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oritzodersky/Dropbox/Piketty2025GlobalJusticeProjectPlanet/MainTables/IOT_Currentprices/"/>
    </mc:Choice>
  </mc:AlternateContent>
  <xr:revisionPtr revIDLastSave="0" documentId="13_ncr:1_{2DA6B93A-809B-1244-914F-602CBA980B68}" xr6:coauthVersionLast="47" xr6:coauthVersionMax="47" xr10:uidLastSave="{00000000-0000-0000-0000-000000000000}"/>
  <bookViews>
    <workbookView xWindow="37480" yWindow="500" windowWidth="30320" windowHeight="20640" xr2:uid="{00000000-000D-0000-FFFF-FFFF00000000}"/>
  </bookViews>
  <sheets>
    <sheet name="ReadMe" sheetId="1" state="visible" r:id="rId1"/>
    <sheet name="O0p" sheetId="52" state="visible" r:id="rId2"/>
    <sheet name="O0s" sheetId="53" state="visible" r:id="rId3"/>
    <sheet name="O1s" sheetId="54" state="visible" r:id="rId4"/>
    <sheet name="O2as" sheetId="55" state="visible" r:id="rId5"/>
    <sheet name="O2bs" sheetId="56" state="visible" r:id="rId6"/>
    <sheet name="O3s" sheetId="57" state="visible" r:id="rId7"/>
    <sheet name="O4s" sheetId="58" state="visible" r:id="rId8"/>
    <sheet name="O5s" sheetId="59" state="visible" r:id="rId9"/>
    <sheet name="O6s" sheetId="60" state="visible" r:id="rId10"/>
    <sheet name="O7s" sheetId="61" state="visible" r:id="rId11"/>
    <sheet name="O8s" sheetId="62" state="visible" r:id="rId12"/>
    <sheet name="O0" sheetId="21" state="visible" r:id="rId13"/>
    <sheet name="O1" sheetId="12" state="visible" r:id="rId14"/>
    <sheet name="O2a" sheetId="13" state="visible" r:id="rId15"/>
    <sheet name="O2b" sheetId="14" state="visible" r:id="rId16"/>
    <sheet name="O3" sheetId="15" state="visible" r:id="rId17"/>
    <sheet name="O4" sheetId="16" state="visible" r:id="rId18"/>
    <sheet name="O5" sheetId="17" state="visible" r:id="rId19"/>
    <sheet name="O6" sheetId="18" state="visible" r:id="rId20"/>
    <sheet name="O7" sheetId="19" state="visible" r:id="rId21"/>
    <sheet name="O8" sheetId="20" state="visible" r:id="rId22"/>
    <sheet name="P0" sheetId="22" state="visible" r:id="rId23"/>
    <sheet name="P1" sheetId="3" state="visible" r:id="rId24"/>
    <sheet name="P2a" sheetId="4" state="visible" r:id="rId25"/>
    <sheet name="P2b" sheetId="5" state="visible" r:id="rId26"/>
    <sheet name="P3" sheetId="6" state="visible" r:id="rId27"/>
    <sheet name="P4" sheetId="7" state="visible" r:id="rId28"/>
    <sheet name="P5" sheetId="8" state="visible" r:id="rId29"/>
    <sheet name="P6" sheetId="9" state="visible" r:id="rId30"/>
    <sheet name="P7" sheetId="10" state="visible" r:id="rId31"/>
    <sheet name="P8" sheetId="11" state="visible" r:id="rId32"/>
    <sheet name="Qm" sheetId="23" state="visible" r:id="rId33"/>
    <sheet name="Qmi" sheetId="30" state="visible" r:id="rId34"/>
    <sheet name="Qmf" sheetId="31" state="visible" r:id="rId35"/>
    <sheet name="Qx" sheetId="24" state="visible" r:id="rId36"/>
    <sheet name="Qxi" sheetId="32" state="visible" r:id="rId37"/>
    <sheet name="Qxf" sheetId="33" state="visible" r:id="rId38"/>
    <sheet name="Qntb" sheetId="29" state="visible" r:id="rId39"/>
    <sheet name="Qf" sheetId="25" state="visible" r:id="rId40"/>
    <sheet name="Qe" sheetId="26" state="visible" r:id="rId41"/>
    <sheet name="Qi" sheetId="34" state="visible" r:id="rId42"/>
    <sheet name="Qmo" sheetId="35" state="visible" r:id="rId43"/>
    <sheet name="Qmio" sheetId="36" state="visible" r:id="rId44"/>
    <sheet name="Qmfo" sheetId="37" state="visible" r:id="rId45"/>
    <sheet name="Qxo" sheetId="38" state="visible" r:id="rId46"/>
    <sheet name="Qxio" sheetId="39" state="visible" r:id="rId47"/>
    <sheet name="Qxfo" sheetId="40" state="visible" r:id="rId48"/>
    <sheet name="Qntbo" sheetId="41" state="visible" r:id="rId49"/>
    <sheet name="Qfo" sheetId="42" state="visible" r:id="rId50"/>
    <sheet name="Qeo" sheetId="43" state="visible" r:id="rId51"/>
    <sheet name="Qio" sheetId="44" state="visible" r:id="rId52"/>
    <sheet name="Qmg" sheetId="47" state="visible" r:id="rId53"/>
    <sheet name="Qxg" sheetId="48" state="visible" r:id="rId54"/>
    <sheet name="Qmfg" sheetId="45" state="visible" r:id="rId55"/>
    <sheet name="Qmig" sheetId="49" state="visible" r:id="rId56"/>
    <sheet name="Qxfg" sheetId="46" state="visible" r:id="rId57"/>
    <sheet name="Qxig" sheetId="50" state="visible" r:id="rId58"/>
    <sheet name="Qntbg" sheetId="51" state="visible" r:id="rId59"/>
  </sheets>
  <definedNames>
    <definedName name="__ISC01" localSheetId="38">#REF!</definedName>
    <definedName name="__ISC01" localSheetId="58">#REF!</definedName>
    <definedName name="__ISC01" localSheetId="48">#REF!</definedName>
    <definedName name="__ISC01">#REF!</definedName>
    <definedName name="__ISC2" localSheetId="38">#REF!</definedName>
    <definedName name="__ISC2" localSheetId="58">#REF!</definedName>
    <definedName name="__ISC2" localSheetId="48">#REF!</definedName>
    <definedName name="__ISC2">#REF!</definedName>
    <definedName name="__ISC3" localSheetId="38">#REF!+#REF!</definedName>
    <definedName name="__ISC3" localSheetId="58">#REF!+#REF!</definedName>
    <definedName name="__ISC3" localSheetId="48">#REF!+#REF!</definedName>
    <definedName name="__ISC3">#REF!+#REF!</definedName>
    <definedName name="__ISC567" localSheetId="38">#REF!</definedName>
    <definedName name="__ISC567" localSheetId="58">#REF!</definedName>
    <definedName name="__ISC567" localSheetId="48">#REF!</definedName>
    <definedName name="__ISC567">#REF!</definedName>
    <definedName name="_10000" localSheetId="38">#REF!</definedName>
    <definedName name="_10000" localSheetId="58">#REF!</definedName>
    <definedName name="_10000" localSheetId="48">#REF!</definedName>
    <definedName name="_10000">#REF!</definedName>
    <definedName name="_1080" localSheetId="38">#REF!</definedName>
    <definedName name="_1080" localSheetId="58">#REF!</definedName>
    <definedName name="_1080" localSheetId="48">#REF!</definedName>
    <definedName name="_1080">#REF!</definedName>
    <definedName name="_1090" localSheetId="38">#REF!</definedName>
    <definedName name="_1090" localSheetId="58">#REF!</definedName>
    <definedName name="_1090" localSheetId="48">#REF!</definedName>
    <definedName name="_1090">#REF!</definedName>
    <definedName name="_1100" localSheetId="38">#REF!</definedName>
    <definedName name="_1100" localSheetId="58">#REF!</definedName>
    <definedName name="_1100" localSheetId="48">#REF!</definedName>
    <definedName name="_1100">#REF!</definedName>
    <definedName name="_1110" localSheetId="38">#REF!</definedName>
    <definedName name="_1110" localSheetId="58">#REF!</definedName>
    <definedName name="_1110" localSheetId="48">#REF!</definedName>
    <definedName name="_1110">#REF!</definedName>
    <definedName name="_2" localSheetId="38">#REF!</definedName>
    <definedName name="_2" localSheetId="58">#REF!</definedName>
    <definedName name="_2" localSheetId="48">#REF!</definedName>
    <definedName name="_2">#REF!</definedName>
    <definedName name="_2010" localSheetId="38">#REF!</definedName>
    <definedName name="_2010" localSheetId="58">#REF!</definedName>
    <definedName name="_2010" localSheetId="48">#REF!</definedName>
    <definedName name="_2010">#REF!</definedName>
    <definedName name="_2080" localSheetId="38">#REF!</definedName>
    <definedName name="_2080" localSheetId="58">#REF!</definedName>
    <definedName name="_2080" localSheetId="48">#REF!</definedName>
    <definedName name="_2080">#REF!</definedName>
    <definedName name="_2090" localSheetId="38">#REF!</definedName>
    <definedName name="_2090" localSheetId="58">#REF!</definedName>
    <definedName name="_2090" localSheetId="48">#REF!</definedName>
    <definedName name="_2090">#REF!</definedName>
    <definedName name="_2100" localSheetId="38">#REF!</definedName>
    <definedName name="_2100" localSheetId="58">#REF!</definedName>
    <definedName name="_2100" localSheetId="48">#REF!</definedName>
    <definedName name="_2100">#REF!</definedName>
    <definedName name="_2110" localSheetId="38">#REF!</definedName>
    <definedName name="_2110" localSheetId="58">#REF!</definedName>
    <definedName name="_2110" localSheetId="48">#REF!</definedName>
    <definedName name="_2110">#REF!</definedName>
    <definedName name="_3080" localSheetId="38">#REF!</definedName>
    <definedName name="_3080" localSheetId="58">#REF!</definedName>
    <definedName name="_3080" localSheetId="48">#REF!</definedName>
    <definedName name="_3080">#REF!</definedName>
    <definedName name="_3090" localSheetId="38">#REF!</definedName>
    <definedName name="_3090" localSheetId="58">#REF!</definedName>
    <definedName name="_3090" localSheetId="48">#REF!</definedName>
    <definedName name="_3090">#REF!</definedName>
    <definedName name="_3100" localSheetId="38">#REF!</definedName>
    <definedName name="_3100" localSheetId="58">#REF!</definedName>
    <definedName name="_3100" localSheetId="48">#REF!</definedName>
    <definedName name="_3100">#REF!</definedName>
    <definedName name="_3110" localSheetId="38">#REF!</definedName>
    <definedName name="_3110" localSheetId="58">#REF!</definedName>
    <definedName name="_3110" localSheetId="48">#REF!</definedName>
    <definedName name="_3110">#REF!</definedName>
    <definedName name="_4080" localSheetId="38">#REF!</definedName>
    <definedName name="_4080" localSheetId="58">#REF!</definedName>
    <definedName name="_4080" localSheetId="48">#REF!</definedName>
    <definedName name="_4080">#REF!</definedName>
    <definedName name="_4090" localSheetId="38">#REF!</definedName>
    <definedName name="_4090" localSheetId="58">#REF!</definedName>
    <definedName name="_4090" localSheetId="48">#REF!</definedName>
    <definedName name="_4090">#REF!</definedName>
    <definedName name="_4100" localSheetId="38">#REF!</definedName>
    <definedName name="_4100" localSheetId="58">#REF!</definedName>
    <definedName name="_4100" localSheetId="48">#REF!</definedName>
    <definedName name="_4100">#REF!</definedName>
    <definedName name="_4110" localSheetId="38">#REF!</definedName>
    <definedName name="_4110" localSheetId="58">#REF!</definedName>
    <definedName name="_4110" localSheetId="48">#REF!</definedName>
    <definedName name="_4110">#REF!</definedName>
    <definedName name="_5080" localSheetId="38">#REF!</definedName>
    <definedName name="_5080" localSheetId="58">#REF!</definedName>
    <definedName name="_5080" localSheetId="48">#REF!</definedName>
    <definedName name="_5080">#REF!</definedName>
    <definedName name="_5090" localSheetId="38">#REF!</definedName>
    <definedName name="_5090" localSheetId="58">#REF!</definedName>
    <definedName name="_5090" localSheetId="48">#REF!</definedName>
    <definedName name="_5090">#REF!</definedName>
    <definedName name="_5100" localSheetId="38">#REF!</definedName>
    <definedName name="_5100" localSheetId="58">#REF!</definedName>
    <definedName name="_5100" localSheetId="48">#REF!</definedName>
    <definedName name="_5100">#REF!</definedName>
    <definedName name="_5110" localSheetId="38">#REF!</definedName>
    <definedName name="_5110" localSheetId="58">#REF!</definedName>
    <definedName name="_5110" localSheetId="48">#REF!</definedName>
    <definedName name="_5110">#REF!</definedName>
    <definedName name="_6080" localSheetId="38">#REF!</definedName>
    <definedName name="_6080" localSheetId="58">#REF!</definedName>
    <definedName name="_6080" localSheetId="48">#REF!</definedName>
    <definedName name="_6080">#REF!</definedName>
    <definedName name="_6090" localSheetId="38">#REF!</definedName>
    <definedName name="_6090" localSheetId="58">#REF!</definedName>
    <definedName name="_6090" localSheetId="48">#REF!</definedName>
    <definedName name="_6090">#REF!</definedName>
    <definedName name="_6100" localSheetId="38">#REF!</definedName>
    <definedName name="_6100" localSheetId="58">#REF!</definedName>
    <definedName name="_6100" localSheetId="48">#REF!</definedName>
    <definedName name="_6100">#REF!</definedName>
    <definedName name="_6110" localSheetId="38">#REF!</definedName>
    <definedName name="_6110" localSheetId="58">#REF!</definedName>
    <definedName name="_6110" localSheetId="48">#REF!</definedName>
    <definedName name="_6110">#REF!</definedName>
    <definedName name="_7031_1" localSheetId="38">#REF!</definedName>
    <definedName name="_7031_1" localSheetId="58">#REF!</definedName>
    <definedName name="_7031_1" localSheetId="48">#REF!</definedName>
    <definedName name="_7031_1">#REF!</definedName>
    <definedName name="_7031_2" localSheetId="38">#REF!</definedName>
    <definedName name="_7031_2" localSheetId="58">#REF!</definedName>
    <definedName name="_7031_2" localSheetId="48">#REF!</definedName>
    <definedName name="_7031_2">#REF!</definedName>
    <definedName name="_7032_1" localSheetId="38">#REF!</definedName>
    <definedName name="_7032_1" localSheetId="58">#REF!</definedName>
    <definedName name="_7032_1" localSheetId="48">#REF!</definedName>
    <definedName name="_7032_1">#REF!</definedName>
    <definedName name="_7032_2" localSheetId="38">#REF!</definedName>
    <definedName name="_7032_2" localSheetId="58">#REF!</definedName>
    <definedName name="_7032_2" localSheetId="48">#REF!</definedName>
    <definedName name="_7032_2">#REF!</definedName>
    <definedName name="_7033_1" localSheetId="38">#REF!</definedName>
    <definedName name="_7033_1" localSheetId="58">#REF!</definedName>
    <definedName name="_7033_1" localSheetId="48">#REF!</definedName>
    <definedName name="_7033_1">#REF!</definedName>
    <definedName name="_7033_2" localSheetId="38">#REF!</definedName>
    <definedName name="_7033_2" localSheetId="58">#REF!</definedName>
    <definedName name="_7033_2" localSheetId="48">#REF!</definedName>
    <definedName name="_7033_2">#REF!</definedName>
    <definedName name="_7034_1" localSheetId="38">#REF!</definedName>
    <definedName name="_7034_1" localSheetId="58">#REF!</definedName>
    <definedName name="_7034_1" localSheetId="48">#REF!</definedName>
    <definedName name="_7034_1">#REF!</definedName>
    <definedName name="_7034_2" localSheetId="38">#REF!</definedName>
    <definedName name="_7034_2" localSheetId="58">#REF!</definedName>
    <definedName name="_7034_2" localSheetId="48">#REF!</definedName>
    <definedName name="_7034_2">#REF!</definedName>
    <definedName name="_AMO_UniqueIdentifier" hidden="1">"'16080110-a65e-4b7d-bbc4-c28d125b3946'"</definedName>
    <definedName name="_CEL96">#N/A</definedName>
    <definedName name="_DEL96">#N/A</definedName>
    <definedName name="_DZR96">#N/A</definedName>
    <definedName name="_ISC01" localSheetId="38">#REF!</definedName>
    <definedName name="_ISC01" localSheetId="58">#REF!</definedName>
    <definedName name="_ISC01" localSheetId="48">#REF!</definedName>
    <definedName name="_ISC01">#REF!</definedName>
    <definedName name="_ISC2" localSheetId="38">#REF!</definedName>
    <definedName name="_ISC2" localSheetId="58">#REF!</definedName>
    <definedName name="_ISC2" localSheetId="48">#REF!</definedName>
    <definedName name="_ISC2">#REF!</definedName>
    <definedName name="_ISC3" localSheetId="38">#REF!+#REF!</definedName>
    <definedName name="_ISC3" localSheetId="58">#REF!+#REF!</definedName>
    <definedName name="_ISC3" localSheetId="48">#REF!+#REF!</definedName>
    <definedName name="_ISC3">#REF!+#REF!</definedName>
    <definedName name="_ISC567" localSheetId="38">#REF!</definedName>
    <definedName name="_ISC567" localSheetId="58">#REF!</definedName>
    <definedName name="_ISC567" localSheetId="48">#REF!</definedName>
    <definedName name="_ISC567">#REF!</definedName>
    <definedName name="_NEZ96">#N/A</definedName>
    <definedName name="_OST96">#N/A</definedName>
    <definedName name="_SAM96">#N/A</definedName>
    <definedName name="Acurrent" localSheetId="38">#REF!</definedName>
    <definedName name="Acurrent" localSheetId="58">#REF!</definedName>
    <definedName name="Acurrent" localSheetId="48">#REF!</definedName>
    <definedName name="Acurrent">#REF!</definedName>
    <definedName name="adjustments_to_BO_according_to_CdG2000" localSheetId="38">#REF!</definedName>
    <definedName name="adjustments_to_BO_according_to_CdG2000" localSheetId="58">#REF!</definedName>
    <definedName name="adjustments_to_BO_according_to_CdG2000" localSheetId="48">#REF!</definedName>
    <definedName name="adjustments_to_BO_according_to_CdG2000">#REF!</definedName>
    <definedName name="calcul" localSheetId="38">#REF!</definedName>
    <definedName name="calcul" localSheetId="58">#REF!</definedName>
    <definedName name="calcul" localSheetId="48">#REF!</definedName>
    <definedName name="calcul">#REF!</definedName>
    <definedName name="calcul1" localSheetId="38">#REF!</definedName>
    <definedName name="calcul1" localSheetId="58">#REF!</definedName>
    <definedName name="calcul1" localSheetId="48">#REF!</definedName>
    <definedName name="calcul1">#REF!</definedName>
    <definedName name="CdG_consolidé___volume_4__page_19___Commission" localSheetId="38">#REF!</definedName>
    <definedName name="CdG_consolidé___volume_4__page_19___Commission" localSheetId="58">#REF!</definedName>
    <definedName name="CdG_consolidé___volume_4__page_19___Commission" localSheetId="48">#REF!</definedName>
    <definedName name="CdG_consolidé___volume_4__page_19___Commission">#REF!</definedName>
    <definedName name="column_head" localSheetId="38">#REF!</definedName>
    <definedName name="column_head" localSheetId="58">#REF!</definedName>
    <definedName name="column_head" localSheetId="48">#REF!</definedName>
    <definedName name="column_head">#REF!</definedName>
    <definedName name="column_headings" localSheetId="38">#REF!</definedName>
    <definedName name="column_headings" localSheetId="58">#REF!</definedName>
    <definedName name="column_headings" localSheetId="48">#REF!</definedName>
    <definedName name="column_headings">#REF!</definedName>
    <definedName name="column_numbers" localSheetId="38">#REF!</definedName>
    <definedName name="column_numbers" localSheetId="58">#REF!</definedName>
    <definedName name="column_numbers" localSheetId="48">#REF!</definedName>
    <definedName name="column_numbers">#REF!</definedName>
    <definedName name="comments_on_B21" localSheetId="38">#REF!</definedName>
    <definedName name="comments_on_B21" localSheetId="58">#REF!</definedName>
    <definedName name="comments_on_B21" localSheetId="48">#REF!</definedName>
    <definedName name="comments_on_B21">#REF!</definedName>
    <definedName name="Compte_de_gestion_2000_C.02__Theo_Mestrom_s_file_25062001" localSheetId="38">#REF!</definedName>
    <definedName name="Compte_de_gestion_2000_C.02__Theo_Mestrom_s_file_25062001" localSheetId="58">#REF!</definedName>
    <definedName name="Compte_de_gestion_2000_C.02__Theo_Mestrom_s_file_25062001" localSheetId="48">#REF!</definedName>
    <definedName name="Compte_de_gestion_2000_C.02__Theo_Mestrom_s_file_25062001">#REF!</definedName>
    <definedName name="council" localSheetId="38">#REF!</definedName>
    <definedName name="council" localSheetId="58">#REF!</definedName>
    <definedName name="council" localSheetId="48">#REF!</definedName>
    <definedName name="council">#REF!</definedName>
    <definedName name="Country" localSheetId="38">#REF!</definedName>
    <definedName name="Country" localSheetId="58">#REF!</definedName>
    <definedName name="Country" localSheetId="48">#REF!</definedName>
    <definedName name="Country">#REF!</definedName>
    <definedName name="court_of_auditors" localSheetId="38">#REF!</definedName>
    <definedName name="court_of_auditors" localSheetId="58">#REF!</definedName>
    <definedName name="court_of_auditors" localSheetId="48">#REF!</definedName>
    <definedName name="court_of_auditors">#REF!</definedName>
    <definedName name="court_of_jusitce" localSheetId="38">#REF!</definedName>
    <definedName name="court_of_jusitce" localSheetId="58">#REF!</definedName>
    <definedName name="court_of_jusitce" localSheetId="48">#REF!</definedName>
    <definedName name="court_of_jusitce">#REF!</definedName>
    <definedName name="data" localSheetId="38">#REF!</definedName>
    <definedName name="data" localSheetId="58">#REF!</definedName>
    <definedName name="data" localSheetId="48">#REF!</definedName>
    <definedName name="data">#REF!</definedName>
    <definedName name="data2" localSheetId="38">#REF!</definedName>
    <definedName name="data2" localSheetId="58">#REF!</definedName>
    <definedName name="data2" localSheetId="48">#REF!</definedName>
    <definedName name="data2">#REF!</definedName>
    <definedName name="DEL1_96">#N/A</definedName>
    <definedName name="Diag" localSheetId="38">#REF!,#REF!</definedName>
    <definedName name="Diag" localSheetId="58">#REF!,#REF!</definedName>
    <definedName name="Diag" localSheetId="48">#REF!,#REF!</definedName>
    <definedName name="Diag">#REF!,#REF!</definedName>
    <definedName name="_xlnm.Print_Area" localSheetId="38">#REF!</definedName>
    <definedName name="_xlnm.Print_Area" localSheetId="58">#REF!</definedName>
    <definedName name="_xlnm.Print_Area" localSheetId="48">#REF!</definedName>
    <definedName name="_xlnm.Print_Area">#REF!</definedName>
    <definedName name="DUBA96">#N/A</definedName>
    <definedName name="DUBEA96">#N/A</definedName>
    <definedName name="DUCEL96">#N/A</definedName>
    <definedName name="DZRCEL96">#N/A</definedName>
    <definedName name="ea_flux" localSheetId="38">#REF!</definedName>
    <definedName name="ea_flux" localSheetId="58">#REF!</definedName>
    <definedName name="ea_flux" localSheetId="48">#REF!</definedName>
    <definedName name="ea_flux">#REF!</definedName>
    <definedName name="Equilibre" localSheetId="38">#REF!</definedName>
    <definedName name="Equilibre" localSheetId="58">#REF!</definedName>
    <definedName name="Equilibre" localSheetId="48">#REF!</definedName>
    <definedName name="Equilibre">#REF!</definedName>
    <definedName name="european_parliament" localSheetId="38">#REF!</definedName>
    <definedName name="european_parliament" localSheetId="58">#REF!</definedName>
    <definedName name="european_parliament" localSheetId="48">#REF!</definedName>
    <definedName name="european_parliament">#REF!</definedName>
    <definedName name="f1_time" localSheetId="38">#REF!</definedName>
    <definedName name="f1_time" localSheetId="58">#REF!</definedName>
    <definedName name="f1_time" localSheetId="48">#REF!</definedName>
    <definedName name="f1_time">#REF!</definedName>
    <definedName name="females" localSheetId="38">#REF!</definedName>
    <definedName name="females" localSheetId="58">#REF!</definedName>
    <definedName name="females" localSheetId="48">#REF!</definedName>
    <definedName name="females">#REF!</definedName>
    <definedName name="fg_567" localSheetId="38">#REF!</definedName>
    <definedName name="fg_567" localSheetId="58">#REF!</definedName>
    <definedName name="fg_567" localSheetId="48">#REF!</definedName>
    <definedName name="fg_567">#REF!</definedName>
    <definedName name="FG_ISC123" localSheetId="38">#REF!</definedName>
    <definedName name="FG_ISC123" localSheetId="58">#REF!</definedName>
    <definedName name="FG_ISC123" localSheetId="48">#REF!</definedName>
    <definedName name="FG_ISC123">#REF!</definedName>
    <definedName name="FG_ISC567" localSheetId="38">#REF!</definedName>
    <definedName name="FG_ISC567" localSheetId="58">#REF!</definedName>
    <definedName name="FG_ISC567" localSheetId="48">#REF!</definedName>
    <definedName name="FG_ISC567">#REF!</definedName>
    <definedName name="fig4b" localSheetId="38">#REF!</definedName>
    <definedName name="fig4b" localSheetId="58">#REF!</definedName>
    <definedName name="fig4b" localSheetId="48">#REF!</definedName>
    <definedName name="fig4b">#REF!</definedName>
    <definedName name="fmtr" localSheetId="38">#REF!</definedName>
    <definedName name="fmtr" localSheetId="58">#REF!</definedName>
    <definedName name="fmtr" localSheetId="48">#REF!</definedName>
    <definedName name="fmtr">#REF!</definedName>
    <definedName name="footno" localSheetId="38">#REF!</definedName>
    <definedName name="footno" localSheetId="58">#REF!</definedName>
    <definedName name="footno" localSheetId="48">#REF!</definedName>
    <definedName name="footno">#REF!</definedName>
    <definedName name="footnotes" localSheetId="38">#REF!</definedName>
    <definedName name="footnotes" localSheetId="58">#REF!</definedName>
    <definedName name="footnotes" localSheetId="48">#REF!</definedName>
    <definedName name="footnotes">#REF!</definedName>
    <definedName name="footnotes2" localSheetId="38">#REF!</definedName>
    <definedName name="footnotes2" localSheetId="58">#REF!</definedName>
    <definedName name="footnotes2" localSheetId="48">#REF!</definedName>
    <definedName name="footnotes2">#REF!</definedName>
    <definedName name="GEOG9703" localSheetId="38">#REF!</definedName>
    <definedName name="GEOG9703" localSheetId="58">#REF!</definedName>
    <definedName name="GEOG9703" localSheetId="48">#REF!</definedName>
    <definedName name="GEOG9703">#REF!</definedName>
    <definedName name="heading_A" localSheetId="38">#REF!</definedName>
    <definedName name="heading_A" localSheetId="58">#REF!</definedName>
    <definedName name="heading_A" localSheetId="48">#REF!</definedName>
    <definedName name="heading_A">#REF!</definedName>
    <definedName name="headings_current_partB" localSheetId="38">#REF!</definedName>
    <definedName name="headings_current_partB" localSheetId="58">#REF!</definedName>
    <definedName name="headings_current_partB" localSheetId="48">#REF!</definedName>
    <definedName name="headings_current_partB">#REF!</definedName>
    <definedName name="HTML_CodePage" hidden="1">1252</definedName>
    <definedName name="HTML_Control" hidden="1">{"'swa xoffs'!$A$4:$Q$37"}</definedName>
    <definedName name="HTML_Description" hidden="1">""</definedName>
    <definedName name="HTML_Email" hidden="1">""</definedName>
    <definedName name="HTML_Header" hidden="1">"Sheet1"</definedName>
    <definedName name="HTML_LastUpdate" hidden="1">"9/24/98"</definedName>
    <definedName name="HTML_LineAfter" hidden="1">FALSE</definedName>
    <definedName name="HTML_LineBefore" hidden="1">FALSE</definedName>
    <definedName name="HTML_Name" hidden="1">"Dweb"</definedName>
    <definedName name="HTML_OBDlg2" hidden="1">TRUE</definedName>
    <definedName name="HTML_OBDlg4" hidden="1">TRUE</definedName>
    <definedName name="HTML_OS" hidden="1">0</definedName>
    <definedName name="HTML_PathFile" hidden="1">"U:\data zone\datazone98\TEST\datazone\swaxoffs.html"</definedName>
    <definedName name="HTML_Title" hidden="1">"Book2"</definedName>
    <definedName name="ID">#N/A</definedName>
    <definedName name="INDF1" localSheetId="38">#REF!</definedName>
    <definedName name="INDF1" localSheetId="58">#REF!</definedName>
    <definedName name="INDF1" localSheetId="48">#REF!</definedName>
    <definedName name="INDF1">#REF!</definedName>
    <definedName name="indf11" localSheetId="38">#REF!</definedName>
    <definedName name="indf11" localSheetId="58">#REF!</definedName>
    <definedName name="indf11" localSheetId="48">#REF!</definedName>
    <definedName name="indf11">#REF!</definedName>
    <definedName name="indf11_94" localSheetId="38">#REF!</definedName>
    <definedName name="indf11_94" localSheetId="58">#REF!</definedName>
    <definedName name="indf11_94" localSheetId="48">#REF!</definedName>
    <definedName name="indf11_94">#REF!</definedName>
    <definedName name="INDF12" localSheetId="38">#REF!</definedName>
    <definedName name="INDF12" localSheetId="58">#REF!</definedName>
    <definedName name="INDF12" localSheetId="48">#REF!</definedName>
    <definedName name="INDF12">#REF!</definedName>
    <definedName name="INDF13" localSheetId="38">#REF!</definedName>
    <definedName name="INDF13" localSheetId="58">#REF!</definedName>
    <definedName name="INDF13" localSheetId="48">#REF!</definedName>
    <definedName name="INDF13">#REF!</definedName>
    <definedName name="INPUT" localSheetId="38">#REF!</definedName>
    <definedName name="INPUT" localSheetId="58">#REF!</definedName>
    <definedName name="INPUT" localSheetId="48">#REF!</definedName>
    <definedName name="INPUT">#REF!</definedName>
    <definedName name="international_fund_for_Ireland" localSheetId="38">#REF!</definedName>
    <definedName name="international_fund_for_Ireland" localSheetId="58">#REF!</definedName>
    <definedName name="international_fund_for_Ireland" localSheetId="48">#REF!</definedName>
    <definedName name="international_fund_for_Ireland">#REF!</definedName>
    <definedName name="ISO" localSheetId="38">#REF!</definedName>
    <definedName name="ISO" localSheetId="58">#REF!</definedName>
    <definedName name="ISO" localSheetId="48">#REF!</definedName>
    <definedName name="ISO">#REF!</definedName>
    <definedName name="LANGUAGES" localSheetId="38">#REF!</definedName>
    <definedName name="LANGUAGES" localSheetId="58">#REF!</definedName>
    <definedName name="LANGUAGES" localSheetId="48">#REF!</definedName>
    <definedName name="LANGUAGES">#REF!</definedName>
    <definedName name="males" localSheetId="38">#REF!</definedName>
    <definedName name="males" localSheetId="58">#REF!</definedName>
    <definedName name="males" localSheetId="48">#REF!</definedName>
    <definedName name="males">#REF!</definedName>
    <definedName name="Measure" localSheetId="38">#REF!</definedName>
    <definedName name="Measure" localSheetId="58">#REF!</definedName>
    <definedName name="Measure" localSheetId="48">#REF!</definedName>
    <definedName name="Measure">#REF!</definedName>
    <definedName name="NAZEV">#N/A</definedName>
    <definedName name="NEZAM96">#N/A</definedName>
    <definedName name="nomenclature_FRENCH" localSheetId="38">#REF!</definedName>
    <definedName name="nomenclature_FRENCH" localSheetId="58">#REF!</definedName>
    <definedName name="nomenclature_FRENCH" localSheetId="48">#REF!</definedName>
    <definedName name="nomenclature_FRENCH">#REF!</definedName>
    <definedName name="p5_age" localSheetId="38">#REF!</definedName>
    <definedName name="p5_age" localSheetId="58">#REF!</definedName>
    <definedName name="p5_age" localSheetId="48">#REF!</definedName>
    <definedName name="p5_age">#REF!</definedName>
    <definedName name="p5nr" localSheetId="38">#REF!</definedName>
    <definedName name="p5nr" localSheetId="58">#REF!</definedName>
    <definedName name="p5nr" localSheetId="48">#REF!</definedName>
    <definedName name="p5nr">#REF!</definedName>
    <definedName name="PIB" localSheetId="38">#REF!</definedName>
    <definedName name="PIB" localSheetId="58">#REF!</definedName>
    <definedName name="PIB" localSheetId="48">#REF!</definedName>
    <definedName name="PIB">#REF!</definedName>
    <definedName name="POpula" localSheetId="38">#REF!</definedName>
    <definedName name="POpula" localSheetId="58">#REF!</definedName>
    <definedName name="POpula" localSheetId="48">#REF!</definedName>
    <definedName name="POpula">#REF!</definedName>
    <definedName name="popula1" localSheetId="38">#REF!</definedName>
    <definedName name="popula1" localSheetId="58">#REF!</definedName>
    <definedName name="popula1" localSheetId="48">#REF!</definedName>
    <definedName name="popula1">#REF!</definedName>
    <definedName name="Print_Area78" localSheetId="38">#REF!</definedName>
    <definedName name="Print_Area78" localSheetId="58">#REF!</definedName>
    <definedName name="Print_Area78" localSheetId="48">#REF!</definedName>
    <definedName name="Print_Area78">#REF!</definedName>
    <definedName name="Print_Area902" localSheetId="38">#REF!</definedName>
    <definedName name="Print_Area902" localSheetId="58">#REF!</definedName>
    <definedName name="Print_Area902" localSheetId="48">#REF!</definedName>
    <definedName name="Print_Area902">#REF!</definedName>
    <definedName name="ref_B1" localSheetId="38">#REF!</definedName>
    <definedName name="ref_B1" localSheetId="58">#REF!</definedName>
    <definedName name="ref_B1" localSheetId="48">#REF!</definedName>
    <definedName name="ref_B1">#REF!</definedName>
    <definedName name="ref_Cohesion_Fund" localSheetId="38">#REF!</definedName>
    <definedName name="ref_Cohesion_Fund" localSheetId="58">#REF!</definedName>
    <definedName name="ref_Cohesion_Fund" localSheetId="48">#REF!</definedName>
    <definedName name="ref_Cohesion_Fund">#REF!</definedName>
    <definedName name="ref_Council" localSheetId="38">#REF!</definedName>
    <definedName name="ref_Council" localSheetId="58">#REF!</definedName>
    <definedName name="ref_Council" localSheetId="48">#REF!</definedName>
    <definedName name="ref_Council">#REF!</definedName>
    <definedName name="ref_Court_Justice" localSheetId="38">#REF!</definedName>
    <definedName name="ref_Court_Justice" localSheetId="58">#REF!</definedName>
    <definedName name="ref_Court_Justice" localSheetId="48">#REF!</definedName>
    <definedName name="ref_Court_Justice">#REF!</definedName>
    <definedName name="ref_DG_ADMIN_BXL" localSheetId="38">#REF!</definedName>
    <definedName name="ref_DG_ADMIN_BXL" localSheetId="58">#REF!</definedName>
    <definedName name="ref_DG_ADMIN_BXL" localSheetId="48">#REF!</definedName>
    <definedName name="ref_DG_ADMIN_BXL">#REF!</definedName>
    <definedName name="ref_DG_ADMIN_LUX" localSheetId="38">#REF!</definedName>
    <definedName name="ref_DG_ADMIN_LUX" localSheetId="58">#REF!</definedName>
    <definedName name="ref_DG_ADMIN_LUX" localSheetId="48">#REF!</definedName>
    <definedName name="ref_DG_ADMIN_LUX">#REF!</definedName>
    <definedName name="ref_DG_AGRI" localSheetId="38">#REF!</definedName>
    <definedName name="ref_DG_AGRI" localSheetId="58">#REF!</definedName>
    <definedName name="ref_DG_AGRI" localSheetId="48">#REF!</definedName>
    <definedName name="ref_DG_AGRI">#REF!</definedName>
    <definedName name="ref_DG_EAC" localSheetId="38">#REF!</definedName>
    <definedName name="ref_DG_EAC" localSheetId="58">#REF!</definedName>
    <definedName name="ref_DG_EAC" localSheetId="48">#REF!</definedName>
    <definedName name="ref_DG_EAC">#REF!</definedName>
    <definedName name="ref_DG_ECFIN" localSheetId="38">#REF!</definedName>
    <definedName name="ref_DG_ECFIN" localSheetId="58">#REF!</definedName>
    <definedName name="ref_DG_ECFIN" localSheetId="48">#REF!</definedName>
    <definedName name="ref_DG_ECFIN">#REF!</definedName>
    <definedName name="ref_DG_ENTR" localSheetId="38">#REF!</definedName>
    <definedName name="ref_DG_ENTR" localSheetId="58">#REF!</definedName>
    <definedName name="ref_DG_ENTR" localSheetId="48">#REF!</definedName>
    <definedName name="ref_DG_ENTR">#REF!</definedName>
    <definedName name="ref_DG_ENTR_Cenelex_berthon" localSheetId="38">#REF!</definedName>
    <definedName name="ref_DG_ENTR_Cenelex_berthon" localSheetId="58">#REF!</definedName>
    <definedName name="ref_DG_ENTR_Cenelex_berthon" localSheetId="48">#REF!</definedName>
    <definedName name="ref_DG_ENTR_Cenelex_berthon">#REF!</definedName>
    <definedName name="ref_DG_FISH" localSheetId="38">#REF!</definedName>
    <definedName name="ref_DG_FISH" localSheetId="58">#REF!</definedName>
    <definedName name="ref_DG_FISH" localSheetId="48">#REF!</definedName>
    <definedName name="ref_DG_FISH">#REF!</definedName>
    <definedName name="ref_DG_INFSO" localSheetId="38">#REF!</definedName>
    <definedName name="ref_DG_INFSO" localSheetId="58">#REF!</definedName>
    <definedName name="ref_DG_INFSO" localSheetId="48">#REF!</definedName>
    <definedName name="ref_DG_INFSO">#REF!</definedName>
    <definedName name="ref_DG_Relex" localSheetId="38">#REF!</definedName>
    <definedName name="ref_DG_Relex" localSheetId="58">#REF!</definedName>
    <definedName name="ref_DG_Relex" localSheetId="48">#REF!</definedName>
    <definedName name="ref_DG_Relex">#REF!</definedName>
    <definedName name="ref_DG_RTD" localSheetId="38">#REF!</definedName>
    <definedName name="ref_DG_RTD" localSheetId="58">#REF!</definedName>
    <definedName name="ref_DG_RTD" localSheetId="48">#REF!</definedName>
    <definedName name="ref_DG_RTD">#REF!</definedName>
    <definedName name="ref_DG_TREN" localSheetId="38">#REF!</definedName>
    <definedName name="ref_DG_TREN" localSheetId="58">#REF!</definedName>
    <definedName name="ref_DG_TREN" localSheetId="48">#REF!</definedName>
    <definedName name="ref_DG_TREN">#REF!</definedName>
    <definedName name="ref_dubus" localSheetId="38">#REF!</definedName>
    <definedName name="ref_dubus" localSheetId="58">#REF!</definedName>
    <definedName name="ref_dubus" localSheetId="48">#REF!</definedName>
    <definedName name="ref_dubus">#REF!</definedName>
    <definedName name="ref_Eur_Parlament" localSheetId="38">#REF!</definedName>
    <definedName name="ref_Eur_Parlament" localSheetId="58">#REF!</definedName>
    <definedName name="ref_Eur_Parlament" localSheetId="48">#REF!</definedName>
    <definedName name="ref_Eur_Parlament">#REF!</definedName>
    <definedName name="ref_JRC_ISPRA" localSheetId="38">#REF!</definedName>
    <definedName name="ref_JRC_ISPRA" localSheetId="58">#REF!</definedName>
    <definedName name="ref_JRC_ISPRA" localSheetId="48">#REF!</definedName>
    <definedName name="ref_JRC_ISPRA">#REF!</definedName>
    <definedName name="ref_OPOCE" localSheetId="38">#REF!</definedName>
    <definedName name="ref_OPOCE" localSheetId="58">#REF!</definedName>
    <definedName name="ref_OPOCE" localSheetId="48">#REF!</definedName>
    <definedName name="ref_OPOCE">#REF!</definedName>
    <definedName name="ref_structural_funds" localSheetId="38">#REF!</definedName>
    <definedName name="ref_structural_funds" localSheetId="58">#REF!</definedName>
    <definedName name="ref_structural_funds" localSheetId="48">#REF!</definedName>
    <definedName name="ref_structural_funds">#REF!</definedName>
    <definedName name="ref_TOTAL_RTD" localSheetId="38">#REF!</definedName>
    <definedName name="ref_TOTAL_RTD" localSheetId="58">#REF!</definedName>
    <definedName name="ref_TOTAL_RTD" localSheetId="48">#REF!</definedName>
    <definedName name="ref_TOTAL_RTD">#REF!</definedName>
    <definedName name="Rentflag" localSheetId="38">IF(#REF!,"","not ")</definedName>
    <definedName name="Rentflag" localSheetId="58">IF(#REF!,"","not ")</definedName>
    <definedName name="Rentflag" localSheetId="48">IF(#REF!,"","not ")</definedName>
    <definedName name="Rentflag">IF(#REF!,"","not ")</definedName>
    <definedName name="ressources" localSheetId="38">#REF!</definedName>
    <definedName name="ressources" localSheetId="58">#REF!</definedName>
    <definedName name="ressources" localSheetId="48">#REF!</definedName>
    <definedName name="ressources">#REF!</definedName>
    <definedName name="rpflux" localSheetId="38">#REF!</definedName>
    <definedName name="rpflux" localSheetId="58">#REF!</definedName>
    <definedName name="rpflux" localSheetId="48">#REF!</definedName>
    <definedName name="rpflux">#REF!</definedName>
    <definedName name="rptof" localSheetId="38">#REF!</definedName>
    <definedName name="rptof" localSheetId="58">#REF!</definedName>
    <definedName name="rptof" localSheetId="48">#REF!</definedName>
    <definedName name="rptof">#REF!</definedName>
    <definedName name="rq" localSheetId="38">#REF!</definedName>
    <definedName name="rq" localSheetId="58">#REF!</definedName>
    <definedName name="rq" localSheetId="48">#REF!</definedName>
    <definedName name="rq">#REF!</definedName>
    <definedName name="shift" localSheetId="38">#REF!</definedName>
    <definedName name="shift" localSheetId="58">#REF!</definedName>
    <definedName name="shift" localSheetId="48">#REF!</definedName>
    <definedName name="shift">#REF!</definedName>
    <definedName name="spanners_level1" localSheetId="38">#REF!</definedName>
    <definedName name="spanners_level1" localSheetId="58">#REF!</definedName>
    <definedName name="spanners_level1" localSheetId="48">#REF!</definedName>
    <definedName name="spanners_level1">#REF!</definedName>
    <definedName name="spanners_level2" localSheetId="38">#REF!</definedName>
    <definedName name="spanners_level2" localSheetId="58">#REF!</definedName>
    <definedName name="spanners_level2" localSheetId="48">#REF!</definedName>
    <definedName name="spanners_level2">#REF!</definedName>
    <definedName name="spanners_level3" localSheetId="38">#REF!</definedName>
    <definedName name="spanners_level3" localSheetId="58">#REF!</definedName>
    <definedName name="spanners_level3" localSheetId="48">#REF!</definedName>
    <definedName name="spanners_level3">#REF!</definedName>
    <definedName name="spanners_level4" localSheetId="38">#REF!</definedName>
    <definedName name="spanners_level4" localSheetId="58">#REF!</definedName>
    <definedName name="spanners_level4" localSheetId="48">#REF!</definedName>
    <definedName name="spanners_level4">#REF!</definedName>
    <definedName name="spanners_level5" localSheetId="38">#REF!</definedName>
    <definedName name="spanners_level5" localSheetId="58">#REF!</definedName>
    <definedName name="spanners_level5" localSheetId="48">#REF!</definedName>
    <definedName name="spanners_level5">#REF!</definedName>
    <definedName name="spanners_levelV" localSheetId="38">#REF!</definedName>
    <definedName name="spanners_levelV" localSheetId="58">#REF!</definedName>
    <definedName name="spanners_levelV" localSheetId="48">#REF!</definedName>
    <definedName name="spanners_levelV">#REF!</definedName>
    <definedName name="spanners_levelX" localSheetId="38">#REF!</definedName>
    <definedName name="spanners_levelX" localSheetId="58">#REF!</definedName>
    <definedName name="spanners_levelX" localSheetId="48">#REF!</definedName>
    <definedName name="spanners_levelX">#REF!</definedName>
    <definedName name="spanners_levelY" localSheetId="38">#REF!</definedName>
    <definedName name="spanners_levelY" localSheetId="58">#REF!</definedName>
    <definedName name="spanners_levelY" localSheetId="48">#REF!</definedName>
    <definedName name="spanners_levelY">#REF!</definedName>
    <definedName name="spanners_levelZ" localSheetId="38">#REF!</definedName>
    <definedName name="spanners_levelZ" localSheetId="58">#REF!</definedName>
    <definedName name="spanners_levelZ" localSheetId="48">#REF!</definedName>
    <definedName name="spanners_levelZ">#REF!</definedName>
    <definedName name="SPSS" localSheetId="38">#REF!</definedName>
    <definedName name="SPSS" localSheetId="58">#REF!</definedName>
    <definedName name="SPSS" localSheetId="48">#REF!</definedName>
    <definedName name="SPSS">#REF!</definedName>
    <definedName name="stub_lines" localSheetId="38">#REF!</definedName>
    <definedName name="stub_lines" localSheetId="58">#REF!</definedName>
    <definedName name="stub_lines" localSheetId="48">#REF!</definedName>
    <definedName name="stub_lines">#REF!</definedName>
    <definedName name="STZN">#N/A</definedName>
    <definedName name="T_A4.3_W_2010" localSheetId="38">#REF!</definedName>
    <definedName name="T_A4.3_W_2010" localSheetId="58">#REF!</definedName>
    <definedName name="T_A4.3_W_2010" localSheetId="48">#REF!</definedName>
    <definedName name="T_A4.3_W_2010">#REF!</definedName>
    <definedName name="T_A4.6" localSheetId="38">#REF!</definedName>
    <definedName name="T_A4.6" localSheetId="58">#REF!</definedName>
    <definedName name="T_A4.6" localSheetId="48">#REF!</definedName>
    <definedName name="T_A4.6">#REF!</definedName>
    <definedName name="T3_L_TOT_MW" localSheetId="38">#REF!</definedName>
    <definedName name="T3_L_TOT_MW" localSheetId="58">#REF!</definedName>
    <definedName name="T3_L_TOT_MW" localSheetId="48">#REF!</definedName>
    <definedName name="T3_L_TOT_MW">#REF!</definedName>
    <definedName name="T3_MW_2564" localSheetId="38">#REF!</definedName>
    <definedName name="T3_MW_2564" localSheetId="58">#REF!</definedName>
    <definedName name="T3_MW_2564" localSheetId="48">#REF!</definedName>
    <definedName name="T3_MW_2564">#REF!</definedName>
    <definedName name="T3_N_MW_2564" localSheetId="38">#REF!</definedName>
    <definedName name="T3_N_MW_2564" localSheetId="58">#REF!</definedName>
    <definedName name="T3_N_MW_2564" localSheetId="48">#REF!</definedName>
    <definedName name="T3_N_MW_2564">#REF!</definedName>
    <definedName name="T3_N_TOT_MW" localSheetId="38">#REF!</definedName>
    <definedName name="T3_N_TOT_MW" localSheetId="58">#REF!</definedName>
    <definedName name="T3_N_TOT_MW" localSheetId="48">#REF!</definedName>
    <definedName name="T3_N_TOT_MW">#REF!</definedName>
    <definedName name="T4_N_EDCAT_MW" localSheetId="38">#REF!</definedName>
    <definedName name="T4_N_EDCAT_MW" localSheetId="58">#REF!</definedName>
    <definedName name="T4_N_EDCAT_MW" localSheetId="48">#REF!</definedName>
    <definedName name="T4_N_EDCAT_MW">#REF!</definedName>
    <definedName name="Table_DE.4b__Sources_of_private_wealth_accumulation_in_Germany__1870_2010___Multiplicative_decomposition" localSheetId="38">#REF!</definedName>
    <definedName name="Table_DE.4b__Sources_of_private_wealth_accumulation_in_Germany__1870_2010___Multiplicative_decomposition" localSheetId="58">#REF!</definedName>
    <definedName name="Table_DE.4b__Sources_of_private_wealth_accumulation_in_Germany__1870_2010___Multiplicative_decomposition" localSheetId="48">#REF!</definedName>
    <definedName name="Table_DE.4b__Sources_of_private_wealth_accumulation_in_Germany__1870_2010___Multiplicative_decomposition">#REF!</definedName>
    <definedName name="tableJEL" localSheetId="38">#REF!</definedName>
    <definedName name="tableJEL" localSheetId="58">#REF!</definedName>
    <definedName name="tableJEL" localSheetId="48">#REF!</definedName>
    <definedName name="tableJEL">#REF!</definedName>
    <definedName name="temp" localSheetId="38">#REF!</definedName>
    <definedName name="temp" localSheetId="58">#REF!</definedName>
    <definedName name="temp" localSheetId="48">#REF!</definedName>
    <definedName name="temp">#REF!</definedName>
    <definedName name="test" localSheetId="38">#REF!</definedName>
    <definedName name="test" localSheetId="58">#REF!</definedName>
    <definedName name="test" localSheetId="48">#REF!</definedName>
    <definedName name="test">#REF!</definedName>
    <definedName name="Title_A4.3_M_2009" localSheetId="38">#REF!</definedName>
    <definedName name="Title_A4.3_M_2009" localSheetId="58">#REF!</definedName>
    <definedName name="Title_A4.3_M_2009" localSheetId="48">#REF!</definedName>
    <definedName name="Title_A4.3_M_2009">#REF!</definedName>
    <definedName name="titles" localSheetId="38">#REF!</definedName>
    <definedName name="titles" localSheetId="58">#REF!</definedName>
    <definedName name="titles" localSheetId="48">#REF!</definedName>
    <definedName name="titles">#REF!</definedName>
    <definedName name="totals" localSheetId="38">#REF!</definedName>
    <definedName name="totals" localSheetId="58">#REF!</definedName>
    <definedName name="totals" localSheetId="48">#REF!</definedName>
    <definedName name="totals">#REF!</definedName>
    <definedName name="toto" localSheetId="38">#REF!</definedName>
    <definedName name="toto" localSheetId="58">#REF!</definedName>
    <definedName name="toto" localSheetId="48">#REF!</definedName>
    <definedName name="toto">#REF!</definedName>
    <definedName name="toto1" localSheetId="38">#REF!</definedName>
    <definedName name="toto1" localSheetId="58">#REF!</definedName>
    <definedName name="toto1" localSheetId="48">#REF!</definedName>
    <definedName name="toto1">#REF!</definedName>
    <definedName name="tt" localSheetId="38">#REF!</definedName>
    <definedName name="tt" localSheetId="58">#REF!</definedName>
    <definedName name="tt" localSheetId="48">#REF!</definedName>
    <definedName name="tt">#REF!</definedName>
    <definedName name="UHRN96">#N/A</definedName>
    <definedName name="v" localSheetId="38">#REF!</definedName>
    <definedName name="v" localSheetId="58">#REF!</definedName>
    <definedName name="v" localSheetId="48">#REF!</definedName>
    <definedName name="v">#REF!</definedName>
    <definedName name="valuevx">42.314159</definedName>
    <definedName name="wealthtaxtables" hidden="1">{"'swa xoffs'!$A$4:$Q$37"}</definedName>
    <definedName name="weight" localSheetId="38">#REF!</definedName>
    <definedName name="weight" localSheetId="58">#REF!</definedName>
    <definedName name="weight" localSheetId="48">#REF!</definedName>
    <definedName name="weight">#REF!</definedName>
    <definedName name="xxx" localSheetId="38">#REF!</definedName>
    <definedName name="xxx" localSheetId="58">#REF!</definedName>
    <definedName name="xxx" localSheetId="48">#REF!</definedName>
    <definedName name="xxx">#REF!</definedName>
    <definedName name="xxxx" localSheetId="38">#REF!</definedName>
    <definedName name="xxxx" localSheetId="58">#REF!</definedName>
    <definedName name="xxxx" localSheetId="48">#REF!</definedName>
    <definedName name="xxxx">#REF!</definedName>
    <definedName name="Year" localSheetId="38">#REF!</definedName>
    <definedName name="Year" localSheetId="58">#REF!</definedName>
    <definedName name="Year" localSheetId="48">#REF!</definedName>
    <definedName name="Year">#REF!</definedName>
    <definedName name="YearLabel" localSheetId="38">#REF!</definedName>
    <definedName name="YearLabel" localSheetId="58">#REF!</definedName>
    <definedName name="YearLabel" localSheetId="48">#REF!</definedName>
    <definedName name="YearLabel">#REF!</definedName>
    <definedName name="yearly" localSheetId="38">#REF!</definedName>
    <definedName name="yearly" localSheetId="58">#REF!</definedName>
    <definedName name="yearly" localSheetId="48">#REF!</definedName>
    <definedName name="yearly">#REF!</definedName>
    <definedName name="ZAM1_96">#N/A</definedName>
    <definedName name="ZAM96">#N/A</definedName>
  </definedNam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<sst xmlns="http://schemas.openxmlformats.org/spreadsheetml/2006/main" count="105" uniqueCount="105">
  <si>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Year</t>
  </si>
  <si>
    <t>World</t>
  </si>
  <si>
    <t>Europe</t>
  </si>
  <si>
    <t>North America/ Oceania</t>
  </si>
  <si>
    <t>Latin America</t>
  </si>
  <si>
    <t>Middle East/North Africa</t>
  </si>
  <si>
    <t>Subsaharan Africa</t>
  </si>
  <si>
    <t>Russia/ Central Asia</t>
  </si>
  <si>
    <t>East Asia</t>
  </si>
  <si>
    <t>South &amp; South-East Asia</t>
  </si>
  <si>
    <t>DE</t>
  </si>
  <si>
    <t>DK</t>
  </si>
  <si>
    <t>ES</t>
  </si>
  <si>
    <t>FR</t>
  </si>
  <si>
    <t>GB</t>
  </si>
  <si>
    <t>IT</t>
  </si>
  <si>
    <t>NL</t>
  </si>
  <si>
    <t>NO</t>
  </si>
  <si>
    <t>SE</t>
  </si>
  <si>
    <t>OC</t>
  </si>
  <si>
    <t>QM</t>
  </si>
  <si>
    <t>US</t>
  </si>
  <si>
    <t>CA</t>
  </si>
  <si>
    <t>AU</t>
  </si>
  <si>
    <t>NZ</t>
  </si>
  <si>
    <t>OH</t>
  </si>
  <si>
    <t>AR</t>
  </si>
  <si>
    <t>BR</t>
  </si>
  <si>
    <t>CL</t>
  </si>
  <si>
    <t>CO</t>
  </si>
  <si>
    <t>MX</t>
  </si>
  <si>
    <t>OD</t>
  </si>
  <si>
    <t>AE</t>
  </si>
  <si>
    <t>DZ</t>
  </si>
  <si>
    <t>EG</t>
  </si>
  <si>
    <t>IR</t>
  </si>
  <si>
    <t>MA</t>
  </si>
  <si>
    <t>SA</t>
  </si>
  <si>
    <t>TR</t>
  </si>
  <si>
    <t>OE</t>
  </si>
  <si>
    <t>CD</t>
  </si>
  <si>
    <t>CI</t>
  </si>
  <si>
    <t>ET</t>
  </si>
  <si>
    <t>KE</t>
  </si>
  <si>
    <t>ML</t>
  </si>
  <si>
    <t>NE</t>
  </si>
  <si>
    <t>NG</t>
  </si>
  <si>
    <t>RW</t>
  </si>
  <si>
    <t>SD</t>
  </si>
  <si>
    <t>ZA</t>
  </si>
  <si>
    <t>OJ</t>
  </si>
  <si>
    <t>RU</t>
  </si>
  <si>
    <t>OA</t>
  </si>
  <si>
    <t>CN</t>
  </si>
  <si>
    <t>JP</t>
  </si>
  <si>
    <t>KR</t>
  </si>
  <si>
    <t>TW</t>
  </si>
  <si>
    <t>OB</t>
  </si>
  <si>
    <t>BD</t>
  </si>
  <si>
    <t>IN</t>
  </si>
  <si>
    <t>ID</t>
  </si>
  <si>
    <t>MM</t>
  </si>
  <si>
    <t>PK</t>
  </si>
  <si>
    <t>PH</t>
  </si>
  <si>
    <t>TH</t>
  </si>
  <si>
    <t>VN</t>
  </si>
  <si>
    <t>OI</t>
  </si>
  <si>
    <t>Food</t>
  </si>
  <si>
    <t>Housing Services</t>
  </si>
  <si>
    <t>Construction</t>
  </si>
  <si>
    <t>Manufacturing</t>
  </si>
  <si>
    <t>Energy</t>
  </si>
  <si>
    <t>Education/Health</t>
  </si>
  <si>
    <t>Leisure/Culture</t>
  </si>
  <si>
    <t>Transport</t>
  </si>
  <si>
    <t/>
  </si>
  <si>
    <t>Ox</t>
  </si>
  <si>
    <t xml:space="preserve">Other services                                           </t>
  </si>
  <si>
    <t>Sector Name</t>
  </si>
  <si>
    <t>Sheet 
Number</t>
  </si>
  <si>
    <t>2b</t>
  </si>
  <si>
    <t>2a</t>
  </si>
  <si>
    <t>Px</t>
  </si>
  <si>
    <t>A-Matrix Coefficients &amp; Domestic Share</t>
  </si>
  <si>
    <t xml:space="preserve">Country-Level Input-Output Analysis - Inputs used by : </t>
  </si>
  <si>
    <t>Qx</t>
  </si>
  <si>
    <t xml:space="preserve">Inputs used by Total Economy: Domestic Sectoral Inputs Used as Share of Total Sectoral Inputs (Current Price MER)									</t>
  </si>
  <si>
    <t>"Total Economy"</t>
  </si>
  <si>
    <t>Qxo</t>
  </si>
  <si>
    <t>Qxg</t>
  </si>
  <si>
    <t>Data series on Output: Country and Region Output Shares in "Construction" Sector (current price MER).</t>
  </si>
  <si>
    <t>Data series on Output: Country and Region Output Shares in "Housing Services" Sector (current price MER).</t>
  </si>
  <si>
    <t>Data series on Output: Country and Region Output Shares in "Manufacturing" Sector (current price MER).</t>
  </si>
  <si>
    <t>Data series on Output: Country and Region Output Shares in "Energy" Sector (current price MER).</t>
  </si>
  <si>
    <t>Data series on Output: Country and Region Output Shares in "Education/Health" Sector (current price MER).</t>
  </si>
  <si>
    <t>Data series on Output: Country and Region Output Shares in "Leisure/Culture" Sector (current price MER).</t>
  </si>
  <si>
    <t>Data series on Output: Country and Region Output Shares in "Transport" Sector (current price MER).</t>
  </si>
  <si>
    <t>Data series on Output: Country and Region Output Shares in "Other Services" Sector (current price MER).</t>
  </si>
  <si>
    <t>Data series on Output: Share of each Sector in World Output (current price MER).</t>
  </si>
  <si>
    <t>Other Services</t>
  </si>
  <si>
    <t>O0p</t>
  </si>
  <si>
    <t>Share by Sector in Total Economy Output (Current Price, MER)</t>
  </si>
  <si>
    <t>Oxs</t>
  </si>
  <si>
    <t>Share by Countries in Total Economy and Sectoral Output (Current Price, MER)</t>
  </si>
  <si>
    <t>Data series on Output: Country and Region Output Shares in "Food" Sector (current price MER).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</si>
</sst>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14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8"/>
      <color theme="1"/>
      <name val="Aptos Narrow (Textkörper)"/>
    </font>
    <font>
      <b/>
      <sz val="18"/>
      <color theme="1"/>
      <name val="Aptos Narrow"/>
      <scheme val="minor"/>
    </font>
    <font>
      <sz val="12"/>
      <color theme="1"/>
      <name val="Aptos Narrow"/>
      <scheme val="minor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 (Textkörper)"/>
    </font>
    <font>
      <b/>
      <sz val="14"/>
      <color rgb="FF000000"/>
      <name val="Aptos Narrow"/>
    </font>
    <font>
      <b/>
      <sz val="14"/>
      <color theme="0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F5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02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6C6AD"/>
        <bgColor indexed="64"/>
      </patternFill>
    </fill>
    <fill>
      <patternFill patternType="solid">
        <fgColor rgb="FFFFE4C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FC2"/>
        <bgColor indexed="64"/>
      </patternFill>
    </fill>
    <fill>
      <patternFill patternType="solid">
        <fgColor rgb="FFECFFDA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/>
      <diagonal/>
    </border>
    <border>
      <left/>
      <right style="thick">
        <color indexed="64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2" fontId="0" fillId="0" borderId="0" xfId="0" applyNumberFormat="1" applyAlignment="1">
      <alignment horizontal="center" vertical="center"/>
    </xf>
    <xf numFmtId="0" fontId="7" fillId="0" borderId="0" xfId="0" applyFont="1"/>
    <xf numFmtId="0" fontId="3" fillId="0" borderId="0" xfId="0" applyFont="1"/>
    <xf numFmtId="0" fontId="9" fillId="0" borderId="0" xfId="0" applyFont="1"/>
    <xf numFmtId="0" fontId="11" fillId="5" borderId="3" xfId="0" applyFont="1" applyFill="1" applyBorder="1" applyAlignment="1">
      <alignment vertical="center"/>
    </xf>
    <xf numFmtId="0" fontId="11" fillId="6" borderId="3" xfId="0" applyFont="1" applyFill="1" applyBorder="1" applyAlignment="1">
      <alignment vertical="center"/>
    </xf>
    <xf numFmtId="0" fontId="11" fillId="7" borderId="3" xfId="0" applyFont="1" applyFill="1" applyBorder="1" applyAlignment="1">
      <alignment vertical="center"/>
    </xf>
    <xf numFmtId="0" fontId="12" fillId="8" borderId="3" xfId="0" applyFont="1" applyFill="1" applyBorder="1" applyAlignment="1">
      <alignment vertical="center"/>
    </xf>
    <xf numFmtId="0" fontId="11" fillId="9" borderId="4" xfId="0" applyFont="1" applyFill="1" applyBorder="1" applyAlignment="1">
      <alignment vertical="center"/>
    </xf>
    <xf numFmtId="0" fontId="13" fillId="10" borderId="5" xfId="2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1" fillId="4" borderId="8" xfId="0" applyFont="1" applyFill="1" applyBorder="1" applyAlignment="1">
      <alignment vertical="center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2" fillId="11" borderId="3" xfId="0" applyFont="1" applyFill="1" applyBorder="1" applyAlignment="1">
      <alignment vertical="center"/>
    </xf>
    <xf numFmtId="0" fontId="12" fillId="12" borderId="3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13" borderId="6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7" fillId="14" borderId="6" xfId="0" applyFont="1" applyFill="1" applyBorder="1" applyAlignment="1">
      <alignment horizontal="center" vertical="center"/>
    </xf>
    <xf numFmtId="0" fontId="0" fillId="0" borderId="12" xfId="0" applyBorder="1"/>
    <xf numFmtId="0" fontId="7" fillId="15" borderId="6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2" fontId="0" fillId="18" borderId="0" xfId="0" applyNumberFormat="1" applyFill="1" applyAlignment="1">
      <alignment horizontal="center" vertical="center"/>
    </xf>
    <xf numFmtId="0" fontId="7" fillId="18" borderId="13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3">
    <cellStyle name="Normal 15 12 2" xfId="2" xr:uid="{00000000-0005-0000-0000-000001000000}"/>
    <cellStyle name="Standard" xfId="0" builtinId="0"/>
    <cellStyle name="Standard 2" xfId="1" xr:uid="{00000000-0005-0000-0000-000002000000}"/>
  </cellStyles>
  <dxfs count="0"/>
  <colors>
    <mruColors>
      <color rgb="FFECFFDA"/>
      <color rgb="FFF9FFC2"/>
      <color rgb="FFFFE4C5"/>
      <color rgb="FFF6C6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theme" Target="theme/theme1.xml"/><Relationship Id="rId61" Type="http://schemas.openxmlformats.org/officeDocument/2006/relationships/styles" Target="styles.xml"/><Relationship Id="rId6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23"/>
  <sheetViews>
    <sheetView tabSelected="1" workbookViewId="0">
      <selection activeCell="G19" sqref="G19"/>
    </sheetView>
  </sheetViews>
  <sheetFormatPr baseColWidth="10" defaultRowHeight="16" x14ac:dyDescent="0.2"/>
  <cols>
    <col min="1" max="1" width="3" customWidth="1"/>
    <col min="2" max="2" width="12.6640625" customWidth="1"/>
    <col min="3" max="3" width="52.6640625" customWidth="1"/>
    <col min="6" max="6" width="10.83203125" customWidth="1"/>
  </cols>
  <sheetData>
    <row r="1" spans="1:13" ht="24" x14ac:dyDescent="0.3">
      <c r="A1" s="4" t="s">
        <v>84</v>
      </c>
      <c r="D1" s="8" t="s">
        <v>87</v>
      </c>
      <c r="F1" s="8"/>
      <c r="G1" s="8" t="s">
        <v>83</v>
      </c>
    </row>
    <row r="4" spans="1:13" ht="17" x14ac:dyDescent="0.25" thickBot="1"/>
    <row r="5" spans="1:13" ht="21" customHeight="1" x14ac:dyDescent="0.25" thickBot="1">
      <c r="B5" s="35" t="s">
        <v>100</v>
      </c>
      <c r="C5" s="38" t="s">
        <v>101</v>
      </c>
      <c r="D5" s="36"/>
      <c r="E5" s="36"/>
      <c r="F5" s="36"/>
      <c r="G5" s="36"/>
      <c r="H5" s="36"/>
      <c r="I5" s="36"/>
      <c r="J5" s="36"/>
      <c r="K5" s="36"/>
      <c r="L5" s="37"/>
    </row>
    <row r="6" spans="1:13" ht="21" customHeight="1" x14ac:dyDescent="0.25" thickBot="1">
      <c r="B6" s="33" t="s">
        <v>102</v>
      </c>
      <c r="C6" s="38" t="s">
        <v>103</v>
      </c>
      <c r="D6" s="36"/>
      <c r="E6" s="36"/>
      <c r="F6" s="36"/>
      <c r="G6" s="36"/>
      <c r="H6" s="36"/>
      <c r="I6" s="36"/>
      <c r="J6" s="36"/>
      <c r="K6" s="36"/>
      <c r="L6" s="37"/>
    </row>
    <row r="7" spans="1:13" ht="24" customHeight="1" x14ac:dyDescent="0.25" thickBot="1">
      <c r="A7" s="23"/>
      <c r="B7" s="32" t="s">
        <v>76</v>
      </c>
      <c r="C7" s="39" t="str">
        <f>"A-Matrix by Sector and Country: Inputs used by Total Economy as a Share of Total Economy Output (Current Price, MER)"</f>
        <v>A-Matrix by Sector and Country: Inputs used by Total Economy as a Share of Total Economy Output (Current Price, MER)</v>
      </c>
      <c r="D7" s="40"/>
      <c r="E7" s="40"/>
      <c r="F7" s="40"/>
      <c r="G7" s="40"/>
      <c r="H7" s="40"/>
      <c r="I7" s="40"/>
      <c r="J7" s="40"/>
      <c r="K7" s="40"/>
      <c r="L7" s="41"/>
      <c r="M7" s="25"/>
    </row>
    <row r="8" spans="1:13" ht="24" customHeight="1" x14ac:dyDescent="0.25" thickBot="1">
      <c r="A8" s="23"/>
      <c r="B8" s="26" t="s">
        <v>82</v>
      </c>
      <c r="C8" s="36" t="s">
        <v>86</v>
      </c>
      <c r="D8" s="36"/>
      <c r="E8" s="36"/>
      <c r="F8" s="36"/>
      <c r="G8" s="36"/>
      <c r="H8" s="36"/>
      <c r="I8" s="36"/>
      <c r="J8" s="36"/>
      <c r="K8" s="36"/>
      <c r="L8" s="37"/>
      <c r="M8" s="25"/>
    </row>
    <row r="9" spans="1:13" ht="21" customHeight="1" x14ac:dyDescent="0.25" thickBot="1">
      <c r="A9" s="5"/>
      <c r="B9" s="28" t="s">
        <v>85</v>
      </c>
      <c r="C9" s="36" t="str">
        <f>"Import, Export, Consumption, Investment, Intermediate Consumption as Share of Total Economy Supply (Output &amp; Import) (Current Price MER)"</f>
        <v>Import, Export, Consumption, Investment, Intermediate Consumption as Share of Total Economy Supply (Output &amp; Import) (Current Price MER)</v>
      </c>
      <c r="D9" s="36"/>
      <c r="E9" s="36"/>
      <c r="F9" s="36"/>
      <c r="G9" s="36"/>
      <c r="H9" s="36"/>
      <c r="I9" s="36"/>
      <c r="J9" s="36"/>
      <c r="K9" s="36"/>
      <c r="L9" s="37"/>
    </row>
    <row r="10" spans="1:13" ht="21" customHeight="1" x14ac:dyDescent="0.25" thickBot="1">
      <c r="A10" s="5"/>
      <c r="B10" s="30" t="s">
        <v>88</v>
      </c>
      <c r="C10" s="36" t="str">
        <f>"Import, Export, Consumption, Investment as Share of Sector Output (Current Price MER)"</f>
        <v>Import, Export, Consumption, Investment as Share of Sector Output (Current Price MER)</v>
      </c>
      <c r="D10" s="36"/>
      <c r="E10" s="36"/>
      <c r="F10" s="36"/>
      <c r="G10" s="36"/>
      <c r="H10" s="36"/>
      <c r="I10" s="36"/>
      <c r="J10" s="36"/>
      <c r="K10" s="36"/>
      <c r="L10" s="37"/>
    </row>
    <row r="11" spans="1:13" ht="21" customHeight="1" x14ac:dyDescent="0.25" thickBot="1">
      <c r="A11" s="5"/>
      <c r="B11" s="31" t="s">
        <v>89</v>
      </c>
      <c r="C11" s="36" t="str">
        <f>"Import, Export as Share of Sector Gross Final Expenditure (Current Price MER)"</f>
        <v>Import, Export as Share of Sector Gross Final Expenditure (Current Price MER)</v>
      </c>
      <c r="D11" s="36"/>
      <c r="E11" s="36"/>
      <c r="F11" s="36"/>
      <c r="G11" s="36"/>
      <c r="H11" s="36"/>
      <c r="I11" s="36"/>
      <c r="J11" s="36"/>
      <c r="K11" s="36"/>
      <c r="L11" s="37"/>
    </row>
    <row r="12" spans="1:13" ht="21" customHeight="1" x14ac:dyDescent="0.2">
      <c r="A12" s="5"/>
    </row>
    <row r="13" spans="1:13" ht="20" x14ac:dyDescent="0.3" thickBot="1">
      <c r="A13" s="9"/>
      <c r="C13" s="29"/>
    </row>
    <row r="14" spans="1:13" ht="43" customHeight="1" x14ac:dyDescent="0.25" thickBot="1">
      <c r="B14" s="19" t="s">
        <v>79</v>
      </c>
      <c r="C14" s="20" t="s">
        <v>78</v>
      </c>
    </row>
    <row r="15" spans="1:13" ht="19" customHeight="1" x14ac:dyDescent="0.25">
      <c r="B15" s="16">
        <v>1</v>
      </c>
      <c r="C15" s="18" t="s">
        <v>67</v>
      </c>
    </row>
    <row r="16" spans="1:13" ht="19" customHeight="1" x14ac:dyDescent="0.25">
      <c r="B16" s="16" t="s">
        <v>81</v>
      </c>
      <c r="C16" s="21" t="s">
        <v>68</v>
      </c>
    </row>
    <row r="17" spans="2:3" ht="19" customHeight="1" x14ac:dyDescent="0.25">
      <c r="B17" s="16" t="s">
        <v>80</v>
      </c>
      <c r="C17" s="22" t="s">
        <v>69</v>
      </c>
    </row>
    <row r="18" spans="2:3" ht="19" customHeight="1" x14ac:dyDescent="0.25">
      <c r="B18" s="16">
        <v>3</v>
      </c>
      <c r="C18" s="10" t="s">
        <v>70</v>
      </c>
    </row>
    <row r="19" spans="2:3" ht="19" customHeight="1" x14ac:dyDescent="0.25">
      <c r="B19" s="16">
        <v>4</v>
      </c>
      <c r="C19" s="11" t="s">
        <v>71</v>
      </c>
    </row>
    <row r="20" spans="2:3" ht="19" customHeight="1" x14ac:dyDescent="0.25">
      <c r="B20" s="16">
        <v>5</v>
      </c>
      <c r="C20" s="12" t="s">
        <v>72</v>
      </c>
    </row>
    <row r="21" spans="2:3" ht="19" customHeight="1" x14ac:dyDescent="0.25">
      <c r="B21" s="16">
        <v>6</v>
      </c>
      <c r="C21" s="13" t="s">
        <v>73</v>
      </c>
    </row>
    <row r="22" spans="2:3" ht="19" customHeight="1" x14ac:dyDescent="0.25">
      <c r="B22" s="16">
        <v>7</v>
      </c>
      <c r="C22" s="14" t="s">
        <v>74</v>
      </c>
    </row>
    <row r="23" spans="2:3" ht="23" customHeight="1" x14ac:dyDescent="0.3" thickBot="1">
      <c r="B23" s="17">
        <v>8</v>
      </c>
      <c r="C23" s="15" t="s">
        <v>77</v>
      </c>
    </row>
  </sheetData>
  <mergeCells count="7">
    <mergeCell ref="C10:L10"/>
    <mergeCell ref="C11:L11"/>
    <mergeCell ref="C6:L6"/>
    <mergeCell ref="C5:L5"/>
    <mergeCell ref="C7:L7"/>
    <mergeCell ref="C8:L8"/>
    <mergeCell ref="C9:L9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CFFDA"/>
  </sheetPr>
  <dimension ref="A1:BR160"/>
  <sheetViews>
    <sheetView workbookViewId="0">
      <pane xSplit="1" ySplit="4" topLeftCell="B5" activePane="bottomRight" state="frozen"/>
      <selection activeCell="A2" sqref="A2"/>
      <selection pane="topRight" activeCell="A2" sqref="A2"/>
      <selection pane="bottomLeft" activeCell="A2" sqref="A2"/>
      <selection pane="bottomRight" activeCell="F24" sqref="F24"/>
    </sheetView>
  </sheetViews>
  <sheetFormatPr baseColWidth="10" defaultRowHeight="16" x14ac:dyDescent="0.2"/>
  <cols>
    <col min="2" max="10" width="13.83203125" customWidth="1"/>
  </cols>
  <sheetData>
    <row r="1" spans="1:70" ht="19" x14ac:dyDescent="0.25">
      <c r="A1" s="7" t="s">
        <v>98</v>
      </c>
    </row>
    <row r="4" spans="1:70" ht="74" customHeight="1" x14ac:dyDescent="0.2">
      <c r="A4" s="1" t="s">
        <v>0</v>
      </c>
      <c r="B4" s="2" t="s">
        <v>67</v>
      </c>
      <c r="C4" s="2" t="s">
        <v>68</v>
      </c>
      <c r="D4" s="2" t="s">
        <v>69</v>
      </c>
      <c r="E4" s="2" t="s">
        <v>70</v>
      </c>
      <c r="F4" s="2" t="s">
        <v>71</v>
      </c>
      <c r="G4" s="2" t="s">
        <v>72</v>
      </c>
      <c r="H4" s="2" t="s">
        <v>73</v>
      </c>
      <c r="I4" s="2" t="s">
        <v>74</v>
      </c>
      <c r="J4" s="2" t="s">
        <v>99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</row>
    <row r="5" spans="1:70" x14ac:dyDescent="0.2">
      <c r="A5" s="1">
        <v>1970</v>
      </c>
      <c r="B5" s="6">
        <v>0.130110133942283</v>
      </c>
      <c r="C5" s="6">
        <v>0.0412682134255008</v>
      </c>
      <c r="D5" s="6">
        <v>0.0763678604515346</v>
      </c>
      <c r="E5" s="6">
        <v>0.223253659145831</v>
      </c>
      <c r="F5" s="6">
        <v>0.0917363031587187</v>
      </c>
      <c r="G5" s="6">
        <v>0.111769885882791</v>
      </c>
      <c r="H5" s="6">
        <v>0.172039908334586</v>
      </c>
      <c r="I5" s="6">
        <v>0.0538781578865313</v>
      </c>
      <c r="J5" s="6">
        <v>0.0995758777722244</v>
      </c>
      <c r="K5" s="6" t="s">
        <v>75</v>
      </c>
      <c r="L5" s="6" t="s">
        <v>75</v>
      </c>
      <c r="M5" s="6" t="s">
        <v>75</v>
      </c>
      <c r="N5" s="6" t="s">
        <v>75</v>
      </c>
      <c r="O5" s="6" t="s">
        <v>75</v>
      </c>
      <c r="P5" s="6" t="s">
        <v>75</v>
      </c>
      <c r="Q5" s="6" t="s">
        <v>75</v>
      </c>
      <c r="R5" s="6" t="s">
        <v>75</v>
      </c>
      <c r="S5" s="6" t="s">
        <v>75</v>
      </c>
      <c r="T5" s="6" t="s">
        <v>75</v>
      </c>
      <c r="U5" s="6" t="s">
        <v>75</v>
      </c>
      <c r="V5" s="6" t="s">
        <v>75</v>
      </c>
      <c r="W5" s="6" t="s">
        <v>75</v>
      </c>
      <c r="X5" s="6" t="s">
        <v>75</v>
      </c>
      <c r="Y5" s="6" t="s">
        <v>75</v>
      </c>
      <c r="Z5" s="6" t="s">
        <v>75</v>
      </c>
      <c r="AA5" s="6" t="s">
        <v>75</v>
      </c>
      <c r="AB5" s="6" t="s">
        <v>75</v>
      </c>
      <c r="AC5" s="6" t="s">
        <v>75</v>
      </c>
      <c r="AD5" s="6" t="s">
        <v>75</v>
      </c>
      <c r="AE5" s="6" t="s">
        <v>75</v>
      </c>
      <c r="AF5" s="6" t="s">
        <v>75</v>
      </c>
      <c r="AG5" s="6" t="s">
        <v>75</v>
      </c>
      <c r="AH5" s="6" t="s">
        <v>75</v>
      </c>
      <c r="AI5" s="6" t="s">
        <v>75</v>
      </c>
      <c r="AJ5" s="6" t="s">
        <v>75</v>
      </c>
      <c r="AK5" s="6" t="s">
        <v>75</v>
      </c>
      <c r="AL5" s="6" t="s">
        <v>75</v>
      </c>
      <c r="AM5" s="6" t="s">
        <v>75</v>
      </c>
      <c r="AN5" s="6" t="s">
        <v>75</v>
      </c>
      <c r="AO5" s="6" t="s">
        <v>75</v>
      </c>
      <c r="AP5" s="6" t="s">
        <v>75</v>
      </c>
      <c r="AQ5" s="6" t="s">
        <v>75</v>
      </c>
      <c r="AR5" s="6" t="s">
        <v>75</v>
      </c>
      <c r="AS5" s="6" t="s">
        <v>75</v>
      </c>
      <c r="AT5" s="6" t="s">
        <v>75</v>
      </c>
      <c r="AU5" s="6" t="s">
        <v>75</v>
      </c>
      <c r="AV5" s="6" t="s">
        <v>75</v>
      </c>
      <c r="AW5" s="6" t="s">
        <v>75</v>
      </c>
      <c r="AX5" s="6" t="s">
        <v>75</v>
      </c>
      <c r="AY5" s="6" t="s">
        <v>75</v>
      </c>
      <c r="AZ5" s="6" t="s">
        <v>75</v>
      </c>
      <c r="BA5" s="6" t="s">
        <v>75</v>
      </c>
      <c r="BB5" s="6" t="s">
        <v>75</v>
      </c>
      <c r="BC5" s="6" t="s">
        <v>75</v>
      </c>
      <c r="BD5" s="6" t="s">
        <v>75</v>
      </c>
      <c r="BE5" s="6" t="s">
        <v>75</v>
      </c>
      <c r="BF5" s="6" t="s">
        <v>75</v>
      </c>
      <c r="BG5" s="6" t="s">
        <v>75</v>
      </c>
      <c r="BH5" s="6" t="s">
        <v>75</v>
      </c>
      <c r="BI5" s="6" t="s">
        <v>75</v>
      </c>
      <c r="BJ5" s="6" t="s">
        <v>75</v>
      </c>
      <c r="BK5" s="6" t="s">
        <v>75</v>
      </c>
      <c r="BL5" s="6" t="s">
        <v>75</v>
      </c>
      <c r="BM5" s="6" t="s">
        <v>75</v>
      </c>
      <c r="BN5" s="6" t="s">
        <v>75</v>
      </c>
      <c r="BO5" s="6" t="s">
        <v>75</v>
      </c>
      <c r="BP5" s="42"/>
      <c r="BQ5" s="42"/>
      <c r="BR5" s="42"/>
    </row>
    <row r="6" spans="1:70" x14ac:dyDescent="0.2">
      <c r="A6" s="1">
        <v>1971</v>
      </c>
      <c r="B6" s="6">
        <v>0.127300885606761</v>
      </c>
      <c r="C6" s="6">
        <v>0.0418721624130168</v>
      </c>
      <c r="D6" s="6">
        <v>0.0781966742280791</v>
      </c>
      <c r="E6" s="6">
        <v>0.221228555165381</v>
      </c>
      <c r="F6" s="6">
        <v>0.0928315625952212</v>
      </c>
      <c r="G6" s="6">
        <v>0.112808522051065</v>
      </c>
      <c r="H6" s="6">
        <v>0.17106555787603</v>
      </c>
      <c r="I6" s="6">
        <v>0.05366834346376</v>
      </c>
      <c r="J6" s="6">
        <v>0.101027736600685</v>
      </c>
      <c r="K6" s="6" t="s">
        <v>75</v>
      </c>
      <c r="L6" s="6" t="s">
        <v>75</v>
      </c>
      <c r="M6" s="6" t="s">
        <v>75</v>
      </c>
      <c r="N6" s="6" t="s">
        <v>75</v>
      </c>
      <c r="O6" s="6" t="s">
        <v>75</v>
      </c>
      <c r="P6" s="6" t="s">
        <v>75</v>
      </c>
      <c r="Q6" s="6" t="s">
        <v>75</v>
      </c>
      <c r="R6" s="6" t="s">
        <v>75</v>
      </c>
      <c r="S6" s="6" t="s">
        <v>75</v>
      </c>
      <c r="T6" s="6" t="s">
        <v>75</v>
      </c>
      <c r="U6" s="6" t="s">
        <v>75</v>
      </c>
      <c r="V6" s="6" t="s">
        <v>75</v>
      </c>
      <c r="W6" s="6" t="s">
        <v>75</v>
      </c>
      <c r="X6" s="6" t="s">
        <v>75</v>
      </c>
      <c r="Y6" s="6" t="s">
        <v>75</v>
      </c>
      <c r="Z6" s="6" t="s">
        <v>75</v>
      </c>
      <c r="AA6" s="6" t="s">
        <v>75</v>
      </c>
      <c r="AB6" s="6" t="s">
        <v>75</v>
      </c>
      <c r="AC6" s="6" t="s">
        <v>75</v>
      </c>
      <c r="AD6" s="6" t="s">
        <v>75</v>
      </c>
      <c r="AE6" s="6" t="s">
        <v>75</v>
      </c>
      <c r="AF6" s="6" t="s">
        <v>75</v>
      </c>
      <c r="AG6" s="6" t="s">
        <v>75</v>
      </c>
      <c r="AH6" s="6" t="s">
        <v>75</v>
      </c>
      <c r="AI6" s="6" t="s">
        <v>75</v>
      </c>
      <c r="AJ6" s="6" t="s">
        <v>75</v>
      </c>
      <c r="AK6" s="6" t="s">
        <v>75</v>
      </c>
      <c r="AL6" s="6" t="s">
        <v>75</v>
      </c>
      <c r="AM6" s="6" t="s">
        <v>75</v>
      </c>
      <c r="AN6" s="6" t="s">
        <v>75</v>
      </c>
      <c r="AO6" s="6" t="s">
        <v>75</v>
      </c>
      <c r="AP6" s="6" t="s">
        <v>75</v>
      </c>
      <c r="AQ6" s="6" t="s">
        <v>75</v>
      </c>
      <c r="AR6" s="6" t="s">
        <v>75</v>
      </c>
      <c r="AS6" s="6" t="s">
        <v>75</v>
      </c>
      <c r="AT6" s="6" t="s">
        <v>75</v>
      </c>
      <c r="AU6" s="6" t="s">
        <v>75</v>
      </c>
      <c r="AV6" s="6" t="s">
        <v>75</v>
      </c>
      <c r="AW6" s="6" t="s">
        <v>75</v>
      </c>
      <c r="AX6" s="6" t="s">
        <v>75</v>
      </c>
      <c r="AY6" s="6" t="s">
        <v>75</v>
      </c>
      <c r="AZ6" s="6" t="s">
        <v>75</v>
      </c>
      <c r="BA6" s="6" t="s">
        <v>75</v>
      </c>
      <c r="BB6" s="6" t="s">
        <v>75</v>
      </c>
      <c r="BC6" s="6" t="s">
        <v>75</v>
      </c>
      <c r="BD6" s="6" t="s">
        <v>75</v>
      </c>
      <c r="BE6" s="6" t="s">
        <v>75</v>
      </c>
      <c r="BF6" s="6" t="s">
        <v>75</v>
      </c>
      <c r="BG6" s="6" t="s">
        <v>75</v>
      </c>
      <c r="BH6" s="6" t="s">
        <v>75</v>
      </c>
      <c r="BI6" s="6" t="s">
        <v>75</v>
      </c>
      <c r="BJ6" s="6" t="s">
        <v>75</v>
      </c>
      <c r="BK6" s="6" t="s">
        <v>75</v>
      </c>
      <c r="BL6" s="6" t="s">
        <v>75</v>
      </c>
      <c r="BM6" s="6" t="s">
        <v>75</v>
      </c>
      <c r="BN6" s="6" t="s">
        <v>75</v>
      </c>
      <c r="BO6" s="6" t="s">
        <v>75</v>
      </c>
      <c r="BP6" s="42"/>
      <c r="BQ6" s="42"/>
      <c r="BR6" s="42"/>
    </row>
    <row r="7" spans="1:70" x14ac:dyDescent="0.2">
      <c r="A7" s="1">
        <v>1972</v>
      </c>
      <c r="B7" s="6">
        <v>0.125097478747449</v>
      </c>
      <c r="C7" s="6">
        <v>0.0417869285861545</v>
      </c>
      <c r="D7" s="6">
        <v>0.0794330670949034</v>
      </c>
      <c r="E7" s="6">
        <v>0.22160528444272</v>
      </c>
      <c r="F7" s="6">
        <v>0.0956397508732033</v>
      </c>
      <c r="G7" s="6">
        <v>0.112223992625403</v>
      </c>
      <c r="H7" s="6">
        <v>0.170241480489913</v>
      </c>
      <c r="I7" s="6">
        <v>0.0532604136465788</v>
      </c>
      <c r="J7" s="6">
        <v>0.100711603493676</v>
      </c>
      <c r="K7" s="6" t="s">
        <v>75</v>
      </c>
      <c r="L7" s="6" t="s">
        <v>75</v>
      </c>
      <c r="M7" s="6" t="s">
        <v>75</v>
      </c>
      <c r="N7" s="6" t="s">
        <v>75</v>
      </c>
      <c r="O7" s="6" t="s">
        <v>75</v>
      </c>
      <c r="P7" s="6" t="s">
        <v>75</v>
      </c>
      <c r="Q7" s="6" t="s">
        <v>75</v>
      </c>
      <c r="R7" s="6" t="s">
        <v>75</v>
      </c>
      <c r="S7" s="6" t="s">
        <v>75</v>
      </c>
      <c r="T7" s="6" t="s">
        <v>75</v>
      </c>
      <c r="U7" s="6" t="s">
        <v>75</v>
      </c>
      <c r="V7" s="6" t="s">
        <v>75</v>
      </c>
      <c r="W7" s="6" t="s">
        <v>75</v>
      </c>
      <c r="X7" s="6" t="s">
        <v>75</v>
      </c>
      <c r="Y7" s="6" t="s">
        <v>75</v>
      </c>
      <c r="Z7" s="6" t="s">
        <v>75</v>
      </c>
      <c r="AA7" s="6" t="s">
        <v>75</v>
      </c>
      <c r="AB7" s="6" t="s">
        <v>75</v>
      </c>
      <c r="AC7" s="6" t="s">
        <v>75</v>
      </c>
      <c r="AD7" s="6" t="s">
        <v>75</v>
      </c>
      <c r="AE7" s="6" t="s">
        <v>75</v>
      </c>
      <c r="AF7" s="6" t="s">
        <v>75</v>
      </c>
      <c r="AG7" s="6" t="s">
        <v>75</v>
      </c>
      <c r="AH7" s="6" t="s">
        <v>75</v>
      </c>
      <c r="AI7" s="6" t="s">
        <v>75</v>
      </c>
      <c r="AJ7" s="6" t="s">
        <v>75</v>
      </c>
      <c r="AK7" s="6" t="s">
        <v>75</v>
      </c>
      <c r="AL7" s="6" t="s">
        <v>75</v>
      </c>
      <c r="AM7" s="6" t="s">
        <v>75</v>
      </c>
      <c r="AN7" s="6" t="s">
        <v>75</v>
      </c>
      <c r="AO7" s="6" t="s">
        <v>75</v>
      </c>
      <c r="AP7" s="6" t="s">
        <v>75</v>
      </c>
      <c r="AQ7" s="6" t="s">
        <v>75</v>
      </c>
      <c r="AR7" s="6" t="s">
        <v>75</v>
      </c>
      <c r="AS7" s="6" t="s">
        <v>75</v>
      </c>
      <c r="AT7" s="6" t="s">
        <v>75</v>
      </c>
      <c r="AU7" s="6" t="s">
        <v>75</v>
      </c>
      <c r="AV7" s="6" t="s">
        <v>75</v>
      </c>
      <c r="AW7" s="6" t="s">
        <v>75</v>
      </c>
      <c r="AX7" s="6" t="s">
        <v>75</v>
      </c>
      <c r="AY7" s="6" t="s">
        <v>75</v>
      </c>
      <c r="AZ7" s="6" t="s">
        <v>75</v>
      </c>
      <c r="BA7" s="6" t="s">
        <v>75</v>
      </c>
      <c r="BB7" s="6" t="s">
        <v>75</v>
      </c>
      <c r="BC7" s="6" t="s">
        <v>75</v>
      </c>
      <c r="BD7" s="6" t="s">
        <v>75</v>
      </c>
      <c r="BE7" s="6" t="s">
        <v>75</v>
      </c>
      <c r="BF7" s="6" t="s">
        <v>75</v>
      </c>
      <c r="BG7" s="6" t="s">
        <v>75</v>
      </c>
      <c r="BH7" s="6" t="s">
        <v>75</v>
      </c>
      <c r="BI7" s="6" t="s">
        <v>75</v>
      </c>
      <c r="BJ7" s="6" t="s">
        <v>75</v>
      </c>
      <c r="BK7" s="6" t="s">
        <v>75</v>
      </c>
      <c r="BL7" s="6" t="s">
        <v>75</v>
      </c>
      <c r="BM7" s="6" t="s">
        <v>75</v>
      </c>
      <c r="BN7" s="6" t="s">
        <v>75</v>
      </c>
      <c r="BO7" s="6" t="s">
        <v>75</v>
      </c>
      <c r="BP7" s="42"/>
      <c r="BQ7" s="42"/>
      <c r="BR7" s="42"/>
    </row>
    <row r="8" spans="1:70" x14ac:dyDescent="0.2">
      <c r="A8" s="1">
        <v>1973</v>
      </c>
      <c r="B8" s="6">
        <v>0.127209009467488</v>
      </c>
      <c r="C8" s="6">
        <v>0.0413731404042258</v>
      </c>
      <c r="D8" s="6">
        <v>0.0799594483235688</v>
      </c>
      <c r="E8" s="6">
        <v>0.226637924752138</v>
      </c>
      <c r="F8" s="6">
        <v>0.0965975428819439</v>
      </c>
      <c r="G8" s="6">
        <v>0.107414862019046</v>
      </c>
      <c r="H8" s="6">
        <v>0.167772160588508</v>
      </c>
      <c r="I8" s="6">
        <v>0.0534945152842805</v>
      </c>
      <c r="J8" s="6">
        <v>0.0995413962788008</v>
      </c>
      <c r="K8" s="6" t="s">
        <v>75</v>
      </c>
      <c r="L8" s="6" t="s">
        <v>75</v>
      </c>
      <c r="M8" s="6" t="s">
        <v>75</v>
      </c>
      <c r="N8" s="6" t="s">
        <v>75</v>
      </c>
      <c r="O8" s="6" t="s">
        <v>75</v>
      </c>
      <c r="P8" s="6" t="s">
        <v>75</v>
      </c>
      <c r="Q8" s="6" t="s">
        <v>75</v>
      </c>
      <c r="R8" s="6" t="s">
        <v>75</v>
      </c>
      <c r="S8" s="6" t="s">
        <v>75</v>
      </c>
      <c r="T8" s="6" t="s">
        <v>75</v>
      </c>
      <c r="U8" s="6" t="s">
        <v>75</v>
      </c>
      <c r="V8" s="6" t="s">
        <v>75</v>
      </c>
      <c r="W8" s="6" t="s">
        <v>75</v>
      </c>
      <c r="X8" s="6" t="s">
        <v>75</v>
      </c>
      <c r="Y8" s="6" t="s">
        <v>75</v>
      </c>
      <c r="Z8" s="6" t="s">
        <v>75</v>
      </c>
      <c r="AA8" s="6" t="s">
        <v>75</v>
      </c>
      <c r="AB8" s="6" t="s">
        <v>75</v>
      </c>
      <c r="AC8" s="6" t="s">
        <v>75</v>
      </c>
      <c r="AD8" s="6" t="s">
        <v>75</v>
      </c>
      <c r="AE8" s="6" t="s">
        <v>75</v>
      </c>
      <c r="AF8" s="6" t="s">
        <v>75</v>
      </c>
      <c r="AG8" s="6" t="s">
        <v>75</v>
      </c>
      <c r="AH8" s="6" t="s">
        <v>75</v>
      </c>
      <c r="AI8" s="6" t="s">
        <v>75</v>
      </c>
      <c r="AJ8" s="6" t="s">
        <v>75</v>
      </c>
      <c r="AK8" s="6" t="s">
        <v>75</v>
      </c>
      <c r="AL8" s="6" t="s">
        <v>75</v>
      </c>
      <c r="AM8" s="6" t="s">
        <v>75</v>
      </c>
      <c r="AN8" s="6" t="s">
        <v>75</v>
      </c>
      <c r="AO8" s="6" t="s">
        <v>75</v>
      </c>
      <c r="AP8" s="6" t="s">
        <v>75</v>
      </c>
      <c r="AQ8" s="6" t="s">
        <v>75</v>
      </c>
      <c r="AR8" s="6" t="s">
        <v>75</v>
      </c>
      <c r="AS8" s="6" t="s">
        <v>75</v>
      </c>
      <c r="AT8" s="6" t="s">
        <v>75</v>
      </c>
      <c r="AU8" s="6" t="s">
        <v>75</v>
      </c>
      <c r="AV8" s="6" t="s">
        <v>75</v>
      </c>
      <c r="AW8" s="6" t="s">
        <v>75</v>
      </c>
      <c r="AX8" s="6" t="s">
        <v>75</v>
      </c>
      <c r="AY8" s="6" t="s">
        <v>75</v>
      </c>
      <c r="AZ8" s="6" t="s">
        <v>75</v>
      </c>
      <c r="BA8" s="6" t="s">
        <v>75</v>
      </c>
      <c r="BB8" s="6" t="s">
        <v>75</v>
      </c>
      <c r="BC8" s="6" t="s">
        <v>75</v>
      </c>
      <c r="BD8" s="6" t="s">
        <v>75</v>
      </c>
      <c r="BE8" s="6" t="s">
        <v>75</v>
      </c>
      <c r="BF8" s="6" t="s">
        <v>75</v>
      </c>
      <c r="BG8" s="6" t="s">
        <v>75</v>
      </c>
      <c r="BH8" s="6" t="s">
        <v>75</v>
      </c>
      <c r="BI8" s="6" t="s">
        <v>75</v>
      </c>
      <c r="BJ8" s="6" t="s">
        <v>75</v>
      </c>
      <c r="BK8" s="6" t="s">
        <v>75</v>
      </c>
      <c r="BL8" s="6" t="s">
        <v>75</v>
      </c>
      <c r="BM8" s="6" t="s">
        <v>75</v>
      </c>
      <c r="BN8" s="6" t="s">
        <v>75</v>
      </c>
      <c r="BO8" s="6" t="s">
        <v>75</v>
      </c>
      <c r="BP8" s="42"/>
      <c r="BQ8" s="42"/>
      <c r="BR8" s="42"/>
    </row>
    <row r="9" spans="1:70" x14ac:dyDescent="0.2">
      <c r="A9" s="1">
        <v>1974</v>
      </c>
      <c r="B9" s="6">
        <v>0.124535571671304</v>
      </c>
      <c r="C9" s="6">
        <v>0.0410281000376343</v>
      </c>
      <c r="D9" s="6">
        <v>0.076376824583595</v>
      </c>
      <c r="E9" s="6">
        <v>0.228802683621873</v>
      </c>
      <c r="F9" s="6">
        <v>0.0995399048295025</v>
      </c>
      <c r="G9" s="6">
        <v>0.108231605537881</v>
      </c>
      <c r="H9" s="6">
        <v>0.167890702795365</v>
      </c>
      <c r="I9" s="6">
        <v>0.0545713051065813</v>
      </c>
      <c r="J9" s="6">
        <v>0.0990233018162649</v>
      </c>
      <c r="K9" s="6" t="s">
        <v>75</v>
      </c>
      <c r="L9" s="6" t="s">
        <v>75</v>
      </c>
      <c r="M9" s="6" t="s">
        <v>75</v>
      </c>
      <c r="N9" s="6" t="s">
        <v>75</v>
      </c>
      <c r="O9" s="6" t="s">
        <v>75</v>
      </c>
      <c r="P9" s="6" t="s">
        <v>75</v>
      </c>
      <c r="Q9" s="6" t="s">
        <v>75</v>
      </c>
      <c r="R9" s="6" t="s">
        <v>75</v>
      </c>
      <c r="S9" s="6" t="s">
        <v>75</v>
      </c>
      <c r="T9" s="6" t="s">
        <v>75</v>
      </c>
      <c r="U9" s="6" t="s">
        <v>75</v>
      </c>
      <c r="V9" s="6" t="s">
        <v>75</v>
      </c>
      <c r="W9" s="6" t="s">
        <v>75</v>
      </c>
      <c r="X9" s="6" t="s">
        <v>75</v>
      </c>
      <c r="Y9" s="6" t="s">
        <v>75</v>
      </c>
      <c r="Z9" s="6" t="s">
        <v>75</v>
      </c>
      <c r="AA9" s="6" t="s">
        <v>75</v>
      </c>
      <c r="AB9" s="6" t="s">
        <v>75</v>
      </c>
      <c r="AC9" s="6" t="s">
        <v>75</v>
      </c>
      <c r="AD9" s="6" t="s">
        <v>75</v>
      </c>
      <c r="AE9" s="6" t="s">
        <v>75</v>
      </c>
      <c r="AF9" s="6" t="s">
        <v>75</v>
      </c>
      <c r="AG9" s="6" t="s">
        <v>75</v>
      </c>
      <c r="AH9" s="6" t="s">
        <v>75</v>
      </c>
      <c r="AI9" s="6" t="s">
        <v>75</v>
      </c>
      <c r="AJ9" s="6" t="s">
        <v>75</v>
      </c>
      <c r="AK9" s="6" t="s">
        <v>75</v>
      </c>
      <c r="AL9" s="6" t="s">
        <v>75</v>
      </c>
      <c r="AM9" s="6" t="s">
        <v>75</v>
      </c>
      <c r="AN9" s="6" t="s">
        <v>75</v>
      </c>
      <c r="AO9" s="6" t="s">
        <v>75</v>
      </c>
      <c r="AP9" s="6" t="s">
        <v>75</v>
      </c>
      <c r="AQ9" s="6" t="s">
        <v>75</v>
      </c>
      <c r="AR9" s="6" t="s">
        <v>75</v>
      </c>
      <c r="AS9" s="6" t="s">
        <v>75</v>
      </c>
      <c r="AT9" s="6" t="s">
        <v>75</v>
      </c>
      <c r="AU9" s="6" t="s">
        <v>75</v>
      </c>
      <c r="AV9" s="6" t="s">
        <v>75</v>
      </c>
      <c r="AW9" s="6" t="s">
        <v>75</v>
      </c>
      <c r="AX9" s="6" t="s">
        <v>75</v>
      </c>
      <c r="AY9" s="6" t="s">
        <v>75</v>
      </c>
      <c r="AZ9" s="6" t="s">
        <v>75</v>
      </c>
      <c r="BA9" s="6" t="s">
        <v>75</v>
      </c>
      <c r="BB9" s="6" t="s">
        <v>75</v>
      </c>
      <c r="BC9" s="6" t="s">
        <v>75</v>
      </c>
      <c r="BD9" s="6" t="s">
        <v>75</v>
      </c>
      <c r="BE9" s="6" t="s">
        <v>75</v>
      </c>
      <c r="BF9" s="6" t="s">
        <v>75</v>
      </c>
      <c r="BG9" s="6" t="s">
        <v>75</v>
      </c>
      <c r="BH9" s="6" t="s">
        <v>75</v>
      </c>
      <c r="BI9" s="6" t="s">
        <v>75</v>
      </c>
      <c r="BJ9" s="6" t="s">
        <v>75</v>
      </c>
      <c r="BK9" s="6" t="s">
        <v>75</v>
      </c>
      <c r="BL9" s="6" t="s">
        <v>75</v>
      </c>
      <c r="BM9" s="6" t="s">
        <v>75</v>
      </c>
      <c r="BN9" s="6" t="s">
        <v>75</v>
      </c>
      <c r="BO9" s="6" t="s">
        <v>75</v>
      </c>
      <c r="BP9" s="42"/>
      <c r="BQ9" s="42"/>
      <c r="BR9" s="42"/>
    </row>
    <row r="10" spans="1:70" x14ac:dyDescent="0.2">
      <c r="A10" s="1">
        <v>1975</v>
      </c>
      <c r="B10" s="6">
        <v>0.123363133415285</v>
      </c>
      <c r="C10" s="6">
        <v>0.0415926126581033</v>
      </c>
      <c r="D10" s="6">
        <v>0.0752034910389438</v>
      </c>
      <c r="E10" s="6">
        <v>0.219649867557617</v>
      </c>
      <c r="F10" s="6">
        <v>0.104535104638391</v>
      </c>
      <c r="G10" s="6">
        <v>0.113655983850105</v>
      </c>
      <c r="H10" s="6">
        <v>0.166829731563857</v>
      </c>
      <c r="I10" s="6">
        <v>0.0538232609862622</v>
      </c>
      <c r="J10" s="6">
        <v>0.101346814291435</v>
      </c>
      <c r="K10" s="6" t="s">
        <v>75</v>
      </c>
      <c r="L10" s="6" t="s">
        <v>75</v>
      </c>
      <c r="M10" s="6" t="s">
        <v>75</v>
      </c>
      <c r="N10" s="6" t="s">
        <v>75</v>
      </c>
      <c r="O10" s="6" t="s">
        <v>75</v>
      </c>
      <c r="P10" s="6" t="s">
        <v>75</v>
      </c>
      <c r="Q10" s="6" t="s">
        <v>75</v>
      </c>
      <c r="R10" s="6" t="s">
        <v>75</v>
      </c>
      <c r="S10" s="6" t="s">
        <v>75</v>
      </c>
      <c r="T10" s="6" t="s">
        <v>75</v>
      </c>
      <c r="U10" s="6" t="s">
        <v>75</v>
      </c>
      <c r="V10" s="6" t="s">
        <v>75</v>
      </c>
      <c r="W10" s="6" t="s">
        <v>75</v>
      </c>
      <c r="X10" s="6" t="s">
        <v>75</v>
      </c>
      <c r="Y10" s="6" t="s">
        <v>75</v>
      </c>
      <c r="Z10" s="6" t="s">
        <v>75</v>
      </c>
      <c r="AA10" s="6" t="s">
        <v>75</v>
      </c>
      <c r="AB10" s="6" t="s">
        <v>75</v>
      </c>
      <c r="AC10" s="6" t="s">
        <v>75</v>
      </c>
      <c r="AD10" s="6" t="s">
        <v>75</v>
      </c>
      <c r="AE10" s="6" t="s">
        <v>75</v>
      </c>
      <c r="AF10" s="6" t="s">
        <v>75</v>
      </c>
      <c r="AG10" s="6" t="s">
        <v>75</v>
      </c>
      <c r="AH10" s="6" t="s">
        <v>75</v>
      </c>
      <c r="AI10" s="6" t="s">
        <v>75</v>
      </c>
      <c r="AJ10" s="6" t="s">
        <v>75</v>
      </c>
      <c r="AK10" s="6" t="s">
        <v>75</v>
      </c>
      <c r="AL10" s="6" t="s">
        <v>75</v>
      </c>
      <c r="AM10" s="6" t="s">
        <v>75</v>
      </c>
      <c r="AN10" s="6" t="s">
        <v>75</v>
      </c>
      <c r="AO10" s="6" t="s">
        <v>75</v>
      </c>
      <c r="AP10" s="6" t="s">
        <v>75</v>
      </c>
      <c r="AQ10" s="6" t="s">
        <v>75</v>
      </c>
      <c r="AR10" s="6" t="s">
        <v>75</v>
      </c>
      <c r="AS10" s="6" t="s">
        <v>75</v>
      </c>
      <c r="AT10" s="6" t="s">
        <v>75</v>
      </c>
      <c r="AU10" s="6" t="s">
        <v>75</v>
      </c>
      <c r="AV10" s="6" t="s">
        <v>75</v>
      </c>
      <c r="AW10" s="6" t="s">
        <v>75</v>
      </c>
      <c r="AX10" s="6" t="s">
        <v>75</v>
      </c>
      <c r="AY10" s="6" t="s">
        <v>75</v>
      </c>
      <c r="AZ10" s="6" t="s">
        <v>75</v>
      </c>
      <c r="BA10" s="6" t="s">
        <v>75</v>
      </c>
      <c r="BB10" s="6" t="s">
        <v>75</v>
      </c>
      <c r="BC10" s="6" t="s">
        <v>75</v>
      </c>
      <c r="BD10" s="6" t="s">
        <v>75</v>
      </c>
      <c r="BE10" s="6" t="s">
        <v>75</v>
      </c>
      <c r="BF10" s="6" t="s">
        <v>75</v>
      </c>
      <c r="BG10" s="6" t="s">
        <v>75</v>
      </c>
      <c r="BH10" s="6" t="s">
        <v>75</v>
      </c>
      <c r="BI10" s="6" t="s">
        <v>75</v>
      </c>
      <c r="BJ10" s="6" t="s">
        <v>75</v>
      </c>
      <c r="BK10" s="6" t="s">
        <v>75</v>
      </c>
      <c r="BL10" s="6" t="s">
        <v>75</v>
      </c>
      <c r="BM10" s="6" t="s">
        <v>75</v>
      </c>
      <c r="BN10" s="6" t="s">
        <v>75</v>
      </c>
      <c r="BO10" s="6" t="s">
        <v>75</v>
      </c>
      <c r="BP10" s="42"/>
      <c r="BQ10" s="42"/>
      <c r="BR10" s="42"/>
    </row>
    <row r="11" spans="1:70" x14ac:dyDescent="0.2">
      <c r="A11" s="1">
        <v>1976</v>
      </c>
      <c r="B11" s="6">
        <v>0.119686048679979</v>
      </c>
      <c r="C11" s="6">
        <v>0.041541110253626</v>
      </c>
      <c r="D11" s="6">
        <v>0.0734188873510139</v>
      </c>
      <c r="E11" s="6">
        <v>0.222106520112055</v>
      </c>
      <c r="F11" s="6">
        <v>0.106943384815652</v>
      </c>
      <c r="G11" s="6">
        <v>0.112836165443671</v>
      </c>
      <c r="H11" s="6">
        <v>0.168705616763487</v>
      </c>
      <c r="I11" s="6">
        <v>0.0537472202898423</v>
      </c>
      <c r="J11" s="6">
        <v>0.101015046290674</v>
      </c>
      <c r="K11" s="6" t="s">
        <v>75</v>
      </c>
      <c r="L11" s="6" t="s">
        <v>75</v>
      </c>
      <c r="M11" s="6" t="s">
        <v>75</v>
      </c>
      <c r="N11" s="6" t="s">
        <v>75</v>
      </c>
      <c r="O11" s="6" t="s">
        <v>75</v>
      </c>
      <c r="P11" s="6" t="s">
        <v>75</v>
      </c>
      <c r="Q11" s="6" t="s">
        <v>75</v>
      </c>
      <c r="R11" s="6" t="s">
        <v>75</v>
      </c>
      <c r="S11" s="6" t="s">
        <v>75</v>
      </c>
      <c r="T11" s="6" t="s">
        <v>75</v>
      </c>
      <c r="U11" s="6" t="s">
        <v>75</v>
      </c>
      <c r="V11" s="6" t="s">
        <v>75</v>
      </c>
      <c r="W11" s="6" t="s">
        <v>75</v>
      </c>
      <c r="X11" s="6" t="s">
        <v>75</v>
      </c>
      <c r="Y11" s="6" t="s">
        <v>75</v>
      </c>
      <c r="Z11" s="6" t="s">
        <v>75</v>
      </c>
      <c r="AA11" s="6" t="s">
        <v>75</v>
      </c>
      <c r="AB11" s="6" t="s">
        <v>75</v>
      </c>
      <c r="AC11" s="6" t="s">
        <v>75</v>
      </c>
      <c r="AD11" s="6" t="s">
        <v>75</v>
      </c>
      <c r="AE11" s="6" t="s">
        <v>75</v>
      </c>
      <c r="AF11" s="6" t="s">
        <v>75</v>
      </c>
      <c r="AG11" s="6" t="s">
        <v>75</v>
      </c>
      <c r="AH11" s="6" t="s">
        <v>75</v>
      </c>
      <c r="AI11" s="6" t="s">
        <v>75</v>
      </c>
      <c r="AJ11" s="6" t="s">
        <v>75</v>
      </c>
      <c r="AK11" s="6" t="s">
        <v>75</v>
      </c>
      <c r="AL11" s="6" t="s">
        <v>75</v>
      </c>
      <c r="AM11" s="6" t="s">
        <v>75</v>
      </c>
      <c r="AN11" s="6" t="s">
        <v>75</v>
      </c>
      <c r="AO11" s="6" t="s">
        <v>75</v>
      </c>
      <c r="AP11" s="6" t="s">
        <v>75</v>
      </c>
      <c r="AQ11" s="6" t="s">
        <v>75</v>
      </c>
      <c r="AR11" s="6" t="s">
        <v>75</v>
      </c>
      <c r="AS11" s="6" t="s">
        <v>75</v>
      </c>
      <c r="AT11" s="6" t="s">
        <v>75</v>
      </c>
      <c r="AU11" s="6" t="s">
        <v>75</v>
      </c>
      <c r="AV11" s="6" t="s">
        <v>75</v>
      </c>
      <c r="AW11" s="6" t="s">
        <v>75</v>
      </c>
      <c r="AX11" s="6" t="s">
        <v>75</v>
      </c>
      <c r="AY11" s="6" t="s">
        <v>75</v>
      </c>
      <c r="AZ11" s="6" t="s">
        <v>75</v>
      </c>
      <c r="BA11" s="6" t="s">
        <v>75</v>
      </c>
      <c r="BB11" s="6" t="s">
        <v>75</v>
      </c>
      <c r="BC11" s="6" t="s">
        <v>75</v>
      </c>
      <c r="BD11" s="6" t="s">
        <v>75</v>
      </c>
      <c r="BE11" s="6" t="s">
        <v>75</v>
      </c>
      <c r="BF11" s="6" t="s">
        <v>75</v>
      </c>
      <c r="BG11" s="6" t="s">
        <v>75</v>
      </c>
      <c r="BH11" s="6" t="s">
        <v>75</v>
      </c>
      <c r="BI11" s="6" t="s">
        <v>75</v>
      </c>
      <c r="BJ11" s="6" t="s">
        <v>75</v>
      </c>
      <c r="BK11" s="6" t="s">
        <v>75</v>
      </c>
      <c r="BL11" s="6" t="s">
        <v>75</v>
      </c>
      <c r="BM11" s="6" t="s">
        <v>75</v>
      </c>
      <c r="BN11" s="6" t="s">
        <v>75</v>
      </c>
      <c r="BO11" s="6" t="s">
        <v>75</v>
      </c>
      <c r="BP11" s="42"/>
      <c r="BQ11" s="42"/>
      <c r="BR11" s="42"/>
    </row>
    <row r="12" spans="1:70" x14ac:dyDescent="0.2">
      <c r="A12" s="1">
        <v>1977</v>
      </c>
      <c r="B12" s="6">
        <v>0.117359453516099</v>
      </c>
      <c r="C12" s="6">
        <v>0.0417587038521362</v>
      </c>
      <c r="D12" s="6">
        <v>0.0735467036396337</v>
      </c>
      <c r="E12" s="6">
        <v>0.223630469459241</v>
      </c>
      <c r="F12" s="6">
        <v>0.107133344197797</v>
      </c>
      <c r="G12" s="6">
        <v>0.112066931358869</v>
      </c>
      <c r="H12" s="6">
        <v>0.169117270233582</v>
      </c>
      <c r="I12" s="6">
        <v>0.0537251623398945</v>
      </c>
      <c r="J12" s="6">
        <v>0.101661961402748</v>
      </c>
      <c r="K12" s="6" t="s">
        <v>75</v>
      </c>
      <c r="L12" s="6" t="s">
        <v>75</v>
      </c>
      <c r="M12" s="6" t="s">
        <v>75</v>
      </c>
      <c r="N12" s="6" t="s">
        <v>75</v>
      </c>
      <c r="O12" s="6" t="s">
        <v>75</v>
      </c>
      <c r="P12" s="6" t="s">
        <v>75</v>
      </c>
      <c r="Q12" s="6" t="s">
        <v>75</v>
      </c>
      <c r="R12" s="6" t="s">
        <v>75</v>
      </c>
      <c r="S12" s="6" t="s">
        <v>75</v>
      </c>
      <c r="T12" s="6" t="s">
        <v>75</v>
      </c>
      <c r="U12" s="6" t="s">
        <v>75</v>
      </c>
      <c r="V12" s="6" t="s">
        <v>75</v>
      </c>
      <c r="W12" s="6" t="s">
        <v>75</v>
      </c>
      <c r="X12" s="6" t="s">
        <v>75</v>
      </c>
      <c r="Y12" s="6" t="s">
        <v>75</v>
      </c>
      <c r="Z12" s="6" t="s">
        <v>75</v>
      </c>
      <c r="AA12" s="6" t="s">
        <v>75</v>
      </c>
      <c r="AB12" s="6" t="s">
        <v>75</v>
      </c>
      <c r="AC12" s="6" t="s">
        <v>75</v>
      </c>
      <c r="AD12" s="6" t="s">
        <v>75</v>
      </c>
      <c r="AE12" s="6" t="s">
        <v>75</v>
      </c>
      <c r="AF12" s="6" t="s">
        <v>75</v>
      </c>
      <c r="AG12" s="6" t="s">
        <v>75</v>
      </c>
      <c r="AH12" s="6" t="s">
        <v>75</v>
      </c>
      <c r="AI12" s="6" t="s">
        <v>75</v>
      </c>
      <c r="AJ12" s="6" t="s">
        <v>75</v>
      </c>
      <c r="AK12" s="6" t="s">
        <v>75</v>
      </c>
      <c r="AL12" s="6" t="s">
        <v>75</v>
      </c>
      <c r="AM12" s="6" t="s">
        <v>75</v>
      </c>
      <c r="AN12" s="6" t="s">
        <v>75</v>
      </c>
      <c r="AO12" s="6" t="s">
        <v>75</v>
      </c>
      <c r="AP12" s="6" t="s">
        <v>75</v>
      </c>
      <c r="AQ12" s="6" t="s">
        <v>75</v>
      </c>
      <c r="AR12" s="6" t="s">
        <v>75</v>
      </c>
      <c r="AS12" s="6" t="s">
        <v>75</v>
      </c>
      <c r="AT12" s="6" t="s">
        <v>75</v>
      </c>
      <c r="AU12" s="6" t="s">
        <v>75</v>
      </c>
      <c r="AV12" s="6" t="s">
        <v>75</v>
      </c>
      <c r="AW12" s="6" t="s">
        <v>75</v>
      </c>
      <c r="AX12" s="6" t="s">
        <v>75</v>
      </c>
      <c r="AY12" s="6" t="s">
        <v>75</v>
      </c>
      <c r="AZ12" s="6" t="s">
        <v>75</v>
      </c>
      <c r="BA12" s="6" t="s">
        <v>75</v>
      </c>
      <c r="BB12" s="6" t="s">
        <v>75</v>
      </c>
      <c r="BC12" s="6" t="s">
        <v>75</v>
      </c>
      <c r="BD12" s="6" t="s">
        <v>75</v>
      </c>
      <c r="BE12" s="6" t="s">
        <v>75</v>
      </c>
      <c r="BF12" s="6" t="s">
        <v>75</v>
      </c>
      <c r="BG12" s="6" t="s">
        <v>75</v>
      </c>
      <c r="BH12" s="6" t="s">
        <v>75</v>
      </c>
      <c r="BI12" s="6" t="s">
        <v>75</v>
      </c>
      <c r="BJ12" s="6" t="s">
        <v>75</v>
      </c>
      <c r="BK12" s="6" t="s">
        <v>75</v>
      </c>
      <c r="BL12" s="6" t="s">
        <v>75</v>
      </c>
      <c r="BM12" s="6" t="s">
        <v>75</v>
      </c>
      <c r="BN12" s="6" t="s">
        <v>75</v>
      </c>
      <c r="BO12" s="6" t="s">
        <v>75</v>
      </c>
      <c r="BP12" s="42"/>
      <c r="BQ12" s="42"/>
      <c r="BR12" s="42"/>
    </row>
    <row r="13" spans="1:70" x14ac:dyDescent="0.2">
      <c r="A13" s="1">
        <v>1978</v>
      </c>
      <c r="B13" s="6">
        <v>0.115290548591839</v>
      </c>
      <c r="C13" s="6">
        <v>0.0422694504243954</v>
      </c>
      <c r="D13" s="6">
        <v>0.0753079609063524</v>
      </c>
      <c r="E13" s="6">
        <v>0.225536587432647</v>
      </c>
      <c r="F13" s="6">
        <v>0.105096658132614</v>
      </c>
      <c r="G13" s="6">
        <v>0.111503718152868</v>
      </c>
      <c r="H13" s="6">
        <v>0.168235710587423</v>
      </c>
      <c r="I13" s="6">
        <v>0.0540004894587928</v>
      </c>
      <c r="J13" s="6">
        <v>0.102758876313069</v>
      </c>
      <c r="K13" s="6" t="s">
        <v>75</v>
      </c>
      <c r="L13" s="6" t="s">
        <v>75</v>
      </c>
      <c r="M13" s="6" t="s">
        <v>75</v>
      </c>
      <c r="N13" s="6" t="s">
        <v>75</v>
      </c>
      <c r="O13" s="6" t="s">
        <v>75</v>
      </c>
      <c r="P13" s="6" t="s">
        <v>75</v>
      </c>
      <c r="Q13" s="6" t="s">
        <v>75</v>
      </c>
      <c r="R13" s="6" t="s">
        <v>75</v>
      </c>
      <c r="S13" s="6" t="s">
        <v>75</v>
      </c>
      <c r="T13" s="6" t="s">
        <v>75</v>
      </c>
      <c r="U13" s="6" t="s">
        <v>75</v>
      </c>
      <c r="V13" s="6" t="s">
        <v>75</v>
      </c>
      <c r="W13" s="6" t="s">
        <v>75</v>
      </c>
      <c r="X13" s="6" t="s">
        <v>75</v>
      </c>
      <c r="Y13" s="6" t="s">
        <v>75</v>
      </c>
      <c r="Z13" s="6" t="s">
        <v>75</v>
      </c>
      <c r="AA13" s="6" t="s">
        <v>75</v>
      </c>
      <c r="AB13" s="6" t="s">
        <v>75</v>
      </c>
      <c r="AC13" s="6" t="s">
        <v>75</v>
      </c>
      <c r="AD13" s="6" t="s">
        <v>75</v>
      </c>
      <c r="AE13" s="6" t="s">
        <v>75</v>
      </c>
      <c r="AF13" s="6" t="s">
        <v>75</v>
      </c>
      <c r="AG13" s="6" t="s">
        <v>75</v>
      </c>
      <c r="AH13" s="6" t="s">
        <v>75</v>
      </c>
      <c r="AI13" s="6" t="s">
        <v>75</v>
      </c>
      <c r="AJ13" s="6" t="s">
        <v>75</v>
      </c>
      <c r="AK13" s="6" t="s">
        <v>75</v>
      </c>
      <c r="AL13" s="6" t="s">
        <v>75</v>
      </c>
      <c r="AM13" s="6" t="s">
        <v>75</v>
      </c>
      <c r="AN13" s="6" t="s">
        <v>75</v>
      </c>
      <c r="AO13" s="6" t="s">
        <v>75</v>
      </c>
      <c r="AP13" s="6" t="s">
        <v>75</v>
      </c>
      <c r="AQ13" s="6" t="s">
        <v>75</v>
      </c>
      <c r="AR13" s="6" t="s">
        <v>75</v>
      </c>
      <c r="AS13" s="6" t="s">
        <v>75</v>
      </c>
      <c r="AT13" s="6" t="s">
        <v>75</v>
      </c>
      <c r="AU13" s="6" t="s">
        <v>75</v>
      </c>
      <c r="AV13" s="6" t="s">
        <v>75</v>
      </c>
      <c r="AW13" s="6" t="s">
        <v>75</v>
      </c>
      <c r="AX13" s="6" t="s">
        <v>75</v>
      </c>
      <c r="AY13" s="6" t="s">
        <v>75</v>
      </c>
      <c r="AZ13" s="6" t="s">
        <v>75</v>
      </c>
      <c r="BA13" s="6" t="s">
        <v>75</v>
      </c>
      <c r="BB13" s="6" t="s">
        <v>75</v>
      </c>
      <c r="BC13" s="6" t="s">
        <v>75</v>
      </c>
      <c r="BD13" s="6" t="s">
        <v>75</v>
      </c>
      <c r="BE13" s="6" t="s">
        <v>75</v>
      </c>
      <c r="BF13" s="6" t="s">
        <v>75</v>
      </c>
      <c r="BG13" s="6" t="s">
        <v>75</v>
      </c>
      <c r="BH13" s="6" t="s">
        <v>75</v>
      </c>
      <c r="BI13" s="6" t="s">
        <v>75</v>
      </c>
      <c r="BJ13" s="6" t="s">
        <v>75</v>
      </c>
      <c r="BK13" s="6" t="s">
        <v>75</v>
      </c>
      <c r="BL13" s="6" t="s">
        <v>75</v>
      </c>
      <c r="BM13" s="6" t="s">
        <v>75</v>
      </c>
      <c r="BN13" s="6" t="s">
        <v>75</v>
      </c>
      <c r="BO13" s="6" t="s">
        <v>75</v>
      </c>
      <c r="BP13" s="42"/>
      <c r="BQ13" s="42"/>
      <c r="BR13" s="42"/>
    </row>
    <row r="14" spans="1:70" x14ac:dyDescent="0.2">
      <c r="A14" s="1">
        <v>1979</v>
      </c>
      <c r="B14" s="6">
        <v>0.114530686629234</v>
      </c>
      <c r="C14" s="6">
        <v>0.0422412510191177</v>
      </c>
      <c r="D14" s="6">
        <v>0.075606410448532</v>
      </c>
      <c r="E14" s="6">
        <v>0.226292297742531</v>
      </c>
      <c r="F14" s="6">
        <v>0.10576820167213</v>
      </c>
      <c r="G14" s="6">
        <v>0.110827183711025</v>
      </c>
      <c r="H14" s="6">
        <v>0.167242750829861</v>
      </c>
      <c r="I14" s="6">
        <v>0.0540010167075504</v>
      </c>
      <c r="J14" s="6">
        <v>0.103490201240019</v>
      </c>
      <c r="K14" s="6" t="s">
        <v>75</v>
      </c>
      <c r="L14" s="6" t="s">
        <v>75</v>
      </c>
      <c r="M14" s="6" t="s">
        <v>75</v>
      </c>
      <c r="N14" s="6" t="s">
        <v>75</v>
      </c>
      <c r="O14" s="6" t="s">
        <v>75</v>
      </c>
      <c r="P14" s="6" t="s">
        <v>75</v>
      </c>
      <c r="Q14" s="6" t="s">
        <v>75</v>
      </c>
      <c r="R14" s="6" t="s">
        <v>75</v>
      </c>
      <c r="S14" s="6" t="s">
        <v>75</v>
      </c>
      <c r="T14" s="6" t="s">
        <v>75</v>
      </c>
      <c r="U14" s="6" t="s">
        <v>75</v>
      </c>
      <c r="V14" s="6" t="s">
        <v>75</v>
      </c>
      <c r="W14" s="6" t="s">
        <v>75</v>
      </c>
      <c r="X14" s="6" t="s">
        <v>75</v>
      </c>
      <c r="Y14" s="6" t="s">
        <v>75</v>
      </c>
      <c r="Z14" s="6" t="s">
        <v>75</v>
      </c>
      <c r="AA14" s="6" t="s">
        <v>75</v>
      </c>
      <c r="AB14" s="6" t="s">
        <v>75</v>
      </c>
      <c r="AC14" s="6" t="s">
        <v>75</v>
      </c>
      <c r="AD14" s="6" t="s">
        <v>75</v>
      </c>
      <c r="AE14" s="6" t="s">
        <v>75</v>
      </c>
      <c r="AF14" s="6" t="s">
        <v>75</v>
      </c>
      <c r="AG14" s="6" t="s">
        <v>75</v>
      </c>
      <c r="AH14" s="6" t="s">
        <v>75</v>
      </c>
      <c r="AI14" s="6" t="s">
        <v>75</v>
      </c>
      <c r="AJ14" s="6" t="s">
        <v>75</v>
      </c>
      <c r="AK14" s="6" t="s">
        <v>75</v>
      </c>
      <c r="AL14" s="6" t="s">
        <v>75</v>
      </c>
      <c r="AM14" s="6" t="s">
        <v>75</v>
      </c>
      <c r="AN14" s="6" t="s">
        <v>75</v>
      </c>
      <c r="AO14" s="6" t="s">
        <v>75</v>
      </c>
      <c r="AP14" s="6" t="s">
        <v>75</v>
      </c>
      <c r="AQ14" s="6" t="s">
        <v>75</v>
      </c>
      <c r="AR14" s="6" t="s">
        <v>75</v>
      </c>
      <c r="AS14" s="6" t="s">
        <v>75</v>
      </c>
      <c r="AT14" s="6" t="s">
        <v>75</v>
      </c>
      <c r="AU14" s="6" t="s">
        <v>75</v>
      </c>
      <c r="AV14" s="6" t="s">
        <v>75</v>
      </c>
      <c r="AW14" s="6" t="s">
        <v>75</v>
      </c>
      <c r="AX14" s="6" t="s">
        <v>75</v>
      </c>
      <c r="AY14" s="6" t="s">
        <v>75</v>
      </c>
      <c r="AZ14" s="6" t="s">
        <v>75</v>
      </c>
      <c r="BA14" s="6" t="s">
        <v>75</v>
      </c>
      <c r="BB14" s="6" t="s">
        <v>75</v>
      </c>
      <c r="BC14" s="6" t="s">
        <v>75</v>
      </c>
      <c r="BD14" s="6" t="s">
        <v>75</v>
      </c>
      <c r="BE14" s="6" t="s">
        <v>75</v>
      </c>
      <c r="BF14" s="6" t="s">
        <v>75</v>
      </c>
      <c r="BG14" s="6" t="s">
        <v>75</v>
      </c>
      <c r="BH14" s="6" t="s">
        <v>75</v>
      </c>
      <c r="BI14" s="6" t="s">
        <v>75</v>
      </c>
      <c r="BJ14" s="6" t="s">
        <v>75</v>
      </c>
      <c r="BK14" s="6" t="s">
        <v>75</v>
      </c>
      <c r="BL14" s="6" t="s">
        <v>75</v>
      </c>
      <c r="BM14" s="6" t="s">
        <v>75</v>
      </c>
      <c r="BN14" s="6" t="s">
        <v>75</v>
      </c>
      <c r="BO14" s="6" t="s">
        <v>75</v>
      </c>
      <c r="BP14" s="42"/>
      <c r="BQ14" s="42"/>
      <c r="BR14" s="42"/>
    </row>
    <row r="15" spans="1:70" x14ac:dyDescent="0.2">
      <c r="A15" s="1">
        <v>1980</v>
      </c>
      <c r="B15" s="6">
        <v>0.112314727352521</v>
      </c>
      <c r="C15" s="6">
        <v>0.04226801820085</v>
      </c>
      <c r="D15" s="6">
        <v>0.073758775218158</v>
      </c>
      <c r="E15" s="6">
        <v>0.222955533140832</v>
      </c>
      <c r="F15" s="6">
        <v>0.110866995117095</v>
      </c>
      <c r="G15" s="6">
        <v>0.110821745056537</v>
      </c>
      <c r="H15" s="6">
        <v>0.168525321541547</v>
      </c>
      <c r="I15" s="6">
        <v>0.0545689063299309</v>
      </c>
      <c r="J15" s="6">
        <v>0.103919978042528</v>
      </c>
      <c r="K15" s="6" t="s">
        <v>75</v>
      </c>
      <c r="L15" s="6" t="s">
        <v>75</v>
      </c>
      <c r="M15" s="6" t="s">
        <v>75</v>
      </c>
      <c r="N15" s="6" t="s">
        <v>75</v>
      </c>
      <c r="O15" s="6" t="s">
        <v>75</v>
      </c>
      <c r="P15" s="6" t="s">
        <v>75</v>
      </c>
      <c r="Q15" s="6" t="s">
        <v>75</v>
      </c>
      <c r="R15" s="6" t="s">
        <v>75</v>
      </c>
      <c r="S15" s="6" t="s">
        <v>75</v>
      </c>
      <c r="T15" s="6" t="s">
        <v>75</v>
      </c>
      <c r="U15" s="6" t="s">
        <v>75</v>
      </c>
      <c r="V15" s="6" t="s">
        <v>75</v>
      </c>
      <c r="W15" s="6" t="s">
        <v>75</v>
      </c>
      <c r="X15" s="6" t="s">
        <v>75</v>
      </c>
      <c r="Y15" s="6" t="s">
        <v>75</v>
      </c>
      <c r="Z15" s="6" t="s">
        <v>75</v>
      </c>
      <c r="AA15" s="6" t="s">
        <v>75</v>
      </c>
      <c r="AB15" s="6" t="s">
        <v>75</v>
      </c>
      <c r="AC15" s="6" t="s">
        <v>75</v>
      </c>
      <c r="AD15" s="6" t="s">
        <v>75</v>
      </c>
      <c r="AE15" s="6" t="s">
        <v>75</v>
      </c>
      <c r="AF15" s="6" t="s">
        <v>75</v>
      </c>
      <c r="AG15" s="6" t="s">
        <v>75</v>
      </c>
      <c r="AH15" s="6" t="s">
        <v>75</v>
      </c>
      <c r="AI15" s="6" t="s">
        <v>75</v>
      </c>
      <c r="AJ15" s="6" t="s">
        <v>75</v>
      </c>
      <c r="AK15" s="6" t="s">
        <v>75</v>
      </c>
      <c r="AL15" s="6" t="s">
        <v>75</v>
      </c>
      <c r="AM15" s="6" t="s">
        <v>75</v>
      </c>
      <c r="AN15" s="6" t="s">
        <v>75</v>
      </c>
      <c r="AO15" s="6" t="s">
        <v>75</v>
      </c>
      <c r="AP15" s="6" t="s">
        <v>75</v>
      </c>
      <c r="AQ15" s="6" t="s">
        <v>75</v>
      </c>
      <c r="AR15" s="6" t="s">
        <v>75</v>
      </c>
      <c r="AS15" s="6" t="s">
        <v>75</v>
      </c>
      <c r="AT15" s="6" t="s">
        <v>75</v>
      </c>
      <c r="AU15" s="6" t="s">
        <v>75</v>
      </c>
      <c r="AV15" s="6" t="s">
        <v>75</v>
      </c>
      <c r="AW15" s="6" t="s">
        <v>75</v>
      </c>
      <c r="AX15" s="6" t="s">
        <v>75</v>
      </c>
      <c r="AY15" s="6" t="s">
        <v>75</v>
      </c>
      <c r="AZ15" s="6" t="s">
        <v>75</v>
      </c>
      <c r="BA15" s="6" t="s">
        <v>75</v>
      </c>
      <c r="BB15" s="6" t="s">
        <v>75</v>
      </c>
      <c r="BC15" s="6" t="s">
        <v>75</v>
      </c>
      <c r="BD15" s="6" t="s">
        <v>75</v>
      </c>
      <c r="BE15" s="6" t="s">
        <v>75</v>
      </c>
      <c r="BF15" s="6" t="s">
        <v>75</v>
      </c>
      <c r="BG15" s="6" t="s">
        <v>75</v>
      </c>
      <c r="BH15" s="6" t="s">
        <v>75</v>
      </c>
      <c r="BI15" s="6" t="s">
        <v>75</v>
      </c>
      <c r="BJ15" s="6" t="s">
        <v>75</v>
      </c>
      <c r="BK15" s="6" t="s">
        <v>75</v>
      </c>
      <c r="BL15" s="6" t="s">
        <v>75</v>
      </c>
      <c r="BM15" s="6" t="s">
        <v>75</v>
      </c>
      <c r="BN15" s="6" t="s">
        <v>75</v>
      </c>
      <c r="BO15" s="6" t="s">
        <v>75</v>
      </c>
      <c r="BP15" s="42"/>
      <c r="BQ15" s="42"/>
      <c r="BR15" s="42"/>
    </row>
    <row r="16" spans="1:70" x14ac:dyDescent="0.2">
      <c r="A16" s="1">
        <v>1981</v>
      </c>
      <c r="B16" s="6">
        <v>0.111456002805439</v>
      </c>
      <c r="C16" s="6">
        <v>0.0436060783454957</v>
      </c>
      <c r="D16" s="6">
        <v>0.0722197302173705</v>
      </c>
      <c r="E16" s="6">
        <v>0.22074950564954</v>
      </c>
      <c r="F16" s="6">
        <v>0.108688050477251</v>
      </c>
      <c r="G16" s="6">
        <v>0.114470701799202</v>
      </c>
      <c r="H16" s="6">
        <v>0.168744756018634</v>
      </c>
      <c r="I16" s="6">
        <v>0.0537884820108703</v>
      </c>
      <c r="J16" s="6">
        <v>0.106276692676198</v>
      </c>
      <c r="K16" s="6" t="s">
        <v>75</v>
      </c>
      <c r="L16" s="6" t="s">
        <v>75</v>
      </c>
      <c r="M16" s="6" t="s">
        <v>75</v>
      </c>
      <c r="N16" s="6" t="s">
        <v>75</v>
      </c>
      <c r="O16" s="6" t="s">
        <v>75</v>
      </c>
      <c r="P16" s="6" t="s">
        <v>75</v>
      </c>
      <c r="Q16" s="6" t="s">
        <v>75</v>
      </c>
      <c r="R16" s="6" t="s">
        <v>75</v>
      </c>
      <c r="S16" s="6" t="s">
        <v>75</v>
      </c>
      <c r="T16" s="6" t="s">
        <v>75</v>
      </c>
      <c r="U16" s="6" t="s">
        <v>75</v>
      </c>
      <c r="V16" s="6" t="s">
        <v>75</v>
      </c>
      <c r="W16" s="6" t="s">
        <v>75</v>
      </c>
      <c r="X16" s="6" t="s">
        <v>75</v>
      </c>
      <c r="Y16" s="6" t="s">
        <v>75</v>
      </c>
      <c r="Z16" s="6" t="s">
        <v>75</v>
      </c>
      <c r="AA16" s="6" t="s">
        <v>75</v>
      </c>
      <c r="AB16" s="6" t="s">
        <v>75</v>
      </c>
      <c r="AC16" s="6" t="s">
        <v>75</v>
      </c>
      <c r="AD16" s="6" t="s">
        <v>75</v>
      </c>
      <c r="AE16" s="6" t="s">
        <v>75</v>
      </c>
      <c r="AF16" s="6" t="s">
        <v>75</v>
      </c>
      <c r="AG16" s="6" t="s">
        <v>75</v>
      </c>
      <c r="AH16" s="6" t="s">
        <v>75</v>
      </c>
      <c r="AI16" s="6" t="s">
        <v>75</v>
      </c>
      <c r="AJ16" s="6" t="s">
        <v>75</v>
      </c>
      <c r="AK16" s="6" t="s">
        <v>75</v>
      </c>
      <c r="AL16" s="6" t="s">
        <v>75</v>
      </c>
      <c r="AM16" s="6" t="s">
        <v>75</v>
      </c>
      <c r="AN16" s="6" t="s">
        <v>75</v>
      </c>
      <c r="AO16" s="6" t="s">
        <v>75</v>
      </c>
      <c r="AP16" s="6" t="s">
        <v>75</v>
      </c>
      <c r="AQ16" s="6" t="s">
        <v>75</v>
      </c>
      <c r="AR16" s="6" t="s">
        <v>75</v>
      </c>
      <c r="AS16" s="6" t="s">
        <v>75</v>
      </c>
      <c r="AT16" s="6" t="s">
        <v>75</v>
      </c>
      <c r="AU16" s="6" t="s">
        <v>75</v>
      </c>
      <c r="AV16" s="6" t="s">
        <v>75</v>
      </c>
      <c r="AW16" s="6" t="s">
        <v>75</v>
      </c>
      <c r="AX16" s="6" t="s">
        <v>75</v>
      </c>
      <c r="AY16" s="6" t="s">
        <v>75</v>
      </c>
      <c r="AZ16" s="6" t="s">
        <v>75</v>
      </c>
      <c r="BA16" s="6" t="s">
        <v>75</v>
      </c>
      <c r="BB16" s="6" t="s">
        <v>75</v>
      </c>
      <c r="BC16" s="6" t="s">
        <v>75</v>
      </c>
      <c r="BD16" s="6" t="s">
        <v>75</v>
      </c>
      <c r="BE16" s="6" t="s">
        <v>75</v>
      </c>
      <c r="BF16" s="6" t="s">
        <v>75</v>
      </c>
      <c r="BG16" s="6" t="s">
        <v>75</v>
      </c>
      <c r="BH16" s="6" t="s">
        <v>75</v>
      </c>
      <c r="BI16" s="6" t="s">
        <v>75</v>
      </c>
      <c r="BJ16" s="6" t="s">
        <v>75</v>
      </c>
      <c r="BK16" s="6" t="s">
        <v>75</v>
      </c>
      <c r="BL16" s="6" t="s">
        <v>75</v>
      </c>
      <c r="BM16" s="6" t="s">
        <v>75</v>
      </c>
      <c r="BN16" s="6" t="s">
        <v>75</v>
      </c>
      <c r="BO16" s="6" t="s">
        <v>75</v>
      </c>
      <c r="BP16" s="42"/>
      <c r="BQ16" s="42"/>
      <c r="BR16" s="42"/>
    </row>
    <row r="17" spans="1:70" x14ac:dyDescent="0.2">
      <c r="A17" s="1">
        <v>1982</v>
      </c>
      <c r="B17" s="6">
        <v>0.110267011617772</v>
      </c>
      <c r="C17" s="6">
        <v>0.0452606602303898</v>
      </c>
      <c r="D17" s="6">
        <v>0.0689076633641902</v>
      </c>
      <c r="E17" s="6">
        <v>0.215581467651054</v>
      </c>
      <c r="F17" s="6">
        <v>0.110673795186343</v>
      </c>
      <c r="G17" s="6">
        <v>0.11881154820903</v>
      </c>
      <c r="H17" s="6">
        <v>0.166945286274912</v>
      </c>
      <c r="I17" s="6">
        <v>0.0529885757377302</v>
      </c>
      <c r="J17" s="6">
        <v>0.110563991728579</v>
      </c>
      <c r="K17" s="6" t="s">
        <v>75</v>
      </c>
      <c r="L17" s="6" t="s">
        <v>75</v>
      </c>
      <c r="M17" s="6" t="s">
        <v>75</v>
      </c>
      <c r="N17" s="6" t="s">
        <v>75</v>
      </c>
      <c r="O17" s="6" t="s">
        <v>75</v>
      </c>
      <c r="P17" s="6" t="s">
        <v>75</v>
      </c>
      <c r="Q17" s="6" t="s">
        <v>75</v>
      </c>
      <c r="R17" s="6" t="s">
        <v>75</v>
      </c>
      <c r="S17" s="6" t="s">
        <v>75</v>
      </c>
      <c r="T17" s="6" t="s">
        <v>75</v>
      </c>
      <c r="U17" s="6" t="s">
        <v>75</v>
      </c>
      <c r="V17" s="6" t="s">
        <v>75</v>
      </c>
      <c r="W17" s="6" t="s">
        <v>75</v>
      </c>
      <c r="X17" s="6" t="s">
        <v>75</v>
      </c>
      <c r="Y17" s="6" t="s">
        <v>75</v>
      </c>
      <c r="Z17" s="6" t="s">
        <v>75</v>
      </c>
      <c r="AA17" s="6" t="s">
        <v>75</v>
      </c>
      <c r="AB17" s="6" t="s">
        <v>75</v>
      </c>
      <c r="AC17" s="6" t="s">
        <v>75</v>
      </c>
      <c r="AD17" s="6" t="s">
        <v>75</v>
      </c>
      <c r="AE17" s="6" t="s">
        <v>75</v>
      </c>
      <c r="AF17" s="6" t="s">
        <v>75</v>
      </c>
      <c r="AG17" s="6" t="s">
        <v>75</v>
      </c>
      <c r="AH17" s="6" t="s">
        <v>75</v>
      </c>
      <c r="AI17" s="6" t="s">
        <v>75</v>
      </c>
      <c r="AJ17" s="6" t="s">
        <v>75</v>
      </c>
      <c r="AK17" s="6" t="s">
        <v>75</v>
      </c>
      <c r="AL17" s="6" t="s">
        <v>75</v>
      </c>
      <c r="AM17" s="6" t="s">
        <v>75</v>
      </c>
      <c r="AN17" s="6" t="s">
        <v>75</v>
      </c>
      <c r="AO17" s="6" t="s">
        <v>75</v>
      </c>
      <c r="AP17" s="6" t="s">
        <v>75</v>
      </c>
      <c r="AQ17" s="6" t="s">
        <v>75</v>
      </c>
      <c r="AR17" s="6" t="s">
        <v>75</v>
      </c>
      <c r="AS17" s="6" t="s">
        <v>75</v>
      </c>
      <c r="AT17" s="6" t="s">
        <v>75</v>
      </c>
      <c r="AU17" s="6" t="s">
        <v>75</v>
      </c>
      <c r="AV17" s="6" t="s">
        <v>75</v>
      </c>
      <c r="AW17" s="6" t="s">
        <v>75</v>
      </c>
      <c r="AX17" s="6" t="s">
        <v>75</v>
      </c>
      <c r="AY17" s="6" t="s">
        <v>75</v>
      </c>
      <c r="AZ17" s="6" t="s">
        <v>75</v>
      </c>
      <c r="BA17" s="6" t="s">
        <v>75</v>
      </c>
      <c r="BB17" s="6" t="s">
        <v>75</v>
      </c>
      <c r="BC17" s="6" t="s">
        <v>75</v>
      </c>
      <c r="BD17" s="6" t="s">
        <v>75</v>
      </c>
      <c r="BE17" s="6" t="s">
        <v>75</v>
      </c>
      <c r="BF17" s="6" t="s">
        <v>75</v>
      </c>
      <c r="BG17" s="6" t="s">
        <v>75</v>
      </c>
      <c r="BH17" s="6" t="s">
        <v>75</v>
      </c>
      <c r="BI17" s="6" t="s">
        <v>75</v>
      </c>
      <c r="BJ17" s="6" t="s">
        <v>75</v>
      </c>
      <c r="BK17" s="6" t="s">
        <v>75</v>
      </c>
      <c r="BL17" s="6" t="s">
        <v>75</v>
      </c>
      <c r="BM17" s="6" t="s">
        <v>75</v>
      </c>
      <c r="BN17" s="6" t="s">
        <v>75</v>
      </c>
      <c r="BO17" s="6" t="s">
        <v>75</v>
      </c>
      <c r="BP17" s="42"/>
      <c r="BQ17" s="42"/>
      <c r="BR17" s="42"/>
    </row>
    <row r="18" spans="1:70" x14ac:dyDescent="0.2">
      <c r="A18" s="1">
        <v>1983</v>
      </c>
      <c r="B18" s="6">
        <v>0.109193657993861</v>
      </c>
      <c r="C18" s="6">
        <v>0.04693709817291</v>
      </c>
      <c r="D18" s="6">
        <v>0.0681336159421165</v>
      </c>
      <c r="E18" s="6">
        <v>0.215606280498791</v>
      </c>
      <c r="F18" s="6">
        <v>0.105125580816441</v>
      </c>
      <c r="G18" s="6">
        <v>0.121720901675595</v>
      </c>
      <c r="H18" s="6">
        <v>0.166090457820531</v>
      </c>
      <c r="I18" s="6">
        <v>0.0525425249712717</v>
      </c>
      <c r="J18" s="6">
        <v>0.114649882108483</v>
      </c>
      <c r="K18" s="6" t="s">
        <v>75</v>
      </c>
      <c r="L18" s="6" t="s">
        <v>75</v>
      </c>
      <c r="M18" s="6" t="s">
        <v>75</v>
      </c>
      <c r="N18" s="6" t="s">
        <v>75</v>
      </c>
      <c r="O18" s="6" t="s">
        <v>75</v>
      </c>
      <c r="P18" s="6" t="s">
        <v>75</v>
      </c>
      <c r="Q18" s="6" t="s">
        <v>75</v>
      </c>
      <c r="R18" s="6" t="s">
        <v>75</v>
      </c>
      <c r="S18" s="6" t="s">
        <v>75</v>
      </c>
      <c r="T18" s="6" t="s">
        <v>75</v>
      </c>
      <c r="U18" s="6" t="s">
        <v>75</v>
      </c>
      <c r="V18" s="6" t="s">
        <v>75</v>
      </c>
      <c r="W18" s="6" t="s">
        <v>75</v>
      </c>
      <c r="X18" s="6" t="s">
        <v>75</v>
      </c>
      <c r="Y18" s="6" t="s">
        <v>75</v>
      </c>
      <c r="Z18" s="6" t="s">
        <v>75</v>
      </c>
      <c r="AA18" s="6" t="s">
        <v>75</v>
      </c>
      <c r="AB18" s="6" t="s">
        <v>75</v>
      </c>
      <c r="AC18" s="6" t="s">
        <v>75</v>
      </c>
      <c r="AD18" s="6" t="s">
        <v>75</v>
      </c>
      <c r="AE18" s="6" t="s">
        <v>75</v>
      </c>
      <c r="AF18" s="6" t="s">
        <v>75</v>
      </c>
      <c r="AG18" s="6" t="s">
        <v>75</v>
      </c>
      <c r="AH18" s="6" t="s">
        <v>75</v>
      </c>
      <c r="AI18" s="6" t="s">
        <v>75</v>
      </c>
      <c r="AJ18" s="6" t="s">
        <v>75</v>
      </c>
      <c r="AK18" s="6" t="s">
        <v>75</v>
      </c>
      <c r="AL18" s="6" t="s">
        <v>75</v>
      </c>
      <c r="AM18" s="6" t="s">
        <v>75</v>
      </c>
      <c r="AN18" s="6" t="s">
        <v>75</v>
      </c>
      <c r="AO18" s="6" t="s">
        <v>75</v>
      </c>
      <c r="AP18" s="6" t="s">
        <v>75</v>
      </c>
      <c r="AQ18" s="6" t="s">
        <v>75</v>
      </c>
      <c r="AR18" s="6" t="s">
        <v>75</v>
      </c>
      <c r="AS18" s="6" t="s">
        <v>75</v>
      </c>
      <c r="AT18" s="6" t="s">
        <v>75</v>
      </c>
      <c r="AU18" s="6" t="s">
        <v>75</v>
      </c>
      <c r="AV18" s="6" t="s">
        <v>75</v>
      </c>
      <c r="AW18" s="6" t="s">
        <v>75</v>
      </c>
      <c r="AX18" s="6" t="s">
        <v>75</v>
      </c>
      <c r="AY18" s="6" t="s">
        <v>75</v>
      </c>
      <c r="AZ18" s="6" t="s">
        <v>75</v>
      </c>
      <c r="BA18" s="6" t="s">
        <v>75</v>
      </c>
      <c r="BB18" s="6" t="s">
        <v>75</v>
      </c>
      <c r="BC18" s="6" t="s">
        <v>75</v>
      </c>
      <c r="BD18" s="6" t="s">
        <v>75</v>
      </c>
      <c r="BE18" s="6" t="s">
        <v>75</v>
      </c>
      <c r="BF18" s="6" t="s">
        <v>75</v>
      </c>
      <c r="BG18" s="6" t="s">
        <v>75</v>
      </c>
      <c r="BH18" s="6" t="s">
        <v>75</v>
      </c>
      <c r="BI18" s="6" t="s">
        <v>75</v>
      </c>
      <c r="BJ18" s="6" t="s">
        <v>75</v>
      </c>
      <c r="BK18" s="6" t="s">
        <v>75</v>
      </c>
      <c r="BL18" s="6" t="s">
        <v>75</v>
      </c>
      <c r="BM18" s="6" t="s">
        <v>75</v>
      </c>
      <c r="BN18" s="6" t="s">
        <v>75</v>
      </c>
      <c r="BO18" s="6" t="s">
        <v>75</v>
      </c>
      <c r="BP18" s="42"/>
      <c r="BQ18" s="42"/>
      <c r="BR18" s="42"/>
    </row>
    <row r="19" spans="1:70" x14ac:dyDescent="0.2">
      <c r="A19" s="1">
        <v>1984</v>
      </c>
      <c r="B19" s="6">
        <v>0.106172179216775</v>
      </c>
      <c r="C19" s="6">
        <v>0.0478482030447928</v>
      </c>
      <c r="D19" s="6">
        <v>0.0669552151367352</v>
      </c>
      <c r="E19" s="6">
        <v>0.217156209695799</v>
      </c>
      <c r="F19" s="6">
        <v>0.10610901985</v>
      </c>
      <c r="G19" s="6">
        <v>0.120524459239044</v>
      </c>
      <c r="H19" s="6">
        <v>0.166048427261552</v>
      </c>
      <c r="I19" s="6">
        <v>0.0521270395208768</v>
      </c>
      <c r="J19" s="6">
        <v>0.117059247034426</v>
      </c>
      <c r="K19" s="6" t="s">
        <v>75</v>
      </c>
      <c r="L19" s="6" t="s">
        <v>75</v>
      </c>
      <c r="M19" s="6" t="s">
        <v>75</v>
      </c>
      <c r="N19" s="6" t="s">
        <v>75</v>
      </c>
      <c r="O19" s="6" t="s">
        <v>75</v>
      </c>
      <c r="P19" s="6" t="s">
        <v>75</v>
      </c>
      <c r="Q19" s="6" t="s">
        <v>75</v>
      </c>
      <c r="R19" s="6" t="s">
        <v>75</v>
      </c>
      <c r="S19" s="6" t="s">
        <v>75</v>
      </c>
      <c r="T19" s="6" t="s">
        <v>75</v>
      </c>
      <c r="U19" s="6" t="s">
        <v>75</v>
      </c>
      <c r="V19" s="6" t="s">
        <v>75</v>
      </c>
      <c r="W19" s="6" t="s">
        <v>75</v>
      </c>
      <c r="X19" s="6" t="s">
        <v>75</v>
      </c>
      <c r="Y19" s="6" t="s">
        <v>75</v>
      </c>
      <c r="Z19" s="6" t="s">
        <v>75</v>
      </c>
      <c r="AA19" s="6" t="s">
        <v>75</v>
      </c>
      <c r="AB19" s="6" t="s">
        <v>75</v>
      </c>
      <c r="AC19" s="6" t="s">
        <v>75</v>
      </c>
      <c r="AD19" s="6" t="s">
        <v>75</v>
      </c>
      <c r="AE19" s="6" t="s">
        <v>75</v>
      </c>
      <c r="AF19" s="6" t="s">
        <v>75</v>
      </c>
      <c r="AG19" s="6" t="s">
        <v>75</v>
      </c>
      <c r="AH19" s="6" t="s">
        <v>75</v>
      </c>
      <c r="AI19" s="6" t="s">
        <v>75</v>
      </c>
      <c r="AJ19" s="6" t="s">
        <v>75</v>
      </c>
      <c r="AK19" s="6" t="s">
        <v>75</v>
      </c>
      <c r="AL19" s="6" t="s">
        <v>75</v>
      </c>
      <c r="AM19" s="6" t="s">
        <v>75</v>
      </c>
      <c r="AN19" s="6" t="s">
        <v>75</v>
      </c>
      <c r="AO19" s="6" t="s">
        <v>75</v>
      </c>
      <c r="AP19" s="6" t="s">
        <v>75</v>
      </c>
      <c r="AQ19" s="6" t="s">
        <v>75</v>
      </c>
      <c r="AR19" s="6" t="s">
        <v>75</v>
      </c>
      <c r="AS19" s="6" t="s">
        <v>75</v>
      </c>
      <c r="AT19" s="6" t="s">
        <v>75</v>
      </c>
      <c r="AU19" s="6" t="s">
        <v>75</v>
      </c>
      <c r="AV19" s="6" t="s">
        <v>75</v>
      </c>
      <c r="AW19" s="6" t="s">
        <v>75</v>
      </c>
      <c r="AX19" s="6" t="s">
        <v>75</v>
      </c>
      <c r="AY19" s="6" t="s">
        <v>75</v>
      </c>
      <c r="AZ19" s="6" t="s">
        <v>75</v>
      </c>
      <c r="BA19" s="6" t="s">
        <v>75</v>
      </c>
      <c r="BB19" s="6" t="s">
        <v>75</v>
      </c>
      <c r="BC19" s="6" t="s">
        <v>75</v>
      </c>
      <c r="BD19" s="6" t="s">
        <v>75</v>
      </c>
      <c r="BE19" s="6" t="s">
        <v>75</v>
      </c>
      <c r="BF19" s="6" t="s">
        <v>75</v>
      </c>
      <c r="BG19" s="6" t="s">
        <v>75</v>
      </c>
      <c r="BH19" s="6" t="s">
        <v>75</v>
      </c>
      <c r="BI19" s="6" t="s">
        <v>75</v>
      </c>
      <c r="BJ19" s="6" t="s">
        <v>75</v>
      </c>
      <c r="BK19" s="6" t="s">
        <v>75</v>
      </c>
      <c r="BL19" s="6" t="s">
        <v>75</v>
      </c>
      <c r="BM19" s="6" t="s">
        <v>75</v>
      </c>
      <c r="BN19" s="6" t="s">
        <v>75</v>
      </c>
      <c r="BO19" s="6" t="s">
        <v>75</v>
      </c>
      <c r="BP19" s="42"/>
      <c r="BQ19" s="42"/>
      <c r="BR19" s="42"/>
    </row>
    <row r="20" spans="1:70" x14ac:dyDescent="0.2">
      <c r="A20" s="1">
        <v>1985</v>
      </c>
      <c r="B20" s="6">
        <v>0.101494191830725</v>
      </c>
      <c r="C20" s="6">
        <v>0.0499112553183723</v>
      </c>
      <c r="D20" s="6">
        <v>0.0671582624246057</v>
      </c>
      <c r="E20" s="6">
        <v>0.215728831748664</v>
      </c>
      <c r="F20" s="6">
        <v>0.0988961205775852</v>
      </c>
      <c r="G20" s="6">
        <v>0.123731017915674</v>
      </c>
      <c r="H20" s="6">
        <v>0.169481748132762</v>
      </c>
      <c r="I20" s="6">
        <v>0.0514704688668031</v>
      </c>
      <c r="J20" s="6">
        <v>0.122128103184808</v>
      </c>
      <c r="K20" s="6" t="s">
        <v>75</v>
      </c>
      <c r="L20" s="6" t="s">
        <v>75</v>
      </c>
      <c r="M20" s="6" t="s">
        <v>75</v>
      </c>
      <c r="N20" s="6" t="s">
        <v>75</v>
      </c>
      <c r="O20" s="6" t="s">
        <v>75</v>
      </c>
      <c r="P20" s="6" t="s">
        <v>75</v>
      </c>
      <c r="Q20" s="6" t="s">
        <v>75</v>
      </c>
      <c r="R20" s="6" t="s">
        <v>75</v>
      </c>
      <c r="S20" s="6" t="s">
        <v>75</v>
      </c>
      <c r="T20" s="6" t="s">
        <v>75</v>
      </c>
      <c r="U20" s="6" t="s">
        <v>75</v>
      </c>
      <c r="V20" s="6" t="s">
        <v>75</v>
      </c>
      <c r="W20" s="6" t="s">
        <v>75</v>
      </c>
      <c r="X20" s="6" t="s">
        <v>75</v>
      </c>
      <c r="Y20" s="6" t="s">
        <v>75</v>
      </c>
      <c r="Z20" s="6" t="s">
        <v>75</v>
      </c>
      <c r="AA20" s="6" t="s">
        <v>75</v>
      </c>
      <c r="AB20" s="6" t="s">
        <v>75</v>
      </c>
      <c r="AC20" s="6" t="s">
        <v>75</v>
      </c>
      <c r="AD20" s="6" t="s">
        <v>75</v>
      </c>
      <c r="AE20" s="6" t="s">
        <v>75</v>
      </c>
      <c r="AF20" s="6" t="s">
        <v>75</v>
      </c>
      <c r="AG20" s="6" t="s">
        <v>75</v>
      </c>
      <c r="AH20" s="6" t="s">
        <v>75</v>
      </c>
      <c r="AI20" s="6" t="s">
        <v>75</v>
      </c>
      <c r="AJ20" s="6" t="s">
        <v>75</v>
      </c>
      <c r="AK20" s="6" t="s">
        <v>75</v>
      </c>
      <c r="AL20" s="6" t="s">
        <v>75</v>
      </c>
      <c r="AM20" s="6" t="s">
        <v>75</v>
      </c>
      <c r="AN20" s="6" t="s">
        <v>75</v>
      </c>
      <c r="AO20" s="6" t="s">
        <v>75</v>
      </c>
      <c r="AP20" s="6" t="s">
        <v>75</v>
      </c>
      <c r="AQ20" s="6" t="s">
        <v>75</v>
      </c>
      <c r="AR20" s="6" t="s">
        <v>75</v>
      </c>
      <c r="AS20" s="6" t="s">
        <v>75</v>
      </c>
      <c r="AT20" s="6" t="s">
        <v>75</v>
      </c>
      <c r="AU20" s="6" t="s">
        <v>75</v>
      </c>
      <c r="AV20" s="6" t="s">
        <v>75</v>
      </c>
      <c r="AW20" s="6" t="s">
        <v>75</v>
      </c>
      <c r="AX20" s="6" t="s">
        <v>75</v>
      </c>
      <c r="AY20" s="6" t="s">
        <v>75</v>
      </c>
      <c r="AZ20" s="6" t="s">
        <v>75</v>
      </c>
      <c r="BA20" s="6" t="s">
        <v>75</v>
      </c>
      <c r="BB20" s="6" t="s">
        <v>75</v>
      </c>
      <c r="BC20" s="6" t="s">
        <v>75</v>
      </c>
      <c r="BD20" s="6" t="s">
        <v>75</v>
      </c>
      <c r="BE20" s="6" t="s">
        <v>75</v>
      </c>
      <c r="BF20" s="6" t="s">
        <v>75</v>
      </c>
      <c r="BG20" s="6" t="s">
        <v>75</v>
      </c>
      <c r="BH20" s="6" t="s">
        <v>75</v>
      </c>
      <c r="BI20" s="6" t="s">
        <v>75</v>
      </c>
      <c r="BJ20" s="6" t="s">
        <v>75</v>
      </c>
      <c r="BK20" s="6" t="s">
        <v>75</v>
      </c>
      <c r="BL20" s="6" t="s">
        <v>75</v>
      </c>
      <c r="BM20" s="6" t="s">
        <v>75</v>
      </c>
      <c r="BN20" s="6" t="s">
        <v>75</v>
      </c>
      <c r="BO20" s="6" t="s">
        <v>75</v>
      </c>
      <c r="BP20" s="42"/>
      <c r="BQ20" s="42"/>
      <c r="BR20" s="42"/>
    </row>
    <row r="21" spans="1:70" x14ac:dyDescent="0.2">
      <c r="A21" s="1">
        <v>1986</v>
      </c>
      <c r="B21" s="6">
        <v>0.0946230841608611</v>
      </c>
      <c r="C21" s="6">
        <v>0.051886286404187</v>
      </c>
      <c r="D21" s="6">
        <v>0.0705089511505235</v>
      </c>
      <c r="E21" s="6">
        <v>0.218783722116678</v>
      </c>
      <c r="F21" s="6">
        <v>0.0875070281990695</v>
      </c>
      <c r="G21" s="6">
        <v>0.126799422559203</v>
      </c>
      <c r="H21" s="6">
        <v>0.172193466284437</v>
      </c>
      <c r="I21" s="6">
        <v>0.0513309953446407</v>
      </c>
      <c r="J21" s="6">
        <v>0.1263670437804</v>
      </c>
      <c r="K21" s="6" t="s">
        <v>75</v>
      </c>
      <c r="L21" s="6" t="s">
        <v>75</v>
      </c>
      <c r="M21" s="6" t="s">
        <v>75</v>
      </c>
      <c r="N21" s="6" t="s">
        <v>75</v>
      </c>
      <c r="O21" s="6" t="s">
        <v>75</v>
      </c>
      <c r="P21" s="6" t="s">
        <v>75</v>
      </c>
      <c r="Q21" s="6" t="s">
        <v>75</v>
      </c>
      <c r="R21" s="6" t="s">
        <v>75</v>
      </c>
      <c r="S21" s="6" t="s">
        <v>75</v>
      </c>
      <c r="T21" s="6" t="s">
        <v>75</v>
      </c>
      <c r="U21" s="6" t="s">
        <v>75</v>
      </c>
      <c r="V21" s="6" t="s">
        <v>75</v>
      </c>
      <c r="W21" s="6" t="s">
        <v>75</v>
      </c>
      <c r="X21" s="6" t="s">
        <v>75</v>
      </c>
      <c r="Y21" s="6" t="s">
        <v>75</v>
      </c>
      <c r="Z21" s="6" t="s">
        <v>75</v>
      </c>
      <c r="AA21" s="6" t="s">
        <v>75</v>
      </c>
      <c r="AB21" s="6" t="s">
        <v>75</v>
      </c>
      <c r="AC21" s="6" t="s">
        <v>75</v>
      </c>
      <c r="AD21" s="6" t="s">
        <v>75</v>
      </c>
      <c r="AE21" s="6" t="s">
        <v>75</v>
      </c>
      <c r="AF21" s="6" t="s">
        <v>75</v>
      </c>
      <c r="AG21" s="6" t="s">
        <v>75</v>
      </c>
      <c r="AH21" s="6" t="s">
        <v>75</v>
      </c>
      <c r="AI21" s="6" t="s">
        <v>75</v>
      </c>
      <c r="AJ21" s="6" t="s">
        <v>75</v>
      </c>
      <c r="AK21" s="6" t="s">
        <v>75</v>
      </c>
      <c r="AL21" s="6" t="s">
        <v>75</v>
      </c>
      <c r="AM21" s="6" t="s">
        <v>75</v>
      </c>
      <c r="AN21" s="6" t="s">
        <v>75</v>
      </c>
      <c r="AO21" s="6" t="s">
        <v>75</v>
      </c>
      <c r="AP21" s="6" t="s">
        <v>75</v>
      </c>
      <c r="AQ21" s="6" t="s">
        <v>75</v>
      </c>
      <c r="AR21" s="6" t="s">
        <v>75</v>
      </c>
      <c r="AS21" s="6" t="s">
        <v>75</v>
      </c>
      <c r="AT21" s="6" t="s">
        <v>75</v>
      </c>
      <c r="AU21" s="6" t="s">
        <v>75</v>
      </c>
      <c r="AV21" s="6" t="s">
        <v>75</v>
      </c>
      <c r="AW21" s="6" t="s">
        <v>75</v>
      </c>
      <c r="AX21" s="6" t="s">
        <v>75</v>
      </c>
      <c r="AY21" s="6" t="s">
        <v>75</v>
      </c>
      <c r="AZ21" s="6" t="s">
        <v>75</v>
      </c>
      <c r="BA21" s="6" t="s">
        <v>75</v>
      </c>
      <c r="BB21" s="6" t="s">
        <v>75</v>
      </c>
      <c r="BC21" s="6" t="s">
        <v>75</v>
      </c>
      <c r="BD21" s="6" t="s">
        <v>75</v>
      </c>
      <c r="BE21" s="6" t="s">
        <v>75</v>
      </c>
      <c r="BF21" s="6" t="s">
        <v>75</v>
      </c>
      <c r="BG21" s="6" t="s">
        <v>75</v>
      </c>
      <c r="BH21" s="6" t="s">
        <v>75</v>
      </c>
      <c r="BI21" s="6" t="s">
        <v>75</v>
      </c>
      <c r="BJ21" s="6" t="s">
        <v>75</v>
      </c>
      <c r="BK21" s="6" t="s">
        <v>75</v>
      </c>
      <c r="BL21" s="6" t="s">
        <v>75</v>
      </c>
      <c r="BM21" s="6" t="s">
        <v>75</v>
      </c>
      <c r="BN21" s="6" t="s">
        <v>75</v>
      </c>
      <c r="BO21" s="6" t="s">
        <v>75</v>
      </c>
      <c r="BP21" s="42"/>
      <c r="BQ21" s="42"/>
      <c r="BR21" s="42"/>
    </row>
    <row r="22" spans="1:70" x14ac:dyDescent="0.2">
      <c r="A22" s="1">
        <v>1987</v>
      </c>
      <c r="B22" s="6">
        <v>0.090711157814488</v>
      </c>
      <c r="C22" s="6">
        <v>0.0530623203607616</v>
      </c>
      <c r="D22" s="6">
        <v>0.071918205975412</v>
      </c>
      <c r="E22" s="6">
        <v>0.220993002517437</v>
      </c>
      <c r="F22" s="6">
        <v>0.0818828907248866</v>
      </c>
      <c r="G22" s="6">
        <v>0.126886947134824</v>
      </c>
      <c r="H22" s="6">
        <v>0.174486784930555</v>
      </c>
      <c r="I22" s="6">
        <v>0.0512682361193056</v>
      </c>
      <c r="J22" s="6">
        <v>0.12879045442233</v>
      </c>
      <c r="K22" s="6" t="s">
        <v>75</v>
      </c>
      <c r="L22" s="6" t="s">
        <v>75</v>
      </c>
      <c r="M22" s="6" t="s">
        <v>75</v>
      </c>
      <c r="N22" s="6" t="s">
        <v>75</v>
      </c>
      <c r="O22" s="6" t="s">
        <v>75</v>
      </c>
      <c r="P22" s="6" t="s">
        <v>75</v>
      </c>
      <c r="Q22" s="6" t="s">
        <v>75</v>
      </c>
      <c r="R22" s="6" t="s">
        <v>75</v>
      </c>
      <c r="S22" s="6" t="s">
        <v>75</v>
      </c>
      <c r="T22" s="6" t="s">
        <v>75</v>
      </c>
      <c r="U22" s="6" t="s">
        <v>75</v>
      </c>
      <c r="V22" s="6" t="s">
        <v>75</v>
      </c>
      <c r="W22" s="6" t="s">
        <v>75</v>
      </c>
      <c r="X22" s="6" t="s">
        <v>75</v>
      </c>
      <c r="Y22" s="6" t="s">
        <v>75</v>
      </c>
      <c r="Z22" s="6" t="s">
        <v>75</v>
      </c>
      <c r="AA22" s="6" t="s">
        <v>75</v>
      </c>
      <c r="AB22" s="6" t="s">
        <v>75</v>
      </c>
      <c r="AC22" s="6" t="s">
        <v>75</v>
      </c>
      <c r="AD22" s="6" t="s">
        <v>75</v>
      </c>
      <c r="AE22" s="6" t="s">
        <v>75</v>
      </c>
      <c r="AF22" s="6" t="s">
        <v>75</v>
      </c>
      <c r="AG22" s="6" t="s">
        <v>75</v>
      </c>
      <c r="AH22" s="6" t="s">
        <v>75</v>
      </c>
      <c r="AI22" s="6" t="s">
        <v>75</v>
      </c>
      <c r="AJ22" s="6" t="s">
        <v>75</v>
      </c>
      <c r="AK22" s="6" t="s">
        <v>75</v>
      </c>
      <c r="AL22" s="6" t="s">
        <v>75</v>
      </c>
      <c r="AM22" s="6" t="s">
        <v>75</v>
      </c>
      <c r="AN22" s="6" t="s">
        <v>75</v>
      </c>
      <c r="AO22" s="6" t="s">
        <v>75</v>
      </c>
      <c r="AP22" s="6" t="s">
        <v>75</v>
      </c>
      <c r="AQ22" s="6" t="s">
        <v>75</v>
      </c>
      <c r="AR22" s="6" t="s">
        <v>75</v>
      </c>
      <c r="AS22" s="6" t="s">
        <v>75</v>
      </c>
      <c r="AT22" s="6" t="s">
        <v>75</v>
      </c>
      <c r="AU22" s="6" t="s">
        <v>75</v>
      </c>
      <c r="AV22" s="6" t="s">
        <v>75</v>
      </c>
      <c r="AW22" s="6" t="s">
        <v>75</v>
      </c>
      <c r="AX22" s="6" t="s">
        <v>75</v>
      </c>
      <c r="AY22" s="6" t="s">
        <v>75</v>
      </c>
      <c r="AZ22" s="6" t="s">
        <v>75</v>
      </c>
      <c r="BA22" s="6" t="s">
        <v>75</v>
      </c>
      <c r="BB22" s="6" t="s">
        <v>75</v>
      </c>
      <c r="BC22" s="6" t="s">
        <v>75</v>
      </c>
      <c r="BD22" s="6" t="s">
        <v>75</v>
      </c>
      <c r="BE22" s="6" t="s">
        <v>75</v>
      </c>
      <c r="BF22" s="6" t="s">
        <v>75</v>
      </c>
      <c r="BG22" s="6" t="s">
        <v>75</v>
      </c>
      <c r="BH22" s="6" t="s">
        <v>75</v>
      </c>
      <c r="BI22" s="6" t="s">
        <v>75</v>
      </c>
      <c r="BJ22" s="6" t="s">
        <v>75</v>
      </c>
      <c r="BK22" s="6" t="s">
        <v>75</v>
      </c>
      <c r="BL22" s="6" t="s">
        <v>75</v>
      </c>
      <c r="BM22" s="6" t="s">
        <v>75</v>
      </c>
      <c r="BN22" s="6" t="s">
        <v>75</v>
      </c>
      <c r="BO22" s="6" t="s">
        <v>75</v>
      </c>
      <c r="BP22" s="42"/>
      <c r="BQ22" s="42"/>
      <c r="BR22" s="42"/>
    </row>
    <row r="23" spans="1:70" x14ac:dyDescent="0.2">
      <c r="A23" s="1">
        <v>1988</v>
      </c>
      <c r="B23" s="6">
        <v>0.0880399915722809</v>
      </c>
      <c r="C23" s="6">
        <v>0.0543048179178587</v>
      </c>
      <c r="D23" s="6">
        <v>0.0724704940786719</v>
      </c>
      <c r="E23" s="6">
        <v>0.225599430747194</v>
      </c>
      <c r="F23" s="6">
        <v>0.0791765543825929</v>
      </c>
      <c r="G23" s="6">
        <v>0.124817978025728</v>
      </c>
      <c r="H23" s="6">
        <v>0.172937600705624</v>
      </c>
      <c r="I23" s="6">
        <v>0.0513504199534554</v>
      </c>
      <c r="J23" s="6">
        <v>0.131302712616595</v>
      </c>
      <c r="K23" s="6" t="s">
        <v>75</v>
      </c>
      <c r="L23" s="6" t="s">
        <v>75</v>
      </c>
      <c r="M23" s="6" t="s">
        <v>75</v>
      </c>
      <c r="N23" s="6" t="s">
        <v>75</v>
      </c>
      <c r="O23" s="6" t="s">
        <v>75</v>
      </c>
      <c r="P23" s="6" t="s">
        <v>75</v>
      </c>
      <c r="Q23" s="6" t="s">
        <v>75</v>
      </c>
      <c r="R23" s="6" t="s">
        <v>75</v>
      </c>
      <c r="S23" s="6" t="s">
        <v>75</v>
      </c>
      <c r="T23" s="6" t="s">
        <v>75</v>
      </c>
      <c r="U23" s="6" t="s">
        <v>75</v>
      </c>
      <c r="V23" s="6" t="s">
        <v>75</v>
      </c>
      <c r="W23" s="6" t="s">
        <v>75</v>
      </c>
      <c r="X23" s="6" t="s">
        <v>75</v>
      </c>
      <c r="Y23" s="6" t="s">
        <v>75</v>
      </c>
      <c r="Z23" s="6" t="s">
        <v>75</v>
      </c>
      <c r="AA23" s="6" t="s">
        <v>75</v>
      </c>
      <c r="AB23" s="6" t="s">
        <v>75</v>
      </c>
      <c r="AC23" s="6" t="s">
        <v>75</v>
      </c>
      <c r="AD23" s="6" t="s">
        <v>75</v>
      </c>
      <c r="AE23" s="6" t="s">
        <v>75</v>
      </c>
      <c r="AF23" s="6" t="s">
        <v>75</v>
      </c>
      <c r="AG23" s="6" t="s">
        <v>75</v>
      </c>
      <c r="AH23" s="6" t="s">
        <v>75</v>
      </c>
      <c r="AI23" s="6" t="s">
        <v>75</v>
      </c>
      <c r="AJ23" s="6" t="s">
        <v>75</v>
      </c>
      <c r="AK23" s="6" t="s">
        <v>75</v>
      </c>
      <c r="AL23" s="6" t="s">
        <v>75</v>
      </c>
      <c r="AM23" s="6" t="s">
        <v>75</v>
      </c>
      <c r="AN23" s="6" t="s">
        <v>75</v>
      </c>
      <c r="AO23" s="6" t="s">
        <v>75</v>
      </c>
      <c r="AP23" s="6" t="s">
        <v>75</v>
      </c>
      <c r="AQ23" s="6" t="s">
        <v>75</v>
      </c>
      <c r="AR23" s="6" t="s">
        <v>75</v>
      </c>
      <c r="AS23" s="6" t="s">
        <v>75</v>
      </c>
      <c r="AT23" s="6" t="s">
        <v>75</v>
      </c>
      <c r="AU23" s="6" t="s">
        <v>75</v>
      </c>
      <c r="AV23" s="6" t="s">
        <v>75</v>
      </c>
      <c r="AW23" s="6" t="s">
        <v>75</v>
      </c>
      <c r="AX23" s="6" t="s">
        <v>75</v>
      </c>
      <c r="AY23" s="6" t="s">
        <v>75</v>
      </c>
      <c r="AZ23" s="6" t="s">
        <v>75</v>
      </c>
      <c r="BA23" s="6" t="s">
        <v>75</v>
      </c>
      <c r="BB23" s="6" t="s">
        <v>75</v>
      </c>
      <c r="BC23" s="6" t="s">
        <v>75</v>
      </c>
      <c r="BD23" s="6" t="s">
        <v>75</v>
      </c>
      <c r="BE23" s="6" t="s">
        <v>75</v>
      </c>
      <c r="BF23" s="6" t="s">
        <v>75</v>
      </c>
      <c r="BG23" s="6" t="s">
        <v>75</v>
      </c>
      <c r="BH23" s="6" t="s">
        <v>75</v>
      </c>
      <c r="BI23" s="6" t="s">
        <v>75</v>
      </c>
      <c r="BJ23" s="6" t="s">
        <v>75</v>
      </c>
      <c r="BK23" s="6" t="s">
        <v>75</v>
      </c>
      <c r="BL23" s="6" t="s">
        <v>75</v>
      </c>
      <c r="BM23" s="6" t="s">
        <v>75</v>
      </c>
      <c r="BN23" s="6" t="s">
        <v>75</v>
      </c>
      <c r="BO23" s="6" t="s">
        <v>75</v>
      </c>
      <c r="BP23" s="42"/>
      <c r="BQ23" s="42"/>
      <c r="BR23" s="42"/>
    </row>
    <row r="24" spans="1:70" x14ac:dyDescent="0.2">
      <c r="A24" s="1">
        <v>1989</v>
      </c>
      <c r="B24" s="6">
        <v>0.0856028492965006</v>
      </c>
      <c r="C24" s="6">
        <v>0.0557965034476458</v>
      </c>
      <c r="D24" s="6">
        <v>0.0726420767081115</v>
      </c>
      <c r="E24" s="6">
        <v>0.22497258642507</v>
      </c>
      <c r="F24" s="6">
        <v>0.0795684918902612</v>
      </c>
      <c r="G24" s="6">
        <v>0.125188559513426</v>
      </c>
      <c r="H24" s="6">
        <v>0.170916904080187</v>
      </c>
      <c r="I24" s="6">
        <v>0.0506524159152477</v>
      </c>
      <c r="J24" s="6">
        <v>0.134659612723551</v>
      </c>
      <c r="K24" s="6" t="s">
        <v>75</v>
      </c>
      <c r="L24" s="6" t="s">
        <v>75</v>
      </c>
      <c r="M24" s="6" t="s">
        <v>75</v>
      </c>
      <c r="N24" s="6" t="s">
        <v>75</v>
      </c>
      <c r="O24" s="6" t="s">
        <v>75</v>
      </c>
      <c r="P24" s="6" t="s">
        <v>75</v>
      </c>
      <c r="Q24" s="6" t="s">
        <v>75</v>
      </c>
      <c r="R24" s="6" t="s">
        <v>75</v>
      </c>
      <c r="S24" s="6" t="s">
        <v>75</v>
      </c>
      <c r="T24" s="6" t="s">
        <v>75</v>
      </c>
      <c r="U24" s="6" t="s">
        <v>75</v>
      </c>
      <c r="V24" s="6" t="s">
        <v>75</v>
      </c>
      <c r="W24" s="6" t="s">
        <v>75</v>
      </c>
      <c r="X24" s="6" t="s">
        <v>75</v>
      </c>
      <c r="Y24" s="6" t="s">
        <v>75</v>
      </c>
      <c r="Z24" s="6" t="s">
        <v>75</v>
      </c>
      <c r="AA24" s="6" t="s">
        <v>75</v>
      </c>
      <c r="AB24" s="6" t="s">
        <v>75</v>
      </c>
      <c r="AC24" s="6" t="s">
        <v>75</v>
      </c>
      <c r="AD24" s="6" t="s">
        <v>75</v>
      </c>
      <c r="AE24" s="6" t="s">
        <v>75</v>
      </c>
      <c r="AF24" s="6" t="s">
        <v>75</v>
      </c>
      <c r="AG24" s="6" t="s">
        <v>75</v>
      </c>
      <c r="AH24" s="6" t="s">
        <v>75</v>
      </c>
      <c r="AI24" s="6" t="s">
        <v>75</v>
      </c>
      <c r="AJ24" s="6" t="s">
        <v>75</v>
      </c>
      <c r="AK24" s="6" t="s">
        <v>75</v>
      </c>
      <c r="AL24" s="6" t="s">
        <v>75</v>
      </c>
      <c r="AM24" s="6" t="s">
        <v>75</v>
      </c>
      <c r="AN24" s="6" t="s">
        <v>75</v>
      </c>
      <c r="AO24" s="6" t="s">
        <v>75</v>
      </c>
      <c r="AP24" s="6" t="s">
        <v>75</v>
      </c>
      <c r="AQ24" s="6" t="s">
        <v>75</v>
      </c>
      <c r="AR24" s="6" t="s">
        <v>75</v>
      </c>
      <c r="AS24" s="6" t="s">
        <v>75</v>
      </c>
      <c r="AT24" s="6" t="s">
        <v>75</v>
      </c>
      <c r="AU24" s="6" t="s">
        <v>75</v>
      </c>
      <c r="AV24" s="6" t="s">
        <v>75</v>
      </c>
      <c r="AW24" s="6" t="s">
        <v>75</v>
      </c>
      <c r="AX24" s="6" t="s">
        <v>75</v>
      </c>
      <c r="AY24" s="6" t="s">
        <v>75</v>
      </c>
      <c r="AZ24" s="6" t="s">
        <v>75</v>
      </c>
      <c r="BA24" s="6" t="s">
        <v>75</v>
      </c>
      <c r="BB24" s="6" t="s">
        <v>75</v>
      </c>
      <c r="BC24" s="6" t="s">
        <v>75</v>
      </c>
      <c r="BD24" s="6" t="s">
        <v>75</v>
      </c>
      <c r="BE24" s="6" t="s">
        <v>75</v>
      </c>
      <c r="BF24" s="6" t="s">
        <v>75</v>
      </c>
      <c r="BG24" s="6" t="s">
        <v>75</v>
      </c>
      <c r="BH24" s="6" t="s">
        <v>75</v>
      </c>
      <c r="BI24" s="6" t="s">
        <v>75</v>
      </c>
      <c r="BJ24" s="6" t="s">
        <v>75</v>
      </c>
      <c r="BK24" s="6" t="s">
        <v>75</v>
      </c>
      <c r="BL24" s="6" t="s">
        <v>75</v>
      </c>
      <c r="BM24" s="6" t="s">
        <v>75</v>
      </c>
      <c r="BN24" s="6" t="s">
        <v>75</v>
      </c>
      <c r="BO24" s="6" t="s">
        <v>75</v>
      </c>
      <c r="BP24" s="42"/>
      <c r="BQ24" s="42"/>
      <c r="BR24" s="42"/>
    </row>
    <row r="25" spans="1:70" x14ac:dyDescent="0.2">
      <c r="A25" s="1">
        <v>1990</v>
      </c>
      <c r="B25" s="6">
        <v>0.0831508040190816</v>
      </c>
      <c r="C25" s="6">
        <v>0.0561829535001814</v>
      </c>
      <c r="D25" s="6">
        <v>0.0734215284499805</v>
      </c>
      <c r="E25" s="6">
        <v>0.222587568976423</v>
      </c>
      <c r="F25" s="6">
        <v>0.0774096586577145</v>
      </c>
      <c r="G25" s="6">
        <v>0.126369299378791</v>
      </c>
      <c r="H25" s="6">
        <v>0.172232940867205</v>
      </c>
      <c r="I25" s="6">
        <v>0.0513345605846028</v>
      </c>
      <c r="J25" s="6">
        <v>0.137310685566019</v>
      </c>
      <c r="K25" s="6" t="s">
        <v>75</v>
      </c>
      <c r="L25" s="6" t="s">
        <v>75</v>
      </c>
      <c r="M25" s="6" t="s">
        <v>75</v>
      </c>
      <c r="N25" s="6" t="s">
        <v>75</v>
      </c>
      <c r="O25" s="6" t="s">
        <v>75</v>
      </c>
      <c r="P25" s="6" t="s">
        <v>75</v>
      </c>
      <c r="Q25" s="6" t="s">
        <v>75</v>
      </c>
      <c r="R25" s="6" t="s">
        <v>75</v>
      </c>
      <c r="S25" s="6" t="s">
        <v>75</v>
      </c>
      <c r="T25" s="6" t="s">
        <v>75</v>
      </c>
      <c r="U25" s="6" t="s">
        <v>75</v>
      </c>
      <c r="V25" s="6" t="s">
        <v>75</v>
      </c>
      <c r="W25" s="6" t="s">
        <v>75</v>
      </c>
      <c r="X25" s="6" t="s">
        <v>75</v>
      </c>
      <c r="Y25" s="6" t="s">
        <v>75</v>
      </c>
      <c r="Z25" s="6" t="s">
        <v>75</v>
      </c>
      <c r="AA25" s="6" t="s">
        <v>75</v>
      </c>
      <c r="AB25" s="6" t="s">
        <v>75</v>
      </c>
      <c r="AC25" s="6" t="s">
        <v>75</v>
      </c>
      <c r="AD25" s="6" t="s">
        <v>75</v>
      </c>
      <c r="AE25" s="6" t="s">
        <v>75</v>
      </c>
      <c r="AF25" s="6" t="s">
        <v>75</v>
      </c>
      <c r="AG25" s="6" t="s">
        <v>75</v>
      </c>
      <c r="AH25" s="6" t="s">
        <v>75</v>
      </c>
      <c r="AI25" s="6" t="s">
        <v>75</v>
      </c>
      <c r="AJ25" s="6" t="s">
        <v>75</v>
      </c>
      <c r="AK25" s="6" t="s">
        <v>75</v>
      </c>
      <c r="AL25" s="6" t="s">
        <v>75</v>
      </c>
      <c r="AM25" s="6" t="s">
        <v>75</v>
      </c>
      <c r="AN25" s="6" t="s">
        <v>75</v>
      </c>
      <c r="AO25" s="6" t="s">
        <v>75</v>
      </c>
      <c r="AP25" s="6" t="s">
        <v>75</v>
      </c>
      <c r="AQ25" s="6" t="s">
        <v>75</v>
      </c>
      <c r="AR25" s="6" t="s">
        <v>75</v>
      </c>
      <c r="AS25" s="6" t="s">
        <v>75</v>
      </c>
      <c r="AT25" s="6" t="s">
        <v>75</v>
      </c>
      <c r="AU25" s="6" t="s">
        <v>75</v>
      </c>
      <c r="AV25" s="6" t="s">
        <v>75</v>
      </c>
      <c r="AW25" s="6" t="s">
        <v>75</v>
      </c>
      <c r="AX25" s="6" t="s">
        <v>75</v>
      </c>
      <c r="AY25" s="6" t="s">
        <v>75</v>
      </c>
      <c r="AZ25" s="6" t="s">
        <v>75</v>
      </c>
      <c r="BA25" s="6" t="s">
        <v>75</v>
      </c>
      <c r="BB25" s="6" t="s">
        <v>75</v>
      </c>
      <c r="BC25" s="6" t="s">
        <v>75</v>
      </c>
      <c r="BD25" s="6" t="s">
        <v>75</v>
      </c>
      <c r="BE25" s="6" t="s">
        <v>75</v>
      </c>
      <c r="BF25" s="6" t="s">
        <v>75</v>
      </c>
      <c r="BG25" s="6" t="s">
        <v>75</v>
      </c>
      <c r="BH25" s="6" t="s">
        <v>75</v>
      </c>
      <c r="BI25" s="6" t="s">
        <v>75</v>
      </c>
      <c r="BJ25" s="6" t="s">
        <v>75</v>
      </c>
      <c r="BK25" s="6" t="s">
        <v>75</v>
      </c>
      <c r="BL25" s="6" t="s">
        <v>75</v>
      </c>
      <c r="BM25" s="6" t="s">
        <v>75</v>
      </c>
      <c r="BN25" s="6" t="s">
        <v>75</v>
      </c>
      <c r="BO25" s="6" t="s">
        <v>75</v>
      </c>
      <c r="BP25" s="42"/>
      <c r="BQ25" s="42"/>
      <c r="BR25" s="42"/>
    </row>
    <row r="26" spans="1:70" x14ac:dyDescent="0.2">
      <c r="A26" s="1">
        <v>1991</v>
      </c>
      <c r="B26" s="6">
        <v>0.0814287188052915</v>
      </c>
      <c r="C26" s="6">
        <v>0.0565194823167123</v>
      </c>
      <c r="D26" s="6">
        <v>0.0723016644665073</v>
      </c>
      <c r="E26" s="6">
        <v>0.221215263249019</v>
      </c>
      <c r="F26" s="6">
        <v>0.0759460108870227</v>
      </c>
      <c r="G26" s="6">
        <v>0.128323235832647</v>
      </c>
      <c r="H26" s="6">
        <v>0.174867166053642</v>
      </c>
      <c r="I26" s="6">
        <v>0.0516439944808088</v>
      </c>
      <c r="J26" s="6">
        <v>0.137754463908349</v>
      </c>
      <c r="K26" s="6" t="s">
        <v>75</v>
      </c>
      <c r="L26" s="6" t="s">
        <v>75</v>
      </c>
      <c r="M26" s="6" t="s">
        <v>75</v>
      </c>
      <c r="N26" s="6" t="s">
        <v>75</v>
      </c>
      <c r="O26" s="6" t="s">
        <v>75</v>
      </c>
      <c r="P26" s="6" t="s">
        <v>75</v>
      </c>
      <c r="Q26" s="6" t="s">
        <v>75</v>
      </c>
      <c r="R26" s="6" t="s">
        <v>75</v>
      </c>
      <c r="S26" s="6" t="s">
        <v>75</v>
      </c>
      <c r="T26" s="6" t="s">
        <v>75</v>
      </c>
      <c r="U26" s="6" t="s">
        <v>75</v>
      </c>
      <c r="V26" s="6" t="s">
        <v>75</v>
      </c>
      <c r="W26" s="6" t="s">
        <v>75</v>
      </c>
      <c r="X26" s="6" t="s">
        <v>75</v>
      </c>
      <c r="Y26" s="6" t="s">
        <v>75</v>
      </c>
      <c r="Z26" s="6" t="s">
        <v>75</v>
      </c>
      <c r="AA26" s="6" t="s">
        <v>75</v>
      </c>
      <c r="AB26" s="6" t="s">
        <v>75</v>
      </c>
      <c r="AC26" s="6" t="s">
        <v>75</v>
      </c>
      <c r="AD26" s="6" t="s">
        <v>75</v>
      </c>
      <c r="AE26" s="6" t="s">
        <v>75</v>
      </c>
      <c r="AF26" s="6" t="s">
        <v>75</v>
      </c>
      <c r="AG26" s="6" t="s">
        <v>75</v>
      </c>
      <c r="AH26" s="6" t="s">
        <v>75</v>
      </c>
      <c r="AI26" s="6" t="s">
        <v>75</v>
      </c>
      <c r="AJ26" s="6" t="s">
        <v>75</v>
      </c>
      <c r="AK26" s="6" t="s">
        <v>75</v>
      </c>
      <c r="AL26" s="6" t="s">
        <v>75</v>
      </c>
      <c r="AM26" s="6" t="s">
        <v>75</v>
      </c>
      <c r="AN26" s="6" t="s">
        <v>75</v>
      </c>
      <c r="AO26" s="6" t="s">
        <v>75</v>
      </c>
      <c r="AP26" s="6" t="s">
        <v>75</v>
      </c>
      <c r="AQ26" s="6" t="s">
        <v>75</v>
      </c>
      <c r="AR26" s="6" t="s">
        <v>75</v>
      </c>
      <c r="AS26" s="6" t="s">
        <v>75</v>
      </c>
      <c r="AT26" s="6" t="s">
        <v>75</v>
      </c>
      <c r="AU26" s="6" t="s">
        <v>75</v>
      </c>
      <c r="AV26" s="6" t="s">
        <v>75</v>
      </c>
      <c r="AW26" s="6" t="s">
        <v>75</v>
      </c>
      <c r="AX26" s="6" t="s">
        <v>75</v>
      </c>
      <c r="AY26" s="6" t="s">
        <v>75</v>
      </c>
      <c r="AZ26" s="6" t="s">
        <v>75</v>
      </c>
      <c r="BA26" s="6" t="s">
        <v>75</v>
      </c>
      <c r="BB26" s="6" t="s">
        <v>75</v>
      </c>
      <c r="BC26" s="6" t="s">
        <v>75</v>
      </c>
      <c r="BD26" s="6" t="s">
        <v>75</v>
      </c>
      <c r="BE26" s="6" t="s">
        <v>75</v>
      </c>
      <c r="BF26" s="6" t="s">
        <v>75</v>
      </c>
      <c r="BG26" s="6" t="s">
        <v>75</v>
      </c>
      <c r="BH26" s="6" t="s">
        <v>75</v>
      </c>
      <c r="BI26" s="6" t="s">
        <v>75</v>
      </c>
      <c r="BJ26" s="6" t="s">
        <v>75</v>
      </c>
      <c r="BK26" s="6" t="s">
        <v>75</v>
      </c>
      <c r="BL26" s="6" t="s">
        <v>75</v>
      </c>
      <c r="BM26" s="6" t="s">
        <v>75</v>
      </c>
      <c r="BN26" s="6" t="s">
        <v>75</v>
      </c>
      <c r="BO26" s="6" t="s">
        <v>75</v>
      </c>
      <c r="BP26" s="42"/>
      <c r="BQ26" s="42"/>
      <c r="BR26" s="42"/>
    </row>
    <row r="27" spans="1:70" x14ac:dyDescent="0.2">
      <c r="A27" s="1">
        <v>1992</v>
      </c>
      <c r="B27" s="6">
        <v>0.0794209132265703</v>
      </c>
      <c r="C27" s="6">
        <v>0.057402742683805</v>
      </c>
      <c r="D27" s="6">
        <v>0.0722915080051589</v>
      </c>
      <c r="E27" s="6">
        <v>0.219462249835647</v>
      </c>
      <c r="F27" s="6">
        <v>0.0739255290450786</v>
      </c>
      <c r="G27" s="6">
        <v>0.13001378221307</v>
      </c>
      <c r="H27" s="6">
        <v>0.175999133146947</v>
      </c>
      <c r="I27" s="6">
        <v>0.0516648429836921</v>
      </c>
      <c r="J27" s="6">
        <v>0.139819298860031</v>
      </c>
      <c r="K27" s="6" t="s">
        <v>75</v>
      </c>
      <c r="L27" s="6" t="s">
        <v>75</v>
      </c>
      <c r="M27" s="6" t="s">
        <v>75</v>
      </c>
      <c r="N27" s="6" t="s">
        <v>75</v>
      </c>
      <c r="O27" s="6" t="s">
        <v>75</v>
      </c>
      <c r="P27" s="6" t="s">
        <v>75</v>
      </c>
      <c r="Q27" s="6" t="s">
        <v>75</v>
      </c>
      <c r="R27" s="6" t="s">
        <v>75</v>
      </c>
      <c r="S27" s="6" t="s">
        <v>75</v>
      </c>
      <c r="T27" s="6" t="s">
        <v>75</v>
      </c>
      <c r="U27" s="6" t="s">
        <v>75</v>
      </c>
      <c r="V27" s="6" t="s">
        <v>75</v>
      </c>
      <c r="W27" s="6" t="s">
        <v>75</v>
      </c>
      <c r="X27" s="6" t="s">
        <v>75</v>
      </c>
      <c r="Y27" s="6" t="s">
        <v>75</v>
      </c>
      <c r="Z27" s="6" t="s">
        <v>75</v>
      </c>
      <c r="AA27" s="6" t="s">
        <v>75</v>
      </c>
      <c r="AB27" s="6" t="s">
        <v>75</v>
      </c>
      <c r="AC27" s="6" t="s">
        <v>75</v>
      </c>
      <c r="AD27" s="6" t="s">
        <v>75</v>
      </c>
      <c r="AE27" s="6" t="s">
        <v>75</v>
      </c>
      <c r="AF27" s="6" t="s">
        <v>75</v>
      </c>
      <c r="AG27" s="6" t="s">
        <v>75</v>
      </c>
      <c r="AH27" s="6" t="s">
        <v>75</v>
      </c>
      <c r="AI27" s="6" t="s">
        <v>75</v>
      </c>
      <c r="AJ27" s="6" t="s">
        <v>75</v>
      </c>
      <c r="AK27" s="6" t="s">
        <v>75</v>
      </c>
      <c r="AL27" s="6" t="s">
        <v>75</v>
      </c>
      <c r="AM27" s="6" t="s">
        <v>75</v>
      </c>
      <c r="AN27" s="6" t="s">
        <v>75</v>
      </c>
      <c r="AO27" s="6" t="s">
        <v>75</v>
      </c>
      <c r="AP27" s="6" t="s">
        <v>75</v>
      </c>
      <c r="AQ27" s="6" t="s">
        <v>75</v>
      </c>
      <c r="AR27" s="6" t="s">
        <v>75</v>
      </c>
      <c r="AS27" s="6" t="s">
        <v>75</v>
      </c>
      <c r="AT27" s="6" t="s">
        <v>75</v>
      </c>
      <c r="AU27" s="6" t="s">
        <v>75</v>
      </c>
      <c r="AV27" s="6" t="s">
        <v>75</v>
      </c>
      <c r="AW27" s="6" t="s">
        <v>75</v>
      </c>
      <c r="AX27" s="6" t="s">
        <v>75</v>
      </c>
      <c r="AY27" s="6" t="s">
        <v>75</v>
      </c>
      <c r="AZ27" s="6" t="s">
        <v>75</v>
      </c>
      <c r="BA27" s="6" t="s">
        <v>75</v>
      </c>
      <c r="BB27" s="6" t="s">
        <v>75</v>
      </c>
      <c r="BC27" s="6" t="s">
        <v>75</v>
      </c>
      <c r="BD27" s="6" t="s">
        <v>75</v>
      </c>
      <c r="BE27" s="6" t="s">
        <v>75</v>
      </c>
      <c r="BF27" s="6" t="s">
        <v>75</v>
      </c>
      <c r="BG27" s="6" t="s">
        <v>75</v>
      </c>
      <c r="BH27" s="6" t="s">
        <v>75</v>
      </c>
      <c r="BI27" s="6" t="s">
        <v>75</v>
      </c>
      <c r="BJ27" s="6" t="s">
        <v>75</v>
      </c>
      <c r="BK27" s="6" t="s">
        <v>75</v>
      </c>
      <c r="BL27" s="6" t="s">
        <v>75</v>
      </c>
      <c r="BM27" s="6" t="s">
        <v>75</v>
      </c>
      <c r="BN27" s="6" t="s">
        <v>75</v>
      </c>
      <c r="BO27" s="6" t="s">
        <v>75</v>
      </c>
      <c r="BP27" s="42"/>
      <c r="BQ27" s="42"/>
      <c r="BR27" s="42"/>
    </row>
    <row r="28" spans="1:70" x14ac:dyDescent="0.2">
      <c r="A28" s="1">
        <v>1993</v>
      </c>
      <c r="B28" s="6">
        <v>0.0777872238383248</v>
      </c>
      <c r="C28" s="6">
        <v>0.0587678319488634</v>
      </c>
      <c r="D28" s="6">
        <v>0.0722239040725087</v>
      </c>
      <c r="E28" s="6">
        <v>0.217266070217497</v>
      </c>
      <c r="F28" s="6">
        <v>0.0730686012525433</v>
      </c>
      <c r="G28" s="6">
        <v>0.130304959988043</v>
      </c>
      <c r="H28" s="6">
        <v>0.177212378115771</v>
      </c>
      <c r="I28" s="6">
        <v>0.0517614024975803</v>
      </c>
      <c r="J28" s="6">
        <v>0.141607628068869</v>
      </c>
      <c r="K28" s="6" t="s">
        <v>75</v>
      </c>
      <c r="L28" s="6" t="s">
        <v>75</v>
      </c>
      <c r="M28" s="6" t="s">
        <v>75</v>
      </c>
      <c r="N28" s="6" t="s">
        <v>75</v>
      </c>
      <c r="O28" s="6" t="s">
        <v>75</v>
      </c>
      <c r="P28" s="6" t="s">
        <v>75</v>
      </c>
      <c r="Q28" s="6" t="s">
        <v>75</v>
      </c>
      <c r="R28" s="6" t="s">
        <v>75</v>
      </c>
      <c r="S28" s="6" t="s">
        <v>75</v>
      </c>
      <c r="T28" s="6" t="s">
        <v>75</v>
      </c>
      <c r="U28" s="6" t="s">
        <v>75</v>
      </c>
      <c r="V28" s="6" t="s">
        <v>75</v>
      </c>
      <c r="W28" s="6" t="s">
        <v>75</v>
      </c>
      <c r="X28" s="6" t="s">
        <v>75</v>
      </c>
      <c r="Y28" s="6" t="s">
        <v>75</v>
      </c>
      <c r="Z28" s="6" t="s">
        <v>75</v>
      </c>
      <c r="AA28" s="6" t="s">
        <v>75</v>
      </c>
      <c r="AB28" s="6" t="s">
        <v>75</v>
      </c>
      <c r="AC28" s="6" t="s">
        <v>75</v>
      </c>
      <c r="AD28" s="6" t="s">
        <v>75</v>
      </c>
      <c r="AE28" s="6" t="s">
        <v>75</v>
      </c>
      <c r="AF28" s="6" t="s">
        <v>75</v>
      </c>
      <c r="AG28" s="6" t="s">
        <v>75</v>
      </c>
      <c r="AH28" s="6" t="s">
        <v>75</v>
      </c>
      <c r="AI28" s="6" t="s">
        <v>75</v>
      </c>
      <c r="AJ28" s="6" t="s">
        <v>75</v>
      </c>
      <c r="AK28" s="6" t="s">
        <v>75</v>
      </c>
      <c r="AL28" s="6" t="s">
        <v>75</v>
      </c>
      <c r="AM28" s="6" t="s">
        <v>75</v>
      </c>
      <c r="AN28" s="6" t="s">
        <v>75</v>
      </c>
      <c r="AO28" s="6" t="s">
        <v>75</v>
      </c>
      <c r="AP28" s="6" t="s">
        <v>75</v>
      </c>
      <c r="AQ28" s="6" t="s">
        <v>75</v>
      </c>
      <c r="AR28" s="6" t="s">
        <v>75</v>
      </c>
      <c r="AS28" s="6" t="s">
        <v>75</v>
      </c>
      <c r="AT28" s="6" t="s">
        <v>75</v>
      </c>
      <c r="AU28" s="6" t="s">
        <v>75</v>
      </c>
      <c r="AV28" s="6" t="s">
        <v>75</v>
      </c>
      <c r="AW28" s="6" t="s">
        <v>75</v>
      </c>
      <c r="AX28" s="6" t="s">
        <v>75</v>
      </c>
      <c r="AY28" s="6" t="s">
        <v>75</v>
      </c>
      <c r="AZ28" s="6" t="s">
        <v>75</v>
      </c>
      <c r="BA28" s="6" t="s">
        <v>75</v>
      </c>
      <c r="BB28" s="6" t="s">
        <v>75</v>
      </c>
      <c r="BC28" s="6" t="s">
        <v>75</v>
      </c>
      <c r="BD28" s="6" t="s">
        <v>75</v>
      </c>
      <c r="BE28" s="6" t="s">
        <v>75</v>
      </c>
      <c r="BF28" s="6" t="s">
        <v>75</v>
      </c>
      <c r="BG28" s="6" t="s">
        <v>75</v>
      </c>
      <c r="BH28" s="6" t="s">
        <v>75</v>
      </c>
      <c r="BI28" s="6" t="s">
        <v>75</v>
      </c>
      <c r="BJ28" s="6" t="s">
        <v>75</v>
      </c>
      <c r="BK28" s="6" t="s">
        <v>75</v>
      </c>
      <c r="BL28" s="6" t="s">
        <v>75</v>
      </c>
      <c r="BM28" s="6" t="s">
        <v>75</v>
      </c>
      <c r="BN28" s="6" t="s">
        <v>75</v>
      </c>
      <c r="BO28" s="6" t="s">
        <v>75</v>
      </c>
      <c r="BP28" s="42"/>
      <c r="BQ28" s="42"/>
      <c r="BR28" s="42"/>
    </row>
    <row r="29" spans="1:70" x14ac:dyDescent="0.2">
      <c r="A29" s="1">
        <v>1994</v>
      </c>
      <c r="B29" s="6">
        <v>0.0760761421388028</v>
      </c>
      <c r="C29" s="6">
        <v>0.058832303527821</v>
      </c>
      <c r="D29" s="6">
        <v>0.0719371393176383</v>
      </c>
      <c r="E29" s="6">
        <v>0.219831457395862</v>
      </c>
      <c r="F29" s="6">
        <v>0.071932336604287</v>
      </c>
      <c r="G29" s="6">
        <v>0.128758798160243</v>
      </c>
      <c r="H29" s="6">
        <v>0.179340637120949</v>
      </c>
      <c r="I29" s="6">
        <v>0.0520995261274891</v>
      </c>
      <c r="J29" s="6">
        <v>0.141191659606907</v>
      </c>
      <c r="K29" s="6" t="s">
        <v>75</v>
      </c>
      <c r="L29" s="6" t="s">
        <v>75</v>
      </c>
      <c r="M29" s="6" t="s">
        <v>75</v>
      </c>
      <c r="N29" s="6" t="s">
        <v>75</v>
      </c>
      <c r="O29" s="6" t="s">
        <v>75</v>
      </c>
      <c r="P29" s="6" t="s">
        <v>75</v>
      </c>
      <c r="Q29" s="6" t="s">
        <v>75</v>
      </c>
      <c r="R29" s="6" t="s">
        <v>75</v>
      </c>
      <c r="S29" s="6" t="s">
        <v>75</v>
      </c>
      <c r="T29" s="6" t="s">
        <v>75</v>
      </c>
      <c r="U29" s="6" t="s">
        <v>75</v>
      </c>
      <c r="V29" s="6" t="s">
        <v>75</v>
      </c>
      <c r="W29" s="6" t="s">
        <v>75</v>
      </c>
      <c r="X29" s="6" t="s">
        <v>75</v>
      </c>
      <c r="Y29" s="6" t="s">
        <v>75</v>
      </c>
      <c r="Z29" s="6" t="s">
        <v>75</v>
      </c>
      <c r="AA29" s="6" t="s">
        <v>75</v>
      </c>
      <c r="AB29" s="6" t="s">
        <v>75</v>
      </c>
      <c r="AC29" s="6" t="s">
        <v>75</v>
      </c>
      <c r="AD29" s="6" t="s">
        <v>75</v>
      </c>
      <c r="AE29" s="6" t="s">
        <v>75</v>
      </c>
      <c r="AF29" s="6" t="s">
        <v>75</v>
      </c>
      <c r="AG29" s="6" t="s">
        <v>75</v>
      </c>
      <c r="AH29" s="6" t="s">
        <v>75</v>
      </c>
      <c r="AI29" s="6" t="s">
        <v>75</v>
      </c>
      <c r="AJ29" s="6" t="s">
        <v>75</v>
      </c>
      <c r="AK29" s="6" t="s">
        <v>75</v>
      </c>
      <c r="AL29" s="6" t="s">
        <v>75</v>
      </c>
      <c r="AM29" s="6" t="s">
        <v>75</v>
      </c>
      <c r="AN29" s="6" t="s">
        <v>75</v>
      </c>
      <c r="AO29" s="6" t="s">
        <v>75</v>
      </c>
      <c r="AP29" s="6" t="s">
        <v>75</v>
      </c>
      <c r="AQ29" s="6" t="s">
        <v>75</v>
      </c>
      <c r="AR29" s="6" t="s">
        <v>75</v>
      </c>
      <c r="AS29" s="6" t="s">
        <v>75</v>
      </c>
      <c r="AT29" s="6" t="s">
        <v>75</v>
      </c>
      <c r="AU29" s="6" t="s">
        <v>75</v>
      </c>
      <c r="AV29" s="6" t="s">
        <v>75</v>
      </c>
      <c r="AW29" s="6" t="s">
        <v>75</v>
      </c>
      <c r="AX29" s="6" t="s">
        <v>75</v>
      </c>
      <c r="AY29" s="6" t="s">
        <v>75</v>
      </c>
      <c r="AZ29" s="6" t="s">
        <v>75</v>
      </c>
      <c r="BA29" s="6" t="s">
        <v>75</v>
      </c>
      <c r="BB29" s="6" t="s">
        <v>75</v>
      </c>
      <c r="BC29" s="6" t="s">
        <v>75</v>
      </c>
      <c r="BD29" s="6" t="s">
        <v>75</v>
      </c>
      <c r="BE29" s="6" t="s">
        <v>75</v>
      </c>
      <c r="BF29" s="6" t="s">
        <v>75</v>
      </c>
      <c r="BG29" s="6" t="s">
        <v>75</v>
      </c>
      <c r="BH29" s="6" t="s">
        <v>75</v>
      </c>
      <c r="BI29" s="6" t="s">
        <v>75</v>
      </c>
      <c r="BJ29" s="6" t="s">
        <v>75</v>
      </c>
      <c r="BK29" s="6" t="s">
        <v>75</v>
      </c>
      <c r="BL29" s="6" t="s">
        <v>75</v>
      </c>
      <c r="BM29" s="6" t="s">
        <v>75</v>
      </c>
      <c r="BN29" s="6" t="s">
        <v>75</v>
      </c>
      <c r="BO29" s="6" t="s">
        <v>75</v>
      </c>
      <c r="BP29" s="42"/>
      <c r="BQ29" s="42"/>
      <c r="BR29" s="42"/>
    </row>
    <row r="30" spans="1:70" x14ac:dyDescent="0.2">
      <c r="A30" s="1">
        <v>1995</v>
      </c>
      <c r="B30" s="6">
        <v>0.0740642023461107</v>
      </c>
      <c r="C30" s="6">
        <v>0.0583655798714636</v>
      </c>
      <c r="D30" s="6">
        <v>0.0702175852267074</v>
      </c>
      <c r="E30" s="6">
        <v>0.226444636686878</v>
      </c>
      <c r="F30" s="6">
        <v>0.0710231063000544</v>
      </c>
      <c r="G30" s="6">
        <v>0.12738268152734</v>
      </c>
      <c r="H30" s="6">
        <v>0.179993145532214</v>
      </c>
      <c r="I30" s="6">
        <v>0.0519528793402457</v>
      </c>
      <c r="J30" s="6">
        <v>0.140556183168986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42"/>
      <c r="BQ30" s="42"/>
      <c r="BR30" s="42"/>
    </row>
    <row r="31" spans="1:70" x14ac:dyDescent="0.2">
      <c r="A31" s="1">
        <v>1996</v>
      </c>
      <c r="B31" s="6">
        <v>0.0751405024594562</v>
      </c>
      <c r="C31" s="6">
        <v>0.0597709369770742</v>
      </c>
      <c r="D31" s="6">
        <v>0.0697867874568369</v>
      </c>
      <c r="E31" s="6">
        <v>0.222801265649409</v>
      </c>
      <c r="F31" s="6">
        <v>0.0724234801842379</v>
      </c>
      <c r="G31" s="6">
        <v>0.125137829899412</v>
      </c>
      <c r="H31" s="6">
        <v>0.178333564836131</v>
      </c>
      <c r="I31" s="6">
        <v>0.0505420118659446</v>
      </c>
      <c r="J31" s="6">
        <v>0.146063620671499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42"/>
      <c r="BQ31" s="42"/>
      <c r="BR31" s="42"/>
    </row>
    <row r="32" spans="1:70" x14ac:dyDescent="0.2">
      <c r="A32" s="1">
        <v>1997</v>
      </c>
      <c r="B32" s="6">
        <v>0.0740453587534987</v>
      </c>
      <c r="C32" s="6">
        <v>0.0593560071945556</v>
      </c>
      <c r="D32" s="6">
        <v>0.0665279006531472</v>
      </c>
      <c r="E32" s="6">
        <v>0.222366755444735</v>
      </c>
      <c r="F32" s="6">
        <v>0.0713325653337751</v>
      </c>
      <c r="G32" s="6">
        <v>0.123711613269193</v>
      </c>
      <c r="H32" s="6">
        <v>0.178571963367981</v>
      </c>
      <c r="I32" s="6">
        <v>0.0515032992438663</v>
      </c>
      <c r="J32" s="6">
        <v>0.152584536739249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42"/>
      <c r="BQ32" s="42"/>
      <c r="BR32" s="42"/>
    </row>
    <row r="33" spans="1:70" x14ac:dyDescent="0.2">
      <c r="A33" s="1">
        <v>1998</v>
      </c>
      <c r="B33" s="6">
        <v>0.0713780662067698</v>
      </c>
      <c r="C33" s="6">
        <v>0.0604190005020687</v>
      </c>
      <c r="D33" s="6">
        <v>0.0662206688923762</v>
      </c>
      <c r="E33" s="6">
        <v>0.21883935425076</v>
      </c>
      <c r="F33" s="6">
        <v>0.0663923286450853</v>
      </c>
      <c r="G33" s="6">
        <v>0.125257020311639</v>
      </c>
      <c r="H33" s="6">
        <v>0.179904967066178</v>
      </c>
      <c r="I33" s="6">
        <v>0.0503034378972737</v>
      </c>
      <c r="J33" s="6">
        <v>0.161285156227849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42"/>
      <c r="BQ33" s="42"/>
      <c r="BR33" s="42"/>
    </row>
    <row r="34" spans="1:70" x14ac:dyDescent="0.2">
      <c r="A34" s="1">
        <v>1999</v>
      </c>
      <c r="B34" s="6">
        <v>0.0679225626827763</v>
      </c>
      <c r="C34" s="6">
        <v>0.0598267056924813</v>
      </c>
      <c r="D34" s="6">
        <v>0.0658404493238011</v>
      </c>
      <c r="E34" s="6">
        <v>0.215273376555129</v>
      </c>
      <c r="F34" s="6">
        <v>0.0685486043000415</v>
      </c>
      <c r="G34" s="6">
        <v>0.124160042454041</v>
      </c>
      <c r="H34" s="6">
        <v>0.182069745756683</v>
      </c>
      <c r="I34" s="6">
        <v>0.0496501531758244</v>
      </c>
      <c r="J34" s="6">
        <v>0.166708360059221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42"/>
      <c r="BQ34" s="42"/>
      <c r="BR34" s="42"/>
    </row>
    <row r="35" spans="1:70" x14ac:dyDescent="0.2">
      <c r="A35" s="1">
        <v>2000</v>
      </c>
      <c r="B35" s="6">
        <v>0.0652213645528619</v>
      </c>
      <c r="C35" s="6">
        <v>0.058949153975124</v>
      </c>
      <c r="D35" s="6">
        <v>0.0644503251350023</v>
      </c>
      <c r="E35" s="6">
        <v>0.215585550923123</v>
      </c>
      <c r="F35" s="6">
        <v>0.0716539007405083</v>
      </c>
      <c r="G35" s="6">
        <v>0.122933642136302</v>
      </c>
      <c r="H35" s="6">
        <v>0.181675042321695</v>
      </c>
      <c r="I35" s="6">
        <v>0.0498234988548202</v>
      </c>
      <c r="J35" s="6">
        <v>0.169707521360563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42"/>
      <c r="BQ35" s="42"/>
      <c r="BR35" s="42"/>
    </row>
    <row r="36" spans="1:70" x14ac:dyDescent="0.2">
      <c r="A36" s="1">
        <v>2001</v>
      </c>
      <c r="B36" s="6">
        <v>0.0653104278471818</v>
      </c>
      <c r="C36" s="6">
        <v>0.0600443874689018</v>
      </c>
      <c r="D36" s="6">
        <v>0.0646065774325952</v>
      </c>
      <c r="E36" s="6">
        <v>0.204251721931016</v>
      </c>
      <c r="F36" s="6">
        <v>0.0737005861497778</v>
      </c>
      <c r="G36" s="6">
        <v>0.127212079115287</v>
      </c>
      <c r="H36" s="6">
        <v>0.181730235782916</v>
      </c>
      <c r="I36" s="6">
        <v>0.0492674453391806</v>
      </c>
      <c r="J36" s="6">
        <v>0.173876538933143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42"/>
      <c r="BQ36" s="42"/>
      <c r="BR36" s="42"/>
    </row>
    <row r="37" spans="1:70" x14ac:dyDescent="0.2">
      <c r="A37" s="1">
        <v>2002</v>
      </c>
      <c r="B37" s="6">
        <v>0.065022978402645</v>
      </c>
      <c r="C37" s="6">
        <v>0.0616253486930312</v>
      </c>
      <c r="D37" s="6">
        <v>0.0652486580854242</v>
      </c>
      <c r="E37" s="6">
        <v>0.199397775902725</v>
      </c>
      <c r="F37" s="6">
        <v>0.072049306552844</v>
      </c>
      <c r="G37" s="6">
        <v>0.131139495837146</v>
      </c>
      <c r="H37" s="6">
        <v>0.183206649687479</v>
      </c>
      <c r="I37" s="6">
        <v>0.0490817776332945</v>
      </c>
      <c r="J37" s="6">
        <v>0.173228009205411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42"/>
      <c r="BQ37" s="42"/>
      <c r="BR37" s="42"/>
    </row>
    <row r="38" spans="1:70" x14ac:dyDescent="0.2">
      <c r="A38" s="1">
        <v>2003</v>
      </c>
      <c r="B38" s="6">
        <v>0.0666116776687233</v>
      </c>
      <c r="C38" s="6">
        <v>0.0605882908000411</v>
      </c>
      <c r="D38" s="6">
        <v>0.0664850129537676</v>
      </c>
      <c r="E38" s="6">
        <v>0.203046927576939</v>
      </c>
      <c r="F38" s="6">
        <v>0.0742150986855532</v>
      </c>
      <c r="G38" s="6">
        <v>0.131052782121412</v>
      </c>
      <c r="H38" s="6">
        <v>0.183415778153236</v>
      </c>
      <c r="I38" s="6">
        <v>0.0501436801682442</v>
      </c>
      <c r="J38" s="6">
        <v>0.164440751872083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42"/>
      <c r="BQ38" s="42"/>
      <c r="BR38" s="42"/>
    </row>
    <row r="39" spans="1:70" x14ac:dyDescent="0.2">
      <c r="A39" s="1">
        <v>2004</v>
      </c>
      <c r="B39" s="6">
        <v>0.0679731942338166</v>
      </c>
      <c r="C39" s="6">
        <v>0.0600113427674863</v>
      </c>
      <c r="D39" s="6">
        <v>0.0672366401202326</v>
      </c>
      <c r="E39" s="6">
        <v>0.203610986241727</v>
      </c>
      <c r="F39" s="6">
        <v>0.0758468806317614</v>
      </c>
      <c r="G39" s="6">
        <v>0.127762644281666</v>
      </c>
      <c r="H39" s="6">
        <v>0.182173647269391</v>
      </c>
      <c r="I39" s="6">
        <v>0.051595533527921</v>
      </c>
      <c r="J39" s="6">
        <v>0.163789130925998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42"/>
      <c r="BQ39" s="42"/>
      <c r="BR39" s="42"/>
    </row>
    <row r="40" spans="1:70" x14ac:dyDescent="0.2">
      <c r="A40" s="1">
        <v>2005</v>
      </c>
      <c r="B40" s="6">
        <v>0.066270193087106</v>
      </c>
      <c r="C40" s="6">
        <v>0.0596560119142761</v>
      </c>
      <c r="D40" s="6">
        <v>0.0676888034689438</v>
      </c>
      <c r="E40" s="6">
        <v>0.206099295595853</v>
      </c>
      <c r="F40" s="6">
        <v>0.0790038238656457</v>
      </c>
      <c r="G40" s="6">
        <v>0.125552818412169</v>
      </c>
      <c r="H40" s="6">
        <v>0.179375770224375</v>
      </c>
      <c r="I40" s="6">
        <v>0.0525017876246133</v>
      </c>
      <c r="J40" s="6">
        <v>0.163851495807018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42"/>
      <c r="BQ40" s="42"/>
      <c r="BR40" s="42"/>
    </row>
    <row r="41" spans="1:70" x14ac:dyDescent="0.2">
      <c r="A41" s="1">
        <v>2006</v>
      </c>
      <c r="B41" s="6">
        <v>0.0656369892079944</v>
      </c>
      <c r="C41" s="6">
        <v>0.0579340317263683</v>
      </c>
      <c r="D41" s="6">
        <v>0.0693755340733079</v>
      </c>
      <c r="E41" s="6">
        <v>0.212884325141981</v>
      </c>
      <c r="F41" s="6">
        <v>0.0802188397449424</v>
      </c>
      <c r="G41" s="6">
        <v>0.1238489532666</v>
      </c>
      <c r="H41" s="6">
        <v>0.177551789201088</v>
      </c>
      <c r="I41" s="6">
        <v>0.0531977062483041</v>
      </c>
      <c r="J41" s="6">
        <v>0.159351831389414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42"/>
      <c r="BQ41" s="42"/>
      <c r="BR41" s="42"/>
    </row>
    <row r="42" spans="1:70" x14ac:dyDescent="0.2">
      <c r="A42" s="1">
        <v>2007</v>
      </c>
      <c r="B42" s="6">
        <v>0.0687793511528265</v>
      </c>
      <c r="C42" s="6">
        <v>0.0564566071112155</v>
      </c>
      <c r="D42" s="6">
        <v>0.069988697476548</v>
      </c>
      <c r="E42" s="6">
        <v>0.214083714869524</v>
      </c>
      <c r="F42" s="6">
        <v>0.0807526000211371</v>
      </c>
      <c r="G42" s="6">
        <v>0.121748652137169</v>
      </c>
      <c r="H42" s="6">
        <v>0.174942480320951</v>
      </c>
      <c r="I42" s="6">
        <v>0.0536653507028213</v>
      </c>
      <c r="J42" s="6">
        <v>0.159582546207807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42"/>
      <c r="BQ42" s="42"/>
      <c r="BR42" s="42"/>
    </row>
    <row r="43" spans="1:70" x14ac:dyDescent="0.2">
      <c r="A43" s="1">
        <v>2008</v>
      </c>
      <c r="B43" s="6">
        <v>0.0719223598137447</v>
      </c>
      <c r="C43" s="6">
        <v>0.055553385534545</v>
      </c>
      <c r="D43" s="6">
        <v>0.0695326648726045</v>
      </c>
      <c r="E43" s="6">
        <v>0.213231604456372</v>
      </c>
      <c r="F43" s="6">
        <v>0.0835921913031686</v>
      </c>
      <c r="G43" s="6">
        <v>0.122187664106336</v>
      </c>
      <c r="H43" s="6">
        <v>0.172496800588895</v>
      </c>
      <c r="I43" s="6">
        <v>0.0545805451043543</v>
      </c>
      <c r="J43" s="6">
        <v>0.15690278421998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42"/>
      <c r="BQ43" s="42"/>
      <c r="BR43" s="42"/>
    </row>
    <row r="44" spans="1:70" x14ac:dyDescent="0.2">
      <c r="A44" s="1">
        <v>2009</v>
      </c>
      <c r="B44" s="6">
        <v>0.0728234396650831</v>
      </c>
      <c r="C44" s="6">
        <v>0.058928221077225</v>
      </c>
      <c r="D44" s="6">
        <v>0.0693612596608886</v>
      </c>
      <c r="E44" s="6">
        <v>0.197621015155095</v>
      </c>
      <c r="F44" s="6">
        <v>0.082802409647759</v>
      </c>
      <c r="G44" s="6">
        <v>0.13298253270495</v>
      </c>
      <c r="H44" s="6">
        <v>0.172892035256707</v>
      </c>
      <c r="I44" s="6">
        <v>0.0509314539011678</v>
      </c>
      <c r="J44" s="6">
        <v>0.161657632931125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42"/>
      <c r="BQ44" s="42"/>
      <c r="BR44" s="42"/>
    </row>
    <row r="45" spans="1:70" x14ac:dyDescent="0.2">
      <c r="A45" s="1">
        <v>2010</v>
      </c>
      <c r="B45" s="6">
        <v>0.0754854014568566</v>
      </c>
      <c r="C45" s="6">
        <v>0.0562402561868057</v>
      </c>
      <c r="D45" s="6">
        <v>0.0663791424204314</v>
      </c>
      <c r="E45" s="6">
        <v>0.205940567050263</v>
      </c>
      <c r="F45" s="6">
        <v>0.0884291186278718</v>
      </c>
      <c r="G45" s="6">
        <v>0.128805741531899</v>
      </c>
      <c r="H45" s="6">
        <v>0.170159273667808</v>
      </c>
      <c r="I45" s="6">
        <v>0.0526314276397343</v>
      </c>
      <c r="J45" s="6">
        <v>0.15592907141833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42"/>
      <c r="BQ45" s="42"/>
      <c r="BR45" s="42"/>
    </row>
    <row r="46" spans="1:70" x14ac:dyDescent="0.2">
      <c r="A46" s="1">
        <v>2011</v>
      </c>
      <c r="B46" s="6">
        <v>0.0772613210298783</v>
      </c>
      <c r="C46" s="6">
        <v>0.0546849804953617</v>
      </c>
      <c r="D46" s="6">
        <v>0.0672583922444188</v>
      </c>
      <c r="E46" s="6">
        <v>0.211034836489019</v>
      </c>
      <c r="F46" s="6">
        <v>0.0908931511067059</v>
      </c>
      <c r="G46" s="6">
        <v>0.124234939746375</v>
      </c>
      <c r="H46" s="6">
        <v>0.167823371337778</v>
      </c>
      <c r="I46" s="6">
        <v>0.053567911054412</v>
      </c>
      <c r="J46" s="6">
        <v>0.153241096496051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42"/>
      <c r="BQ46" s="42"/>
      <c r="BR46" s="42"/>
    </row>
    <row r="47" spans="1:70" x14ac:dyDescent="0.2">
      <c r="A47" s="1">
        <v>2012</v>
      </c>
      <c r="B47" s="6">
        <v>0.0785640864283274</v>
      </c>
      <c r="C47" s="6">
        <v>0.0539938827302379</v>
      </c>
      <c r="D47" s="6">
        <v>0.0684946073718882</v>
      </c>
      <c r="E47" s="6">
        <v>0.212160974949514</v>
      </c>
      <c r="F47" s="6">
        <v>0.0912678334511717</v>
      </c>
      <c r="G47" s="6">
        <v>0.123725559645528</v>
      </c>
      <c r="H47" s="6">
        <v>0.166212110813927</v>
      </c>
      <c r="I47" s="6">
        <v>0.0537245157607195</v>
      </c>
      <c r="J47" s="6">
        <v>0.151856428848686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42"/>
      <c r="BQ47" s="42"/>
      <c r="BR47" s="42"/>
    </row>
    <row r="48" spans="1:70" x14ac:dyDescent="0.2">
      <c r="A48" s="1">
        <v>2013</v>
      </c>
      <c r="B48" s="6">
        <v>0.0811718738496563</v>
      </c>
      <c r="C48" s="6">
        <v>0.0542409752507522</v>
      </c>
      <c r="D48" s="6">
        <v>0.0685755957014032</v>
      </c>
      <c r="E48" s="6">
        <v>0.213855889754107</v>
      </c>
      <c r="F48" s="6">
        <v>0.090165429137905</v>
      </c>
      <c r="G48" s="6">
        <v>0.121352196761636</v>
      </c>
      <c r="H48" s="6">
        <v>0.164111536493156</v>
      </c>
      <c r="I48" s="6">
        <v>0.053087718448546</v>
      </c>
      <c r="J48" s="6">
        <v>0.153438784602838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42"/>
      <c r="BQ48" s="42"/>
      <c r="BR48" s="42"/>
    </row>
    <row r="49" spans="1:70" x14ac:dyDescent="0.2">
      <c r="A49" s="1">
        <v>2014</v>
      </c>
      <c r="B49" s="6">
        <v>0.0809951881334778</v>
      </c>
      <c r="C49" s="6">
        <v>0.0538925262245808</v>
      </c>
      <c r="D49" s="6">
        <v>0.0690493282307623</v>
      </c>
      <c r="E49" s="6">
        <v>0.215846443527025</v>
      </c>
      <c r="F49" s="6">
        <v>0.087886406389564</v>
      </c>
      <c r="G49" s="6">
        <v>0.120752389490371</v>
      </c>
      <c r="H49" s="6">
        <v>0.163458728768118</v>
      </c>
      <c r="I49" s="6">
        <v>0.0527944737810761</v>
      </c>
      <c r="J49" s="6">
        <v>0.155324515455025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42"/>
      <c r="BQ49" s="42"/>
      <c r="BR49" s="42"/>
    </row>
    <row r="50" spans="1:70" x14ac:dyDescent="0.2">
      <c r="A50" s="1">
        <v>2015</v>
      </c>
      <c r="B50" s="6">
        <v>0.0841735772305282</v>
      </c>
      <c r="C50" s="6">
        <v>0.0542320500994654</v>
      </c>
      <c r="D50" s="6">
        <v>0.0712565575818522</v>
      </c>
      <c r="E50" s="6">
        <v>0.215579511806675</v>
      </c>
      <c r="F50" s="6">
        <v>0.0841415799196082</v>
      </c>
      <c r="G50" s="6">
        <v>0.121103216295223</v>
      </c>
      <c r="H50" s="6">
        <v>0.162919037414406</v>
      </c>
      <c r="I50" s="6">
        <v>0.0506857554140837</v>
      </c>
      <c r="J50" s="6">
        <v>0.155908714238159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42"/>
      <c r="BQ50" s="42"/>
      <c r="BR50" s="42"/>
    </row>
    <row r="51" spans="1:70" x14ac:dyDescent="0.2">
      <c r="A51" s="1">
        <v>2016</v>
      </c>
      <c r="B51" s="6">
        <v>0.0800567884197407</v>
      </c>
      <c r="C51" s="6">
        <v>0.0542472614494777</v>
      </c>
      <c r="D51" s="6">
        <v>0.069238932289778</v>
      </c>
      <c r="E51" s="6">
        <v>0.225887914914328</v>
      </c>
      <c r="F51" s="6">
        <v>0.0780069839325533</v>
      </c>
      <c r="G51" s="6">
        <v>0.123827122426387</v>
      </c>
      <c r="H51" s="6">
        <v>0.16302158956869</v>
      </c>
      <c r="I51" s="6">
        <v>0.0497872830994026</v>
      </c>
      <c r="J51" s="6">
        <v>0.155926123899642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42"/>
      <c r="BQ51" s="42"/>
      <c r="BR51" s="42"/>
    </row>
    <row r="52" spans="1:70" x14ac:dyDescent="0.2">
      <c r="A52" s="1">
        <v>2017</v>
      </c>
      <c r="B52" s="6">
        <v>0.0806757971670568</v>
      </c>
      <c r="C52" s="6">
        <v>0.0538308014362485</v>
      </c>
      <c r="D52" s="6">
        <v>0.0718611959630309</v>
      </c>
      <c r="E52" s="6">
        <v>0.216538258423568</v>
      </c>
      <c r="F52" s="6">
        <v>0.0790791107452774</v>
      </c>
      <c r="G52" s="6">
        <v>0.124658069561682</v>
      </c>
      <c r="H52" s="6">
        <v>0.162860712878302</v>
      </c>
      <c r="I52" s="6">
        <v>0.0495350821578244</v>
      </c>
      <c r="J52" s="6">
        <v>0.16096097166701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42"/>
      <c r="BQ52" s="42"/>
      <c r="BR52" s="42"/>
    </row>
    <row r="53" spans="1:70" x14ac:dyDescent="0.2">
      <c r="A53" s="1">
        <v>2018</v>
      </c>
      <c r="B53" s="6">
        <v>0.0808692567578971</v>
      </c>
      <c r="C53" s="6">
        <v>0.0532934456556791</v>
      </c>
      <c r="D53" s="6">
        <v>0.0716650168254973</v>
      </c>
      <c r="E53" s="6">
        <v>0.217019350680638</v>
      </c>
      <c r="F53" s="6">
        <v>0.0799538063962102</v>
      </c>
      <c r="G53" s="6">
        <v>0.123545049071558</v>
      </c>
      <c r="H53" s="6">
        <v>0.162898241536913</v>
      </c>
      <c r="I53" s="6">
        <v>0.0508378723410777</v>
      </c>
      <c r="J53" s="6">
        <v>0.159917960734529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42"/>
      <c r="BQ53" s="42"/>
      <c r="BR53" s="42"/>
    </row>
    <row r="54" spans="1:70" x14ac:dyDescent="0.2">
      <c r="A54" s="1">
        <v>2019</v>
      </c>
      <c r="B54" s="6">
        <v>0.0719966660071818</v>
      </c>
      <c r="C54" s="6">
        <v>0.0519718067169286</v>
      </c>
      <c r="D54" s="6">
        <v>0.0708300176226605</v>
      </c>
      <c r="E54" s="6">
        <v>0.240475162533285</v>
      </c>
      <c r="F54" s="6">
        <v>0.0763785282894359</v>
      </c>
      <c r="G54" s="6">
        <v>0.122466997865955</v>
      </c>
      <c r="H54" s="6">
        <v>0.158714215312151</v>
      </c>
      <c r="I54" s="6">
        <v>0.0493203541578414</v>
      </c>
      <c r="J54" s="6">
        <v>0.15784625149456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42"/>
      <c r="BQ54" s="42"/>
      <c r="BR54" s="42"/>
    </row>
    <row r="55" spans="1:70" x14ac:dyDescent="0.2">
      <c r="A55" s="1">
        <v>2020</v>
      </c>
      <c r="B55" s="6">
        <v>0.0839235848866915</v>
      </c>
      <c r="C55" s="6">
        <v>0.0549181983347487</v>
      </c>
      <c r="D55" s="6">
        <v>0.073940056087877</v>
      </c>
      <c r="E55" s="6">
        <v>0.20923012717321</v>
      </c>
      <c r="F55" s="6">
        <v>0.0757850892876221</v>
      </c>
      <c r="G55" s="6">
        <v>0.129346876914153</v>
      </c>
      <c r="H55" s="6">
        <v>0.157101393188799</v>
      </c>
      <c r="I55" s="6">
        <v>0.049243778476146</v>
      </c>
      <c r="J55" s="6">
        <v>0.166510895650752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42"/>
      <c r="BQ55" s="42"/>
      <c r="BR55" s="42"/>
    </row>
    <row r="56" spans="1:70" x14ac:dyDescent="0.2">
      <c r="A56" s="1">
        <v>2021</v>
      </c>
      <c r="B56" s="6">
        <v>0.083883049659679</v>
      </c>
      <c r="C56" s="6">
        <v>0.052159775799815</v>
      </c>
      <c r="D56" s="6">
        <v>0.0737448489578711</v>
      </c>
      <c r="E56" s="6">
        <v>0.213772039888276</v>
      </c>
      <c r="F56" s="6">
        <v>0.0800785288477421</v>
      </c>
      <c r="G56" s="6">
        <v>0.124957567409974</v>
      </c>
      <c r="H56" s="6">
        <v>0.158310081117205</v>
      </c>
      <c r="I56" s="6">
        <v>0.0521322974548271</v>
      </c>
      <c r="J56" s="6">
        <v>0.160961810864612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42"/>
      <c r="BQ56" s="42"/>
      <c r="BR56" s="42"/>
    </row>
    <row r="57" spans="1:70" x14ac:dyDescent="0.2">
      <c r="A57" s="1">
        <v>2022</v>
      </c>
      <c r="B57" s="6">
        <v>0.0843263771344932</v>
      </c>
      <c r="C57" s="6">
        <v>0.0514174962396608</v>
      </c>
      <c r="D57" s="6">
        <v>0.073135458487032</v>
      </c>
      <c r="E57" s="6">
        <v>0.208602601255435</v>
      </c>
      <c r="F57" s="6">
        <v>0.0866496907442071</v>
      </c>
      <c r="G57" s="6">
        <v>0.123498547488186</v>
      </c>
      <c r="H57" s="6">
        <v>0.158918673507478</v>
      </c>
      <c r="I57" s="6">
        <v>0.0530897093890204</v>
      </c>
      <c r="J57" s="6">
        <v>0.160361445754488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42"/>
      <c r="BQ57" s="42"/>
      <c r="BR57" s="42"/>
    </row>
    <row r="58" spans="1:70" x14ac:dyDescent="0.2">
      <c r="A58" s="1">
        <v>2023</v>
      </c>
      <c r="B58" s="6">
        <v>0.0828218050865383</v>
      </c>
      <c r="C58" s="6">
        <v>0.0519050317941102</v>
      </c>
      <c r="D58" s="6">
        <v>0.0729193826457405</v>
      </c>
      <c r="E58" s="6">
        <v>0.20462609680907</v>
      </c>
      <c r="F58" s="6">
        <v>0.086491275268487</v>
      </c>
      <c r="G58" s="6">
        <v>0.124545785561921</v>
      </c>
      <c r="H58" s="6">
        <v>0.159714647764731</v>
      </c>
      <c r="I58" s="6">
        <v>0.053105005959405</v>
      </c>
      <c r="J58" s="6">
        <v>0.163870969109997</v>
      </c>
      <c r="K58" s="6" t="s">
        <v>75</v>
      </c>
      <c r="L58" s="6" t="s">
        <v>75</v>
      </c>
      <c r="M58" s="6" t="s">
        <v>75</v>
      </c>
      <c r="N58" s="6" t="s">
        <v>75</v>
      </c>
      <c r="O58" s="6" t="s">
        <v>75</v>
      </c>
      <c r="P58" s="6" t="s">
        <v>75</v>
      </c>
      <c r="Q58" s="6" t="s">
        <v>75</v>
      </c>
      <c r="R58" s="6" t="s">
        <v>75</v>
      </c>
      <c r="S58" s="6" t="s">
        <v>75</v>
      </c>
      <c r="T58" s="6" t="s">
        <v>75</v>
      </c>
      <c r="U58" s="6" t="s">
        <v>75</v>
      </c>
      <c r="V58" s="6" t="s">
        <v>75</v>
      </c>
      <c r="W58" s="6" t="s">
        <v>75</v>
      </c>
      <c r="X58" s="6" t="s">
        <v>75</v>
      </c>
      <c r="Y58" s="6" t="s">
        <v>75</v>
      </c>
      <c r="Z58" s="6" t="s">
        <v>75</v>
      </c>
      <c r="AA58" s="6" t="s">
        <v>75</v>
      </c>
      <c r="AB58" s="6" t="s">
        <v>75</v>
      </c>
      <c r="AC58" s="6" t="s">
        <v>75</v>
      </c>
      <c r="AD58" s="6" t="s">
        <v>75</v>
      </c>
      <c r="AE58" s="6" t="s">
        <v>75</v>
      </c>
      <c r="AF58" s="6" t="s">
        <v>75</v>
      </c>
      <c r="AG58" s="6" t="s">
        <v>75</v>
      </c>
      <c r="AH58" s="6" t="s">
        <v>75</v>
      </c>
      <c r="AI58" s="6" t="s">
        <v>75</v>
      </c>
      <c r="AJ58" s="6" t="s">
        <v>75</v>
      </c>
      <c r="AK58" s="6" t="s">
        <v>75</v>
      </c>
      <c r="AL58" s="6" t="s">
        <v>75</v>
      </c>
      <c r="AM58" s="6" t="s">
        <v>75</v>
      </c>
      <c r="AN58" s="6" t="s">
        <v>75</v>
      </c>
      <c r="AO58" s="6" t="s">
        <v>75</v>
      </c>
      <c r="AP58" s="6" t="s">
        <v>75</v>
      </c>
      <c r="AQ58" s="6" t="s">
        <v>75</v>
      </c>
      <c r="AR58" s="6" t="s">
        <v>75</v>
      </c>
      <c r="AS58" s="6" t="s">
        <v>75</v>
      </c>
      <c r="AT58" s="6" t="s">
        <v>75</v>
      </c>
      <c r="AU58" s="6" t="s">
        <v>75</v>
      </c>
      <c r="AV58" s="6" t="s">
        <v>75</v>
      </c>
      <c r="AW58" s="6" t="s">
        <v>75</v>
      </c>
      <c r="AX58" s="6" t="s">
        <v>75</v>
      </c>
      <c r="AY58" s="6" t="s">
        <v>75</v>
      </c>
      <c r="AZ58" s="6" t="s">
        <v>75</v>
      </c>
      <c r="BA58" s="6" t="s">
        <v>75</v>
      </c>
      <c r="BB58" s="6" t="s">
        <v>75</v>
      </c>
      <c r="BC58" s="6" t="s">
        <v>75</v>
      </c>
      <c r="BD58" s="6" t="s">
        <v>75</v>
      </c>
      <c r="BE58" s="6" t="s">
        <v>75</v>
      </c>
      <c r="BF58" s="6" t="s">
        <v>75</v>
      </c>
      <c r="BG58" s="6" t="s">
        <v>75</v>
      </c>
      <c r="BH58" s="6" t="s">
        <v>75</v>
      </c>
      <c r="BI58" s="6" t="s">
        <v>75</v>
      </c>
      <c r="BJ58" s="6" t="s">
        <v>75</v>
      </c>
      <c r="BK58" s="6" t="s">
        <v>75</v>
      </c>
      <c r="BL58" s="6" t="s">
        <v>75</v>
      </c>
      <c r="BM58" s="6" t="s">
        <v>75</v>
      </c>
      <c r="BN58" s="6" t="s">
        <v>75</v>
      </c>
      <c r="BO58" s="6" t="s">
        <v>75</v>
      </c>
      <c r="BP58" s="42"/>
      <c r="BQ58" s="42"/>
      <c r="BR58" s="42"/>
    </row>
    <row r="59" spans="1:70" x14ac:dyDescent="0.2">
      <c r="A59" s="1">
        <v>2024</v>
      </c>
      <c r="B59" s="6">
        <v>0.0823441167533792</v>
      </c>
      <c r="C59" s="6">
        <v>0.0521126954408549</v>
      </c>
      <c r="D59" s="6">
        <v>0.0731800775290697</v>
      </c>
      <c r="E59" s="6">
        <v>0.200862804175284</v>
      </c>
      <c r="F59" s="6">
        <v>0.0876379687556043</v>
      </c>
      <c r="G59" s="6">
        <v>0.125280612044671</v>
      </c>
      <c r="H59" s="6">
        <v>0.159471355580532</v>
      </c>
      <c r="I59" s="6">
        <v>0.0529199128182578</v>
      </c>
      <c r="J59" s="6">
        <v>0.166190456902347</v>
      </c>
      <c r="K59" s="6" t="s">
        <v>75</v>
      </c>
      <c r="L59" s="6" t="s">
        <v>75</v>
      </c>
      <c r="M59" s="6" t="s">
        <v>75</v>
      </c>
      <c r="N59" s="6" t="s">
        <v>75</v>
      </c>
      <c r="O59" s="6" t="s">
        <v>75</v>
      </c>
      <c r="P59" s="6" t="s">
        <v>75</v>
      </c>
      <c r="Q59" s="6" t="s">
        <v>75</v>
      </c>
      <c r="R59" s="6" t="s">
        <v>75</v>
      </c>
      <c r="S59" s="6" t="s">
        <v>75</v>
      </c>
      <c r="T59" s="6" t="s">
        <v>75</v>
      </c>
      <c r="U59" s="6" t="s">
        <v>75</v>
      </c>
      <c r="V59" s="6" t="s">
        <v>75</v>
      </c>
      <c r="W59" s="6" t="s">
        <v>75</v>
      </c>
      <c r="X59" s="6" t="s">
        <v>75</v>
      </c>
      <c r="Y59" s="6" t="s">
        <v>75</v>
      </c>
      <c r="Z59" s="6" t="s">
        <v>75</v>
      </c>
      <c r="AA59" s="6" t="s">
        <v>75</v>
      </c>
      <c r="AB59" s="6" t="s">
        <v>75</v>
      </c>
      <c r="AC59" s="6" t="s">
        <v>75</v>
      </c>
      <c r="AD59" s="6" t="s">
        <v>75</v>
      </c>
      <c r="AE59" s="6" t="s">
        <v>75</v>
      </c>
      <c r="AF59" s="6" t="s">
        <v>75</v>
      </c>
      <c r="AG59" s="6" t="s">
        <v>75</v>
      </c>
      <c r="AH59" s="6" t="s">
        <v>75</v>
      </c>
      <c r="AI59" s="6" t="s">
        <v>75</v>
      </c>
      <c r="AJ59" s="6" t="s">
        <v>75</v>
      </c>
      <c r="AK59" s="6" t="s">
        <v>75</v>
      </c>
      <c r="AL59" s="6" t="s">
        <v>75</v>
      </c>
      <c r="AM59" s="6" t="s">
        <v>75</v>
      </c>
      <c r="AN59" s="6" t="s">
        <v>75</v>
      </c>
      <c r="AO59" s="6" t="s">
        <v>75</v>
      </c>
      <c r="AP59" s="6" t="s">
        <v>75</v>
      </c>
      <c r="AQ59" s="6" t="s">
        <v>75</v>
      </c>
      <c r="AR59" s="6" t="s">
        <v>75</v>
      </c>
      <c r="AS59" s="6" t="s">
        <v>75</v>
      </c>
      <c r="AT59" s="6" t="s">
        <v>75</v>
      </c>
      <c r="AU59" s="6" t="s">
        <v>75</v>
      </c>
      <c r="AV59" s="6" t="s">
        <v>75</v>
      </c>
      <c r="AW59" s="6" t="s">
        <v>75</v>
      </c>
      <c r="AX59" s="6" t="s">
        <v>75</v>
      </c>
      <c r="AY59" s="6" t="s">
        <v>75</v>
      </c>
      <c r="AZ59" s="6" t="s">
        <v>75</v>
      </c>
      <c r="BA59" s="6" t="s">
        <v>75</v>
      </c>
      <c r="BB59" s="6" t="s">
        <v>75</v>
      </c>
      <c r="BC59" s="6" t="s">
        <v>75</v>
      </c>
      <c r="BD59" s="6" t="s">
        <v>75</v>
      </c>
      <c r="BE59" s="6" t="s">
        <v>75</v>
      </c>
      <c r="BF59" s="6" t="s">
        <v>75</v>
      </c>
      <c r="BG59" s="6" t="s">
        <v>75</v>
      </c>
      <c r="BH59" s="6" t="s">
        <v>75</v>
      </c>
      <c r="BI59" s="6" t="s">
        <v>75</v>
      </c>
      <c r="BJ59" s="6" t="s">
        <v>75</v>
      </c>
      <c r="BK59" s="6" t="s">
        <v>75</v>
      </c>
      <c r="BL59" s="6" t="s">
        <v>75</v>
      </c>
      <c r="BM59" s="6" t="s">
        <v>75</v>
      </c>
      <c r="BN59" s="6" t="s">
        <v>75</v>
      </c>
      <c r="BO59" s="6" t="s">
        <v>75</v>
      </c>
      <c r="BP59" s="42"/>
      <c r="BQ59" s="42"/>
      <c r="BR59" s="42"/>
    </row>
    <row r="60" spans="1:70" x14ac:dyDescent="0.2">
      <c r="A60" s="1">
        <v>2025</v>
      </c>
      <c r="B60" s="6">
        <v>0.0824647444393863</v>
      </c>
      <c r="C60" s="6">
        <v>0.0519133115061546</v>
      </c>
      <c r="D60" s="6">
        <v>0.0737692418867311</v>
      </c>
      <c r="E60" s="6">
        <v>0.199329420453415</v>
      </c>
      <c r="F60" s="6">
        <v>0.0885933107847482</v>
      </c>
      <c r="G60" s="6">
        <v>0.125247718858695</v>
      </c>
      <c r="H60" s="6">
        <v>0.158937345660438</v>
      </c>
      <c r="I60" s="6">
        <v>0.0526539754406175</v>
      </c>
      <c r="J60" s="6">
        <v>0.167090930969815</v>
      </c>
      <c r="K60" s="6" t="s">
        <v>75</v>
      </c>
      <c r="L60" s="6" t="s">
        <v>75</v>
      </c>
      <c r="M60" s="6" t="s">
        <v>75</v>
      </c>
      <c r="N60" s="6" t="s">
        <v>75</v>
      </c>
      <c r="O60" s="6" t="s">
        <v>75</v>
      </c>
      <c r="P60" s="6" t="s">
        <v>75</v>
      </c>
      <c r="Q60" s="6" t="s">
        <v>75</v>
      </c>
      <c r="R60" s="6" t="s">
        <v>75</v>
      </c>
      <c r="S60" s="6" t="s">
        <v>75</v>
      </c>
      <c r="T60" s="6" t="s">
        <v>75</v>
      </c>
      <c r="U60" s="6" t="s">
        <v>75</v>
      </c>
      <c r="V60" s="6" t="s">
        <v>75</v>
      </c>
      <c r="W60" s="6" t="s">
        <v>75</v>
      </c>
      <c r="X60" s="6" t="s">
        <v>75</v>
      </c>
      <c r="Y60" s="6" t="s">
        <v>75</v>
      </c>
      <c r="Z60" s="6" t="s">
        <v>75</v>
      </c>
      <c r="AA60" s="6" t="s">
        <v>75</v>
      </c>
      <c r="AB60" s="6" t="s">
        <v>75</v>
      </c>
      <c r="AC60" s="6" t="s">
        <v>75</v>
      </c>
      <c r="AD60" s="6" t="s">
        <v>75</v>
      </c>
      <c r="AE60" s="6" t="s">
        <v>75</v>
      </c>
      <c r="AF60" s="6" t="s">
        <v>75</v>
      </c>
      <c r="AG60" s="6" t="s">
        <v>75</v>
      </c>
      <c r="AH60" s="6" t="s">
        <v>75</v>
      </c>
      <c r="AI60" s="6" t="s">
        <v>75</v>
      </c>
      <c r="AJ60" s="6" t="s">
        <v>75</v>
      </c>
      <c r="AK60" s="6" t="s">
        <v>75</v>
      </c>
      <c r="AL60" s="6" t="s">
        <v>75</v>
      </c>
      <c r="AM60" s="6" t="s">
        <v>75</v>
      </c>
      <c r="AN60" s="6" t="s">
        <v>75</v>
      </c>
      <c r="AO60" s="6" t="s">
        <v>75</v>
      </c>
      <c r="AP60" s="6" t="s">
        <v>75</v>
      </c>
      <c r="AQ60" s="6" t="s">
        <v>75</v>
      </c>
      <c r="AR60" s="6" t="s">
        <v>75</v>
      </c>
      <c r="AS60" s="6" t="s">
        <v>75</v>
      </c>
      <c r="AT60" s="6" t="s">
        <v>75</v>
      </c>
      <c r="AU60" s="6" t="s">
        <v>75</v>
      </c>
      <c r="AV60" s="6" t="s">
        <v>75</v>
      </c>
      <c r="AW60" s="6" t="s">
        <v>75</v>
      </c>
      <c r="AX60" s="6" t="s">
        <v>75</v>
      </c>
      <c r="AY60" s="6" t="s">
        <v>75</v>
      </c>
      <c r="AZ60" s="6" t="s">
        <v>75</v>
      </c>
      <c r="BA60" s="6" t="s">
        <v>75</v>
      </c>
      <c r="BB60" s="6" t="s">
        <v>75</v>
      </c>
      <c r="BC60" s="6" t="s">
        <v>75</v>
      </c>
      <c r="BD60" s="6" t="s">
        <v>75</v>
      </c>
      <c r="BE60" s="6" t="s">
        <v>75</v>
      </c>
      <c r="BF60" s="6" t="s">
        <v>75</v>
      </c>
      <c r="BG60" s="6" t="s">
        <v>75</v>
      </c>
      <c r="BH60" s="6" t="s">
        <v>75</v>
      </c>
      <c r="BI60" s="6" t="s">
        <v>75</v>
      </c>
      <c r="BJ60" s="6" t="s">
        <v>75</v>
      </c>
      <c r="BK60" s="6" t="s">
        <v>75</v>
      </c>
      <c r="BL60" s="6" t="s">
        <v>75</v>
      </c>
      <c r="BM60" s="6" t="s">
        <v>75</v>
      </c>
      <c r="BN60" s="6" t="s">
        <v>75</v>
      </c>
      <c r="BO60" s="6" t="s">
        <v>75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34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9FFC2"/>
  </sheetPr>
  <dimension ref="A1:BR160"/>
  <sheetViews>
    <sheetView workbookViewId="0">
      <pane xSplit="1" ySplit="4" topLeftCell="B5" activePane="bottomRight" state="frozen"/>
      <selection activeCell="I19" sqref="I19"/>
      <selection pane="topRight" activeCell="I19" sqref="I19"/>
      <selection pane="bottomLeft" activeCell="I19" sqref="I19"/>
      <selection pane="bottomRight" activeCell="G27" sqref="G27"/>
    </sheetView>
  </sheetViews>
  <sheetFormatPr baseColWidth="10" defaultRowHeight="16" x14ac:dyDescent="0.2"/>
  <sheetData>
    <row r="1" spans="1:70" ht="19" x14ac:dyDescent="0.25">
      <c r="A1" s="7" t="str">
        <f xml:space="preserve"> "Data series on Output: Country and Region Output Shares in Total Economy (current price MER)."</f>
        <v>Data series on Output: Country and Region Output Shares in Total Economy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f t="shared" ref="B5:B29" si="0">SUM(C5:J5)</f>
        <v>1.0000000000000002</v>
      </c>
      <c r="C5" s="6">
        <f t="shared" ref="C5:C29" si="1">SUM(K5:U5)</f>
        <v>0.27507174747746777</v>
      </c>
      <c r="D5" s="6">
        <f t="shared" ref="D5:D29" si="2">SUM(V5:Z5)</f>
        <v>0.31536157799015241</v>
      </c>
      <c r="E5" s="6">
        <f t="shared" ref="E5:E29" si="3">SUM(AA5:AF5)</f>
        <v>4.8569817522865891E-2</v>
      </c>
      <c r="F5" s="6">
        <f t="shared" ref="F5:F29" si="4">SUM(AG5:AN5)</f>
        <v>2.5811882965832693E-2</v>
      </c>
      <c r="G5" s="6">
        <f t="shared" ref="G5:G29" si="5">SUM(AO5:AY5)</f>
        <v>4.6783070788489423E-2</v>
      </c>
      <c r="H5" s="6">
        <f t="shared" ref="H5:H29" si="6">SUM(AZ5:BA5)</f>
        <v>0.1530245905615745</v>
      </c>
      <c r="I5" s="6">
        <f t="shared" ref="I5:I29" si="7">SUM(BB5:BF5)</f>
        <v>0.10262819541522841</v>
      </c>
      <c r="J5" s="6">
        <f t="shared" ref="J5:J29" si="8">SUM(BG5:BO5)</f>
        <v>3.274911727838923E-2</v>
      </c>
      <c r="K5" s="6">
        <v>0.0612845262288971</v>
      </c>
      <c r="L5" s="6">
        <v>0.00485749843693225</v>
      </c>
      <c r="M5" s="6">
        <v>0.0120412407086676</v>
      </c>
      <c r="N5" s="6">
        <v>0.0485890905943246</v>
      </c>
      <c r="O5" s="6">
        <v>0.0351315713904071</v>
      </c>
      <c r="P5" s="6">
        <v>0.0363069007510917</v>
      </c>
      <c r="Q5" s="6">
        <v>0.00992453913311204</v>
      </c>
      <c r="R5" s="6">
        <v>0.00365830966681689</v>
      </c>
      <c r="S5" s="6">
        <v>0.0121670339570861</v>
      </c>
      <c r="T5" s="6">
        <v>0.0328884668338721</v>
      </c>
      <c r="U5" s="6">
        <v>0.028177936149667</v>
      </c>
      <c r="V5" s="6">
        <v>0.288992273080285</v>
      </c>
      <c r="W5" s="6">
        <v>0.02133502559984</v>
      </c>
      <c r="X5" s="6">
        <v>0.0137899470630581</v>
      </c>
      <c r="Y5" s="6">
        <v>0.00199786049272311</v>
      </c>
      <c r="Z5" s="6">
        <v>0.000660003233863805</v>
      </c>
      <c r="AA5" s="6">
        <v>0.00928296489764833</v>
      </c>
      <c r="AB5" s="6">
        <v>0.0103672372838429</v>
      </c>
      <c r="AC5" s="6">
        <v>0.00247188719944571</v>
      </c>
      <c r="AD5" s="6">
        <v>0.00310993828008751</v>
      </c>
      <c r="AE5" s="6">
        <v>0.0148165581110293</v>
      </c>
      <c r="AF5" s="6">
        <v>0.0143046846282113</v>
      </c>
      <c r="AG5" s="6">
        <v>0.000525681418565272</v>
      </c>
      <c r="AH5" s="6">
        <v>0.00199414705352975</v>
      </c>
      <c r="AI5" s="6">
        <v>0.00200083956565204</v>
      </c>
      <c r="AJ5" s="6">
        <v>0.00405846687547599</v>
      </c>
      <c r="AK5" s="6">
        <v>0.00119964096385776</v>
      </c>
      <c r="AL5" s="6">
        <v>0.00158650375583562</v>
      </c>
      <c r="AM5" s="6">
        <v>0.00699052757406928</v>
      </c>
      <c r="AN5" s="6">
        <v>0.00839025658282786</v>
      </c>
      <c r="AO5" s="6">
        <v>0.00104247185226352</v>
      </c>
      <c r="AP5" s="6">
        <v>0.000419735903259863</v>
      </c>
      <c r="AQ5" s="6">
        <v>0.000602052863359812</v>
      </c>
      <c r="AR5" s="6">
        <v>0.000701432041007963</v>
      </c>
      <c r="AS5" s="6">
        <v>0.0000814469465741332</v>
      </c>
      <c r="AT5" s="6">
        <v>0.000147706315271134</v>
      </c>
      <c r="AU5" s="6">
        <v>0.0112921175010293</v>
      </c>
      <c r="AV5" s="6">
        <v>0.0000579165606531889</v>
      </c>
      <c r="AW5" s="6">
        <v>0.000201488757595164</v>
      </c>
      <c r="AX5" s="6">
        <v>0.00497916365700691</v>
      </c>
      <c r="AY5" s="6">
        <v>0.00799175797983163</v>
      </c>
      <c r="AZ5" s="6">
        <v>0.10197298845041</v>
      </c>
      <c r="BA5" s="6">
        <v>0.037331290184177</v>
      </c>
      <c r="BB5" s="6">
        <v>0.0292426682558443</v>
      </c>
      <c r="BC5" s="6">
        <v>0.0697462521480992</v>
      </c>
      <c r="BD5" s="6">
        <v>0.00321175062414958</v>
      </c>
      <c r="BE5" s="6">
        <v>0.00180408953947705</v>
      </c>
      <c r="BF5" s="6">
        <v>0.0023377431870993</v>
      </c>
      <c r="BG5" s="6">
        <v>0.00141335531066886</v>
      </c>
      <c r="BH5" s="6">
        <v>0.0169003425238574</v>
      </c>
      <c r="BI5" s="6">
        <v>0.00276367863150446</v>
      </c>
      <c r="BJ5" s="6">
        <v>0.000764284245339468</v>
      </c>
      <c r="BK5" s="6">
        <v>0.00375308521850606</v>
      </c>
      <c r="BL5" s="6">
        <v>0.0018420934939999</v>
      </c>
      <c r="BM5" s="6">
        <v>0.00227948900923515</v>
      </c>
      <c r="BN5" s="6">
        <v>0.000725766131183803</v>
      </c>
      <c r="BO5" s="6">
        <v>0.00349227515787249</v>
      </c>
      <c r="BP5" s="42"/>
      <c r="BQ5" s="42"/>
      <c r="BR5" s="42"/>
    </row>
    <row r="6" spans="1:70" x14ac:dyDescent="0.2">
      <c r="A6" s="1">
        <v>1971</v>
      </c>
      <c r="B6" s="6">
        <f t="shared" si="0"/>
        <v>1.0000000000000011</v>
      </c>
      <c r="C6" s="6">
        <f t="shared" si="1"/>
        <v>0.28055954529292915</v>
      </c>
      <c r="D6" s="6">
        <f t="shared" si="2"/>
        <v>0.31028974171706825</v>
      </c>
      <c r="E6" s="6">
        <f t="shared" si="3"/>
        <v>4.8987944355461825E-2</v>
      </c>
      <c r="F6" s="6">
        <f t="shared" si="4"/>
        <v>2.6529025524263755E-2</v>
      </c>
      <c r="G6" s="6">
        <f t="shared" si="5"/>
        <v>4.9041748785796695E-2</v>
      </c>
      <c r="H6" s="6">
        <f t="shared" si="6"/>
        <v>0.14729208945839439</v>
      </c>
      <c r="I6" s="6">
        <f t="shared" si="7"/>
        <v>0.1036928077345009</v>
      </c>
      <c r="J6" s="6">
        <f t="shared" si="8"/>
        <v>3.3607097131586001E-2</v>
      </c>
      <c r="K6" s="6">
        <v>0.064224484142616</v>
      </c>
      <c r="L6" s="6">
        <v>0.00484437937181002</v>
      </c>
      <c r="M6" s="6">
        <v>0.0122902919263363</v>
      </c>
      <c r="N6" s="6">
        <v>0.049245784603155</v>
      </c>
      <c r="O6" s="6">
        <v>0.0359894988908848</v>
      </c>
      <c r="P6" s="6">
        <v>0.0360224518895626</v>
      </c>
      <c r="Q6" s="6">
        <v>0.0107386918800685</v>
      </c>
      <c r="R6" s="6">
        <v>0.00381282821623564</v>
      </c>
      <c r="S6" s="6">
        <v>0.0120093237026626</v>
      </c>
      <c r="T6" s="6">
        <v>0.0343049602461751</v>
      </c>
      <c r="U6" s="6">
        <v>0.0281703182809414</v>
      </c>
      <c r="V6" s="6">
        <v>0.283578519568634</v>
      </c>
      <c r="W6" s="6">
        <v>0.0220784618711002</v>
      </c>
      <c r="X6" s="6">
        <v>0.0140496957688689</v>
      </c>
      <c r="Y6" s="6">
        <v>0.00217188453747892</v>
      </c>
      <c r="Z6" s="6">
        <v>0.000680194994738495</v>
      </c>
      <c r="AA6" s="6">
        <v>0.00995357244352166</v>
      </c>
      <c r="AB6" s="6">
        <v>0.0104556375412137</v>
      </c>
      <c r="AC6" s="6">
        <v>0.00264201269855572</v>
      </c>
      <c r="AD6" s="6">
        <v>0.00303453036987513</v>
      </c>
      <c r="AE6" s="6">
        <v>0.0145242589178339</v>
      </c>
      <c r="AF6" s="6">
        <v>0.0141750922668599</v>
      </c>
      <c r="AG6" s="6">
        <v>0.00066674720607868</v>
      </c>
      <c r="AH6" s="6">
        <v>0.00191377821251333</v>
      </c>
      <c r="AI6" s="6">
        <v>0.00195930486092371</v>
      </c>
      <c r="AJ6" s="6">
        <v>0.00468324431386077</v>
      </c>
      <c r="AK6" s="6">
        <v>0.00118167813580828</v>
      </c>
      <c r="AL6" s="6">
        <v>0.00194299402089129</v>
      </c>
      <c r="AM6" s="6">
        <v>0.00603811137264236</v>
      </c>
      <c r="AN6" s="6">
        <v>0.00919213863379283</v>
      </c>
      <c r="AO6" s="6">
        <v>0.00112830296744615</v>
      </c>
      <c r="AP6" s="6">
        <v>0.000428945650913034</v>
      </c>
      <c r="AQ6" s="6">
        <v>0.000602704155191663</v>
      </c>
      <c r="AR6" s="6">
        <v>0.000752539282891756</v>
      </c>
      <c r="AS6" s="6">
        <v>0.0000866181431424166</v>
      </c>
      <c r="AT6" s="6">
        <v>0.000153238216929639</v>
      </c>
      <c r="AU6" s="6">
        <v>0.0122736331352468</v>
      </c>
      <c r="AV6" s="6">
        <v>0.0000673974557003528</v>
      </c>
      <c r="AW6" s="6">
        <v>0.000212534342806384</v>
      </c>
      <c r="AX6" s="6">
        <v>0.00534896072517886</v>
      </c>
      <c r="AY6" s="6">
        <v>0.00842473734266229</v>
      </c>
      <c r="AZ6" s="6">
        <v>0.0961347678940392</v>
      </c>
      <c r="BA6" s="6">
        <v>0.0350819365028649</v>
      </c>
      <c r="BB6" s="6">
        <v>0.0286612363263868</v>
      </c>
      <c r="BC6" s="6">
        <v>0.0714832835181453</v>
      </c>
      <c r="BD6" s="6">
        <v>0.00323174468636238</v>
      </c>
      <c r="BE6" s="6">
        <v>0.0019911764374401</v>
      </c>
      <c r="BF6" s="6">
        <v>0.00242543339714686</v>
      </c>
      <c r="BG6" s="6">
        <v>0.00117695868611622</v>
      </c>
      <c r="BH6" s="6">
        <v>0.0176549747090838</v>
      </c>
      <c r="BI6" s="6">
        <v>0.00280199604317478</v>
      </c>
      <c r="BJ6" s="6">
        <v>0.000749391929859244</v>
      </c>
      <c r="BK6" s="6">
        <v>0.00384857077321331</v>
      </c>
      <c r="BL6" s="6">
        <v>0.00196868802962082</v>
      </c>
      <c r="BM6" s="6">
        <v>0.00228189573091748</v>
      </c>
      <c r="BN6" s="6">
        <v>0.000765132766178117</v>
      </c>
      <c r="BO6" s="6">
        <v>0.00368833026570173</v>
      </c>
      <c r="BP6" s="42"/>
      <c r="BQ6" s="42"/>
      <c r="BR6" s="42"/>
    </row>
    <row r="7" spans="1:70" x14ac:dyDescent="0.2">
      <c r="A7" s="1">
        <v>1972</v>
      </c>
      <c r="B7" s="6">
        <f t="shared" si="0"/>
        <v>0.99999999999999944</v>
      </c>
      <c r="C7" s="6">
        <f t="shared" si="1"/>
        <v>0.28468990635287944</v>
      </c>
      <c r="D7" s="6">
        <f t="shared" si="2"/>
        <v>0.29590173249595031</v>
      </c>
      <c r="E7" s="6">
        <f t="shared" si="3"/>
        <v>5.1794223769085081E-2</v>
      </c>
      <c r="F7" s="6">
        <f t="shared" si="4"/>
        <v>2.9063700308610774E-2</v>
      </c>
      <c r="G7" s="6">
        <f t="shared" si="5"/>
        <v>4.8433273878673258E-2</v>
      </c>
      <c r="H7" s="6">
        <f t="shared" si="6"/>
        <v>0.14768911181329089</v>
      </c>
      <c r="I7" s="6">
        <f t="shared" si="7"/>
        <v>0.11291608616062324</v>
      </c>
      <c r="J7" s="6">
        <f t="shared" si="8"/>
        <v>2.951196522088648E-2</v>
      </c>
      <c r="K7" s="6">
        <v>0.0663696586163426</v>
      </c>
      <c r="L7" s="6">
        <v>0.00498613460145496</v>
      </c>
      <c r="M7" s="6">
        <v>0.0135041580052513</v>
      </c>
      <c r="N7" s="6">
        <v>0.0513112425865548</v>
      </c>
      <c r="O7" s="6">
        <v>0.0349476224719419</v>
      </c>
      <c r="P7" s="6">
        <v>0.036143497509118</v>
      </c>
      <c r="Q7" s="6">
        <v>0.0112830618228879</v>
      </c>
      <c r="R7" s="6">
        <v>0.00388162957800647</v>
      </c>
      <c r="S7" s="6">
        <v>0.0122399198567481</v>
      </c>
      <c r="T7" s="6">
        <v>0.0354617135853503</v>
      </c>
      <c r="U7" s="6">
        <v>0.0272043760976059</v>
      </c>
      <c r="V7" s="6">
        <v>0.270136425152175</v>
      </c>
      <c r="W7" s="6">
        <v>0.0217143512110709</v>
      </c>
      <c r="X7" s="6">
        <v>0.0141920112928081</v>
      </c>
      <c r="Y7" s="6">
        <v>0.00230600002895678</v>
      </c>
      <c r="Z7" s="6">
        <v>0.00069397155552791</v>
      </c>
      <c r="AA7" s="6">
        <v>0.0128958541170444</v>
      </c>
      <c r="AB7" s="6">
        <v>0.0115815804044788</v>
      </c>
      <c r="AC7" s="6">
        <v>0.00246386777939995</v>
      </c>
      <c r="AD7" s="6">
        <v>0.00292295721895587</v>
      </c>
      <c r="AE7" s="6">
        <v>0.0144175179470503</v>
      </c>
      <c r="AF7" s="6">
        <v>0.0136411955098329</v>
      </c>
      <c r="AG7" s="6">
        <v>0.000911528634781191</v>
      </c>
      <c r="AH7" s="6">
        <v>0.00230495240806098</v>
      </c>
      <c r="AI7" s="6">
        <v>0.00176505683641655</v>
      </c>
      <c r="AJ7" s="6">
        <v>0.00526764045554401</v>
      </c>
      <c r="AK7" s="6">
        <v>0.00125982064338896</v>
      </c>
      <c r="AL7" s="6">
        <v>0.00234292496092191</v>
      </c>
      <c r="AM7" s="6">
        <v>0.00674352034832229</v>
      </c>
      <c r="AN7" s="6">
        <v>0.00975897797751686</v>
      </c>
      <c r="AO7" s="6">
        <v>0.00105866730881376</v>
      </c>
      <c r="AP7" s="6">
        <v>0.000422369451724653</v>
      </c>
      <c r="AQ7" s="6">
        <v>0.000571125188840089</v>
      </c>
      <c r="AR7" s="6">
        <v>0.000715571782970258</v>
      </c>
      <c r="AS7" s="6">
        <v>0.0000904432200988302</v>
      </c>
      <c r="AT7" s="6">
        <v>0.000162948952367419</v>
      </c>
      <c r="AU7" s="6">
        <v>0.0125721827631699</v>
      </c>
      <c r="AV7" s="6">
        <v>0.0000643158030274085</v>
      </c>
      <c r="AW7" s="6">
        <v>0.000210045203763294</v>
      </c>
      <c r="AX7" s="6">
        <v>0.00480930479358242</v>
      </c>
      <c r="AY7" s="6">
        <v>0.00787899484901839</v>
      </c>
      <c r="AZ7" s="6">
        <v>0.0934289608504055</v>
      </c>
      <c r="BA7" s="6">
        <v>0.0346086046480633</v>
      </c>
      <c r="BB7" s="6">
        <v>0.0284625326084308</v>
      </c>
      <c r="BC7" s="6">
        <v>0.0819497625285672</v>
      </c>
      <c r="BD7" s="6">
        <v>0.00305160608242164</v>
      </c>
      <c r="BE7" s="6">
        <v>0.00193314163924743</v>
      </c>
      <c r="BF7" s="6">
        <v>0.00253365844332329</v>
      </c>
      <c r="BG7" s="6">
        <v>0.00128376401987275</v>
      </c>
      <c r="BH7" s="6">
        <v>0.0158849574564959</v>
      </c>
      <c r="BI7" s="6">
        <v>0.00281001623388101</v>
      </c>
      <c r="BJ7" s="6">
        <v>0.000586410358501616</v>
      </c>
      <c r="BK7" s="6">
        <v>0.00206475783589781</v>
      </c>
      <c r="BL7" s="6">
        <v>0.00181155239650002</v>
      </c>
      <c r="BM7" s="6">
        <v>0.00214055566484751</v>
      </c>
      <c r="BN7" s="6">
        <v>0.000698861224490262</v>
      </c>
      <c r="BO7" s="6">
        <v>0.00354171947816182</v>
      </c>
      <c r="BP7" s="42"/>
      <c r="BQ7" s="42"/>
      <c r="BR7" s="42"/>
    </row>
    <row r="8" spans="1:70" x14ac:dyDescent="0.2">
      <c r="A8" s="1">
        <v>1973</v>
      </c>
      <c r="B8" s="6">
        <f t="shared" si="0"/>
        <v>0.99999999999999933</v>
      </c>
      <c r="C8" s="6">
        <f t="shared" si="1"/>
        <v>0.30019657967407598</v>
      </c>
      <c r="D8" s="6">
        <f t="shared" si="2"/>
        <v>0.27477690918316394</v>
      </c>
      <c r="E8" s="6">
        <f t="shared" si="3"/>
        <v>5.860455483796017E-2</v>
      </c>
      <c r="F8" s="6">
        <f t="shared" si="4"/>
        <v>3.0666184210926893E-2</v>
      </c>
      <c r="G8" s="6">
        <f t="shared" si="5"/>
        <v>4.1431712442018591E-2</v>
      </c>
      <c r="H8" s="6">
        <f t="shared" si="6"/>
        <v>0.14085714648786279</v>
      </c>
      <c r="I8" s="6">
        <f t="shared" si="7"/>
        <v>0.12468933515843705</v>
      </c>
      <c r="J8" s="6">
        <f t="shared" si="8"/>
        <v>2.8777578005553868E-2</v>
      </c>
      <c r="K8" s="6">
        <v>0.0712290133592836</v>
      </c>
      <c r="L8" s="6">
        <v>0.00545389029065832</v>
      </c>
      <c r="M8" s="6">
        <v>0.0146034258045621</v>
      </c>
      <c r="N8" s="6">
        <v>0.0543380788568937</v>
      </c>
      <c r="O8" s="6">
        <v>0.0348175447609415</v>
      </c>
      <c r="P8" s="6">
        <v>0.0356168991770604</v>
      </c>
      <c r="Q8" s="6">
        <v>0.0120711241923118</v>
      </c>
      <c r="R8" s="6">
        <v>0.00415761208602792</v>
      </c>
      <c r="S8" s="6">
        <v>0.0122277640453402</v>
      </c>
      <c r="T8" s="6">
        <v>0.038625426565966</v>
      </c>
      <c r="U8" s="6">
        <v>0.0268710811312418</v>
      </c>
      <c r="V8" s="6">
        <v>0.244517285491882</v>
      </c>
      <c r="W8" s="6">
        <v>0.0203610127937818</v>
      </c>
      <c r="X8" s="6">
        <v>0.0156389172313551</v>
      </c>
      <c r="Y8" s="6">
        <v>0.00248711831660038</v>
      </c>
      <c r="Z8" s="6">
        <v>0.000756729892280186</v>
      </c>
      <c r="AA8" s="6">
        <v>0.0180899860555251</v>
      </c>
      <c r="AB8" s="6">
        <v>0.0133683694020156</v>
      </c>
      <c r="AC8" s="6">
        <v>0.00286220307358576</v>
      </c>
      <c r="AD8" s="6">
        <v>0.00282540984693503</v>
      </c>
      <c r="AE8" s="6">
        <v>0.0145373256001351</v>
      </c>
      <c r="AF8" s="6">
        <v>0.0131498627546661</v>
      </c>
      <c r="AG8" s="6">
        <v>0.00136580548712968</v>
      </c>
      <c r="AH8" s="6">
        <v>0.00231555168622004</v>
      </c>
      <c r="AI8" s="6">
        <v>0.00161295657212879</v>
      </c>
      <c r="AJ8" s="6">
        <v>0.0063403606769986</v>
      </c>
      <c r="AK8" s="6">
        <v>0.00123576387896873</v>
      </c>
      <c r="AL8" s="6">
        <v>0.0028249851085128</v>
      </c>
      <c r="AM8" s="6">
        <v>0.0067439122576924</v>
      </c>
      <c r="AN8" s="6">
        <v>0.00922951553958918</v>
      </c>
      <c r="AO8" s="6">
        <v>0.0010412312217806</v>
      </c>
      <c r="AP8" s="6">
        <v>0.000440527389199497</v>
      </c>
      <c r="AQ8" s="6">
        <v>0.000521748034076468</v>
      </c>
      <c r="AR8" s="6">
        <v>0.000651915314575076</v>
      </c>
      <c r="AS8" s="6">
        <v>0.0000806941275931158</v>
      </c>
      <c r="AT8" s="6">
        <v>0.000133776231346106</v>
      </c>
      <c r="AU8" s="6">
        <v>0.0106129748767327</v>
      </c>
      <c r="AV8" s="6">
        <v>0.000061472830564782</v>
      </c>
      <c r="AW8" s="6">
        <v>0.000204724658582015</v>
      </c>
      <c r="AX8" s="6">
        <v>0.00507828936110575</v>
      </c>
      <c r="AY8" s="6">
        <v>0.00714991877269785</v>
      </c>
      <c r="AZ8" s="6">
        <v>0.0915498527789739</v>
      </c>
      <c r="BA8" s="6">
        <v>0.033713247898805</v>
      </c>
      <c r="BB8" s="6">
        <v>0.0289928118398772</v>
      </c>
      <c r="BC8" s="6">
        <v>0.0916256553182336</v>
      </c>
      <c r="BD8" s="6">
        <v>0.0032699744036032</v>
      </c>
      <c r="BE8" s="6">
        <v>0.00235214990639042</v>
      </c>
      <c r="BF8" s="6">
        <v>0.00252560830106157</v>
      </c>
      <c r="BG8" s="6">
        <v>0.00153642611152446</v>
      </c>
      <c r="BH8" s="6">
        <v>0.0146375736813591</v>
      </c>
      <c r="BI8" s="6">
        <v>0.00319196386109994</v>
      </c>
      <c r="BJ8" s="6">
        <v>0.000583286711789693</v>
      </c>
      <c r="BK8" s="6">
        <v>0.0017651524726301</v>
      </c>
      <c r="BL8" s="6">
        <v>0.00176337409356675</v>
      </c>
      <c r="BM8" s="6">
        <v>0.00217559885224085</v>
      </c>
      <c r="BN8" s="6">
        <v>0.000560935610929418</v>
      </c>
      <c r="BO8" s="6">
        <v>0.00350418340337147</v>
      </c>
      <c r="BP8" s="42"/>
      <c r="BQ8" s="42"/>
      <c r="BR8" s="42"/>
    </row>
    <row r="9" spans="1:70" x14ac:dyDescent="0.2">
      <c r="A9" s="1">
        <v>1974</v>
      </c>
      <c r="B9" s="6">
        <f t="shared" si="0"/>
        <v>1.0000000000000004</v>
      </c>
      <c r="C9" s="6">
        <f t="shared" si="1"/>
        <v>0.30262619183748729</v>
      </c>
      <c r="D9" s="6">
        <f t="shared" si="2"/>
        <v>0.26701027740095334</v>
      </c>
      <c r="E9" s="6">
        <f t="shared" si="3"/>
        <v>6.5035688587449958E-2</v>
      </c>
      <c r="F9" s="6">
        <f t="shared" si="4"/>
        <v>4.3483568628423355E-2</v>
      </c>
      <c r="G9" s="6">
        <f t="shared" si="5"/>
        <v>4.7081068917069036E-2</v>
      </c>
      <c r="H9" s="6">
        <f t="shared" si="6"/>
        <v>0.11919437509025539</v>
      </c>
      <c r="I9" s="6">
        <f t="shared" si="7"/>
        <v>0.12399398351470216</v>
      </c>
      <c r="J9" s="6">
        <f t="shared" si="8"/>
        <v>3.1574846023659918E-2</v>
      </c>
      <c r="K9" s="6">
        <v>0.0712079137776132</v>
      </c>
      <c r="L9" s="6">
        <v>0.00534031144059955</v>
      </c>
      <c r="M9" s="6">
        <v>0.0156609710837517</v>
      </c>
      <c r="N9" s="6">
        <v>0.0518094610796047</v>
      </c>
      <c r="O9" s="6">
        <v>0.035669169529685</v>
      </c>
      <c r="P9" s="6">
        <v>0.0370374871077771</v>
      </c>
      <c r="Q9" s="6">
        <v>0.0128389099481026</v>
      </c>
      <c r="R9" s="6">
        <v>0.00444316809778151</v>
      </c>
      <c r="S9" s="6">
        <v>0.0117979337744693</v>
      </c>
      <c r="T9" s="6">
        <v>0.0410505344156609</v>
      </c>
      <c r="U9" s="6">
        <v>0.0267613906360031</v>
      </c>
      <c r="V9" s="6">
        <v>0.235816814360989</v>
      </c>
      <c r="W9" s="6">
        <v>0.0217909048837089</v>
      </c>
      <c r="X9" s="6">
        <v>0.0157811478313952</v>
      </c>
      <c r="Y9" s="6">
        <v>0.00252120180570974</v>
      </c>
      <c r="Z9" s="6">
        <v>0.000797735719299815</v>
      </c>
      <c r="AA9" s="6">
        <v>0.0205965486611018</v>
      </c>
      <c r="AB9" s="6">
        <v>0.0149178341515364</v>
      </c>
      <c r="AC9" s="6">
        <v>0.00229748140456233</v>
      </c>
      <c r="AD9" s="6">
        <v>0.0027919395462149</v>
      </c>
      <c r="AE9" s="6">
        <v>0.0157910258646005</v>
      </c>
      <c r="AF9" s="6">
        <v>0.0144921925816295</v>
      </c>
      <c r="AG9" s="6">
        <v>0.00309672150551872</v>
      </c>
      <c r="AH9" s="6">
        <v>0.00280403247969386</v>
      </c>
      <c r="AI9" s="6">
        <v>0.00162465971144616</v>
      </c>
      <c r="AJ9" s="6">
        <v>0.00890318610442055</v>
      </c>
      <c r="AK9" s="6">
        <v>0.00133353761951364</v>
      </c>
      <c r="AL9" s="6">
        <v>0.00723089140607256</v>
      </c>
      <c r="AM9" s="6">
        <v>0.00816865655156721</v>
      </c>
      <c r="AN9" s="6">
        <v>0.0119011598744401</v>
      </c>
      <c r="AO9" s="6">
        <v>0.00110273538349008</v>
      </c>
      <c r="AP9" s="6">
        <v>0.000462902848903405</v>
      </c>
      <c r="AQ9" s="6">
        <v>0.00048257960968462</v>
      </c>
      <c r="AR9" s="6">
        <v>0.000672595758520987</v>
      </c>
      <c r="AS9" s="6">
        <v>0.0000657742386905078</v>
      </c>
      <c r="AT9" s="6">
        <v>0.000133439565421147</v>
      </c>
      <c r="AU9" s="6">
        <v>0.0140393929109399</v>
      </c>
      <c r="AV9" s="6">
        <v>0.0000705550934498406</v>
      </c>
      <c r="AW9" s="6">
        <v>0.000221931483432757</v>
      </c>
      <c r="AX9" s="6">
        <v>0.00551037136527299</v>
      </c>
      <c r="AY9" s="6">
        <v>0.0072968239048289</v>
      </c>
      <c r="AZ9" s="6">
        <v>0.0751385373007449</v>
      </c>
      <c r="BA9" s="6">
        <v>0.0273085148315405</v>
      </c>
      <c r="BB9" s="6">
        <v>0.0270751095322985</v>
      </c>
      <c r="BC9" s="6">
        <v>0.0920257526580761</v>
      </c>
      <c r="BD9" s="6">
        <v>0.00418933726902987</v>
      </c>
      <c r="BE9" s="6">
        <v>0.00270421147927625</v>
      </c>
      <c r="BF9" s="6">
        <v>0.00250290121000903</v>
      </c>
      <c r="BG9" s="6">
        <v>0.00203662688422254</v>
      </c>
      <c r="BH9" s="6">
        <v>0.0148834884913019</v>
      </c>
      <c r="BI9" s="6">
        <v>0.00434777607219531</v>
      </c>
      <c r="BJ9" s="6">
        <v>0.00061385537821023</v>
      </c>
      <c r="BK9" s="6">
        <v>0.00198367294761473</v>
      </c>
      <c r="BL9" s="6">
        <v>0.00209792006903078</v>
      </c>
      <c r="BM9" s="6">
        <v>0.00240653219968516</v>
      </c>
      <c r="BN9" s="6">
        <v>0.000525323092582312</v>
      </c>
      <c r="BO9" s="6">
        <v>0.00382641546707764</v>
      </c>
      <c r="BP9" s="42"/>
      <c r="BQ9" s="42"/>
      <c r="BR9" s="42"/>
    </row>
    <row r="10" spans="1:70" x14ac:dyDescent="0.2">
      <c r="A10" s="1">
        <v>1975</v>
      </c>
      <c r="B10" s="6">
        <f t="shared" si="0"/>
        <v>1.0000000000000002</v>
      </c>
      <c r="C10" s="6">
        <f t="shared" si="1"/>
        <v>0.31567452675026714</v>
      </c>
      <c r="D10" s="6">
        <f t="shared" si="2"/>
        <v>0.2575769281120695</v>
      </c>
      <c r="E10" s="6">
        <f t="shared" si="3"/>
        <v>5.4635449182607196E-2</v>
      </c>
      <c r="F10" s="6">
        <f t="shared" si="4"/>
        <v>4.5566708323786419E-2</v>
      </c>
      <c r="G10" s="6">
        <f t="shared" si="5"/>
        <v>5.6172952110673656E-2</v>
      </c>
      <c r="H10" s="6">
        <f t="shared" si="6"/>
        <v>0.1203133651895034</v>
      </c>
      <c r="I10" s="6">
        <f t="shared" si="7"/>
        <v>0.11824593676757085</v>
      </c>
      <c r="J10" s="6">
        <f t="shared" si="8"/>
        <v>3.1814133563522022E-2</v>
      </c>
      <c r="K10" s="6">
        <v>0.0716439600548105</v>
      </c>
      <c r="L10" s="6">
        <v>0.00568530490094381</v>
      </c>
      <c r="M10" s="6">
        <v>0.0166579767906638</v>
      </c>
      <c r="N10" s="6">
        <v>0.0593386597867926</v>
      </c>
      <c r="O10" s="6">
        <v>0.0359189229410991</v>
      </c>
      <c r="P10" s="6">
        <v>0.0375424567786626</v>
      </c>
      <c r="Q10" s="6">
        <v>0.0138087266004706</v>
      </c>
      <c r="R10" s="6">
        <v>0.00497830759011384</v>
      </c>
      <c r="S10" s="6">
        <v>0.0130202135509043</v>
      </c>
      <c r="T10" s="6">
        <v>0.0428169570267762</v>
      </c>
      <c r="U10" s="6">
        <v>0.0266156138770846</v>
      </c>
      <c r="V10" s="6">
        <v>0.228217380425404</v>
      </c>
      <c r="W10" s="6">
        <v>0.0213399737176719</v>
      </c>
      <c r="X10" s="6">
        <v>0.015161494934827</v>
      </c>
      <c r="Y10" s="6">
        <v>0.00217131923005427</v>
      </c>
      <c r="Z10" s="6">
        <v>0.00076593178707193</v>
      </c>
      <c r="AA10" s="6">
        <v>0.00776592132497015</v>
      </c>
      <c r="AB10" s="6">
        <v>0.0158731788523476</v>
      </c>
      <c r="AC10" s="6">
        <v>0.000998343154386945</v>
      </c>
      <c r="AD10" s="6">
        <v>0.00279869148271229</v>
      </c>
      <c r="AE10" s="6">
        <v>0.0179076089538003</v>
      </c>
      <c r="AF10" s="6">
        <v>0.0151676298140387</v>
      </c>
      <c r="AG10" s="6">
        <v>0.00369733012057038</v>
      </c>
      <c r="AH10" s="6">
        <v>0.00305270718444199</v>
      </c>
      <c r="AI10" s="6">
        <v>0.00170936551625861</v>
      </c>
      <c r="AJ10" s="6">
        <v>0.00997947414128411</v>
      </c>
      <c r="AK10" s="6">
        <v>0.00142304322449699</v>
      </c>
      <c r="AL10" s="6">
        <v>0.00683851039980372</v>
      </c>
      <c r="AM10" s="6">
        <v>0.009249419155957</v>
      </c>
      <c r="AN10" s="6">
        <v>0.0113999169210941</v>
      </c>
      <c r="AO10" s="6">
        <v>0.00112879137166869</v>
      </c>
      <c r="AP10" s="6">
        <v>0.00055126080790803</v>
      </c>
      <c r="AQ10" s="6">
        <v>0.000480578832563474</v>
      </c>
      <c r="AR10" s="6">
        <v>0.000707026654246908</v>
      </c>
      <c r="AS10" s="6">
        <v>0.0000937653143885057</v>
      </c>
      <c r="AT10" s="6">
        <v>0.000162740078653311</v>
      </c>
      <c r="AU10" s="6">
        <v>0.0172976185414487</v>
      </c>
      <c r="AV10" s="6">
        <v>0.0000807929397514307</v>
      </c>
      <c r="AW10" s="6">
        <v>0.000262232984598811</v>
      </c>
      <c r="AX10" s="6">
        <v>0.00554162365836107</v>
      </c>
      <c r="AY10" s="6">
        <v>0.00762302441063205</v>
      </c>
      <c r="AZ10" s="6">
        <v>0.0786217637167936</v>
      </c>
      <c r="BA10" s="6">
        <v>0.0279724107479172</v>
      </c>
      <c r="BB10" s="6">
        <v>0.0274119716356404</v>
      </c>
      <c r="BC10" s="6">
        <v>0.0863075373667422</v>
      </c>
      <c r="BD10" s="6">
        <v>0.00420393648493079</v>
      </c>
      <c r="BE10" s="6">
        <v>0.00250189018786159</v>
      </c>
      <c r="BF10" s="6">
        <v>0.00244765034600011</v>
      </c>
      <c r="BG10" s="6">
        <v>0.00152255960561069</v>
      </c>
      <c r="BH10" s="6">
        <v>0.0148067868795807</v>
      </c>
      <c r="BI10" s="6">
        <v>0.00495916205133781</v>
      </c>
      <c r="BJ10" s="6">
        <v>0.000530711585838314</v>
      </c>
      <c r="BK10" s="6">
        <v>0.00225921625287989</v>
      </c>
      <c r="BL10" s="6">
        <v>0.00216588284285977</v>
      </c>
      <c r="BM10" s="6">
        <v>0.00247393147758848</v>
      </c>
      <c r="BN10" s="6">
        <v>0.000542516289460176</v>
      </c>
      <c r="BO10" s="6">
        <v>0.00379827669522299</v>
      </c>
      <c r="BP10" s="42"/>
      <c r="BQ10" s="42"/>
      <c r="BR10" s="42"/>
    </row>
    <row r="11" spans="1:70" x14ac:dyDescent="0.2">
      <c r="A11" s="1">
        <v>1976</v>
      </c>
      <c r="B11" s="6">
        <f t="shared" si="0"/>
        <v>1.0000000000000004</v>
      </c>
      <c r="C11" s="6">
        <f t="shared" si="1"/>
        <v>0.30218978097620658</v>
      </c>
      <c r="D11" s="6">
        <f t="shared" si="2"/>
        <v>0.26771131597422326</v>
      </c>
      <c r="E11" s="6">
        <f t="shared" si="3"/>
        <v>5.7915081629840909E-2</v>
      </c>
      <c r="F11" s="6">
        <f t="shared" si="4"/>
        <v>5.0635707846999341E-2</v>
      </c>
      <c r="G11" s="6">
        <f t="shared" si="5"/>
        <v>6.0683995466034021E-2</v>
      </c>
      <c r="H11" s="6">
        <f t="shared" si="6"/>
        <v>0.11001003162990911</v>
      </c>
      <c r="I11" s="6">
        <f t="shared" si="7"/>
        <v>0.11905482253069107</v>
      </c>
      <c r="J11" s="6">
        <f t="shared" si="8"/>
        <v>3.1799263946096092E-2</v>
      </c>
      <c r="K11" s="6">
        <v>0.070368618769145</v>
      </c>
      <c r="L11" s="6">
        <v>0.00588308419136582</v>
      </c>
      <c r="M11" s="6">
        <v>0.0157112770858444</v>
      </c>
      <c r="N11" s="6">
        <v>0.0563973816082784</v>
      </c>
      <c r="O11" s="6">
        <v>0.0315385507354245</v>
      </c>
      <c r="P11" s="6">
        <v>0.0341552629246743</v>
      </c>
      <c r="Q11" s="6">
        <v>0.0137538337436303</v>
      </c>
      <c r="R11" s="6">
        <v>0.00496751800499984</v>
      </c>
      <c r="S11" s="6">
        <v>0.0130760419491142</v>
      </c>
      <c r="T11" s="6">
        <v>0.0419352839941607</v>
      </c>
      <c r="U11" s="6">
        <v>0.0263568116268418</v>
      </c>
      <c r="V11" s="6">
        <v>0.237044058063244</v>
      </c>
      <c r="W11" s="6">
        <v>0.0234149389803123</v>
      </c>
      <c r="X11" s="6">
        <v>0.0151230033845875</v>
      </c>
      <c r="Y11" s="6">
        <v>0.00197701769395563</v>
      </c>
      <c r="Z11" s="6">
        <v>0.000742298329813648</v>
      </c>
      <c r="AA11" s="6">
        <v>0.00996444361545561</v>
      </c>
      <c r="AB11" s="6">
        <v>0.0170652088950253</v>
      </c>
      <c r="AC11" s="6">
        <v>0.00125611410433587</v>
      </c>
      <c r="AD11" s="6">
        <v>0.00305400894947937</v>
      </c>
      <c r="AE11" s="6">
        <v>0.0164284957337147</v>
      </c>
      <c r="AF11" s="6">
        <v>0.0154734728565257</v>
      </c>
      <c r="AG11" s="6">
        <v>0.00440440615100265</v>
      </c>
      <c r="AH11" s="6">
        <v>0.00320014962005211</v>
      </c>
      <c r="AI11" s="6">
        <v>0.00195711873518606</v>
      </c>
      <c r="AJ11" s="6">
        <v>0.0116036645655506</v>
      </c>
      <c r="AK11" s="6">
        <v>0.00141368471497543</v>
      </c>
      <c r="AL11" s="6">
        <v>0.00853951129800866</v>
      </c>
      <c r="AM11" s="6">
        <v>0.00984931015435432</v>
      </c>
      <c r="AN11" s="6">
        <v>0.011670886530622</v>
      </c>
      <c r="AO11" s="6">
        <v>0.00100625129317795</v>
      </c>
      <c r="AP11" s="6">
        <v>0.000616136457206126</v>
      </c>
      <c r="AQ11" s="6">
        <v>0.000505120776600377</v>
      </c>
      <c r="AR11" s="6">
        <v>0.000711983741950343</v>
      </c>
      <c r="AS11" s="6">
        <v>0.000104923354215226</v>
      </c>
      <c r="AT11" s="6">
        <v>0.00018196892474736</v>
      </c>
      <c r="AU11" s="6">
        <v>0.0197122580947779</v>
      </c>
      <c r="AV11" s="6">
        <v>0.0000851330101342401</v>
      </c>
      <c r="AW11" s="6">
        <v>0.000308957673456146</v>
      </c>
      <c r="AX11" s="6">
        <v>0.00506982541427461</v>
      </c>
      <c r="AY11" s="6">
        <v>0.0074662560634768</v>
      </c>
      <c r="AZ11" s="6">
        <v>0.0732183736492939</v>
      </c>
      <c r="BA11" s="6">
        <v>0.0258658518453432</v>
      </c>
      <c r="BB11" s="6">
        <v>0.0234840725021357</v>
      </c>
      <c r="BC11" s="6">
        <v>0.0895026674878872</v>
      </c>
      <c r="BD11" s="6">
        <v>0.00521569143213689</v>
      </c>
      <c r="BE11" s="6">
        <v>0.0028647136749598</v>
      </c>
      <c r="BF11" s="6">
        <v>0.00269719306567415</v>
      </c>
      <c r="BG11" s="6">
        <v>0.0010900967562697</v>
      </c>
      <c r="BH11" s="6">
        <v>0.0137539010517489</v>
      </c>
      <c r="BI11" s="6">
        <v>0.00574540861330989</v>
      </c>
      <c r="BJ11" s="6">
        <v>0.000560097364903567</v>
      </c>
      <c r="BK11" s="6">
        <v>0.00245149444703533</v>
      </c>
      <c r="BL11" s="6">
        <v>0.00234733242253678</v>
      </c>
      <c r="BM11" s="6">
        <v>0.00265153361481572</v>
      </c>
      <c r="BN11" s="6">
        <v>0.000597844615920716</v>
      </c>
      <c r="BO11" s="6">
        <v>0.00385945564233024</v>
      </c>
      <c r="BP11" s="42"/>
      <c r="BQ11" s="42"/>
      <c r="BR11" s="42"/>
    </row>
    <row r="12" spans="1:70" x14ac:dyDescent="0.2">
      <c r="A12" s="1">
        <v>1977</v>
      </c>
      <c r="B12" s="6">
        <f t="shared" si="0"/>
        <v>1</v>
      </c>
      <c r="C12" s="6">
        <f t="shared" si="1"/>
        <v>0.30324964433521351</v>
      </c>
      <c r="D12" s="6">
        <f t="shared" si="2"/>
        <v>0.26253961175763491</v>
      </c>
      <c r="E12" s="6">
        <f t="shared" si="3"/>
        <v>5.48334356269106E-2</v>
      </c>
      <c r="F12" s="6">
        <f t="shared" si="4"/>
        <v>5.3088155633432006E-2</v>
      </c>
      <c r="G12" s="6">
        <f t="shared" si="5"/>
        <v>6.1045210421880984E-2</v>
      </c>
      <c r="H12" s="6">
        <f t="shared" si="6"/>
        <v>0.1061949916682364</v>
      </c>
      <c r="I12" s="6">
        <f t="shared" si="7"/>
        <v>0.12538686489106673</v>
      </c>
      <c r="J12" s="6">
        <f t="shared" si="8"/>
        <v>3.3662085665624925E-2</v>
      </c>
      <c r="K12" s="6">
        <v>0.0717847666873605</v>
      </c>
      <c r="L12" s="6">
        <v>0.00576984166303036</v>
      </c>
      <c r="M12" s="6">
        <v>0.0153818655429521</v>
      </c>
      <c r="N12" s="6">
        <v>0.0551924248453368</v>
      </c>
      <c r="O12" s="6">
        <v>0.031232554707655</v>
      </c>
      <c r="P12" s="6">
        <v>0.0346113674979767</v>
      </c>
      <c r="Q12" s="6">
        <v>0.0143282027852169</v>
      </c>
      <c r="R12" s="6">
        <v>0.00511283887790179</v>
      </c>
      <c r="S12" s="6">
        <v>0.0123898070170567</v>
      </c>
      <c r="T12" s="6">
        <v>0.0421203617739374</v>
      </c>
      <c r="U12" s="6">
        <v>0.0271265583473077</v>
      </c>
      <c r="V12" s="6">
        <v>0.235308023327729</v>
      </c>
      <c r="W12" s="6">
        <v>0.0214224462925229</v>
      </c>
      <c r="X12" s="6">
        <v>0.0133699569143681</v>
      </c>
      <c r="Y12" s="6">
        <v>0.00194559678251332</v>
      </c>
      <c r="Z12" s="6">
        <v>0.000710304879666292</v>
      </c>
      <c r="AA12" s="6">
        <v>0.00839330178522998</v>
      </c>
      <c r="AB12" s="6">
        <v>0.0172893996125595</v>
      </c>
      <c r="AC12" s="6">
        <v>0.00151131278275811</v>
      </c>
      <c r="AD12" s="6">
        <v>0.00346545929668489</v>
      </c>
      <c r="AE12" s="6">
        <v>0.0132049422196507</v>
      </c>
      <c r="AF12" s="6">
        <v>0.0154547347605977</v>
      </c>
      <c r="AG12" s="6">
        <v>0.00513821136230956</v>
      </c>
      <c r="AH12" s="6">
        <v>0.00338631736012089</v>
      </c>
      <c r="AI12" s="6">
        <v>0.00217509017625224</v>
      </c>
      <c r="AJ12" s="6">
        <v>0.0125461700666905</v>
      </c>
      <c r="AK12" s="6">
        <v>0.00144617361773606</v>
      </c>
      <c r="AL12" s="6">
        <v>0.00878409561111211</v>
      </c>
      <c r="AM12" s="6">
        <v>0.00994475859015434</v>
      </c>
      <c r="AN12" s="6">
        <v>0.0117332618873129</v>
      </c>
      <c r="AO12" s="6">
        <v>0.00116819562283768</v>
      </c>
      <c r="AP12" s="6">
        <v>0.000744358785307768</v>
      </c>
      <c r="AQ12" s="6">
        <v>0.000503027054270919</v>
      </c>
      <c r="AR12" s="6">
        <v>0.000833922470261569</v>
      </c>
      <c r="AS12" s="6">
        <v>0.000110638610639724</v>
      </c>
      <c r="AT12" s="6">
        <v>0.000194700824094254</v>
      </c>
      <c r="AU12" s="6">
        <v>0.0203575821140181</v>
      </c>
      <c r="AV12" s="6">
        <v>0.0000903126023696264</v>
      </c>
      <c r="AW12" s="6">
        <v>0.00033792408460422</v>
      </c>
      <c r="AX12" s="6">
        <v>0.00513019134329736</v>
      </c>
      <c r="AY12" s="6">
        <v>0.00718324926020824</v>
      </c>
      <c r="AZ12" s="6">
        <v>0.0710723233128314</v>
      </c>
      <c r="BA12" s="6">
        <v>0.0247550939803038</v>
      </c>
      <c r="BB12" s="6">
        <v>0.0232811665406016</v>
      </c>
      <c r="BC12" s="6">
        <v>0.0952385099566093</v>
      </c>
      <c r="BD12" s="6">
        <v>0.00576244431131602</v>
      </c>
      <c r="BE12" s="6">
        <v>0.00321157857446867</v>
      </c>
      <c r="BF12" s="6">
        <v>0.00277258936038687</v>
      </c>
      <c r="BG12" s="6">
        <v>0.00113692243847706</v>
      </c>
      <c r="BH12" s="6">
        <v>0.0144567344169415</v>
      </c>
      <c r="BI12" s="6">
        <v>0.00640929477878333</v>
      </c>
      <c r="BJ12" s="6">
        <v>0.00052807237564663</v>
      </c>
      <c r="BK12" s="6">
        <v>0.00256487645621705</v>
      </c>
      <c r="BL12" s="6">
        <v>0.00244824701866682</v>
      </c>
      <c r="BM12" s="6">
        <v>0.00279103156957072</v>
      </c>
      <c r="BN12" s="6">
        <v>0.000646778155296234</v>
      </c>
      <c r="BO12" s="6">
        <v>0.0039900869102723</v>
      </c>
      <c r="BP12" s="42"/>
      <c r="BQ12" s="42"/>
      <c r="BR12" s="42"/>
    </row>
    <row r="13" spans="1:70" x14ac:dyDescent="0.2">
      <c r="A13" s="1">
        <v>1978</v>
      </c>
      <c r="B13" s="6">
        <f t="shared" si="0"/>
        <v>0.99999999999999967</v>
      </c>
      <c r="C13" s="6">
        <f t="shared" si="1"/>
        <v>0.31255964486799176</v>
      </c>
      <c r="D13" s="6">
        <f t="shared" si="2"/>
        <v>0.25109192547726844</v>
      </c>
      <c r="E13" s="6">
        <f t="shared" si="3"/>
        <v>5.4759087008885023E-2</v>
      </c>
      <c r="F13" s="6">
        <f t="shared" si="4"/>
        <v>4.771928321696025E-2</v>
      </c>
      <c r="G13" s="6">
        <f t="shared" si="5"/>
        <v>5.7264396647903101E-2</v>
      </c>
      <c r="H13" s="6">
        <f t="shared" si="6"/>
        <v>0.10026254020639749</v>
      </c>
      <c r="I13" s="6">
        <f t="shared" si="7"/>
        <v>0.14260303436537591</v>
      </c>
      <c r="J13" s="6">
        <f t="shared" si="8"/>
        <v>3.3740088209217749E-2</v>
      </c>
      <c r="K13" s="6">
        <v>0.0734857369133901</v>
      </c>
      <c r="L13" s="6">
        <v>0.005909208043795</v>
      </c>
      <c r="M13" s="6">
        <v>0.0157564123805022</v>
      </c>
      <c r="N13" s="6">
        <v>0.0570758524862911</v>
      </c>
      <c r="O13" s="6">
        <v>0.0331472156852689</v>
      </c>
      <c r="P13" s="6">
        <v>0.0358573270474893</v>
      </c>
      <c r="Q13" s="6">
        <v>0.0148190720169733</v>
      </c>
      <c r="R13" s="6">
        <v>0.00488823323736741</v>
      </c>
      <c r="S13" s="6">
        <v>0.0114470664281106</v>
      </c>
      <c r="T13" s="6">
        <v>0.0438400640950252</v>
      </c>
      <c r="U13" s="6">
        <v>0.026575610941537</v>
      </c>
      <c r="V13" s="6">
        <v>0.224710935943184</v>
      </c>
      <c r="W13" s="6">
        <v>0.0191159864939106</v>
      </c>
      <c r="X13" s="6">
        <v>0.0127790394500942</v>
      </c>
      <c r="Y13" s="6">
        <v>0.00200895238031644</v>
      </c>
      <c r="Z13" s="6">
        <v>0.000704952063631236</v>
      </c>
      <c r="AA13" s="6">
        <v>0.00911226087566664</v>
      </c>
      <c r="AB13" s="6">
        <v>0.0165583026657412</v>
      </c>
      <c r="AC13" s="6">
        <v>0.00146722557683324</v>
      </c>
      <c r="AD13" s="6">
        <v>0.00351429111834655</v>
      </c>
      <c r="AE13" s="6">
        <v>0.0140242180068747</v>
      </c>
      <c r="AF13" s="6">
        <v>0.0142344527371936</v>
      </c>
      <c r="AG13" s="6">
        <v>0.0040915081682903</v>
      </c>
      <c r="AH13" s="6">
        <v>0.00353425794634159</v>
      </c>
      <c r="AI13" s="6">
        <v>0.00218143668123347</v>
      </c>
      <c r="AJ13" s="6">
        <v>0.0105295194893314</v>
      </c>
      <c r="AK13" s="6">
        <v>0.00144441588994147</v>
      </c>
      <c r="AL13" s="6">
        <v>0.00785324363992156</v>
      </c>
      <c r="AM13" s="6">
        <v>0.00908408235724928</v>
      </c>
      <c r="AN13" s="6">
        <v>0.0105645150462323</v>
      </c>
      <c r="AO13" s="6">
        <v>0.00142183649194814</v>
      </c>
      <c r="AP13" s="6">
        <v>0.000796450839949948</v>
      </c>
      <c r="AQ13" s="6">
        <v>0.000465965131676428</v>
      </c>
      <c r="AR13" s="6">
        <v>0.000845365062677421</v>
      </c>
      <c r="AS13" s="6">
        <v>0.000109787067867423</v>
      </c>
      <c r="AT13" s="6">
        <v>0.000225686029622325</v>
      </c>
      <c r="AU13" s="6">
        <v>0.019083602939601</v>
      </c>
      <c r="AV13" s="6">
        <v>0.0000937970195590416</v>
      </c>
      <c r="AW13" s="6">
        <v>0.000312370464085137</v>
      </c>
      <c r="AX13" s="6">
        <v>0.005079504552165</v>
      </c>
      <c r="AY13" s="6">
        <v>0.00691595414232914</v>
      </c>
      <c r="AZ13" s="6">
        <v>0.0686412300340391</v>
      </c>
      <c r="BA13" s="6">
        <v>0.0235714075851188</v>
      </c>
      <c r="BB13" s="6">
        <v>0.0245026444870813</v>
      </c>
      <c r="BC13" s="6">
        <v>0.110068227558752</v>
      </c>
      <c r="BD13" s="6">
        <v>0.00673938007516703</v>
      </c>
      <c r="BE13" s="6">
        <v>0.0033788092716989</v>
      </c>
      <c r="BF13" s="6">
        <v>0.00258688043519318</v>
      </c>
      <c r="BG13" s="6">
        <v>0.00121375863907442</v>
      </c>
      <c r="BH13" s="6">
        <v>0.014692176730857</v>
      </c>
      <c r="BI13" s="6">
        <v>0.00616484097909821</v>
      </c>
      <c r="BJ13" s="6">
        <v>0.000505479370393795</v>
      </c>
      <c r="BK13" s="6">
        <v>0.00248212843237364</v>
      </c>
      <c r="BL13" s="6">
        <v>0.00242633745414627</v>
      </c>
      <c r="BM13" s="6">
        <v>0.00288716068643437</v>
      </c>
      <c r="BN13" s="6">
        <v>0.00066896129142655</v>
      </c>
      <c r="BO13" s="6">
        <v>0.00380486142158099</v>
      </c>
      <c r="BP13" s="42"/>
      <c r="BQ13" s="42"/>
      <c r="BR13" s="42"/>
    </row>
    <row r="14" spans="1:70" x14ac:dyDescent="0.2">
      <c r="A14" s="1">
        <v>1979</v>
      </c>
      <c r="B14" s="6">
        <f t="shared" si="0"/>
        <v>1.0000000000000002</v>
      </c>
      <c r="C14" s="6">
        <f t="shared" si="1"/>
        <v>0.32782170816337453</v>
      </c>
      <c r="D14" s="6">
        <f t="shared" si="2"/>
        <v>0.24236400156792107</v>
      </c>
      <c r="E14" s="6">
        <f t="shared" si="3"/>
        <v>6.0251807887030356E-2</v>
      </c>
      <c r="F14" s="6">
        <f t="shared" si="4"/>
        <v>5.2048192355820297E-2</v>
      </c>
      <c r="G14" s="6">
        <f t="shared" si="5"/>
        <v>5.4748447385980177E-2</v>
      </c>
      <c r="H14" s="6">
        <f t="shared" si="6"/>
        <v>9.2679879958639397E-2</v>
      </c>
      <c r="I14" s="6">
        <f t="shared" si="7"/>
        <v>0.1370752962886021</v>
      </c>
      <c r="J14" s="6">
        <f t="shared" si="8"/>
        <v>3.3010666392632386E-2</v>
      </c>
      <c r="K14" s="6">
        <v>0.076994443059864</v>
      </c>
      <c r="L14" s="6">
        <v>0.00600580231936517</v>
      </c>
      <c r="M14" s="6">
        <v>0.0182482040508221</v>
      </c>
      <c r="N14" s="6">
        <v>0.0591818887006653</v>
      </c>
      <c r="O14" s="6">
        <v>0.0362851417217097</v>
      </c>
      <c r="P14" s="6">
        <v>0.0391656426526783</v>
      </c>
      <c r="Q14" s="6">
        <v>0.0153419759322419</v>
      </c>
      <c r="R14" s="6">
        <v>0.00475696059848713</v>
      </c>
      <c r="S14" s="6">
        <v>0.0117296898638682</v>
      </c>
      <c r="T14" s="6">
        <v>0.0440541105993772</v>
      </c>
      <c r="U14" s="6">
        <v>0.025205959766748</v>
      </c>
      <c r="V14" s="6">
        <v>0.215868595503031</v>
      </c>
      <c r="W14" s="6">
        <v>0.0181873516351764</v>
      </c>
      <c r="X14" s="6">
        <v>0.0123694336048821</v>
      </c>
      <c r="Y14" s="6">
        <v>0.00197899702612791</v>
      </c>
      <c r="Z14" s="6">
        <v>0.000722973382841373</v>
      </c>
      <c r="AA14" s="6">
        <v>0.0129153058539801</v>
      </c>
      <c r="AB14" s="6">
        <v>0.0157401062189933</v>
      </c>
      <c r="AC14" s="6">
        <v>0.00169531565404262</v>
      </c>
      <c r="AD14" s="6">
        <v>0.0036472921105606</v>
      </c>
      <c r="AE14" s="6">
        <v>0.0159381507926021</v>
      </c>
      <c r="AF14" s="6">
        <v>0.0145186593926001</v>
      </c>
      <c r="AG14" s="6">
        <v>0.0046349291519905</v>
      </c>
      <c r="AH14" s="6">
        <v>0.00382483008269808</v>
      </c>
      <c r="AI14" s="6">
        <v>0.00130425178291269</v>
      </c>
      <c r="AJ14" s="6">
        <v>0.0100965523357996</v>
      </c>
      <c r="AK14" s="6">
        <v>0.00148447361020789</v>
      </c>
      <c r="AL14" s="6">
        <v>0.00932936985423516</v>
      </c>
      <c r="AM14" s="6">
        <v>0.0106258104331508</v>
      </c>
      <c r="AN14" s="6">
        <v>0.0122004190232606</v>
      </c>
      <c r="AO14" s="6">
        <v>0.00120642399399421</v>
      </c>
      <c r="AP14" s="6">
        <v>0.00079617509584813</v>
      </c>
      <c r="AQ14" s="6">
        <v>0.000436075898609565</v>
      </c>
      <c r="AR14" s="6">
        <v>0.000839237836354515</v>
      </c>
      <c r="AS14" s="6">
        <v>0.000120149221726594</v>
      </c>
      <c r="AT14" s="6">
        <v>0.000255729663019651</v>
      </c>
      <c r="AU14" s="6">
        <v>0.019279335056824</v>
      </c>
      <c r="AV14" s="6">
        <v>0.0000994387990374029</v>
      </c>
      <c r="AW14" s="6">
        <v>0.000288818207866168</v>
      </c>
      <c r="AX14" s="6">
        <v>0.00539449653921797</v>
      </c>
      <c r="AY14" s="6">
        <v>0.00692173851396859</v>
      </c>
      <c r="AZ14" s="6">
        <v>0.0637056806622339</v>
      </c>
      <c r="BA14" s="6">
        <v>0.0217717245182657</v>
      </c>
      <c r="BB14" s="6">
        <v>0.0257225135206267</v>
      </c>
      <c r="BC14" s="6">
        <v>0.101608159840267</v>
      </c>
      <c r="BD14" s="6">
        <v>0.00748645817182116</v>
      </c>
      <c r="BE14" s="6">
        <v>0.00348327738166522</v>
      </c>
      <c r="BF14" s="6">
        <v>0.0026000765201001</v>
      </c>
      <c r="BG14" s="6">
        <v>0.00117594886442239</v>
      </c>
      <c r="BH14" s="6">
        <v>0.0144200610681883</v>
      </c>
      <c r="BI14" s="6">
        <v>0.00526380638715387</v>
      </c>
      <c r="BJ14" s="6">
        <v>0.000503489595375103</v>
      </c>
      <c r="BK14" s="6">
        <v>0.00247959247951989</v>
      </c>
      <c r="BL14" s="6">
        <v>0.00254814935112199</v>
      </c>
      <c r="BM14" s="6">
        <v>0.00284369657493822</v>
      </c>
      <c r="BN14" s="6">
        <v>0.000631910312251546</v>
      </c>
      <c r="BO14" s="6">
        <v>0.00406519921066205</v>
      </c>
      <c r="BP14" s="42"/>
      <c r="BQ14" s="42"/>
      <c r="BR14" s="42"/>
    </row>
    <row r="15" spans="1:70" x14ac:dyDescent="0.2">
      <c r="A15" s="1">
        <v>1980</v>
      </c>
      <c r="B15" s="6">
        <f t="shared" si="0"/>
        <v>0.99999999999999989</v>
      </c>
      <c r="C15" s="6">
        <f t="shared" si="1"/>
        <v>0.32591413955254667</v>
      </c>
      <c r="D15" s="6">
        <f t="shared" si="2"/>
        <v>0.23550147766499813</v>
      </c>
      <c r="E15" s="6">
        <f t="shared" si="3"/>
        <v>6.5209635499891005E-2</v>
      </c>
      <c r="F15" s="6">
        <f t="shared" si="4"/>
        <v>5.5617818419724581E-2</v>
      </c>
      <c r="G15" s="6">
        <f t="shared" si="5"/>
        <v>6.0031424946208743E-2</v>
      </c>
      <c r="H15" s="6">
        <f t="shared" si="6"/>
        <v>8.8143677364896506E-2</v>
      </c>
      <c r="I15" s="6">
        <f t="shared" si="7"/>
        <v>0.13394737699117712</v>
      </c>
      <c r="J15" s="6">
        <f t="shared" si="8"/>
        <v>3.5634449560557141E-2</v>
      </c>
      <c r="K15" s="6">
        <v>0.075237338656135</v>
      </c>
      <c r="L15" s="6">
        <v>0.00538366540753639</v>
      </c>
      <c r="M15" s="6">
        <v>0.0169964347741789</v>
      </c>
      <c r="N15" s="6">
        <v>0.0597720798492332</v>
      </c>
      <c r="O15" s="6">
        <v>0.0400801523634808</v>
      </c>
      <c r="P15" s="6">
        <v>0.0417692509144359</v>
      </c>
      <c r="Q15" s="6">
        <v>0.0149663937730816</v>
      </c>
      <c r="R15" s="6">
        <v>0.00509092830008076</v>
      </c>
      <c r="S15" s="6">
        <v>0.0116119353690085</v>
      </c>
      <c r="T15" s="6">
        <v>0.0435099946861174</v>
      </c>
      <c r="U15" s="6">
        <v>0.0218093312224191</v>
      </c>
      <c r="V15" s="6">
        <v>0.209261856686585</v>
      </c>
      <c r="W15" s="6">
        <v>0.0180436294710644</v>
      </c>
      <c r="X15" s="6">
        <v>0.0129124156729607</v>
      </c>
      <c r="Y15" s="6">
        <v>0.00199673551143634</v>
      </c>
      <c r="Z15" s="6">
        <v>0.000739149327582971</v>
      </c>
      <c r="AA15" s="6">
        <v>0.0163296076719038</v>
      </c>
      <c r="AB15" s="6">
        <v>0.0128177745666071</v>
      </c>
      <c r="AC15" s="6">
        <v>0.00199444468936638</v>
      </c>
      <c r="AD15" s="6">
        <v>0.00389281526619678</v>
      </c>
      <c r="AE15" s="6">
        <v>0.0193233597424011</v>
      </c>
      <c r="AF15" s="6">
        <v>0.0154404520387799</v>
      </c>
      <c r="AG15" s="6">
        <v>0.00606062063444778</v>
      </c>
      <c r="AH15" s="6">
        <v>0.00450653271891604</v>
      </c>
      <c r="AI15" s="6">
        <v>0.00158709651187242</v>
      </c>
      <c r="AJ15" s="6">
        <v>0.0100714164079895</v>
      </c>
      <c r="AK15" s="6">
        <v>0.00158590340562009</v>
      </c>
      <c r="AL15" s="6">
        <v>0.0125220714222627</v>
      </c>
      <c r="AM15" s="6">
        <v>0.00724214045332591</v>
      </c>
      <c r="AN15" s="6">
        <v>0.0138020307860793</v>
      </c>
      <c r="AO15" s="6">
        <v>0.00101740213665963</v>
      </c>
      <c r="AP15" s="6">
        <v>0.000777030572959773</v>
      </c>
      <c r="AQ15" s="6">
        <v>0.000405609405697185</v>
      </c>
      <c r="AR15" s="6">
        <v>0.000861109379696509</v>
      </c>
      <c r="AS15" s="6">
        <v>0.00012340090556816</v>
      </c>
      <c r="AT15" s="6">
        <v>0.000274403177676863</v>
      </c>
      <c r="AU15" s="6">
        <v>0.0217180854516549</v>
      </c>
      <c r="AV15" s="6">
        <v>0.0000990854782837669</v>
      </c>
      <c r="AW15" s="6">
        <v>0.000281279323786503</v>
      </c>
      <c r="AX15" s="6">
        <v>0.00688363131074548</v>
      </c>
      <c r="AY15" s="6">
        <v>0.00714890520530133</v>
      </c>
      <c r="AZ15" s="6">
        <v>0.0593521036106018</v>
      </c>
      <c r="BA15" s="6">
        <v>0.0197522496835991</v>
      </c>
      <c r="BB15" s="6">
        <v>0.0284910612779675</v>
      </c>
      <c r="BC15" s="6">
        <v>0.0960979443136349</v>
      </c>
      <c r="BD15" s="6">
        <v>0.006829136937432</v>
      </c>
      <c r="BE15" s="6">
        <v>0.00389386876708133</v>
      </c>
      <c r="BF15" s="6">
        <v>0.00287405350965773</v>
      </c>
      <c r="BG15" s="6">
        <v>0.00120341433013504</v>
      </c>
      <c r="BH15" s="6">
        <v>0.0157501756043089</v>
      </c>
      <c r="BI15" s="6">
        <v>0.00658107881485024</v>
      </c>
      <c r="BJ15" s="6">
        <v>0.000491971759700531</v>
      </c>
      <c r="BK15" s="6">
        <v>0.00259965753113455</v>
      </c>
      <c r="BL15" s="6">
        <v>0.00266049224645077</v>
      </c>
      <c r="BM15" s="6">
        <v>0.00294877443091447</v>
      </c>
      <c r="BN15" s="6">
        <v>0.000187944174999224</v>
      </c>
      <c r="BO15" s="6">
        <v>0.00433857235839601</v>
      </c>
      <c r="BP15" s="42"/>
      <c r="BQ15" s="42"/>
      <c r="BR15" s="42"/>
    </row>
    <row r="16" spans="1:70" x14ac:dyDescent="0.2">
      <c r="A16" s="1">
        <v>1981</v>
      </c>
      <c r="B16" s="6">
        <f t="shared" si="0"/>
        <v>1.0000000000000004</v>
      </c>
      <c r="C16" s="6">
        <f t="shared" si="1"/>
        <v>0.29181578178008888</v>
      </c>
      <c r="D16" s="6">
        <f t="shared" si="2"/>
        <v>0.25744268355086958</v>
      </c>
      <c r="E16" s="6">
        <f t="shared" si="3"/>
        <v>7.3300147971946866E-2</v>
      </c>
      <c r="F16" s="6">
        <f t="shared" si="4"/>
        <v>5.876232392671521E-2</v>
      </c>
      <c r="G16" s="6">
        <f t="shared" si="5"/>
        <v>5.6269081096316037E-2</v>
      </c>
      <c r="H16" s="6">
        <f t="shared" si="6"/>
        <v>8.4053345950654695E-2</v>
      </c>
      <c r="I16" s="6">
        <f t="shared" si="7"/>
        <v>0.139024859952005</v>
      </c>
      <c r="J16" s="6">
        <f t="shared" si="8"/>
        <v>3.9331775771404273E-2</v>
      </c>
      <c r="K16" s="6">
        <v>0.0633519169980229</v>
      </c>
      <c r="L16" s="6">
        <v>0.0047537405904941</v>
      </c>
      <c r="M16" s="6">
        <v>0.0152112333506308</v>
      </c>
      <c r="N16" s="6">
        <v>0.0521450291785735</v>
      </c>
      <c r="O16" s="6">
        <v>0.0372387407219967</v>
      </c>
      <c r="P16" s="6">
        <v>0.0377025373573684</v>
      </c>
      <c r="Q16" s="6">
        <v>0.0128205915953092</v>
      </c>
      <c r="R16" s="6">
        <v>0.00511378119429438</v>
      </c>
      <c r="S16" s="6">
        <v>0.0106325079314814</v>
      </c>
      <c r="T16" s="6">
        <v>0.0392430110948169</v>
      </c>
      <c r="U16" s="6">
        <v>0.0225646938844067</v>
      </c>
      <c r="V16" s="6">
        <v>0.227356964610872</v>
      </c>
      <c r="W16" s="6">
        <v>0.020352853008829</v>
      </c>
      <c r="X16" s="6">
        <v>0.014856122357567</v>
      </c>
      <c r="Y16" s="6">
        <v>0.00207544420717528</v>
      </c>
      <c r="Z16" s="6">
        <v>0.000707663652119221</v>
      </c>
      <c r="AA16" s="6">
        <v>0.0131607045728864</v>
      </c>
      <c r="AB16" s="6">
        <v>0.0160150110995866</v>
      </c>
      <c r="AC16" s="6">
        <v>0.0023662958823235</v>
      </c>
      <c r="AD16" s="6">
        <v>0.00421441903734195</v>
      </c>
      <c r="AE16" s="6">
        <v>0.02409495046114</v>
      </c>
      <c r="AF16" s="6">
        <v>0.0168278833072604</v>
      </c>
      <c r="AG16" s="6">
        <v>0.00684463979839736</v>
      </c>
      <c r="AH16" s="6">
        <v>0.00471663728499194</v>
      </c>
      <c r="AI16" s="6">
        <v>0.00200073233700452</v>
      </c>
      <c r="AJ16" s="6">
        <v>0.0105528062094212</v>
      </c>
      <c r="AK16" s="6">
        <v>0.00129135660636824</v>
      </c>
      <c r="AL16" s="6">
        <v>0.01387064688607</v>
      </c>
      <c r="AM16" s="6">
        <v>0.00749953104852367</v>
      </c>
      <c r="AN16" s="6">
        <v>0.0137906330798329</v>
      </c>
      <c r="AO16" s="6">
        <v>0.000897832618591374</v>
      </c>
      <c r="AP16" s="6">
        <v>0.000633892276442258</v>
      </c>
      <c r="AQ16" s="6">
        <v>0.000420085917040143</v>
      </c>
      <c r="AR16" s="6">
        <v>0.000809803425838974</v>
      </c>
      <c r="AS16" s="6">
        <v>0.000113502726423133</v>
      </c>
      <c r="AT16" s="6">
        <v>0.000238653278210058</v>
      </c>
      <c r="AU16" s="6">
        <v>0.019869854893532</v>
      </c>
      <c r="AV16" s="6">
        <v>0.000110802309851551</v>
      </c>
      <c r="AW16" s="6">
        <v>0.000334426889167629</v>
      </c>
      <c r="AX16" s="6">
        <v>0.00712258696026199</v>
      </c>
      <c r="AY16" s="6">
        <v>0.0072430243054071</v>
      </c>
      <c r="AZ16" s="6">
        <v>0.0563879542638669</v>
      </c>
      <c r="BA16" s="6">
        <v>0.0186103253079036</v>
      </c>
      <c r="BB16" s="6">
        <v>0.0258751326305949</v>
      </c>
      <c r="BC16" s="6">
        <v>0.10229300122314</v>
      </c>
      <c r="BD16" s="6">
        <v>0.00750066204336104</v>
      </c>
      <c r="BE16" s="6">
        <v>0.00452942541449244</v>
      </c>
      <c r="BF16" s="6">
        <v>0.00309625381217944</v>
      </c>
      <c r="BG16" s="6">
        <v>0.00117774853935214</v>
      </c>
      <c r="BH16" s="6">
        <v>0.0167452461893383</v>
      </c>
      <c r="BI16" s="6">
        <v>0.00837336118311974</v>
      </c>
      <c r="BJ16" s="6">
        <v>0.000491708747286862</v>
      </c>
      <c r="BK16" s="6">
        <v>0.00302572523142145</v>
      </c>
      <c r="BL16" s="6">
        <v>0.00291707944841692</v>
      </c>
      <c r="BM16" s="6">
        <v>0.00314917789279526</v>
      </c>
      <c r="BN16" s="6">
        <v>0.000148026307587971</v>
      </c>
      <c r="BO16" s="6">
        <v>0.00451162681927048</v>
      </c>
      <c r="BP16" s="42"/>
      <c r="BQ16" s="42"/>
      <c r="BR16" s="42"/>
    </row>
    <row r="17" spans="1:70" x14ac:dyDescent="0.2">
      <c r="A17" s="1">
        <v>1982</v>
      </c>
      <c r="B17" s="6">
        <f t="shared" si="0"/>
        <v>1.0000000000000004</v>
      </c>
      <c r="C17" s="6">
        <f t="shared" si="1"/>
        <v>0.28853953924714248</v>
      </c>
      <c r="D17" s="6">
        <f t="shared" si="2"/>
        <v>0.26991326461855669</v>
      </c>
      <c r="E17" s="6">
        <f t="shared" si="3"/>
        <v>6.2800058323823349E-2</v>
      </c>
      <c r="F17" s="6">
        <f t="shared" si="4"/>
        <v>5.8417174678063614E-2</v>
      </c>
      <c r="G17" s="6">
        <f t="shared" si="5"/>
        <v>5.6200665836220742E-2</v>
      </c>
      <c r="H17" s="6">
        <f t="shared" si="6"/>
        <v>9.0144223442840107E-2</v>
      </c>
      <c r="I17" s="6">
        <f t="shared" si="7"/>
        <v>0.1324196954573291</v>
      </c>
      <c r="J17" s="6">
        <f t="shared" si="8"/>
        <v>4.156537839602422E-2</v>
      </c>
      <c r="K17" s="6">
        <v>0.062026547431019</v>
      </c>
      <c r="L17" s="6">
        <v>0.0046830049812694</v>
      </c>
      <c r="M17" s="6">
        <v>0.0150114886250659</v>
      </c>
      <c r="N17" s="6">
        <v>0.0501995607705718</v>
      </c>
      <c r="O17" s="6">
        <v>0.0364928944650731</v>
      </c>
      <c r="P17" s="6">
        <v>0.0376959588257818</v>
      </c>
      <c r="Q17" s="6">
        <v>0.0131577383804695</v>
      </c>
      <c r="R17" s="6">
        <v>0.00511600177693101</v>
      </c>
      <c r="S17" s="6">
        <v>0.00984476356042028</v>
      </c>
      <c r="T17" s="6">
        <v>0.0390233975357381</v>
      </c>
      <c r="U17" s="6">
        <v>0.0245053402692331</v>
      </c>
      <c r="V17" s="6">
        <v>0.240339477709378</v>
      </c>
      <c r="W17" s="6">
        <v>0.0210197878020053</v>
      </c>
      <c r="X17" s="6">
        <v>0.0143393094819184</v>
      </c>
      <c r="Y17" s="6">
        <v>0.00212497169980537</v>
      </c>
      <c r="Z17" s="6">
        <v>0.000711874333985444</v>
      </c>
      <c r="AA17" s="6">
        <v>0.0066627484731891</v>
      </c>
      <c r="AB17" s="6">
        <v>0.0177128140277248</v>
      </c>
      <c r="AC17" s="6">
        <v>0.00171614117001596</v>
      </c>
      <c r="AD17" s="6">
        <v>0.00466469975383336</v>
      </c>
      <c r="AE17" s="6">
        <v>0.0152246105084132</v>
      </c>
      <c r="AF17" s="6">
        <v>0.0171968505721531</v>
      </c>
      <c r="AG17" s="6">
        <v>0.00654828003864536</v>
      </c>
      <c r="AH17" s="6">
        <v>0.00486301464413269</v>
      </c>
      <c r="AI17" s="6">
        <v>0.00250010851055778</v>
      </c>
      <c r="AJ17" s="6">
        <v>0.0129810220678394</v>
      </c>
      <c r="AK17" s="6">
        <v>0.00132462215131712</v>
      </c>
      <c r="AL17" s="6">
        <v>0.0115704540698095</v>
      </c>
      <c r="AM17" s="6">
        <v>0.00690686973985627</v>
      </c>
      <c r="AN17" s="6">
        <v>0.0135888918740898</v>
      </c>
      <c r="AO17" s="6">
        <v>0.000923698357128675</v>
      </c>
      <c r="AP17" s="6">
        <v>0.000578318545478115</v>
      </c>
      <c r="AQ17" s="6">
        <v>0.000459460444772003</v>
      </c>
      <c r="AR17" s="6">
        <v>0.00080344738196587</v>
      </c>
      <c r="AS17" s="6">
        <v>0.000102632733782119</v>
      </c>
      <c r="AT17" s="6">
        <v>0.000224093987614072</v>
      </c>
      <c r="AU17" s="6">
        <v>0.0199298433136483</v>
      </c>
      <c r="AV17" s="6">
        <v>0.000114153225418693</v>
      </c>
      <c r="AW17" s="6">
        <v>0.000265695897416564</v>
      </c>
      <c r="AX17" s="6">
        <v>0.00680502304913383</v>
      </c>
      <c r="AY17" s="6">
        <v>0.00759018018440429</v>
      </c>
      <c r="AZ17" s="6">
        <v>0.0627502493090268</v>
      </c>
      <c r="BA17" s="6">
        <v>0.0201570749175577</v>
      </c>
      <c r="BB17" s="6">
        <v>0.0249155166723865</v>
      </c>
      <c r="BC17" s="6">
        <v>0.0954801390484342</v>
      </c>
      <c r="BD17" s="6">
        <v>0.00817951201042629</v>
      </c>
      <c r="BE17" s="6">
        <v>0.0046573808581943</v>
      </c>
      <c r="BF17" s="6">
        <v>0.00341718471881456</v>
      </c>
      <c r="BG17" s="6">
        <v>0.00110812879439358</v>
      </c>
      <c r="BH17" s="6">
        <v>0.017733453972468</v>
      </c>
      <c r="BI17" s="6">
        <v>0.00893150036794725</v>
      </c>
      <c r="BJ17" s="6">
        <v>0.000519033833067401</v>
      </c>
      <c r="BK17" s="6">
        <v>0.00295487584618916</v>
      </c>
      <c r="BL17" s="6">
        <v>0.0031336620658108</v>
      </c>
      <c r="BM17" s="6">
        <v>0.00339822228413484</v>
      </c>
      <c r="BN17" s="6">
        <v>0.000178295036564747</v>
      </c>
      <c r="BO17" s="6">
        <v>0.00493597789357872</v>
      </c>
      <c r="BP17" s="42"/>
      <c r="BQ17" s="42"/>
      <c r="BR17" s="42"/>
    </row>
    <row r="18" spans="1:70" x14ac:dyDescent="0.2">
      <c r="A18" s="1">
        <v>1983</v>
      </c>
      <c r="B18" s="6">
        <f t="shared" si="0"/>
        <v>1</v>
      </c>
      <c r="C18" s="6">
        <f t="shared" si="1"/>
        <v>0.27451325704271951</v>
      </c>
      <c r="D18" s="6">
        <f t="shared" si="2"/>
        <v>0.28593934675370053</v>
      </c>
      <c r="E18" s="6">
        <f t="shared" si="3"/>
        <v>5.1965032047856539E-2</v>
      </c>
      <c r="F18" s="6">
        <f t="shared" si="4"/>
        <v>5.9427532620747611E-2</v>
      </c>
      <c r="G18" s="6">
        <f t="shared" si="5"/>
        <v>5.5756500312438E-2</v>
      </c>
      <c r="H18" s="6">
        <f t="shared" si="6"/>
        <v>9.1655330648372696E-2</v>
      </c>
      <c r="I18" s="6">
        <f t="shared" si="7"/>
        <v>0.13894395646346616</v>
      </c>
      <c r="J18" s="6">
        <f t="shared" si="8"/>
        <v>4.1799044110699124E-2</v>
      </c>
      <c r="K18" s="6">
        <v>0.0598211643506296</v>
      </c>
      <c r="L18" s="6">
        <v>0.00462438455090233</v>
      </c>
      <c r="M18" s="6">
        <v>0.0129605914562452</v>
      </c>
      <c r="N18" s="6">
        <v>0.0466675993421689</v>
      </c>
      <c r="O18" s="6">
        <v>0.0341094413266937</v>
      </c>
      <c r="P18" s="6">
        <v>0.0377660176448872</v>
      </c>
      <c r="Q18" s="6">
        <v>0.0119797636230997</v>
      </c>
      <c r="R18" s="6">
        <v>0.0049619153905248</v>
      </c>
      <c r="S18" s="6">
        <v>0.00901870440132761</v>
      </c>
      <c r="T18" s="6">
        <v>0.0364744350667433</v>
      </c>
      <c r="U18" s="6">
        <v>0.0245911223847044</v>
      </c>
      <c r="V18" s="6">
        <v>0.256900473051167</v>
      </c>
      <c r="W18" s="6">
        <v>0.0219740191423798</v>
      </c>
      <c r="X18" s="6">
        <v>0.0131072202100828</v>
      </c>
      <c r="Y18" s="6">
        <v>0.00207546261950891</v>
      </c>
      <c r="Z18" s="6">
        <v>0.000696263913401822</v>
      </c>
      <c r="AA18" s="6">
        <v>0.00809433721061946</v>
      </c>
      <c r="AB18" s="6">
        <v>0.0119297764914703</v>
      </c>
      <c r="AC18" s="6">
        <v>0.00139320148377896</v>
      </c>
      <c r="AD18" s="6">
        <v>0.00452881047380561</v>
      </c>
      <c r="AE18" s="6">
        <v>0.0119244958892121</v>
      </c>
      <c r="AF18" s="6">
        <v>0.016573179593021</v>
      </c>
      <c r="AG18" s="6">
        <v>0.00602271356172628</v>
      </c>
      <c r="AH18" s="6">
        <v>0.00522967408374345</v>
      </c>
      <c r="AI18" s="6">
        <v>0.00307493430554284</v>
      </c>
      <c r="AJ18" s="6">
        <v>0.0161344212489838</v>
      </c>
      <c r="AK18" s="6">
        <v>0.00118094322752725</v>
      </c>
      <c r="AL18" s="6">
        <v>0.0096015145816364</v>
      </c>
      <c r="AM18" s="6">
        <v>0.00651079425723247</v>
      </c>
      <c r="AN18" s="6">
        <v>0.0135043935037964</v>
      </c>
      <c r="AO18" s="6">
        <v>0.000773220855974232</v>
      </c>
      <c r="AP18" s="6">
        <v>0.000507343525734339</v>
      </c>
      <c r="AQ18" s="6">
        <v>0.00051523851078019</v>
      </c>
      <c r="AR18" s="6">
        <v>0.000735575928091038</v>
      </c>
      <c r="AS18" s="6">
        <v>0.0000888110538054965</v>
      </c>
      <c r="AT18" s="6">
        <v>0.000197206982679318</v>
      </c>
      <c r="AU18" s="6">
        <v>0.0193120963712209</v>
      </c>
      <c r="AV18" s="6">
        <v>0.000118190739375208</v>
      </c>
      <c r="AW18" s="6">
        <v>0.000240779284280699</v>
      </c>
      <c r="AX18" s="6">
        <v>0.00758313879717374</v>
      </c>
      <c r="AY18" s="6">
        <v>0.00741898768694216</v>
      </c>
      <c r="AZ18" s="6">
        <v>0.0623182463445545</v>
      </c>
      <c r="BA18" s="6">
        <v>0.0204449844950407</v>
      </c>
      <c r="BB18" s="6">
        <v>0.0241479636760772</v>
      </c>
      <c r="BC18" s="6">
        <v>0.10185497026885</v>
      </c>
      <c r="BD18" s="6">
        <v>0.00891313879816412</v>
      </c>
      <c r="BE18" s="6">
        <v>0.00509951547912657</v>
      </c>
      <c r="BF18" s="6">
        <v>0.00321132144241213</v>
      </c>
      <c r="BG18" s="6">
        <v>0.00114607121700587</v>
      </c>
      <c r="BH18" s="6">
        <v>0.0184060676654757</v>
      </c>
      <c r="BI18" s="6">
        <v>0.00805753817529089</v>
      </c>
      <c r="BJ18" s="6">
        <v>0.000528210622270638</v>
      </c>
      <c r="BK18" s="6">
        <v>0.00296932327845352</v>
      </c>
      <c r="BL18" s="6">
        <v>0.00276298602957348</v>
      </c>
      <c r="BM18" s="6">
        <v>0.00365106181501267</v>
      </c>
      <c r="BN18" s="6">
        <v>0.000265821708800792</v>
      </c>
      <c r="BO18" s="6">
        <v>0.00530042086127008</v>
      </c>
      <c r="BP18" s="42"/>
      <c r="BQ18" s="42"/>
      <c r="BR18" s="42"/>
    </row>
    <row r="19" spans="1:70" x14ac:dyDescent="0.2">
      <c r="A19" s="1">
        <v>1984</v>
      </c>
      <c r="B19" s="6">
        <f t="shared" si="0"/>
        <v>0.99999999999999922</v>
      </c>
      <c r="C19" s="6">
        <f t="shared" si="1"/>
        <v>0.26009800736135658</v>
      </c>
      <c r="D19" s="6">
        <f t="shared" si="2"/>
        <v>0.31011754230783778</v>
      </c>
      <c r="E19" s="6">
        <f t="shared" si="3"/>
        <v>5.3243513543269068E-2</v>
      </c>
      <c r="F19" s="6">
        <f t="shared" si="4"/>
        <v>5.8075548228571063E-2</v>
      </c>
      <c r="G19" s="6">
        <f t="shared" si="5"/>
        <v>4.9505773462261315E-2</v>
      </c>
      <c r="H19" s="6">
        <f t="shared" si="6"/>
        <v>8.3365791947788592E-2</v>
      </c>
      <c r="I19" s="6">
        <f t="shared" si="7"/>
        <v>0.14376385370766492</v>
      </c>
      <c r="J19" s="6">
        <f t="shared" si="8"/>
        <v>4.1829969441249899E-2</v>
      </c>
      <c r="K19" s="6">
        <v>0.0552121912580613</v>
      </c>
      <c r="L19" s="6">
        <v>0.00431699631160456</v>
      </c>
      <c r="M19" s="6">
        <v>0.0126442722823298</v>
      </c>
      <c r="N19" s="6">
        <v>0.0426811420056628</v>
      </c>
      <c r="O19" s="6">
        <v>0.031434012110399</v>
      </c>
      <c r="P19" s="6">
        <v>0.0362650688858896</v>
      </c>
      <c r="Q19" s="6">
        <v>0.0112124564270424</v>
      </c>
      <c r="R19" s="6">
        <v>0.00486453019230045</v>
      </c>
      <c r="S19" s="6">
        <v>0.00883500080646496</v>
      </c>
      <c r="T19" s="6">
        <v>0.0339717872118499</v>
      </c>
      <c r="U19" s="6">
        <v>0.0231593175503086</v>
      </c>
      <c r="V19" s="6">
        <v>0.27701171673679</v>
      </c>
      <c r="W19" s="6">
        <v>0.0221411119591825</v>
      </c>
      <c r="X19" s="6">
        <v>0.0137582068839892</v>
      </c>
      <c r="Y19" s="6">
        <v>0.0018934515684538</v>
      </c>
      <c r="Z19" s="6">
        <v>0.000676982360024788</v>
      </c>
      <c r="AA19" s="6">
        <v>0.00911020346431802</v>
      </c>
      <c r="AB19" s="6">
        <v>0.0114909070254274</v>
      </c>
      <c r="AC19" s="6">
        <v>0.00137589151948272</v>
      </c>
      <c r="AD19" s="6">
        <v>0.00459446691597182</v>
      </c>
      <c r="AE19" s="6">
        <v>0.0142645519979961</v>
      </c>
      <c r="AF19" s="6">
        <v>0.0154645288308456</v>
      </c>
      <c r="AG19" s="6">
        <v>0.00552064411047321</v>
      </c>
      <c r="AH19" s="6">
        <v>0.00536605829363338</v>
      </c>
      <c r="AI19" s="6">
        <v>0.00350846515272768</v>
      </c>
      <c r="AJ19" s="6">
        <v>0.0165059724335683</v>
      </c>
      <c r="AK19" s="6">
        <v>0.00104234214988823</v>
      </c>
      <c r="AL19" s="6">
        <v>0.00835410605154848</v>
      </c>
      <c r="AM19" s="6">
        <v>0.00609346207701796</v>
      </c>
      <c r="AN19" s="6">
        <v>0.0126889977713496</v>
      </c>
      <c r="AO19" s="6">
        <v>0.000450323646154559</v>
      </c>
      <c r="AP19" s="6">
        <v>0.000487347958111594</v>
      </c>
      <c r="AQ19" s="6">
        <v>0.000585891662432974</v>
      </c>
      <c r="AR19" s="6">
        <v>0.000736613922329103</v>
      </c>
      <c r="AS19" s="6">
        <v>0.0000844067295738894</v>
      </c>
      <c r="AT19" s="6">
        <v>0.000154522480155745</v>
      </c>
      <c r="AU19" s="6">
        <v>0.0179979900276692</v>
      </c>
      <c r="AV19" s="6">
        <v>0.000122617953420039</v>
      </c>
      <c r="AW19" s="6">
        <v>0.000301745788232884</v>
      </c>
      <c r="AX19" s="6">
        <v>0.0064518878065045</v>
      </c>
      <c r="AY19" s="6">
        <v>0.00700923791390383</v>
      </c>
      <c r="AZ19" s="6">
        <v>0.061516244168887</v>
      </c>
      <c r="BA19" s="6">
        <v>0.019838393376886</v>
      </c>
      <c r="BB19" s="6">
        <v>0.0245128583663608</v>
      </c>
      <c r="BC19" s="6">
        <v>0.103657331449476</v>
      </c>
      <c r="BD19" s="6">
        <v>0.0094860813167523</v>
      </c>
      <c r="BE19" s="6">
        <v>0.005258408043029</v>
      </c>
      <c r="BF19" s="6">
        <v>0.0033357763528519</v>
      </c>
      <c r="BG19" s="6">
        <v>0.00125664485259065</v>
      </c>
      <c r="BH19" s="6">
        <v>0.017758299378367</v>
      </c>
      <c r="BI19" s="6">
        <v>0.00786789525366216</v>
      </c>
      <c r="BJ19" s="6">
        <v>0.000525965501308037</v>
      </c>
      <c r="BK19" s="6">
        <v>0.0030256876117306</v>
      </c>
      <c r="BL19" s="6">
        <v>0.00252723430461272</v>
      </c>
      <c r="BM19" s="6">
        <v>0.00365779621084604</v>
      </c>
      <c r="BN19" s="6">
        <v>0.000392598957351173</v>
      </c>
      <c r="BO19" s="6">
        <v>0.00554135662219815</v>
      </c>
      <c r="BP19" s="42"/>
      <c r="BQ19" s="42"/>
      <c r="BR19" s="42"/>
    </row>
    <row r="20" spans="1:70" x14ac:dyDescent="0.2">
      <c r="A20" s="1">
        <v>1985</v>
      </c>
      <c r="B20" s="6">
        <f t="shared" si="0"/>
        <v>0.99999999999999978</v>
      </c>
      <c r="C20" s="6">
        <f t="shared" si="1"/>
        <v>0.26158558225265882</v>
      </c>
      <c r="D20" s="6">
        <f t="shared" si="2"/>
        <v>0.3233816882075442</v>
      </c>
      <c r="E20" s="6">
        <f t="shared" si="3"/>
        <v>5.0002709282649119E-2</v>
      </c>
      <c r="F20" s="6">
        <f t="shared" si="4"/>
        <v>5.5685852162075826E-2</v>
      </c>
      <c r="G20" s="6">
        <f t="shared" si="5"/>
        <v>4.5064378982233949E-2</v>
      </c>
      <c r="H20" s="6">
        <f t="shared" si="6"/>
        <v>7.8763538193714705E-2</v>
      </c>
      <c r="I20" s="6">
        <f t="shared" si="7"/>
        <v>0.14482639861791485</v>
      </c>
      <c r="J20" s="6">
        <f t="shared" si="8"/>
        <v>4.0689852301208307E-2</v>
      </c>
      <c r="K20" s="6">
        <v>0.0541352653032676</v>
      </c>
      <c r="L20" s="6">
        <v>0.00459699052919174</v>
      </c>
      <c r="M20" s="6">
        <v>0.0129798947481698</v>
      </c>
      <c r="N20" s="6">
        <v>0.0432913675433176</v>
      </c>
      <c r="O20" s="6">
        <v>0.0321564362828398</v>
      </c>
      <c r="P20" s="6">
        <v>0.0364388142259852</v>
      </c>
      <c r="Q20" s="6">
        <v>0.0109653509763989</v>
      </c>
      <c r="R20" s="6">
        <v>0.00497628945025311</v>
      </c>
      <c r="S20" s="6">
        <v>0.00891033659547364</v>
      </c>
      <c r="T20" s="6">
        <v>0.0336653169992932</v>
      </c>
      <c r="U20" s="6">
        <v>0.0232510138345911</v>
      </c>
      <c r="V20" s="6">
        <v>0.291508163995542</v>
      </c>
      <c r="W20" s="6">
        <v>0.022308970668189</v>
      </c>
      <c r="X20" s="6">
        <v>0.0117198042975422</v>
      </c>
      <c r="Y20" s="6">
        <v>0.00184842250669337</v>
      </c>
      <c r="Z20" s="6">
        <v>0.00067114856841702</v>
      </c>
      <c r="AA20" s="6">
        <v>0.00670540474688759</v>
      </c>
      <c r="AB20" s="6">
        <v>0.0118581680846644</v>
      </c>
      <c r="AC20" s="6">
        <v>0.00117911918188036</v>
      </c>
      <c r="AD20" s="6">
        <v>0.00402085328362318</v>
      </c>
      <c r="AE20" s="6">
        <v>0.0153232921365482</v>
      </c>
      <c r="AF20" s="6">
        <v>0.014555685710685</v>
      </c>
      <c r="AG20" s="6">
        <v>0.00503330127561083</v>
      </c>
      <c r="AH20" s="6">
        <v>0.00556101978784468</v>
      </c>
      <c r="AI20" s="6">
        <v>0.00383834948676777</v>
      </c>
      <c r="AJ20" s="6">
        <v>0.0164730510536531</v>
      </c>
      <c r="AK20" s="6">
        <v>0.00101770768227969</v>
      </c>
      <c r="AL20" s="6">
        <v>0.00682479077815423</v>
      </c>
      <c r="AM20" s="6">
        <v>0.00657023539006844</v>
      </c>
      <c r="AN20" s="6">
        <v>0.0111723941665443</v>
      </c>
      <c r="AO20" s="6">
        <v>0.000464958081708553</v>
      </c>
      <c r="AP20" s="6">
        <v>0.000477420467692373</v>
      </c>
      <c r="AQ20" s="6">
        <v>0.000622929335135382</v>
      </c>
      <c r="AR20" s="6">
        <v>0.000702643160509386</v>
      </c>
      <c r="AS20" s="6">
        <v>0.0000887302658587755</v>
      </c>
      <c r="AT20" s="6">
        <v>0.000146703624165112</v>
      </c>
      <c r="AU20" s="6">
        <v>0.016594302444495</v>
      </c>
      <c r="AV20" s="6">
        <v>0.000127623722633208</v>
      </c>
      <c r="AW20" s="6">
        <v>0.000250697607544454</v>
      </c>
      <c r="AX20" s="6">
        <v>0.00478113090342059</v>
      </c>
      <c r="AY20" s="6">
        <v>0.00718928643095575</v>
      </c>
      <c r="AZ20" s="6">
        <v>0.0582887939678704</v>
      </c>
      <c r="BA20" s="6">
        <v>0.0185097375937373</v>
      </c>
      <c r="BB20" s="6">
        <v>0.0242569295027571</v>
      </c>
      <c r="BC20" s="6">
        <v>0.104897722477679</v>
      </c>
      <c r="BD20" s="6">
        <v>0.00934502198785525</v>
      </c>
      <c r="BE20" s="6">
        <v>0.00509924772162634</v>
      </c>
      <c r="BF20" s="6">
        <v>0.00332109457655357</v>
      </c>
      <c r="BG20" s="6">
        <v>0.0012594889057726</v>
      </c>
      <c r="BH20" s="6">
        <v>0.0179040239047778</v>
      </c>
      <c r="BI20" s="6">
        <v>0.0076335446204364</v>
      </c>
      <c r="BJ20" s="6">
        <v>0.000528295142580968</v>
      </c>
      <c r="BK20" s="6">
        <v>0.00284621627726728</v>
      </c>
      <c r="BL20" s="6">
        <v>0.0023945615278432</v>
      </c>
      <c r="BM20" s="6">
        <v>0.0032827572741759</v>
      </c>
      <c r="BN20" s="6">
        <v>0.000362040551450068</v>
      </c>
      <c r="BO20" s="6">
        <v>0.00506713863312066</v>
      </c>
      <c r="BP20" s="42"/>
      <c r="BQ20" s="42"/>
      <c r="BR20" s="42"/>
    </row>
    <row r="21" spans="1:70" x14ac:dyDescent="0.2">
      <c r="A21" s="1">
        <v>1986</v>
      </c>
      <c r="B21" s="6">
        <f t="shared" si="0"/>
        <v>0.99999999999999978</v>
      </c>
      <c r="C21" s="6">
        <f t="shared" si="1"/>
        <v>0.30429501138452825</v>
      </c>
      <c r="D21" s="6">
        <f t="shared" si="2"/>
        <v>0.3029931872488888</v>
      </c>
      <c r="E21" s="6">
        <f t="shared" si="3"/>
        <v>4.5305256044624542E-2</v>
      </c>
      <c r="F21" s="6">
        <f t="shared" si="4"/>
        <v>5.0283798328844699E-2</v>
      </c>
      <c r="G21" s="6">
        <f t="shared" si="5"/>
        <v>2.9566957999647713E-2</v>
      </c>
      <c r="H21" s="6">
        <f t="shared" si="6"/>
        <v>6.2298845774661396E-2</v>
      </c>
      <c r="I21" s="6">
        <f t="shared" si="7"/>
        <v>0.16829531608012877</v>
      </c>
      <c r="J21" s="6">
        <f t="shared" si="8"/>
        <v>3.6961627138675665E-2</v>
      </c>
      <c r="K21" s="6">
        <v>0.0650161348626949</v>
      </c>
      <c r="L21" s="6">
        <v>0.00580201756025263</v>
      </c>
      <c r="M21" s="6">
        <v>0.0153104889589403</v>
      </c>
      <c r="N21" s="6">
        <v>0.0516133324429672</v>
      </c>
      <c r="O21" s="6">
        <v>0.0356454803296835</v>
      </c>
      <c r="P21" s="6">
        <v>0.0439631235280032</v>
      </c>
      <c r="Q21" s="6">
        <v>0.012570782470799</v>
      </c>
      <c r="R21" s="6">
        <v>0.00507801497733847</v>
      </c>
      <c r="S21" s="6">
        <v>0.0100243565352157</v>
      </c>
      <c r="T21" s="6">
        <v>0.0391463689568985</v>
      </c>
      <c r="U21" s="6">
        <v>0.0219677054457048</v>
      </c>
      <c r="V21" s="6">
        <v>0.271071750694639</v>
      </c>
      <c r="W21" s="6">
        <v>0.0207839325139433</v>
      </c>
      <c r="X21" s="6">
        <v>0.0102504176789491</v>
      </c>
      <c r="Y21" s="6">
        <v>0.00201618537666075</v>
      </c>
      <c r="Z21" s="6">
        <v>0.000705811889745511</v>
      </c>
      <c r="AA21" s="6">
        <v>0.00707876779548445</v>
      </c>
      <c r="AB21" s="6">
        <v>0.0126041313777282</v>
      </c>
      <c r="AC21" s="6">
        <v>0.00111014821217001</v>
      </c>
      <c r="AD21" s="6">
        <v>0.0035304662458306</v>
      </c>
      <c r="AE21" s="6">
        <v>0.00964224424545789</v>
      </c>
      <c r="AF21" s="6">
        <v>0.0130414717657651</v>
      </c>
      <c r="AG21" s="6">
        <v>0.00351242154682938</v>
      </c>
      <c r="AH21" s="6">
        <v>0.00509684841948205</v>
      </c>
      <c r="AI21" s="6">
        <v>0.0039346835290364</v>
      </c>
      <c r="AJ21" s="6">
        <v>0.0164129643232563</v>
      </c>
      <c r="AK21" s="6">
        <v>0.00115892338147483</v>
      </c>
      <c r="AL21" s="6">
        <v>0.00478474309918188</v>
      </c>
      <c r="AM21" s="6">
        <v>0.00636096484745176</v>
      </c>
      <c r="AN21" s="6">
        <v>0.00932676523656431</v>
      </c>
      <c r="AO21" s="6">
        <v>0.000475188625876995</v>
      </c>
      <c r="AP21" s="6">
        <v>0.000547011750793788</v>
      </c>
      <c r="AQ21" s="6">
        <v>0.000580708833532008</v>
      </c>
      <c r="AR21" s="6">
        <v>0.000730974993371685</v>
      </c>
      <c r="AS21" s="6">
        <v>0.000114184150105866</v>
      </c>
      <c r="AT21" s="6">
        <v>0.000167326344619711</v>
      </c>
      <c r="AU21" s="6">
        <v>0.00780380218582504</v>
      </c>
      <c r="AV21" s="6">
        <v>0.000126572720747442</v>
      </c>
      <c r="AW21" s="6">
        <v>0.000314357417929568</v>
      </c>
      <c r="AX21" s="6">
        <v>0.00491478372957046</v>
      </c>
      <c r="AY21" s="6">
        <v>0.00683727908304982</v>
      </c>
      <c r="AZ21" s="6">
        <v>0.0475356780253364</v>
      </c>
      <c r="BA21" s="6">
        <v>0.0147907153525802</v>
      </c>
      <c r="BB21" s="6">
        <v>0.0202956770278932</v>
      </c>
      <c r="BC21" s="6">
        <v>0.130338463993684</v>
      </c>
      <c r="BD21" s="6">
        <v>0.00949126300661058</v>
      </c>
      <c r="BE21" s="6">
        <v>0.00589706965253759</v>
      </c>
      <c r="BF21" s="6">
        <v>0.00329203003707879</v>
      </c>
      <c r="BG21" s="6">
        <v>0.00117694607568584</v>
      </c>
      <c r="BH21" s="6">
        <v>0.0168357029837476</v>
      </c>
      <c r="BI21" s="6">
        <v>0.00633337254731776</v>
      </c>
      <c r="BJ21" s="6">
        <v>0.000381170842271568</v>
      </c>
      <c r="BK21" s="6">
        <v>0.00263748294049581</v>
      </c>
      <c r="BL21" s="6">
        <v>0.00206007225232002</v>
      </c>
      <c r="BM21" s="6">
        <v>0.00321769439244244</v>
      </c>
      <c r="BN21" s="6">
        <v>0.000342970868559607</v>
      </c>
      <c r="BO21" s="6">
        <v>0.00420005191786636</v>
      </c>
      <c r="BP21" s="42"/>
      <c r="BQ21" s="42"/>
      <c r="BR21" s="42"/>
    </row>
    <row r="22" spans="1:70" x14ac:dyDescent="0.2">
      <c r="A22" s="1">
        <v>1987</v>
      </c>
      <c r="B22" s="6">
        <f t="shared" si="0"/>
        <v>0.99999999999999967</v>
      </c>
      <c r="C22" s="6">
        <f t="shared" si="1"/>
        <v>0.33483256622859103</v>
      </c>
      <c r="D22" s="6">
        <f t="shared" si="2"/>
        <v>0.29597648096149631</v>
      </c>
      <c r="E22" s="6">
        <f t="shared" si="3"/>
        <v>4.1881299426193945E-2</v>
      </c>
      <c r="F22" s="6">
        <f t="shared" si="4"/>
        <v>3.872191750193725E-2</v>
      </c>
      <c r="G22" s="6">
        <f t="shared" si="5"/>
        <v>2.1830226349970457E-2</v>
      </c>
      <c r="H22" s="6">
        <f t="shared" si="6"/>
        <v>5.1291135766793505E-2</v>
      </c>
      <c r="I22" s="6">
        <f t="shared" si="7"/>
        <v>0.17966815705413366</v>
      </c>
      <c r="J22" s="6">
        <f t="shared" si="8"/>
        <v>3.5798216710883596E-2</v>
      </c>
      <c r="K22" s="6">
        <v>0.0734534766640105</v>
      </c>
      <c r="L22" s="6">
        <v>0.00634941058107629</v>
      </c>
      <c r="M22" s="6">
        <v>0.0175073498920727</v>
      </c>
      <c r="N22" s="6">
        <v>0.0555039016397125</v>
      </c>
      <c r="O22" s="6">
        <v>0.0391403284673873</v>
      </c>
      <c r="P22" s="6">
        <v>0.0494248535924955</v>
      </c>
      <c r="Q22" s="6">
        <v>0.0139313442933646</v>
      </c>
      <c r="R22" s="6">
        <v>0.00538153222488928</v>
      </c>
      <c r="S22" s="6">
        <v>0.0110588956475951</v>
      </c>
      <c r="T22" s="6">
        <v>0.0431997959468101</v>
      </c>
      <c r="U22" s="6">
        <v>0.0204466056863787</v>
      </c>
      <c r="V22" s="6">
        <v>0.261644995434054</v>
      </c>
      <c r="W22" s="6">
        <v>0.0209699556179527</v>
      </c>
      <c r="X22" s="6">
        <v>0.0107680036736885</v>
      </c>
      <c r="Y22" s="6">
        <v>0.00236709907899826</v>
      </c>
      <c r="Z22" s="6">
        <v>0.000725797704423048</v>
      </c>
      <c r="AA22" s="6">
        <v>0.00641956006137246</v>
      </c>
      <c r="AB22" s="6">
        <v>0.0120836853307147</v>
      </c>
      <c r="AC22" s="6">
        <v>0.00113858637540342</v>
      </c>
      <c r="AD22" s="6">
        <v>0.00324933434034928</v>
      </c>
      <c r="AE22" s="6">
        <v>0.00877292507251121</v>
      </c>
      <c r="AF22" s="6">
        <v>0.0116662198012563</v>
      </c>
      <c r="AG22" s="6">
        <v>0.00330183139006541</v>
      </c>
      <c r="AH22" s="6">
        <v>0.00456945959171219</v>
      </c>
      <c r="AI22" s="6">
        <v>0.00422211547979821</v>
      </c>
      <c r="AJ22" s="6">
        <v>0.00598364318912492</v>
      </c>
      <c r="AK22" s="6">
        <v>0.00112809952882537</v>
      </c>
      <c r="AL22" s="6">
        <v>0.00409435570132876</v>
      </c>
      <c r="AM22" s="6">
        <v>0.0064307380599192</v>
      </c>
      <c r="AN22" s="6">
        <v>0.00905700605333119</v>
      </c>
      <c r="AO22" s="6">
        <v>0.000363849921852065</v>
      </c>
      <c r="AP22" s="6">
        <v>0.00053437137275801</v>
      </c>
      <c r="AQ22" s="6">
        <v>0.000530681996553097</v>
      </c>
      <c r="AR22" s="6">
        <v>0.000721066786313036</v>
      </c>
      <c r="AS22" s="6">
        <v>0.000121035296467853</v>
      </c>
      <c r="AT22" s="6">
        <v>0.000173445548124388</v>
      </c>
      <c r="AU22" s="6">
        <v>0.0037190227638212</v>
      </c>
      <c r="AV22" s="6">
        <v>0.000126820040827558</v>
      </c>
      <c r="AW22" s="6">
        <v>0.000356792027734116</v>
      </c>
      <c r="AX22" s="6">
        <v>0.00583820255016569</v>
      </c>
      <c r="AY22" s="6">
        <v>0.00607472332425679</v>
      </c>
      <c r="AZ22" s="6">
        <v>0.0392841525069459</v>
      </c>
      <c r="BA22" s="6">
        <v>0.0123350218196401</v>
      </c>
      <c r="BB22" s="6">
        <v>0.0195182175397456</v>
      </c>
      <c r="BC22" s="6">
        <v>0.139354330893121</v>
      </c>
      <c r="BD22" s="6">
        <v>0.0106490713767146</v>
      </c>
      <c r="BE22" s="6">
        <v>0.00697746363324275</v>
      </c>
      <c r="BF22" s="6">
        <v>0.0034722091364256</v>
      </c>
      <c r="BG22" s="6">
        <v>0.00116591268176023</v>
      </c>
      <c r="BH22" s="6">
        <v>0.0163897560835037</v>
      </c>
      <c r="BI22" s="6">
        <v>0.00542726916033681</v>
      </c>
      <c r="BJ22" s="6">
        <v>0.000323103302936213</v>
      </c>
      <c r="BK22" s="6">
        <v>0.00257622629088454</v>
      </c>
      <c r="BL22" s="6">
        <v>0.00205455790760148</v>
      </c>
      <c r="BM22" s="6">
        <v>0.00337443211428079</v>
      </c>
      <c r="BN22" s="6">
        <v>0.000324645308509963</v>
      </c>
      <c r="BO22" s="6">
        <v>0.00422271249485542</v>
      </c>
      <c r="BP22" s="42"/>
      <c r="BQ22" s="42"/>
      <c r="BR22" s="42"/>
    </row>
    <row r="23" spans="1:70" x14ac:dyDescent="0.2">
      <c r="A23" s="1">
        <v>1988</v>
      </c>
      <c r="B23" s="6">
        <f t="shared" si="0"/>
        <v>0.999999999999999</v>
      </c>
      <c r="C23" s="6">
        <f t="shared" si="1"/>
        <v>0.3340186025570544</v>
      </c>
      <c r="D23" s="6">
        <f t="shared" si="2"/>
        <v>0.29104535241129187</v>
      </c>
      <c r="E23" s="6">
        <f t="shared" si="3"/>
        <v>4.3140666349618925E-2</v>
      </c>
      <c r="F23" s="6">
        <f t="shared" si="4"/>
        <v>3.5647872330423117E-2</v>
      </c>
      <c r="G23" s="6">
        <f t="shared" si="5"/>
        <v>2.0748102201411614E-2</v>
      </c>
      <c r="H23" s="6">
        <f t="shared" si="6"/>
        <v>4.3105453846112904E-2</v>
      </c>
      <c r="I23" s="6">
        <f t="shared" si="7"/>
        <v>0.19674347098637257</v>
      </c>
      <c r="J23" s="6">
        <f t="shared" si="8"/>
        <v>3.5550479317713587E-2</v>
      </c>
      <c r="K23" s="6">
        <v>0.0707800729752633</v>
      </c>
      <c r="L23" s="6">
        <v>0.00598888323849176</v>
      </c>
      <c r="M23" s="6">
        <v>0.0184634083961321</v>
      </c>
      <c r="N23" s="6">
        <v>0.0537937054585738</v>
      </c>
      <c r="O23" s="6">
        <v>0.043104575492647</v>
      </c>
      <c r="P23" s="6">
        <v>0.0491073015286797</v>
      </c>
      <c r="Q23" s="6">
        <v>0.013998568866567</v>
      </c>
      <c r="R23" s="6">
        <v>0.00515756968772664</v>
      </c>
      <c r="S23" s="6">
        <v>0.0111403940474609</v>
      </c>
      <c r="T23" s="6">
        <v>0.0427531484015512</v>
      </c>
      <c r="U23" s="6">
        <v>0.0190607587137619</v>
      </c>
      <c r="V23" s="6">
        <v>0.252726152750596</v>
      </c>
      <c r="W23" s="6">
        <v>0.0219655579553777</v>
      </c>
      <c r="X23" s="6">
        <v>0.0124448901780993</v>
      </c>
      <c r="Y23" s="6">
        <v>0.00259240873227564</v>
      </c>
      <c r="Z23" s="6">
        <v>0.000732353826320174</v>
      </c>
      <c r="AA23" s="6">
        <v>0.0068086779987544</v>
      </c>
      <c r="AB23" s="6">
        <v>0.0119405229335435</v>
      </c>
      <c r="AC23" s="6">
        <v>0.0012022596453503</v>
      </c>
      <c r="AD23" s="6">
        <v>0.00320587670054372</v>
      </c>
      <c r="AE23" s="6">
        <v>0.0106085413060644</v>
      </c>
      <c r="AF23" s="6">
        <v>0.0113198155540877</v>
      </c>
      <c r="AG23" s="6">
        <v>0.00281616036228117</v>
      </c>
      <c r="AH23" s="6">
        <v>0.00359253871473035</v>
      </c>
      <c r="AI23" s="6">
        <v>0.00433463840842021</v>
      </c>
      <c r="AJ23" s="6">
        <v>0.00551638616740902</v>
      </c>
      <c r="AK23" s="6">
        <v>0.00116930014277373</v>
      </c>
      <c r="AL23" s="6">
        <v>0.00361772157099676</v>
      </c>
      <c r="AM23" s="6">
        <v>0.00587850959055367</v>
      </c>
      <c r="AN23" s="6">
        <v>0.00865108912508868</v>
      </c>
      <c r="AO23" s="6">
        <v>0.000368428975171704</v>
      </c>
      <c r="AP23" s="6">
        <v>0.0004762770135911</v>
      </c>
      <c r="AQ23" s="6">
        <v>0.000468525304751769</v>
      </c>
      <c r="AR23" s="6">
        <v>0.000681391767485565</v>
      </c>
      <c r="AS23" s="6">
        <v>0.000110690481992857</v>
      </c>
      <c r="AT23" s="6">
        <v>0.00015940067965139</v>
      </c>
      <c r="AU23" s="6">
        <v>0.00368494123532246</v>
      </c>
      <c r="AV23" s="6">
        <v>0.000120956208225823</v>
      </c>
      <c r="AW23" s="6">
        <v>0.000318518859767398</v>
      </c>
      <c r="AX23" s="6">
        <v>0.00554449276285198</v>
      </c>
      <c r="AY23" s="6">
        <v>0.00587139937685704</v>
      </c>
      <c r="AZ23" s="6">
        <v>0.0349742836297605</v>
      </c>
      <c r="BA23" s="6">
        <v>0.0109210579048009</v>
      </c>
      <c r="BB23" s="6">
        <v>0.0221833968929555</v>
      </c>
      <c r="BC23" s="6">
        <v>0.150648396667766</v>
      </c>
      <c r="BD23" s="6">
        <v>0.0123786906415861</v>
      </c>
      <c r="BE23" s="6">
        <v>0.00764132195001268</v>
      </c>
      <c r="BF23" s="6">
        <v>0.00349689468653805</v>
      </c>
      <c r="BG23" s="6">
        <v>0.00110849910042984</v>
      </c>
      <c r="BH23" s="6">
        <v>0.0158619200097963</v>
      </c>
      <c r="BI23" s="6">
        <v>0.00557249038466017</v>
      </c>
      <c r="BJ23" s="6">
        <v>0.000228896542366066</v>
      </c>
      <c r="BK23" s="6">
        <v>0.00253106451666905</v>
      </c>
      <c r="BL23" s="6">
        <v>0.00207678025883154</v>
      </c>
      <c r="BM23" s="6">
        <v>0.00362589398298766</v>
      </c>
      <c r="BN23" s="6">
        <v>0.000311410890729836</v>
      </c>
      <c r="BO23" s="6">
        <v>0.00416219080431838</v>
      </c>
      <c r="BP23" s="42"/>
      <c r="BQ23" s="42"/>
      <c r="BR23" s="42"/>
    </row>
    <row r="24" spans="1:70" x14ac:dyDescent="0.2">
      <c r="A24" s="1">
        <v>1989</v>
      </c>
      <c r="B24" s="6">
        <f t="shared" si="0"/>
        <v>0.99999999999999956</v>
      </c>
      <c r="C24" s="6">
        <f t="shared" si="1"/>
        <v>0.32892471818452024</v>
      </c>
      <c r="D24" s="6">
        <f t="shared" si="2"/>
        <v>0.29717085810291144</v>
      </c>
      <c r="E24" s="6">
        <f t="shared" si="3"/>
        <v>4.4345445820221249E-2</v>
      </c>
      <c r="F24" s="6">
        <f t="shared" si="4"/>
        <v>3.5600355081223431E-2</v>
      </c>
      <c r="G24" s="6">
        <f t="shared" si="5"/>
        <v>1.9665346814200402E-2</v>
      </c>
      <c r="H24" s="6">
        <f t="shared" si="6"/>
        <v>4.1055651383806721E-2</v>
      </c>
      <c r="I24" s="6">
        <f t="shared" si="7"/>
        <v>0.19658040069535673</v>
      </c>
      <c r="J24" s="6">
        <f t="shared" si="8"/>
        <v>3.6657223917759413E-2</v>
      </c>
      <c r="K24" s="6">
        <v>0.0690132810746821</v>
      </c>
      <c r="L24" s="6">
        <v>0.00562755003784608</v>
      </c>
      <c r="M24" s="6">
        <v>0.0197411957057225</v>
      </c>
      <c r="N24" s="6">
        <v>0.0523752193097441</v>
      </c>
      <c r="O24" s="6">
        <v>0.0425089086144012</v>
      </c>
      <c r="P24" s="6">
        <v>0.0493010974412708</v>
      </c>
      <c r="Q24" s="6">
        <v>0.0132363990637134</v>
      </c>
      <c r="R24" s="6">
        <v>0.00498982690062298</v>
      </c>
      <c r="S24" s="6">
        <v>0.0112793255572572</v>
      </c>
      <c r="T24" s="6">
        <v>0.0418294338780987</v>
      </c>
      <c r="U24" s="6">
        <v>0.0191297630798708</v>
      </c>
      <c r="V24" s="6">
        <v>0.257040506330021</v>
      </c>
      <c r="W24" s="6">
        <v>0.0234523416329664</v>
      </c>
      <c r="X24" s="6">
        <v>0.0136762320416546</v>
      </c>
      <c r="Y24" s="6">
        <v>0.00238719930525975</v>
      </c>
      <c r="Z24" s="6">
        <v>0.000711504394811483</v>
      </c>
      <c r="AA24" s="6">
        <v>0.00376090508248864</v>
      </c>
      <c r="AB24" s="6">
        <v>0.0152547045014425</v>
      </c>
      <c r="AC24" s="6">
        <v>0.00125162726508199</v>
      </c>
      <c r="AD24" s="6">
        <v>0.00297260325390961</v>
      </c>
      <c r="AE24" s="6">
        <v>0.0122058034064962</v>
      </c>
      <c r="AF24" s="6">
        <v>0.0099966926792939</v>
      </c>
      <c r="AG24" s="6">
        <v>0.00312592407775592</v>
      </c>
      <c r="AH24" s="6">
        <v>0.00327768251806478</v>
      </c>
      <c r="AI24" s="6">
        <v>0.0040605205135541</v>
      </c>
      <c r="AJ24" s="6">
        <v>0.00515984655342829</v>
      </c>
      <c r="AK24" s="6">
        <v>0.00116041402550439</v>
      </c>
      <c r="AL24" s="6">
        <v>0.0037307166605614</v>
      </c>
      <c r="AM24" s="6">
        <v>0.00667067893513595</v>
      </c>
      <c r="AN24" s="6">
        <v>0.00842618325152687</v>
      </c>
      <c r="AO24" s="6">
        <v>0.000600574937656527</v>
      </c>
      <c r="AP24" s="6">
        <v>0.000479342939381908</v>
      </c>
      <c r="AQ24" s="6">
        <v>0.000483127954936854</v>
      </c>
      <c r="AR24" s="6">
        <v>0.000650618147593812</v>
      </c>
      <c r="AS24" s="6">
        <v>0.000108268433460648</v>
      </c>
      <c r="AT24" s="6">
        <v>0.000145102631063297</v>
      </c>
      <c r="AU24" s="6">
        <v>0.00287449627997492</v>
      </c>
      <c r="AV24" s="6">
        <v>0.000120309389987762</v>
      </c>
      <c r="AW24" s="6">
        <v>0.000477983031412737</v>
      </c>
      <c r="AX24" s="6">
        <v>0.00567267473163125</v>
      </c>
      <c r="AY24" s="6">
        <v>0.00590494989981613</v>
      </c>
      <c r="AZ24" s="6">
        <v>0.0319886938672755</v>
      </c>
      <c r="BA24" s="6">
        <v>0.00982607298845212</v>
      </c>
      <c r="BB24" s="6">
        <v>0.0238067526475555</v>
      </c>
      <c r="BC24" s="6">
        <v>0.14589916658351</v>
      </c>
      <c r="BD24" s="6">
        <v>0.0143768061769464</v>
      </c>
      <c r="BE24" s="6">
        <v>0.00872193986165346</v>
      </c>
      <c r="BF24" s="6">
        <v>0.00383985232383441</v>
      </c>
      <c r="BG24" s="6">
        <v>0.00117355041577739</v>
      </c>
      <c r="BH24" s="6">
        <v>0.0153731043081971</v>
      </c>
      <c r="BI24" s="6">
        <v>0.00622607560774735</v>
      </c>
      <c r="BJ24" s="6">
        <v>0.00026309764619404</v>
      </c>
      <c r="BK24" s="6">
        <v>0.00241360667390482</v>
      </c>
      <c r="BL24" s="6">
        <v>0.00227332429631824</v>
      </c>
      <c r="BM24" s="6">
        <v>0.00411741854769702</v>
      </c>
      <c r="BN24" s="6">
        <v>0.000331014593490438</v>
      </c>
      <c r="BO24" s="6">
        <v>0.0044979879923425</v>
      </c>
      <c r="BP24" s="42"/>
      <c r="BQ24" s="42"/>
      <c r="BR24" s="42"/>
    </row>
    <row r="25" spans="1:70" x14ac:dyDescent="0.2">
      <c r="A25" s="1">
        <v>1990</v>
      </c>
      <c r="B25" s="6">
        <f t="shared" si="0"/>
        <v>0.99999999999999933</v>
      </c>
      <c r="C25" s="6">
        <f t="shared" si="1"/>
        <v>0.36166785342604063</v>
      </c>
      <c r="D25" s="6">
        <f t="shared" si="2"/>
        <v>0.28090108605379815</v>
      </c>
      <c r="E25" s="6">
        <f t="shared" si="3"/>
        <v>4.5362550170566687E-2</v>
      </c>
      <c r="F25" s="6">
        <f t="shared" si="4"/>
        <v>3.6113838267995468E-2</v>
      </c>
      <c r="G25" s="6">
        <f t="shared" si="5"/>
        <v>1.9468398306978767E-2</v>
      </c>
      <c r="H25" s="6">
        <f t="shared" si="6"/>
        <v>3.8413470391451307E-2</v>
      </c>
      <c r="I25" s="6">
        <f t="shared" si="7"/>
        <v>0.18142818000539701</v>
      </c>
      <c r="J25" s="6">
        <f t="shared" si="8"/>
        <v>3.664462337777135E-2</v>
      </c>
      <c r="K25" s="6">
        <v>0.0788256768476195</v>
      </c>
      <c r="L25" s="6">
        <v>0.00621821027088743</v>
      </c>
      <c r="M25" s="6">
        <v>0.0227342355338659</v>
      </c>
      <c r="N25" s="6">
        <v>0.0577582002694122</v>
      </c>
      <c r="O25" s="6">
        <v>0.0449263959658115</v>
      </c>
      <c r="P25" s="6">
        <v>0.0559994988119777</v>
      </c>
      <c r="Q25" s="6">
        <v>0.0149319828997917</v>
      </c>
      <c r="R25" s="6">
        <v>0.00522116026036592</v>
      </c>
      <c r="S25" s="6">
        <v>0.0120262142899047</v>
      </c>
      <c r="T25" s="6">
        <v>0.0470073976759039</v>
      </c>
      <c r="U25" s="6">
        <v>0.0161235887784901</v>
      </c>
      <c r="V25" s="6">
        <v>0.243109248136707</v>
      </c>
      <c r="W25" s="6">
        <v>0.0220544602319548</v>
      </c>
      <c r="X25" s="6">
        <v>0.0129359892417987</v>
      </c>
      <c r="Y25" s="6">
        <v>0.00220445978176734</v>
      </c>
      <c r="Z25" s="6">
        <v>0.000678253669136658</v>
      </c>
      <c r="AA25" s="6">
        <v>0.00618584621952983</v>
      </c>
      <c r="AB25" s="6">
        <v>0.0147347333902115</v>
      </c>
      <c r="AC25" s="6">
        <v>0.00122518791451685</v>
      </c>
      <c r="AD25" s="6">
        <v>0.00267928295107614</v>
      </c>
      <c r="AE25" s="6">
        <v>0.0129237557863789</v>
      </c>
      <c r="AF25" s="6">
        <v>0.00920326766875447</v>
      </c>
      <c r="AG25" s="6">
        <v>0.00343527759953683</v>
      </c>
      <c r="AH25" s="6">
        <v>0.00329618847974665</v>
      </c>
      <c r="AI25" s="6">
        <v>0.00255746309443674</v>
      </c>
      <c r="AJ25" s="6">
        <v>0.00482334697612477</v>
      </c>
      <c r="AK25" s="6">
        <v>0.00119593615389915</v>
      </c>
      <c r="AL25" s="6">
        <v>0.00409737841428943</v>
      </c>
      <c r="AM25" s="6">
        <v>0.00852536069527236</v>
      </c>
      <c r="AN25" s="6">
        <v>0.00819334234352948</v>
      </c>
      <c r="AO25" s="6">
        <v>0.000573419793936568</v>
      </c>
      <c r="AP25" s="6">
        <v>0.000479926747892178</v>
      </c>
      <c r="AQ25" s="6">
        <v>0.000484243150156109</v>
      </c>
      <c r="AR25" s="6">
        <v>0.000598483076884347</v>
      </c>
      <c r="AS25" s="6">
        <v>0.000117839003390751</v>
      </c>
      <c r="AT25" s="6">
        <v>0.000154886425899971</v>
      </c>
      <c r="AU25" s="6">
        <v>0.00277153525131624</v>
      </c>
      <c r="AV25" s="6">
        <v>0.000105040529706046</v>
      </c>
      <c r="AW25" s="6">
        <v>0.000795674438864889</v>
      </c>
      <c r="AX25" s="6">
        <v>0.00590389251949507</v>
      </c>
      <c r="AY25" s="6">
        <v>0.0057786074445599</v>
      </c>
      <c r="AZ25" s="6">
        <v>0.0294117008230672</v>
      </c>
      <c r="BA25" s="6">
        <v>0.00885747176591768</v>
      </c>
      <c r="BB25" s="6">
        <v>0.0189708178005906</v>
      </c>
      <c r="BC25" s="6">
        <v>0.1355287836192</v>
      </c>
      <c r="BD25" s="6">
        <v>0.0147785636124264</v>
      </c>
      <c r="BE25" s="6">
        <v>0.00838473319307558</v>
      </c>
      <c r="BF25" s="6">
        <v>0.0038178079141927</v>
      </c>
      <c r="BG25" s="6">
        <v>0.00111278097839678</v>
      </c>
      <c r="BH25" s="6">
        <v>0.0150497153346887</v>
      </c>
      <c r="BI25" s="6">
        <v>0.006302149056541</v>
      </c>
      <c r="BJ25" s="6">
        <v>0.000263475097176483</v>
      </c>
      <c r="BK25" s="6">
        <v>0.00236622711606103</v>
      </c>
      <c r="BL25" s="6">
        <v>0.0021451449365991</v>
      </c>
      <c r="BM25" s="6">
        <v>0.00439553077557694</v>
      </c>
      <c r="BN25" s="6">
        <v>0.000305808471564515</v>
      </c>
      <c r="BO25" s="6">
        <v>0.00471440077012491</v>
      </c>
      <c r="BP25" s="42"/>
      <c r="BQ25" s="42"/>
      <c r="BR25" s="42"/>
    </row>
    <row r="26" spans="1:70" x14ac:dyDescent="0.2">
      <c r="A26" s="1">
        <v>1991</v>
      </c>
      <c r="B26" s="6">
        <f t="shared" si="0"/>
        <v>1.0000000000000011</v>
      </c>
      <c r="C26" s="6">
        <f t="shared" si="1"/>
        <v>0.3582919542298425</v>
      </c>
      <c r="D26" s="6">
        <f t="shared" si="2"/>
        <v>0.27458151337020953</v>
      </c>
      <c r="E26" s="6">
        <f t="shared" si="3"/>
        <v>4.7161165250032597E-2</v>
      </c>
      <c r="F26" s="6">
        <f t="shared" si="4"/>
        <v>3.3437952038512332E-2</v>
      </c>
      <c r="G26" s="6">
        <f t="shared" si="5"/>
        <v>1.9697591689450379E-2</v>
      </c>
      <c r="H26" s="6">
        <f t="shared" si="6"/>
        <v>3.5810485015888238E-2</v>
      </c>
      <c r="I26" s="6">
        <f t="shared" si="7"/>
        <v>0.19528272383632614</v>
      </c>
      <c r="J26" s="6">
        <f t="shared" si="8"/>
        <v>3.5736614569739422E-2</v>
      </c>
      <c r="K26" s="6">
        <v>0.0815001339131476</v>
      </c>
      <c r="L26" s="6">
        <v>0.00614445278826835</v>
      </c>
      <c r="M26" s="6">
        <v>0.0234272704346996</v>
      </c>
      <c r="N26" s="6">
        <v>0.0555120130024584</v>
      </c>
      <c r="O26" s="6">
        <v>0.0440914207343526</v>
      </c>
      <c r="P26" s="6">
        <v>0.056210740737827</v>
      </c>
      <c r="Q26" s="6">
        <v>0.0152862335037592</v>
      </c>
      <c r="R26" s="6">
        <v>0.00510616851076507</v>
      </c>
      <c r="S26" s="6">
        <v>0.0121489020447943</v>
      </c>
      <c r="T26" s="6">
        <v>0.0459375838916953</v>
      </c>
      <c r="U26" s="6">
        <v>0.0139936381497749</v>
      </c>
      <c r="V26" s="6">
        <v>0.238383344760513</v>
      </c>
      <c r="W26" s="6">
        <v>0.0217116150500459</v>
      </c>
      <c r="X26" s="6">
        <v>0.0125455897282959</v>
      </c>
      <c r="Y26" s="6">
        <v>0.00204634210693085</v>
      </c>
      <c r="Z26" s="6">
        <v>0.000712026622059683</v>
      </c>
      <c r="AA26" s="6">
        <v>0.0076827577362505</v>
      </c>
      <c r="AB26" s="6">
        <v>0.0128759411407971</v>
      </c>
      <c r="AC26" s="6">
        <v>0.00129719214167752</v>
      </c>
      <c r="AD26" s="6">
        <v>0.00252955273892585</v>
      </c>
      <c r="AE26" s="6">
        <v>0.0147426276188229</v>
      </c>
      <c r="AF26" s="6">
        <v>0.00905124267461349</v>
      </c>
      <c r="AG26" s="6">
        <v>0.00338530508019184</v>
      </c>
      <c r="AH26" s="6">
        <v>0.00239567214164714</v>
      </c>
      <c r="AI26" s="6">
        <v>0.00151306058356064</v>
      </c>
      <c r="AJ26" s="6">
        <v>0.00505828137006416</v>
      </c>
      <c r="AK26" s="6">
        <v>0.00123359840168679</v>
      </c>
      <c r="AL26" s="6">
        <v>0.00437414033201376</v>
      </c>
      <c r="AM26" s="6">
        <v>0.0081788695962319</v>
      </c>
      <c r="AN26" s="6">
        <v>0.00739856636106996</v>
      </c>
      <c r="AO26" s="6">
        <v>0.000524142416557478</v>
      </c>
      <c r="AP26" s="6">
        <v>0.000440967935706542</v>
      </c>
      <c r="AQ26" s="6">
        <v>0.000523369121049834</v>
      </c>
      <c r="AR26" s="6">
        <v>0.00054557684701675</v>
      </c>
      <c r="AS26" s="6">
        <v>0.000125482548569875</v>
      </c>
      <c r="AT26" s="6">
        <v>0.000142169476085457</v>
      </c>
      <c r="AU26" s="6">
        <v>0.00256203669479803</v>
      </c>
      <c r="AV26" s="6">
        <v>0.0000756174142845135</v>
      </c>
      <c r="AW26" s="6">
        <v>0.00107721157470458</v>
      </c>
      <c r="AX26" s="6">
        <v>0.00641123315468111</v>
      </c>
      <c r="AY26" s="6">
        <v>0.00570318306241647</v>
      </c>
      <c r="AZ26" s="6">
        <v>0.0259423229489943</v>
      </c>
      <c r="BA26" s="6">
        <v>0.0077453403493115</v>
      </c>
      <c r="BB26" s="6">
        <v>0.019675097433436</v>
      </c>
      <c r="BC26" s="6">
        <v>0.147075175191754</v>
      </c>
      <c r="BD26" s="6">
        <v>0.0163271003095677</v>
      </c>
      <c r="BE26" s="6">
        <v>0.00866231229126158</v>
      </c>
      <c r="BF26" s="6">
        <v>0.00412437801997102</v>
      </c>
      <c r="BG26" s="6">
        <v>0.00111644981291149</v>
      </c>
      <c r="BH26" s="6">
        <v>0.0126889064814447</v>
      </c>
      <c r="BI26" s="6">
        <v>0.00692730352941475</v>
      </c>
      <c r="BJ26" s="6">
        <v>0.000260795353033034</v>
      </c>
      <c r="BK26" s="6">
        <v>0.00245141319510251</v>
      </c>
      <c r="BL26" s="6">
        <v>0.00211819324770325</v>
      </c>
      <c r="BM26" s="6">
        <v>0.00483879790811095</v>
      </c>
      <c r="BN26" s="6">
        <v>0.00035266876902068</v>
      </c>
      <c r="BO26" s="6">
        <v>0.00508847101615034</v>
      </c>
      <c r="BP26" s="42"/>
      <c r="BQ26" s="42"/>
      <c r="BR26" s="42"/>
    </row>
    <row r="27" spans="1:70" x14ac:dyDescent="0.2">
      <c r="A27" s="1">
        <v>1992</v>
      </c>
      <c r="B27" s="6">
        <f t="shared" si="0"/>
        <v>0.99999999999999978</v>
      </c>
      <c r="C27" s="6">
        <f t="shared" si="1"/>
        <v>0.36309751126138134</v>
      </c>
      <c r="D27" s="6">
        <f t="shared" si="2"/>
        <v>0.27048325116018884</v>
      </c>
      <c r="E27" s="6">
        <f t="shared" si="3"/>
        <v>4.8031974657982958E-2</v>
      </c>
      <c r="F27" s="6">
        <f t="shared" si="4"/>
        <v>3.3982662902641611E-2</v>
      </c>
      <c r="G27" s="6">
        <f t="shared" si="5"/>
        <v>1.7731330481000972E-2</v>
      </c>
      <c r="H27" s="6">
        <f t="shared" si="6"/>
        <v>2.958349703239142E-2</v>
      </c>
      <c r="I27" s="6">
        <f t="shared" si="7"/>
        <v>0.20101033266394336</v>
      </c>
      <c r="J27" s="6">
        <f t="shared" si="8"/>
        <v>3.6079439840469366E-2</v>
      </c>
      <c r="K27" s="6">
        <v>0.0850645666700089</v>
      </c>
      <c r="L27" s="6">
        <v>0.00619025295119842</v>
      </c>
      <c r="M27" s="6">
        <v>0.0240488492103483</v>
      </c>
      <c r="N27" s="6">
        <v>0.0571260521281363</v>
      </c>
      <c r="O27" s="6">
        <v>0.0434114863198789</v>
      </c>
      <c r="P27" s="6">
        <v>0.0563109637543853</v>
      </c>
      <c r="Q27" s="6">
        <v>0.0156419530911448</v>
      </c>
      <c r="R27" s="6">
        <v>0.00512281445284017</v>
      </c>
      <c r="S27" s="6">
        <v>0.0118324067705169</v>
      </c>
      <c r="T27" s="6">
        <v>0.0460164037361841</v>
      </c>
      <c r="U27" s="6">
        <v>0.0127252229774685</v>
      </c>
      <c r="V27" s="6">
        <v>0.236513129986025</v>
      </c>
      <c r="W27" s="6">
        <v>0.0201733282030423</v>
      </c>
      <c r="X27" s="6">
        <v>0.0115321070778806</v>
      </c>
      <c r="Y27" s="6">
        <v>0.00182770047300332</v>
      </c>
      <c r="Z27" s="6">
        <v>0.000730087282092474</v>
      </c>
      <c r="AA27" s="6">
        <v>0.00872290292853838</v>
      </c>
      <c r="AB27" s="6">
        <v>0.0112952749292046</v>
      </c>
      <c r="AC27" s="6">
        <v>0.00147246876144881</v>
      </c>
      <c r="AD27" s="6">
        <v>0.00282626213531746</v>
      </c>
      <c r="AE27" s="6">
        <v>0.0165441109318492</v>
      </c>
      <c r="AF27" s="6">
        <v>0.00912643479993696</v>
      </c>
      <c r="AG27" s="6">
        <v>0.00335079107348174</v>
      </c>
      <c r="AH27" s="6">
        <v>0.00237704621409023</v>
      </c>
      <c r="AI27" s="6">
        <v>0.0015784269716916</v>
      </c>
      <c r="AJ27" s="6">
        <v>0.00501614412967764</v>
      </c>
      <c r="AK27" s="6">
        <v>0.00118633377180852</v>
      </c>
      <c r="AL27" s="6">
        <v>0.00420873704457387</v>
      </c>
      <c r="AM27" s="6">
        <v>0.0081356915743479</v>
      </c>
      <c r="AN27" s="6">
        <v>0.00816631651680896</v>
      </c>
      <c r="AO27" s="6">
        <v>0.000447796249003775</v>
      </c>
      <c r="AP27" s="6">
        <v>0.000424373264939677</v>
      </c>
      <c r="AQ27" s="6">
        <v>0.000418128189226978</v>
      </c>
      <c r="AR27" s="6">
        <v>0.000501643828313903</v>
      </c>
      <c r="AS27" s="6">
        <v>0.000120108770787426</v>
      </c>
      <c r="AT27" s="6">
        <v>0.000137385857652217</v>
      </c>
      <c r="AU27" s="6">
        <v>0.00205844872495307</v>
      </c>
      <c r="AV27" s="6">
        <v>0.0000743008166528007</v>
      </c>
      <c r="AW27" s="6">
        <v>0.00015136829144681</v>
      </c>
      <c r="AX27" s="6">
        <v>0.0067413903345447</v>
      </c>
      <c r="AY27" s="6">
        <v>0.00538581991545178</v>
      </c>
      <c r="AZ27" s="6">
        <v>0.0213121643903709</v>
      </c>
      <c r="BA27" s="6">
        <v>0.00660611607371907</v>
      </c>
      <c r="BB27" s="6">
        <v>0.0228792737431818</v>
      </c>
      <c r="BC27" s="6">
        <v>0.148114644676192</v>
      </c>
      <c r="BD27" s="6">
        <v>0.0163485586112313</v>
      </c>
      <c r="BE27" s="6">
        <v>0.00943698301761776</v>
      </c>
      <c r="BF27" s="6">
        <v>0.00444869202783935</v>
      </c>
      <c r="BG27" s="6">
        <v>0.00104234621718025</v>
      </c>
      <c r="BH27" s="6">
        <v>0.0118728021974256</v>
      </c>
      <c r="BI27" s="6">
        <v>0.00711554033027807</v>
      </c>
      <c r="BJ27" s="6">
        <v>0.00025252331206502</v>
      </c>
      <c r="BK27" s="6">
        <v>0.00246875698344503</v>
      </c>
      <c r="BL27" s="6">
        <v>0.00230629324954182</v>
      </c>
      <c r="BM27" s="6">
        <v>0.00515637103810903</v>
      </c>
      <c r="BN27" s="6">
        <v>0.000430521454627874</v>
      </c>
      <c r="BO27" s="6">
        <v>0.00547338156727205</v>
      </c>
      <c r="BP27" s="42"/>
      <c r="BQ27" s="42"/>
      <c r="BR27" s="42"/>
    </row>
    <row r="28" spans="1:70" x14ac:dyDescent="0.2">
      <c r="A28" s="1">
        <v>1993</v>
      </c>
      <c r="B28" s="6">
        <f t="shared" si="0"/>
        <v>1.0000000000000002</v>
      </c>
      <c r="C28" s="6">
        <f t="shared" si="1"/>
        <v>0.32570823428925838</v>
      </c>
      <c r="D28" s="6">
        <f t="shared" si="2"/>
        <v>0.2801532017422067</v>
      </c>
      <c r="E28" s="6">
        <f t="shared" si="3"/>
        <v>5.3474705211626422E-2</v>
      </c>
      <c r="F28" s="6">
        <f t="shared" si="4"/>
        <v>3.4904775659359857E-2</v>
      </c>
      <c r="G28" s="6">
        <f t="shared" si="5"/>
        <v>1.7526416003330783E-2</v>
      </c>
      <c r="H28" s="6">
        <f t="shared" si="6"/>
        <v>2.6729116357885201E-2</v>
      </c>
      <c r="I28" s="6">
        <f t="shared" si="7"/>
        <v>0.22371635144870325</v>
      </c>
      <c r="J28" s="6">
        <f t="shared" si="8"/>
        <v>3.7787199287629379E-2</v>
      </c>
      <c r="K28" s="6">
        <v>0.0798657473010064</v>
      </c>
      <c r="L28" s="6">
        <v>0.00568113503823836</v>
      </c>
      <c r="M28" s="6">
        <v>0.0194522696949662</v>
      </c>
      <c r="N28" s="6">
        <v>0.052831874039076</v>
      </c>
      <c r="O28" s="6">
        <v>0.0392902376180368</v>
      </c>
      <c r="P28" s="6">
        <v>0.0448553405626612</v>
      </c>
      <c r="Q28" s="6">
        <v>0.0153796322162257</v>
      </c>
      <c r="R28" s="6">
        <v>0.00466811039420558</v>
      </c>
      <c r="S28" s="6">
        <v>0.00910572488835953</v>
      </c>
      <c r="T28" s="6">
        <v>0.0424473971156323</v>
      </c>
      <c r="U28" s="6">
        <v>0.013002267573428</v>
      </c>
      <c r="V28" s="6">
        <v>0.247112158502379</v>
      </c>
      <c r="W28" s="6">
        <v>0.0199418247652213</v>
      </c>
      <c r="X28" s="6">
        <v>0.0111601097607376</v>
      </c>
      <c r="Y28" s="6">
        <v>0.00194078601646952</v>
      </c>
      <c r="Z28" s="6">
        <v>0.000747932601804804</v>
      </c>
      <c r="AA28" s="6">
        <v>0.00879895819041851</v>
      </c>
      <c r="AB28" s="6">
        <v>0.0124810812253064</v>
      </c>
      <c r="AC28" s="6">
        <v>0.00152251127104761</v>
      </c>
      <c r="AD28" s="6">
        <v>0.00311538156424263</v>
      </c>
      <c r="AE28" s="6">
        <v>0.0191712977959944</v>
      </c>
      <c r="AF28" s="6">
        <v>0.00915892879018928</v>
      </c>
      <c r="AG28" s="6">
        <v>0.00337666141768213</v>
      </c>
      <c r="AH28" s="6">
        <v>0.00241459413541694</v>
      </c>
      <c r="AI28" s="6">
        <v>0.00172643249956906</v>
      </c>
      <c r="AJ28" s="6">
        <v>0.00526011704113567</v>
      </c>
      <c r="AK28" s="6">
        <v>0.00109499542049487</v>
      </c>
      <c r="AL28" s="6">
        <v>0.00394967580464259</v>
      </c>
      <c r="AM28" s="6">
        <v>0.00906431426951303</v>
      </c>
      <c r="AN28" s="6">
        <v>0.00811138027532451</v>
      </c>
      <c r="AO28" s="6">
        <v>0.000577961976317374</v>
      </c>
      <c r="AP28" s="6">
        <v>0.000382889684643445</v>
      </c>
      <c r="AQ28" s="6">
        <v>0.000290898332143477</v>
      </c>
      <c r="AR28" s="6">
        <v>0.000343849851443064</v>
      </c>
      <c r="AS28" s="6">
        <v>0.000117037112899027</v>
      </c>
      <c r="AT28" s="6">
        <v>0.0001245231227308</v>
      </c>
      <c r="AU28" s="6">
        <v>0.00217573653359474</v>
      </c>
      <c r="AV28" s="6">
        <v>0.0000710390816343229</v>
      </c>
      <c r="AW28" s="6">
        <v>0.000222694480495966</v>
      </c>
      <c r="AX28" s="6">
        <v>0.00692392632877822</v>
      </c>
      <c r="AY28" s="6">
        <v>0.00501300161291122</v>
      </c>
      <c r="AZ28" s="6">
        <v>0.019097827391565</v>
      </c>
      <c r="BA28" s="6">
        <v>0.00572647719698714</v>
      </c>
      <c r="BB28" s="6">
        <v>0.0290287626297331</v>
      </c>
      <c r="BC28" s="6">
        <v>0.162914528770455</v>
      </c>
      <c r="BD28" s="6">
        <v>0.017503884335188</v>
      </c>
      <c r="BE28" s="6">
        <v>0.00989028968965461</v>
      </c>
      <c r="BF28" s="6">
        <v>0.00497748704547371</v>
      </c>
      <c r="BG28" s="6">
        <v>0.00107463886988067</v>
      </c>
      <c r="BH28" s="6">
        <v>0.0113979728866762</v>
      </c>
      <c r="BI28" s="6">
        <v>0.0080833128608322</v>
      </c>
      <c r="BJ28" s="6">
        <v>0.000284022229270021</v>
      </c>
      <c r="BK28" s="6">
        <v>0.00246525995088193</v>
      </c>
      <c r="BL28" s="6">
        <v>0.00233540122590976</v>
      </c>
      <c r="BM28" s="6">
        <v>0.00566591594035901</v>
      </c>
      <c r="BN28" s="6">
        <v>0.000574354315630541</v>
      </c>
      <c r="BO28" s="6">
        <v>0.00600742875448519</v>
      </c>
      <c r="BP28" s="42"/>
      <c r="BQ28" s="42"/>
      <c r="BR28" s="42"/>
    </row>
    <row r="29" spans="1:70" x14ac:dyDescent="0.2">
      <c r="A29" s="1">
        <v>1994</v>
      </c>
      <c r="B29" s="6">
        <f t="shared" si="0"/>
        <v>0.99999999999999956</v>
      </c>
      <c r="C29" s="6">
        <f t="shared" si="1"/>
        <v>0.3235990089168036</v>
      </c>
      <c r="D29" s="6">
        <f t="shared" si="2"/>
        <v>0.27926913923115287</v>
      </c>
      <c r="E29" s="6">
        <f t="shared" si="3"/>
        <v>6.1317545568402673E-2</v>
      </c>
      <c r="F29" s="6">
        <f t="shared" si="4"/>
        <v>3.022133755458278E-2</v>
      </c>
      <c r="G29" s="6">
        <f t="shared" si="5"/>
        <v>1.5323808017386354E-2</v>
      </c>
      <c r="H29" s="6">
        <f t="shared" si="6"/>
        <v>2.1526688638429461E-2</v>
      </c>
      <c r="I29" s="6">
        <f t="shared" si="7"/>
        <v>0.22867796267151641</v>
      </c>
      <c r="J29" s="6">
        <f t="shared" si="8"/>
        <v>4.0064509401725415E-2</v>
      </c>
      <c r="K29" s="6">
        <v>0.0785159867734378</v>
      </c>
      <c r="L29" s="6">
        <v>0.00580669080463565</v>
      </c>
      <c r="M29" s="6">
        <v>0.0185493923205584</v>
      </c>
      <c r="N29" s="6">
        <v>0.0516828072886104</v>
      </c>
      <c r="O29" s="6">
        <v>0.0395811171517363</v>
      </c>
      <c r="P29" s="6">
        <v>0.0433520249158047</v>
      </c>
      <c r="Q29" s="6">
        <v>0.01555967832082</v>
      </c>
      <c r="R29" s="6">
        <v>0.0045603225279757</v>
      </c>
      <c r="S29" s="6">
        <v>0.0091591224317017</v>
      </c>
      <c r="T29" s="6">
        <v>0.0431318404597072</v>
      </c>
      <c r="U29" s="6">
        <v>0.0135203107685891</v>
      </c>
      <c r="V29" s="6">
        <v>0.244294288851708</v>
      </c>
      <c r="W29" s="6">
        <v>0.0190275881056053</v>
      </c>
      <c r="X29" s="6">
        <v>0.0129349328639523</v>
      </c>
      <c r="Y29" s="6">
        <v>0.00211342917353081</v>
      </c>
      <c r="Z29" s="6">
        <v>0.000743804284992746</v>
      </c>
      <c r="AA29" s="6">
        <v>0.00951244346927718</v>
      </c>
      <c r="AB29" s="6">
        <v>0.0174558442454699</v>
      </c>
      <c r="AC29" s="6">
        <v>0.00171632517324324</v>
      </c>
      <c r="AD29" s="6">
        <v>0.00378837403246161</v>
      </c>
      <c r="AE29" s="6">
        <v>0.0201060324238124</v>
      </c>
      <c r="AF29" s="6">
        <v>0.0101175434061647</v>
      </c>
      <c r="AG29" s="6">
        <v>0.00325776335985519</v>
      </c>
      <c r="AH29" s="6">
        <v>0.00183314451382382</v>
      </c>
      <c r="AI29" s="6">
        <v>0.00181132854784484</v>
      </c>
      <c r="AJ29" s="6">
        <v>0.00469102447666247</v>
      </c>
      <c r="AK29" s="6">
        <v>0.00115107590989324</v>
      </c>
      <c r="AL29" s="6">
        <v>0.00363094793718307</v>
      </c>
      <c r="AM29" s="6">
        <v>0.0061016514356081</v>
      </c>
      <c r="AN29" s="6">
        <v>0.00772761753890517</v>
      </c>
      <c r="AO29" s="6">
        <v>0.000292877355309856</v>
      </c>
      <c r="AP29" s="6">
        <v>0.000264440925806186</v>
      </c>
      <c r="AQ29" s="6">
        <v>0.000280001309964717</v>
      </c>
      <c r="AR29" s="6">
        <v>0.000408189860603636</v>
      </c>
      <c r="AS29" s="6">
        <v>0.0000798214558814761</v>
      </c>
      <c r="AT29" s="6">
        <v>0.0000718440128196214</v>
      </c>
      <c r="AU29" s="6">
        <v>0.00173899070457792</v>
      </c>
      <c r="AV29" s="6">
        <v>0.0000408006602018529</v>
      </c>
      <c r="AW29" s="6">
        <v>0.00022526176389767</v>
      </c>
      <c r="AX29" s="6">
        <v>0.00674239502380766</v>
      </c>
      <c r="AY29" s="6">
        <v>0.00423896214378408</v>
      </c>
      <c r="AZ29" s="6">
        <v>0.0168029302470104</v>
      </c>
      <c r="BA29" s="6">
        <v>0.00478580877172842</v>
      </c>
      <c r="BB29" s="6">
        <v>0.0248847790937275</v>
      </c>
      <c r="BC29" s="6">
        <v>0.169161355889965</v>
      </c>
      <c r="BD29" s="6">
        <v>0.0193249956106354</v>
      </c>
      <c r="BE29" s="6">
        <v>0.0100702112470082</v>
      </c>
      <c r="BF29" s="6">
        <v>0.00510962138343148</v>
      </c>
      <c r="BG29" s="6">
        <v>0.00108386462870641</v>
      </c>
      <c r="BH29" s="6">
        <v>0.0121658263546467</v>
      </c>
      <c r="BI29" s="6">
        <v>0.00840697982055292</v>
      </c>
      <c r="BJ29" s="6">
        <v>0.000299537274437385</v>
      </c>
      <c r="BK29" s="6">
        <v>0.00248574179138459</v>
      </c>
      <c r="BL29" s="6">
        <v>0.0025711379171022</v>
      </c>
      <c r="BM29" s="6">
        <v>0.00597630374335628</v>
      </c>
      <c r="BN29" s="6">
        <v>0.000659902794794573</v>
      </c>
      <c r="BO29" s="6">
        <v>0.00639296470128681</v>
      </c>
      <c r="BP29" s="42"/>
      <c r="BQ29" s="42"/>
      <c r="BR29" s="42"/>
    </row>
    <row r="30" spans="1:70" x14ac:dyDescent="0.2">
      <c r="A30" s="1">
        <v>1995</v>
      </c>
      <c r="B30" s="6">
        <f t="shared" ref="B30:B60" si="9">SUM(C30:J30)</f>
        <v>0.99999999999999978</v>
      </c>
      <c r="C30" s="6">
        <f t="shared" ref="C30:C60" si="10">SUM(K30:U30)</f>
        <v>0.33738199474207164</v>
      </c>
      <c r="D30" s="6">
        <f t="shared" ref="D30:D60" si="11">SUM(V30:Z30)</f>
        <v>0.26508836594734536</v>
      </c>
      <c r="E30" s="6">
        <f t="shared" ref="E30:E60" si="12">SUM(AA30:AF30)</f>
        <v>5.8664274958393645E-2</v>
      </c>
      <c r="F30" s="6">
        <f t="shared" ref="F30:F60" si="13">SUM(AG30:AN30)</f>
        <v>3.0618237220733729E-2</v>
      </c>
      <c r="G30" s="6">
        <f t="shared" ref="G30:G60" si="14">SUM(AO30:AY30)</f>
        <v>1.483498140895809E-2</v>
      </c>
      <c r="H30" s="6">
        <f t="shared" ref="H30:H60" si="15">SUM(AZ30:BA30)</f>
        <v>1.8129394233432919E-2</v>
      </c>
      <c r="I30" s="6">
        <f t="shared" ref="I30:I60" si="16">SUM(BB30:BF30)</f>
        <v>0.23378054111617444</v>
      </c>
      <c r="J30" s="6">
        <f t="shared" ref="J30:J60" si="17">SUM(BG30:BO30)</f>
        <v>4.1502210372889793E-2</v>
      </c>
      <c r="K30" s="6">
        <v>0.0822739804463193</v>
      </c>
      <c r="L30" s="6">
        <v>0.00603046590206249</v>
      </c>
      <c r="M30" s="6">
        <v>0.0188555389436185</v>
      </c>
      <c r="N30" s="6">
        <v>0.0537770002851392</v>
      </c>
      <c r="O30" s="6">
        <v>0.0422954828882155</v>
      </c>
      <c r="P30" s="6">
        <v>0.0432228743621613</v>
      </c>
      <c r="Q30" s="6">
        <v>0.0156878830527445</v>
      </c>
      <c r="R30" s="6">
        <v>0.00493826407711049</v>
      </c>
      <c r="S30" s="6">
        <v>0.00921968746827761</v>
      </c>
      <c r="T30" s="6">
        <v>0.0460411949986295</v>
      </c>
      <c r="U30" s="6">
        <v>0.0152809600978262</v>
      </c>
      <c r="V30" s="6">
        <v>0.232180013247655</v>
      </c>
      <c r="W30" s="6">
        <v>0.0177715491096632</v>
      </c>
      <c r="X30" s="6">
        <v>0.0123348613616001</v>
      </c>
      <c r="Y30" s="6">
        <v>0.00228210095823194</v>
      </c>
      <c r="Z30" s="6">
        <v>0.000709465609215242</v>
      </c>
      <c r="AA30" s="6">
        <v>0.00869186618903381</v>
      </c>
      <c r="AB30" s="6">
        <v>0.0216899070941003</v>
      </c>
      <c r="AC30" s="6">
        <v>0.00198493222173775</v>
      </c>
      <c r="AD30" s="6">
        <v>0.00388367299600615</v>
      </c>
      <c r="AE30" s="6">
        <v>0.0118459418129966</v>
      </c>
      <c r="AF30" s="6">
        <v>0.0106099186678113</v>
      </c>
      <c r="AG30" s="6">
        <v>0.00337362629457553</v>
      </c>
      <c r="AH30" s="6">
        <v>0.00166855623671745</v>
      </c>
      <c r="AI30" s="6">
        <v>0.00187171561372663</v>
      </c>
      <c r="AJ30" s="6">
        <v>0.0042543922850009</v>
      </c>
      <c r="AK30" s="6">
        <v>0.00111104019640252</v>
      </c>
      <c r="AL30" s="6">
        <v>0.00345454137643675</v>
      </c>
      <c r="AM30" s="6">
        <v>0.00704186174797781</v>
      </c>
      <c r="AN30" s="6">
        <v>0.00786440546085752</v>
      </c>
      <c r="AO30" s="6">
        <v>0.000255507744710418</v>
      </c>
      <c r="AP30" s="6">
        <v>0.000315325036241955</v>
      </c>
      <c r="AQ30" s="6">
        <v>0.00025744083307247</v>
      </c>
      <c r="AR30" s="6">
        <v>0.00047152760592954</v>
      </c>
      <c r="AS30" s="6">
        <v>0.0000909342886035908</v>
      </c>
      <c r="AT30" s="6">
        <v>0.0000779409148742617</v>
      </c>
      <c r="AU30" s="6">
        <v>0.00157205220046294</v>
      </c>
      <c r="AV30" s="6">
        <v>0.0000394304047423107</v>
      </c>
      <c r="AW30" s="6">
        <v>0.000201988855522229</v>
      </c>
      <c r="AX30" s="6">
        <v>0.00675060054695645</v>
      </c>
      <c r="AY30" s="6">
        <v>0.00409751979735816</v>
      </c>
      <c r="AZ30" s="6">
        <v>0.0148101952380517</v>
      </c>
      <c r="BA30" s="6">
        <v>0.00333216740456071</v>
      </c>
      <c r="BB30" s="6">
        <v>0.0286097350941099</v>
      </c>
      <c r="BC30" s="6">
        <v>0.16901464217251</v>
      </c>
      <c r="BD30" s="6">
        <v>0.0214280093986771</v>
      </c>
      <c r="BE30" s="6">
        <v>0.0101145295202908</v>
      </c>
      <c r="BF30" s="6">
        <v>0.00478085399937883</v>
      </c>
      <c r="BG30" s="6">
        <v>0.00107411912023686</v>
      </c>
      <c r="BH30" s="6">
        <v>0.012735520176273</v>
      </c>
      <c r="BI30" s="6">
        <v>0.00857339209506918</v>
      </c>
      <c r="BJ30" s="6">
        <v>0.000292233943965738</v>
      </c>
      <c r="BK30" s="6">
        <v>0.0024976226116815</v>
      </c>
      <c r="BL30" s="6">
        <v>0.00267631195498942</v>
      </c>
      <c r="BM30" s="6">
        <v>0.00617020810023447</v>
      </c>
      <c r="BN30" s="6">
        <v>0.000754156296482014</v>
      </c>
      <c r="BO30" s="6">
        <v>0.00675833364316381</v>
      </c>
      <c r="BP30" s="42"/>
      <c r="BQ30" s="42"/>
      <c r="BR30" s="42"/>
    </row>
    <row r="31" spans="1:70" x14ac:dyDescent="0.2">
      <c r="A31" s="1">
        <v>1996</v>
      </c>
      <c r="B31" s="6">
        <f t="shared" si="9"/>
        <v>1.0000000000000004</v>
      </c>
      <c r="C31" s="6">
        <f t="shared" si="10"/>
        <v>0.33727937898598592</v>
      </c>
      <c r="D31" s="6">
        <f t="shared" si="11"/>
        <v>0.27571272937079394</v>
      </c>
      <c r="E31" s="6">
        <f t="shared" si="12"/>
        <v>6.1102726041842526E-2</v>
      </c>
      <c r="F31" s="6">
        <f t="shared" si="13"/>
        <v>3.3245868654137832E-2</v>
      </c>
      <c r="G31" s="6">
        <f t="shared" si="14"/>
        <v>1.4464033077666352E-2</v>
      </c>
      <c r="H31" s="6">
        <f t="shared" si="15"/>
        <v>1.6966344539025839E-2</v>
      </c>
      <c r="I31" s="6">
        <f t="shared" si="16"/>
        <v>0.21735063318456196</v>
      </c>
      <c r="J31" s="6">
        <f t="shared" si="17"/>
        <v>4.3878286145986274E-2</v>
      </c>
      <c r="K31" s="6">
        <v>0.0770117865836749</v>
      </c>
      <c r="L31" s="6">
        <v>0.00596405983198262</v>
      </c>
      <c r="M31" s="6">
        <v>0.0194145422922735</v>
      </c>
      <c r="N31" s="6">
        <v>0.0524762650438666</v>
      </c>
      <c r="O31" s="6">
        <v>0.0441559755588356</v>
      </c>
      <c r="P31" s="6">
        <v>0.0464634600014042</v>
      </c>
      <c r="Q31" s="6">
        <v>0.0154856091485991</v>
      </c>
      <c r="R31" s="6">
        <v>0.00531052683884374</v>
      </c>
      <c r="S31" s="6">
        <v>0.00975609576870766</v>
      </c>
      <c r="T31" s="6">
        <v>0.0452796016329183</v>
      </c>
      <c r="U31" s="6">
        <v>0.0161082890990027</v>
      </c>
      <c r="V31" s="6">
        <v>0.240674310993979</v>
      </c>
      <c r="W31" s="6">
        <v>0.0184829011161373</v>
      </c>
      <c r="X31" s="6">
        <v>0.0135176620706205</v>
      </c>
      <c r="Y31" s="6">
        <v>0.0024403748025509</v>
      </c>
      <c r="Z31" s="6">
        <v>0.000717510482630097</v>
      </c>
      <c r="AA31" s="6">
        <v>0.00894084596022571</v>
      </c>
      <c r="AB31" s="6">
        <v>0.0228017154876462</v>
      </c>
      <c r="AC31" s="6">
        <v>0.00208979177503528</v>
      </c>
      <c r="AD31" s="6">
        <v>0.00401955353684584</v>
      </c>
      <c r="AE31" s="6">
        <v>0.0130057613985333</v>
      </c>
      <c r="AF31" s="6">
        <v>0.0102716586358532</v>
      </c>
      <c r="AG31" s="6">
        <v>0.00377023363950924</v>
      </c>
      <c r="AH31" s="6">
        <v>0.00184455645280565</v>
      </c>
      <c r="AI31" s="6">
        <v>0.00202991925542328</v>
      </c>
      <c r="AJ31" s="6">
        <v>0.00463592984229468</v>
      </c>
      <c r="AK31" s="6">
        <v>0.00119656754183917</v>
      </c>
      <c r="AL31" s="6">
        <v>0.00353642850021915</v>
      </c>
      <c r="AM31" s="6">
        <v>0.00741351308079369</v>
      </c>
      <c r="AN31" s="6">
        <v>0.00883319375634029</v>
      </c>
      <c r="AO31" s="6">
        <v>0.000223877747587342</v>
      </c>
      <c r="AP31" s="6">
        <v>0.00034402547850996</v>
      </c>
      <c r="AQ31" s="6">
        <v>0.000267661981961282</v>
      </c>
      <c r="AR31" s="6">
        <v>0.000467903416133185</v>
      </c>
      <c r="AS31" s="6">
        <v>0.0000978436953566503</v>
      </c>
      <c r="AT31" s="6">
        <v>0.0000809201083022697</v>
      </c>
      <c r="AU31" s="6">
        <v>0.00165743218752136</v>
      </c>
      <c r="AV31" s="6">
        <v>0.0000431876139992165</v>
      </c>
      <c r="AW31" s="6">
        <v>0.00014966429101433</v>
      </c>
      <c r="AX31" s="6">
        <v>0.00627085718542871</v>
      </c>
      <c r="AY31" s="6">
        <v>0.00443161144168296</v>
      </c>
      <c r="AZ31" s="6">
        <v>0.0132531481473399</v>
      </c>
      <c r="BA31" s="6">
        <v>0.00372058260106984</v>
      </c>
      <c r="BB31" s="6">
        <v>0.0327243757540717</v>
      </c>
      <c r="BC31" s="6">
        <v>0.146867669469739</v>
      </c>
      <c r="BD31" s="6">
        <v>0.0227629643998099</v>
      </c>
      <c r="BE31" s="6">
        <v>0.0100123363099075</v>
      </c>
      <c r="BF31" s="6">
        <v>0.00507790971273843</v>
      </c>
      <c r="BG31" s="6">
        <v>0.00108331505309847</v>
      </c>
      <c r="BH31" s="6">
        <v>0.0130760782714037</v>
      </c>
      <c r="BI31" s="6">
        <v>0.00918474119758595</v>
      </c>
      <c r="BJ31" s="6">
        <v>0.000285909456174364</v>
      </c>
      <c r="BK31" s="6">
        <v>0.00244294352186564</v>
      </c>
      <c r="BL31" s="6">
        <v>0.00290266697614595</v>
      </c>
      <c r="BM31" s="6">
        <v>0.00658275673604331</v>
      </c>
      <c r="BN31" s="6">
        <v>0.000838491425625352</v>
      </c>
      <c r="BO31" s="6">
        <v>0.00750048569049265</v>
      </c>
      <c r="BP31" s="42"/>
      <c r="BQ31" s="42"/>
      <c r="BR31" s="42"/>
    </row>
    <row r="32" spans="1:70" x14ac:dyDescent="0.2">
      <c r="A32" s="1">
        <v>1997</v>
      </c>
      <c r="B32" s="6">
        <f t="shared" si="9"/>
        <v>0.99999999999999956</v>
      </c>
      <c r="C32" s="6">
        <f t="shared" si="10"/>
        <v>0.32169351581514638</v>
      </c>
      <c r="D32" s="6">
        <f t="shared" si="11"/>
        <v>0.29255163770434101</v>
      </c>
      <c r="E32" s="6">
        <f t="shared" si="12"/>
        <v>6.7202688342678549E-2</v>
      </c>
      <c r="F32" s="6">
        <f t="shared" si="13"/>
        <v>3.4206221969264358E-2</v>
      </c>
      <c r="G32" s="6">
        <f t="shared" si="14"/>
        <v>1.5106224190247552E-2</v>
      </c>
      <c r="H32" s="6">
        <f t="shared" si="15"/>
        <v>1.7145148874953321E-2</v>
      </c>
      <c r="I32" s="6">
        <f t="shared" si="16"/>
        <v>0.20817323712446542</v>
      </c>
      <c r="J32" s="6">
        <f t="shared" si="17"/>
        <v>4.3921325978902977E-2</v>
      </c>
      <c r="K32" s="6">
        <v>0.0691782682507948</v>
      </c>
      <c r="L32" s="6">
        <v>0.00553689155656159</v>
      </c>
      <c r="M32" s="6">
        <v>0.0181062495821276</v>
      </c>
      <c r="N32" s="6">
        <v>0.0479068742565886</v>
      </c>
      <c r="O32" s="6">
        <v>0.0491790077850122</v>
      </c>
      <c r="P32" s="6">
        <v>0.0448443575197414</v>
      </c>
      <c r="Q32" s="6">
        <v>0.014459516157031</v>
      </c>
      <c r="R32" s="6">
        <v>0.00528543927631346</v>
      </c>
      <c r="S32" s="6">
        <v>0.00910353367581916</v>
      </c>
      <c r="T32" s="6">
        <v>0.0421778598797443</v>
      </c>
      <c r="U32" s="6">
        <v>0.0160709842371391</v>
      </c>
      <c r="V32" s="6">
        <v>0.256142151544234</v>
      </c>
      <c r="W32" s="6">
        <v>0.0198996758721504</v>
      </c>
      <c r="X32" s="6">
        <v>0.0135171204470309</v>
      </c>
      <c r="Y32" s="6">
        <v>0.00243069094029971</v>
      </c>
      <c r="Z32" s="6">
        <v>0.000703381727742791</v>
      </c>
      <c r="AA32" s="6">
        <v>0.00970594741923908</v>
      </c>
      <c r="AB32" s="6">
        <v>0.0236878810991324</v>
      </c>
      <c r="AC32" s="6">
        <v>0.00226644216039987</v>
      </c>
      <c r="AD32" s="6">
        <v>0.00441722084163725</v>
      </c>
      <c r="AE32" s="6">
        <v>0.0159008334052684</v>
      </c>
      <c r="AF32" s="6">
        <v>0.0112568407811424</v>
      </c>
      <c r="AG32" s="6">
        <v>0.00396103106455464</v>
      </c>
      <c r="AH32" s="6">
        <v>0.00186688763511234</v>
      </c>
      <c r="AI32" s="6">
        <v>0.0021608777105065</v>
      </c>
      <c r="AJ32" s="6">
        <v>0.0043883830963557</v>
      </c>
      <c r="AK32" s="6">
        <v>0.00109000495149301</v>
      </c>
      <c r="AL32" s="6">
        <v>0.00368182195357952</v>
      </c>
      <c r="AM32" s="6">
        <v>0.007860743472746</v>
      </c>
      <c r="AN32" s="6">
        <v>0.00921300308916928</v>
      </c>
      <c r="AO32" s="6">
        <v>0.000274985777697415</v>
      </c>
      <c r="AP32" s="6">
        <v>0.000326282096257981</v>
      </c>
      <c r="AQ32" s="6">
        <v>0.00025993448162429</v>
      </c>
      <c r="AR32" s="6">
        <v>0.000509427159910643</v>
      </c>
      <c r="AS32" s="6">
        <v>0.0000892775323781335</v>
      </c>
      <c r="AT32" s="6">
        <v>0.0000745213541575254</v>
      </c>
      <c r="AU32" s="6">
        <v>0.0017613115361043</v>
      </c>
      <c r="AV32" s="6">
        <v>0.0000606362179367566</v>
      </c>
      <c r="AW32" s="6">
        <v>0.00017626057260503</v>
      </c>
      <c r="AX32" s="6">
        <v>0.00655529824924672</v>
      </c>
      <c r="AY32" s="6">
        <v>0.00454231489365294</v>
      </c>
      <c r="AZ32" s="6">
        <v>0.0132676590245221</v>
      </c>
      <c r="BA32" s="6">
        <v>0.00388577566840957</v>
      </c>
      <c r="BB32" s="6">
        <v>0.0356956153798735</v>
      </c>
      <c r="BC32" s="6">
        <v>0.134994313689446</v>
      </c>
      <c r="BD32" s="6">
        <v>0.0213198906194238</v>
      </c>
      <c r="BE32" s="6">
        <v>0.0104034936219564</v>
      </c>
      <c r="BF32" s="6">
        <v>0.00586052868826208</v>
      </c>
      <c r="BG32" s="6">
        <v>0.00112233414397446</v>
      </c>
      <c r="BH32" s="6">
        <v>0.0142574054863024</v>
      </c>
      <c r="BI32" s="6">
        <v>0.00898657278901191</v>
      </c>
      <c r="BJ32" s="6">
        <v>0.000311573977227732</v>
      </c>
      <c r="BK32" s="6">
        <v>0.00236444170490161</v>
      </c>
      <c r="BL32" s="6">
        <v>0.00286622701361516</v>
      </c>
      <c r="BM32" s="6">
        <v>0.00535486876197141</v>
      </c>
      <c r="BN32" s="6">
        <v>0.000907896246721402</v>
      </c>
      <c r="BO32" s="6">
        <v>0.0077712319241415</v>
      </c>
      <c r="BP32" s="42"/>
      <c r="BQ32" s="42"/>
      <c r="BR32" s="42"/>
    </row>
    <row r="33" spans="1:70" x14ac:dyDescent="0.2">
      <c r="A33" s="1">
        <v>1998</v>
      </c>
      <c r="B33" s="6">
        <f t="shared" si="9"/>
        <v>1.0000000000000004</v>
      </c>
      <c r="C33" s="6">
        <f t="shared" si="10"/>
        <v>0.33754857971859209</v>
      </c>
      <c r="D33" s="6">
        <f t="shared" si="11"/>
        <v>0.30796056576069036</v>
      </c>
      <c r="E33" s="6">
        <f t="shared" si="12"/>
        <v>6.7422616391798515E-2</v>
      </c>
      <c r="F33" s="6">
        <f t="shared" si="13"/>
        <v>3.3439065973946108E-2</v>
      </c>
      <c r="G33" s="6">
        <f t="shared" si="14"/>
        <v>1.4970228107838955E-2</v>
      </c>
      <c r="H33" s="6">
        <f t="shared" si="15"/>
        <v>1.1779346798716599E-2</v>
      </c>
      <c r="I33" s="6">
        <f t="shared" si="16"/>
        <v>0.19202671752910852</v>
      </c>
      <c r="J33" s="6">
        <f t="shared" si="17"/>
        <v>3.4852879719309275E-2</v>
      </c>
      <c r="K33" s="6">
        <v>0.071192756534066</v>
      </c>
      <c r="L33" s="6">
        <v>0.00571571467710855</v>
      </c>
      <c r="M33" s="6">
        <v>0.0194007094746932</v>
      </c>
      <c r="N33" s="6">
        <v>0.0500813364228103</v>
      </c>
      <c r="O33" s="6">
        <v>0.0529249530762223</v>
      </c>
      <c r="P33" s="6">
        <v>0.0467676159079154</v>
      </c>
      <c r="Q33" s="6">
        <v>0.015329076788331</v>
      </c>
      <c r="R33" s="6">
        <v>0.0052080080611017</v>
      </c>
      <c r="S33" s="6">
        <v>0.00931536682128331</v>
      </c>
      <c r="T33" s="6">
        <v>0.0442379037676512</v>
      </c>
      <c r="U33" s="6">
        <v>0.0174762667895467</v>
      </c>
      <c r="V33" s="6">
        <v>0.273523247009329</v>
      </c>
      <c r="W33" s="6">
        <v>0.0195612292126227</v>
      </c>
      <c r="X33" s="6">
        <v>0.0122711072033636</v>
      </c>
      <c r="Y33" s="6">
        <v>0.00203729519795417</v>
      </c>
      <c r="Z33" s="6">
        <v>0.000659951254054472</v>
      </c>
      <c r="AA33" s="6">
        <v>0.00927964183886648</v>
      </c>
      <c r="AB33" s="6">
        <v>0.0228077899762933</v>
      </c>
      <c r="AC33" s="6">
        <v>0.00222586939375803</v>
      </c>
      <c r="AD33" s="6">
        <v>0.00419490205348032</v>
      </c>
      <c r="AE33" s="6">
        <v>0.0171960679339098</v>
      </c>
      <c r="AF33" s="6">
        <v>0.0117385448211381</v>
      </c>
      <c r="AG33" s="6">
        <v>0.00335333238443554</v>
      </c>
      <c r="AH33" s="6">
        <v>0.00176760212636363</v>
      </c>
      <c r="AI33" s="6">
        <v>0.00235964307521335</v>
      </c>
      <c r="AJ33" s="6">
        <v>0.00406230293190193</v>
      </c>
      <c r="AK33" s="6">
        <v>0.00118349056727192</v>
      </c>
      <c r="AL33" s="6">
        <v>0.00353657642130089</v>
      </c>
      <c r="AM33" s="6">
        <v>0.00840900413943258</v>
      </c>
      <c r="AN33" s="6">
        <v>0.00877713257784841</v>
      </c>
      <c r="AO33" s="6">
        <v>0.000259651755121032</v>
      </c>
      <c r="AP33" s="6">
        <v>0.000355511990476088</v>
      </c>
      <c r="AQ33" s="6">
        <v>0.000253408803045413</v>
      </c>
      <c r="AR33" s="6">
        <v>0.000561802839896268</v>
      </c>
      <c r="AS33" s="6">
        <v>0.000104413138409303</v>
      </c>
      <c r="AT33" s="6">
        <v>0.0000873211821394488</v>
      </c>
      <c r="AU33" s="6">
        <v>0.00213379626396773</v>
      </c>
      <c r="AV33" s="6">
        <v>0.0000697645553760595</v>
      </c>
      <c r="AW33" s="6">
        <v>0.000202913639609093</v>
      </c>
      <c r="AX33" s="6">
        <v>0.00617650879187266</v>
      </c>
      <c r="AY33" s="6">
        <v>0.00447002300739114</v>
      </c>
      <c r="AZ33" s="6">
        <v>0.0080951520290599</v>
      </c>
      <c r="BA33" s="6">
        <v>0.00368772382872381</v>
      </c>
      <c r="BB33" s="6">
        <v>0.0397852388123692</v>
      </c>
      <c r="BC33" s="6">
        <v>0.122858281519466</v>
      </c>
      <c r="BD33" s="6">
        <v>0.014482734344351</v>
      </c>
      <c r="BE33" s="6">
        <v>0.00947597446640866</v>
      </c>
      <c r="BF33" s="6">
        <v>0.00548201904930859</v>
      </c>
      <c r="BG33" s="6">
        <v>0.00119074241783356</v>
      </c>
      <c r="BH33" s="6">
        <v>0.0142117436201838</v>
      </c>
      <c r="BI33" s="6">
        <v>0.00379206747983649</v>
      </c>
      <c r="BJ33" s="6">
        <v>0.000199381711440401</v>
      </c>
      <c r="BK33" s="6">
        <v>0.00237767371463786</v>
      </c>
      <c r="BL33" s="6">
        <v>0.00228256158464429</v>
      </c>
      <c r="BM33" s="6">
        <v>0.00391509769529248</v>
      </c>
      <c r="BN33" s="6">
        <v>0.000927079165351613</v>
      </c>
      <c r="BO33" s="6">
        <v>0.00596697415452018</v>
      </c>
      <c r="BP33" s="42"/>
      <c r="BQ33" s="42"/>
      <c r="BR33" s="42"/>
    </row>
    <row r="34" spans="1:70" x14ac:dyDescent="0.2">
      <c r="A34" s="1">
        <v>1999</v>
      </c>
      <c r="B34" s="6">
        <f t="shared" si="9"/>
        <v>0.99999999999999967</v>
      </c>
      <c r="C34" s="6">
        <f t="shared" si="10"/>
        <v>0.32484962932062877</v>
      </c>
      <c r="D34" s="6">
        <f t="shared" si="11"/>
        <v>0.316827066418779</v>
      </c>
      <c r="E34" s="6">
        <f t="shared" si="12"/>
        <v>5.9017718472351328E-2</v>
      </c>
      <c r="F34" s="6">
        <f t="shared" si="13"/>
        <v>3.3432111729420053E-2</v>
      </c>
      <c r="G34" s="6">
        <f t="shared" si="14"/>
        <v>1.5197855058777604E-2</v>
      </c>
      <c r="H34" s="6">
        <f t="shared" si="15"/>
        <v>8.6457463087799002E-3</v>
      </c>
      <c r="I34" s="6">
        <f t="shared" si="16"/>
        <v>0.20532211052785118</v>
      </c>
      <c r="J34" s="6">
        <f t="shared" si="17"/>
        <v>3.6707762163411789E-2</v>
      </c>
      <c r="K34" s="6">
        <v>0.067902245523102</v>
      </c>
      <c r="L34" s="6">
        <v>0.00552010942467269</v>
      </c>
      <c r="M34" s="6">
        <v>0.0193844244381789</v>
      </c>
      <c r="N34" s="6">
        <v>0.0480970355390153</v>
      </c>
      <c r="O34" s="6">
        <v>0.0518694605907022</v>
      </c>
      <c r="P34" s="6">
        <v>0.0445633573008263</v>
      </c>
      <c r="Q34" s="6">
        <v>0.0150304689251783</v>
      </c>
      <c r="R34" s="6">
        <v>0.00525627280874327</v>
      </c>
      <c r="S34" s="6">
        <v>0.00900553608266696</v>
      </c>
      <c r="T34" s="6">
        <v>0.0423654438988037</v>
      </c>
      <c r="U34" s="6">
        <v>0.0161115983445112</v>
      </c>
      <c r="V34" s="6">
        <v>0.281324211526449</v>
      </c>
      <c r="W34" s="6">
        <v>0.0201419707194234</v>
      </c>
      <c r="X34" s="6">
        <v>0.0129461909423307</v>
      </c>
      <c r="Y34" s="6">
        <v>0.00203276279196533</v>
      </c>
      <c r="Z34" s="6">
        <v>0.000631923767521447</v>
      </c>
      <c r="AA34" s="6">
        <v>0.00807973462539966</v>
      </c>
      <c r="AB34" s="6">
        <v>0.0155075160912549</v>
      </c>
      <c r="AC34" s="6">
        <v>0.00196923442015296</v>
      </c>
      <c r="AD34" s="6">
        <v>0.0034855019463854</v>
      </c>
      <c r="AE34" s="6">
        <v>0.0186368146907879</v>
      </c>
      <c r="AF34" s="6">
        <v>0.01138548480277</v>
      </c>
      <c r="AG34" s="6">
        <v>0.00356311090855779</v>
      </c>
      <c r="AH34" s="6">
        <v>0.0017399266781498</v>
      </c>
      <c r="AI34" s="6">
        <v>0.00246463444597407</v>
      </c>
      <c r="AJ34" s="6">
        <v>0.00398646939444493</v>
      </c>
      <c r="AK34" s="6">
        <v>0.00113407102389646</v>
      </c>
      <c r="AL34" s="6">
        <v>0.00363887295623192</v>
      </c>
      <c r="AM34" s="6">
        <v>0.00770453300078561</v>
      </c>
      <c r="AN34" s="6">
        <v>0.00922687302750188</v>
      </c>
      <c r="AO34" s="6">
        <v>0.000254501542752171</v>
      </c>
      <c r="AP34" s="6">
        <v>0.00032909903168273</v>
      </c>
      <c r="AQ34" s="6">
        <v>0.000249144147003051</v>
      </c>
      <c r="AR34" s="6">
        <v>0.000513405211592541</v>
      </c>
      <c r="AS34" s="6">
        <v>0.000109781228993743</v>
      </c>
      <c r="AT34" s="6">
        <v>0.0000860042354746699</v>
      </c>
      <c r="AU34" s="6">
        <v>0.00191944859968286</v>
      </c>
      <c r="AV34" s="6">
        <v>0.0000687923735447161</v>
      </c>
      <c r="AW34" s="6">
        <v>0.000207780127959313</v>
      </c>
      <c r="AX34" s="6">
        <v>0.00607240225685146</v>
      </c>
      <c r="AY34" s="6">
        <v>0.00461043527333818</v>
      </c>
      <c r="AZ34" s="6">
        <v>0.00545741028841714</v>
      </c>
      <c r="BA34" s="6">
        <v>0.00319515797192479</v>
      </c>
      <c r="BB34" s="6">
        <v>0.0414245306789983</v>
      </c>
      <c r="BC34" s="6">
        <v>0.131821368948096</v>
      </c>
      <c r="BD34" s="6">
        <v>0.017851824309019</v>
      </c>
      <c r="BE34" s="6">
        <v>0.00955741471160752</v>
      </c>
      <c r="BF34" s="6">
        <v>0.00482898189553105</v>
      </c>
      <c r="BG34" s="6">
        <v>0.00118996048580852</v>
      </c>
      <c r="BH34" s="6">
        <v>0.0143246525130012</v>
      </c>
      <c r="BI34" s="6">
        <v>0.00533889630210895</v>
      </c>
      <c r="BJ34" s="6">
        <v>0.000195105720867564</v>
      </c>
      <c r="BK34" s="6">
        <v>0.0022740422562736</v>
      </c>
      <c r="BL34" s="6">
        <v>0.00244574384781123</v>
      </c>
      <c r="BM34" s="6">
        <v>0.00421056793228045</v>
      </c>
      <c r="BN34" s="6">
        <v>0.00091669539920799</v>
      </c>
      <c r="BO34" s="6">
        <v>0.00584106207378709</v>
      </c>
      <c r="BP34" s="42"/>
      <c r="BQ34" s="42"/>
      <c r="BR34" s="42"/>
    </row>
    <row r="35" spans="1:70" x14ac:dyDescent="0.2">
      <c r="A35" s="1">
        <v>2000</v>
      </c>
      <c r="B35" s="6">
        <f t="shared" si="9"/>
        <v>0.99999999999999944</v>
      </c>
      <c r="C35" s="6">
        <f t="shared" si="10"/>
        <v>0.29297157857553957</v>
      </c>
      <c r="D35" s="6">
        <f t="shared" si="11"/>
        <v>0.32523704108453572</v>
      </c>
      <c r="E35" s="6">
        <f t="shared" si="12"/>
        <v>6.4085954233103481E-2</v>
      </c>
      <c r="F35" s="6">
        <f t="shared" si="13"/>
        <v>3.6264769175721578E-2</v>
      </c>
      <c r="G35" s="6">
        <f t="shared" si="14"/>
        <v>1.8710955617465785E-2</v>
      </c>
      <c r="H35" s="6">
        <f t="shared" si="15"/>
        <v>1.017245013145472E-2</v>
      </c>
      <c r="I35" s="6">
        <f t="shared" si="16"/>
        <v>0.21517557054542952</v>
      </c>
      <c r="J35" s="6">
        <f t="shared" si="17"/>
        <v>3.7381680636748994E-2</v>
      </c>
      <c r="K35" s="6">
        <v>0.0587383930465524</v>
      </c>
      <c r="L35" s="6">
        <v>0.00490462530384629</v>
      </c>
      <c r="M35" s="6">
        <v>0.0178188300896216</v>
      </c>
      <c r="N35" s="6">
        <v>0.0430172222058713</v>
      </c>
      <c r="O35" s="6">
        <v>0.049106662821369</v>
      </c>
      <c r="P35" s="6">
        <v>0.0396462673935285</v>
      </c>
      <c r="Q35" s="6">
        <v>0.0136782877447005</v>
      </c>
      <c r="R35" s="6">
        <v>0.00511288533838677</v>
      </c>
      <c r="S35" s="6">
        <v>0.00829775467220525</v>
      </c>
      <c r="T35" s="6">
        <v>0.0384549046986907</v>
      </c>
      <c r="U35" s="6">
        <v>0.0154396762015328</v>
      </c>
      <c r="V35" s="6">
        <v>0.290598294443778</v>
      </c>
      <c r="W35" s="6">
        <v>0.0215386761193443</v>
      </c>
      <c r="X35" s="6">
        <v>0.0120631934505518</v>
      </c>
      <c r="Y35" s="6">
        <v>0.00181764498693059</v>
      </c>
      <c r="Z35" s="6">
        <v>0.00060015927302996</v>
      </c>
      <c r="AA35" s="6">
        <v>0.00772259877596871</v>
      </c>
      <c r="AB35" s="6">
        <v>0.0187597204404856</v>
      </c>
      <c r="AC35" s="6">
        <v>0.00198756209614519</v>
      </c>
      <c r="AD35" s="6">
        <v>0.00301327245904687</v>
      </c>
      <c r="AE35" s="6">
        <v>0.0207132833328505</v>
      </c>
      <c r="AF35" s="6">
        <v>0.0121616203193892</v>
      </c>
      <c r="AG35" s="6">
        <v>0.00473542250994653</v>
      </c>
      <c r="AH35" s="6">
        <v>0.00197678752543595</v>
      </c>
      <c r="AI35" s="6">
        <v>0.00244203866350844</v>
      </c>
      <c r="AJ35" s="6">
        <v>0.00383175311264493</v>
      </c>
      <c r="AK35" s="6">
        <v>0.00104970666472643</v>
      </c>
      <c r="AL35" s="6">
        <v>0.00393849540790495</v>
      </c>
      <c r="AM35" s="6">
        <v>0.00797542606960652</v>
      </c>
      <c r="AN35" s="6">
        <v>0.0104691161662533</v>
      </c>
      <c r="AO35" s="6">
        <v>0.000186373523557181</v>
      </c>
      <c r="AP35" s="6">
        <v>0.000270518533870457</v>
      </c>
      <c r="AQ35" s="6">
        <v>0.000258389574711129</v>
      </c>
      <c r="AR35" s="6">
        <v>0.000504770187810485</v>
      </c>
      <c r="AS35" s="6">
        <v>0.0000943361829194868</v>
      </c>
      <c r="AT35" s="6">
        <v>0.0000750704832036723</v>
      </c>
      <c r="AU35" s="6">
        <v>0.0021713474172172</v>
      </c>
      <c r="AV35" s="6">
        <v>0.0000658837224702502</v>
      </c>
      <c r="AW35" s="6">
        <v>0.000252520119076013</v>
      </c>
      <c r="AX35" s="6">
        <v>0.00619680279361126</v>
      </c>
      <c r="AY35" s="6">
        <v>0.00446847816089738</v>
      </c>
      <c r="AZ35" s="6">
        <v>0.00715767989016128</v>
      </c>
      <c r="BA35" s="6">
        <v>0.00305796154853025</v>
      </c>
      <c r="BB35" s="6">
        <v>0.0446187540255187</v>
      </c>
      <c r="BC35" s="6">
        <v>0.136469497518283</v>
      </c>
      <c r="BD35" s="6">
        <v>0.0197993497395816</v>
      </c>
      <c r="BE35" s="6">
        <v>0.0103385320680534</v>
      </c>
      <c r="BF35" s="6">
        <v>0.00486305329013356</v>
      </c>
      <c r="BG35" s="6">
        <v>0.00115482226720917</v>
      </c>
      <c r="BH35" s="6">
        <v>0.0143345002519445</v>
      </c>
      <c r="BI35" s="6">
        <v>0.005464247272012</v>
      </c>
      <c r="BJ35" s="6">
        <v>0.000216451939902922</v>
      </c>
      <c r="BK35" s="6">
        <v>0.00219209543313065</v>
      </c>
      <c r="BL35" s="6">
        <v>0.00227866269432766</v>
      </c>
      <c r="BM35" s="6">
        <v>0.00429652342349572</v>
      </c>
      <c r="BN35" s="6">
        <v>0.000968378146141488</v>
      </c>
      <c r="BO35" s="6">
        <v>0.00663471845837687</v>
      </c>
      <c r="BP35" s="42"/>
      <c r="BQ35" s="42"/>
      <c r="BR35" s="42"/>
    </row>
    <row r="36" spans="1:70" x14ac:dyDescent="0.2">
      <c r="A36" s="1">
        <v>2001</v>
      </c>
      <c r="B36" s="6">
        <f t="shared" si="9"/>
        <v>1.0000000000000007</v>
      </c>
      <c r="C36" s="6">
        <f t="shared" si="10"/>
        <v>0.30106014607341047</v>
      </c>
      <c r="D36" s="6">
        <f t="shared" si="11"/>
        <v>0.33291879144824665</v>
      </c>
      <c r="E36" s="6">
        <f t="shared" si="12"/>
        <v>6.367619133194935E-2</v>
      </c>
      <c r="F36" s="6">
        <f t="shared" si="13"/>
        <v>3.3920510651866492E-2</v>
      </c>
      <c r="G36" s="6">
        <f t="shared" si="14"/>
        <v>1.6294234301559185E-2</v>
      </c>
      <c r="H36" s="6">
        <f t="shared" si="15"/>
        <v>1.248504153339617E-2</v>
      </c>
      <c r="I36" s="6">
        <f t="shared" si="16"/>
        <v>0.20268374538186923</v>
      </c>
      <c r="J36" s="6">
        <f t="shared" si="17"/>
        <v>3.6961339277703065E-2</v>
      </c>
      <c r="K36" s="6">
        <v>0.0591214255585215</v>
      </c>
      <c r="L36" s="6">
        <v>0.00506464886390222</v>
      </c>
      <c r="M36" s="6">
        <v>0.0189125431968296</v>
      </c>
      <c r="N36" s="6">
        <v>0.0441217563205262</v>
      </c>
      <c r="O36" s="6">
        <v>0.0492888143544455</v>
      </c>
      <c r="P36" s="6">
        <v>0.0406301172852657</v>
      </c>
      <c r="Q36" s="6">
        <v>0.0142502730745249</v>
      </c>
      <c r="R36" s="6">
        <v>0.00526681650426111</v>
      </c>
      <c r="S36" s="6">
        <v>0.00767715789564589</v>
      </c>
      <c r="T36" s="6">
        <v>0.039692396878293</v>
      </c>
      <c r="U36" s="6">
        <v>0.0171395164392652</v>
      </c>
      <c r="V36" s="6">
        <v>0.29753796406936</v>
      </c>
      <c r="W36" s="6">
        <v>0.0213608315575184</v>
      </c>
      <c r="X36" s="6">
        <v>0.0117276809331167</v>
      </c>
      <c r="Y36" s="6">
        <v>0.00182093840750733</v>
      </c>
      <c r="Z36" s="6">
        <v>0.000587841933929972</v>
      </c>
      <c r="AA36" s="6">
        <v>0.0072595309576379</v>
      </c>
      <c r="AB36" s="6">
        <v>0.0166462143532959</v>
      </c>
      <c r="AC36" s="6">
        <v>0.00184704186518666</v>
      </c>
      <c r="AD36" s="6">
        <v>0.00296182386631803</v>
      </c>
      <c r="AE36" s="6">
        <v>0.0222646220754647</v>
      </c>
      <c r="AF36" s="6">
        <v>0.0127192341464091</v>
      </c>
      <c r="AG36" s="6">
        <v>0.00405502710812687</v>
      </c>
      <c r="AH36" s="6">
        <v>0.00196345518415216</v>
      </c>
      <c r="AI36" s="6">
        <v>0.00232108991372093</v>
      </c>
      <c r="AJ36" s="6">
        <v>0.00419458138024844</v>
      </c>
      <c r="AK36" s="6">
        <v>0.00107236624999367</v>
      </c>
      <c r="AL36" s="6">
        <v>0.0037991346016935</v>
      </c>
      <c r="AM36" s="6">
        <v>0.00608723161062905</v>
      </c>
      <c r="AN36" s="6">
        <v>0.0104394910636725</v>
      </c>
      <c r="AO36" s="6">
        <v>0.0002068591992689</v>
      </c>
      <c r="AP36" s="6">
        <v>0.000282319823920408</v>
      </c>
      <c r="AQ36" s="6">
        <v>0.000258777224730887</v>
      </c>
      <c r="AR36" s="6">
        <v>0.000536105648916479</v>
      </c>
      <c r="AS36" s="6">
        <v>0.00011391204201421</v>
      </c>
      <c r="AT36" s="6">
        <v>0.0000841509457311217</v>
      </c>
      <c r="AU36" s="6">
        <v>0.00369148426855457</v>
      </c>
      <c r="AV36" s="6">
        <v>0.0000645759802170711</v>
      </c>
      <c r="AW36" s="6">
        <v>0.00031672743915739</v>
      </c>
      <c r="AX36" s="6">
        <v>0.00572424361820212</v>
      </c>
      <c r="AY36" s="6">
        <v>0.004670946927067</v>
      </c>
      <c r="AZ36" s="6">
        <v>0.00912995984084277</v>
      </c>
      <c r="BA36" s="6">
        <v>0.00335944935234785</v>
      </c>
      <c r="BB36" s="6">
        <v>0.0483829759249724</v>
      </c>
      <c r="BC36" s="6">
        <v>0.121788265716637</v>
      </c>
      <c r="BD36" s="6">
        <v>0.0188359217368485</v>
      </c>
      <c r="BE36" s="6">
        <v>0.00898402252751114</v>
      </c>
      <c r="BF36" s="6">
        <v>0.00476346461813163</v>
      </c>
      <c r="BG36" s="6">
        <v>0.00116473287506989</v>
      </c>
      <c r="BH36" s="6">
        <v>0.014365488330795</v>
      </c>
      <c r="BI36" s="6">
        <v>0.00535058660329063</v>
      </c>
      <c r="BJ36" s="6">
        <v>0.000224925284744501</v>
      </c>
      <c r="BK36" s="6">
        <v>0.00203367343230516</v>
      </c>
      <c r="BL36" s="6">
        <v>0.00219192997007904</v>
      </c>
      <c r="BM36" s="6">
        <v>0.00420055602966591</v>
      </c>
      <c r="BN36" s="6">
        <v>0.00105955051392292</v>
      </c>
      <c r="BO36" s="6">
        <v>0.00638282647559336</v>
      </c>
      <c r="BP36" s="42"/>
      <c r="BQ36" s="42"/>
      <c r="BR36" s="42"/>
    </row>
    <row r="37" spans="1:70" x14ac:dyDescent="0.2">
      <c r="A37" s="1">
        <v>2002</v>
      </c>
      <c r="B37" s="6">
        <f t="shared" si="9"/>
        <v>0.99999999999999911</v>
      </c>
      <c r="C37" s="6">
        <f t="shared" si="10"/>
        <v>0.31686558707414209</v>
      </c>
      <c r="D37" s="6">
        <f t="shared" si="11"/>
        <v>0.32892547760293461</v>
      </c>
      <c r="E37" s="6">
        <f t="shared" si="12"/>
        <v>5.6797242904304997E-2</v>
      </c>
      <c r="F37" s="6">
        <f t="shared" si="13"/>
        <v>3.4567625394902754E-2</v>
      </c>
      <c r="G37" s="6">
        <f t="shared" si="14"/>
        <v>1.5878561471652255E-2</v>
      </c>
      <c r="H37" s="6">
        <f t="shared" si="15"/>
        <v>1.2992861270119019E-2</v>
      </c>
      <c r="I37" s="6">
        <f t="shared" si="16"/>
        <v>0.19561736920311079</v>
      </c>
      <c r="J37" s="6">
        <f t="shared" si="17"/>
        <v>3.8355275078832636E-2</v>
      </c>
      <c r="K37" s="6">
        <v>0.0602390177943525</v>
      </c>
      <c r="L37" s="6">
        <v>0.00527724393754363</v>
      </c>
      <c r="M37" s="6">
        <v>0.021084159148941</v>
      </c>
      <c r="N37" s="6">
        <v>0.0461895318128904</v>
      </c>
      <c r="O37" s="6">
        <v>0.0518878990798208</v>
      </c>
      <c r="P37" s="6">
        <v>0.0428719986178283</v>
      </c>
      <c r="Q37" s="6">
        <v>0.0150259894589148</v>
      </c>
      <c r="R37" s="6">
        <v>0.00574493890211935</v>
      </c>
      <c r="S37" s="6">
        <v>0.0080513397593484</v>
      </c>
      <c r="T37" s="6">
        <v>0.0415560608167024</v>
      </c>
      <c r="U37" s="6">
        <v>0.0188410974959582</v>
      </c>
      <c r="V37" s="6">
        <v>0.29198343114158</v>
      </c>
      <c r="W37" s="6">
        <v>0.0213683913800419</v>
      </c>
      <c r="X37" s="6">
        <v>0.0128555990072631</v>
      </c>
      <c r="Y37" s="6">
        <v>0.00202897460600005</v>
      </c>
      <c r="Z37" s="6">
        <v>0.000589105654391386</v>
      </c>
      <c r="AA37" s="6">
        <v>0.00298527271926133</v>
      </c>
      <c r="AB37" s="6">
        <v>0.0147752379623402</v>
      </c>
      <c r="AC37" s="6">
        <v>0.00174734352673475</v>
      </c>
      <c r="AD37" s="6">
        <v>0.00287326568467783</v>
      </c>
      <c r="AE37" s="6">
        <v>0.0221979541244102</v>
      </c>
      <c r="AF37" s="6">
        <v>0.0122009055522971</v>
      </c>
      <c r="AG37" s="6">
        <v>0.00374186291538555</v>
      </c>
      <c r="AH37" s="6">
        <v>0.00196797213056693</v>
      </c>
      <c r="AI37" s="6">
        <v>0.00210805050742422</v>
      </c>
      <c r="AJ37" s="6">
        <v>0.00488000212215779</v>
      </c>
      <c r="AK37" s="6">
        <v>0.00109835888794036</v>
      </c>
      <c r="AL37" s="6">
        <v>0.0037972542298549</v>
      </c>
      <c r="AM37" s="6">
        <v>0.00711183052270205</v>
      </c>
      <c r="AN37" s="6">
        <v>0.00985178736318485</v>
      </c>
      <c r="AO37" s="6">
        <v>0.00021846658447684</v>
      </c>
      <c r="AP37" s="6">
        <v>0.000307732415959887</v>
      </c>
      <c r="AQ37" s="6">
        <v>0.000260670379494326</v>
      </c>
      <c r="AR37" s="6">
        <v>0.000533365150155076</v>
      </c>
      <c r="AS37" s="6">
        <v>0.000126073978685775</v>
      </c>
      <c r="AT37" s="6">
        <v>0.0000946172253475523</v>
      </c>
      <c r="AU37" s="6">
        <v>0.003921269374866</v>
      </c>
      <c r="AV37" s="6">
        <v>0.0000634515515331387</v>
      </c>
      <c r="AW37" s="6">
        <v>0.000363618155767149</v>
      </c>
      <c r="AX37" s="6">
        <v>0.00534554281101505</v>
      </c>
      <c r="AY37" s="6">
        <v>0.00494287430857441</v>
      </c>
      <c r="AZ37" s="6">
        <v>0.00954633369326605</v>
      </c>
      <c r="BA37" s="6">
        <v>0.00344257843953866</v>
      </c>
      <c r="BB37" s="6">
        <v>0.048578294254974</v>
      </c>
      <c r="BC37" s="6">
        <v>0.112243883661603</v>
      </c>
      <c r="BD37" s="6">
        <v>0.0209027939188368</v>
      </c>
      <c r="BE37" s="6">
        <v>0.00940893504500573</v>
      </c>
      <c r="BF37" s="6">
        <v>0.00442400506874348</v>
      </c>
      <c r="BG37" s="6">
        <v>0.00119094529764389</v>
      </c>
      <c r="BH37" s="6">
        <v>0.0144249507464924</v>
      </c>
      <c r="BI37" s="6">
        <v>0.00599959713602353</v>
      </c>
      <c r="BJ37" s="6">
        <v>0.000301549713896111</v>
      </c>
      <c r="BK37" s="6">
        <v>0.00221562061814999</v>
      </c>
      <c r="BL37" s="6">
        <v>0.00229646141079512</v>
      </c>
      <c r="BM37" s="6">
        <v>0.00449938254695677</v>
      </c>
      <c r="BN37" s="6">
        <v>0.00113075725502403</v>
      </c>
      <c r="BO37" s="6">
        <v>0.00628435239454028</v>
      </c>
      <c r="BP37" s="42"/>
      <c r="BQ37" s="42"/>
      <c r="BR37" s="42"/>
    </row>
    <row r="38" spans="1:70" x14ac:dyDescent="0.2">
      <c r="A38" s="1">
        <v>2003</v>
      </c>
      <c r="B38" s="6">
        <f t="shared" si="9"/>
        <v>1.0000000000000004</v>
      </c>
      <c r="C38" s="6">
        <f t="shared" si="10"/>
        <v>0.34365183184125103</v>
      </c>
      <c r="D38" s="6">
        <f t="shared" si="11"/>
        <v>0.30647622225840565</v>
      </c>
      <c r="E38" s="6">
        <f t="shared" si="12"/>
        <v>5.1940581045158633E-2</v>
      </c>
      <c r="F38" s="6">
        <f t="shared" si="13"/>
        <v>3.5511387471907602E-2</v>
      </c>
      <c r="G38" s="6">
        <f t="shared" si="14"/>
        <v>1.8553192514273103E-2</v>
      </c>
      <c r="H38" s="6">
        <f t="shared" si="15"/>
        <v>1.448037723441725E-2</v>
      </c>
      <c r="I38" s="6">
        <f t="shared" si="16"/>
        <v>0.19038599687504476</v>
      </c>
      <c r="J38" s="6">
        <f t="shared" si="17"/>
        <v>3.9000410759542449E-2</v>
      </c>
      <c r="K38" s="6">
        <v>0.0654984208069116</v>
      </c>
      <c r="L38" s="6">
        <v>0.00569750007031396</v>
      </c>
      <c r="M38" s="6">
        <v>0.024336383526888</v>
      </c>
      <c r="N38" s="6">
        <v>0.0503691511659585</v>
      </c>
      <c r="O38" s="6">
        <v>0.0535066075347347</v>
      </c>
      <c r="P38" s="6">
        <v>0.0471447985562099</v>
      </c>
      <c r="Q38" s="6">
        <v>0.0163019096508326</v>
      </c>
      <c r="R38" s="6">
        <v>0.0057670095091644</v>
      </c>
      <c r="S38" s="6">
        <v>0.00890201665861631</v>
      </c>
      <c r="T38" s="6">
        <v>0.0457330561700191</v>
      </c>
      <c r="U38" s="6">
        <v>0.0204579818767028</v>
      </c>
      <c r="V38" s="6">
        <v>0.266657118276321</v>
      </c>
      <c r="W38" s="6">
        <v>0.0220463613284099</v>
      </c>
      <c r="X38" s="6">
        <v>0.014809264353724</v>
      </c>
      <c r="Y38" s="6">
        <v>0.00239438563387024</v>
      </c>
      <c r="Z38" s="6">
        <v>0.000625280730886119</v>
      </c>
      <c r="AA38" s="6">
        <v>0.00345364692884075</v>
      </c>
      <c r="AB38" s="6">
        <v>0.0141981866257051</v>
      </c>
      <c r="AC38" s="6">
        <v>0.00178137203163872</v>
      </c>
      <c r="AD38" s="6">
        <v>0.00247174015492859</v>
      </c>
      <c r="AE38" s="6">
        <v>0.0189159518191387</v>
      </c>
      <c r="AF38" s="6">
        <v>0.0111292060531253</v>
      </c>
      <c r="AG38" s="6">
        <v>0.00397196684698557</v>
      </c>
      <c r="AH38" s="6">
        <v>0.00217443336367208</v>
      </c>
      <c r="AI38" s="6">
        <v>0.00157835648053429</v>
      </c>
      <c r="AJ38" s="6">
        <v>0.00476925159509687</v>
      </c>
      <c r="AK38" s="6">
        <v>0.00117869582789953</v>
      </c>
      <c r="AL38" s="6">
        <v>0.00376370146832629</v>
      </c>
      <c r="AM38" s="6">
        <v>0.00831502748586631</v>
      </c>
      <c r="AN38" s="6">
        <v>0.00976646491232211</v>
      </c>
      <c r="AO38" s="6">
        <v>0.000176404810283477</v>
      </c>
      <c r="AP38" s="6">
        <v>0.000338442211989518</v>
      </c>
      <c r="AQ38" s="6">
        <v>0.000259536038548029</v>
      </c>
      <c r="AR38" s="6">
        <v>0.000528589807629462</v>
      </c>
      <c r="AS38" s="6">
        <v>0.000132980297072372</v>
      </c>
      <c r="AT38" s="6">
        <v>0.000101620934989783</v>
      </c>
      <c r="AU38" s="6">
        <v>0.00409468307598978</v>
      </c>
      <c r="AV38" s="6">
        <v>0.0000603371773758499</v>
      </c>
      <c r="AW38" s="6">
        <v>0.000375491238922567</v>
      </c>
      <c r="AX38" s="6">
        <v>0.00717328838472222</v>
      </c>
      <c r="AY38" s="6">
        <v>0.00513188419660467</v>
      </c>
      <c r="AZ38" s="6">
        <v>0.0107845447273193</v>
      </c>
      <c r="BA38" s="6">
        <v>0.00369848727870945</v>
      </c>
      <c r="BB38" s="6">
        <v>0.0484004673889448</v>
      </c>
      <c r="BC38" s="6">
        <v>0.108522752218452</v>
      </c>
      <c r="BD38" s="6">
        <v>0.021210982724637</v>
      </c>
      <c r="BE38" s="6">
        <v>0.00840899942756116</v>
      </c>
      <c r="BF38" s="6">
        <v>0.00387769968537609</v>
      </c>
      <c r="BG38" s="6">
        <v>0.0011757248969291</v>
      </c>
      <c r="BH38" s="6">
        <v>0.0149836256848061</v>
      </c>
      <c r="BI38" s="6">
        <v>0.00636506395268495</v>
      </c>
      <c r="BJ38" s="6">
        <v>0.000275751311429038</v>
      </c>
      <c r="BK38" s="6">
        <v>0.00231027960238324</v>
      </c>
      <c r="BL38" s="6">
        <v>0.00215068382339337</v>
      </c>
      <c r="BM38" s="6">
        <v>0.00461889463240801</v>
      </c>
      <c r="BN38" s="6">
        <v>0.00117280068554725</v>
      </c>
      <c r="BO38" s="6">
        <v>0.00595473634164871</v>
      </c>
      <c r="BP38" s="42"/>
      <c r="BQ38" s="42"/>
      <c r="BR38" s="42"/>
    </row>
    <row r="39" spans="1:70" x14ac:dyDescent="0.2">
      <c r="A39" s="1">
        <v>2004</v>
      </c>
      <c r="B39" s="6">
        <f t="shared" si="9"/>
        <v>1.0000000000000002</v>
      </c>
      <c r="C39" s="6">
        <f t="shared" si="10"/>
        <v>0.34981049385412999</v>
      </c>
      <c r="D39" s="6">
        <f t="shared" si="11"/>
        <v>0.29253252528294277</v>
      </c>
      <c r="E39" s="6">
        <f t="shared" si="12"/>
        <v>5.3018605937056616E-2</v>
      </c>
      <c r="F39" s="6">
        <f t="shared" si="13"/>
        <v>3.8109803185493722E-2</v>
      </c>
      <c r="G39" s="6">
        <f t="shared" si="14"/>
        <v>2.048477806866238E-2</v>
      </c>
      <c r="H39" s="6">
        <f t="shared" si="15"/>
        <v>1.6383576273933751E-2</v>
      </c>
      <c r="I39" s="6">
        <f t="shared" si="16"/>
        <v>0.19014631136843296</v>
      </c>
      <c r="J39" s="6">
        <f t="shared" si="17"/>
        <v>3.9513906029348227E-2</v>
      </c>
      <c r="K39" s="6">
        <v>0.0650437326280747</v>
      </c>
      <c r="L39" s="6">
        <v>0.00578890860975653</v>
      </c>
      <c r="M39" s="6">
        <v>0.0255223953334697</v>
      </c>
      <c r="N39" s="6">
        <v>0.0509187129144968</v>
      </c>
      <c r="O39" s="6">
        <v>0.055546656836456</v>
      </c>
      <c r="P39" s="6">
        <v>0.047738799919806</v>
      </c>
      <c r="Q39" s="6">
        <v>0.0162101045029585</v>
      </c>
      <c r="R39" s="6">
        <v>0.00581397669180392</v>
      </c>
      <c r="S39" s="6">
        <v>0.00907389615885319</v>
      </c>
      <c r="T39" s="6">
        <v>0.046625094025919</v>
      </c>
      <c r="U39" s="6">
        <v>0.0219071979512478</v>
      </c>
      <c r="V39" s="6">
        <v>0.251735457628942</v>
      </c>
      <c r="W39" s="6">
        <v>0.0221507308596211</v>
      </c>
      <c r="X39" s="6">
        <v>0.0157744586083434</v>
      </c>
      <c r="Y39" s="6">
        <v>0.00256996222479109</v>
      </c>
      <c r="Z39" s="6">
        <v>0.000618843215169125</v>
      </c>
      <c r="AA39" s="6">
        <v>0.00377712032911585</v>
      </c>
      <c r="AB39" s="6">
        <v>0.0153176845395547</v>
      </c>
      <c r="AC39" s="6">
        <v>0.00204751015839565</v>
      </c>
      <c r="AD39" s="6">
        <v>0.00268041519625389</v>
      </c>
      <c r="AE39" s="6">
        <v>0.0178995380286702</v>
      </c>
      <c r="AF39" s="6">
        <v>0.0113537775925442</v>
      </c>
      <c r="AG39" s="6">
        <v>0.00394438002034073</v>
      </c>
      <c r="AH39" s="6">
        <v>0.00241232607769403</v>
      </c>
      <c r="AI39" s="6">
        <v>0.00145201233650192</v>
      </c>
      <c r="AJ39" s="6">
        <v>0.00510843120563122</v>
      </c>
      <c r="AK39" s="6">
        <v>0.00118848143736683</v>
      </c>
      <c r="AL39" s="6">
        <v>0.00400636578019503</v>
      </c>
      <c r="AM39" s="6">
        <v>0.00970403207771368</v>
      </c>
      <c r="AN39" s="6">
        <v>0.0103350620872214</v>
      </c>
      <c r="AO39" s="6">
        <v>0.000179576168243347</v>
      </c>
      <c r="AP39" s="6">
        <v>0.000317884482417013</v>
      </c>
      <c r="AQ39" s="6">
        <v>0.000264635893874067</v>
      </c>
      <c r="AR39" s="6">
        <v>0.00048467318095236</v>
      </c>
      <c r="AS39" s="6">
        <v>0.000130639642397687</v>
      </c>
      <c r="AT39" s="6">
        <v>0.0000946197592608145</v>
      </c>
      <c r="AU39" s="6">
        <v>0.0041634192305637</v>
      </c>
      <c r="AV39" s="6">
        <v>0.0000569089711723224</v>
      </c>
      <c r="AW39" s="6">
        <v>0.000387986800170717</v>
      </c>
      <c r="AX39" s="6">
        <v>0.00820553833423965</v>
      </c>
      <c r="AY39" s="6">
        <v>0.00513769713124184</v>
      </c>
      <c r="AZ39" s="6">
        <v>0.0124018703975353</v>
      </c>
      <c r="BA39" s="6">
        <v>0.00399945570381656</v>
      </c>
      <c r="BB39" s="6">
        <v>0.0529670990750318</v>
      </c>
      <c r="BC39" s="6">
        <v>0.10390544795253</v>
      </c>
      <c r="BD39" s="6">
        <v>0.0212311922566919</v>
      </c>
      <c r="BE39" s="6">
        <v>0.00847528303958518</v>
      </c>
      <c r="BF39" s="6">
        <v>0.00377329194375048</v>
      </c>
      <c r="BG39" s="6">
        <v>0.00113408308549196</v>
      </c>
      <c r="BH39" s="6">
        <v>0.0155304726653946</v>
      </c>
      <c r="BI39" s="6">
        <v>0.0061500575056509</v>
      </c>
      <c r="BJ39" s="6">
        <v>0.000234294384953432</v>
      </c>
      <c r="BK39" s="6">
        <v>0.00236431487349323</v>
      </c>
      <c r="BL39" s="6">
        <v>0.0020843257744138</v>
      </c>
      <c r="BM39" s="6">
        <v>0.00477270702830195</v>
      </c>
      <c r="BN39" s="6">
        <v>0.00130095874906197</v>
      </c>
      <c r="BO39" s="6">
        <v>0.00598550099285609</v>
      </c>
      <c r="BP39" s="42"/>
      <c r="BQ39" s="42"/>
      <c r="BR39" s="42"/>
    </row>
    <row r="40" spans="1:70" x14ac:dyDescent="0.2">
      <c r="A40" s="1">
        <v>2005</v>
      </c>
      <c r="B40" s="6">
        <f t="shared" si="9"/>
        <v>1</v>
      </c>
      <c r="C40" s="6">
        <f t="shared" si="10"/>
        <v>0.33595808353185064</v>
      </c>
      <c r="D40" s="6">
        <f t="shared" si="11"/>
        <v>0.28925242584869032</v>
      </c>
      <c r="E40" s="6">
        <f t="shared" si="12"/>
        <v>5.8226599863572148E-2</v>
      </c>
      <c r="F40" s="6">
        <f t="shared" si="13"/>
        <v>4.3053863516553589E-2</v>
      </c>
      <c r="G40" s="6">
        <f t="shared" si="14"/>
        <v>2.2411802261598116E-2</v>
      </c>
      <c r="H40" s="6">
        <f t="shared" si="15"/>
        <v>1.960561420302322E-2</v>
      </c>
      <c r="I40" s="6">
        <f t="shared" si="16"/>
        <v>0.18985599833408259</v>
      </c>
      <c r="J40" s="6">
        <f t="shared" si="17"/>
        <v>4.1635612440629452E-2</v>
      </c>
      <c r="K40" s="6">
        <v>0.061005242622367</v>
      </c>
      <c r="L40" s="6">
        <v>0.00554934343249709</v>
      </c>
      <c r="M40" s="6">
        <v>0.0256357047553962</v>
      </c>
      <c r="N40" s="6">
        <v>0.048516122107491</v>
      </c>
      <c r="O40" s="6">
        <v>0.0521328612953301</v>
      </c>
      <c r="P40" s="6">
        <v>0.0452029569808809</v>
      </c>
      <c r="Q40" s="6">
        <v>0.0154143770134875</v>
      </c>
      <c r="R40" s="6">
        <v>0.00604068571059691</v>
      </c>
      <c r="S40" s="6">
        <v>0.0085598459645148</v>
      </c>
      <c r="T40" s="6">
        <v>0.0454710009884029</v>
      </c>
      <c r="U40" s="6">
        <v>0.0229878312168229</v>
      </c>
      <c r="V40" s="6">
        <v>0.247687955181036</v>
      </c>
      <c r="W40" s="6">
        <v>0.0228306520666912</v>
      </c>
      <c r="X40" s="6">
        <v>0.0159467092465228</v>
      </c>
      <c r="Y40" s="6">
        <v>0.00264374410922617</v>
      </c>
      <c r="Z40" s="6">
        <v>0.000623694863901633</v>
      </c>
      <c r="AA40" s="6">
        <v>0.00410034881600025</v>
      </c>
      <c r="AB40" s="6">
        <v>0.0185808057063167</v>
      </c>
      <c r="AC40" s="6">
        <v>0.0022832824167872</v>
      </c>
      <c r="AD40" s="6">
        <v>0.00298467368627499</v>
      </c>
      <c r="AE40" s="6">
        <v>0.0182055178184152</v>
      </c>
      <c r="AF40" s="6">
        <v>0.0121686619157274</v>
      </c>
      <c r="AG40" s="6">
        <v>0.00480649531429348</v>
      </c>
      <c r="AH40" s="6">
        <v>0.00274376637505782</v>
      </c>
      <c r="AI40" s="6">
        <v>0.00154245568058679</v>
      </c>
      <c r="AJ40" s="6">
        <v>0.00581512754586639</v>
      </c>
      <c r="AK40" s="6">
        <v>0.00117627184865844</v>
      </c>
      <c r="AL40" s="6">
        <v>0.00431155440657204</v>
      </c>
      <c r="AM40" s="6">
        <v>0.0109747490506039</v>
      </c>
      <c r="AN40" s="6">
        <v>0.0117549381001363</v>
      </c>
      <c r="AO40" s="6">
        <v>0.000178051986882747</v>
      </c>
      <c r="AP40" s="6">
        <v>0.000303713237788856</v>
      </c>
      <c r="AQ40" s="6">
        <v>0.000294039472822374</v>
      </c>
      <c r="AR40" s="6">
        <v>0.00051039689919366</v>
      </c>
      <c r="AS40" s="6">
        <v>0.000135348191967633</v>
      </c>
      <c r="AT40" s="6">
        <v>0.0000993878487561169</v>
      </c>
      <c r="AU40" s="6">
        <v>0.0048533612833542</v>
      </c>
      <c r="AV40" s="6">
        <v>0.0000635379118012358</v>
      </c>
      <c r="AW40" s="6">
        <v>0.000461008662998834</v>
      </c>
      <c r="AX40" s="6">
        <v>0.00837833859090293</v>
      </c>
      <c r="AY40" s="6">
        <v>0.00551124521680212</v>
      </c>
      <c r="AZ40" s="6">
        <v>0.014708949918877</v>
      </c>
      <c r="BA40" s="6">
        <v>0.00492922116648404</v>
      </c>
      <c r="BB40" s="6">
        <v>0.0601005717296143</v>
      </c>
      <c r="BC40" s="6">
        <v>0.0947398689544802</v>
      </c>
      <c r="BD40" s="6">
        <v>0.0229602481187451</v>
      </c>
      <c r="BE40" s="6">
        <v>0.00855988891353799</v>
      </c>
      <c r="BF40" s="6">
        <v>0.00381069354590205</v>
      </c>
      <c r="BG40" s="6">
        <v>0.00115703317673289</v>
      </c>
      <c r="BH40" s="6">
        <v>0.0166569995613281</v>
      </c>
      <c r="BI40" s="6">
        <v>0.00629833360982384</v>
      </c>
      <c r="BJ40" s="6">
        <v>0.000244525538931444</v>
      </c>
      <c r="BK40" s="6">
        <v>0.00251941799306873</v>
      </c>
      <c r="BL40" s="6">
        <v>0.00218071828489385</v>
      </c>
      <c r="BM40" s="6">
        <v>0.00502108611493918</v>
      </c>
      <c r="BN40" s="6">
        <v>0.00140594335747978</v>
      </c>
      <c r="BO40" s="6">
        <v>0.00622069447542835</v>
      </c>
      <c r="BP40" s="42"/>
      <c r="BQ40" s="42"/>
      <c r="BR40" s="42"/>
    </row>
    <row r="41" spans="1:70" x14ac:dyDescent="0.2">
      <c r="A41" s="1">
        <v>2006</v>
      </c>
      <c r="B41" s="6">
        <f t="shared" si="9"/>
        <v>0.99999999999999978</v>
      </c>
      <c r="C41" s="6">
        <f t="shared" si="10"/>
        <v>0.333516472617922</v>
      </c>
      <c r="D41" s="6">
        <f t="shared" si="11"/>
        <v>0.28049042932331614</v>
      </c>
      <c r="E41" s="6">
        <f t="shared" si="12"/>
        <v>6.1947753250766679E-2</v>
      </c>
      <c r="F41" s="6">
        <f t="shared" si="13"/>
        <v>4.4707374275241962E-2</v>
      </c>
      <c r="G41" s="6">
        <f t="shared" si="14"/>
        <v>2.4699319060302337E-2</v>
      </c>
      <c r="H41" s="6">
        <f t="shared" si="15"/>
        <v>2.3454477653011591E-2</v>
      </c>
      <c r="I41" s="6">
        <f t="shared" si="16"/>
        <v>0.18666516962261898</v>
      </c>
      <c r="J41" s="6">
        <f t="shared" si="17"/>
        <v>4.4519004196820193E-2</v>
      </c>
      <c r="K41" s="6">
        <v>0.0594356538718001</v>
      </c>
      <c r="L41" s="6">
        <v>0.00549905603821311</v>
      </c>
      <c r="M41" s="6">
        <v>0.0262979087655292</v>
      </c>
      <c r="N41" s="6">
        <v>0.0474190282451626</v>
      </c>
      <c r="O41" s="6">
        <v>0.0527186768739059</v>
      </c>
      <c r="P41" s="6">
        <v>0.0441024234756714</v>
      </c>
      <c r="Q41" s="6">
        <v>0.0149797866127474</v>
      </c>
      <c r="R41" s="6">
        <v>0.00596578355852958</v>
      </c>
      <c r="S41" s="6">
        <v>0.00853661281878737</v>
      </c>
      <c r="T41" s="6">
        <v>0.0453047345049139</v>
      </c>
      <c r="U41" s="6">
        <v>0.0243241172937725</v>
      </c>
      <c r="V41" s="6">
        <v>0.239261132877098</v>
      </c>
      <c r="W41" s="6">
        <v>0.023512343821251</v>
      </c>
      <c r="X41" s="6">
        <v>0.0156261477006654</v>
      </c>
      <c r="Y41" s="6">
        <v>0.00236898606839847</v>
      </c>
      <c r="Z41" s="6">
        <v>0.000619435939126726</v>
      </c>
      <c r="AA41" s="6">
        <v>0.00438300395116338</v>
      </c>
      <c r="AB41" s="6">
        <v>0.0209310698690779</v>
      </c>
      <c r="AC41" s="6">
        <v>0.00253264750420916</v>
      </c>
      <c r="AD41" s="6">
        <v>0.00305322900370339</v>
      </c>
      <c r="AE41" s="6">
        <v>0.0184556390097037</v>
      </c>
      <c r="AF41" s="6">
        <v>0.0127904072601752</v>
      </c>
      <c r="AG41" s="6">
        <v>0.00507414110647268</v>
      </c>
      <c r="AH41" s="6">
        <v>0.00277404383439181</v>
      </c>
      <c r="AI41" s="6">
        <v>0.00164921466969154</v>
      </c>
      <c r="AJ41" s="6">
        <v>0.00619737076767827</v>
      </c>
      <c r="AK41" s="6">
        <v>0.00117753382991215</v>
      </c>
      <c r="AL41" s="6">
        <v>0.00455616068445969</v>
      </c>
      <c r="AM41" s="6">
        <v>0.0111036521186939</v>
      </c>
      <c r="AN41" s="6">
        <v>0.0123183284660229</v>
      </c>
      <c r="AO41" s="6">
        <v>0.000195359467873081</v>
      </c>
      <c r="AP41" s="6">
        <v>0.000298800644499348</v>
      </c>
      <c r="AQ41" s="6">
        <v>0.000338589259158286</v>
      </c>
      <c r="AR41" s="6">
        <v>0.000555868216901973</v>
      </c>
      <c r="AS41" s="6">
        <v>0.000135681557956754</v>
      </c>
      <c r="AT41" s="6">
        <v>0.0000976655388946568</v>
      </c>
      <c r="AU41" s="6">
        <v>0.00521019387738555</v>
      </c>
      <c r="AV41" s="6">
        <v>0.0000652042525355607</v>
      </c>
      <c r="AW41" s="6">
        <v>0.000558819299649008</v>
      </c>
      <c r="AX41" s="6">
        <v>0.00835839206022464</v>
      </c>
      <c r="AY41" s="6">
        <v>0.00576361681464237</v>
      </c>
      <c r="AZ41" s="6">
        <v>0.0176176205510165</v>
      </c>
      <c r="BA41" s="6">
        <v>0.00591191541992131</v>
      </c>
      <c r="BB41" s="6">
        <v>0.0662329007834189</v>
      </c>
      <c r="BC41" s="6">
        <v>0.0845475931545463</v>
      </c>
      <c r="BD41" s="6">
        <v>0.0242849142658473</v>
      </c>
      <c r="BE41" s="6">
        <v>0.00815188903995053</v>
      </c>
      <c r="BF41" s="6">
        <v>0.00404523267204018</v>
      </c>
      <c r="BG41" s="6">
        <v>0.00120445552716626</v>
      </c>
      <c r="BH41" s="6">
        <v>0.0175158633371356</v>
      </c>
      <c r="BI41" s="6">
        <v>0.007370304760978</v>
      </c>
      <c r="BJ41" s="6">
        <v>0.000262281422839293</v>
      </c>
      <c r="BK41" s="6">
        <v>0.00254206294912556</v>
      </c>
      <c r="BL41" s="6">
        <v>0.0024477451858952</v>
      </c>
      <c r="BM41" s="6">
        <v>0.00531077617684959</v>
      </c>
      <c r="BN41" s="6">
        <v>0.0016019210626855</v>
      </c>
      <c r="BO41" s="6">
        <v>0.00640606215993485</v>
      </c>
      <c r="BP41" s="42"/>
      <c r="BQ41" s="42"/>
      <c r="BR41" s="42"/>
    </row>
    <row r="42" spans="1:70" x14ac:dyDescent="0.2">
      <c r="A42" s="1">
        <v>2007</v>
      </c>
      <c r="B42" s="6">
        <f t="shared" si="9"/>
        <v>1</v>
      </c>
      <c r="C42" s="6">
        <f t="shared" si="10"/>
        <v>0.34080545315048377</v>
      </c>
      <c r="D42" s="6">
        <f t="shared" si="11"/>
        <v>0.26393213613027955</v>
      </c>
      <c r="E42" s="6">
        <f t="shared" si="12"/>
        <v>6.4419305021005527E-2</v>
      </c>
      <c r="F42" s="6">
        <f t="shared" si="13"/>
        <v>4.5455190756407762E-2</v>
      </c>
      <c r="G42" s="6">
        <f t="shared" si="14"/>
        <v>2.3610703815244754E-2</v>
      </c>
      <c r="H42" s="6">
        <f t="shared" si="15"/>
        <v>2.712883676424703E-2</v>
      </c>
      <c r="I42" s="6">
        <f t="shared" si="16"/>
        <v>0.18580252879302636</v>
      </c>
      <c r="J42" s="6">
        <f t="shared" si="17"/>
        <v>4.8845845569305157E-2</v>
      </c>
      <c r="K42" s="6">
        <v>0.0606961350848787</v>
      </c>
      <c r="L42" s="6">
        <v>0.0056124121689619</v>
      </c>
      <c r="M42" s="6">
        <v>0.0268819771367956</v>
      </c>
      <c r="N42" s="6">
        <v>0.048016914395352</v>
      </c>
      <c r="O42" s="6">
        <v>0.0517986180482427</v>
      </c>
      <c r="P42" s="6">
        <v>0.0442174066198884</v>
      </c>
      <c r="Q42" s="6">
        <v>0.0152185445079071</v>
      </c>
      <c r="R42" s="6">
        <v>0.00640210629516455</v>
      </c>
      <c r="S42" s="6">
        <v>0.00879170896486511</v>
      </c>
      <c r="T42" s="6">
        <v>0.0458622385911641</v>
      </c>
      <c r="U42" s="6">
        <v>0.0275972968296372</v>
      </c>
      <c r="V42" s="6">
        <v>0.221500804342925</v>
      </c>
      <c r="W42" s="6">
        <v>0.0229216581409788</v>
      </c>
      <c r="X42" s="6">
        <v>0.016569896924511</v>
      </c>
      <c r="Y42" s="6">
        <v>0.0025335244652326</v>
      </c>
      <c r="Z42" s="6">
        <v>0.000630765612186272</v>
      </c>
      <c r="AA42" s="6">
        <v>0.00483226223979379</v>
      </c>
      <c r="AB42" s="6">
        <v>0.0231281892860747</v>
      </c>
      <c r="AC42" s="6">
        <v>0.00257089202045488</v>
      </c>
      <c r="AD42" s="6">
        <v>0.00340063334206116</v>
      </c>
      <c r="AE42" s="6">
        <v>0.0175191326248044</v>
      </c>
      <c r="AF42" s="6">
        <v>0.013022993663679</v>
      </c>
      <c r="AG42" s="6">
        <v>0.0047997286204316</v>
      </c>
      <c r="AH42" s="6">
        <v>0.0026573463906757</v>
      </c>
      <c r="AI42" s="6">
        <v>0.00189826896960985</v>
      </c>
      <c r="AJ42" s="6">
        <v>0.00671330491199139</v>
      </c>
      <c r="AK42" s="6">
        <v>0.00109358861628361</v>
      </c>
      <c r="AL42" s="6">
        <v>0.0043420682385933</v>
      </c>
      <c r="AM42" s="6">
        <v>0.0117702706465046</v>
      </c>
      <c r="AN42" s="6">
        <v>0.0122192807314598</v>
      </c>
      <c r="AO42" s="6">
        <v>0.000209005276871772</v>
      </c>
      <c r="AP42" s="6">
        <v>0.000299291719777255</v>
      </c>
      <c r="AQ42" s="6">
        <v>0.000401486769731611</v>
      </c>
      <c r="AR42" s="6">
        <v>0.000607955776302871</v>
      </c>
      <c r="AS42" s="6">
        <v>0.000141632692419783</v>
      </c>
      <c r="AT42" s="6">
        <v>0.000100238185574993</v>
      </c>
      <c r="AU42" s="6">
        <v>0.00614807598672473</v>
      </c>
      <c r="AV42" s="6">
        <v>0.0000706383466835338</v>
      </c>
      <c r="AW42" s="6">
        <v>0.000630650695013327</v>
      </c>
      <c r="AX42" s="6">
        <v>0.00814576590981083</v>
      </c>
      <c r="AY42" s="6">
        <v>0.00602539881058828</v>
      </c>
      <c r="AZ42" s="6">
        <v>0.0203407646165353</v>
      </c>
      <c r="BA42" s="6">
        <v>0.00681114923966241</v>
      </c>
      <c r="BB42" s="6">
        <v>0.0742920432437598</v>
      </c>
      <c r="BC42" s="6">
        <v>0.0753585820694837</v>
      </c>
      <c r="BD42" s="6">
        <v>0.0244116542749848</v>
      </c>
      <c r="BE42" s="6">
        <v>0.00771514407903602</v>
      </c>
      <c r="BF42" s="6">
        <v>0.00418315768359555</v>
      </c>
      <c r="BG42" s="6">
        <v>0.001262447641207</v>
      </c>
      <c r="BH42" s="6">
        <v>0.0200990912100804</v>
      </c>
      <c r="BI42" s="6">
        <v>0.00783494906863861</v>
      </c>
      <c r="BJ42" s="6">
        <v>0.000348073789733629</v>
      </c>
      <c r="BK42" s="6">
        <v>0.00254100814068889</v>
      </c>
      <c r="BL42" s="6">
        <v>0.00265022443100265</v>
      </c>
      <c r="BM42" s="6">
        <v>0.00552696917006813</v>
      </c>
      <c r="BN42" s="6">
        <v>0.00171702603332249</v>
      </c>
      <c r="BO42" s="6">
        <v>0.00690760670759261</v>
      </c>
      <c r="BP42" s="42"/>
      <c r="BQ42" s="42"/>
      <c r="BR42" s="42"/>
    </row>
    <row r="43" spans="1:70" x14ac:dyDescent="0.2">
      <c r="A43" s="1">
        <v>2008</v>
      </c>
      <c r="B43" s="6">
        <f t="shared" si="9"/>
        <v>1.0000000000000002</v>
      </c>
      <c r="C43" s="6">
        <f t="shared" si="10"/>
        <v>0.33390923771964309</v>
      </c>
      <c r="D43" s="6">
        <f t="shared" si="11"/>
        <v>0.24651959635373988</v>
      </c>
      <c r="E43" s="6">
        <f t="shared" si="12"/>
        <v>6.8981988683939233E-2</v>
      </c>
      <c r="F43" s="6">
        <f t="shared" si="13"/>
        <v>4.9473513609527404E-2</v>
      </c>
      <c r="G43" s="6">
        <f t="shared" si="14"/>
        <v>2.3376360245905985E-2</v>
      </c>
      <c r="H43" s="6">
        <f t="shared" si="15"/>
        <v>3.1714060338155221E-2</v>
      </c>
      <c r="I43" s="6">
        <f t="shared" si="16"/>
        <v>0.1949955542693674</v>
      </c>
      <c r="J43" s="6">
        <f t="shared" si="17"/>
        <v>5.1029688779721936E-2</v>
      </c>
      <c r="K43" s="6">
        <v>0.0607790639738118</v>
      </c>
      <c r="L43" s="6">
        <v>0.00559392998411274</v>
      </c>
      <c r="M43" s="6">
        <v>0.0256837776942698</v>
      </c>
      <c r="N43" s="6">
        <v>0.0480932735826689</v>
      </c>
      <c r="O43" s="6">
        <v>0.044231451850752</v>
      </c>
      <c r="P43" s="6">
        <v>0.0428109980151334</v>
      </c>
      <c r="Q43" s="6">
        <v>0.0155003803442444</v>
      </c>
      <c r="R43" s="6">
        <v>0.00650518341899531</v>
      </c>
      <c r="S43" s="6">
        <v>0.00848394475464194</v>
      </c>
      <c r="T43" s="6">
        <v>0.0463751498625609</v>
      </c>
      <c r="U43" s="6">
        <v>0.0304288747476925</v>
      </c>
      <c r="V43" s="6">
        <v>0.20613118405517</v>
      </c>
      <c r="W43" s="6">
        <v>0.0218415339224085</v>
      </c>
      <c r="X43" s="6">
        <v>0.0160581032119216</v>
      </c>
      <c r="Y43" s="6">
        <v>0.00228838474307317</v>
      </c>
      <c r="Z43" s="6">
        <v>0.000626225191386186</v>
      </c>
      <c r="AA43" s="6">
        <v>0.00557159443851957</v>
      </c>
      <c r="AB43" s="6">
        <v>0.0259009023448646</v>
      </c>
      <c r="AC43" s="6">
        <v>0.00262571588805041</v>
      </c>
      <c r="AD43" s="6">
        <v>0.00364105557679935</v>
      </c>
      <c r="AE43" s="6">
        <v>0.0166273193163796</v>
      </c>
      <c r="AF43" s="6">
        <v>0.0147345597165935</v>
      </c>
      <c r="AG43" s="6">
        <v>0.0051658070252878</v>
      </c>
      <c r="AH43" s="6">
        <v>0.00302986981033023</v>
      </c>
      <c r="AI43" s="6">
        <v>0.00211279885063329</v>
      </c>
      <c r="AJ43" s="6">
        <v>0.00733543618439987</v>
      </c>
      <c r="AK43" s="6">
        <v>0.0011967368372587</v>
      </c>
      <c r="AL43" s="6">
        <v>0.00485733906220513</v>
      </c>
      <c r="AM43" s="6">
        <v>0.0118086530259249</v>
      </c>
      <c r="AN43" s="6">
        <v>0.0140523327226042</v>
      </c>
      <c r="AO43" s="6">
        <v>0.000221956624077974</v>
      </c>
      <c r="AP43" s="6">
        <v>0.000325792848389901</v>
      </c>
      <c r="AQ43" s="6">
        <v>0.000472354862147753</v>
      </c>
      <c r="AR43" s="6">
        <v>0.000618977790508775</v>
      </c>
      <c r="AS43" s="6">
        <v>0.000154099455895986</v>
      </c>
      <c r="AT43" s="6">
        <v>0.000114621238867855</v>
      </c>
      <c r="AU43" s="6">
        <v>0.0056947865800265</v>
      </c>
      <c r="AV43" s="6">
        <v>0.0000814852967449528</v>
      </c>
      <c r="AW43" s="6">
        <v>0.000340645503484577</v>
      </c>
      <c r="AX43" s="6">
        <v>0.00695317670930077</v>
      </c>
      <c r="AY43" s="6">
        <v>0.00671145626125323</v>
      </c>
      <c r="AZ43" s="6">
        <v>0.023928977815795</v>
      </c>
      <c r="BA43" s="6">
        <v>0.0078398649810231</v>
      </c>
      <c r="BB43" s="6">
        <v>0.0838736930746736</v>
      </c>
      <c r="BC43" s="6">
        <v>0.0783953030632874</v>
      </c>
      <c r="BD43" s="6">
        <v>0.0212512061848507</v>
      </c>
      <c r="BE43" s="6">
        <v>0.00776957527787268</v>
      </c>
      <c r="BF43" s="6">
        <v>0.00404260947335403</v>
      </c>
      <c r="BG43" s="6">
        <v>0.00131935223096286</v>
      </c>
      <c r="BH43" s="6">
        <v>0.0204053769584158</v>
      </c>
      <c r="BI43" s="6">
        <v>0.00837981890811643</v>
      </c>
      <c r="BJ43" s="6">
        <v>0.000476147261906494</v>
      </c>
      <c r="BK43" s="6">
        <v>0.00240676461934244</v>
      </c>
      <c r="BL43" s="6">
        <v>0.00276539418830457</v>
      </c>
      <c r="BM43" s="6">
        <v>0.00575338062588083</v>
      </c>
      <c r="BN43" s="6">
        <v>0.00214668784888148</v>
      </c>
      <c r="BO43" s="6">
        <v>0.00746491416393946</v>
      </c>
      <c r="BP43" s="42"/>
      <c r="BQ43" s="42"/>
      <c r="BR43" s="42"/>
    </row>
    <row r="44" spans="1:70" x14ac:dyDescent="0.2">
      <c r="A44" s="1">
        <v>2009</v>
      </c>
      <c r="B44" s="6">
        <f t="shared" si="9"/>
        <v>1.0000000000000007</v>
      </c>
      <c r="C44" s="6">
        <f t="shared" si="10"/>
        <v>0.31752285231617311</v>
      </c>
      <c r="D44" s="6">
        <f t="shared" si="11"/>
        <v>0.24987889262105922</v>
      </c>
      <c r="E44" s="6">
        <f t="shared" si="12"/>
        <v>6.7719009981084419E-2</v>
      </c>
      <c r="F44" s="6">
        <f t="shared" si="13"/>
        <v>4.7449929270375626E-2</v>
      </c>
      <c r="G44" s="6">
        <f t="shared" si="14"/>
        <v>2.2217965258605324E-2</v>
      </c>
      <c r="H44" s="6">
        <f t="shared" si="15"/>
        <v>2.539454921100421E-2</v>
      </c>
      <c r="I44" s="6">
        <f t="shared" si="16"/>
        <v>0.21228470582307213</v>
      </c>
      <c r="J44" s="6">
        <f t="shared" si="17"/>
        <v>5.7532095518626543E-2</v>
      </c>
      <c r="K44" s="6">
        <v>0.0591016961978887</v>
      </c>
      <c r="L44" s="6">
        <v>0.00542709237670162</v>
      </c>
      <c r="M44" s="6">
        <v>0.0240131721437616</v>
      </c>
      <c r="N44" s="6">
        <v>0.0470190718124602</v>
      </c>
      <c r="O44" s="6">
        <v>0.0403258306916972</v>
      </c>
      <c r="P44" s="6">
        <v>0.040734840651535</v>
      </c>
      <c r="Q44" s="6">
        <v>0.0153255153483764</v>
      </c>
      <c r="R44" s="6">
        <v>0.00580880817551696</v>
      </c>
      <c r="S44" s="6">
        <v>0.00757131127021564</v>
      </c>
      <c r="T44" s="6">
        <v>0.0458670443346628</v>
      </c>
      <c r="U44" s="6">
        <v>0.0261932368351396</v>
      </c>
      <c r="V44" s="6">
        <v>0.20884021384534</v>
      </c>
      <c r="W44" s="6">
        <v>0.0208257725636397</v>
      </c>
      <c r="X44" s="6">
        <v>0.0172481336883377</v>
      </c>
      <c r="Y44" s="6">
        <v>0.00221386516768457</v>
      </c>
      <c r="Z44" s="6">
        <v>0.000644484332778618</v>
      </c>
      <c r="AA44" s="6">
        <v>0.00553596943946619</v>
      </c>
      <c r="AB44" s="6">
        <v>0.0256018540770436</v>
      </c>
      <c r="AC44" s="6">
        <v>0.00255445392131745</v>
      </c>
      <c r="AD44" s="6">
        <v>0.00371652229286556</v>
      </c>
      <c r="AE44" s="6">
        <v>0.0147663876151488</v>
      </c>
      <c r="AF44" s="6">
        <v>0.015514981216506</v>
      </c>
      <c r="AG44" s="6">
        <v>0.00487601757298001</v>
      </c>
      <c r="AH44" s="6">
        <v>0.00239092519453324</v>
      </c>
      <c r="AI44" s="6">
        <v>0.00255319035315571</v>
      </c>
      <c r="AJ44" s="6">
        <v>0.00754911685319225</v>
      </c>
      <c r="AK44" s="6">
        <v>0.00123796040021745</v>
      </c>
      <c r="AL44" s="6">
        <v>0.00562385532280445</v>
      </c>
      <c r="AM44" s="6">
        <v>0.0106239197367897</v>
      </c>
      <c r="AN44" s="6">
        <v>0.0125747349872304</v>
      </c>
      <c r="AO44" s="6">
        <v>0.000240633983792785</v>
      </c>
      <c r="AP44" s="6">
        <v>0.00035133945926555</v>
      </c>
      <c r="AQ44" s="6">
        <v>0.000511516068234147</v>
      </c>
      <c r="AR44" s="6">
        <v>0.000718385236038375</v>
      </c>
      <c r="AS44" s="6">
        <v>0.00017340753713085</v>
      </c>
      <c r="AT44" s="6">
        <v>0.000122775719344452</v>
      </c>
      <c r="AU44" s="6">
        <v>0.006110848441814</v>
      </c>
      <c r="AV44" s="6">
        <v>0.0000962120883482701</v>
      </c>
      <c r="AW44" s="6">
        <v>0.000253246699982845</v>
      </c>
      <c r="AX44" s="6">
        <v>0.00736086914067939</v>
      </c>
      <c r="AY44" s="6">
        <v>0.00669516669875108</v>
      </c>
      <c r="AZ44" s="6">
        <v>0.0186436648293695</v>
      </c>
      <c r="BA44" s="6">
        <v>0.00674006888348092</v>
      </c>
      <c r="BB44" s="6">
        <v>0.0976856642673789</v>
      </c>
      <c r="BC44" s="6">
        <v>0.0835343081602889</v>
      </c>
      <c r="BD44" s="6">
        <v>0.0197319627628132</v>
      </c>
      <c r="BE44" s="6">
        <v>0.00706480584642497</v>
      </c>
      <c r="BF44" s="6">
        <v>0.00417755306730338</v>
      </c>
      <c r="BG44" s="6">
        <v>0.0016198257897648</v>
      </c>
      <c r="BH44" s="6">
        <v>0.0236138909915736</v>
      </c>
      <c r="BI44" s="6">
        <v>0.00967882221053356</v>
      </c>
      <c r="BJ44" s="6">
        <v>0.00064965718119096</v>
      </c>
      <c r="BK44" s="6">
        <v>0.00265206420453765</v>
      </c>
      <c r="BL44" s="6">
        <v>0.00295270133686212</v>
      </c>
      <c r="BM44" s="6">
        <v>0.00583945382207247</v>
      </c>
      <c r="BN44" s="6">
        <v>0.00257451189196692</v>
      </c>
      <c r="BO44" s="6">
        <v>0.0079266652620688</v>
      </c>
      <c r="BP44" s="42"/>
      <c r="BQ44" s="42"/>
      <c r="BR44" s="42"/>
    </row>
    <row r="45" spans="1:70" x14ac:dyDescent="0.2">
      <c r="A45" s="1">
        <v>2010</v>
      </c>
      <c r="B45" s="6">
        <f t="shared" si="9"/>
        <v>1.0000000000000002</v>
      </c>
      <c r="C45" s="6">
        <f t="shared" si="10"/>
        <v>0.28856282277438078</v>
      </c>
      <c r="D45" s="6">
        <f t="shared" si="11"/>
        <v>0.24377140464846889</v>
      </c>
      <c r="E45" s="6">
        <f t="shared" si="12"/>
        <v>7.6760231168752274E-2</v>
      </c>
      <c r="F45" s="6">
        <f t="shared" si="13"/>
        <v>5.298263859838178E-2</v>
      </c>
      <c r="G45" s="6">
        <f t="shared" si="14"/>
        <v>2.3192266539125813E-2</v>
      </c>
      <c r="H45" s="6">
        <f t="shared" si="15"/>
        <v>2.8654660332212572E-2</v>
      </c>
      <c r="I45" s="6">
        <f t="shared" si="16"/>
        <v>0.22093427600108692</v>
      </c>
      <c r="J45" s="6">
        <f t="shared" si="17"/>
        <v>6.514169993759128E-2</v>
      </c>
      <c r="K45" s="6">
        <v>0.0540173085072285</v>
      </c>
      <c r="L45" s="6">
        <v>0.00485437603429369</v>
      </c>
      <c r="M45" s="6">
        <v>0.0206707869641431</v>
      </c>
      <c r="N45" s="6">
        <v>0.0423881794526841</v>
      </c>
      <c r="O45" s="6">
        <v>0.0378097161417837</v>
      </c>
      <c r="P45" s="6">
        <v>0.0369090382417026</v>
      </c>
      <c r="Q45" s="6">
        <v>0.0135757083637964</v>
      </c>
      <c r="R45" s="6">
        <v>0.00552089683966866</v>
      </c>
      <c r="S45" s="6">
        <v>0.00768314417228559</v>
      </c>
      <c r="T45" s="6">
        <v>0.0409124851161588</v>
      </c>
      <c r="U45" s="6">
        <v>0.0241652794602307</v>
      </c>
      <c r="V45" s="6">
        <v>0.199583654431616</v>
      </c>
      <c r="W45" s="6">
        <v>0.0217735005114911</v>
      </c>
      <c r="X45" s="6">
        <v>0.0193263940885389</v>
      </c>
      <c r="Y45" s="6">
        <v>0.00240662850693265</v>
      </c>
      <c r="Z45" s="6">
        <v>0.000634001102700336</v>
      </c>
      <c r="AA45" s="6">
        <v>0.00634782106038677</v>
      </c>
      <c r="AB45" s="6">
        <v>0.0317628157393926</v>
      </c>
      <c r="AC45" s="6">
        <v>0.00289453995050719</v>
      </c>
      <c r="AD45" s="6">
        <v>0.00413162973921775</v>
      </c>
      <c r="AE45" s="6">
        <v>0.015511644421426</v>
      </c>
      <c r="AF45" s="6">
        <v>0.0160969094437726</v>
      </c>
      <c r="AG45" s="6">
        <v>0.00682235505227018</v>
      </c>
      <c r="AH45" s="6">
        <v>0.00271207974886599</v>
      </c>
      <c r="AI45" s="6">
        <v>0.00255137035094382</v>
      </c>
      <c r="AJ45" s="6">
        <v>0.00843792501972267</v>
      </c>
      <c r="AK45" s="6">
        <v>0.00116174348577059</v>
      </c>
      <c r="AL45" s="6">
        <v>0.00592932544080639</v>
      </c>
      <c r="AM45" s="6">
        <v>0.0116114262794924</v>
      </c>
      <c r="AN45" s="6">
        <v>0.0137461488563404</v>
      </c>
      <c r="AO45" s="6">
        <v>0.000251210206411163</v>
      </c>
      <c r="AP45" s="6">
        <v>0.000328630649384548</v>
      </c>
      <c r="AQ45" s="6">
        <v>0.000469968972671491</v>
      </c>
      <c r="AR45" s="6">
        <v>0.000689828776083088</v>
      </c>
      <c r="AS45" s="6">
        <v>0.000162396027911472</v>
      </c>
      <c r="AT45" s="6">
        <v>0.000116054336736461</v>
      </c>
      <c r="AU45" s="6">
        <v>0.00577457316262316</v>
      </c>
      <c r="AV45" s="6">
        <v>0.0000929848784902199</v>
      </c>
      <c r="AW45" s="6">
        <v>0.000194024620618282</v>
      </c>
      <c r="AX45" s="6">
        <v>0.00842329417745671</v>
      </c>
      <c r="AY45" s="6">
        <v>0.00687853838603434</v>
      </c>
      <c r="AZ45" s="6">
        <v>0.0215369054817495</v>
      </c>
      <c r="BA45" s="6">
        <v>0.00711220356278509</v>
      </c>
      <c r="BB45" s="6">
        <v>0.103298082988389</v>
      </c>
      <c r="BC45" s="6">
        <v>0.0831958354560334</v>
      </c>
      <c r="BD45" s="6">
        <v>0.0225094014303048</v>
      </c>
      <c r="BE45" s="6">
        <v>0.00764764051193851</v>
      </c>
      <c r="BF45" s="6">
        <v>0.00424051386036757</v>
      </c>
      <c r="BG45" s="6">
        <v>0.00171325161297909</v>
      </c>
      <c r="BH45" s="6">
        <v>0.0268100385453482</v>
      </c>
      <c r="BI45" s="6">
        <v>0.0115279532103201</v>
      </c>
      <c r="BJ45" s="6">
        <v>0.000846490179616754</v>
      </c>
      <c r="BK45" s="6">
        <v>0.00273175145342287</v>
      </c>
      <c r="BL45" s="6">
        <v>0.0031786516153558</v>
      </c>
      <c r="BM45" s="6">
        <v>0.0065258232877702</v>
      </c>
      <c r="BN45" s="6">
        <v>0.00276891833289382</v>
      </c>
      <c r="BO45" s="6">
        <v>0.00902620175213446</v>
      </c>
      <c r="BP45" s="42"/>
      <c r="BQ45" s="42"/>
      <c r="BR45" s="42"/>
    </row>
    <row r="46" spans="1:70" x14ac:dyDescent="0.2">
      <c r="A46" s="1">
        <v>2011</v>
      </c>
      <c r="B46" s="6">
        <f t="shared" si="9"/>
        <v>0.99999999999999944</v>
      </c>
      <c r="C46" s="6">
        <f t="shared" si="10"/>
        <v>0.27837582494646251</v>
      </c>
      <c r="D46" s="6">
        <f t="shared" si="11"/>
        <v>0.23060063461055288</v>
      </c>
      <c r="E46" s="6">
        <f t="shared" si="12"/>
        <v>7.6966218888156718E-2</v>
      </c>
      <c r="F46" s="6">
        <f t="shared" si="13"/>
        <v>5.6949787649846852E-2</v>
      </c>
      <c r="G46" s="6">
        <f t="shared" si="14"/>
        <v>2.4095489476222282E-2</v>
      </c>
      <c r="H46" s="6">
        <f t="shared" si="15"/>
        <v>3.4148616394691758E-2</v>
      </c>
      <c r="I46" s="6">
        <f t="shared" si="16"/>
        <v>0.23615194805491382</v>
      </c>
      <c r="J46" s="6">
        <f t="shared" si="17"/>
        <v>6.2711479979152621E-2</v>
      </c>
      <c r="K46" s="6">
        <v>0.0535313531577177</v>
      </c>
      <c r="L46" s="6">
        <v>0.004639408376036</v>
      </c>
      <c r="M46" s="6">
        <v>0.0189485157686001</v>
      </c>
      <c r="N46" s="6">
        <v>0.0408539117213591</v>
      </c>
      <c r="O46" s="6">
        <v>0.0358044592868549</v>
      </c>
      <c r="P46" s="6">
        <v>0.0339836465327663</v>
      </c>
      <c r="Q46" s="6">
        <v>0.0133402490052042</v>
      </c>
      <c r="R46" s="6">
        <v>0.00583225181686667</v>
      </c>
      <c r="S46" s="6">
        <v>0.00790574291249049</v>
      </c>
      <c r="T46" s="6">
        <v>0.0400254813189204</v>
      </c>
      <c r="U46" s="6">
        <v>0.0237853768531095</v>
      </c>
      <c r="V46" s="6">
        <v>0.186109750488871</v>
      </c>
      <c r="W46" s="6">
        <v>0.0212432549602165</v>
      </c>
      <c r="X46" s="6">
        <v>0.0204030609048686</v>
      </c>
      <c r="Y46" s="6">
        <v>0.00244824096913498</v>
      </c>
      <c r="Z46" s="6">
        <v>0.000623776751282849</v>
      </c>
      <c r="AA46" s="6">
        <v>0.0070435108329919</v>
      </c>
      <c r="AB46" s="6">
        <v>0.0331933817826606</v>
      </c>
      <c r="AC46" s="6">
        <v>0.00298909751564937</v>
      </c>
      <c r="AD46" s="6">
        <v>0.00427555393971935</v>
      </c>
      <c r="AE46" s="6">
        <v>0.0152192186208196</v>
      </c>
      <c r="AF46" s="6">
        <v>0.0143213706674446</v>
      </c>
      <c r="AG46" s="6">
        <v>0.00823935759509869</v>
      </c>
      <c r="AH46" s="6">
        <v>0.00315086295913948</v>
      </c>
      <c r="AI46" s="6">
        <v>0.00258302925953758</v>
      </c>
      <c r="AJ46" s="6">
        <v>0.0097347351807934</v>
      </c>
      <c r="AK46" s="6">
        <v>0.00116984039131511</v>
      </c>
      <c r="AL46" s="6">
        <v>0.00544628102017652</v>
      </c>
      <c r="AM46" s="6">
        <v>0.0115508624761622</v>
      </c>
      <c r="AN46" s="6">
        <v>0.0151309903331859</v>
      </c>
      <c r="AO46" s="6">
        <v>0.000267236622492651</v>
      </c>
      <c r="AP46" s="6">
        <v>0.000294019998036948</v>
      </c>
      <c r="AQ46" s="6">
        <v>0.000497880010444225</v>
      </c>
      <c r="AR46" s="6">
        <v>0.00062706710638823</v>
      </c>
      <c r="AS46" s="6">
        <v>0.000173861225557896</v>
      </c>
      <c r="AT46" s="6">
        <v>0.000115220750564868</v>
      </c>
      <c r="AU46" s="6">
        <v>0.00565775845478211</v>
      </c>
      <c r="AV46" s="6">
        <v>0.0000920673610511901</v>
      </c>
      <c r="AW46" s="6">
        <v>0.000194501887463488</v>
      </c>
      <c r="AX46" s="6">
        <v>0.00805693529765902</v>
      </c>
      <c r="AY46" s="6">
        <v>0.00715637204190981</v>
      </c>
      <c r="AZ46" s="6">
        <v>0.0261056661092284</v>
      </c>
      <c r="BA46" s="6">
        <v>0.00807663225907239</v>
      </c>
      <c r="BB46" s="6">
        <v>0.120064602052614</v>
      </c>
      <c r="BC46" s="6">
        <v>0.0812734642812312</v>
      </c>
      <c r="BD46" s="6">
        <v>0.0225633085822353</v>
      </c>
      <c r="BE46" s="6">
        <v>0.00803852346564166</v>
      </c>
      <c r="BF46" s="6">
        <v>0.00444497459144312</v>
      </c>
      <c r="BG46" s="6">
        <v>0.00165729139450605</v>
      </c>
      <c r="BH46" s="6">
        <v>0.0248453854026367</v>
      </c>
      <c r="BI46" s="6">
        <v>0.0116503428814399</v>
      </c>
      <c r="BJ46" s="6">
        <v>0.00105276461100444</v>
      </c>
      <c r="BK46" s="6">
        <v>0.00286982213451568</v>
      </c>
      <c r="BL46" s="6">
        <v>0.00315323008463879</v>
      </c>
      <c r="BM46" s="6">
        <v>0.00610618528653432</v>
      </c>
      <c r="BN46" s="6">
        <v>0.00278213244527846</v>
      </c>
      <c r="BO46" s="6">
        <v>0.00865618026263597</v>
      </c>
      <c r="BP46" s="42"/>
      <c r="BQ46" s="42"/>
      <c r="BR46" s="42"/>
    </row>
    <row r="47" spans="1:70" x14ac:dyDescent="0.2">
      <c r="A47" s="1">
        <v>2012</v>
      </c>
      <c r="B47" s="6">
        <f t="shared" si="9"/>
        <v>0.99999999999999989</v>
      </c>
      <c r="C47" s="6">
        <f t="shared" si="10"/>
        <v>0.25383379157571667</v>
      </c>
      <c r="D47" s="6">
        <f t="shared" si="11"/>
        <v>0.23280489053456574</v>
      </c>
      <c r="E47" s="6">
        <f t="shared" si="12"/>
        <v>7.6334529424186282E-2</v>
      </c>
      <c r="F47" s="6">
        <f t="shared" si="13"/>
        <v>6.149215132796907E-2</v>
      </c>
      <c r="G47" s="6">
        <f t="shared" si="14"/>
        <v>2.5934917294228858E-2</v>
      </c>
      <c r="H47" s="6">
        <f t="shared" si="15"/>
        <v>3.6159649946817793E-2</v>
      </c>
      <c r="I47" s="6">
        <f t="shared" si="16"/>
        <v>0.25091748724208618</v>
      </c>
      <c r="J47" s="6">
        <f t="shared" si="17"/>
        <v>6.2522582654429421E-2</v>
      </c>
      <c r="K47" s="6">
        <v>0.0486281616976525</v>
      </c>
      <c r="L47" s="6">
        <v>0.00434961544018601</v>
      </c>
      <c r="M47" s="6">
        <v>0.0162994922093768</v>
      </c>
      <c r="N47" s="6">
        <v>0.0370827015466911</v>
      </c>
      <c r="O47" s="6">
        <v>0.0351303851376866</v>
      </c>
      <c r="P47" s="6">
        <v>0.029780287438057</v>
      </c>
      <c r="Q47" s="6">
        <v>0.0120481766699492</v>
      </c>
      <c r="R47" s="6">
        <v>0.00583628074738839</v>
      </c>
      <c r="S47" s="6">
        <v>0.0073629279675597</v>
      </c>
      <c r="T47" s="6">
        <v>0.0364033449848643</v>
      </c>
      <c r="U47" s="6">
        <v>0.0215631041503262</v>
      </c>
      <c r="V47" s="6">
        <v>0.188112276678103</v>
      </c>
      <c r="W47" s="6">
        <v>0.0213935464989023</v>
      </c>
      <c r="X47" s="6">
        <v>0.0207254539076929</v>
      </c>
      <c r="Y47" s="6">
        <v>0.00253031816988572</v>
      </c>
      <c r="Z47" s="6">
        <v>0.000640075474013829</v>
      </c>
      <c r="AA47" s="6">
        <v>0.00757344209777433</v>
      </c>
      <c r="AB47" s="6">
        <v>0.0306648816202999</v>
      </c>
      <c r="AC47" s="6">
        <v>0.00311688631020077</v>
      </c>
      <c r="AD47" s="6">
        <v>0.00456925845430624</v>
      </c>
      <c r="AE47" s="6">
        <v>0.015062931294783</v>
      </c>
      <c r="AF47" s="6">
        <v>0.0155428082478022</v>
      </c>
      <c r="AG47" s="6">
        <v>0.0100148601576657</v>
      </c>
      <c r="AH47" s="6">
        <v>0.00324791556032483</v>
      </c>
      <c r="AI47" s="6">
        <v>0.00286157709610889</v>
      </c>
      <c r="AJ47" s="6">
        <v>0.00979413531453691</v>
      </c>
      <c r="AK47" s="6">
        <v>0.00112475936847354</v>
      </c>
      <c r="AL47" s="6">
        <v>0.0060688219199108</v>
      </c>
      <c r="AM47" s="6">
        <v>0.0120717770935221</v>
      </c>
      <c r="AN47" s="6">
        <v>0.016465935947583</v>
      </c>
      <c r="AO47" s="6">
        <v>0.000297279149106197</v>
      </c>
      <c r="AP47" s="6">
        <v>0.00031919468788027</v>
      </c>
      <c r="AQ47" s="6">
        <v>0.0005820807385268</v>
      </c>
      <c r="AR47" s="6">
        <v>0.000725941166939411</v>
      </c>
      <c r="AS47" s="6">
        <v>0.000159099287718575</v>
      </c>
      <c r="AT47" s="6">
        <v>0.000117210037518517</v>
      </c>
      <c r="AU47" s="6">
        <v>0.00555665863081755</v>
      </c>
      <c r="AV47" s="6">
        <v>0.0000978357508563339</v>
      </c>
      <c r="AW47" s="6">
        <v>0.000724187836774551</v>
      </c>
      <c r="AX47" s="6">
        <v>0.00759519437703746</v>
      </c>
      <c r="AY47" s="6">
        <v>0.00726328314984654</v>
      </c>
      <c r="AZ47" s="6">
        <v>0.0276503349408269</v>
      </c>
      <c r="BA47" s="6">
        <v>0.008602007916616</v>
      </c>
      <c r="BB47" s="6">
        <v>0.137078938517139</v>
      </c>
      <c r="BC47" s="6">
        <v>0.079868833281874</v>
      </c>
      <c r="BD47" s="6">
        <v>0.0220955714981052</v>
      </c>
      <c r="BE47" s="6">
        <v>0.00761310298775513</v>
      </c>
      <c r="BF47" s="6">
        <v>0.00490425161476695</v>
      </c>
      <c r="BG47" s="6">
        <v>0.00168180148508957</v>
      </c>
      <c r="BH47" s="6">
        <v>0.0231584813423695</v>
      </c>
      <c r="BI47" s="6">
        <v>0.0118212866532642</v>
      </c>
      <c r="BJ47" s="6">
        <v>0.00107627307509339</v>
      </c>
      <c r="BK47" s="6">
        <v>0.00287871793743662</v>
      </c>
      <c r="BL47" s="6">
        <v>0.0034562893626596</v>
      </c>
      <c r="BM47" s="6">
        <v>0.00643487252435733</v>
      </c>
      <c r="BN47" s="6">
        <v>0.00318754037911343</v>
      </c>
      <c r="BO47" s="6">
        <v>0.00898759246888326</v>
      </c>
      <c r="BP47" s="42"/>
      <c r="BQ47" s="42"/>
      <c r="BR47" s="42"/>
    </row>
    <row r="48" spans="1:70" x14ac:dyDescent="0.2">
      <c r="A48" s="1">
        <v>2013</v>
      </c>
      <c r="B48" s="6">
        <f t="shared" si="9"/>
        <v>0.99999999999999978</v>
      </c>
      <c r="C48" s="6">
        <f t="shared" si="10"/>
        <v>0.25353779641457885</v>
      </c>
      <c r="D48" s="6">
        <f t="shared" si="11"/>
        <v>0.23268447732789027</v>
      </c>
      <c r="E48" s="6">
        <f t="shared" si="12"/>
        <v>7.5983460527529481E-2</v>
      </c>
      <c r="F48" s="6">
        <f t="shared" si="13"/>
        <v>5.9197123648077971E-2</v>
      </c>
      <c r="G48" s="6">
        <f t="shared" si="14"/>
        <v>2.3947513225111593E-2</v>
      </c>
      <c r="H48" s="6">
        <f t="shared" si="15"/>
        <v>3.6702475737792395E-2</v>
      </c>
      <c r="I48" s="6">
        <f t="shared" si="16"/>
        <v>0.25526064475565502</v>
      </c>
      <c r="J48" s="6">
        <f t="shared" si="17"/>
        <v>6.2686508363364229E-2</v>
      </c>
      <c r="K48" s="6">
        <v>0.0489773464420484</v>
      </c>
      <c r="L48" s="6">
        <v>0.00437864477675288</v>
      </c>
      <c r="M48" s="6">
        <v>0.0159600512676087</v>
      </c>
      <c r="N48" s="6">
        <v>0.037363606559382</v>
      </c>
      <c r="O48" s="6">
        <v>0.0349732341353608</v>
      </c>
      <c r="P48" s="6">
        <v>0.029084615606777</v>
      </c>
      <c r="Q48" s="6">
        <v>0.0120432053722714</v>
      </c>
      <c r="R48" s="6">
        <v>0.0058644978784516</v>
      </c>
      <c r="S48" s="6">
        <v>0.00745040006046779</v>
      </c>
      <c r="T48" s="6">
        <v>0.0360003982811721</v>
      </c>
      <c r="U48" s="6">
        <v>0.0213977900650965</v>
      </c>
      <c r="V48" s="6">
        <v>0.189575984619545</v>
      </c>
      <c r="W48" s="6">
        <v>0.0208177794758858</v>
      </c>
      <c r="X48" s="6">
        <v>0.0190037902294361</v>
      </c>
      <c r="Y48" s="6">
        <v>0.00260871082736</v>
      </c>
      <c r="Z48" s="6">
        <v>0.000637825668858834</v>
      </c>
      <c r="AA48" s="6">
        <v>0.0076582097128684</v>
      </c>
      <c r="AB48" s="6">
        <v>0.0298077961060018</v>
      </c>
      <c r="AC48" s="6">
        <v>0.00321970466457174</v>
      </c>
      <c r="AD48" s="6">
        <v>0.00453633845774051</v>
      </c>
      <c r="AE48" s="6">
        <v>0.0152819314512921</v>
      </c>
      <c r="AF48" s="6">
        <v>0.0154662918614714</v>
      </c>
      <c r="AG48" s="6">
        <v>0.00924834428611055</v>
      </c>
      <c r="AH48" s="6">
        <v>0.00304588073012006</v>
      </c>
      <c r="AI48" s="6">
        <v>0.0027056730296658</v>
      </c>
      <c r="AJ48" s="6">
        <v>0.00791121036061885</v>
      </c>
      <c r="AK48" s="6">
        <v>0.00116133093518405</v>
      </c>
      <c r="AL48" s="6">
        <v>0.00619376081351495</v>
      </c>
      <c r="AM48" s="6">
        <v>0.012681926221882</v>
      </c>
      <c r="AN48" s="6">
        <v>0.0162387225630833</v>
      </c>
      <c r="AO48" s="6">
        <v>0.000326489201504491</v>
      </c>
      <c r="AP48" s="6">
        <v>0.000384773207768824</v>
      </c>
      <c r="AQ48" s="6">
        <v>0.00062969409591218</v>
      </c>
      <c r="AR48" s="6">
        <v>0.000751972506783287</v>
      </c>
      <c r="AS48" s="6">
        <v>0.000161553937639678</v>
      </c>
      <c r="AT48" s="6">
        <v>0.000123764741070266</v>
      </c>
      <c r="AU48" s="6">
        <v>0.00678990155362647</v>
      </c>
      <c r="AV48" s="6">
        <v>0.0000953000090334629</v>
      </c>
      <c r="AW48" s="6">
        <v>0.000675009736759473</v>
      </c>
      <c r="AX48" s="6">
        <v>0.00683550295579935</v>
      </c>
      <c r="AY48" s="6">
        <v>0.0073429624528842</v>
      </c>
      <c r="AZ48" s="6">
        <v>0.0277482774100551</v>
      </c>
      <c r="BA48" s="6">
        <v>0.00894782796387314</v>
      </c>
      <c r="BB48" s="6">
        <v>0.156440946896603</v>
      </c>
      <c r="BC48" s="6">
        <v>0.0642677697705474</v>
      </c>
      <c r="BD48" s="6">
        <v>0.0219457816738802</v>
      </c>
      <c r="BE48" s="6">
        <v>0.00722441674631576</v>
      </c>
      <c r="BF48" s="6">
        <v>0.00533742466831564</v>
      </c>
      <c r="BG48" s="6">
        <v>0.00196293097270463</v>
      </c>
      <c r="BH48" s="6">
        <v>0.0226722957221121</v>
      </c>
      <c r="BI48" s="6">
        <v>0.011177144598902</v>
      </c>
      <c r="BJ48" s="6">
        <v>0.00106425559830237</v>
      </c>
      <c r="BK48" s="6">
        <v>0.00288660969389024</v>
      </c>
      <c r="BL48" s="6">
        <v>0.00344537604952008</v>
      </c>
      <c r="BM48" s="6">
        <v>0.00648451018401319</v>
      </c>
      <c r="BN48" s="6">
        <v>0.00359459532289927</v>
      </c>
      <c r="BO48" s="6">
        <v>0.00938790986868375</v>
      </c>
      <c r="BP48" s="42"/>
      <c r="BQ48" s="42"/>
      <c r="BR48" s="42"/>
    </row>
    <row r="49" spans="1:70" x14ac:dyDescent="0.2">
      <c r="A49" s="1">
        <v>2014</v>
      </c>
      <c r="B49" s="6">
        <f t="shared" si="9"/>
        <v>1.0000000000000002</v>
      </c>
      <c r="C49" s="6">
        <f t="shared" si="10"/>
        <v>0.25410341354017585</v>
      </c>
      <c r="D49" s="6">
        <f t="shared" si="11"/>
        <v>0.23496591062925654</v>
      </c>
      <c r="E49" s="6">
        <f t="shared" si="12"/>
        <v>7.3583926520398482E-2</v>
      </c>
      <c r="F49" s="6">
        <f t="shared" si="13"/>
        <v>5.5526910023174544E-2</v>
      </c>
      <c r="G49" s="6">
        <f t="shared" si="14"/>
        <v>2.4313692859485175E-2</v>
      </c>
      <c r="H49" s="6">
        <f t="shared" si="15"/>
        <v>3.2499991532131872E-2</v>
      </c>
      <c r="I49" s="6">
        <f t="shared" si="16"/>
        <v>0.26116683378307493</v>
      </c>
      <c r="J49" s="6">
        <f t="shared" si="17"/>
        <v>6.3839321112302769E-2</v>
      </c>
      <c r="K49" s="6">
        <v>0.0494252431843333</v>
      </c>
      <c r="L49" s="6">
        <v>0.00435352320110358</v>
      </c>
      <c r="M49" s="6">
        <v>0.0160036524640185</v>
      </c>
      <c r="N49" s="6">
        <v>0.0370286526802389</v>
      </c>
      <c r="O49" s="6">
        <v>0.0372171648836268</v>
      </c>
      <c r="P49" s="6">
        <v>0.0285025470188657</v>
      </c>
      <c r="Q49" s="6">
        <v>0.0118532469786823</v>
      </c>
      <c r="R49" s="6">
        <v>0.00548582683352585</v>
      </c>
      <c r="S49" s="6">
        <v>0.00724861998434445</v>
      </c>
      <c r="T49" s="6">
        <v>0.0355824979672352</v>
      </c>
      <c r="U49" s="6">
        <v>0.0213875596038034</v>
      </c>
      <c r="V49" s="6">
        <v>0.193914975700212</v>
      </c>
      <c r="W49" s="6">
        <v>0.019709235843191</v>
      </c>
      <c r="X49" s="6">
        <v>0.0179826402205566</v>
      </c>
      <c r="Y49" s="6">
        <v>0.00267996837211007</v>
      </c>
      <c r="Z49" s="6">
        <v>0.000665332327808882</v>
      </c>
      <c r="AA49" s="6">
        <v>0.00681016985859164</v>
      </c>
      <c r="AB49" s="6">
        <v>0.028823988751146</v>
      </c>
      <c r="AC49" s="6">
        <v>0.00288878377591302</v>
      </c>
      <c r="AD49" s="6">
        <v>0.00435432158935875</v>
      </c>
      <c r="AE49" s="6">
        <v>0.0154566664944729</v>
      </c>
      <c r="AF49" s="6">
        <v>0.0152456874266245</v>
      </c>
      <c r="AG49" s="6">
        <v>0.00853089301400001</v>
      </c>
      <c r="AH49" s="6">
        <v>0.002876405294758</v>
      </c>
      <c r="AI49" s="6">
        <v>0.0029361829341611</v>
      </c>
      <c r="AJ49" s="6">
        <v>0.00617037860652822</v>
      </c>
      <c r="AK49" s="6">
        <v>0.00135245096891496</v>
      </c>
      <c r="AL49" s="6">
        <v>0.00613683747838744</v>
      </c>
      <c r="AM49" s="6">
        <v>0.0122294044973418</v>
      </c>
      <c r="AN49" s="6">
        <v>0.0152911059131411</v>
      </c>
      <c r="AO49" s="6">
        <v>0.00035066960608446</v>
      </c>
      <c r="AP49" s="6">
        <v>0.000442836206022856</v>
      </c>
      <c r="AQ49" s="6">
        <v>0.000712195531167893</v>
      </c>
      <c r="AR49" s="6">
        <v>0.000809255303979198</v>
      </c>
      <c r="AS49" s="6">
        <v>0.000170743747827729</v>
      </c>
      <c r="AT49" s="6">
        <v>0.000129075796647783</v>
      </c>
      <c r="AU49" s="6">
        <v>0.00707567283118179</v>
      </c>
      <c r="AV49" s="6">
        <v>0.0000975777182561532</v>
      </c>
      <c r="AW49" s="6">
        <v>0.000776845029925785</v>
      </c>
      <c r="AX49" s="6">
        <v>0.00624461840756829</v>
      </c>
      <c r="AY49" s="6">
        <v>0.00756133289828619</v>
      </c>
      <c r="AZ49" s="6">
        <v>0.024562964840152</v>
      </c>
      <c r="BA49" s="6">
        <v>0.0079351236914251</v>
      </c>
      <c r="BB49" s="6">
        <v>0.165736836602138</v>
      </c>
      <c r="BC49" s="6">
        <v>0.059406209499514</v>
      </c>
      <c r="BD49" s="6">
        <v>0.0230111017342844</v>
      </c>
      <c r="BE49" s="6">
        <v>0.00743322611808436</v>
      </c>
      <c r="BF49" s="6">
        <v>0.00556416749800628</v>
      </c>
      <c r="BG49" s="6">
        <v>0.00223191466915598</v>
      </c>
      <c r="BH49" s="6">
        <v>0.0239078647498791</v>
      </c>
      <c r="BI49" s="6">
        <v>0.0103924263953798</v>
      </c>
      <c r="BJ49" s="6">
        <v>0.00106478319246861</v>
      </c>
      <c r="BK49" s="6">
        <v>0.00314632976487225</v>
      </c>
      <c r="BL49" s="6">
        <v>0.00349443780196947</v>
      </c>
      <c r="BM49" s="6">
        <v>0.00601187290441141</v>
      </c>
      <c r="BN49" s="6">
        <v>0.00402560728590031</v>
      </c>
      <c r="BO49" s="6">
        <v>0.0095603463084152</v>
      </c>
      <c r="BP49" s="42"/>
      <c r="BQ49" s="42"/>
      <c r="BR49" s="42"/>
    </row>
    <row r="50" spans="1:70" x14ac:dyDescent="0.2">
      <c r="A50" s="1">
        <v>2015</v>
      </c>
      <c r="B50" s="6">
        <f t="shared" si="9"/>
        <v>0.99999999999999978</v>
      </c>
      <c r="C50" s="6">
        <f t="shared" si="10"/>
        <v>0.23807749121488431</v>
      </c>
      <c r="D50" s="6">
        <f t="shared" si="11"/>
        <v>0.24979006800276066</v>
      </c>
      <c r="E50" s="6">
        <f t="shared" si="12"/>
        <v>6.7775410003727707E-2</v>
      </c>
      <c r="F50" s="6">
        <f t="shared" si="13"/>
        <v>4.9990666131707308E-2</v>
      </c>
      <c r="G50" s="6">
        <f t="shared" si="14"/>
        <v>2.247603996449141E-2</v>
      </c>
      <c r="H50" s="6">
        <f t="shared" si="15"/>
        <v>2.4366179892670668E-2</v>
      </c>
      <c r="I50" s="6">
        <f t="shared" si="16"/>
        <v>0.27931374860627894</v>
      </c>
      <c r="J50" s="6">
        <f t="shared" si="17"/>
        <v>6.8210396183478836E-2</v>
      </c>
      <c r="K50" s="6">
        <v>0.0452752496308491</v>
      </c>
      <c r="L50" s="6">
        <v>0.00396883656902224</v>
      </c>
      <c r="M50" s="6">
        <v>0.0147699823700811</v>
      </c>
      <c r="N50" s="6">
        <v>0.0335601502749796</v>
      </c>
      <c r="O50" s="6">
        <v>0.0378220146119278</v>
      </c>
      <c r="P50" s="6">
        <v>0.0265494385992966</v>
      </c>
      <c r="Q50" s="6">
        <v>0.0107336458865916</v>
      </c>
      <c r="R50" s="6">
        <v>0.00475121094308997</v>
      </c>
      <c r="S50" s="6">
        <v>0.00661010682129602</v>
      </c>
      <c r="T50" s="6">
        <v>0.0339568157120318</v>
      </c>
      <c r="U50" s="6">
        <v>0.0198379402247467</v>
      </c>
      <c r="V50" s="6">
        <v>0.211370795459382</v>
      </c>
      <c r="W50" s="6">
        <v>0.0185618584625021</v>
      </c>
      <c r="X50" s="6">
        <v>0.0164443632395485</v>
      </c>
      <c r="Y50" s="6">
        <v>0.00250592507819215</v>
      </c>
      <c r="Z50" s="6">
        <v>0.0006531157431717</v>
      </c>
      <c r="AA50" s="6">
        <v>0.00817375117080156</v>
      </c>
      <c r="AB50" s="6">
        <v>0.0224262166535349</v>
      </c>
      <c r="AC50" s="6">
        <v>0.002946826190606</v>
      </c>
      <c r="AD50" s="6">
        <v>0.0036633393127675</v>
      </c>
      <c r="AE50" s="6">
        <v>0.0146041045636757</v>
      </c>
      <c r="AF50" s="6">
        <v>0.0158922517049546</v>
      </c>
      <c r="AG50" s="6">
        <v>0.00691038723883004</v>
      </c>
      <c r="AH50" s="6">
        <v>0.00216219455168185</v>
      </c>
      <c r="AI50" s="6">
        <v>0.00327319064916348</v>
      </c>
      <c r="AJ50" s="6">
        <v>0.00544985711807295</v>
      </c>
      <c r="AK50" s="6">
        <v>0.00127502430356111</v>
      </c>
      <c r="AL50" s="6">
        <v>0.00628624758454216</v>
      </c>
      <c r="AM50" s="6">
        <v>0.0118099956960331</v>
      </c>
      <c r="AN50" s="6">
        <v>0.012772933781667</v>
      </c>
      <c r="AO50" s="6">
        <v>0.000386807587818156</v>
      </c>
      <c r="AP50" s="6">
        <v>0.000465902678574133</v>
      </c>
      <c r="AQ50" s="6">
        <v>0.000861824566896349</v>
      </c>
      <c r="AR50" s="6">
        <v>0.000869376102732774</v>
      </c>
      <c r="AS50" s="6">
        <v>0.000162476528233244</v>
      </c>
      <c r="AT50" s="6">
        <v>0.000120063255886063</v>
      </c>
      <c r="AU50" s="6">
        <v>0.00673021121268993</v>
      </c>
      <c r="AV50" s="6">
        <v>0.000105871015881187</v>
      </c>
      <c r="AW50" s="6">
        <v>0.000981206434956643</v>
      </c>
      <c r="AX50" s="6">
        <v>0.00607467946819295</v>
      </c>
      <c r="AY50" s="6">
        <v>0.00671165935678145</v>
      </c>
      <c r="AZ50" s="6">
        <v>0.0173034225552325</v>
      </c>
      <c r="BA50" s="6">
        <v>0.00703797951544363</v>
      </c>
      <c r="BB50" s="6">
        <v>0.186509550080809</v>
      </c>
      <c r="BC50" s="6">
        <v>0.0561545619739203</v>
      </c>
      <c r="BD50" s="6">
        <v>0.0228548965448959</v>
      </c>
      <c r="BE50" s="6">
        <v>0.00738204167017374</v>
      </c>
      <c r="BF50" s="6">
        <v>0.00612866586302367</v>
      </c>
      <c r="BG50" s="6">
        <v>0.00271999618555377</v>
      </c>
      <c r="BH50" s="6">
        <v>0.0259434552193311</v>
      </c>
      <c r="BI50" s="6">
        <v>0.0104792751149058</v>
      </c>
      <c r="BJ50" s="6">
        <v>0.00102982103058128</v>
      </c>
      <c r="BK50" s="6">
        <v>0.00359719154673237</v>
      </c>
      <c r="BL50" s="6">
        <v>0.00383119411660083</v>
      </c>
      <c r="BM50" s="6">
        <v>0.00614413626979559</v>
      </c>
      <c r="BN50" s="6">
        <v>0.00478703894247139</v>
      </c>
      <c r="BO50" s="6">
        <v>0.00960892501528529</v>
      </c>
      <c r="BP50" s="42"/>
      <c r="BQ50" s="42"/>
      <c r="BR50" s="42"/>
    </row>
    <row r="51" spans="1:70" x14ac:dyDescent="0.2">
      <c r="A51" s="1">
        <v>2016</v>
      </c>
      <c r="B51" s="6">
        <f t="shared" si="9"/>
        <v>0.99999999999999967</v>
      </c>
      <c r="C51" s="6">
        <f t="shared" si="10"/>
        <v>0.23454402538680791</v>
      </c>
      <c r="D51" s="6">
        <f t="shared" si="11"/>
        <v>0.25203190889355936</v>
      </c>
      <c r="E51" s="6">
        <f t="shared" si="12"/>
        <v>6.4005097801057551E-2</v>
      </c>
      <c r="F51" s="6">
        <f t="shared" si="13"/>
        <v>4.9112109115606421E-2</v>
      </c>
      <c r="G51" s="6">
        <f t="shared" si="14"/>
        <v>2.0766033962841608E-2</v>
      </c>
      <c r="H51" s="6">
        <f t="shared" si="15"/>
        <v>2.2218998627906439E-2</v>
      </c>
      <c r="I51" s="6">
        <f t="shared" si="16"/>
        <v>0.28701603565406625</v>
      </c>
      <c r="J51" s="6">
        <f t="shared" si="17"/>
        <v>7.0305790558154196E-2</v>
      </c>
      <c r="K51" s="6">
        <v>0.0462447229699048</v>
      </c>
      <c r="L51" s="6">
        <v>0.00399264541554688</v>
      </c>
      <c r="M51" s="6">
        <v>0.01498744190207</v>
      </c>
      <c r="N51" s="6">
        <v>0.0336291213380359</v>
      </c>
      <c r="O51" s="6">
        <v>0.0329830437598697</v>
      </c>
      <c r="P51" s="6">
        <v>0.0264641742778267</v>
      </c>
      <c r="Q51" s="6">
        <v>0.0107222465872363</v>
      </c>
      <c r="R51" s="6">
        <v>0.0044851897783842</v>
      </c>
      <c r="S51" s="6">
        <v>0.00665829838911367</v>
      </c>
      <c r="T51" s="6">
        <v>0.0342994807076066</v>
      </c>
      <c r="U51" s="6">
        <v>0.0198442543731449</v>
      </c>
      <c r="V51" s="6">
        <v>0.213748584823111</v>
      </c>
      <c r="W51" s="6">
        <v>0.0181348741663802</v>
      </c>
      <c r="X51" s="6">
        <v>0.0166327671034298</v>
      </c>
      <c r="Y51" s="6">
        <v>0.00261745112010058</v>
      </c>
      <c r="Z51" s="6">
        <v>0.000647422769845169</v>
      </c>
      <c r="AA51" s="6">
        <v>0.00695256263832597</v>
      </c>
      <c r="AB51" s="6">
        <v>0.021986490554004</v>
      </c>
      <c r="AC51" s="6">
        <v>0.00291675275013347</v>
      </c>
      <c r="AD51" s="6">
        <v>0.00350353110430854</v>
      </c>
      <c r="AE51" s="6">
        <v>0.0133460245777346</v>
      </c>
      <c r="AF51" s="6">
        <v>0.0152360416668805</v>
      </c>
      <c r="AG51" s="6">
        <v>0.00648895428624783</v>
      </c>
      <c r="AH51" s="6">
        <v>0.00204804213276553</v>
      </c>
      <c r="AI51" s="6">
        <v>0.00298959107876046</v>
      </c>
      <c r="AJ51" s="6">
        <v>0.0057547736277591</v>
      </c>
      <c r="AK51" s="6">
        <v>0.00126335391510893</v>
      </c>
      <c r="AL51" s="6">
        <v>0.00634549653863845</v>
      </c>
      <c r="AM51" s="6">
        <v>0.0115997633708744</v>
      </c>
      <c r="AN51" s="6">
        <v>0.0125732603754496</v>
      </c>
      <c r="AO51" s="6">
        <v>0.00039782639127135</v>
      </c>
      <c r="AP51" s="6">
        <v>0.000494257436518755</v>
      </c>
      <c r="AQ51" s="6">
        <v>0.000954212331602693</v>
      </c>
      <c r="AR51" s="6">
        <v>0.000913775430612968</v>
      </c>
      <c r="AS51" s="6">
        <v>0.000171310922951345</v>
      </c>
      <c r="AT51" s="6">
        <v>0.000127009396438138</v>
      </c>
      <c r="AU51" s="6">
        <v>0.00543689909073806</v>
      </c>
      <c r="AV51" s="6">
        <v>0.000106149951698335</v>
      </c>
      <c r="AW51" s="6">
        <v>0.00109241815885512</v>
      </c>
      <c r="AX51" s="6">
        <v>0.0055447421896512</v>
      </c>
      <c r="AY51" s="6">
        <v>0.00650191484380205</v>
      </c>
      <c r="AZ51" s="6">
        <v>0.0160461188567352</v>
      </c>
      <c r="BA51" s="6">
        <v>0.00615076859141226</v>
      </c>
      <c r="BB51" s="6">
        <v>0.19021201279271</v>
      </c>
      <c r="BC51" s="6">
        <v>0.0612802933006268</v>
      </c>
      <c r="BD51" s="6">
        <v>0.0223097733883829</v>
      </c>
      <c r="BE51" s="6">
        <v>0.00705724837200427</v>
      </c>
      <c r="BF51" s="6">
        <v>0.00587108452521862</v>
      </c>
      <c r="BG51" s="6">
        <v>0.00309190444984061</v>
      </c>
      <c r="BH51" s="6">
        <v>0.0263513999026381</v>
      </c>
      <c r="BI51" s="6">
        <v>0.0110615965454354</v>
      </c>
      <c r="BJ51" s="6">
        <v>0.00103862298112438</v>
      </c>
      <c r="BK51" s="6">
        <v>0.00375031264571694</v>
      </c>
      <c r="BL51" s="6">
        <v>0.00394908764550558</v>
      </c>
      <c r="BM51" s="6">
        <v>0.00604899684514443</v>
      </c>
      <c r="BN51" s="6">
        <v>0.00545109979917608</v>
      </c>
      <c r="BO51" s="6">
        <v>0.0094928051155907</v>
      </c>
      <c r="BP51" s="42"/>
      <c r="BQ51" s="42"/>
      <c r="BR51" s="42"/>
    </row>
    <row r="52" spans="1:70" x14ac:dyDescent="0.2">
      <c r="A52" s="1">
        <v>2017</v>
      </c>
      <c r="B52" s="6">
        <f t="shared" si="9"/>
        <v>0.99999999999999944</v>
      </c>
      <c r="C52" s="6">
        <f t="shared" si="10"/>
        <v>0.23699040212627831</v>
      </c>
      <c r="D52" s="6">
        <f t="shared" si="11"/>
        <v>0.25170987189396216</v>
      </c>
      <c r="E52" s="6">
        <f t="shared" si="12"/>
        <v>6.620135773131175E-2</v>
      </c>
      <c r="F52" s="6">
        <f t="shared" si="13"/>
        <v>4.9477374957167045E-2</v>
      </c>
      <c r="G52" s="6">
        <f t="shared" si="14"/>
        <v>2.1200695712153772E-2</v>
      </c>
      <c r="H52" s="6">
        <f t="shared" si="15"/>
        <v>2.4821494236135371E-2</v>
      </c>
      <c r="I52" s="6">
        <f t="shared" si="16"/>
        <v>0.27565492148922555</v>
      </c>
      <c r="J52" s="6">
        <f t="shared" si="17"/>
        <v>7.3943881853765478E-2</v>
      </c>
      <c r="K52" s="6">
        <v>0.0466535884885356</v>
      </c>
      <c r="L52" s="6">
        <v>0.00403571092935443</v>
      </c>
      <c r="M52" s="6">
        <v>0.0152974864512878</v>
      </c>
      <c r="N52" s="6">
        <v>0.0340515891243348</v>
      </c>
      <c r="O52" s="6">
        <v>0.0325226223129451</v>
      </c>
      <c r="P52" s="6">
        <v>0.0264895930192128</v>
      </c>
      <c r="Q52" s="6">
        <v>0.0108227821185221</v>
      </c>
      <c r="R52" s="6">
        <v>0.00457597303096202</v>
      </c>
      <c r="S52" s="6">
        <v>0.00672128315584528</v>
      </c>
      <c r="T52" s="6">
        <v>0.0345136383330744</v>
      </c>
      <c r="U52" s="6">
        <v>0.0211301637725115</v>
      </c>
      <c r="V52" s="6">
        <v>0.2125801438454</v>
      </c>
      <c r="W52" s="6">
        <v>0.018471212138717</v>
      </c>
      <c r="X52" s="6">
        <v>0.0171017145300756</v>
      </c>
      <c r="Y52" s="6">
        <v>0.00271126193412754</v>
      </c>
      <c r="Z52" s="6">
        <v>0.000658638475987166</v>
      </c>
      <c r="AA52" s="6">
        <v>0.00757103465490838</v>
      </c>
      <c r="AB52" s="6">
        <v>0.0238377461853738</v>
      </c>
      <c r="AC52" s="6">
        <v>0.00303306293030666</v>
      </c>
      <c r="AD52" s="6">
        <v>0.00360033385571665</v>
      </c>
      <c r="AE52" s="6">
        <v>0.0135115820747889</v>
      </c>
      <c r="AF52" s="6">
        <v>0.014598441841549</v>
      </c>
      <c r="AG52" s="6">
        <v>0.00631476579331276</v>
      </c>
      <c r="AH52" s="6">
        <v>0.00213253880929291</v>
      </c>
      <c r="AI52" s="6">
        <v>0.00200331435898588</v>
      </c>
      <c r="AJ52" s="6">
        <v>0.00612189580661487</v>
      </c>
      <c r="AK52" s="6">
        <v>0.00126643035907969</v>
      </c>
      <c r="AL52" s="6">
        <v>0.00665299467048067</v>
      </c>
      <c r="AM52" s="6">
        <v>0.011343328312388</v>
      </c>
      <c r="AN52" s="6">
        <v>0.0136053686401</v>
      </c>
      <c r="AO52" s="6">
        <v>0.000358302874564464</v>
      </c>
      <c r="AP52" s="6">
        <v>0.000509564899827498</v>
      </c>
      <c r="AQ52" s="6">
        <v>0.000981457574413359</v>
      </c>
      <c r="AR52" s="6">
        <v>0.000954692253630974</v>
      </c>
      <c r="AS52" s="6">
        <v>0.000178816759525707</v>
      </c>
      <c r="AT52" s="6">
        <v>0.000130165547732967</v>
      </c>
      <c r="AU52" s="6">
        <v>0.0046674714817054</v>
      </c>
      <c r="AV52" s="6">
        <v>0.000107675597824769</v>
      </c>
      <c r="AW52" s="6">
        <v>0.00123738879659099</v>
      </c>
      <c r="AX52" s="6">
        <v>0.0059200735765425</v>
      </c>
      <c r="AY52" s="6">
        <v>0.00688186968051301</v>
      </c>
      <c r="AZ52" s="6">
        <v>0.0185955899360471</v>
      </c>
      <c r="BA52" s="6">
        <v>0.00620747371051244</v>
      </c>
      <c r="BB52" s="6">
        <v>0.181427917615199</v>
      </c>
      <c r="BC52" s="6">
        <v>0.0578302974071756</v>
      </c>
      <c r="BD52" s="6">
        <v>0.0230099849132722</v>
      </c>
      <c r="BE52" s="6">
        <v>0.00719911976264645</v>
      </c>
      <c r="BF52" s="6">
        <v>0.00598292101409545</v>
      </c>
      <c r="BG52" s="6">
        <v>0.00332292299709591</v>
      </c>
      <c r="BH52" s="6">
        <v>0.0288077505811292</v>
      </c>
      <c r="BI52" s="6">
        <v>0.0113695575267433</v>
      </c>
      <c r="BJ52" s="6">
        <v>0.00103639173568344</v>
      </c>
      <c r="BK52" s="6">
        <v>0.00391421535182743</v>
      </c>
      <c r="BL52" s="6">
        <v>0.00385342833096957</v>
      </c>
      <c r="BM52" s="6">
        <v>0.00631890776322482</v>
      </c>
      <c r="BN52" s="6">
        <v>0.00568101053748739</v>
      </c>
      <c r="BO52" s="6">
        <v>0.00958479182022746</v>
      </c>
      <c r="BP52" s="42"/>
      <c r="BQ52" s="42"/>
      <c r="BR52" s="42"/>
    </row>
    <row r="53" spans="1:70" x14ac:dyDescent="0.2">
      <c r="A53" s="1">
        <v>2018</v>
      </c>
      <c r="B53" s="6">
        <f t="shared" si="9"/>
        <v>1.0000000000000002</v>
      </c>
      <c r="C53" s="6">
        <f t="shared" si="10"/>
        <v>0.24088506689087302</v>
      </c>
      <c r="D53" s="6">
        <f t="shared" si="11"/>
        <v>0.24940270313352286</v>
      </c>
      <c r="E53" s="6">
        <f t="shared" si="12"/>
        <v>6.0574439937762264E-2</v>
      </c>
      <c r="F53" s="6">
        <f t="shared" si="13"/>
        <v>4.7525942567429993E-2</v>
      </c>
      <c r="G53" s="6">
        <f t="shared" si="14"/>
        <v>2.0509695601943247E-2</v>
      </c>
      <c r="H53" s="6">
        <f t="shared" si="15"/>
        <v>2.4818414809975309E-2</v>
      </c>
      <c r="I53" s="6">
        <f t="shared" si="16"/>
        <v>0.28203048216515458</v>
      </c>
      <c r="J53" s="6">
        <f t="shared" si="17"/>
        <v>7.4253254893338796E-2</v>
      </c>
      <c r="K53" s="6">
        <v>0.0471695985235165</v>
      </c>
      <c r="L53" s="6">
        <v>0.00405222411966324</v>
      </c>
      <c r="M53" s="6">
        <v>0.0155444175901356</v>
      </c>
      <c r="N53" s="6">
        <v>0.0344347044253831</v>
      </c>
      <c r="O53" s="6">
        <v>0.0330569642816047</v>
      </c>
      <c r="P53" s="6">
        <v>0.0266335771515958</v>
      </c>
      <c r="Q53" s="6">
        <v>0.0112209326986302</v>
      </c>
      <c r="R53" s="6">
        <v>0.00457562342230929</v>
      </c>
      <c r="S53" s="6">
        <v>0.00656300098546154</v>
      </c>
      <c r="T53" s="6">
        <v>0.0348190340121357</v>
      </c>
      <c r="U53" s="6">
        <v>0.0227698276850883</v>
      </c>
      <c r="V53" s="6">
        <v>0.211519127956027</v>
      </c>
      <c r="W53" s="6">
        <v>0.0181081538672843</v>
      </c>
      <c r="X53" s="6">
        <v>0.0164258585916988</v>
      </c>
      <c r="Y53" s="6">
        <v>0.00264406290777486</v>
      </c>
      <c r="Z53" s="6">
        <v>0.000658740898431258</v>
      </c>
      <c r="AA53" s="6">
        <v>0.00577062052753384</v>
      </c>
      <c r="AB53" s="6">
        <v>0.0212497297376715</v>
      </c>
      <c r="AC53" s="6">
        <v>0.00305135152981617</v>
      </c>
      <c r="AD53" s="6">
        <v>0.00358738706160504</v>
      </c>
      <c r="AE53" s="6">
        <v>0.0133264575591707</v>
      </c>
      <c r="AF53" s="6">
        <v>0.0135775368089482</v>
      </c>
      <c r="AG53" s="6">
        <v>0.00649943698353387</v>
      </c>
      <c r="AH53" s="6">
        <v>0.00212177445345248</v>
      </c>
      <c r="AI53" s="6">
        <v>0.00224382205013265</v>
      </c>
      <c r="AJ53" s="6">
        <v>0.00365501702587947</v>
      </c>
      <c r="AK53" s="6">
        <v>0.00128642263557134</v>
      </c>
      <c r="AL53" s="6">
        <v>0.00735652906061162</v>
      </c>
      <c r="AM53" s="6">
        <v>0.00956588579518036</v>
      </c>
      <c r="AN53" s="6">
        <v>0.0147881442290866</v>
      </c>
      <c r="AO53" s="6">
        <v>0.0004247085905802</v>
      </c>
      <c r="AP53" s="6">
        <v>0.000520931543394471</v>
      </c>
      <c r="AQ53" s="6">
        <v>0.000937550145006958</v>
      </c>
      <c r="AR53" s="6">
        <v>0.000971562910970986</v>
      </c>
      <c r="AS53" s="6">
        <v>0.000179879457936431</v>
      </c>
      <c r="AT53" s="6">
        <v>0.000134967559374334</v>
      </c>
      <c r="AU53" s="6">
        <v>0.00479235174387189</v>
      </c>
      <c r="AV53" s="6">
        <v>0.000101604093577948</v>
      </c>
      <c r="AW53" s="6">
        <v>0.000431487707177308</v>
      </c>
      <c r="AX53" s="6">
        <v>0.00574790196334788</v>
      </c>
      <c r="AY53" s="6">
        <v>0.00645038823814997</v>
      </c>
      <c r="AZ53" s="6">
        <v>0.0183365043994259</v>
      </c>
      <c r="BA53" s="6">
        <v>0.00647725736522489</v>
      </c>
      <c r="BB53" s="6">
        <v>0.189810254055443</v>
      </c>
      <c r="BC53" s="6">
        <v>0.0561755717931714</v>
      </c>
      <c r="BD53" s="6">
        <v>0.0229548333139129</v>
      </c>
      <c r="BE53" s="6">
        <v>0.00701243807191433</v>
      </c>
      <c r="BF53" s="6">
        <v>0.00602450884549796</v>
      </c>
      <c r="BG53" s="6">
        <v>0.00338980067471274</v>
      </c>
      <c r="BH53" s="6">
        <v>0.0289037092775458</v>
      </c>
      <c r="BI53" s="6">
        <v>0.011063914150442</v>
      </c>
      <c r="BJ53" s="6">
        <v>0.00104989475724472</v>
      </c>
      <c r="BK53" s="6">
        <v>0.00352803409271894</v>
      </c>
      <c r="BL53" s="6">
        <v>0.00382754523499505</v>
      </c>
      <c r="BM53" s="6">
        <v>0.00657420110645441</v>
      </c>
      <c r="BN53" s="6">
        <v>0.0059757237570635</v>
      </c>
      <c r="BO53" s="6">
        <v>0.00992651057591036</v>
      </c>
      <c r="BP53" s="42"/>
      <c r="BQ53" s="42"/>
      <c r="BR53" s="42"/>
    </row>
    <row r="54" spans="1:70" x14ac:dyDescent="0.2">
      <c r="A54" s="1">
        <v>2019</v>
      </c>
      <c r="B54" s="6">
        <f t="shared" si="9"/>
        <v>1</v>
      </c>
      <c r="C54" s="6">
        <f t="shared" si="10"/>
        <v>0.23171109571762949</v>
      </c>
      <c r="D54" s="6">
        <f t="shared" si="11"/>
        <v>0.25020424256855633</v>
      </c>
      <c r="E54" s="6">
        <f t="shared" si="12"/>
        <v>5.7355573967269195E-2</v>
      </c>
      <c r="F54" s="6">
        <f t="shared" si="13"/>
        <v>4.5512437332922359E-2</v>
      </c>
      <c r="G54" s="6">
        <f t="shared" si="14"/>
        <v>2.01913905613374E-2</v>
      </c>
      <c r="H54" s="6">
        <f t="shared" si="15"/>
        <v>2.4700700805548328E-2</v>
      </c>
      <c r="I54" s="6">
        <f t="shared" si="16"/>
        <v>0.29489087746825626</v>
      </c>
      <c r="J54" s="6">
        <f t="shared" si="17"/>
        <v>7.5433681578480585E-2</v>
      </c>
      <c r="K54" s="6">
        <v>0.0450408010831854</v>
      </c>
      <c r="L54" s="6">
        <v>0.00386293598290943</v>
      </c>
      <c r="M54" s="6">
        <v>0.014819089344788</v>
      </c>
      <c r="N54" s="6">
        <v>0.0328189925068246</v>
      </c>
      <c r="O54" s="6">
        <v>0.0317646767979674</v>
      </c>
      <c r="P54" s="6">
        <v>0.024933778584389</v>
      </c>
      <c r="Q54" s="6">
        <v>0.0110840376278732</v>
      </c>
      <c r="R54" s="6">
        <v>0.00437582469397333</v>
      </c>
      <c r="S54" s="6">
        <v>0.00615875323033077</v>
      </c>
      <c r="T54" s="6">
        <v>0.0347034967608716</v>
      </c>
      <c r="U54" s="6">
        <v>0.0221199418478738</v>
      </c>
      <c r="V54" s="6">
        <v>0.213633127438817</v>
      </c>
      <c r="W54" s="6">
        <v>0.0179168459593547</v>
      </c>
      <c r="X54" s="6">
        <v>0.0154308080817099</v>
      </c>
      <c r="Y54" s="6">
        <v>0.00254753567188893</v>
      </c>
      <c r="Z54" s="6">
        <v>0.000644862210093996</v>
      </c>
      <c r="AA54" s="6">
        <v>0.00481938307774318</v>
      </c>
      <c r="AB54" s="6">
        <v>0.0202413855742084</v>
      </c>
      <c r="AC54" s="6">
        <v>0.0028300086974206</v>
      </c>
      <c r="AD54" s="6">
        <v>0.00337934181090353</v>
      </c>
      <c r="AE54" s="6">
        <v>0.0132909695377671</v>
      </c>
      <c r="AF54" s="6">
        <v>0.0127873644944913</v>
      </c>
      <c r="AG54" s="6">
        <v>0.00581978195408878</v>
      </c>
      <c r="AH54" s="6">
        <v>0.00194913110622433</v>
      </c>
      <c r="AI54" s="6">
        <v>0.00259158977033362</v>
      </c>
      <c r="AJ54" s="6">
        <v>0.00338277462780345</v>
      </c>
      <c r="AK54" s="6">
        <v>0.0012631765693297</v>
      </c>
      <c r="AL54" s="6">
        <v>0.00732972002711547</v>
      </c>
      <c r="AM54" s="6">
        <v>0.00923469491409373</v>
      </c>
      <c r="AN54" s="6">
        <v>0.0139359179311772</v>
      </c>
      <c r="AO54" s="6">
        <v>0.000410151783285945</v>
      </c>
      <c r="AP54" s="6">
        <v>0.0005204030566588</v>
      </c>
      <c r="AQ54" s="6">
        <v>0.0010597292639811</v>
      </c>
      <c r="AR54" s="6">
        <v>0.00102192930096606</v>
      </c>
      <c r="AS54" s="6">
        <v>0.000175925869147553</v>
      </c>
      <c r="AT54" s="6">
        <v>0.000131499282332145</v>
      </c>
      <c r="AU54" s="6">
        <v>0.00528072743573217</v>
      </c>
      <c r="AV54" s="6">
        <v>0.000105435543244468</v>
      </c>
      <c r="AW54" s="6">
        <v>0.000309637354017859</v>
      </c>
      <c r="AX54" s="6">
        <v>0.00520094617423567</v>
      </c>
      <c r="AY54" s="6">
        <v>0.00609665010712072</v>
      </c>
      <c r="AZ54" s="6">
        <v>0.0180394563364919</v>
      </c>
      <c r="BA54" s="6">
        <v>0.00665817784250092</v>
      </c>
      <c r="BB54" s="6">
        <v>0.206174143175058</v>
      </c>
      <c r="BC54" s="6">
        <v>0.0552504149311141</v>
      </c>
      <c r="BD54" s="6">
        <v>0.0208881461357458</v>
      </c>
      <c r="BE54" s="6">
        <v>0.00677352776484764</v>
      </c>
      <c r="BF54" s="6">
        <v>0.00576803434656945</v>
      </c>
      <c r="BG54" s="6">
        <v>0.00358308105160304</v>
      </c>
      <c r="BH54" s="6">
        <v>0.029020911007636</v>
      </c>
      <c r="BI54" s="6">
        <v>0.0114602773202572</v>
      </c>
      <c r="BJ54" s="6">
        <v>0.00111601817673799</v>
      </c>
      <c r="BK54" s="6">
        <v>0.00304430826885798</v>
      </c>
      <c r="BL54" s="6">
        <v>0.00406473048338575</v>
      </c>
      <c r="BM54" s="6">
        <v>0.00673370583291872</v>
      </c>
      <c r="BN54" s="6">
        <v>0.00658465600407816</v>
      </c>
      <c r="BO54" s="6">
        <v>0.00981662823592362</v>
      </c>
      <c r="BP54" s="42"/>
      <c r="BQ54" s="42"/>
      <c r="BR54" s="42"/>
    </row>
    <row r="55" spans="1:70" x14ac:dyDescent="0.2">
      <c r="A55" s="1">
        <v>2020</v>
      </c>
      <c r="B55" s="6">
        <f t="shared" si="9"/>
        <v>1.0000000000000002</v>
      </c>
      <c r="C55" s="6">
        <f t="shared" si="10"/>
        <v>0.23634741806710555</v>
      </c>
      <c r="D55" s="6">
        <f t="shared" si="11"/>
        <v>0.25641680423403179</v>
      </c>
      <c r="E55" s="6">
        <f t="shared" si="12"/>
        <v>5.0869309259462148E-2</v>
      </c>
      <c r="F55" s="6">
        <f t="shared" si="13"/>
        <v>4.0952086833990063E-2</v>
      </c>
      <c r="G55" s="6">
        <f t="shared" si="14"/>
        <v>1.9724008693568742E-2</v>
      </c>
      <c r="H55" s="6">
        <f t="shared" si="15"/>
        <v>2.3500977277830661E-2</v>
      </c>
      <c r="I55" s="6">
        <f t="shared" si="16"/>
        <v>0.29685815898310347</v>
      </c>
      <c r="J55" s="6">
        <f t="shared" si="17"/>
        <v>7.5331236650907726E-2</v>
      </c>
      <c r="K55" s="6">
        <v>0.0471435188934902</v>
      </c>
      <c r="L55" s="6">
        <v>0.004310459089421</v>
      </c>
      <c r="M55" s="6">
        <v>0.0144317846629937</v>
      </c>
      <c r="N55" s="6">
        <v>0.0329566676696348</v>
      </c>
      <c r="O55" s="6">
        <v>0.0318884186942578</v>
      </c>
      <c r="P55" s="6">
        <v>0.0245982468428903</v>
      </c>
      <c r="Q55" s="6">
        <v>0.0113589184890526</v>
      </c>
      <c r="R55" s="6">
        <v>0.00422094745698452</v>
      </c>
      <c r="S55" s="6">
        <v>0.0065339120313767</v>
      </c>
      <c r="T55" s="6">
        <v>0.0357577749275192</v>
      </c>
      <c r="U55" s="6">
        <v>0.0231112632023505</v>
      </c>
      <c r="V55" s="6">
        <v>0.218261834041882</v>
      </c>
      <c r="W55" s="6">
        <v>0.0180922250436655</v>
      </c>
      <c r="X55" s="6">
        <v>0.0167419975192099</v>
      </c>
      <c r="Y55" s="6">
        <v>0.00264775065782921</v>
      </c>
      <c r="Z55" s="6">
        <v>0.000634475871461761</v>
      </c>
      <c r="AA55" s="6">
        <v>0.00434554918433234</v>
      </c>
      <c r="AB55" s="6">
        <v>0.016763501270191</v>
      </c>
      <c r="AC55" s="6">
        <v>0.00264736306808254</v>
      </c>
      <c r="AD55" s="6">
        <v>0.00293567325367688</v>
      </c>
      <c r="AE55" s="6">
        <v>0.0118007619375907</v>
      </c>
      <c r="AF55" s="6">
        <v>0.0123688185279218</v>
      </c>
      <c r="AG55" s="6">
        <v>0.0040722376391653</v>
      </c>
      <c r="AH55" s="6">
        <v>0.0015938627914008</v>
      </c>
      <c r="AI55" s="6">
        <v>0.00325321311149267</v>
      </c>
      <c r="AJ55" s="6">
        <v>0.0033189554662941</v>
      </c>
      <c r="AK55" s="6">
        <v>0.00122229961206956</v>
      </c>
      <c r="AL55" s="6">
        <v>0.00664015579207806</v>
      </c>
      <c r="AM55" s="6">
        <v>0.00901887850914283</v>
      </c>
      <c r="AN55" s="6">
        <v>0.011826331743669</v>
      </c>
      <c r="AO55" s="6">
        <v>0.000395570705231123</v>
      </c>
      <c r="AP55" s="6">
        <v>0.000575196029118106</v>
      </c>
      <c r="AQ55" s="6">
        <v>0.00116850292119635</v>
      </c>
      <c r="AR55" s="6">
        <v>0.00106752800107189</v>
      </c>
      <c r="AS55" s="6">
        <v>0.000185229644822977</v>
      </c>
      <c r="AT55" s="6">
        <v>0.000145764097966906</v>
      </c>
      <c r="AU55" s="6">
        <v>0.00523587036953314</v>
      </c>
      <c r="AV55" s="6">
        <v>0.000108014065582644</v>
      </c>
      <c r="AW55" s="6">
        <v>0.000294796002860598</v>
      </c>
      <c r="AX55" s="6">
        <v>0.00466928994724771</v>
      </c>
      <c r="AY55" s="6">
        <v>0.00602551225523572</v>
      </c>
      <c r="AZ55" s="6">
        <v>0.0167822732824287</v>
      </c>
      <c r="BA55" s="6">
        <v>0.0067151734799269</v>
      </c>
      <c r="BB55" s="6">
        <v>0.205621979156385</v>
      </c>
      <c r="BC55" s="6">
        <v>0.0567076376574165</v>
      </c>
      <c r="BD55" s="6">
        <v>0.0215173649732058</v>
      </c>
      <c r="BE55" s="6">
        <v>0.00758951148070762</v>
      </c>
      <c r="BF55" s="6">
        <v>0.0053770691732186</v>
      </c>
      <c r="BG55" s="6">
        <v>0.0041629978710744</v>
      </c>
      <c r="BH55" s="6">
        <v>0.0281745907282936</v>
      </c>
      <c r="BI55" s="6">
        <v>0.011280048853414</v>
      </c>
      <c r="BJ55" s="6">
        <v>0.00122310374769764</v>
      </c>
      <c r="BK55" s="6">
        <v>0.00338525930965673</v>
      </c>
      <c r="BL55" s="6">
        <v>0.0040776890120171</v>
      </c>
      <c r="BM55" s="6">
        <v>0.00644128818272055</v>
      </c>
      <c r="BN55" s="6">
        <v>0.00705753646802197</v>
      </c>
      <c r="BO55" s="6">
        <v>0.00951740558282005</v>
      </c>
      <c r="BP55" s="42"/>
      <c r="BQ55" s="42"/>
      <c r="BR55" s="42"/>
    </row>
    <row r="56" spans="1:70" x14ac:dyDescent="0.2">
      <c r="A56" s="1">
        <v>2021</v>
      </c>
      <c r="B56" s="6">
        <f t="shared" si="9"/>
        <v>0.99999999999999989</v>
      </c>
      <c r="C56" s="6">
        <f t="shared" si="10"/>
        <v>0.23493675846559547</v>
      </c>
      <c r="D56" s="6">
        <f t="shared" si="11"/>
        <v>0.25097994100644933</v>
      </c>
      <c r="E56" s="6">
        <f t="shared" si="12"/>
        <v>5.1753409820787515E-2</v>
      </c>
      <c r="F56" s="6">
        <f t="shared" si="13"/>
        <v>4.2612646939926412E-2</v>
      </c>
      <c r="G56" s="6">
        <f t="shared" si="14"/>
        <v>2.0515261736348531E-2</v>
      </c>
      <c r="H56" s="6">
        <f t="shared" si="15"/>
        <v>2.5049813133979741E-2</v>
      </c>
      <c r="I56" s="6">
        <f t="shared" si="16"/>
        <v>0.30052601150575314</v>
      </c>
      <c r="J56" s="6">
        <f t="shared" si="17"/>
        <v>7.3626157391159727E-2</v>
      </c>
      <c r="K56" s="6">
        <v>0.0458014514330116</v>
      </c>
      <c r="L56" s="6">
        <v>0.00427802200715712</v>
      </c>
      <c r="M56" s="6">
        <v>0.0145592819781356</v>
      </c>
      <c r="N56" s="6">
        <v>0.032441488285575</v>
      </c>
      <c r="O56" s="6">
        <v>0.0322538723152202</v>
      </c>
      <c r="P56" s="6">
        <v>0.0248898487850576</v>
      </c>
      <c r="Q56" s="6">
        <v>0.0110260673701166</v>
      </c>
      <c r="R56" s="6">
        <v>0.00540742809404453</v>
      </c>
      <c r="S56" s="6">
        <v>0.00644738175944536</v>
      </c>
      <c r="T56" s="6">
        <v>0.0338618588832867</v>
      </c>
      <c r="U56" s="6">
        <v>0.0241523997495546</v>
      </c>
      <c r="V56" s="6">
        <v>0.212522791776884</v>
      </c>
      <c r="W56" s="6">
        <v>0.0189054550008459</v>
      </c>
      <c r="X56" s="6">
        <v>0.0165156600997679</v>
      </c>
      <c r="Y56" s="6">
        <v>0.0026333298371846</v>
      </c>
      <c r="Z56" s="6">
        <v>0.000597498131800706</v>
      </c>
      <c r="AA56" s="6">
        <v>0.00494251257822958</v>
      </c>
      <c r="AB56" s="6">
        <v>0.0169357409897343</v>
      </c>
      <c r="AC56" s="6">
        <v>0.00282187458399603</v>
      </c>
      <c r="AD56" s="6">
        <v>0.00306077577759411</v>
      </c>
      <c r="AE56" s="6">
        <v>0.0120707079053862</v>
      </c>
      <c r="AF56" s="6">
        <v>0.0119619655203258</v>
      </c>
      <c r="AG56" s="6">
        <v>0.00456548185431419</v>
      </c>
      <c r="AH56" s="6">
        <v>0.00160937486038904</v>
      </c>
      <c r="AI56" s="6">
        <v>0.00332352088206289</v>
      </c>
      <c r="AJ56" s="6">
        <v>0.00322573703131107</v>
      </c>
      <c r="AK56" s="6">
        <v>0.0012368147920633</v>
      </c>
      <c r="AL56" s="6">
        <v>0.00673153107933027</v>
      </c>
      <c r="AM56" s="6">
        <v>0.00935299913259203</v>
      </c>
      <c r="AN56" s="6">
        <v>0.0126002603936971</v>
      </c>
      <c r="AO56" s="6">
        <v>0.000425613062145396</v>
      </c>
      <c r="AP56" s="6">
        <v>0.000566316497712869</v>
      </c>
      <c r="AQ56" s="6">
        <v>0.00113196169301261</v>
      </c>
      <c r="AR56" s="6">
        <v>0.0010381867253084</v>
      </c>
      <c r="AS56" s="6">
        <v>0.000182735811864514</v>
      </c>
      <c r="AT56" s="6">
        <v>0.000141148861666012</v>
      </c>
      <c r="AU56" s="6">
        <v>0.00480094867352016</v>
      </c>
      <c r="AV56" s="6">
        <v>0.000104760867956175</v>
      </c>
      <c r="AW56" s="6">
        <v>0.00022481039866952</v>
      </c>
      <c r="AX56" s="6">
        <v>0.00502276195190291</v>
      </c>
      <c r="AY56" s="6">
        <v>0.00611580666478824</v>
      </c>
      <c r="AZ56" s="6">
        <v>0.0177433565150152</v>
      </c>
      <c r="BA56" s="6">
        <v>0.00732589860812472</v>
      </c>
      <c r="BB56" s="6">
        <v>0.215820394485925</v>
      </c>
      <c r="BC56" s="6">
        <v>0.0501609026512788</v>
      </c>
      <c r="BD56" s="6">
        <v>0.0218178759945132</v>
      </c>
      <c r="BE56" s="6">
        <v>0.00770716245594051</v>
      </c>
      <c r="BF56" s="6">
        <v>0.00525292410349399</v>
      </c>
      <c r="BG56" s="6">
        <v>0.00398937921869724</v>
      </c>
      <c r="BH56" s="6">
        <v>0.0291633643618661</v>
      </c>
      <c r="BI56" s="6">
        <v>0.0109579115522487</v>
      </c>
      <c r="BJ56" s="6">
        <v>0.000901195633174198</v>
      </c>
      <c r="BK56" s="6">
        <v>0.00343508937163693</v>
      </c>
      <c r="BL56" s="6">
        <v>0.00371423394680103</v>
      </c>
      <c r="BM56" s="6">
        <v>0.00541807055768334</v>
      </c>
      <c r="BN56" s="6">
        <v>0.0065820084385437</v>
      </c>
      <c r="BO56" s="6">
        <v>0.00952204800839752</v>
      </c>
      <c r="BP56" s="42"/>
      <c r="BQ56" s="42"/>
      <c r="BR56" s="42"/>
    </row>
    <row r="57" spans="1:70" x14ac:dyDescent="0.2">
      <c r="A57" s="1">
        <v>2022</v>
      </c>
      <c r="B57" s="6">
        <f t="shared" si="9"/>
        <v>1.0000000000000004</v>
      </c>
      <c r="C57" s="6">
        <f t="shared" si="10"/>
        <v>0.22763135945235832</v>
      </c>
      <c r="D57" s="6">
        <f t="shared" si="11"/>
        <v>0.26021610048245858</v>
      </c>
      <c r="E57" s="6">
        <f t="shared" si="12"/>
        <v>5.7158560322789702E-2</v>
      </c>
      <c r="F57" s="6">
        <f t="shared" si="13"/>
        <v>4.641739856236117E-2</v>
      </c>
      <c r="G57" s="6">
        <f t="shared" si="14"/>
        <v>1.9973324601302678E-2</v>
      </c>
      <c r="H57" s="6">
        <f t="shared" si="15"/>
        <v>2.858930602281411E-2</v>
      </c>
      <c r="I57" s="6">
        <f t="shared" si="16"/>
        <v>0.28391431339583445</v>
      </c>
      <c r="J57" s="6">
        <f t="shared" si="17"/>
        <v>7.6099637160081599E-2</v>
      </c>
      <c r="K57" s="6">
        <v>0.0433837744133768</v>
      </c>
      <c r="L57" s="6">
        <v>0.00409539076898648</v>
      </c>
      <c r="M57" s="6">
        <v>0.0146202140778291</v>
      </c>
      <c r="N57" s="6">
        <v>0.0306419067502572</v>
      </c>
      <c r="O57" s="6">
        <v>0.0306251109266455</v>
      </c>
      <c r="P57" s="6">
        <v>0.0235898735186563</v>
      </c>
      <c r="Q57" s="6">
        <v>0.0105802688317874</v>
      </c>
      <c r="R57" s="6">
        <v>0.00689356648372971</v>
      </c>
      <c r="S57" s="6">
        <v>0.00590417489878253</v>
      </c>
      <c r="T57" s="6">
        <v>0.0331375135498882</v>
      </c>
      <c r="U57" s="6">
        <v>0.0243930619720044</v>
      </c>
      <c r="V57" s="6">
        <v>0.221977415397254</v>
      </c>
      <c r="W57" s="6">
        <v>0.0192567077086364</v>
      </c>
      <c r="X57" s="6">
        <v>0.0162099271793732</v>
      </c>
      <c r="Y57" s="6">
        <v>0.00241354847031785</v>
      </c>
      <c r="Z57" s="6">
        <v>0.000625422818928799</v>
      </c>
      <c r="AA57" s="6">
        <v>0.00606887192163894</v>
      </c>
      <c r="AB57" s="6">
        <v>0.0195329907943244</v>
      </c>
      <c r="AC57" s="6">
        <v>0.0026174012356694</v>
      </c>
      <c r="AD57" s="6">
        <v>0.00319508557746578</v>
      </c>
      <c r="AE57" s="6">
        <v>0.0128373485679529</v>
      </c>
      <c r="AF57" s="6">
        <v>0.0129654935914117</v>
      </c>
      <c r="AG57" s="6">
        <v>0.00526450017362254</v>
      </c>
      <c r="AH57" s="6">
        <v>0.00182997359543334</v>
      </c>
      <c r="AI57" s="6">
        <v>0.00311581504460539</v>
      </c>
      <c r="AJ57" s="6">
        <v>0.00349486960590251</v>
      </c>
      <c r="AK57" s="6">
        <v>0.0011216560499219</v>
      </c>
      <c r="AL57" s="6">
        <v>0.00802089067558713</v>
      </c>
      <c r="AM57" s="6">
        <v>0.00932304196881115</v>
      </c>
      <c r="AN57" s="6">
        <v>0.0142942648847385</v>
      </c>
      <c r="AO57" s="6">
        <v>0.00041576272902111</v>
      </c>
      <c r="AP57" s="6">
        <v>0.000519508618007602</v>
      </c>
      <c r="AQ57" s="6">
        <v>0.00121310193581641</v>
      </c>
      <c r="AR57" s="6">
        <v>0.000959708574332385</v>
      </c>
      <c r="AS57" s="6">
        <v>0.000159307022178709</v>
      </c>
      <c r="AT57" s="6">
        <v>0.000130432204432459</v>
      </c>
      <c r="AU57" s="6">
        <v>0.00468472995021008</v>
      </c>
      <c r="AV57" s="6">
        <v>0.00011264457991521</v>
      </c>
      <c r="AW57" s="6">
        <v>0.000237915181349769</v>
      </c>
      <c r="AX57" s="6">
        <v>0.00448130914233153</v>
      </c>
      <c r="AY57" s="6">
        <v>0.00605362562850354</v>
      </c>
      <c r="AZ57" s="6">
        <v>0.0208800521680575</v>
      </c>
      <c r="BA57" s="6">
        <v>0.00773857982179119</v>
      </c>
      <c r="BB57" s="6">
        <v>0.209088132079134</v>
      </c>
      <c r="BC57" s="6">
        <v>0.0423694349752508</v>
      </c>
      <c r="BD57" s="6">
        <v>0.0205949372456294</v>
      </c>
      <c r="BE57" s="6">
        <v>0.00723136779854755</v>
      </c>
      <c r="BF57" s="6">
        <v>0.00492167123439108</v>
      </c>
      <c r="BG57" s="6">
        <v>0.00390173812129571</v>
      </c>
      <c r="BH57" s="6">
        <v>0.030811633457887</v>
      </c>
      <c r="BI57" s="6">
        <v>0.0116221117444208</v>
      </c>
      <c r="BJ57" s="6">
        <v>0.000754137809526771</v>
      </c>
      <c r="BK57" s="6">
        <v>0.00309778794778367</v>
      </c>
      <c r="BL57" s="6">
        <v>0.00353558696293667</v>
      </c>
      <c r="BM57" s="6">
        <v>0.00492795106967886</v>
      </c>
      <c r="BN57" s="6">
        <v>0.00757517929228222</v>
      </c>
      <c r="BO57" s="6">
        <v>0.0099515712517482</v>
      </c>
      <c r="BP57" s="42"/>
      <c r="BQ57" s="42"/>
      <c r="BR57" s="42"/>
    </row>
    <row r="58" spans="1:70" x14ac:dyDescent="0.2">
      <c r="A58" s="1">
        <v>2023</v>
      </c>
      <c r="B58" s="6">
        <f t="shared" si="9"/>
        <v>0.99999999999999944</v>
      </c>
      <c r="C58" s="6">
        <f t="shared" si="10"/>
        <v>0.23736832308034964</v>
      </c>
      <c r="D58" s="6">
        <f t="shared" si="11"/>
        <v>0.263950476364327</v>
      </c>
      <c r="E58" s="6">
        <f t="shared" si="12"/>
        <v>6.1937885554644911E-2</v>
      </c>
      <c r="F58" s="6">
        <f t="shared" si="13"/>
        <v>4.5537025072948975E-2</v>
      </c>
      <c r="G58" s="6">
        <f t="shared" si="14"/>
        <v>1.8200531158502953E-2</v>
      </c>
      <c r="H58" s="6">
        <f t="shared" si="15"/>
        <v>2.5867268902340673E-2</v>
      </c>
      <c r="I58" s="6">
        <f t="shared" si="16"/>
        <v>0.27167088428292591</v>
      </c>
      <c r="J58" s="6">
        <f t="shared" si="17"/>
        <v>7.5467605583959443E-2</v>
      </c>
      <c r="K58" s="6">
        <v>0.0452137486072828</v>
      </c>
      <c r="L58" s="6">
        <v>0.00398278336774216</v>
      </c>
      <c r="M58" s="6">
        <v>0.0157338571330095</v>
      </c>
      <c r="N58" s="6">
        <v>0.0321781757942448</v>
      </c>
      <c r="O58" s="6">
        <v>0.031783143022589</v>
      </c>
      <c r="P58" s="6">
        <v>0.0247003256522156</v>
      </c>
      <c r="Q58" s="6">
        <v>0.0111902597504428</v>
      </c>
      <c r="R58" s="6">
        <v>0.00553644620681662</v>
      </c>
      <c r="S58" s="6">
        <v>0.00573894628204076</v>
      </c>
      <c r="T58" s="6">
        <v>0.0344293701998783</v>
      </c>
      <c r="U58" s="6">
        <v>0.0270805149907217</v>
      </c>
      <c r="V58" s="6">
        <v>0.22699950566508</v>
      </c>
      <c r="W58" s="6">
        <v>0.0183674992134045</v>
      </c>
      <c r="X58" s="6">
        <v>0.0157989708594009</v>
      </c>
      <c r="Y58" s="6">
        <v>0.00238455497110738</v>
      </c>
      <c r="Z58" s="6">
        <v>0.000621506748522458</v>
      </c>
      <c r="AA58" s="6">
        <v>0.00596804302220267</v>
      </c>
      <c r="AB58" s="6">
        <v>0.0210518687451238</v>
      </c>
      <c r="AC58" s="6">
        <v>0.00281223484740322</v>
      </c>
      <c r="AD58" s="6">
        <v>0.0032433132299417</v>
      </c>
      <c r="AE58" s="6">
        <v>0.0150396810948779</v>
      </c>
      <c r="AF58" s="6">
        <v>0.0138747355257475</v>
      </c>
      <c r="AG58" s="6">
        <v>0.00508925686770882</v>
      </c>
      <c r="AH58" s="6">
        <v>0.00191492508574684</v>
      </c>
      <c r="AI58" s="6">
        <v>0.00244895119856839</v>
      </c>
      <c r="AJ58" s="6">
        <v>0.00342846601861181</v>
      </c>
      <c r="AK58" s="6">
        <v>0.00117934440519158</v>
      </c>
      <c r="AL58" s="6">
        <v>0.00752442850350238</v>
      </c>
      <c r="AM58" s="6">
        <v>0.0110323872437073</v>
      </c>
      <c r="AN58" s="6">
        <v>0.0129574897122044</v>
      </c>
      <c r="AO58" s="6">
        <v>0.000432117004946405</v>
      </c>
      <c r="AP58" s="6">
        <v>0.000564895226347247</v>
      </c>
      <c r="AQ58" s="6">
        <v>0.00157476464311066</v>
      </c>
      <c r="AR58" s="6">
        <v>0.000869855915797627</v>
      </c>
      <c r="AS58" s="6">
        <v>0.000168108878082045</v>
      </c>
      <c r="AT58" s="6">
        <v>0.000135086243369663</v>
      </c>
      <c r="AU58" s="6">
        <v>0.00348711448535064</v>
      </c>
      <c r="AV58" s="6">
        <v>0.000113183820545323</v>
      </c>
      <c r="AW58" s="6">
        <v>0.000135745422765155</v>
      </c>
      <c r="AX58" s="6">
        <v>0.00398063212310881</v>
      </c>
      <c r="AY58" s="6">
        <v>0.00591490096574495</v>
      </c>
      <c r="AZ58" s="6">
        <v>0.0176975248754051</v>
      </c>
      <c r="BA58" s="6">
        <v>0.00819145711665868</v>
      </c>
      <c r="BB58" s="6">
        <v>0.199435664473528</v>
      </c>
      <c r="BC58" s="6">
        <v>0.0403289689268468</v>
      </c>
      <c r="BD58" s="6">
        <v>0.0200290560141993</v>
      </c>
      <c r="BE58" s="6">
        <v>0.00681864865392615</v>
      </c>
      <c r="BF58" s="6">
        <v>0.00528658784912131</v>
      </c>
      <c r="BG58" s="6">
        <v>0.00365679942824241</v>
      </c>
      <c r="BH58" s="6">
        <v>0.0311660038092586</v>
      </c>
      <c r="BI58" s="6">
        <v>0.0115945342617721</v>
      </c>
      <c r="BJ58" s="6">
        <v>0.000694559778669696</v>
      </c>
      <c r="BK58" s="6">
        <v>0.00275020303824954</v>
      </c>
      <c r="BL58" s="6">
        <v>0.00370295198479931</v>
      </c>
      <c r="BM58" s="6">
        <v>0.00492293174709646</v>
      </c>
      <c r="BN58" s="6">
        <v>0.00754599359400481</v>
      </c>
      <c r="BO58" s="6">
        <v>0.00949697575401571</v>
      </c>
      <c r="BP58" s="42"/>
      <c r="BQ58" s="42"/>
      <c r="BR58" s="42"/>
    </row>
    <row r="59" spans="1:70" x14ac:dyDescent="0.2">
      <c r="A59" s="1">
        <v>2024</v>
      </c>
      <c r="B59" s="6">
        <f t="shared" si="9"/>
        <v>1</v>
      </c>
      <c r="C59" s="6">
        <f t="shared" si="10"/>
        <v>0.23925995903379607</v>
      </c>
      <c r="D59" s="6">
        <f t="shared" si="11"/>
        <v>0.26743636428407824</v>
      </c>
      <c r="E59" s="6">
        <f t="shared" si="12"/>
        <v>5.9845870240135185E-2</v>
      </c>
      <c r="F59" s="6">
        <f t="shared" si="13"/>
        <v>4.9972100921464299E-2</v>
      </c>
      <c r="G59" s="6">
        <f t="shared" si="14"/>
        <v>1.702177597506422E-2</v>
      </c>
      <c r="H59" s="6">
        <f t="shared" si="15"/>
        <v>2.670803478551894E-2</v>
      </c>
      <c r="I59" s="6">
        <f t="shared" si="16"/>
        <v>0.26319447081333169</v>
      </c>
      <c r="J59" s="6">
        <f t="shared" si="17"/>
        <v>7.6561423946611223E-2</v>
      </c>
      <c r="K59" s="6">
        <v>0.0450777829971645</v>
      </c>
      <c r="L59" s="6">
        <v>0.00398054187430752</v>
      </c>
      <c r="M59" s="6">
        <v>0.0158545551042244</v>
      </c>
      <c r="N59" s="6">
        <v>0.0319824973461614</v>
      </c>
      <c r="O59" s="6">
        <v>0.0328103900344562</v>
      </c>
      <c r="P59" s="6">
        <v>0.0242605970715141</v>
      </c>
      <c r="Q59" s="6">
        <v>0.0114868013391667</v>
      </c>
      <c r="R59" s="6">
        <v>0.00548895496606914</v>
      </c>
      <c r="S59" s="6">
        <v>0.00585073003048355</v>
      </c>
      <c r="T59" s="6">
        <v>0.034675632597069</v>
      </c>
      <c r="U59" s="6">
        <v>0.0279337719769015</v>
      </c>
      <c r="V59" s="6">
        <v>0.230159954825522</v>
      </c>
      <c r="W59" s="6">
        <v>0.0183773596692485</v>
      </c>
      <c r="X59" s="6">
        <v>0.0160106372332195</v>
      </c>
      <c r="Y59" s="6">
        <v>0.0024515097709204</v>
      </c>
      <c r="Z59" s="6">
        <v>0.000595956587033735</v>
      </c>
      <c r="AA59" s="6">
        <v>0.00580973301573995</v>
      </c>
      <c r="AB59" s="6">
        <v>0.018999875480954</v>
      </c>
      <c r="AC59" s="6">
        <v>0.00265840732078826</v>
      </c>
      <c r="AD59" s="6">
        <v>0.00354281878074456</v>
      </c>
      <c r="AE59" s="6">
        <v>0.0149605772544685</v>
      </c>
      <c r="AF59" s="6">
        <v>0.0139100508290778</v>
      </c>
      <c r="AG59" s="6">
        <v>0.00501918164809867</v>
      </c>
      <c r="AH59" s="6">
        <v>0.00195871184697996</v>
      </c>
      <c r="AI59" s="6">
        <v>0.00215023389142369</v>
      </c>
      <c r="AJ59" s="6">
        <v>0.0045613304160941</v>
      </c>
      <c r="AK59" s="6">
        <v>0.00120499845523118</v>
      </c>
      <c r="AL59" s="6">
        <v>0.00754291398511568</v>
      </c>
      <c r="AM59" s="6">
        <v>0.0128920267943753</v>
      </c>
      <c r="AN59" s="6">
        <v>0.014672424048268</v>
      </c>
      <c r="AO59" s="6">
        <v>0.00043295044285415</v>
      </c>
      <c r="AP59" s="6">
        <v>0.000605880530628686</v>
      </c>
      <c r="AQ59" s="6">
        <v>0.00192346659664685</v>
      </c>
      <c r="AR59" s="6">
        <v>0.000992398803753312</v>
      </c>
      <c r="AS59" s="6">
        <v>0.000173052688919889</v>
      </c>
      <c r="AT59" s="6">
        <v>0.000148569540484094</v>
      </c>
      <c r="AU59" s="6">
        <v>0.00181954726498153</v>
      </c>
      <c r="AV59" s="6">
        <v>0.000105327180214691</v>
      </c>
      <c r="AW59" s="6">
        <v>0.000132640762246779</v>
      </c>
      <c r="AX59" s="6">
        <v>0.00409527824169541</v>
      </c>
      <c r="AY59" s="6">
        <v>0.00600805223716178</v>
      </c>
      <c r="AZ59" s="6">
        <v>0.0185802598982384</v>
      </c>
      <c r="BA59" s="6">
        <v>0.0081436590939192</v>
      </c>
      <c r="BB59" s="6">
        <v>0.196881831906066</v>
      </c>
      <c r="BC59" s="6">
        <v>0.035194998599842</v>
      </c>
      <c r="BD59" s="6">
        <v>0.0193085244294465</v>
      </c>
      <c r="BE59" s="6">
        <v>0.00659496821041902</v>
      </c>
      <c r="BF59" s="6">
        <v>0.00537067866634263</v>
      </c>
      <c r="BG59" s="6">
        <v>0.00364448944348948</v>
      </c>
      <c r="BH59" s="6">
        <v>0.0325437923368605</v>
      </c>
      <c r="BI59" s="6">
        <v>0.0109544115206701</v>
      </c>
      <c r="BJ59" s="6">
        <v>0.000649666743276927</v>
      </c>
      <c r="BK59" s="6">
        <v>0.00343522413874246</v>
      </c>
      <c r="BL59" s="6">
        <v>0.00369075886419111</v>
      </c>
      <c r="BM59" s="6">
        <v>0.00463377976603347</v>
      </c>
      <c r="BN59" s="6">
        <v>0.00744971853562465</v>
      </c>
      <c r="BO59" s="6">
        <v>0.00960511636642866</v>
      </c>
      <c r="BP59" s="42"/>
      <c r="BQ59" s="42"/>
      <c r="BR59" s="42"/>
    </row>
    <row r="60" spans="1:70" x14ac:dyDescent="0.2">
      <c r="A60" s="1">
        <v>2025</v>
      </c>
      <c r="B60" s="6">
        <f t="shared" si="9"/>
        <v>1</v>
      </c>
      <c r="C60" s="6">
        <f t="shared" si="10"/>
        <v>0.23627517296789033</v>
      </c>
      <c r="D60" s="6">
        <f t="shared" si="11"/>
        <v>0.26612703469164517</v>
      </c>
      <c r="E60" s="6">
        <f t="shared" si="12"/>
        <v>5.8960490545236624E-2</v>
      </c>
      <c r="F60" s="6">
        <f t="shared" si="13"/>
        <v>5.0047768961829858E-2</v>
      </c>
      <c r="G60" s="6">
        <f t="shared" si="14"/>
        <v>1.7072712982611694E-2</v>
      </c>
      <c r="H60" s="6">
        <f t="shared" si="15"/>
        <v>2.6148013149166489E-2</v>
      </c>
      <c r="I60" s="6">
        <f t="shared" si="16"/>
        <v>0.26725481149755576</v>
      </c>
      <c r="J60" s="6">
        <f t="shared" si="17"/>
        <v>7.8113995204064118E-2</v>
      </c>
      <c r="K60" s="6">
        <v>0.0441714320550138</v>
      </c>
      <c r="L60" s="6">
        <v>0.00398126044336737</v>
      </c>
      <c r="M60" s="6">
        <v>0.0157233581234068</v>
      </c>
      <c r="N60" s="6">
        <v>0.0314852383139881</v>
      </c>
      <c r="O60" s="6">
        <v>0.0321925902484047</v>
      </c>
      <c r="P60" s="6">
        <v>0.0236475997121882</v>
      </c>
      <c r="Q60" s="6">
        <v>0.0113573428934868</v>
      </c>
      <c r="R60" s="6">
        <v>0.00553819366540356</v>
      </c>
      <c r="S60" s="6">
        <v>0.00581944987130146</v>
      </c>
      <c r="T60" s="6">
        <v>0.0345293912918007</v>
      </c>
      <c r="U60" s="6">
        <v>0.0279707308926168</v>
      </c>
      <c r="V60" s="6">
        <v>0.229234736439086</v>
      </c>
      <c r="W60" s="6">
        <v>0.0181886462108443</v>
      </c>
      <c r="X60" s="6">
        <v>0.0158087924418797</v>
      </c>
      <c r="Y60" s="6">
        <v>0.00246341318482209</v>
      </c>
      <c r="Z60" s="6">
        <v>0.000590727784026695</v>
      </c>
      <c r="AA60" s="6">
        <v>0.00566895059001796</v>
      </c>
      <c r="AB60" s="6">
        <v>0.0186224431700466</v>
      </c>
      <c r="AC60" s="6">
        <v>0.00265124351366317</v>
      </c>
      <c r="AD60" s="6">
        <v>0.00355074203336317</v>
      </c>
      <c r="AE60" s="6">
        <v>0.0146904439771609</v>
      </c>
      <c r="AF60" s="6">
        <v>0.0138119560758271</v>
      </c>
      <c r="AG60" s="6">
        <v>0.0049491442042496</v>
      </c>
      <c r="AH60" s="6">
        <v>0.00192044207465495</v>
      </c>
      <c r="AI60" s="6">
        <v>0.00222359338734096</v>
      </c>
      <c r="AJ60" s="6">
        <v>0.00450128934378234</v>
      </c>
      <c r="AK60" s="6">
        <v>0.00120357128249565</v>
      </c>
      <c r="AL60" s="6">
        <v>0.00758228264759192</v>
      </c>
      <c r="AM60" s="6">
        <v>0.0132083431499213</v>
      </c>
      <c r="AN60" s="6">
        <v>0.014489057277461</v>
      </c>
      <c r="AO60" s="6">
        <v>0.000442814363766686</v>
      </c>
      <c r="AP60" s="6">
        <v>0.000636657857957313</v>
      </c>
      <c r="AQ60" s="6">
        <v>0.00200251050898746</v>
      </c>
      <c r="AR60" s="6">
        <v>0.00100854523216955</v>
      </c>
      <c r="AS60" s="6">
        <v>0.000174938240789471</v>
      </c>
      <c r="AT60" s="6">
        <v>0.000151831527908877</v>
      </c>
      <c r="AU60" s="6">
        <v>0.00181887322178009</v>
      </c>
      <c r="AV60" s="6">
        <v>0.000109014476365911</v>
      </c>
      <c r="AW60" s="6">
        <v>0.000127652789982508</v>
      </c>
      <c r="AX60" s="6">
        <v>0.00397678130865394</v>
      </c>
      <c r="AY60" s="6">
        <v>0.00603479544800441</v>
      </c>
      <c r="AZ60" s="6">
        <v>0.018099382581767</v>
      </c>
      <c r="BA60" s="6">
        <v>0.00806428057956834</v>
      </c>
      <c r="BB60" s="6">
        <v>0.202142209359688</v>
      </c>
      <c r="BC60" s="6">
        <v>0.0344069872649765</v>
      </c>
      <c r="BD60" s="6">
        <v>0.0190418496137005</v>
      </c>
      <c r="BE60" s="6">
        <v>0.00655991622837594</v>
      </c>
      <c r="BF60" s="6">
        <v>0.0052638053926335</v>
      </c>
      <c r="BG60" s="6">
        <v>0.00377511495279789</v>
      </c>
      <c r="BH60" s="6">
        <v>0.0335125550484259</v>
      </c>
      <c r="BI60" s="6">
        <v>0.0110780203728908</v>
      </c>
      <c r="BJ60" s="6">
        <v>0.000649948387341182</v>
      </c>
      <c r="BK60" s="6">
        <v>0.00348761394199605</v>
      </c>
      <c r="BL60" s="6">
        <v>0.00378139926465087</v>
      </c>
      <c r="BM60" s="6">
        <v>0.00458984704870286</v>
      </c>
      <c r="BN60" s="6">
        <v>0.0076081303434757</v>
      </c>
      <c r="BO60" s="6">
        <v>0.00967811834342893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9FFC2"/>
  </sheetPr>
  <dimension ref="A1:BR160"/>
  <sheetViews>
    <sheetView workbookViewId="0">
      <pane xSplit="1" ySplit="4" topLeftCell="B5" activePane="bottomRight" state="frozen"/>
      <selection activeCell="I19" sqref="I19"/>
      <selection pane="topRight" activeCell="I19" sqref="I19"/>
      <selection pane="bottomLeft" activeCell="I19" sqref="I19"/>
      <selection pane="bottomRight" activeCell="I10" sqref="I10"/>
    </sheetView>
  </sheetViews>
  <sheetFormatPr baseColWidth="10" defaultRowHeight="16" x14ac:dyDescent="0.2"/>
  <sheetData>
    <row r="1" spans="1:70" ht="19" x14ac:dyDescent="0.25">
      <c r="A1" s="7" t="s">
        <v>104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f t="shared" ref="B5:B29" si="0">SUM(C5:J5)</f>
        <v>0.99999999999999956</v>
      </c>
      <c r="C5" s="6">
        <f t="shared" ref="C5:C29" si="1">SUM(K5:U5)</f>
        <v>0.2509641541538723</v>
      </c>
      <c r="D5" s="6">
        <f t="shared" ref="D5:D29" si="2">SUM(V5:Z5)</f>
        <v>0.18050584941259359</v>
      </c>
      <c r="E5" s="6">
        <f t="shared" ref="E5:E29" si="3">SUM(AA5:AF5)</f>
        <v>5.7054511518257925E-2</v>
      </c>
      <c r="F5" s="6">
        <f t="shared" ref="F5:F29" si="4">SUM(AG5:AN5)</f>
        <v>2.9123029589157232E-2</v>
      </c>
      <c r="G5" s="6">
        <f t="shared" ref="G5:G29" si="5">SUM(AO5:AY5)</f>
        <v>8.4236588667747206E-2</v>
      </c>
      <c r="H5" s="6">
        <f t="shared" ref="H5:H29" si="6">SUM(AZ5:BA5)</f>
        <v>0.1436171349343327</v>
      </c>
      <c r="I5" s="6">
        <f t="shared" ref="I5:I29" si="7">SUM(BB5:BF5)</f>
        <v>0.12961881531592892</v>
      </c>
      <c r="J5" s="6">
        <f t="shared" ref="J5:J29" si="8">SUM(BG5:BO5)</f>
        <v>0.12487991640810969</v>
      </c>
      <c r="K5" s="6">
        <v>0.044175104012349</v>
      </c>
      <c r="L5" s="6">
        <v>0.00462769149599649</v>
      </c>
      <c r="M5" s="6">
        <v>0.015619728604339</v>
      </c>
      <c r="N5" s="6">
        <v>0.0453303730738807</v>
      </c>
      <c r="O5" s="6">
        <v>0.0241366744483648</v>
      </c>
      <c r="P5" s="6">
        <v>0.0341347332848717</v>
      </c>
      <c r="Q5" s="6">
        <v>0.0067860837736788</v>
      </c>
      <c r="R5" s="6">
        <v>0.00334775380187016</v>
      </c>
      <c r="S5" s="6">
        <v>0.010317444619052</v>
      </c>
      <c r="T5" s="6">
        <v>0.0310144508750959</v>
      </c>
      <c r="U5" s="6">
        <v>0.0246207383253224</v>
      </c>
      <c r="V5" s="6">
        <v>0.142046003231726</v>
      </c>
      <c r="W5" s="6">
        <v>0.0127606414906462</v>
      </c>
      <c r="X5" s="6">
        <v>0.018395015227832</v>
      </c>
      <c r="Y5" s="6">
        <v>0.00202862034480584</v>
      </c>
      <c r="Z5" s="6">
        <v>0.00034628034184509</v>
      </c>
      <c r="AA5" s="6">
        <v>0.0109502390821359</v>
      </c>
      <c r="AB5" s="6">
        <v>0.00793130650402955</v>
      </c>
      <c r="AC5" s="6">
        <v>0.0030567666722324</v>
      </c>
      <c r="AD5" s="6">
        <v>0.00345126951141424</v>
      </c>
      <c r="AE5" s="6">
        <v>0.0173179525004332</v>
      </c>
      <c r="AF5" s="6">
        <v>0.0163590801488113</v>
      </c>
      <c r="AG5" s="6">
        <v>0.000258757769092407</v>
      </c>
      <c r="AH5" s="6">
        <v>0.00170042410846582</v>
      </c>
      <c r="AI5" s="6">
        <v>0.00229238533406371</v>
      </c>
      <c r="AJ5" s="6">
        <v>0.00346068506144217</v>
      </c>
      <c r="AK5" s="6">
        <v>0.00226145020528566</v>
      </c>
      <c r="AL5" s="6">
        <v>0.00129137941912601</v>
      </c>
      <c r="AM5" s="6">
        <v>0.00857418455736451</v>
      </c>
      <c r="AN5" s="6">
        <v>0.00848846578890408</v>
      </c>
      <c r="AO5" s="6">
        <v>0.00341674619570614</v>
      </c>
      <c r="AP5" s="6">
        <v>0.00182871317756923</v>
      </c>
      <c r="AQ5" s="6">
        <v>0.00206550424863412</v>
      </c>
      <c r="AR5" s="6">
        <v>0.00240645124208002</v>
      </c>
      <c r="AS5" s="6">
        <v>0.000279425652505548</v>
      </c>
      <c r="AT5" s="6">
        <v>0.000506746234940313</v>
      </c>
      <c r="AU5" s="6">
        <v>0.0256324712829317</v>
      </c>
      <c r="AV5" s="6">
        <v>0.000198698335936563</v>
      </c>
      <c r="AW5" s="6">
        <v>0.000691261366223416</v>
      </c>
      <c r="AX5" s="6">
        <v>0.0156792575604573</v>
      </c>
      <c r="AY5" s="6">
        <v>0.0273452145988957</v>
      </c>
      <c r="AZ5" s="6">
        <v>0.111908956450841</v>
      </c>
      <c r="BA5" s="6">
        <v>0.0534100390842355</v>
      </c>
      <c r="BB5" s="6">
        <v>0.0685290329990635</v>
      </c>
      <c r="BC5" s="6">
        <v>0.0442820855803455</v>
      </c>
      <c r="BD5" s="6">
        <v>0.00724331766319374</v>
      </c>
      <c r="BE5" s="6">
        <v>0.00278026638006798</v>
      </c>
      <c r="BF5" s="6">
        <v>0.0032444569228745</v>
      </c>
      <c r="BG5" s="6">
        <v>0.00520952289123458</v>
      </c>
      <c r="BH5" s="6">
        <v>0.0575598520095952</v>
      </c>
      <c r="BI5" s="6">
        <v>0.00819474065502968</v>
      </c>
      <c r="BJ5" s="6">
        <v>0.00392722108870625</v>
      </c>
      <c r="BK5" s="6">
        <v>0.0164307072448676</v>
      </c>
      <c r="BL5" s="6">
        <v>0.00594950963667472</v>
      </c>
      <c r="BM5" s="6">
        <v>0.00940815676943197</v>
      </c>
      <c r="BN5" s="6">
        <v>0.00275422060519411</v>
      </c>
      <c r="BO5" s="6">
        <v>0.0120357405082865</v>
      </c>
      <c r="BP5" s="42"/>
      <c r="BQ5" s="42"/>
      <c r="BR5" s="42"/>
    </row>
    <row r="6" spans="1:70" x14ac:dyDescent="0.2">
      <c r="A6" s="1">
        <v>1971</v>
      </c>
      <c r="B6" s="6">
        <f t="shared" si="0"/>
        <v>0.99999999999999944</v>
      </c>
      <c r="C6" s="6">
        <f t="shared" si="1"/>
        <v>0.25404034653994001</v>
      </c>
      <c r="D6" s="6">
        <f t="shared" si="2"/>
        <v>0.17741366829586472</v>
      </c>
      <c r="E6" s="6">
        <f t="shared" si="3"/>
        <v>5.886366434914083E-2</v>
      </c>
      <c r="F6" s="6">
        <f t="shared" si="4"/>
        <v>2.9451752025804603E-2</v>
      </c>
      <c r="G6" s="6">
        <f t="shared" si="5"/>
        <v>8.9257028823868614E-2</v>
      </c>
      <c r="H6" s="6">
        <f t="shared" si="6"/>
        <v>0.13891475686970101</v>
      </c>
      <c r="I6" s="6">
        <f t="shared" si="7"/>
        <v>0.12765198859885249</v>
      </c>
      <c r="J6" s="6">
        <f t="shared" si="8"/>
        <v>0.12440679449682716</v>
      </c>
      <c r="K6" s="6">
        <v>0.0450823421614259</v>
      </c>
      <c r="L6" s="6">
        <v>0.00457599567085999</v>
      </c>
      <c r="M6" s="6">
        <v>0.0164620928962854</v>
      </c>
      <c r="N6" s="6">
        <v>0.0454290475241823</v>
      </c>
      <c r="O6" s="6">
        <v>0.0254314093215768</v>
      </c>
      <c r="P6" s="6">
        <v>0.0338452812679037</v>
      </c>
      <c r="Q6" s="6">
        <v>0.00708845448281778</v>
      </c>
      <c r="R6" s="6">
        <v>0.00351796368541157</v>
      </c>
      <c r="S6" s="6">
        <v>0.010444748787218</v>
      </c>
      <c r="T6" s="6">
        <v>0.0323120753092811</v>
      </c>
      <c r="U6" s="6">
        <v>0.0254954429956377</v>
      </c>
      <c r="V6" s="6">
        <v>0.139654603878004</v>
      </c>
      <c r="W6" s="6">
        <v>0.013318415825628</v>
      </c>
      <c r="X6" s="6">
        <v>0.0187868014309463</v>
      </c>
      <c r="Y6" s="6">
        <v>0.00225517234584611</v>
      </c>
      <c r="Z6" s="6">
        <v>0.000356937937547025</v>
      </c>
      <c r="AA6" s="6">
        <v>0.0116248045723124</v>
      </c>
      <c r="AB6" s="6">
        <v>0.00824109507344437</v>
      </c>
      <c r="AC6" s="6">
        <v>0.00326132963794822</v>
      </c>
      <c r="AD6" s="6">
        <v>0.00336265992329927</v>
      </c>
      <c r="AE6" s="6">
        <v>0.0173201960472103</v>
      </c>
      <c r="AF6" s="6">
        <v>0.0161106325406903</v>
      </c>
      <c r="AG6" s="6">
        <v>0.000327877288894156</v>
      </c>
      <c r="AH6" s="6">
        <v>0.00163619857674318</v>
      </c>
      <c r="AI6" s="6">
        <v>0.00227700155952122</v>
      </c>
      <c r="AJ6" s="6">
        <v>0.00400397372630569</v>
      </c>
      <c r="AK6" s="6">
        <v>0.00228098664691797</v>
      </c>
      <c r="AL6" s="6">
        <v>0.0015830367509396</v>
      </c>
      <c r="AM6" s="6">
        <v>0.00751386040599845</v>
      </c>
      <c r="AN6" s="6">
        <v>0.00932387017932336</v>
      </c>
      <c r="AO6" s="6">
        <v>0.00366440981660594</v>
      </c>
      <c r="AP6" s="6">
        <v>0.00186593851834552</v>
      </c>
      <c r="AQ6" s="6">
        <v>0.00204900582067557</v>
      </c>
      <c r="AR6" s="6">
        <v>0.00255839844084346</v>
      </c>
      <c r="AS6" s="6">
        <v>0.000294474623986093</v>
      </c>
      <c r="AT6" s="6">
        <v>0.000520962060297935</v>
      </c>
      <c r="AU6" s="6">
        <v>0.0287050820133816</v>
      </c>
      <c r="AV6" s="6">
        <v>0.000229130291933744</v>
      </c>
      <c r="AW6" s="6">
        <v>0.000722550361985228</v>
      </c>
      <c r="AX6" s="6">
        <v>0.0164530288302377</v>
      </c>
      <c r="AY6" s="6">
        <v>0.0285920897873264</v>
      </c>
      <c r="AZ6" s="6">
        <v>0.103385023865885</v>
      </c>
      <c r="BA6" s="6">
        <v>0.0502983327833615</v>
      </c>
      <c r="BB6" s="6">
        <v>0.0669457804437168</v>
      </c>
      <c r="BC6" s="6">
        <v>0.0449177519501163</v>
      </c>
      <c r="BD6" s="6">
        <v>0.0074507136987913</v>
      </c>
      <c r="BE6" s="6">
        <v>0.002800782599876</v>
      </c>
      <c r="BF6" s="6">
        <v>0.0033483812867498</v>
      </c>
      <c r="BG6" s="6">
        <v>0.00436464384512492</v>
      </c>
      <c r="BH6" s="6">
        <v>0.057450543453763</v>
      </c>
      <c r="BI6" s="6">
        <v>0.00827438994047179</v>
      </c>
      <c r="BJ6" s="6">
        <v>0.00394125877046801</v>
      </c>
      <c r="BK6" s="6">
        <v>0.0170054596436401</v>
      </c>
      <c r="BL6" s="6">
        <v>0.00637475593292126</v>
      </c>
      <c r="BM6" s="6">
        <v>0.00932860912921021</v>
      </c>
      <c r="BN6" s="6">
        <v>0.00291859363987279</v>
      </c>
      <c r="BO6" s="6">
        <v>0.012615600000292</v>
      </c>
      <c r="BP6" s="42"/>
      <c r="BQ6" s="42"/>
      <c r="BR6" s="42"/>
    </row>
    <row r="7" spans="1:70" x14ac:dyDescent="0.2">
      <c r="A7" s="1">
        <v>1972</v>
      </c>
      <c r="B7" s="6">
        <f t="shared" si="0"/>
        <v>1.0000000000000002</v>
      </c>
      <c r="C7" s="6">
        <f t="shared" si="1"/>
        <v>0.26312673195050884</v>
      </c>
      <c r="D7" s="6">
        <f t="shared" si="2"/>
        <v>0.17647711066763583</v>
      </c>
      <c r="E7" s="6">
        <f t="shared" si="3"/>
        <v>6.3149653155176344E-2</v>
      </c>
      <c r="F7" s="6">
        <f t="shared" si="4"/>
        <v>3.1508298007266171E-2</v>
      </c>
      <c r="G7" s="6">
        <f t="shared" si="5"/>
        <v>8.6237537140120585E-2</v>
      </c>
      <c r="H7" s="6">
        <f t="shared" si="6"/>
        <v>0.13777226994405362</v>
      </c>
      <c r="I7" s="6">
        <f t="shared" si="7"/>
        <v>0.13120584203515492</v>
      </c>
      <c r="J7" s="6">
        <f t="shared" si="8"/>
        <v>0.11052255710008377</v>
      </c>
      <c r="K7" s="6">
        <v>0.0470235462312138</v>
      </c>
      <c r="L7" s="6">
        <v>0.00478334200195638</v>
      </c>
      <c r="M7" s="6">
        <v>0.0172692460824393</v>
      </c>
      <c r="N7" s="6">
        <v>0.0496363666037294</v>
      </c>
      <c r="O7" s="6">
        <v>0.0244629438982447</v>
      </c>
      <c r="P7" s="6">
        <v>0.0332290747039098</v>
      </c>
      <c r="Q7" s="6">
        <v>0.00745188927665944</v>
      </c>
      <c r="R7" s="6">
        <v>0.00362007550076859</v>
      </c>
      <c r="S7" s="6">
        <v>0.0102688323449541</v>
      </c>
      <c r="T7" s="6">
        <v>0.0336951092734632</v>
      </c>
      <c r="U7" s="6">
        <v>0.025543170449635</v>
      </c>
      <c r="V7" s="6">
        <v>0.136965492161096</v>
      </c>
      <c r="W7" s="6">
        <v>0.0134774384616263</v>
      </c>
      <c r="X7" s="6">
        <v>0.0189695320043966</v>
      </c>
      <c r="Y7" s="6">
        <v>0.00256175124584632</v>
      </c>
      <c r="Z7" s="6">
        <v>0.000382742182535861</v>
      </c>
      <c r="AA7" s="6">
        <v>0.0157261835521483</v>
      </c>
      <c r="AB7" s="6">
        <v>0.00929461042595181</v>
      </c>
      <c r="AC7" s="6">
        <v>0.00320074385546926</v>
      </c>
      <c r="AD7" s="6">
        <v>0.0034180941438965</v>
      </c>
      <c r="AE7" s="6">
        <v>0.0173509445699826</v>
      </c>
      <c r="AF7" s="6">
        <v>0.0162423242506378</v>
      </c>
      <c r="AG7" s="6">
        <v>0.000428755102595588</v>
      </c>
      <c r="AH7" s="6">
        <v>0.0019014023437081</v>
      </c>
      <c r="AI7" s="6">
        <v>0.00201186828891417</v>
      </c>
      <c r="AJ7" s="6">
        <v>0.00434538425737335</v>
      </c>
      <c r="AK7" s="6">
        <v>0.00242479687555606</v>
      </c>
      <c r="AL7" s="6">
        <v>0.00183426105955178</v>
      </c>
      <c r="AM7" s="6">
        <v>0.00825581782461719</v>
      </c>
      <c r="AN7" s="6">
        <v>0.00957039810723393</v>
      </c>
      <c r="AO7" s="6">
        <v>0.0034125989115594</v>
      </c>
      <c r="AP7" s="6">
        <v>0.00184545694591128</v>
      </c>
      <c r="AQ7" s="6">
        <v>0.00193267333007838</v>
      </c>
      <c r="AR7" s="6">
        <v>0.00242147698565345</v>
      </c>
      <c r="AS7" s="6">
        <v>0.000306057590852223</v>
      </c>
      <c r="AT7" s="6">
        <v>0.000551415172292289</v>
      </c>
      <c r="AU7" s="6">
        <v>0.0296570666522916</v>
      </c>
      <c r="AV7" s="6">
        <v>0.000217643066078199</v>
      </c>
      <c r="AW7" s="6">
        <v>0.000710787707067604</v>
      </c>
      <c r="AX7" s="6">
        <v>0.0144448101480098</v>
      </c>
      <c r="AY7" s="6">
        <v>0.0266367290339625</v>
      </c>
      <c r="AZ7" s="6">
        <v>0.104112578381623</v>
      </c>
      <c r="BA7" s="6">
        <v>0.0523197254162102</v>
      </c>
      <c r="BB7" s="6">
        <v>0.0647860039123217</v>
      </c>
      <c r="BC7" s="6">
        <v>0.0502721059572429</v>
      </c>
      <c r="BD7" s="6">
        <v>0.00683315337549903</v>
      </c>
      <c r="BE7" s="6">
        <v>0.00285942079951159</v>
      </c>
      <c r="BF7" s="6">
        <v>0.00339193719579767</v>
      </c>
      <c r="BG7" s="6">
        <v>0.00479414072773215</v>
      </c>
      <c r="BH7" s="6">
        <v>0.0533608468092764</v>
      </c>
      <c r="BI7" s="6">
        <v>0.00821810511191755</v>
      </c>
      <c r="BJ7" s="6">
        <v>0.00314533373214638</v>
      </c>
      <c r="BK7" s="6">
        <v>0.00919668974434698</v>
      </c>
      <c r="BL7" s="6">
        <v>0.00587493605926128</v>
      </c>
      <c r="BM7" s="6">
        <v>0.0086645913341253</v>
      </c>
      <c r="BN7" s="6">
        <v>0.00267433083994375</v>
      </c>
      <c r="BO7" s="6">
        <v>0.0120132479791765</v>
      </c>
      <c r="BP7" s="42"/>
      <c r="BQ7" s="42"/>
      <c r="BR7" s="42"/>
    </row>
    <row r="8" spans="1:70" x14ac:dyDescent="0.2">
      <c r="A8" s="1">
        <v>1973</v>
      </c>
      <c r="B8" s="6">
        <f t="shared" si="0"/>
        <v>0.99999999999999967</v>
      </c>
      <c r="C8" s="6">
        <f t="shared" si="1"/>
        <v>0.26970149543819305</v>
      </c>
      <c r="D8" s="6">
        <f t="shared" si="2"/>
        <v>0.17723615255630476</v>
      </c>
      <c r="E8" s="6">
        <f t="shared" si="3"/>
        <v>6.9258718991588059E-2</v>
      </c>
      <c r="F8" s="6">
        <f t="shared" si="4"/>
        <v>3.2322306800242562E-2</v>
      </c>
      <c r="G8" s="6">
        <f t="shared" si="5"/>
        <v>7.8299843703901584E-2</v>
      </c>
      <c r="H8" s="6">
        <f t="shared" si="6"/>
        <v>0.13163317225803939</v>
      </c>
      <c r="I8" s="6">
        <f t="shared" si="7"/>
        <v>0.13399449124907536</v>
      </c>
      <c r="J8" s="6">
        <f t="shared" si="8"/>
        <v>0.10755381900265505</v>
      </c>
      <c r="K8" s="6">
        <v>0.0489713279937687</v>
      </c>
      <c r="L8" s="6">
        <v>0.00563730693752139</v>
      </c>
      <c r="M8" s="6">
        <v>0.0174266097705079</v>
      </c>
      <c r="N8" s="6">
        <v>0.0516039187051372</v>
      </c>
      <c r="O8" s="6">
        <v>0.0244438094271923</v>
      </c>
      <c r="P8" s="6">
        <v>0.0330674257887762</v>
      </c>
      <c r="Q8" s="6">
        <v>0.00782939624433669</v>
      </c>
      <c r="R8" s="6">
        <v>0.00370890834251693</v>
      </c>
      <c r="S8" s="6">
        <v>0.00942303468789542</v>
      </c>
      <c r="T8" s="6">
        <v>0.0360221699039579</v>
      </c>
      <c r="U8" s="6">
        <v>0.0248484695204796</v>
      </c>
      <c r="V8" s="6">
        <v>0.13730701823712</v>
      </c>
      <c r="W8" s="6">
        <v>0.0132218586896868</v>
      </c>
      <c r="X8" s="6">
        <v>0.0189568645075119</v>
      </c>
      <c r="Y8" s="6">
        <v>0.00290349740049416</v>
      </c>
      <c r="Z8" s="6">
        <v>0.000431400038357196</v>
      </c>
      <c r="AA8" s="6">
        <v>0.0216094718664071</v>
      </c>
      <c r="AB8" s="6">
        <v>0.010376112085504</v>
      </c>
      <c r="AC8" s="6">
        <v>0.00367156558635177</v>
      </c>
      <c r="AD8" s="6">
        <v>0.00328632787281919</v>
      </c>
      <c r="AE8" s="6">
        <v>0.0175283588506609</v>
      </c>
      <c r="AF8" s="6">
        <v>0.0154063669754332</v>
      </c>
      <c r="AG8" s="6">
        <v>0.000653279706256076</v>
      </c>
      <c r="AH8" s="6">
        <v>0.00192215651202783</v>
      </c>
      <c r="AI8" s="6">
        <v>0.00183759183723711</v>
      </c>
      <c r="AJ8" s="6">
        <v>0.00526318010365495</v>
      </c>
      <c r="AK8" s="6">
        <v>0.00238427730470413</v>
      </c>
      <c r="AL8" s="6">
        <v>0.00221121036893459</v>
      </c>
      <c r="AM8" s="6">
        <v>0.0082096635296541</v>
      </c>
      <c r="AN8" s="6">
        <v>0.00903569644417851</v>
      </c>
      <c r="AO8" s="6">
        <v>0.00326021948279524</v>
      </c>
      <c r="AP8" s="6">
        <v>0.00187579650480152</v>
      </c>
      <c r="AQ8" s="6">
        <v>0.00171803815487056</v>
      </c>
      <c r="AR8" s="6">
        <v>0.00214665951960304</v>
      </c>
      <c r="AS8" s="6">
        <v>0.000265713679830842</v>
      </c>
      <c r="AT8" s="6">
        <v>0.000440505099505016</v>
      </c>
      <c r="AU8" s="6">
        <v>0.0257102396778558</v>
      </c>
      <c r="AV8" s="6">
        <v>0.000202420826721715</v>
      </c>
      <c r="AW8" s="6">
        <v>0.000674127647283479</v>
      </c>
      <c r="AX8" s="6">
        <v>0.0146914047346437</v>
      </c>
      <c r="AY8" s="6">
        <v>0.023545236320953</v>
      </c>
      <c r="AZ8" s="6">
        <v>0.0999963896163576</v>
      </c>
      <c r="BA8" s="6">
        <v>0.0507443963851527</v>
      </c>
      <c r="BB8" s="6">
        <v>0.0637660762397937</v>
      </c>
      <c r="BC8" s="6">
        <v>0.0537013580921114</v>
      </c>
      <c r="BD8" s="6">
        <v>0.00644226833433628</v>
      </c>
      <c r="BE8" s="6">
        <v>0.00344915794549636</v>
      </c>
      <c r="BF8" s="6">
        <v>0.00329740363883014</v>
      </c>
      <c r="BG8" s="6">
        <v>0.00560204685182696</v>
      </c>
      <c r="BH8" s="6">
        <v>0.0516803868546157</v>
      </c>
      <c r="BI8" s="6">
        <v>0.00913739907504275</v>
      </c>
      <c r="BJ8" s="6">
        <v>0.00308449716006304</v>
      </c>
      <c r="BK8" s="6">
        <v>0.00769165732635891</v>
      </c>
      <c r="BL8" s="6">
        <v>0.00558984747602582</v>
      </c>
      <c r="BM8" s="6">
        <v>0.00848794692260408</v>
      </c>
      <c r="BN8" s="6">
        <v>0.00210478075720595</v>
      </c>
      <c r="BO8" s="6">
        <v>0.0114957504362314</v>
      </c>
      <c r="BP8" s="42"/>
      <c r="BQ8" s="42"/>
      <c r="BR8" s="42"/>
    </row>
    <row r="9" spans="1:70" x14ac:dyDescent="0.2">
      <c r="A9" s="1">
        <v>1974</v>
      </c>
      <c r="B9" s="6">
        <f t="shared" si="0"/>
        <v>0.99999999999999978</v>
      </c>
      <c r="C9" s="6">
        <f t="shared" si="1"/>
        <v>0.25670694548346634</v>
      </c>
      <c r="D9" s="6">
        <f t="shared" si="2"/>
        <v>0.17374614106266276</v>
      </c>
      <c r="E9" s="6">
        <f t="shared" si="3"/>
        <v>7.6585788478255118E-2</v>
      </c>
      <c r="F9" s="6">
        <f t="shared" si="4"/>
        <v>4.4036968370639598E-2</v>
      </c>
      <c r="G9" s="6">
        <f t="shared" si="5"/>
        <v>9.1340193219779431E-2</v>
      </c>
      <c r="H9" s="6">
        <f t="shared" si="6"/>
        <v>0.1134406015351427</v>
      </c>
      <c r="I9" s="6">
        <f t="shared" si="7"/>
        <v>0.12963923037111877</v>
      </c>
      <c r="J9" s="6">
        <f t="shared" si="8"/>
        <v>0.11450413147893507</v>
      </c>
      <c r="K9" s="6">
        <v>0.0483175706969584</v>
      </c>
      <c r="L9" s="6">
        <v>0.00540560094966036</v>
      </c>
      <c r="M9" s="6">
        <v>0.0183243548642692</v>
      </c>
      <c r="N9" s="6">
        <v>0.0430484543241768</v>
      </c>
      <c r="O9" s="6">
        <v>0.0233344380744833</v>
      </c>
      <c r="P9" s="6">
        <v>0.0329185793527581</v>
      </c>
      <c r="Q9" s="6">
        <v>0.00803599625486437</v>
      </c>
      <c r="R9" s="6">
        <v>0.00381480984186032</v>
      </c>
      <c r="S9" s="6">
        <v>0.00955089629980643</v>
      </c>
      <c r="T9" s="6">
        <v>0.0364065716940141</v>
      </c>
      <c r="U9" s="6">
        <v>0.0244411024776467</v>
      </c>
      <c r="V9" s="6">
        <v>0.137603417077223</v>
      </c>
      <c r="W9" s="6">
        <v>0.0142212063619504</v>
      </c>
      <c r="X9" s="6">
        <v>0.0162938750760561</v>
      </c>
      <c r="Y9" s="6">
        <v>0.00306129691534814</v>
      </c>
      <c r="Z9" s="6">
        <v>0.000462381697035902</v>
      </c>
      <c r="AA9" s="6">
        <v>0.024412546913704</v>
      </c>
      <c r="AB9" s="6">
        <v>0.0115250557600573</v>
      </c>
      <c r="AC9" s="6">
        <v>0.00294515808156343</v>
      </c>
      <c r="AD9" s="6">
        <v>0.00328251339527673</v>
      </c>
      <c r="AE9" s="6">
        <v>0.0192933481205408</v>
      </c>
      <c r="AF9" s="6">
        <v>0.0169377226791104</v>
      </c>
      <c r="AG9" s="6">
        <v>0.00156338092464195</v>
      </c>
      <c r="AH9" s="6">
        <v>0.00239640313657462</v>
      </c>
      <c r="AI9" s="6">
        <v>0.00186361704334089</v>
      </c>
      <c r="AJ9" s="6">
        <v>0.00760890726503652</v>
      </c>
      <c r="AK9" s="6">
        <v>0.00259365015761671</v>
      </c>
      <c r="AL9" s="6">
        <v>0.00577932774958123</v>
      </c>
      <c r="AM9" s="6">
        <v>0.00987875283251499</v>
      </c>
      <c r="AN9" s="6">
        <v>0.0118196673845851</v>
      </c>
      <c r="AO9" s="6">
        <v>0.00347895505920754</v>
      </c>
      <c r="AP9" s="6">
        <v>0.00198283069923699</v>
      </c>
      <c r="AQ9" s="6">
        <v>0.00160095439647114</v>
      </c>
      <c r="AR9" s="6">
        <v>0.00223133160838629</v>
      </c>
      <c r="AS9" s="6">
        <v>0.000218205565450492</v>
      </c>
      <c r="AT9" s="6">
        <v>0.000442684801920656</v>
      </c>
      <c r="AU9" s="6">
        <v>0.0366836396043969</v>
      </c>
      <c r="AV9" s="6">
        <v>0.000234066016850099</v>
      </c>
      <c r="AW9" s="6">
        <v>0.000736256105700846</v>
      </c>
      <c r="AX9" s="6">
        <v>0.0159768756752204</v>
      </c>
      <c r="AY9" s="6">
        <v>0.0242375062205005</v>
      </c>
      <c r="AZ9" s="6">
        <v>0.0821196328419523</v>
      </c>
      <c r="BA9" s="6">
        <v>0.0417295291711236</v>
      </c>
      <c r="BB9" s="6">
        <v>0.0594154127761844</v>
      </c>
      <c r="BC9" s="6">
        <v>0.0525176617675922</v>
      </c>
      <c r="BD9" s="6">
        <v>0.00835834682211782</v>
      </c>
      <c r="BE9" s="6">
        <v>0.00458371593157213</v>
      </c>
      <c r="BF9" s="6">
        <v>0.00319423797586322</v>
      </c>
      <c r="BG9" s="6">
        <v>0.00752336205590176</v>
      </c>
      <c r="BH9" s="6">
        <v>0.0500513219552397</v>
      </c>
      <c r="BI9" s="6">
        <v>0.012713064070723</v>
      </c>
      <c r="BJ9" s="6">
        <v>0.00332805090001563</v>
      </c>
      <c r="BK9" s="6">
        <v>0.00878070002895927</v>
      </c>
      <c r="BL9" s="6">
        <v>0.00674985517070563</v>
      </c>
      <c r="BM9" s="6">
        <v>0.00937042617665893</v>
      </c>
      <c r="BN9" s="6">
        <v>0.00201141077119584</v>
      </c>
      <c r="BO9" s="6">
        <v>0.0125893624285964</v>
      </c>
      <c r="BP9" s="42"/>
      <c r="BQ9" s="42"/>
      <c r="BR9" s="42"/>
    </row>
    <row r="10" spans="1:70" x14ac:dyDescent="0.2">
      <c r="A10" s="1">
        <v>1975</v>
      </c>
      <c r="B10" s="6">
        <f t="shared" si="0"/>
        <v>1.0000000000000007</v>
      </c>
      <c r="C10" s="6">
        <f t="shared" si="1"/>
        <v>0.27190348928172497</v>
      </c>
      <c r="D10" s="6">
        <f t="shared" si="2"/>
        <v>0.1630636835232023</v>
      </c>
      <c r="E10" s="6">
        <f t="shared" si="3"/>
        <v>6.2820090625579098E-2</v>
      </c>
      <c r="F10" s="6">
        <f t="shared" si="4"/>
        <v>4.7070677432409544E-2</v>
      </c>
      <c r="G10" s="6">
        <f t="shared" si="5"/>
        <v>9.6734181280879808E-2</v>
      </c>
      <c r="H10" s="6">
        <f t="shared" si="6"/>
        <v>0.1171281281888773</v>
      </c>
      <c r="I10" s="6">
        <f t="shared" si="7"/>
        <v>0.13253005783534774</v>
      </c>
      <c r="J10" s="6">
        <f t="shared" si="8"/>
        <v>0.10874969183197991</v>
      </c>
      <c r="K10" s="6">
        <v>0.0494580462443796</v>
      </c>
      <c r="L10" s="6">
        <v>0.00558147398082342</v>
      </c>
      <c r="M10" s="6">
        <v>0.0199028482983467</v>
      </c>
      <c r="N10" s="6">
        <v>0.0490513148033771</v>
      </c>
      <c r="O10" s="6">
        <v>0.0239123298159525</v>
      </c>
      <c r="P10" s="6">
        <v>0.0341490809701883</v>
      </c>
      <c r="Q10" s="6">
        <v>0.00865931459962262</v>
      </c>
      <c r="R10" s="6">
        <v>0.00429163639980062</v>
      </c>
      <c r="S10" s="6">
        <v>0.0104815598895998</v>
      </c>
      <c r="T10" s="6">
        <v>0.038748598482733</v>
      </c>
      <c r="U10" s="6">
        <v>0.0251495367913414</v>
      </c>
      <c r="V10" s="6">
        <v>0.129813196814958</v>
      </c>
      <c r="W10" s="6">
        <v>0.0137561863891646</v>
      </c>
      <c r="X10" s="6">
        <v>0.0151477609368632</v>
      </c>
      <c r="Y10" s="6">
        <v>0.00243847428263481</v>
      </c>
      <c r="Z10" s="6">
        <v>0.000398141750977197</v>
      </c>
      <c r="AA10" s="6">
        <v>0.00907907946822542</v>
      </c>
      <c r="AB10" s="6">
        <v>0.0121370950925083</v>
      </c>
      <c r="AC10" s="6">
        <v>0.00127333677509682</v>
      </c>
      <c r="AD10" s="6">
        <v>0.00325558273241989</v>
      </c>
      <c r="AE10" s="6">
        <v>0.0212871744703546</v>
      </c>
      <c r="AF10" s="6">
        <v>0.0175790702975498</v>
      </c>
      <c r="AG10" s="6">
        <v>0.00185367230933708</v>
      </c>
      <c r="AH10" s="6">
        <v>0.00263055511098081</v>
      </c>
      <c r="AI10" s="6">
        <v>0.00202671994700915</v>
      </c>
      <c r="AJ10" s="6">
        <v>0.00859943490192766</v>
      </c>
      <c r="AK10" s="6">
        <v>0.00289546269393978</v>
      </c>
      <c r="AL10" s="6">
        <v>0.00551995499010158</v>
      </c>
      <c r="AM10" s="6">
        <v>0.0116285685926488</v>
      </c>
      <c r="AN10" s="6">
        <v>0.0114804477961582</v>
      </c>
      <c r="AO10" s="6">
        <v>0.00338046278277148</v>
      </c>
      <c r="AP10" s="6">
        <v>0.00228950577075667</v>
      </c>
      <c r="AQ10" s="6">
        <v>0.0015165690092955</v>
      </c>
      <c r="AR10" s="6">
        <v>0.0022311734099007</v>
      </c>
      <c r="AS10" s="6">
        <v>0.000295896448850929</v>
      </c>
      <c r="AT10" s="6">
        <v>0.000513561029185207</v>
      </c>
      <c r="AU10" s="6">
        <v>0.0428013511252924</v>
      </c>
      <c r="AV10" s="6">
        <v>0.000254959353792835</v>
      </c>
      <c r="AW10" s="6">
        <v>0.000827532114837983</v>
      </c>
      <c r="AX10" s="6">
        <v>0.014881088184099</v>
      </c>
      <c r="AY10" s="6">
        <v>0.0241109358612598</v>
      </c>
      <c r="AZ10" s="6">
        <v>0.0831030761821576</v>
      </c>
      <c r="BA10" s="6">
        <v>0.042562665314852</v>
      </c>
      <c r="BB10" s="6">
        <v>0.0607096424019562</v>
      </c>
      <c r="BC10" s="6">
        <v>0.0548136264053486</v>
      </c>
      <c r="BD10" s="6">
        <v>0.00835015424383941</v>
      </c>
      <c r="BE10" s="6">
        <v>0.00424363587488197</v>
      </c>
      <c r="BF10" s="6">
        <v>0.00318580825353721</v>
      </c>
      <c r="BG10" s="6">
        <v>0.00547812336105094</v>
      </c>
      <c r="BH10" s="6">
        <v>0.0461024450527216</v>
      </c>
      <c r="BI10" s="6">
        <v>0.0137118255739376</v>
      </c>
      <c r="BJ10" s="6">
        <v>0.00287390911770367</v>
      </c>
      <c r="BK10" s="6">
        <v>0.00978481445073395</v>
      </c>
      <c r="BL10" s="6">
        <v>0.00670989088029028</v>
      </c>
      <c r="BM10" s="6">
        <v>0.00918949124863758</v>
      </c>
      <c r="BN10" s="6">
        <v>0.00201118758443958</v>
      </c>
      <c r="BO10" s="6">
        <v>0.0118810133348487</v>
      </c>
      <c r="BP10" s="42"/>
      <c r="BQ10" s="42"/>
      <c r="BR10" s="42"/>
    </row>
    <row r="11" spans="1:70" x14ac:dyDescent="0.2">
      <c r="A11" s="1">
        <v>1976</v>
      </c>
      <c r="B11" s="6">
        <f t="shared" si="0"/>
        <v>1</v>
      </c>
      <c r="C11" s="6">
        <f t="shared" si="1"/>
        <v>0.26546039404389277</v>
      </c>
      <c r="D11" s="6">
        <f t="shared" si="2"/>
        <v>0.16331751538505643</v>
      </c>
      <c r="E11" s="6">
        <f t="shared" si="3"/>
        <v>6.7569717046805963E-2</v>
      </c>
      <c r="F11" s="6">
        <f t="shared" si="4"/>
        <v>5.2604287691608284E-2</v>
      </c>
      <c r="G11" s="6">
        <f t="shared" si="5"/>
        <v>0.10149216526190614</v>
      </c>
      <c r="H11" s="6">
        <f t="shared" si="6"/>
        <v>0.11005430141074281</v>
      </c>
      <c r="I11" s="6">
        <f t="shared" si="7"/>
        <v>0.13162654087385234</v>
      </c>
      <c r="J11" s="6">
        <f t="shared" si="8"/>
        <v>0.10787507828613538</v>
      </c>
      <c r="K11" s="6">
        <v>0.0505265102195491</v>
      </c>
      <c r="L11" s="6">
        <v>0.00587184720994351</v>
      </c>
      <c r="M11" s="6">
        <v>0.0189111055319448</v>
      </c>
      <c r="N11" s="6">
        <v>0.0460989300864133</v>
      </c>
      <c r="O11" s="6">
        <v>0.0227294799117045</v>
      </c>
      <c r="P11" s="6">
        <v>0.0313307384756731</v>
      </c>
      <c r="Q11" s="6">
        <v>0.00893920099914428</v>
      </c>
      <c r="R11" s="6">
        <v>0.00433544781018464</v>
      </c>
      <c r="S11" s="6">
        <v>0.0106792374245832</v>
      </c>
      <c r="T11" s="6">
        <v>0.0385965242515585</v>
      </c>
      <c r="U11" s="6">
        <v>0.0259906194845195</v>
      </c>
      <c r="V11" s="6">
        <v>0.128414298138069</v>
      </c>
      <c r="W11" s="6">
        <v>0.0155945443961352</v>
      </c>
      <c r="X11" s="6">
        <v>0.0156423588594999</v>
      </c>
      <c r="Y11" s="6">
        <v>0.00237014721038823</v>
      </c>
      <c r="Z11" s="6">
        <v>0.000403629431880648</v>
      </c>
      <c r="AA11" s="6">
        <v>0.0118463176550093</v>
      </c>
      <c r="AB11" s="6">
        <v>0.0136576122368428</v>
      </c>
      <c r="AC11" s="6">
        <v>0.00164377718201453</v>
      </c>
      <c r="AD11" s="6">
        <v>0.00362840552225113</v>
      </c>
      <c r="AE11" s="6">
        <v>0.0186841156116659</v>
      </c>
      <c r="AF11" s="6">
        <v>0.0182572280361489</v>
      </c>
      <c r="AG11" s="6">
        <v>0.00227634727829091</v>
      </c>
      <c r="AH11" s="6">
        <v>0.00282421115804251</v>
      </c>
      <c r="AI11" s="6">
        <v>0.00237423909085654</v>
      </c>
      <c r="AJ11" s="6">
        <v>0.0102405208602955</v>
      </c>
      <c r="AK11" s="6">
        <v>0.00296241178087265</v>
      </c>
      <c r="AL11" s="6">
        <v>0.0070417103811705</v>
      </c>
      <c r="AM11" s="6">
        <v>0.0126094618260154</v>
      </c>
      <c r="AN11" s="6">
        <v>0.0119879005880729</v>
      </c>
      <c r="AO11" s="6">
        <v>0.00299715715252507</v>
      </c>
      <c r="AP11" s="6">
        <v>0.00257733475685228</v>
      </c>
      <c r="AQ11" s="6">
        <v>0.0015872580300419</v>
      </c>
      <c r="AR11" s="6">
        <v>0.00223729049372293</v>
      </c>
      <c r="AS11" s="6">
        <v>0.000329704190031379</v>
      </c>
      <c r="AT11" s="6">
        <v>0.00057180708140193</v>
      </c>
      <c r="AU11" s="6">
        <v>0.0494944402430143</v>
      </c>
      <c r="AV11" s="6">
        <v>0.000267516325237434</v>
      </c>
      <c r="AW11" s="6">
        <v>0.000970848103768075</v>
      </c>
      <c r="AX11" s="6">
        <v>0.0132832450077785</v>
      </c>
      <c r="AY11" s="6">
        <v>0.0235351783491085</v>
      </c>
      <c r="AZ11" s="6">
        <v>0.0772459080165923</v>
      </c>
      <c r="BA11" s="6">
        <v>0.040240701242238</v>
      </c>
      <c r="BB11" s="6">
        <v>0.0547062492723069</v>
      </c>
      <c r="BC11" s="6">
        <v>0.0576179815351123</v>
      </c>
      <c r="BD11" s="6">
        <v>0.0102725561857668</v>
      </c>
      <c r="BE11" s="6">
        <v>0.0048237045796234</v>
      </c>
      <c r="BF11" s="6">
        <v>0.00348670451072103</v>
      </c>
      <c r="BG11" s="6">
        <v>0.00397337199767878</v>
      </c>
      <c r="BH11" s="6">
        <v>0.0422814344986824</v>
      </c>
      <c r="BI11" s="6">
        <v>0.0158294992808873</v>
      </c>
      <c r="BJ11" s="6">
        <v>0.00312525949390755</v>
      </c>
      <c r="BK11" s="6">
        <v>0.0107794024388357</v>
      </c>
      <c r="BL11" s="6">
        <v>0.00732105625227098</v>
      </c>
      <c r="BM11" s="6">
        <v>0.00977563722476187</v>
      </c>
      <c r="BN11" s="6">
        <v>0.00224049927392364</v>
      </c>
      <c r="BO11" s="6">
        <v>0.0119593758144683</v>
      </c>
      <c r="BP11" s="42"/>
      <c r="BQ11" s="42"/>
      <c r="BR11" s="42"/>
    </row>
    <row r="12" spans="1:70" x14ac:dyDescent="0.2">
      <c r="A12" s="1">
        <v>1977</v>
      </c>
      <c r="B12" s="6">
        <f t="shared" si="0"/>
        <v>0.99999999999999989</v>
      </c>
      <c r="C12" s="6">
        <f t="shared" si="1"/>
        <v>0.26685737067875281</v>
      </c>
      <c r="D12" s="6">
        <f t="shared" si="2"/>
        <v>0.15349792877911353</v>
      </c>
      <c r="E12" s="6">
        <f t="shared" si="3"/>
        <v>6.5747475217653922E-2</v>
      </c>
      <c r="F12" s="6">
        <f t="shared" si="4"/>
        <v>5.5117517296602844E-2</v>
      </c>
      <c r="G12" s="6">
        <f t="shared" si="5"/>
        <v>0.10338365660391366</v>
      </c>
      <c r="H12" s="6">
        <f t="shared" si="6"/>
        <v>0.10754998565542359</v>
      </c>
      <c r="I12" s="6">
        <f t="shared" si="7"/>
        <v>0.13410546745331689</v>
      </c>
      <c r="J12" s="6">
        <f t="shared" si="8"/>
        <v>0.11374059831522264</v>
      </c>
      <c r="K12" s="6">
        <v>0.0507625352471115</v>
      </c>
      <c r="L12" s="6">
        <v>0.00600096753027396</v>
      </c>
      <c r="M12" s="6">
        <v>0.0181934359464818</v>
      </c>
      <c r="N12" s="6">
        <v>0.0448642797789008</v>
      </c>
      <c r="O12" s="6">
        <v>0.0239336449024781</v>
      </c>
      <c r="P12" s="6">
        <v>0.0320549613633249</v>
      </c>
      <c r="Q12" s="6">
        <v>0.0091609358212881</v>
      </c>
      <c r="R12" s="6">
        <v>0.0044350511315002</v>
      </c>
      <c r="S12" s="6">
        <v>0.0100571950477992</v>
      </c>
      <c r="T12" s="6">
        <v>0.0387569129767413</v>
      </c>
      <c r="U12" s="6">
        <v>0.0273549973185729</v>
      </c>
      <c r="V12" s="6">
        <v>0.121726235408977</v>
      </c>
      <c r="W12" s="6">
        <v>0.0146276255053997</v>
      </c>
      <c r="X12" s="6">
        <v>0.0137324271899509</v>
      </c>
      <c r="Y12" s="6">
        <v>0.00230231812102287</v>
      </c>
      <c r="Z12" s="6">
        <v>0.0003716476937936</v>
      </c>
      <c r="AA12" s="6">
        <v>0.010188246884853</v>
      </c>
      <c r="AB12" s="6">
        <v>0.0149625692298889</v>
      </c>
      <c r="AC12" s="6">
        <v>0.0020342226975864</v>
      </c>
      <c r="AD12" s="6">
        <v>0.00423412162988259</v>
      </c>
      <c r="AE12" s="6">
        <v>0.014980565120348</v>
      </c>
      <c r="AF12" s="6">
        <v>0.0186530449135137</v>
      </c>
      <c r="AG12" s="6">
        <v>0.00264167242523792</v>
      </c>
      <c r="AH12" s="6">
        <v>0.00299404943339396</v>
      </c>
      <c r="AI12" s="6">
        <v>0.0026812608200495</v>
      </c>
      <c r="AJ12" s="6">
        <v>0.0110928331236202</v>
      </c>
      <c r="AK12" s="6">
        <v>0.00312050214182732</v>
      </c>
      <c r="AL12" s="6">
        <v>0.00724755432488769</v>
      </c>
      <c r="AM12" s="6">
        <v>0.0129744117472388</v>
      </c>
      <c r="AN12" s="6">
        <v>0.0121003514856744</v>
      </c>
      <c r="AO12" s="6">
        <v>0.0034101678597487</v>
      </c>
      <c r="AP12" s="6">
        <v>0.00307831753087971</v>
      </c>
      <c r="AQ12" s="6">
        <v>0.00155123359348631</v>
      </c>
      <c r="AR12" s="6">
        <v>0.00257164806395508</v>
      </c>
      <c r="AS12" s="6">
        <v>0.00034118707553363</v>
      </c>
      <c r="AT12" s="6">
        <v>0.000600417922754133</v>
      </c>
      <c r="AU12" s="6">
        <v>0.0516190632279871</v>
      </c>
      <c r="AV12" s="6">
        <v>0.000278505781193</v>
      </c>
      <c r="AW12" s="6">
        <v>0.00104208946146236</v>
      </c>
      <c r="AX12" s="6">
        <v>0.0129532075130554</v>
      </c>
      <c r="AY12" s="6">
        <v>0.0222563486922809</v>
      </c>
      <c r="AZ12" s="6">
        <v>0.07570498539769</v>
      </c>
      <c r="BA12" s="6">
        <v>0.0396972749144391</v>
      </c>
      <c r="BB12" s="6">
        <v>0.0513010710070517</v>
      </c>
      <c r="BC12" s="6">
        <v>0.0627183241580359</v>
      </c>
      <c r="BD12" s="6">
        <v>0.0111054296262999</v>
      </c>
      <c r="BE12" s="6">
        <v>0.00476813306411198</v>
      </c>
      <c r="BF12" s="6">
        <v>0.00356803033538308</v>
      </c>
      <c r="BG12" s="6">
        <v>0.00412740159657621</v>
      </c>
      <c r="BH12" s="6">
        <v>0.0454220329335844</v>
      </c>
      <c r="BI12" s="6">
        <v>0.017355833984527</v>
      </c>
      <c r="BJ12" s="6">
        <v>0.00299281677368491</v>
      </c>
      <c r="BK12" s="6">
        <v>0.0112713234757609</v>
      </c>
      <c r="BL12" s="6">
        <v>0.00756094019836606</v>
      </c>
      <c r="BM12" s="6">
        <v>0.0100236573847787</v>
      </c>
      <c r="BN12" s="6">
        <v>0.002414581222121</v>
      </c>
      <c r="BO12" s="6">
        <v>0.0120254002436339</v>
      </c>
      <c r="BP12" s="42"/>
      <c r="BQ12" s="42"/>
      <c r="BR12" s="42"/>
    </row>
    <row r="13" spans="1:70" x14ac:dyDescent="0.2">
      <c r="A13" s="1">
        <v>1978</v>
      </c>
      <c r="B13" s="6">
        <f t="shared" si="0"/>
        <v>0.99999999999999911</v>
      </c>
      <c r="C13" s="6">
        <f t="shared" si="1"/>
        <v>0.2757560243551691</v>
      </c>
      <c r="D13" s="6">
        <f t="shared" si="2"/>
        <v>0.15039886315177242</v>
      </c>
      <c r="E13" s="6">
        <f t="shared" si="3"/>
        <v>6.3353015254711251E-2</v>
      </c>
      <c r="F13" s="6">
        <f t="shared" si="4"/>
        <v>5.1543901460311944E-2</v>
      </c>
      <c r="G13" s="6">
        <f t="shared" si="5"/>
        <v>9.8665781930907567E-2</v>
      </c>
      <c r="H13" s="6">
        <f t="shared" si="6"/>
        <v>0.10533840465929911</v>
      </c>
      <c r="I13" s="6">
        <f t="shared" si="7"/>
        <v>0.14484814858604289</v>
      </c>
      <c r="J13" s="6">
        <f t="shared" si="8"/>
        <v>0.11009586060178482</v>
      </c>
      <c r="K13" s="6">
        <v>0.05232772969406</v>
      </c>
      <c r="L13" s="6">
        <v>0.00635042891926042</v>
      </c>
      <c r="M13" s="6">
        <v>0.0194522215483073</v>
      </c>
      <c r="N13" s="6">
        <v>0.0488286423744029</v>
      </c>
      <c r="O13" s="6">
        <v>0.0252592074512082</v>
      </c>
      <c r="P13" s="6">
        <v>0.0327322553243691</v>
      </c>
      <c r="Q13" s="6">
        <v>0.00964131699685429</v>
      </c>
      <c r="R13" s="6">
        <v>0.00427405047838806</v>
      </c>
      <c r="S13" s="6">
        <v>0.00911951415449491</v>
      </c>
      <c r="T13" s="6">
        <v>0.0409001125065137</v>
      </c>
      <c r="U13" s="6">
        <v>0.0278874096299628</v>
      </c>
      <c r="V13" s="6">
        <v>0.119789009541082</v>
      </c>
      <c r="W13" s="6">
        <v>0.0129712356861745</v>
      </c>
      <c r="X13" s="6">
        <v>0.0152689164472693</v>
      </c>
      <c r="Y13" s="6">
        <v>0.00253747256044852</v>
      </c>
      <c r="Z13" s="6">
        <v>0.000386832569152993</v>
      </c>
      <c r="AA13" s="6">
        <v>0.0106884201278023</v>
      </c>
      <c r="AB13" s="6">
        <v>0.0136843499465201</v>
      </c>
      <c r="AC13" s="6">
        <v>0.0019250447729875</v>
      </c>
      <c r="AD13" s="6">
        <v>0.00417927645345824</v>
      </c>
      <c r="AE13" s="6">
        <v>0.0147026593695209</v>
      </c>
      <c r="AF13" s="6">
        <v>0.0166495562768349</v>
      </c>
      <c r="AG13" s="6">
        <v>0.00218242467208058</v>
      </c>
      <c r="AH13" s="6">
        <v>0.00325114313665723</v>
      </c>
      <c r="AI13" s="6">
        <v>0.00282301236949591</v>
      </c>
      <c r="AJ13" s="6">
        <v>0.00968604316373509</v>
      </c>
      <c r="AK13" s="6">
        <v>0.00329303323590128</v>
      </c>
      <c r="AL13" s="6">
        <v>0.00671049594754071</v>
      </c>
      <c r="AM13" s="6">
        <v>0.0124603036810866</v>
      </c>
      <c r="AN13" s="6">
        <v>0.0113275160788689</v>
      </c>
      <c r="AO13" s="6">
        <v>0.0040771804101257</v>
      </c>
      <c r="AP13" s="6">
        <v>0.00326800918660934</v>
      </c>
      <c r="AQ13" s="6">
        <v>0.00141368494993525</v>
      </c>
      <c r="AR13" s="6">
        <v>0.00256474097537841</v>
      </c>
      <c r="AS13" s="6">
        <v>0.000333081415305279</v>
      </c>
      <c r="AT13" s="6">
        <v>0.00068470561807889</v>
      </c>
      <c r="AU13" s="6">
        <v>0.048920002087628</v>
      </c>
      <c r="AV13" s="6">
        <v>0.000284569436391815</v>
      </c>
      <c r="AW13" s="6">
        <v>0.000947696284253504</v>
      </c>
      <c r="AX13" s="6">
        <v>0.0123835932094402</v>
      </c>
      <c r="AY13" s="6">
        <v>0.0211308360868877</v>
      </c>
      <c r="AZ13" s="6">
        <v>0.0697844626242781</v>
      </c>
      <c r="BA13" s="6">
        <v>0.0370336740822082</v>
      </c>
      <c r="BB13" s="6">
        <v>0.0535202137824137</v>
      </c>
      <c r="BC13" s="6">
        <v>0.0711300468540783</v>
      </c>
      <c r="BD13" s="6">
        <v>0.0125732973375908</v>
      </c>
      <c r="BE13" s="6">
        <v>0.00473444134371071</v>
      </c>
      <c r="BF13" s="6">
        <v>0.00342428437112925</v>
      </c>
      <c r="BG13" s="6">
        <v>0.00439883962757135</v>
      </c>
      <c r="BH13" s="6">
        <v>0.0445088425808435</v>
      </c>
      <c r="BI13" s="6">
        <v>0.0164753982880418</v>
      </c>
      <c r="BJ13" s="6">
        <v>0.00291007536095454</v>
      </c>
      <c r="BK13" s="6">
        <v>0.0109230215037723</v>
      </c>
      <c r="BL13" s="6">
        <v>0.00744101370244674</v>
      </c>
      <c r="BM13" s="6">
        <v>0.0101404592205962</v>
      </c>
      <c r="BN13" s="6">
        <v>0.0024963147866033</v>
      </c>
      <c r="BO13" s="6">
        <v>0.0112078797592882</v>
      </c>
      <c r="BP13" s="42"/>
      <c r="BQ13" s="42"/>
      <c r="BR13" s="42"/>
    </row>
    <row r="14" spans="1:70" x14ac:dyDescent="0.2">
      <c r="A14" s="1">
        <v>1979</v>
      </c>
      <c r="B14" s="6">
        <f t="shared" si="0"/>
        <v>1</v>
      </c>
      <c r="C14" s="6">
        <f t="shared" si="1"/>
        <v>0.2824082329970542</v>
      </c>
      <c r="D14" s="6">
        <f t="shared" si="2"/>
        <v>0.14884395936760753</v>
      </c>
      <c r="E14" s="6">
        <f t="shared" si="3"/>
        <v>6.8875499250150893E-2</v>
      </c>
      <c r="F14" s="6">
        <f t="shared" si="4"/>
        <v>5.4062593301849961E-2</v>
      </c>
      <c r="G14" s="6">
        <f t="shared" si="5"/>
        <v>0.10096506813814468</v>
      </c>
      <c r="H14" s="6">
        <f t="shared" si="6"/>
        <v>9.4556203446399506E-2</v>
      </c>
      <c r="I14" s="6">
        <f t="shared" si="7"/>
        <v>0.14487783586319283</v>
      </c>
      <c r="J14" s="6">
        <f t="shared" si="8"/>
        <v>0.10541060763560052</v>
      </c>
      <c r="K14" s="6">
        <v>0.0530966128710847</v>
      </c>
      <c r="L14" s="6">
        <v>0.0063396180996858</v>
      </c>
      <c r="M14" s="6">
        <v>0.0216187119781866</v>
      </c>
      <c r="N14" s="6">
        <v>0.0498037694065301</v>
      </c>
      <c r="O14" s="6">
        <v>0.0276600154084027</v>
      </c>
      <c r="P14" s="6">
        <v>0.0343150414838985</v>
      </c>
      <c r="Q14" s="6">
        <v>0.00999757291196627</v>
      </c>
      <c r="R14" s="6">
        <v>0.00412121501152456</v>
      </c>
      <c r="S14" s="6">
        <v>0.00843171906361987</v>
      </c>
      <c r="T14" s="6">
        <v>0.0406560488220594</v>
      </c>
      <c r="U14" s="6">
        <v>0.0269571944950163</v>
      </c>
      <c r="V14" s="6">
        <v>0.117805694796979</v>
      </c>
      <c r="W14" s="6">
        <v>0.0135207311339629</v>
      </c>
      <c r="X14" s="6">
        <v>0.0148928873194054</v>
      </c>
      <c r="Y14" s="6">
        <v>0.00254122256849698</v>
      </c>
      <c r="Z14" s="6">
        <v>0.000394008488535036</v>
      </c>
      <c r="AA14" s="6">
        <v>0.015071405849032</v>
      </c>
      <c r="AB14" s="6">
        <v>0.013176401380195</v>
      </c>
      <c r="AC14" s="6">
        <v>0.00223165275734776</v>
      </c>
      <c r="AD14" s="6">
        <v>0.00435357059353049</v>
      </c>
      <c r="AE14" s="6">
        <v>0.0149140349134998</v>
      </c>
      <c r="AF14" s="6">
        <v>0.0169508495524593</v>
      </c>
      <c r="AG14" s="6">
        <v>0.00237453654011566</v>
      </c>
      <c r="AH14" s="6">
        <v>0.00339066195999704</v>
      </c>
      <c r="AI14" s="6">
        <v>0.00164274973041677</v>
      </c>
      <c r="AJ14" s="6">
        <v>0.00895046190077175</v>
      </c>
      <c r="AK14" s="6">
        <v>0.00334309786872613</v>
      </c>
      <c r="AL14" s="6">
        <v>0.00766915240966843</v>
      </c>
      <c r="AM14" s="6">
        <v>0.0141905151260714</v>
      </c>
      <c r="AN14" s="6">
        <v>0.01261422736451</v>
      </c>
      <c r="AO14" s="6">
        <v>0.00343054720270954</v>
      </c>
      <c r="AP14" s="6">
        <v>0.00324403669054126</v>
      </c>
      <c r="AQ14" s="6">
        <v>0.00131231612707463</v>
      </c>
      <c r="AR14" s="6">
        <v>0.00252558178659014</v>
      </c>
      <c r="AS14" s="6">
        <v>0.000361574124665042</v>
      </c>
      <c r="AT14" s="6">
        <v>0.000769586583487203</v>
      </c>
      <c r="AU14" s="6">
        <v>0.0512647210338412</v>
      </c>
      <c r="AV14" s="6">
        <v>0.000299248685950777</v>
      </c>
      <c r="AW14" s="6">
        <v>0.000869162439804809</v>
      </c>
      <c r="AX14" s="6">
        <v>0.0129315222313076</v>
      </c>
      <c r="AY14" s="6">
        <v>0.0210249325658615</v>
      </c>
      <c r="AZ14" s="6">
        <v>0.063781633485376</v>
      </c>
      <c r="BA14" s="6">
        <v>0.0343490478756632</v>
      </c>
      <c r="BB14" s="6">
        <v>0.0611201854116135</v>
      </c>
      <c r="BC14" s="6">
        <v>0.0625506003701323</v>
      </c>
      <c r="BD14" s="6">
        <v>0.0136994881049569</v>
      </c>
      <c r="BE14" s="6">
        <v>0.00454798628875836</v>
      </c>
      <c r="BF14" s="6">
        <v>0.00326188472410131</v>
      </c>
      <c r="BG14" s="6">
        <v>0.00427604438601575</v>
      </c>
      <c r="BH14" s="6">
        <v>0.0415010482364968</v>
      </c>
      <c r="BI14" s="6">
        <v>0.0141783139257169</v>
      </c>
      <c r="BJ14" s="6">
        <v>0.00293776813968872</v>
      </c>
      <c r="BK14" s="6">
        <v>0.0109580998100125</v>
      </c>
      <c r="BL14" s="6">
        <v>0.00782679213932227</v>
      </c>
      <c r="BM14" s="6">
        <v>0.00981481142164876</v>
      </c>
      <c r="BN14" s="6">
        <v>0.00238452670449185</v>
      </c>
      <c r="BO14" s="6">
        <v>0.0117531576984755</v>
      </c>
      <c r="BP14" s="42"/>
      <c r="BQ14" s="42"/>
      <c r="BR14" s="42"/>
    </row>
    <row r="15" spans="1:70" x14ac:dyDescent="0.2">
      <c r="A15" s="1">
        <v>1980</v>
      </c>
      <c r="B15" s="6">
        <f t="shared" si="0"/>
        <v>0.99999999999999933</v>
      </c>
      <c r="C15" s="6">
        <f t="shared" si="1"/>
        <v>0.2770661489329399</v>
      </c>
      <c r="D15" s="6">
        <f t="shared" si="2"/>
        <v>0.14353619580105159</v>
      </c>
      <c r="E15" s="6">
        <f t="shared" si="3"/>
        <v>7.4271411757591457E-2</v>
      </c>
      <c r="F15" s="6">
        <f t="shared" si="4"/>
        <v>5.3814097360831037E-2</v>
      </c>
      <c r="G15" s="6">
        <f t="shared" si="5"/>
        <v>0.11176095497387775</v>
      </c>
      <c r="H15" s="6">
        <f t="shared" si="6"/>
        <v>8.7420354378872189E-2</v>
      </c>
      <c r="I15" s="6">
        <f t="shared" si="7"/>
        <v>0.13698299335193542</v>
      </c>
      <c r="J15" s="6">
        <f t="shared" si="8"/>
        <v>0.11514784344289999</v>
      </c>
      <c r="K15" s="6">
        <v>0.0509584273913362</v>
      </c>
      <c r="L15" s="6">
        <v>0.00620525379097478</v>
      </c>
      <c r="M15" s="6">
        <v>0.0200230455156854</v>
      </c>
      <c r="N15" s="6">
        <v>0.0492527462186444</v>
      </c>
      <c r="O15" s="6">
        <v>0.0288059445031423</v>
      </c>
      <c r="P15" s="6">
        <v>0.0354204691292102</v>
      </c>
      <c r="Q15" s="6">
        <v>0.0101859538934471</v>
      </c>
      <c r="R15" s="6">
        <v>0.00434953665361858</v>
      </c>
      <c r="S15" s="6">
        <v>0.00828174433265237</v>
      </c>
      <c r="T15" s="6">
        <v>0.0393249674304054</v>
      </c>
      <c r="U15" s="6">
        <v>0.0237252083756701</v>
      </c>
      <c r="V15" s="6">
        <v>0.111255897721186</v>
      </c>
      <c r="W15" s="6">
        <v>0.0140753171458699</v>
      </c>
      <c r="X15" s="6">
        <v>0.0147615827726122</v>
      </c>
      <c r="Y15" s="6">
        <v>0.00274436465708883</v>
      </c>
      <c r="Z15" s="6">
        <v>0.000422985686929253</v>
      </c>
      <c r="AA15" s="6">
        <v>0.0195658686179404</v>
      </c>
      <c r="AB15" s="6">
        <v>0.010852298204208</v>
      </c>
      <c r="AC15" s="6">
        <v>0.00271576668095525</v>
      </c>
      <c r="AD15" s="6">
        <v>0.00479080568526964</v>
      </c>
      <c r="AE15" s="6">
        <v>0.017920174935201</v>
      </c>
      <c r="AF15" s="6">
        <v>0.0185889169948357</v>
      </c>
      <c r="AG15" s="6">
        <v>0.00292493616173022</v>
      </c>
      <c r="AH15" s="6">
        <v>0.00380668292403601</v>
      </c>
      <c r="AI15" s="6">
        <v>0.00194444414014701</v>
      </c>
      <c r="AJ15" s="6">
        <v>0.008507358373373</v>
      </c>
      <c r="AK15" s="6">
        <v>0.00355641471144897</v>
      </c>
      <c r="AL15" s="6">
        <v>0.00984849137555741</v>
      </c>
      <c r="AM15" s="6">
        <v>0.00945233332267702</v>
      </c>
      <c r="AN15" s="6">
        <v>0.0136699414526335</v>
      </c>
      <c r="AO15" s="6">
        <v>0.00285454598371939</v>
      </c>
      <c r="AP15" s="6">
        <v>0.00314308435750423</v>
      </c>
      <c r="AQ15" s="6">
        <v>0.00120691699977172</v>
      </c>
      <c r="AR15" s="6">
        <v>0.0025622866097797</v>
      </c>
      <c r="AS15" s="6">
        <v>0.000367187369487745</v>
      </c>
      <c r="AT15" s="6">
        <v>0.000816504388896827</v>
      </c>
      <c r="AU15" s="6">
        <v>0.0584527572282994</v>
      </c>
      <c r="AV15" s="6">
        <v>0.000294835244181864</v>
      </c>
      <c r="AW15" s="6">
        <v>0.000836964806027379</v>
      </c>
      <c r="AX15" s="6">
        <v>0.0159697561659509</v>
      </c>
      <c r="AY15" s="6">
        <v>0.0215113379057169</v>
      </c>
      <c r="AZ15" s="6">
        <v>0.0601482031062794</v>
      </c>
      <c r="BA15" s="6">
        <v>0.0322518005196605</v>
      </c>
      <c r="BB15" s="6">
        <v>0.0621047230023714</v>
      </c>
      <c r="BC15" s="6">
        <v>0.0556280531358465</v>
      </c>
      <c r="BD15" s="6">
        <v>0.0109533209452134</v>
      </c>
      <c r="BE15" s="6">
        <v>0.00460761075149669</v>
      </c>
      <c r="BF15" s="6">
        <v>0.00342584077319176</v>
      </c>
      <c r="BG15" s="6">
        <v>0.00438146258844785</v>
      </c>
      <c r="BH15" s="6">
        <v>0.0475886286735906</v>
      </c>
      <c r="BI15" s="6">
        <v>0.0174791990505699</v>
      </c>
      <c r="BJ15" s="6">
        <v>0.00292408648942996</v>
      </c>
      <c r="BK15" s="6">
        <v>0.0115283941478909</v>
      </c>
      <c r="BL15" s="6">
        <v>0.00813968337520382</v>
      </c>
      <c r="BM15" s="6">
        <v>0.00992625248489892</v>
      </c>
      <c r="BN15" s="6">
        <v>0.00070971915188435</v>
      </c>
      <c r="BO15" s="6">
        <v>0.0122489659462021</v>
      </c>
      <c r="BP15" s="42"/>
      <c r="BQ15" s="42"/>
      <c r="BR15" s="42"/>
    </row>
    <row r="16" spans="1:70" x14ac:dyDescent="0.2">
      <c r="A16" s="1">
        <v>1981</v>
      </c>
      <c r="B16" s="6">
        <f t="shared" si="0"/>
        <v>1.0000000000000002</v>
      </c>
      <c r="C16" s="6">
        <f t="shared" si="1"/>
        <v>0.25079708156293046</v>
      </c>
      <c r="D16" s="6">
        <f t="shared" si="2"/>
        <v>0.15546604361790964</v>
      </c>
      <c r="E16" s="6">
        <f t="shared" si="3"/>
        <v>7.9985818192379599E-2</v>
      </c>
      <c r="F16" s="6">
        <f t="shared" si="4"/>
        <v>5.6274456065034999E-2</v>
      </c>
      <c r="G16" s="6">
        <f t="shared" si="5"/>
        <v>0.10429397497045191</v>
      </c>
      <c r="H16" s="6">
        <f t="shared" si="6"/>
        <v>8.4439829286255708E-2</v>
      </c>
      <c r="I16" s="6">
        <f t="shared" si="7"/>
        <v>0.14507867222635965</v>
      </c>
      <c r="J16" s="6">
        <f t="shared" si="8"/>
        <v>0.12366412407867823</v>
      </c>
      <c r="K16" s="6">
        <v>0.0430348788818632</v>
      </c>
      <c r="L16" s="6">
        <v>0.00579538853881546</v>
      </c>
      <c r="M16" s="6">
        <v>0.0172169118590093</v>
      </c>
      <c r="N16" s="6">
        <v>0.0438380205543791</v>
      </c>
      <c r="O16" s="6">
        <v>0.0267396711761804</v>
      </c>
      <c r="P16" s="6">
        <v>0.0306925235151186</v>
      </c>
      <c r="Q16" s="6">
        <v>0.00951887741112989</v>
      </c>
      <c r="R16" s="6">
        <v>0.0043289688183809</v>
      </c>
      <c r="S16" s="6">
        <v>0.00772559351832871</v>
      </c>
      <c r="T16" s="6">
        <v>0.0364161949735557</v>
      </c>
      <c r="U16" s="6">
        <v>0.0249778548953952</v>
      </c>
      <c r="V16" s="6">
        <v>0.119388469982709</v>
      </c>
      <c r="W16" s="6">
        <v>0.0165957485791458</v>
      </c>
      <c r="X16" s="6">
        <v>0.0160492120044616</v>
      </c>
      <c r="Y16" s="6">
        <v>0.00273750944671189</v>
      </c>
      <c r="Z16" s="6">
        <v>0.000377598687907281</v>
      </c>
      <c r="AA16" s="6">
        <v>0.0159197371893026</v>
      </c>
      <c r="AB16" s="6">
        <v>0.0126645717947814</v>
      </c>
      <c r="AC16" s="6">
        <v>0.00327566156654423</v>
      </c>
      <c r="AD16" s="6">
        <v>0.00528490677332163</v>
      </c>
      <c r="AE16" s="6">
        <v>0.0233637298039532</v>
      </c>
      <c r="AF16" s="6">
        <v>0.0206267716122209</v>
      </c>
      <c r="AG16" s="6">
        <v>0.00332005282989207</v>
      </c>
      <c r="AH16" s="6">
        <v>0.00400053995909779</v>
      </c>
      <c r="AI16" s="6">
        <v>0.00247375212343501</v>
      </c>
      <c r="AJ16" s="6">
        <v>0.00895064012145616</v>
      </c>
      <c r="AK16" s="6">
        <v>0.0029528294072113</v>
      </c>
      <c r="AL16" s="6">
        <v>0.010946365063214</v>
      </c>
      <c r="AM16" s="6">
        <v>0.00986122661958827</v>
      </c>
      <c r="AN16" s="6">
        <v>0.0136541218444004</v>
      </c>
      <c r="AO16" s="6">
        <v>0.00245154573289078</v>
      </c>
      <c r="AP16" s="6">
        <v>0.00252865772547787</v>
      </c>
      <c r="AQ16" s="6">
        <v>0.00121779312086441</v>
      </c>
      <c r="AR16" s="6">
        <v>0.00234755082528723</v>
      </c>
      <c r="AS16" s="6">
        <v>0.000329034689882828</v>
      </c>
      <c r="AT16" s="6">
        <v>0.000691835428627747</v>
      </c>
      <c r="AU16" s="6">
        <v>0.0530194596715424</v>
      </c>
      <c r="AV16" s="6">
        <v>0.000321206413354274</v>
      </c>
      <c r="AW16" s="6">
        <v>0.000969474930104605</v>
      </c>
      <c r="AX16" s="6">
        <v>0.0156841224443177</v>
      </c>
      <c r="AY16" s="6">
        <v>0.021284907813825</v>
      </c>
      <c r="AZ16" s="6">
        <v>0.0571518963088632</v>
      </c>
      <c r="BA16" s="6">
        <v>0.0310802366017951</v>
      </c>
      <c r="BB16" s="6">
        <v>0.0623402673123351</v>
      </c>
      <c r="BC16" s="6">
        <v>0.0615426803418213</v>
      </c>
      <c r="BD16" s="6">
        <v>0.0121662462282078</v>
      </c>
      <c r="BE16" s="6">
        <v>0.00511541592635423</v>
      </c>
      <c r="BF16" s="6">
        <v>0.0036177714031663</v>
      </c>
      <c r="BG16" s="6">
        <v>0.00424861858469811</v>
      </c>
      <c r="BH16" s="6">
        <v>0.0493204387914648</v>
      </c>
      <c r="BI16" s="6">
        <v>0.0216386382348599</v>
      </c>
      <c r="BJ16" s="6">
        <v>0.00294545676918431</v>
      </c>
      <c r="BK16" s="6">
        <v>0.0133245985800675</v>
      </c>
      <c r="BL16" s="6">
        <v>0.00879596618062785</v>
      </c>
      <c r="BM16" s="6">
        <v>0.0102546652408097</v>
      </c>
      <c r="BN16" s="6">
        <v>0.000552835379257315</v>
      </c>
      <c r="BO16" s="6">
        <v>0.0123303497688023</v>
      </c>
      <c r="BP16" s="42"/>
      <c r="BQ16" s="42"/>
      <c r="BR16" s="42"/>
    </row>
    <row r="17" spans="1:70" x14ac:dyDescent="0.2">
      <c r="A17" s="1">
        <v>1982</v>
      </c>
      <c r="B17" s="6">
        <f t="shared" si="0"/>
        <v>1.0000000000000004</v>
      </c>
      <c r="C17" s="6">
        <f t="shared" si="1"/>
        <v>0.25057295458426554</v>
      </c>
      <c r="D17" s="6">
        <f t="shared" si="2"/>
        <v>0.15910991159770285</v>
      </c>
      <c r="E17" s="6">
        <f t="shared" si="3"/>
        <v>6.8420462772132082E-2</v>
      </c>
      <c r="F17" s="6">
        <f t="shared" si="4"/>
        <v>5.6760622312016139E-2</v>
      </c>
      <c r="G17" s="6">
        <f t="shared" si="5"/>
        <v>0.10135590234485715</v>
      </c>
      <c r="H17" s="6">
        <f t="shared" si="6"/>
        <v>9.2315707931674207E-2</v>
      </c>
      <c r="I17" s="6">
        <f t="shared" si="7"/>
        <v>0.14621235549037284</v>
      </c>
      <c r="J17" s="6">
        <f t="shared" si="8"/>
        <v>0.12525208296697973</v>
      </c>
      <c r="K17" s="6">
        <v>0.042604566467803</v>
      </c>
      <c r="L17" s="6">
        <v>0.00552664038673275</v>
      </c>
      <c r="M17" s="6">
        <v>0.0172288976745227</v>
      </c>
      <c r="N17" s="6">
        <v>0.0436797988152561</v>
      </c>
      <c r="O17" s="6">
        <v>0.0268953791697948</v>
      </c>
      <c r="P17" s="6">
        <v>0.0310181511532842</v>
      </c>
      <c r="Q17" s="6">
        <v>0.00946646870187887</v>
      </c>
      <c r="R17" s="6">
        <v>0.00427393555722994</v>
      </c>
      <c r="S17" s="6">
        <v>0.00718287113004706</v>
      </c>
      <c r="T17" s="6">
        <v>0.0367943800296675</v>
      </c>
      <c r="U17" s="6">
        <v>0.0275482291433176</v>
      </c>
      <c r="V17" s="6">
        <v>0.123231329607377</v>
      </c>
      <c r="W17" s="6">
        <v>0.018093743604704</v>
      </c>
      <c r="X17" s="6">
        <v>0.0157402684335786</v>
      </c>
      <c r="Y17" s="6">
        <v>0.00273001976341705</v>
      </c>
      <c r="Z17" s="6">
        <v>0.000359965383138854</v>
      </c>
      <c r="AA17" s="6">
        <v>0.0078921401651259</v>
      </c>
      <c r="AB17" s="6">
        <v>0.014949500544846</v>
      </c>
      <c r="AC17" s="6">
        <v>0.00234674310154064</v>
      </c>
      <c r="AD17" s="6">
        <v>0.00570901058521962</v>
      </c>
      <c r="AE17" s="6">
        <v>0.013444714980488</v>
      </c>
      <c r="AF17" s="6">
        <v>0.0206996395812727</v>
      </c>
      <c r="AG17" s="6">
        <v>0.00323087427418317</v>
      </c>
      <c r="AH17" s="6">
        <v>0.0041967036904176</v>
      </c>
      <c r="AI17" s="6">
        <v>0.00316657310210891</v>
      </c>
      <c r="AJ17" s="6">
        <v>0.0112024139765283</v>
      </c>
      <c r="AK17" s="6">
        <v>0.00312939362909306</v>
      </c>
      <c r="AL17" s="6">
        <v>0.00926826565555118</v>
      </c>
      <c r="AM17" s="6">
        <v>0.00929303014742153</v>
      </c>
      <c r="AN17" s="6">
        <v>0.0136463076266925</v>
      </c>
      <c r="AO17" s="6">
        <v>0.00244860056614323</v>
      </c>
      <c r="AP17" s="6">
        <v>0.00227071743346894</v>
      </c>
      <c r="AQ17" s="6">
        <v>0.00129498245061505</v>
      </c>
      <c r="AR17" s="6">
        <v>0.00226450453238626</v>
      </c>
      <c r="AS17" s="6">
        <v>0.000289268838305423</v>
      </c>
      <c r="AT17" s="6">
        <v>0.0006316055811781</v>
      </c>
      <c r="AU17" s="6">
        <v>0.0526273773762562</v>
      </c>
      <c r="AV17" s="6">
        <v>0.000321739173154866</v>
      </c>
      <c r="AW17" s="6">
        <v>0.000748859947074671</v>
      </c>
      <c r="AX17" s="6">
        <v>0.0141530637279414</v>
      </c>
      <c r="AY17" s="6">
        <v>0.0217542312251325</v>
      </c>
      <c r="AZ17" s="6">
        <v>0.0604222698014603</v>
      </c>
      <c r="BA17" s="6">
        <v>0.0329747558310469</v>
      </c>
      <c r="BB17" s="6">
        <v>0.0658920239773043</v>
      </c>
      <c r="BC17" s="6">
        <v>0.0588929546059326</v>
      </c>
      <c r="BD17" s="6">
        <v>0.0132235773855924</v>
      </c>
      <c r="BE17" s="6">
        <v>0.00516901724498542</v>
      </c>
      <c r="BF17" s="6">
        <v>0.0039954554145188</v>
      </c>
      <c r="BG17" s="6">
        <v>0.00395418562612782</v>
      </c>
      <c r="BH17" s="6">
        <v>0.0502164022947629</v>
      </c>
      <c r="BI17" s="6">
        <v>0.0223379082065407</v>
      </c>
      <c r="BJ17" s="6">
        <v>0.00313635649694387</v>
      </c>
      <c r="BK17" s="6">
        <v>0.012906332193272</v>
      </c>
      <c r="BL17" s="6">
        <v>0.00929588953598113</v>
      </c>
      <c r="BM17" s="6">
        <v>0.0106373445743785</v>
      </c>
      <c r="BN17" s="6">
        <v>0.00065627164356349</v>
      </c>
      <c r="BO17" s="6">
        <v>0.0129343482336928</v>
      </c>
      <c r="BP17" s="42"/>
      <c r="BQ17" s="42"/>
      <c r="BR17" s="42"/>
    </row>
    <row r="18" spans="1:70" x14ac:dyDescent="0.2">
      <c r="A18" s="1">
        <v>1983</v>
      </c>
      <c r="B18" s="6">
        <f t="shared" si="0"/>
        <v>1</v>
      </c>
      <c r="C18" s="6">
        <f t="shared" si="1"/>
        <v>0.23717797066300306</v>
      </c>
      <c r="D18" s="6">
        <f t="shared" si="2"/>
        <v>0.16018146669824904</v>
      </c>
      <c r="E18" s="6">
        <f t="shared" si="3"/>
        <v>6.4122215435852017E-2</v>
      </c>
      <c r="F18" s="6">
        <f t="shared" si="4"/>
        <v>5.8226164378995991E-2</v>
      </c>
      <c r="G18" s="6">
        <f t="shared" si="5"/>
        <v>9.8288070597493643E-2</v>
      </c>
      <c r="H18" s="6">
        <f t="shared" si="6"/>
        <v>9.5485409121774695E-2</v>
      </c>
      <c r="I18" s="6">
        <f t="shared" si="7"/>
        <v>0.15856972904993774</v>
      </c>
      <c r="J18" s="6">
        <f t="shared" si="8"/>
        <v>0.12794897405469385</v>
      </c>
      <c r="K18" s="6">
        <v>0.0399911908480167</v>
      </c>
      <c r="L18" s="6">
        <v>0.00522576178782129</v>
      </c>
      <c r="M18" s="6">
        <v>0.0150254135427018</v>
      </c>
      <c r="N18" s="6">
        <v>0.0403683911116415</v>
      </c>
      <c r="O18" s="6">
        <v>0.0224942405627234</v>
      </c>
      <c r="P18" s="6">
        <v>0.030905007255606</v>
      </c>
      <c r="Q18" s="6">
        <v>0.00855474686479993</v>
      </c>
      <c r="R18" s="6">
        <v>0.00408381659202492</v>
      </c>
      <c r="S18" s="6">
        <v>0.00646868185418915</v>
      </c>
      <c r="T18" s="6">
        <v>0.0343993653037965</v>
      </c>
      <c r="U18" s="6">
        <v>0.0281306099009265</v>
      </c>
      <c r="V18" s="6">
        <v>0.121913108457859</v>
      </c>
      <c r="W18" s="6">
        <v>0.0184204488499876</v>
      </c>
      <c r="X18" s="6">
        <v>0.0155963273417278</v>
      </c>
      <c r="Y18" s="6">
        <v>0.0028485696504844</v>
      </c>
      <c r="Z18" s="6">
        <v>0.000369202281831325</v>
      </c>
      <c r="AA18" s="6">
        <v>0.0105655259101878</v>
      </c>
      <c r="AB18" s="6">
        <v>0.011544880320273</v>
      </c>
      <c r="AC18" s="6">
        <v>0.00210991556485534</v>
      </c>
      <c r="AD18" s="6">
        <v>0.00622285531499714</v>
      </c>
      <c r="AE18" s="6">
        <v>0.0119643727951239</v>
      </c>
      <c r="AF18" s="6">
        <v>0.0218578249482581</v>
      </c>
      <c r="AG18" s="6">
        <v>0.00292654001196702</v>
      </c>
      <c r="AH18" s="6">
        <v>0.00447181550807527</v>
      </c>
      <c r="AI18" s="6">
        <v>0.00391252710093487</v>
      </c>
      <c r="AJ18" s="6">
        <v>0.0137963004959153</v>
      </c>
      <c r="AK18" s="6">
        <v>0.00284543409071609</v>
      </c>
      <c r="AL18" s="6">
        <v>0.00761995471144016</v>
      </c>
      <c r="AM18" s="6">
        <v>0.00882586475083469</v>
      </c>
      <c r="AN18" s="6">
        <v>0.0134519364330521</v>
      </c>
      <c r="AO18" s="6">
        <v>0.00197705257568492</v>
      </c>
      <c r="AP18" s="6">
        <v>0.001952351423854</v>
      </c>
      <c r="AQ18" s="6">
        <v>0.00140425057887979</v>
      </c>
      <c r="AR18" s="6">
        <v>0.00200476653281949</v>
      </c>
      <c r="AS18" s="6">
        <v>0.000242049014403928</v>
      </c>
      <c r="AT18" s="6">
        <v>0.000537475390120268</v>
      </c>
      <c r="AU18" s="6">
        <v>0.0501357840930486</v>
      </c>
      <c r="AV18" s="6">
        <v>0.000322121523747418</v>
      </c>
      <c r="AW18" s="6">
        <v>0.000656228993483909</v>
      </c>
      <c r="AX18" s="6">
        <v>0.014739197682736</v>
      </c>
      <c r="AY18" s="6">
        <v>0.0206213839474312</v>
      </c>
      <c r="AZ18" s="6">
        <v>0.0667145134523118</v>
      </c>
      <c r="BA18" s="6">
        <v>0.0371126813205087</v>
      </c>
      <c r="BB18" s="6">
        <v>0.0705625393240477</v>
      </c>
      <c r="BC18" s="6">
        <v>0.0640222105057265</v>
      </c>
      <c r="BD18" s="6">
        <v>0.0137169350182238</v>
      </c>
      <c r="BE18" s="6">
        <v>0.00555917581757302</v>
      </c>
      <c r="BF18" s="6">
        <v>0.00368546041202662</v>
      </c>
      <c r="BG18" s="6">
        <v>0.00402564278251661</v>
      </c>
      <c r="BH18" s="6">
        <v>0.0546422197805505</v>
      </c>
      <c r="BI18" s="6">
        <v>0.0193051358500806</v>
      </c>
      <c r="BJ18" s="6">
        <v>0.00320978537108972</v>
      </c>
      <c r="BK18" s="6">
        <v>0.0128072544279575</v>
      </c>
      <c r="BL18" s="6">
        <v>0.00802297784316968</v>
      </c>
      <c r="BM18" s="6">
        <v>0.0109223392912658</v>
      </c>
      <c r="BN18" s="6">
        <v>0.000957647354317478</v>
      </c>
      <c r="BO18" s="6">
        <v>0.0132301895296561</v>
      </c>
      <c r="BP18" s="42"/>
      <c r="BQ18" s="42"/>
      <c r="BR18" s="42"/>
    </row>
    <row r="19" spans="1:70" x14ac:dyDescent="0.2">
      <c r="A19" s="1">
        <v>1984</v>
      </c>
      <c r="B19" s="6">
        <f t="shared" si="0"/>
        <v>1.0000000000000007</v>
      </c>
      <c r="C19" s="6">
        <f t="shared" si="1"/>
        <v>0.22932991848938727</v>
      </c>
      <c r="D19" s="6">
        <f t="shared" si="2"/>
        <v>0.17158886629262302</v>
      </c>
      <c r="E19" s="6">
        <f t="shared" si="3"/>
        <v>6.7218758767373682E-2</v>
      </c>
      <c r="F19" s="6">
        <f t="shared" si="4"/>
        <v>5.9357801013441722E-2</v>
      </c>
      <c r="G19" s="6">
        <f t="shared" si="5"/>
        <v>9.2081346439849776E-2</v>
      </c>
      <c r="H19" s="6">
        <f t="shared" si="6"/>
        <v>9.1408409644784611E-2</v>
      </c>
      <c r="I19" s="6">
        <f t="shared" si="7"/>
        <v>0.16223370898102096</v>
      </c>
      <c r="J19" s="6">
        <f t="shared" si="8"/>
        <v>0.12678119037151961</v>
      </c>
      <c r="K19" s="6">
        <v>0.0372385723318181</v>
      </c>
      <c r="L19" s="6">
        <v>0.00510070932942883</v>
      </c>
      <c r="M19" s="6">
        <v>0.0156227489411473</v>
      </c>
      <c r="N19" s="6">
        <v>0.0376330894413582</v>
      </c>
      <c r="O19" s="6">
        <v>0.0215537488949381</v>
      </c>
      <c r="P19" s="6">
        <v>0.029373499579936</v>
      </c>
      <c r="Q19" s="6">
        <v>0.00836050256049008</v>
      </c>
      <c r="R19" s="6">
        <v>0.00404149255389817</v>
      </c>
      <c r="S19" s="6">
        <v>0.00657094044704628</v>
      </c>
      <c r="T19" s="6">
        <v>0.0333597396072533</v>
      </c>
      <c r="U19" s="6">
        <v>0.0276717841251789</v>
      </c>
      <c r="V19" s="6">
        <v>0.131439650841884</v>
      </c>
      <c r="W19" s="6">
        <v>0.0190438107680713</v>
      </c>
      <c r="X19" s="6">
        <v>0.0160946239853595</v>
      </c>
      <c r="Y19" s="6">
        <v>0.00256856754647448</v>
      </c>
      <c r="Z19" s="6">
        <v>0.000344889109853485</v>
      </c>
      <c r="AA19" s="6">
        <v>0.0122559382306101</v>
      </c>
      <c r="AB19" s="6">
        <v>0.0118762066302199</v>
      </c>
      <c r="AC19" s="6">
        <v>0.00216710318031523</v>
      </c>
      <c r="AD19" s="6">
        <v>0.00640844758994515</v>
      </c>
      <c r="AE19" s="6">
        <v>0.0166759477702443</v>
      </c>
      <c r="AF19" s="6">
        <v>0.0211007673742522</v>
      </c>
      <c r="AG19" s="6">
        <v>0.00284596942729873</v>
      </c>
      <c r="AH19" s="6">
        <v>0.00482939992291224</v>
      </c>
      <c r="AI19" s="6">
        <v>0.00468409359087804</v>
      </c>
      <c r="AJ19" s="6">
        <v>0.0148552135732188</v>
      </c>
      <c r="AK19" s="6">
        <v>0.00264204302947127</v>
      </c>
      <c r="AL19" s="6">
        <v>0.00694212202919158</v>
      </c>
      <c r="AM19" s="6">
        <v>0.00861019129310188</v>
      </c>
      <c r="AN19" s="6">
        <v>0.0132232400535309</v>
      </c>
      <c r="AO19" s="6">
        <v>0.00114108264028311</v>
      </c>
      <c r="AP19" s="6">
        <v>0.0018720885954372</v>
      </c>
      <c r="AQ19" s="6">
        <v>0.00158403945607402</v>
      </c>
      <c r="AR19" s="6">
        <v>0.00199153801236458</v>
      </c>
      <c r="AS19" s="6">
        <v>0.000228205312647722</v>
      </c>
      <c r="AT19" s="6">
        <v>0.000417772979394661</v>
      </c>
      <c r="AU19" s="6">
        <v>0.0480093511321396</v>
      </c>
      <c r="AV19" s="6">
        <v>0.000331514661659156</v>
      </c>
      <c r="AW19" s="6">
        <v>0.000815811633639221</v>
      </c>
      <c r="AX19" s="6">
        <v>0.0122552982196545</v>
      </c>
      <c r="AY19" s="6">
        <v>0.0193770959767407</v>
      </c>
      <c r="AZ19" s="6">
        <v>0.0646722387621364</v>
      </c>
      <c r="BA19" s="6">
        <v>0.0366866273832752</v>
      </c>
      <c r="BB19" s="6">
        <v>0.0701173912287352</v>
      </c>
      <c r="BC19" s="6">
        <v>0.0660732159809113</v>
      </c>
      <c r="BD19" s="6">
        <v>0.0141933282690289</v>
      </c>
      <c r="BE19" s="6">
        <v>0.00599686707717473</v>
      </c>
      <c r="BF19" s="6">
        <v>0.00386993010826422</v>
      </c>
      <c r="BG19" s="6">
        <v>0.00446362496366741</v>
      </c>
      <c r="BH19" s="6">
        <v>0.0519699645044267</v>
      </c>
      <c r="BI19" s="6">
        <v>0.0190922815873864</v>
      </c>
      <c r="BJ19" s="6">
        <v>0.00328623163478475</v>
      </c>
      <c r="BK19" s="6">
        <v>0.013229605580156</v>
      </c>
      <c r="BL19" s="6">
        <v>0.007383595207977</v>
      </c>
      <c r="BM19" s="6">
        <v>0.0107649059453611</v>
      </c>
      <c r="BN19" s="6">
        <v>0.00144636630509487</v>
      </c>
      <c r="BO19" s="6">
        <v>0.0135949730822587</v>
      </c>
      <c r="BP19" s="42"/>
      <c r="BQ19" s="42"/>
      <c r="BR19" s="42"/>
    </row>
    <row r="20" spans="1:70" x14ac:dyDescent="0.2">
      <c r="A20" s="1">
        <v>1985</v>
      </c>
      <c r="B20" s="6">
        <f t="shared" si="0"/>
        <v>1.0000000000000002</v>
      </c>
      <c r="C20" s="6">
        <f t="shared" si="1"/>
        <v>0.23592233609549512</v>
      </c>
      <c r="D20" s="6">
        <f t="shared" si="2"/>
        <v>0.16895811491167323</v>
      </c>
      <c r="E20" s="6">
        <f t="shared" si="3"/>
        <v>6.6183414035353855E-2</v>
      </c>
      <c r="F20" s="6">
        <f t="shared" si="4"/>
        <v>6.1558869093469144E-2</v>
      </c>
      <c r="G20" s="6">
        <f t="shared" si="5"/>
        <v>8.7822068072514969E-2</v>
      </c>
      <c r="H20" s="6">
        <f t="shared" si="6"/>
        <v>9.3035886080049202E-2</v>
      </c>
      <c r="I20" s="6">
        <f t="shared" si="7"/>
        <v>0.16239584782679439</v>
      </c>
      <c r="J20" s="6">
        <f t="shared" si="8"/>
        <v>0.12412346388465026</v>
      </c>
      <c r="K20" s="6">
        <v>0.0367666684882431</v>
      </c>
      <c r="L20" s="6">
        <v>0.00541893490318608</v>
      </c>
      <c r="M20" s="6">
        <v>0.0165450605384788</v>
      </c>
      <c r="N20" s="6">
        <v>0.039629491686853</v>
      </c>
      <c r="O20" s="6">
        <v>0.0224275795994023</v>
      </c>
      <c r="P20" s="6">
        <v>0.0300932693038917</v>
      </c>
      <c r="Q20" s="6">
        <v>0.00881880141978647</v>
      </c>
      <c r="R20" s="6">
        <v>0.00422477083418248</v>
      </c>
      <c r="S20" s="6">
        <v>0.00708537048182956</v>
      </c>
      <c r="T20" s="6">
        <v>0.033799491642136</v>
      </c>
      <c r="U20" s="6">
        <v>0.0292911677703579</v>
      </c>
      <c r="V20" s="6">
        <v>0.13208855995712</v>
      </c>
      <c r="W20" s="6">
        <v>0.0191099204277797</v>
      </c>
      <c r="X20" s="6">
        <v>0.0135622387263439</v>
      </c>
      <c r="Y20" s="6">
        <v>0.00255408556999142</v>
      </c>
      <c r="Z20" s="6">
        <v>0.000338660679301523</v>
      </c>
      <c r="AA20" s="6">
        <v>0.00919867189011871</v>
      </c>
      <c r="AB20" s="6">
        <v>0.0129684722058736</v>
      </c>
      <c r="AC20" s="6">
        <v>0.00191093896255863</v>
      </c>
      <c r="AD20" s="6">
        <v>0.00587889347502624</v>
      </c>
      <c r="AE20" s="6">
        <v>0.0183031955181993</v>
      </c>
      <c r="AF20" s="6">
        <v>0.0204644757227027</v>
      </c>
      <c r="AG20" s="6">
        <v>0.00282615416235113</v>
      </c>
      <c r="AH20" s="6">
        <v>0.00540897887969074</v>
      </c>
      <c r="AI20" s="6">
        <v>0.00552209397621004</v>
      </c>
      <c r="AJ20" s="6">
        <v>0.0160226700555962</v>
      </c>
      <c r="AK20" s="6">
        <v>0.00278073246057533</v>
      </c>
      <c r="AL20" s="6">
        <v>0.00608849010235464</v>
      </c>
      <c r="AM20" s="6">
        <v>0.00994165240720248</v>
      </c>
      <c r="AN20" s="6">
        <v>0.0124927558622763</v>
      </c>
      <c r="AO20" s="6">
        <v>0.00120227529620264</v>
      </c>
      <c r="AP20" s="6">
        <v>0.00187879575109101</v>
      </c>
      <c r="AQ20" s="6">
        <v>0.0017224711421796</v>
      </c>
      <c r="AR20" s="6">
        <v>0.00194288902282031</v>
      </c>
      <c r="AS20" s="6">
        <v>0.000245349373932516</v>
      </c>
      <c r="AT20" s="6">
        <v>0.000405652366688831</v>
      </c>
      <c r="AU20" s="6">
        <v>0.046457304785123</v>
      </c>
      <c r="AV20" s="6">
        <v>0.000352894248021661</v>
      </c>
      <c r="AW20" s="6">
        <v>0.000693207672287487</v>
      </c>
      <c r="AX20" s="6">
        <v>0.00901124773724002</v>
      </c>
      <c r="AY20" s="6">
        <v>0.0203664294005267</v>
      </c>
      <c r="AZ20" s="6">
        <v>0.0637924422502934</v>
      </c>
      <c r="BA20" s="6">
        <v>0.0360599073258177</v>
      </c>
      <c r="BB20" s="6">
        <v>0.0681788084661646</v>
      </c>
      <c r="BC20" s="6">
        <v>0.0684439352952981</v>
      </c>
      <c r="BD20" s="6">
        <v>0.0145002149838955</v>
      </c>
      <c r="BE20" s="6">
        <v>0.00598476971321895</v>
      </c>
      <c r="BF20" s="6">
        <v>0.00403414189525372</v>
      </c>
      <c r="BG20" s="6">
        <v>0.0046304817419391</v>
      </c>
      <c r="BH20" s="6">
        <v>0.05251286964305</v>
      </c>
      <c r="BI20" s="6">
        <v>0.0188352818263387</v>
      </c>
      <c r="BJ20" s="6">
        <v>0.00346406635500904</v>
      </c>
      <c r="BK20" s="6">
        <v>0.012894157639038</v>
      </c>
      <c r="BL20" s="6">
        <v>0.00721882221409376</v>
      </c>
      <c r="BM20" s="6">
        <v>0.00969946775669777</v>
      </c>
      <c r="BN20" s="6">
        <v>0.00137877630112469</v>
      </c>
      <c r="BO20" s="6">
        <v>0.0125310920870329</v>
      </c>
      <c r="BP20" s="42"/>
      <c r="BQ20" s="42"/>
      <c r="BR20" s="42"/>
    </row>
    <row r="21" spans="1:70" x14ac:dyDescent="0.2">
      <c r="A21" s="1">
        <v>1986</v>
      </c>
      <c r="B21" s="6">
        <f t="shared" si="0"/>
        <v>0.99999999999999978</v>
      </c>
      <c r="C21" s="6">
        <f t="shared" si="1"/>
        <v>0.28029528990468489</v>
      </c>
      <c r="D21" s="6">
        <f t="shared" si="2"/>
        <v>0.15928135045038103</v>
      </c>
      <c r="E21" s="6">
        <f t="shared" si="3"/>
        <v>6.3699494869372625E-2</v>
      </c>
      <c r="F21" s="6">
        <f t="shared" si="4"/>
        <v>6.1626143236030405E-2</v>
      </c>
      <c r="G21" s="6">
        <f t="shared" si="5"/>
        <v>6.2922669097899356E-2</v>
      </c>
      <c r="H21" s="6">
        <f t="shared" si="6"/>
        <v>8.0376647210675695E-2</v>
      </c>
      <c r="I21" s="6">
        <f t="shared" si="7"/>
        <v>0.17574956561415039</v>
      </c>
      <c r="J21" s="6">
        <f t="shared" si="8"/>
        <v>0.11604883961680532</v>
      </c>
      <c r="K21" s="6">
        <v>0.0459734063344259</v>
      </c>
      <c r="L21" s="6">
        <v>0.00706804251325748</v>
      </c>
      <c r="M21" s="6">
        <v>0.0215635880711498</v>
      </c>
      <c r="N21" s="6">
        <v>0.0492014486211876</v>
      </c>
      <c r="O21" s="6">
        <v>0.0236871914201912</v>
      </c>
      <c r="P21" s="6">
        <v>0.037431663527352</v>
      </c>
      <c r="Q21" s="6">
        <v>0.0105378579981033</v>
      </c>
      <c r="R21" s="6">
        <v>0.00461300329091289</v>
      </c>
      <c r="S21" s="6">
        <v>0.00872633269259272</v>
      </c>
      <c r="T21" s="6">
        <v>0.0415856773766307</v>
      </c>
      <c r="U21" s="6">
        <v>0.0305205659496633</v>
      </c>
      <c r="V21" s="6">
        <v>0.12449924890968</v>
      </c>
      <c r="W21" s="6">
        <v>0.0186660215533895</v>
      </c>
      <c r="X21" s="6">
        <v>0.013078118849048</v>
      </c>
      <c r="Y21" s="6">
        <v>0.00301081476636269</v>
      </c>
      <c r="Z21" s="6">
        <v>0.000375768640088057</v>
      </c>
      <c r="AA21" s="6">
        <v>0.00973037122573754</v>
      </c>
      <c r="AB21" s="6">
        <v>0.0151117986306237</v>
      </c>
      <c r="AC21" s="6">
        <v>0.00181696339358377</v>
      </c>
      <c r="AD21" s="6">
        <v>0.00523802667936281</v>
      </c>
      <c r="AE21" s="6">
        <v>0.0121174283337074</v>
      </c>
      <c r="AF21" s="6">
        <v>0.0184661748906062</v>
      </c>
      <c r="AG21" s="6">
        <v>0.00220541169066006</v>
      </c>
      <c r="AH21" s="6">
        <v>0.00549033687779603</v>
      </c>
      <c r="AI21" s="6">
        <v>0.00624030204114183</v>
      </c>
      <c r="AJ21" s="6">
        <v>0.0176800830398409</v>
      </c>
      <c r="AK21" s="6">
        <v>0.00348554880589185</v>
      </c>
      <c r="AL21" s="6">
        <v>0.00469228470632014</v>
      </c>
      <c r="AM21" s="6">
        <v>0.0105328166116652</v>
      </c>
      <c r="AN21" s="6">
        <v>0.0114342418313898</v>
      </c>
      <c r="AO21" s="6">
        <v>0.00126412049246476</v>
      </c>
      <c r="AP21" s="6">
        <v>0.00224188430768754</v>
      </c>
      <c r="AQ21" s="6">
        <v>0.00165686944996012</v>
      </c>
      <c r="AR21" s="6">
        <v>0.00208560652992992</v>
      </c>
      <c r="AS21" s="6">
        <v>0.000325788448626452</v>
      </c>
      <c r="AT21" s="6">
        <v>0.000477412934960315</v>
      </c>
      <c r="AU21" s="6">
        <v>0.0229930655624752</v>
      </c>
      <c r="AV21" s="6">
        <v>0.000361135326509909</v>
      </c>
      <c r="AW21" s="6">
        <v>0.000896919716147452</v>
      </c>
      <c r="AX21" s="6">
        <v>0.00913378870421453</v>
      </c>
      <c r="AY21" s="6">
        <v>0.0199992149420083</v>
      </c>
      <c r="AZ21" s="6">
        <v>0.0519146206823103</v>
      </c>
      <c r="BA21" s="6">
        <v>0.0294319634106902</v>
      </c>
      <c r="BB21" s="6">
        <v>0.0605396922108944</v>
      </c>
      <c r="BC21" s="6">
        <v>0.0901694667240093</v>
      </c>
      <c r="BD21" s="6">
        <v>0.014769187407552</v>
      </c>
      <c r="BE21" s="6">
        <v>0.00644733126034645</v>
      </c>
      <c r="BF21" s="6">
        <v>0.00420855459048051</v>
      </c>
      <c r="BG21" s="6">
        <v>0.00453790089487576</v>
      </c>
      <c r="BH21" s="6">
        <v>0.052778157009857</v>
      </c>
      <c r="BI21" s="6">
        <v>0.0157917299680167</v>
      </c>
      <c r="BJ21" s="6">
        <v>0.00267520988626178</v>
      </c>
      <c r="BK21" s="6">
        <v>0.0125560489854949</v>
      </c>
      <c r="BL21" s="6">
        <v>0.0064833661992893</v>
      </c>
      <c r="BM21" s="6">
        <v>0.00959801450768872</v>
      </c>
      <c r="BN21" s="6">
        <v>0.00135385676946218</v>
      </c>
      <c r="BO21" s="6">
        <v>0.0105285538054234</v>
      </c>
      <c r="BP21" s="42"/>
      <c r="BQ21" s="42"/>
      <c r="BR21" s="42"/>
    </row>
    <row r="22" spans="1:70" x14ac:dyDescent="0.2">
      <c r="A22" s="1">
        <v>1987</v>
      </c>
      <c r="B22" s="6">
        <f t="shared" si="0"/>
        <v>1.0000000000000002</v>
      </c>
      <c r="C22" s="6">
        <f t="shared" si="1"/>
        <v>0.3108173281186003</v>
      </c>
      <c r="D22" s="6">
        <f t="shared" si="2"/>
        <v>0.16150668367764542</v>
      </c>
      <c r="E22" s="6">
        <f t="shared" si="3"/>
        <v>5.8217126683313317E-2</v>
      </c>
      <c r="F22" s="6">
        <f t="shared" si="4"/>
        <v>5.1761413975794673E-2</v>
      </c>
      <c r="G22" s="6">
        <f t="shared" si="5"/>
        <v>4.9172687529144381E-2</v>
      </c>
      <c r="H22" s="6">
        <f t="shared" si="6"/>
        <v>7.0060382292000803E-2</v>
      </c>
      <c r="I22" s="6">
        <f t="shared" si="7"/>
        <v>0.18508565869237131</v>
      </c>
      <c r="J22" s="6">
        <f t="shared" si="8"/>
        <v>0.11337871903112987</v>
      </c>
      <c r="K22" s="6">
        <v>0.0509622329235951</v>
      </c>
      <c r="L22" s="6">
        <v>0.00804959363016817</v>
      </c>
      <c r="M22" s="6">
        <v>0.0250991074048059</v>
      </c>
      <c r="N22" s="6">
        <v>0.0535047177828998</v>
      </c>
      <c r="O22" s="6">
        <v>0.0275109771891039</v>
      </c>
      <c r="P22" s="6">
        <v>0.0425239858657762</v>
      </c>
      <c r="Q22" s="6">
        <v>0.0117138008509604</v>
      </c>
      <c r="R22" s="6">
        <v>0.00502757720023094</v>
      </c>
      <c r="S22" s="6">
        <v>0.00979949880034678</v>
      </c>
      <c r="T22" s="6">
        <v>0.0464771301561197</v>
      </c>
      <c r="U22" s="6">
        <v>0.0301516069662562</v>
      </c>
      <c r="V22" s="6">
        <v>0.124548480071097</v>
      </c>
      <c r="W22" s="6">
        <v>0.0189383091895037</v>
      </c>
      <c r="X22" s="6">
        <v>0.0137284680446354</v>
      </c>
      <c r="Y22" s="6">
        <v>0.00387807827979786</v>
      </c>
      <c r="Z22" s="6">
        <v>0.000414855327209446</v>
      </c>
      <c r="AA22" s="6">
        <v>0.00931127603497542</v>
      </c>
      <c r="AB22" s="6">
        <v>0.0130918663527004</v>
      </c>
      <c r="AC22" s="6">
        <v>0.00198383521632608</v>
      </c>
      <c r="AD22" s="6">
        <v>0.00512817521171434</v>
      </c>
      <c r="AE22" s="6">
        <v>0.011154885015511</v>
      </c>
      <c r="AF22" s="6">
        <v>0.0176218890489803</v>
      </c>
      <c r="AG22" s="6">
        <v>0.00217200851303813</v>
      </c>
      <c r="AH22" s="6">
        <v>0.00515748298703449</v>
      </c>
      <c r="AI22" s="6">
        <v>0.00706224362334223</v>
      </c>
      <c r="AJ22" s="6">
        <v>0.00675365157060793</v>
      </c>
      <c r="AK22" s="6">
        <v>0.00360459956871167</v>
      </c>
      <c r="AL22" s="6">
        <v>0.00419016986272581</v>
      </c>
      <c r="AM22" s="6">
        <v>0.0112263001280851</v>
      </c>
      <c r="AN22" s="6">
        <v>0.0115954407771435</v>
      </c>
      <c r="AO22" s="6">
        <v>0.000960719667242715</v>
      </c>
      <c r="AP22" s="6">
        <v>0.00219872522842734</v>
      </c>
      <c r="AQ22" s="6">
        <v>0.0015063260941989</v>
      </c>
      <c r="AR22" s="6">
        <v>0.00204672802721469</v>
      </c>
      <c r="AS22" s="6">
        <v>0.000343555324229633</v>
      </c>
      <c r="AT22" s="6">
        <v>0.000492320366546026</v>
      </c>
      <c r="AU22" s="6">
        <v>0.011200498167153</v>
      </c>
      <c r="AV22" s="6">
        <v>0.000359975160278132</v>
      </c>
      <c r="AW22" s="6">
        <v>0.00101274425186622</v>
      </c>
      <c r="AX22" s="6">
        <v>0.010393800285723</v>
      </c>
      <c r="AY22" s="6">
        <v>0.0176944359702845</v>
      </c>
      <c r="AZ22" s="6">
        <v>0.0447530684688104</v>
      </c>
      <c r="BA22" s="6">
        <v>0.0261876963013394</v>
      </c>
      <c r="BB22" s="6">
        <v>0.0609612498335369</v>
      </c>
      <c r="BC22" s="6">
        <v>0.0963003178840074</v>
      </c>
      <c r="BD22" s="6">
        <v>0.015769621266785</v>
      </c>
      <c r="BE22" s="6">
        <v>0.00757894723559793</v>
      </c>
      <c r="BF22" s="6">
        <v>0.00447724975395347</v>
      </c>
      <c r="BG22" s="6">
        <v>0.00456630290246618</v>
      </c>
      <c r="BH22" s="6">
        <v>0.0526180817820364</v>
      </c>
      <c r="BI22" s="6">
        <v>0.0134221775995012</v>
      </c>
      <c r="BJ22" s="6">
        <v>0.0023549345852345</v>
      </c>
      <c r="BK22" s="6">
        <v>0.0124899641911269</v>
      </c>
      <c r="BL22" s="6">
        <v>0.00652904329747008</v>
      </c>
      <c r="BM22" s="6">
        <v>0.00983042152743829</v>
      </c>
      <c r="BN22" s="6">
        <v>0.00129911636927992</v>
      </c>
      <c r="BO22" s="6">
        <v>0.0102697348648493</v>
      </c>
      <c r="BP22" s="42"/>
      <c r="BQ22" s="42"/>
      <c r="BR22" s="42"/>
    </row>
    <row r="23" spans="1:70" x14ac:dyDescent="0.2">
      <c r="A23" s="1">
        <v>1988</v>
      </c>
      <c r="B23" s="6">
        <f t="shared" si="0"/>
        <v>0.99999999999999989</v>
      </c>
      <c r="C23" s="6">
        <f t="shared" si="1"/>
        <v>0.30403698732652251</v>
      </c>
      <c r="D23" s="6">
        <f t="shared" si="2"/>
        <v>0.16216358196707895</v>
      </c>
      <c r="E23" s="6">
        <f t="shared" si="3"/>
        <v>6.0180040839974525E-2</v>
      </c>
      <c r="F23" s="6">
        <f t="shared" si="4"/>
        <v>4.9675558248364435E-2</v>
      </c>
      <c r="G23" s="6">
        <f t="shared" si="5"/>
        <v>4.6850682508150637E-2</v>
      </c>
      <c r="H23" s="6">
        <f t="shared" si="6"/>
        <v>6.1159302349668598E-2</v>
      </c>
      <c r="I23" s="6">
        <f t="shared" si="7"/>
        <v>0.20205529599350977</v>
      </c>
      <c r="J23" s="6">
        <f t="shared" si="8"/>
        <v>0.11387855076673044</v>
      </c>
      <c r="K23" s="6">
        <v>0.0487126153670925</v>
      </c>
      <c r="L23" s="6">
        <v>0.00774920706393198</v>
      </c>
      <c r="M23" s="6">
        <v>0.0266334418243103</v>
      </c>
      <c r="N23" s="6">
        <v>0.0516482469117907</v>
      </c>
      <c r="O23" s="6">
        <v>0.0272768596241916</v>
      </c>
      <c r="P23" s="6">
        <v>0.0402610358544071</v>
      </c>
      <c r="Q23" s="6">
        <v>0.0118539152805777</v>
      </c>
      <c r="R23" s="6">
        <v>0.00478596679688665</v>
      </c>
      <c r="S23" s="6">
        <v>0.00961500388030701</v>
      </c>
      <c r="T23" s="6">
        <v>0.0451999644436464</v>
      </c>
      <c r="U23" s="6">
        <v>0.028870357375039</v>
      </c>
      <c r="V23" s="6">
        <v>0.121394286593869</v>
      </c>
      <c r="W23" s="6">
        <v>0.019641202795486</v>
      </c>
      <c r="X23" s="6">
        <v>0.0155251634368339</v>
      </c>
      <c r="Y23" s="6">
        <v>0.00441500993225043</v>
      </c>
      <c r="Z23" s="6">
        <v>0.000425004157558233</v>
      </c>
      <c r="AA23" s="6">
        <v>0.0101157447091491</v>
      </c>
      <c r="AB23" s="6">
        <v>0.0131237317230147</v>
      </c>
      <c r="AC23" s="6">
        <v>0.00216616113375641</v>
      </c>
      <c r="AD23" s="6">
        <v>0.00520246583077928</v>
      </c>
      <c r="AE23" s="6">
        <v>0.0144276842315257</v>
      </c>
      <c r="AF23" s="6">
        <v>0.0175100268687453</v>
      </c>
      <c r="AG23" s="6">
        <v>0.00192584701874083</v>
      </c>
      <c r="AH23" s="6">
        <v>0.00418190340726475</v>
      </c>
      <c r="AI23" s="6">
        <v>0.0074629856716753</v>
      </c>
      <c r="AJ23" s="6">
        <v>0.00642136270228266</v>
      </c>
      <c r="AK23" s="6">
        <v>0.00386003135616539</v>
      </c>
      <c r="AL23" s="6">
        <v>0.00378502711147888</v>
      </c>
      <c r="AM23" s="6">
        <v>0.0104886174850364</v>
      </c>
      <c r="AN23" s="6">
        <v>0.0113160797837103</v>
      </c>
      <c r="AO23" s="6">
        <v>0.000957382674823427</v>
      </c>
      <c r="AP23" s="6">
        <v>0.00194346862603243</v>
      </c>
      <c r="AQ23" s="6">
        <v>0.00130957187194401</v>
      </c>
      <c r="AR23" s="6">
        <v>0.00190455346471857</v>
      </c>
      <c r="AS23" s="6">
        <v>0.000309390208468184</v>
      </c>
      <c r="AT23" s="6">
        <v>0.000445539748489817</v>
      </c>
      <c r="AU23" s="6">
        <v>0.011285340038956</v>
      </c>
      <c r="AV23" s="6">
        <v>0.000338083869586219</v>
      </c>
      <c r="AW23" s="6">
        <v>0.000890289884462184</v>
      </c>
      <c r="AX23" s="6">
        <v>0.00943761152587054</v>
      </c>
      <c r="AY23" s="6">
        <v>0.0168632664282544</v>
      </c>
      <c r="AZ23" s="6">
        <v>0.040028874531664</v>
      </c>
      <c r="BA23" s="6">
        <v>0.0238441728835407</v>
      </c>
      <c r="BB23" s="6">
        <v>0.0678678353894649</v>
      </c>
      <c r="BC23" s="6">
        <v>0.102272395351376</v>
      </c>
      <c r="BD23" s="6">
        <v>0.0184983876256858</v>
      </c>
      <c r="BE23" s="6">
        <v>0.00804988586333996</v>
      </c>
      <c r="BF23" s="6">
        <v>0.00441620208996877</v>
      </c>
      <c r="BG23" s="6">
        <v>0.0043633353244542</v>
      </c>
      <c r="BH23" s="6">
        <v>0.053381578924157</v>
      </c>
      <c r="BI23" s="6">
        <v>0.0137426214035323</v>
      </c>
      <c r="BJ23" s="6">
        <v>0.00171286365958327</v>
      </c>
      <c r="BK23" s="6">
        <v>0.0123747107892234</v>
      </c>
      <c r="BL23" s="6">
        <v>0.00660012794306344</v>
      </c>
      <c r="BM23" s="6">
        <v>0.0102140094355219</v>
      </c>
      <c r="BN23" s="6">
        <v>0.00126201829093828</v>
      </c>
      <c r="BO23" s="6">
        <v>0.00969153178137742</v>
      </c>
      <c r="BP23" s="42"/>
      <c r="BQ23" s="42"/>
      <c r="BR23" s="42"/>
    </row>
    <row r="24" spans="1:70" x14ac:dyDescent="0.2">
      <c r="A24" s="1">
        <v>1989</v>
      </c>
      <c r="B24" s="6">
        <f t="shared" si="0"/>
        <v>1</v>
      </c>
      <c r="C24" s="6">
        <f t="shared" si="1"/>
        <v>0.30316268581226424</v>
      </c>
      <c r="D24" s="6">
        <f t="shared" si="2"/>
        <v>0.16883199176890482</v>
      </c>
      <c r="E24" s="6">
        <f t="shared" si="3"/>
        <v>5.7462982469987128E-2</v>
      </c>
      <c r="F24" s="6">
        <f t="shared" si="4"/>
        <v>4.9205511101175659E-2</v>
      </c>
      <c r="G24" s="6">
        <f t="shared" si="5"/>
        <v>4.4413079717521786E-2</v>
      </c>
      <c r="H24" s="6">
        <f t="shared" si="6"/>
        <v>5.8046999140369905E-2</v>
      </c>
      <c r="I24" s="6">
        <f t="shared" si="7"/>
        <v>0.20531369244878803</v>
      </c>
      <c r="J24" s="6">
        <f t="shared" si="8"/>
        <v>0.11356305754098832</v>
      </c>
      <c r="K24" s="6">
        <v>0.0477127924646011</v>
      </c>
      <c r="L24" s="6">
        <v>0.00753406260537793</v>
      </c>
      <c r="M24" s="6">
        <v>0.02739173640343</v>
      </c>
      <c r="N24" s="6">
        <v>0.051054530834843</v>
      </c>
      <c r="O24" s="6">
        <v>0.0271231735599402</v>
      </c>
      <c r="P24" s="6">
        <v>0.0409243238466636</v>
      </c>
      <c r="Q24" s="6">
        <v>0.0135318128146312</v>
      </c>
      <c r="R24" s="6">
        <v>0.00465115013395821</v>
      </c>
      <c r="S24" s="6">
        <v>0.0101062866569741</v>
      </c>
      <c r="T24" s="6">
        <v>0.04453439511198</v>
      </c>
      <c r="U24" s="6">
        <v>0.0299007180330682</v>
      </c>
      <c r="V24" s="6">
        <v>0.127952401725156</v>
      </c>
      <c r="W24" s="6">
        <v>0.0210053233333416</v>
      </c>
      <c r="X24" s="6">
        <v>0.0161466088295462</v>
      </c>
      <c r="Y24" s="6">
        <v>0.00405356949275433</v>
      </c>
      <c r="Z24" s="6">
        <v>0.000399340367074183</v>
      </c>
      <c r="AA24" s="6">
        <v>0.00547336095793991</v>
      </c>
      <c r="AB24" s="6">
        <v>0.01462350513966</v>
      </c>
      <c r="AC24" s="6">
        <v>0.00222279149735509</v>
      </c>
      <c r="AD24" s="6">
        <v>0.00474745612843266</v>
      </c>
      <c r="AE24" s="6">
        <v>0.0136661334695122</v>
      </c>
      <c r="AF24" s="6">
        <v>0.0151534086781347</v>
      </c>
      <c r="AG24" s="6">
        <v>0.00210667371094539</v>
      </c>
      <c r="AH24" s="6">
        <v>0.00377614563228307</v>
      </c>
      <c r="AI24" s="6">
        <v>0.00700071022001277</v>
      </c>
      <c r="AJ24" s="6">
        <v>0.0059445452445721</v>
      </c>
      <c r="AK24" s="6">
        <v>0.00389924260929521</v>
      </c>
      <c r="AL24" s="6">
        <v>0.0038572655697783</v>
      </c>
      <c r="AM24" s="6">
        <v>0.0119327531630786</v>
      </c>
      <c r="AN24" s="6">
        <v>0.0108995471794728</v>
      </c>
      <c r="AO24" s="6">
        <v>0.00153753742351354</v>
      </c>
      <c r="AP24" s="6">
        <v>0.00195169745124807</v>
      </c>
      <c r="AQ24" s="6">
        <v>0.00133218671667457</v>
      </c>
      <c r="AR24" s="6">
        <v>0.00179402753451759</v>
      </c>
      <c r="AS24" s="6">
        <v>0.0002985415507788</v>
      </c>
      <c r="AT24" s="6">
        <v>0.000400108906308929</v>
      </c>
      <c r="AU24" s="6">
        <v>0.00891972485418519</v>
      </c>
      <c r="AV24" s="6">
        <v>0.000331743525902708</v>
      </c>
      <c r="AW24" s="6">
        <v>0.00131800000131873</v>
      </c>
      <c r="AX24" s="6">
        <v>0.00914120338754648</v>
      </c>
      <c r="AY24" s="6">
        <v>0.0167558578352026</v>
      </c>
      <c r="AZ24" s="6">
        <v>0.0352778682554787</v>
      </c>
      <c r="BA24" s="6">
        <v>0.021369187558566</v>
      </c>
      <c r="BB24" s="6">
        <v>0.0731836912842746</v>
      </c>
      <c r="BC24" s="6">
        <v>0.0977281338781309</v>
      </c>
      <c r="BD24" s="6">
        <v>0.0214318327818436</v>
      </c>
      <c r="BE24" s="6">
        <v>0.0091779070502721</v>
      </c>
      <c r="BF24" s="6">
        <v>0.0046740939595328</v>
      </c>
      <c r="BG24" s="6">
        <v>0.00467497607479714</v>
      </c>
      <c r="BH24" s="6">
        <v>0.0503393221877025</v>
      </c>
      <c r="BI24" s="6">
        <v>0.015202808591048</v>
      </c>
      <c r="BJ24" s="6">
        <v>0.00202794423755225</v>
      </c>
      <c r="BK24" s="6">
        <v>0.0119482910569342</v>
      </c>
      <c r="BL24" s="6">
        <v>0.00726716723638201</v>
      </c>
      <c r="BM24" s="6">
        <v>0.0112370318207189</v>
      </c>
      <c r="BN24" s="6">
        <v>0.0013563813401305</v>
      </c>
      <c r="BO24" s="6">
        <v>0.009996968085626</v>
      </c>
      <c r="BP24" s="42"/>
      <c r="BQ24" s="42"/>
      <c r="BR24" s="42"/>
    </row>
    <row r="25" spans="1:70" x14ac:dyDescent="0.2">
      <c r="A25" s="1">
        <v>1990</v>
      </c>
      <c r="B25" s="6">
        <f t="shared" si="0"/>
        <v>1.0000000000000007</v>
      </c>
      <c r="C25" s="6">
        <f t="shared" si="1"/>
        <v>0.32912887323895307</v>
      </c>
      <c r="D25" s="6">
        <f t="shared" si="2"/>
        <v>0.16012595328183096</v>
      </c>
      <c r="E25" s="6">
        <f t="shared" si="3"/>
        <v>6.1173628496104644E-2</v>
      </c>
      <c r="F25" s="6">
        <f t="shared" si="4"/>
        <v>5.2510406301596826E-2</v>
      </c>
      <c r="G25" s="6">
        <f t="shared" si="5"/>
        <v>4.4550385073389584E-2</v>
      </c>
      <c r="H25" s="6">
        <f t="shared" si="6"/>
        <v>5.7252226348957602E-2</v>
      </c>
      <c r="I25" s="6">
        <f t="shared" si="7"/>
        <v>0.18236008115261346</v>
      </c>
      <c r="J25" s="6">
        <f t="shared" si="8"/>
        <v>0.11289844610655447</v>
      </c>
      <c r="K25" s="6">
        <v>0.0541456015230535</v>
      </c>
      <c r="L25" s="6">
        <v>0.00847349326017561</v>
      </c>
      <c r="M25" s="6">
        <v>0.032405970923667</v>
      </c>
      <c r="N25" s="6">
        <v>0.0571988826544568</v>
      </c>
      <c r="O25" s="6">
        <v>0.0284635445465441</v>
      </c>
      <c r="P25" s="6">
        <v>0.0450650262998891</v>
      </c>
      <c r="Q25" s="6">
        <v>0.013943878985362</v>
      </c>
      <c r="R25" s="6">
        <v>0.00485649073251582</v>
      </c>
      <c r="S25" s="6">
        <v>0.0106582663236214</v>
      </c>
      <c r="T25" s="6">
        <v>0.0493593048876694</v>
      </c>
      <c r="U25" s="6">
        <v>0.0257983870188579</v>
      </c>
      <c r="V25" s="6">
        <v>0.12268820719726</v>
      </c>
      <c r="W25" s="6">
        <v>0.0200322197134833</v>
      </c>
      <c r="X25" s="6">
        <v>0.0138872047468253</v>
      </c>
      <c r="Y25" s="6">
        <v>0.00375138215351917</v>
      </c>
      <c r="Z25" s="6">
        <v>0.000370204700948147</v>
      </c>
      <c r="AA25" s="6">
        <v>0.00930244884695348</v>
      </c>
      <c r="AB25" s="6">
        <v>0.01480688754132</v>
      </c>
      <c r="AC25" s="6">
        <v>0.00226390323175898</v>
      </c>
      <c r="AD25" s="6">
        <v>0.00449960428214839</v>
      </c>
      <c r="AE25" s="6">
        <v>0.016949732915329</v>
      </c>
      <c r="AF25" s="6">
        <v>0.0143717762104079</v>
      </c>
      <c r="AG25" s="6">
        <v>0.00243939404892353</v>
      </c>
      <c r="AH25" s="6">
        <v>0.00398995608570733</v>
      </c>
      <c r="AI25" s="6">
        <v>0.00464943373403141</v>
      </c>
      <c r="AJ25" s="6">
        <v>0.0058385443487583</v>
      </c>
      <c r="AK25" s="6">
        <v>0.00425781357808449</v>
      </c>
      <c r="AL25" s="6">
        <v>0.00443969312982452</v>
      </c>
      <c r="AM25" s="6">
        <v>0.0160218298415669</v>
      </c>
      <c r="AN25" s="6">
        <v>0.0110715714410739</v>
      </c>
      <c r="AO25" s="6">
        <v>0.00145748837449649</v>
      </c>
      <c r="AP25" s="6">
        <v>0.00193168601270501</v>
      </c>
      <c r="AQ25" s="6">
        <v>0.00132595505997304</v>
      </c>
      <c r="AR25" s="6">
        <v>0.00163876693732726</v>
      </c>
      <c r="AS25" s="6">
        <v>0.000322666872536605</v>
      </c>
      <c r="AT25" s="6">
        <v>0.000424110160519559</v>
      </c>
      <c r="AU25" s="6">
        <v>0.00883299279808375</v>
      </c>
      <c r="AV25" s="6">
        <v>0.00028762207957114</v>
      </c>
      <c r="AW25" s="6">
        <v>0.00217871651455263</v>
      </c>
      <c r="AX25" s="6">
        <v>0.00917903040773315</v>
      </c>
      <c r="AY25" s="6">
        <v>0.0163163802013992</v>
      </c>
      <c r="AZ25" s="6">
        <v>0.0336983981934726</v>
      </c>
      <c r="BA25" s="6">
        <v>0.0200346348694364</v>
      </c>
      <c r="BB25" s="6">
        <v>0.0597074445067701</v>
      </c>
      <c r="BC25" s="6">
        <v>0.0898030669393905</v>
      </c>
      <c r="BD25" s="6">
        <v>0.0205194257557899</v>
      </c>
      <c r="BE25" s="6">
        <v>0.00836166011600986</v>
      </c>
      <c r="BF25" s="6">
        <v>0.00465551485043845</v>
      </c>
      <c r="BG25" s="6">
        <v>0.00446977697895537</v>
      </c>
      <c r="BH25" s="6">
        <v>0.0496877807144499</v>
      </c>
      <c r="BI25" s="6">
        <v>0.0155269054681638</v>
      </c>
      <c r="BJ25" s="6">
        <v>0.00208720846106312</v>
      </c>
      <c r="BK25" s="6">
        <v>0.0118474158629663</v>
      </c>
      <c r="BL25" s="6">
        <v>0.00688274148661209</v>
      </c>
      <c r="BM25" s="6">
        <v>0.0115382097721094</v>
      </c>
      <c r="BN25" s="6">
        <v>0.00128026559668398</v>
      </c>
      <c r="BO25" s="6">
        <v>0.010003480105054</v>
      </c>
      <c r="BP25" s="42"/>
      <c r="BQ25" s="42"/>
      <c r="BR25" s="42"/>
    </row>
    <row r="26" spans="1:70" x14ac:dyDescent="0.2">
      <c r="A26" s="1">
        <v>1991</v>
      </c>
      <c r="B26" s="6">
        <f t="shared" si="0"/>
        <v>1.0000000000000009</v>
      </c>
      <c r="C26" s="6">
        <f t="shared" si="1"/>
        <v>0.33306265483404257</v>
      </c>
      <c r="D26" s="6">
        <f t="shared" si="2"/>
        <v>0.15801991998647791</v>
      </c>
      <c r="E26" s="6">
        <f t="shared" si="3"/>
        <v>6.6023046100236543E-2</v>
      </c>
      <c r="F26" s="6">
        <f t="shared" si="4"/>
        <v>4.8629159362284791E-2</v>
      </c>
      <c r="G26" s="6">
        <f t="shared" si="5"/>
        <v>4.3128133035340049E-2</v>
      </c>
      <c r="H26" s="6">
        <f t="shared" si="6"/>
        <v>5.3978036454321802E-2</v>
      </c>
      <c r="I26" s="6">
        <f t="shared" si="7"/>
        <v>0.18881148278623139</v>
      </c>
      <c r="J26" s="6">
        <f t="shared" si="8"/>
        <v>0.1083475674410659</v>
      </c>
      <c r="K26" s="6">
        <v>0.0572690599381318</v>
      </c>
      <c r="L26" s="6">
        <v>0.00882122611168491</v>
      </c>
      <c r="M26" s="6">
        <v>0.032991560949847</v>
      </c>
      <c r="N26" s="6">
        <v>0.0544683640487669</v>
      </c>
      <c r="O26" s="6">
        <v>0.028418013045963</v>
      </c>
      <c r="P26" s="6">
        <v>0.0472969566674147</v>
      </c>
      <c r="Q26" s="6">
        <v>0.0167321464558232</v>
      </c>
      <c r="R26" s="6">
        <v>0.00481587308260242</v>
      </c>
      <c r="S26" s="6">
        <v>0.0104072592028578</v>
      </c>
      <c r="T26" s="6">
        <v>0.0499227588970819</v>
      </c>
      <c r="U26" s="6">
        <v>0.0234427723696044</v>
      </c>
      <c r="V26" s="6">
        <v>0.120466955255972</v>
      </c>
      <c r="W26" s="6">
        <v>0.0198157534358761</v>
      </c>
      <c r="X26" s="6">
        <v>0.0145387686534012</v>
      </c>
      <c r="Y26" s="6">
        <v>0.00353674081224018</v>
      </c>
      <c r="Z26" s="6">
        <v>0.000384440986871998</v>
      </c>
      <c r="AA26" s="6">
        <v>0.0119235551429605</v>
      </c>
      <c r="AB26" s="6">
        <v>0.0141981128224591</v>
      </c>
      <c r="AC26" s="6">
        <v>0.0024811119498838</v>
      </c>
      <c r="AD26" s="6">
        <v>0.00448566400524872</v>
      </c>
      <c r="AE26" s="6">
        <v>0.0193237340838448</v>
      </c>
      <c r="AF26" s="6">
        <v>0.0146020440858952</v>
      </c>
      <c r="AG26" s="6">
        <v>0.00238741749245867</v>
      </c>
      <c r="AH26" s="6">
        <v>0.00289601342895224</v>
      </c>
      <c r="AI26" s="6">
        <v>0.00278283291582272</v>
      </c>
      <c r="AJ26" s="6">
        <v>0.00611471433025593</v>
      </c>
      <c r="AK26" s="6">
        <v>0.00450719284610834</v>
      </c>
      <c r="AL26" s="6">
        <v>0.00472932802724541</v>
      </c>
      <c r="AM26" s="6">
        <v>0.0155879113468075</v>
      </c>
      <c r="AN26" s="6">
        <v>0.00984616522246607</v>
      </c>
      <c r="AO26" s="6">
        <v>0.00128991160126884</v>
      </c>
      <c r="AP26" s="6">
        <v>0.00175375969967055</v>
      </c>
      <c r="AQ26" s="6">
        <v>0.00138956707483492</v>
      </c>
      <c r="AR26" s="6">
        <v>0.0014485295232665</v>
      </c>
      <c r="AS26" s="6">
        <v>0.000333161455168213</v>
      </c>
      <c r="AT26" s="6">
        <v>0.000377465951026314</v>
      </c>
      <c r="AU26" s="6">
        <v>0.00814505214462549</v>
      </c>
      <c r="AV26" s="6">
        <v>0.000200767421973882</v>
      </c>
      <c r="AW26" s="6">
        <v>0.00286004213209597</v>
      </c>
      <c r="AX26" s="6">
        <v>0.00909995299647646</v>
      </c>
      <c r="AY26" s="6">
        <v>0.0156445744825264</v>
      </c>
      <c r="AZ26" s="6">
        <v>0.031247594270366</v>
      </c>
      <c r="BA26" s="6">
        <v>0.0184970005693456</v>
      </c>
      <c r="BB26" s="6">
        <v>0.0596357862820209</v>
      </c>
      <c r="BC26" s="6">
        <v>0.0956744217667892</v>
      </c>
      <c r="BD26" s="6">
        <v>0.021413608237791</v>
      </c>
      <c r="BE26" s="6">
        <v>0.00814542742268666</v>
      </c>
      <c r="BF26" s="6">
        <v>0.00480581027783705</v>
      </c>
      <c r="BG26" s="6">
        <v>0.00447546132998666</v>
      </c>
      <c r="BH26" s="6">
        <v>0.0433291831133934</v>
      </c>
      <c r="BI26" s="6">
        <v>0.0164233087604608</v>
      </c>
      <c r="BJ26" s="6">
        <v>0.00210716880628429</v>
      </c>
      <c r="BK26" s="6">
        <v>0.0122614075919015</v>
      </c>
      <c r="BL26" s="6">
        <v>0.00674928269993664</v>
      </c>
      <c r="BM26" s="6">
        <v>0.0120180288671955</v>
      </c>
      <c r="BN26" s="6">
        <v>0.00145935402732399</v>
      </c>
      <c r="BO26" s="6">
        <v>0.0100199238791989</v>
      </c>
      <c r="BP26" s="42"/>
      <c r="BQ26" s="42"/>
      <c r="BR26" s="42"/>
    </row>
    <row r="27" spans="1:70" x14ac:dyDescent="0.2">
      <c r="A27" s="1">
        <v>1992</v>
      </c>
      <c r="B27" s="6">
        <f t="shared" si="0"/>
        <v>1</v>
      </c>
      <c r="C27" s="6">
        <f t="shared" si="1"/>
        <v>0.33718004892160358</v>
      </c>
      <c r="D27" s="6">
        <f t="shared" si="2"/>
        <v>0.15787257359952864</v>
      </c>
      <c r="E27" s="6">
        <f t="shared" si="3"/>
        <v>6.8536409565303297E-2</v>
      </c>
      <c r="F27" s="6">
        <f t="shared" si="4"/>
        <v>4.9874448240354481E-2</v>
      </c>
      <c r="G27" s="6">
        <f t="shared" si="5"/>
        <v>3.7146033894693009E-2</v>
      </c>
      <c r="H27" s="6">
        <f t="shared" si="6"/>
        <v>4.5719039621276603E-2</v>
      </c>
      <c r="I27" s="6">
        <f t="shared" si="7"/>
        <v>0.19638703818435393</v>
      </c>
      <c r="J27" s="6">
        <f t="shared" si="8"/>
        <v>0.10728440797288663</v>
      </c>
      <c r="K27" s="6">
        <v>0.0575552152649289</v>
      </c>
      <c r="L27" s="6">
        <v>0.00851240000710528</v>
      </c>
      <c r="M27" s="6">
        <v>0.0337905826253914</v>
      </c>
      <c r="N27" s="6">
        <v>0.0567675510806543</v>
      </c>
      <c r="O27" s="6">
        <v>0.0289377144886878</v>
      </c>
      <c r="P27" s="6">
        <v>0.0472032894715762</v>
      </c>
      <c r="Q27" s="6">
        <v>0.018297495285502</v>
      </c>
      <c r="R27" s="6">
        <v>0.00482434864885432</v>
      </c>
      <c r="S27" s="6">
        <v>0.0102948745844317</v>
      </c>
      <c r="T27" s="6">
        <v>0.0492509246948904</v>
      </c>
      <c r="U27" s="6">
        <v>0.0219181816858458</v>
      </c>
      <c r="V27" s="6">
        <v>0.120642734383093</v>
      </c>
      <c r="W27" s="6">
        <v>0.0187996762608569</v>
      </c>
      <c r="X27" s="6">
        <v>0.0148782003158573</v>
      </c>
      <c r="Y27" s="6">
        <v>0.00323906387275933</v>
      </c>
      <c r="Z27" s="6">
        <v>0.000393679299849524</v>
      </c>
      <c r="AA27" s="6">
        <v>0.0140943989073321</v>
      </c>
      <c r="AB27" s="6">
        <v>0.0125461971795959</v>
      </c>
      <c r="AC27" s="6">
        <v>0.00295188895597536</v>
      </c>
      <c r="AD27" s="6">
        <v>0.00525384049047047</v>
      </c>
      <c r="AE27" s="6">
        <v>0.0212919476828477</v>
      </c>
      <c r="AF27" s="6">
        <v>0.0153148582877227</v>
      </c>
      <c r="AG27" s="6">
        <v>0.0023760957344824</v>
      </c>
      <c r="AH27" s="6">
        <v>0.00288894859860676</v>
      </c>
      <c r="AI27" s="6">
        <v>0.00294221793519507</v>
      </c>
      <c r="AJ27" s="6">
        <v>0.00609638233701235</v>
      </c>
      <c r="AK27" s="6">
        <v>0.00444638096924665</v>
      </c>
      <c r="AL27" s="6">
        <v>0.00456367757616542</v>
      </c>
      <c r="AM27" s="6">
        <v>0.0156632519579539</v>
      </c>
      <c r="AN27" s="6">
        <v>0.0109230129823822</v>
      </c>
      <c r="AO27" s="6">
        <v>0.00108223522764874</v>
      </c>
      <c r="AP27" s="6">
        <v>0.00167188427167204</v>
      </c>
      <c r="AQ27" s="6">
        <v>0.00109207109287027</v>
      </c>
      <c r="AR27" s="6">
        <v>0.00131019801566405</v>
      </c>
      <c r="AS27" s="6">
        <v>0.00031370120445509</v>
      </c>
      <c r="AT27" s="6">
        <v>0.000358825660591209</v>
      </c>
      <c r="AU27" s="6">
        <v>0.00666884005259812</v>
      </c>
      <c r="AV27" s="6">
        <v>0.000194059563870089</v>
      </c>
      <c r="AW27" s="6">
        <v>0.000395345111201026</v>
      </c>
      <c r="AX27" s="6">
        <v>0.00885448012848078</v>
      </c>
      <c r="AY27" s="6">
        <v>0.014582230074369</v>
      </c>
      <c r="AZ27" s="6">
        <v>0.0264743325673731</v>
      </c>
      <c r="BA27" s="6">
        <v>0.0165159361347831</v>
      </c>
      <c r="BB27" s="6">
        <v>0.0632050241266572</v>
      </c>
      <c r="BC27" s="6">
        <v>0.0988770843427387</v>
      </c>
      <c r="BD27" s="6">
        <v>0.0209558622023166</v>
      </c>
      <c r="BE27" s="6">
        <v>0.00854538119175695</v>
      </c>
      <c r="BF27" s="6">
        <v>0.00490417400683956</v>
      </c>
      <c r="BG27" s="6">
        <v>0.00419461962072975</v>
      </c>
      <c r="BH27" s="6">
        <v>0.0408807325387996</v>
      </c>
      <c r="BI27" s="6">
        <v>0.0164338766757295</v>
      </c>
      <c r="BJ27" s="6">
        <v>0.00209018757508252</v>
      </c>
      <c r="BK27" s="6">
        <v>0.0124170395237479</v>
      </c>
      <c r="BL27" s="6">
        <v>0.00735840180839796</v>
      </c>
      <c r="BM27" s="6">
        <v>0.0121395435965937</v>
      </c>
      <c r="BN27" s="6">
        <v>0.00177725911157466</v>
      </c>
      <c r="BO27" s="6">
        <v>0.0100476430081853</v>
      </c>
      <c r="BP27" s="42"/>
      <c r="BQ27" s="42"/>
      <c r="BR27" s="42"/>
    </row>
    <row r="28" spans="1:70" x14ac:dyDescent="0.2">
      <c r="A28" s="1">
        <v>1993</v>
      </c>
      <c r="B28" s="6">
        <f t="shared" si="0"/>
        <v>1.0000000000000002</v>
      </c>
      <c r="C28" s="6">
        <f t="shared" si="1"/>
        <v>0.30373486506200581</v>
      </c>
      <c r="D28" s="6">
        <f t="shared" si="2"/>
        <v>0.16104530860814747</v>
      </c>
      <c r="E28" s="6">
        <f t="shared" si="3"/>
        <v>7.5758355741602168E-2</v>
      </c>
      <c r="F28" s="6">
        <f t="shared" si="4"/>
        <v>5.1716969528429232E-2</v>
      </c>
      <c r="G28" s="6">
        <f t="shared" si="5"/>
        <v>3.5082174359802279E-2</v>
      </c>
      <c r="H28" s="6">
        <f t="shared" si="6"/>
        <v>4.1534666790070895E-2</v>
      </c>
      <c r="I28" s="6">
        <f t="shared" si="7"/>
        <v>0.22188918265919244</v>
      </c>
      <c r="J28" s="6">
        <f t="shared" si="8"/>
        <v>0.10923847725074978</v>
      </c>
      <c r="K28" s="6">
        <v>0.0515026046605478</v>
      </c>
      <c r="L28" s="6">
        <v>0.0076513092043854</v>
      </c>
      <c r="M28" s="6">
        <v>0.0293291122601639</v>
      </c>
      <c r="N28" s="6">
        <v>0.0519337104451649</v>
      </c>
      <c r="O28" s="6">
        <v>0.0265613477983748</v>
      </c>
      <c r="P28" s="6">
        <v>0.0390188931884115</v>
      </c>
      <c r="Q28" s="6">
        <v>0.0174844854662831</v>
      </c>
      <c r="R28" s="6">
        <v>0.00432759209448672</v>
      </c>
      <c r="S28" s="6">
        <v>0.00783459807674505</v>
      </c>
      <c r="T28" s="6">
        <v>0.0455803237335355</v>
      </c>
      <c r="U28" s="6">
        <v>0.0228031751904547</v>
      </c>
      <c r="V28" s="6">
        <v>0.123577493493378</v>
      </c>
      <c r="W28" s="6">
        <v>0.0189515712442274</v>
      </c>
      <c r="X28" s="6">
        <v>0.0146055546795919</v>
      </c>
      <c r="Y28" s="6">
        <v>0.00364789360159286</v>
      </c>
      <c r="Z28" s="6">
        <v>0.000417771078307463</v>
      </c>
      <c r="AA28" s="6">
        <v>0.0144299998121889</v>
      </c>
      <c r="AB28" s="6">
        <v>0.0136003996591105</v>
      </c>
      <c r="AC28" s="6">
        <v>0.00311409228555664</v>
      </c>
      <c r="AD28" s="6">
        <v>0.00597446924622932</v>
      </c>
      <c r="AE28" s="6">
        <v>0.0251321577220197</v>
      </c>
      <c r="AF28" s="6">
        <v>0.015789409611772</v>
      </c>
      <c r="AG28" s="6">
        <v>0.00238541581071737</v>
      </c>
      <c r="AH28" s="6">
        <v>0.00292829671181466</v>
      </c>
      <c r="AI28" s="6">
        <v>0.00323901545547108</v>
      </c>
      <c r="AJ28" s="6">
        <v>0.00637920187471098</v>
      </c>
      <c r="AK28" s="6">
        <v>0.00418421392546455</v>
      </c>
      <c r="AL28" s="6">
        <v>0.00426047158006061</v>
      </c>
      <c r="AM28" s="6">
        <v>0.017538101116453</v>
      </c>
      <c r="AN28" s="6">
        <v>0.0108520208036262</v>
      </c>
      <c r="AO28" s="6">
        <v>0.00135843373881693</v>
      </c>
      <c r="AP28" s="6">
        <v>0.00148810416067914</v>
      </c>
      <c r="AQ28" s="6">
        <v>0.000740299412521318</v>
      </c>
      <c r="AR28" s="6">
        <v>0.000875054322736</v>
      </c>
      <c r="AS28" s="6">
        <v>0.00029784462937246</v>
      </c>
      <c r="AT28" s="6">
        <v>0.000316895576278052</v>
      </c>
      <c r="AU28" s="6">
        <v>0.007107299970072</v>
      </c>
      <c r="AV28" s="6">
        <v>0.000180785465535102</v>
      </c>
      <c r="AW28" s="6">
        <v>0.000566729248215805</v>
      </c>
      <c r="AX28" s="6">
        <v>0.00828102953592339</v>
      </c>
      <c r="AY28" s="6">
        <v>0.0132706380616145</v>
      </c>
      <c r="AZ28" s="6">
        <v>0.0241923351110833</v>
      </c>
      <c r="BA28" s="6">
        <v>0.0148435416131442</v>
      </c>
      <c r="BB28" s="6">
        <v>0.0782889301105219</v>
      </c>
      <c r="BC28" s="6">
        <v>0.10837019072514</v>
      </c>
      <c r="BD28" s="6">
        <v>0.0216257964517556</v>
      </c>
      <c r="BE28" s="6">
        <v>0.00867140072015866</v>
      </c>
      <c r="BF28" s="6">
        <v>0.00514639080069988</v>
      </c>
      <c r="BG28" s="6">
        <v>0.00432828570208189</v>
      </c>
      <c r="BH28" s="6">
        <v>0.0397118182999542</v>
      </c>
      <c r="BI28" s="6">
        <v>0.0181018051929854</v>
      </c>
      <c r="BJ28" s="6">
        <v>0.00240136440243735</v>
      </c>
      <c r="BK28" s="6">
        <v>0.0124272309525458</v>
      </c>
      <c r="BL28" s="6">
        <v>0.00743143359481065</v>
      </c>
      <c r="BM28" s="6">
        <v>0.0125412384397416</v>
      </c>
      <c r="BN28" s="6">
        <v>0.00235822480068094</v>
      </c>
      <c r="BO28" s="6">
        <v>0.0100421971296476</v>
      </c>
      <c r="BP28" s="42"/>
      <c r="BQ28" s="42"/>
      <c r="BR28" s="42"/>
    </row>
    <row r="29" spans="1:70" x14ac:dyDescent="0.2">
      <c r="A29" s="1">
        <v>1994</v>
      </c>
      <c r="B29" s="6">
        <f t="shared" si="0"/>
        <v>0.99999999999999989</v>
      </c>
      <c r="C29" s="6">
        <f t="shared" si="1"/>
        <v>0.30586550302182502</v>
      </c>
      <c r="D29" s="6">
        <f t="shared" si="2"/>
        <v>0.16038194055501453</v>
      </c>
      <c r="E29" s="6">
        <f t="shared" si="3"/>
        <v>9.1907146774966003E-2</v>
      </c>
      <c r="F29" s="6">
        <f t="shared" si="4"/>
        <v>4.5029010435388407E-2</v>
      </c>
      <c r="G29" s="6">
        <f t="shared" si="5"/>
        <v>2.8910180186344003E-2</v>
      </c>
      <c r="H29" s="6">
        <f t="shared" si="6"/>
        <v>3.4123366028680602E-2</v>
      </c>
      <c r="I29" s="6">
        <f t="shared" si="7"/>
        <v>0.21977245286296154</v>
      </c>
      <c r="J29" s="6">
        <f t="shared" si="8"/>
        <v>0.11401040013481968</v>
      </c>
      <c r="K29" s="6">
        <v>0.0502803138385602</v>
      </c>
      <c r="L29" s="6">
        <v>0.00766328333638066</v>
      </c>
      <c r="M29" s="6">
        <v>0.0284629389644981</v>
      </c>
      <c r="N29" s="6">
        <v>0.0518939030791929</v>
      </c>
      <c r="O29" s="6">
        <v>0.0266091752858838</v>
      </c>
      <c r="P29" s="6">
        <v>0.0380191687499287</v>
      </c>
      <c r="Q29" s="6">
        <v>0.0193009517680917</v>
      </c>
      <c r="R29" s="6">
        <v>0.00416034063220709</v>
      </c>
      <c r="S29" s="6">
        <v>0.00808570059911926</v>
      </c>
      <c r="T29" s="6">
        <v>0.0468386280859471</v>
      </c>
      <c r="U29" s="6">
        <v>0.0241436410960293</v>
      </c>
      <c r="V29" s="6">
        <v>0.121480253153001</v>
      </c>
      <c r="W29" s="6">
        <v>0.0182056828914893</v>
      </c>
      <c r="X29" s="6">
        <v>0.0161766030074503</v>
      </c>
      <c r="Y29" s="6">
        <v>0.00391035054043838</v>
      </c>
      <c r="Z29" s="6">
        <v>0.000395398760315336</v>
      </c>
      <c r="AA29" s="6">
        <v>0.0155041909861355</v>
      </c>
      <c r="AB29" s="6">
        <v>0.0242988847835467</v>
      </c>
      <c r="AC29" s="6">
        <v>0.00353423370120133</v>
      </c>
      <c r="AD29" s="6">
        <v>0.00731890718722483</v>
      </c>
      <c r="AE29" s="6">
        <v>0.0261776930399377</v>
      </c>
      <c r="AF29" s="6">
        <v>0.0175180425462458</v>
      </c>
      <c r="AG29" s="6">
        <v>0.00237991201197203</v>
      </c>
      <c r="AH29" s="6">
        <v>0.00228129993454613</v>
      </c>
      <c r="AI29" s="6">
        <v>0.00348604288450008</v>
      </c>
      <c r="AJ29" s="6">
        <v>0.00583785607237339</v>
      </c>
      <c r="AK29" s="6">
        <v>0.00452541382887689</v>
      </c>
      <c r="AL29" s="6">
        <v>0.00398213733357309</v>
      </c>
      <c r="AM29" s="6">
        <v>0.0119888356689604</v>
      </c>
      <c r="AN29" s="6">
        <v>0.0104875274727327</v>
      </c>
      <c r="AO29" s="6">
        <v>0.000666405654671508</v>
      </c>
      <c r="AP29" s="6">
        <v>0.00100165378054304</v>
      </c>
      <c r="AQ29" s="6">
        <v>0.000690954613699089</v>
      </c>
      <c r="AR29" s="6">
        <v>0.00100728338551277</v>
      </c>
      <c r="AS29" s="6">
        <v>0.0001969740899442</v>
      </c>
      <c r="AT29" s="6">
        <v>0.000177288285296341</v>
      </c>
      <c r="AU29" s="6">
        <v>0.00569447801988524</v>
      </c>
      <c r="AV29" s="6">
        <v>0.000100683116132533</v>
      </c>
      <c r="AW29" s="6">
        <v>0.00055587473885284</v>
      </c>
      <c r="AX29" s="6">
        <v>0.00733943268283566</v>
      </c>
      <c r="AY29" s="6">
        <v>0.0109235959186089</v>
      </c>
      <c r="AZ29" s="6">
        <v>0.0210397337226556</v>
      </c>
      <c r="BA29" s="6">
        <v>0.0123201253325732</v>
      </c>
      <c r="BB29" s="6">
        <v>0.067272311513289</v>
      </c>
      <c r="BC29" s="6">
        <v>0.115544966315073</v>
      </c>
      <c r="BD29" s="6">
        <v>0.0232645501768272</v>
      </c>
      <c r="BE29" s="6">
        <v>0.00838446739888728</v>
      </c>
      <c r="BF29" s="6">
        <v>0.0050133884077006</v>
      </c>
      <c r="BG29" s="6">
        <v>0.00435939093058619</v>
      </c>
      <c r="BH29" s="6">
        <v>0.0430987555280715</v>
      </c>
      <c r="BI29" s="6">
        <v>0.018493483136985</v>
      </c>
      <c r="BJ29" s="6">
        <v>0.00258429235751175</v>
      </c>
      <c r="BK29" s="6">
        <v>0.0125344217784991</v>
      </c>
      <c r="BL29" s="6">
        <v>0.00811824006633187</v>
      </c>
      <c r="BM29" s="6">
        <v>0.0123706313137426</v>
      </c>
      <c r="BN29" s="6">
        <v>0.00272555257600207</v>
      </c>
      <c r="BO29" s="6">
        <v>0.00957375391892183</v>
      </c>
      <c r="BP29" s="42"/>
      <c r="BQ29" s="42"/>
      <c r="BR29" s="42"/>
    </row>
    <row r="30" spans="1:70" x14ac:dyDescent="0.2">
      <c r="A30" s="1">
        <v>1995</v>
      </c>
      <c r="B30" s="6">
        <f t="shared" ref="B30:B60" si="9">SUM(C30:J30)</f>
        <v>1.0000000000000002</v>
      </c>
      <c r="C30" s="6">
        <f t="shared" ref="C30:C60" si="10">SUM(K30:U30)</f>
        <v>0.31831364115873872</v>
      </c>
      <c r="D30" s="6">
        <f t="shared" ref="D30:D60" si="11">SUM(V30:Z30)</f>
        <v>0.15312178829284057</v>
      </c>
      <c r="E30" s="6">
        <f t="shared" ref="E30:E60" si="12">SUM(AA30:AF30)</f>
        <v>9.1727259297776795E-2</v>
      </c>
      <c r="F30" s="6">
        <f t="shared" ref="F30:F60" si="13">SUM(AG30:AN30)</f>
        <v>4.5278750504292004E-2</v>
      </c>
      <c r="G30" s="6">
        <f t="shared" ref="G30:G60" si="14">SUM(AO30:AY30)</f>
        <v>2.7369671099069404E-2</v>
      </c>
      <c r="H30" s="6">
        <f t="shared" ref="H30:H60" si="15">SUM(AZ30:BA30)</f>
        <v>2.7279174795876431E-2</v>
      </c>
      <c r="I30" s="6">
        <f t="shared" ref="I30:I60" si="16">SUM(BB30:BF30)</f>
        <v>0.22365119766842811</v>
      </c>
      <c r="J30" s="6">
        <f t="shared" ref="J30:J60" si="17">SUM(BG30:BO30)</f>
        <v>0.1132585171829784</v>
      </c>
      <c r="K30" s="6">
        <v>0.0523579241622884</v>
      </c>
      <c r="L30" s="6">
        <v>0.00792820184435723</v>
      </c>
      <c r="M30" s="6">
        <v>0.0278329106872334</v>
      </c>
      <c r="N30" s="6">
        <v>0.0550818962159625</v>
      </c>
      <c r="O30" s="6">
        <v>0.0295728892790628</v>
      </c>
      <c r="P30" s="6">
        <v>0.0379760312718779</v>
      </c>
      <c r="Q30" s="6">
        <v>0.0199583352187796</v>
      </c>
      <c r="R30" s="6">
        <v>0.00442547024423483</v>
      </c>
      <c r="S30" s="6">
        <v>0.0081722554380297</v>
      </c>
      <c r="T30" s="6">
        <v>0.04734475167119</v>
      </c>
      <c r="U30" s="6">
        <v>0.0278174309989769</v>
      </c>
      <c r="V30" s="6">
        <v>0.114463651278143</v>
      </c>
      <c r="W30" s="6">
        <v>0.0178017297337041</v>
      </c>
      <c r="X30" s="6">
        <v>0.0159579504057094</v>
      </c>
      <c r="Y30" s="6">
        <v>0.00457335700349309</v>
      </c>
      <c r="Z30" s="6">
        <v>0.000399399419365533</v>
      </c>
      <c r="AA30" s="6">
        <v>0.0142073358537865</v>
      </c>
      <c r="AB30" s="6">
        <v>0.0310779549173637</v>
      </c>
      <c r="AC30" s="6">
        <v>0.00415871156548425</v>
      </c>
      <c r="AD30" s="6">
        <v>0.00765332933257614</v>
      </c>
      <c r="AE30" s="6">
        <v>0.0161211294829822</v>
      </c>
      <c r="AF30" s="6">
        <v>0.0185533071207084</v>
      </c>
      <c r="AG30" s="6">
        <v>0.00233510980452476</v>
      </c>
      <c r="AH30" s="6">
        <v>0.00200201535094465</v>
      </c>
      <c r="AI30" s="6">
        <v>0.00356302847465696</v>
      </c>
      <c r="AJ30" s="6">
        <v>0.00510462786694472</v>
      </c>
      <c r="AK30" s="6">
        <v>0.00444289350807196</v>
      </c>
      <c r="AL30" s="6">
        <v>0.0036691877506676</v>
      </c>
      <c r="AM30" s="6">
        <v>0.0138742557810067</v>
      </c>
      <c r="AN30" s="6">
        <v>0.0103096026531278</v>
      </c>
      <c r="AO30" s="6">
        <v>0.000571348120942037</v>
      </c>
      <c r="AP30" s="6">
        <v>0.0011778399677541</v>
      </c>
      <c r="AQ30" s="6">
        <v>0.000624874550050215</v>
      </c>
      <c r="AR30" s="6">
        <v>0.00114451774054248</v>
      </c>
      <c r="AS30" s="6">
        <v>0.000220720706956808</v>
      </c>
      <c r="AT30" s="6">
        <v>0.000189182475566517</v>
      </c>
      <c r="AU30" s="6">
        <v>0.00523378740522897</v>
      </c>
      <c r="AV30" s="6">
        <v>0.0000957076471808701</v>
      </c>
      <c r="AW30" s="6">
        <v>0.000490278460115455</v>
      </c>
      <c r="AX30" s="6">
        <v>0.0067323111736129</v>
      </c>
      <c r="AY30" s="6">
        <v>0.0104171517708654</v>
      </c>
      <c r="AZ30" s="6">
        <v>0.0186201010825023</v>
      </c>
      <c r="BA30" s="6">
        <v>0.00867231043407959</v>
      </c>
      <c r="BB30" s="6">
        <v>0.0746557759103968</v>
      </c>
      <c r="BC30" s="6">
        <v>0.112414260604217</v>
      </c>
      <c r="BD30" s="6">
        <v>0.0241947357960008</v>
      </c>
      <c r="BE30" s="6">
        <v>0.00811907632329592</v>
      </c>
      <c r="BF30" s="6">
        <v>0.00437587168819565</v>
      </c>
      <c r="BG30" s="6">
        <v>0.00436436756773296</v>
      </c>
      <c r="BH30" s="6">
        <v>0.0418222246146167</v>
      </c>
      <c r="BI30" s="6">
        <v>0.0188201412111795</v>
      </c>
      <c r="BJ30" s="6">
        <v>0.0025942450149668</v>
      </c>
      <c r="BK30" s="6">
        <v>0.0127418774177313</v>
      </c>
      <c r="BL30" s="6">
        <v>0.00849867319675902</v>
      </c>
      <c r="BM30" s="6">
        <v>0.0119919805380104</v>
      </c>
      <c r="BN30" s="6">
        <v>0.00317365235141689</v>
      </c>
      <c r="BO30" s="6">
        <v>0.00930631189482811</v>
      </c>
      <c r="BP30" s="42"/>
      <c r="BQ30" s="42"/>
      <c r="BR30" s="42"/>
    </row>
    <row r="31" spans="1:70" x14ac:dyDescent="0.2">
      <c r="A31" s="1">
        <v>1996</v>
      </c>
      <c r="B31" s="6">
        <f t="shared" si="9"/>
        <v>1.0000000000000002</v>
      </c>
      <c r="C31" s="6">
        <f t="shared" si="10"/>
        <v>0.30993150320726465</v>
      </c>
      <c r="D31" s="6">
        <f t="shared" si="11"/>
        <v>0.159886860157858</v>
      </c>
      <c r="E31" s="6">
        <f t="shared" si="12"/>
        <v>9.4193998373274496E-2</v>
      </c>
      <c r="F31" s="6">
        <f t="shared" si="13"/>
        <v>4.8240063946914088E-2</v>
      </c>
      <c r="G31" s="6">
        <f t="shared" si="14"/>
        <v>2.729468584366207E-2</v>
      </c>
      <c r="H31" s="6">
        <f t="shared" si="15"/>
        <v>2.6084587396479682E-2</v>
      </c>
      <c r="I31" s="6">
        <f t="shared" si="16"/>
        <v>0.2170423645852205</v>
      </c>
      <c r="J31" s="6">
        <f t="shared" si="17"/>
        <v>0.11732593648932681</v>
      </c>
      <c r="K31" s="6">
        <v>0.0496408249496781</v>
      </c>
      <c r="L31" s="6">
        <v>0.00740784287001036</v>
      </c>
      <c r="M31" s="6">
        <v>0.028757791520105</v>
      </c>
      <c r="N31" s="6">
        <v>0.050890008816463</v>
      </c>
      <c r="O31" s="6">
        <v>0.0290494261449769</v>
      </c>
      <c r="P31" s="6">
        <v>0.0394881992541785</v>
      </c>
      <c r="Q31" s="6">
        <v>0.0187318163337043</v>
      </c>
      <c r="R31" s="6">
        <v>0.00416257449141711</v>
      </c>
      <c r="S31" s="6">
        <v>0.00809594866409821</v>
      </c>
      <c r="T31" s="6">
        <v>0.045145859622547</v>
      </c>
      <c r="U31" s="6">
        <v>0.0285261022479884</v>
      </c>
      <c r="V31" s="6">
        <v>0.118715236227993</v>
      </c>
      <c r="W31" s="6">
        <v>0.0184793187963118</v>
      </c>
      <c r="X31" s="6">
        <v>0.0174312799009386</v>
      </c>
      <c r="Y31" s="6">
        <v>0.00484627617213163</v>
      </c>
      <c r="Z31" s="6">
        <v>0.000396637463143195</v>
      </c>
      <c r="AA31" s="6">
        <v>0.0146882109614391</v>
      </c>
      <c r="AB31" s="6">
        <v>0.0310756015069721</v>
      </c>
      <c r="AC31" s="6">
        <v>0.00437126295103157</v>
      </c>
      <c r="AD31" s="6">
        <v>0.00775623000596137</v>
      </c>
      <c r="AE31" s="6">
        <v>0.0185571359968285</v>
      </c>
      <c r="AF31" s="6">
        <v>0.0177348868824154</v>
      </c>
      <c r="AG31" s="6">
        <v>0.00249751955790167</v>
      </c>
      <c r="AH31" s="6">
        <v>0.00215822525964002</v>
      </c>
      <c r="AI31" s="6">
        <v>0.00383107138185392</v>
      </c>
      <c r="AJ31" s="6">
        <v>0.00542427469343144</v>
      </c>
      <c r="AK31" s="6">
        <v>0.00467550515695222</v>
      </c>
      <c r="AL31" s="6">
        <v>0.00356125735355542</v>
      </c>
      <c r="AM31" s="6">
        <v>0.0147132024032989</v>
      </c>
      <c r="AN31" s="6">
        <v>0.011373543622352</v>
      </c>
      <c r="AO31" s="6">
        <v>0.000575440737144824</v>
      </c>
      <c r="AP31" s="6">
        <v>0.00126407005397454</v>
      </c>
      <c r="AQ31" s="6">
        <v>0.000648789805859561</v>
      </c>
      <c r="AR31" s="6">
        <v>0.0011341579565752</v>
      </c>
      <c r="AS31" s="6">
        <v>0.000237164768974197</v>
      </c>
      <c r="AT31" s="6">
        <v>0.000196143437969306</v>
      </c>
      <c r="AU31" s="6">
        <v>0.00542312485646478</v>
      </c>
      <c r="AV31" s="6">
        <v>0.000104683091325769</v>
      </c>
      <c r="AW31" s="6">
        <v>0.00036277347122589</v>
      </c>
      <c r="AX31" s="6">
        <v>0.00621181443867773</v>
      </c>
      <c r="AY31" s="6">
        <v>0.0112467089340572</v>
      </c>
      <c r="AZ31" s="6">
        <v>0.016669647965254</v>
      </c>
      <c r="BA31" s="6">
        <v>0.00941198463216817</v>
      </c>
      <c r="BB31" s="6">
        <v>0.087059938538959</v>
      </c>
      <c r="BC31" s="6">
        <v>0.0934583381896927</v>
      </c>
      <c r="BD31" s="6">
        <v>0.0242753677183833</v>
      </c>
      <c r="BE31" s="6">
        <v>0.00785060386238681</v>
      </c>
      <c r="BF31" s="6">
        <v>0.00437353024096657</v>
      </c>
      <c r="BG31" s="6">
        <v>0.00437150639547393</v>
      </c>
      <c r="BH31" s="6">
        <v>0.0424503263354096</v>
      </c>
      <c r="BI31" s="6">
        <v>0.020273022122755</v>
      </c>
      <c r="BJ31" s="6">
        <v>0.00251541511942371</v>
      </c>
      <c r="BK31" s="6">
        <v>0.0126284312981848</v>
      </c>
      <c r="BL31" s="6">
        <v>0.00839106517016593</v>
      </c>
      <c r="BM31" s="6">
        <v>0.0135752136197968</v>
      </c>
      <c r="BN31" s="6">
        <v>0.00361863323784804</v>
      </c>
      <c r="BO31" s="6">
        <v>0.0094890327915638</v>
      </c>
      <c r="BP31" s="42"/>
      <c r="BQ31" s="42"/>
      <c r="BR31" s="42"/>
    </row>
    <row r="32" spans="1:70" x14ac:dyDescent="0.2">
      <c r="A32" s="1">
        <v>1997</v>
      </c>
      <c r="B32" s="6">
        <f t="shared" si="9"/>
        <v>1</v>
      </c>
      <c r="C32" s="6">
        <f t="shared" si="10"/>
        <v>0.28890003141282466</v>
      </c>
      <c r="D32" s="6">
        <f t="shared" si="11"/>
        <v>0.17041945794100388</v>
      </c>
      <c r="E32" s="6">
        <f t="shared" si="12"/>
        <v>0.10134969811541018</v>
      </c>
      <c r="F32" s="6">
        <f t="shared" si="13"/>
        <v>4.9641187843481795E-2</v>
      </c>
      <c r="G32" s="6">
        <f t="shared" si="14"/>
        <v>2.9035861793843348E-2</v>
      </c>
      <c r="H32" s="6">
        <f t="shared" si="15"/>
        <v>2.6799046756189597E-2</v>
      </c>
      <c r="I32" s="6">
        <f t="shared" si="16"/>
        <v>0.21614926775307844</v>
      </c>
      <c r="J32" s="6">
        <f t="shared" si="17"/>
        <v>0.11770544838416802</v>
      </c>
      <c r="K32" s="6">
        <v>0.0431713276874894</v>
      </c>
      <c r="L32" s="6">
        <v>0.0068029551516697</v>
      </c>
      <c r="M32" s="6">
        <v>0.0262348054912997</v>
      </c>
      <c r="N32" s="6">
        <v>0.046984147988597</v>
      </c>
      <c r="O32" s="6">
        <v>0.0320966375922209</v>
      </c>
      <c r="P32" s="6">
        <v>0.0373859458200189</v>
      </c>
      <c r="Q32" s="6">
        <v>0.016969051515405</v>
      </c>
      <c r="R32" s="6">
        <v>0.00404542874515686</v>
      </c>
      <c r="S32" s="6">
        <v>0.00731590075774141</v>
      </c>
      <c r="T32" s="6">
        <v>0.0402779326187259</v>
      </c>
      <c r="U32" s="6">
        <v>0.0279549782053859</v>
      </c>
      <c r="V32" s="6">
        <v>0.128497313750083</v>
      </c>
      <c r="W32" s="6">
        <v>0.0192828837372812</v>
      </c>
      <c r="X32" s="6">
        <v>0.0175166001248436</v>
      </c>
      <c r="Y32" s="6">
        <v>0.00493308821846713</v>
      </c>
      <c r="Z32" s="6">
        <v>0.000389592362781886</v>
      </c>
      <c r="AA32" s="6">
        <v>0.0163730812097284</v>
      </c>
      <c r="AB32" s="6">
        <v>0.0310790920932515</v>
      </c>
      <c r="AC32" s="6">
        <v>0.00473497919532786</v>
      </c>
      <c r="AD32" s="6">
        <v>0.00857776743616352</v>
      </c>
      <c r="AE32" s="6">
        <v>0.021094289439774</v>
      </c>
      <c r="AF32" s="6">
        <v>0.0196094422482817</v>
      </c>
      <c r="AG32" s="6">
        <v>0.00251733550665806</v>
      </c>
      <c r="AH32" s="6">
        <v>0.00219469068279929</v>
      </c>
      <c r="AI32" s="6">
        <v>0.0041372489366064</v>
      </c>
      <c r="AJ32" s="6">
        <v>0.00515893046425699</v>
      </c>
      <c r="AK32" s="6">
        <v>0.00423402698701447</v>
      </c>
      <c r="AL32" s="6">
        <v>0.00379661022454384</v>
      </c>
      <c r="AM32" s="6">
        <v>0.0157482339000305</v>
      </c>
      <c r="AN32" s="6">
        <v>0.0119123746934252</v>
      </c>
      <c r="AO32" s="6">
        <v>0.000529984216173692</v>
      </c>
      <c r="AP32" s="6">
        <v>0.00120033706689649</v>
      </c>
      <c r="AQ32" s="6">
        <v>0.000620415861327918</v>
      </c>
      <c r="AR32" s="6">
        <v>0.00121590905610063</v>
      </c>
      <c r="AS32" s="6">
        <v>0.000213089070759264</v>
      </c>
      <c r="AT32" s="6">
        <v>0.000177868783849121</v>
      </c>
      <c r="AU32" s="6">
        <v>0.00561151042332989</v>
      </c>
      <c r="AV32" s="6">
        <v>0.000144727514194426</v>
      </c>
      <c r="AW32" s="6">
        <v>0.000420701610219467</v>
      </c>
      <c r="AX32" s="6">
        <v>0.00643930572428431</v>
      </c>
      <c r="AY32" s="6">
        <v>0.0113223979274245</v>
      </c>
      <c r="AZ32" s="6">
        <v>0.0166022754960115</v>
      </c>
      <c r="BA32" s="6">
        <v>0.0102282251338285</v>
      </c>
      <c r="BB32" s="6">
        <v>0.0968990535401432</v>
      </c>
      <c r="BC32" s="6">
        <v>0.0872576062917885</v>
      </c>
      <c r="BD32" s="6">
        <v>0.0211655262681255</v>
      </c>
      <c r="BE32" s="6">
        <v>0.00649868935565351</v>
      </c>
      <c r="BF32" s="6">
        <v>0.00458208534172859</v>
      </c>
      <c r="BG32" s="6">
        <v>0.00463347583605826</v>
      </c>
      <c r="BH32" s="6">
        <v>0.0447847867219148</v>
      </c>
      <c r="BI32" s="6">
        <v>0.0198473068880982</v>
      </c>
      <c r="BJ32" s="6">
        <v>0.00276888006127424</v>
      </c>
      <c r="BK32" s="6">
        <v>0.0126059731444292</v>
      </c>
      <c r="BL32" s="6">
        <v>0.00862547753843833</v>
      </c>
      <c r="BM32" s="6">
        <v>0.0108317145243659</v>
      </c>
      <c r="BN32" s="6">
        <v>0.0040375526524488</v>
      </c>
      <c r="BO32" s="6">
        <v>0.00970843116610393</v>
      </c>
      <c r="BP32" s="42"/>
      <c r="BQ32" s="42"/>
      <c r="BR32" s="42"/>
    </row>
    <row r="33" spans="1:70" x14ac:dyDescent="0.2">
      <c r="A33" s="1">
        <v>1998</v>
      </c>
      <c r="B33" s="6">
        <f t="shared" si="9"/>
        <v>1.0000000000000009</v>
      </c>
      <c r="C33" s="6">
        <f t="shared" si="10"/>
        <v>0.29961936080280371</v>
      </c>
      <c r="D33" s="6">
        <f t="shared" si="11"/>
        <v>0.17527951148503354</v>
      </c>
      <c r="E33" s="6">
        <f t="shared" si="12"/>
        <v>0.10434888138337667</v>
      </c>
      <c r="F33" s="6">
        <f t="shared" si="13"/>
        <v>5.32812055902947E-2</v>
      </c>
      <c r="G33" s="6">
        <f t="shared" si="14"/>
        <v>2.9668420365654986E-2</v>
      </c>
      <c r="H33" s="6">
        <f t="shared" si="15"/>
        <v>2.09101022104764E-2</v>
      </c>
      <c r="I33" s="6">
        <f t="shared" si="16"/>
        <v>0.21339936021010261</v>
      </c>
      <c r="J33" s="6">
        <f t="shared" si="17"/>
        <v>0.10349315795225829</v>
      </c>
      <c r="K33" s="6">
        <v>0.0436283450328237</v>
      </c>
      <c r="L33" s="6">
        <v>0.00654603846970244</v>
      </c>
      <c r="M33" s="6">
        <v>0.0272438308381456</v>
      </c>
      <c r="N33" s="6">
        <v>0.0492715821538636</v>
      </c>
      <c r="O33" s="6">
        <v>0.0339343511760179</v>
      </c>
      <c r="P33" s="6">
        <v>0.0391953942184997</v>
      </c>
      <c r="Q33" s="6">
        <v>0.0173407097636008</v>
      </c>
      <c r="R33" s="6">
        <v>0.00430674758075056</v>
      </c>
      <c r="S33" s="6">
        <v>0.00734020570123956</v>
      </c>
      <c r="T33" s="6">
        <v>0.0416493119866902</v>
      </c>
      <c r="U33" s="6">
        <v>0.0292170840003563</v>
      </c>
      <c r="V33" s="6">
        <v>0.135448116304559</v>
      </c>
      <c r="W33" s="6">
        <v>0.0193407023215668</v>
      </c>
      <c r="X33" s="6">
        <v>0.016093589413541</v>
      </c>
      <c r="Y33" s="6">
        <v>0.00406021647490579</v>
      </c>
      <c r="Z33" s="6">
        <v>0.000368617835635779</v>
      </c>
      <c r="AA33" s="6">
        <v>0.0173582903189109</v>
      </c>
      <c r="AB33" s="6">
        <v>0.030823704614561</v>
      </c>
      <c r="AC33" s="6">
        <v>0.0048082577058113</v>
      </c>
      <c r="AD33" s="6">
        <v>0.00826844476519174</v>
      </c>
      <c r="AE33" s="6">
        <v>0.0221460682114466</v>
      </c>
      <c r="AF33" s="6">
        <v>0.0209630060545072</v>
      </c>
      <c r="AG33" s="6">
        <v>0.00260869451752289</v>
      </c>
      <c r="AH33" s="6">
        <v>0.00229002043199838</v>
      </c>
      <c r="AI33" s="6">
        <v>0.00466985785657499</v>
      </c>
      <c r="AJ33" s="6">
        <v>0.00526292460066239</v>
      </c>
      <c r="AK33" s="6">
        <v>0.00483531359742781</v>
      </c>
      <c r="AL33" s="6">
        <v>0.00331655418994026</v>
      </c>
      <c r="AM33" s="6">
        <v>0.0179727984592907</v>
      </c>
      <c r="AN33" s="6">
        <v>0.0123346874381489</v>
      </c>
      <c r="AO33" s="6">
        <v>0.000563803851746145</v>
      </c>
      <c r="AP33" s="6">
        <v>0.00138472675805007</v>
      </c>
      <c r="AQ33" s="6">
        <v>0.000613550971052353</v>
      </c>
      <c r="AR33" s="6">
        <v>0.00136023166447202</v>
      </c>
      <c r="AS33" s="6">
        <v>0.000252804092406258</v>
      </c>
      <c r="AT33" s="6">
        <v>0.000211421211304552</v>
      </c>
      <c r="AU33" s="6">
        <v>0.00685405319209884</v>
      </c>
      <c r="AV33" s="6">
        <v>0.000168913274446689</v>
      </c>
      <c r="AW33" s="6">
        <v>0.000491292564132489</v>
      </c>
      <c r="AX33" s="6">
        <v>0.00624387605576231</v>
      </c>
      <c r="AY33" s="6">
        <v>0.0113480875201176</v>
      </c>
      <c r="AZ33" s="6">
        <v>0.0108520185781023</v>
      </c>
      <c r="BA33" s="6">
        <v>0.0100618689899918</v>
      </c>
      <c r="BB33" s="6">
        <v>0.102168266135331</v>
      </c>
      <c r="BC33" s="6">
        <v>0.0852527603350053</v>
      </c>
      <c r="BD33" s="6">
        <v>0.0154942933986773</v>
      </c>
      <c r="BE33" s="6">
        <v>0.0059976033007214</v>
      </c>
      <c r="BF33" s="6">
        <v>0.00452506874506475</v>
      </c>
      <c r="BG33" s="6">
        <v>0.00519722015661475</v>
      </c>
      <c r="BH33" s="6">
        <v>0.0470926623545869</v>
      </c>
      <c r="BI33" s="6">
        <v>0.00853099794956861</v>
      </c>
      <c r="BJ33" s="6">
        <v>0.00181464926198252</v>
      </c>
      <c r="BK33" s="6">
        <v>0.0129940808957861</v>
      </c>
      <c r="BL33" s="6">
        <v>0.00732554173658767</v>
      </c>
      <c r="BM33" s="6">
        <v>0.00820852293278455</v>
      </c>
      <c r="BN33" s="6">
        <v>0.00431031081788022</v>
      </c>
      <c r="BO33" s="6">
        <v>0.00803790722183199</v>
      </c>
      <c r="BP33" s="42"/>
      <c r="BQ33" s="42"/>
      <c r="BR33" s="42"/>
    </row>
    <row r="34" spans="1:70" x14ac:dyDescent="0.2">
      <c r="A34" s="1">
        <v>1999</v>
      </c>
      <c r="B34" s="6">
        <f t="shared" si="9"/>
        <v>1.0000000000000002</v>
      </c>
      <c r="C34" s="6">
        <f t="shared" si="10"/>
        <v>0.28508544941145392</v>
      </c>
      <c r="D34" s="6">
        <f t="shared" si="11"/>
        <v>0.18199202048838253</v>
      </c>
      <c r="E34" s="6">
        <f t="shared" si="12"/>
        <v>9.5508274209289978E-2</v>
      </c>
      <c r="F34" s="6">
        <f t="shared" si="13"/>
        <v>5.1506356932512751E-2</v>
      </c>
      <c r="G34" s="6">
        <f t="shared" si="14"/>
        <v>3.0406800421953012E-2</v>
      </c>
      <c r="H34" s="6">
        <f t="shared" si="15"/>
        <v>1.7754575814348222E-2</v>
      </c>
      <c r="I34" s="6">
        <f t="shared" si="16"/>
        <v>0.22796456302568482</v>
      </c>
      <c r="J34" s="6">
        <f t="shared" si="17"/>
        <v>0.10978195969637512</v>
      </c>
      <c r="K34" s="6">
        <v>0.0422368440798269</v>
      </c>
      <c r="L34" s="6">
        <v>0.00600559027691383</v>
      </c>
      <c r="M34" s="6">
        <v>0.0263787182731229</v>
      </c>
      <c r="N34" s="6">
        <v>0.047411093936388</v>
      </c>
      <c r="O34" s="6">
        <v>0.03262636828387</v>
      </c>
      <c r="P34" s="6">
        <v>0.0374567928294388</v>
      </c>
      <c r="Q34" s="6">
        <v>0.0165651678052247</v>
      </c>
      <c r="R34" s="6">
        <v>0.0044091151853656</v>
      </c>
      <c r="S34" s="6">
        <v>0.00700690368407221</v>
      </c>
      <c r="T34" s="6">
        <v>0.0395746993513949</v>
      </c>
      <c r="U34" s="6">
        <v>0.0256489669371413</v>
      </c>
      <c r="V34" s="6">
        <v>0.139876479810654</v>
      </c>
      <c r="W34" s="6">
        <v>0.0205881220504776</v>
      </c>
      <c r="X34" s="6">
        <v>0.016991923283786</v>
      </c>
      <c r="Y34" s="6">
        <v>0.00432286502215838</v>
      </c>
      <c r="Z34" s="6">
        <v>0.000362528432580719</v>
      </c>
      <c r="AA34" s="6">
        <v>0.0161694000935162</v>
      </c>
      <c r="AB34" s="6">
        <v>0.0226548637226849</v>
      </c>
      <c r="AC34" s="6">
        <v>0.00475623350658099</v>
      </c>
      <c r="AD34" s="6">
        <v>0.00712107157228358</v>
      </c>
      <c r="AE34" s="6">
        <v>0.0242188778158308</v>
      </c>
      <c r="AF34" s="6">
        <v>0.0206664930897565</v>
      </c>
      <c r="AG34" s="6">
        <v>0.00295364659581268</v>
      </c>
      <c r="AH34" s="6">
        <v>0.00227421212117301</v>
      </c>
      <c r="AI34" s="6">
        <v>0.00502912023745172</v>
      </c>
      <c r="AJ34" s="6">
        <v>0.00521060866034454</v>
      </c>
      <c r="AK34" s="6">
        <v>0.00495417682090854</v>
      </c>
      <c r="AL34" s="6">
        <v>0.00379064152540867</v>
      </c>
      <c r="AM34" s="6">
        <v>0.0142416920634455</v>
      </c>
      <c r="AN34" s="6">
        <v>0.0130946822274197</v>
      </c>
      <c r="AO34" s="6">
        <v>0.000512261332290534</v>
      </c>
      <c r="AP34" s="6">
        <v>0.00130930653900509</v>
      </c>
      <c r="AQ34" s="6">
        <v>0.000619885608646887</v>
      </c>
      <c r="AR34" s="6">
        <v>0.00127738301661418</v>
      </c>
      <c r="AS34" s="6">
        <v>0.000273142294416238</v>
      </c>
      <c r="AT34" s="6">
        <v>0.000213983705797323</v>
      </c>
      <c r="AU34" s="6">
        <v>0.00614049785809415</v>
      </c>
      <c r="AV34" s="6">
        <v>0.000171159559066455</v>
      </c>
      <c r="AW34" s="6">
        <v>0.000516969443730138</v>
      </c>
      <c r="AX34" s="6">
        <v>0.00644660607723509</v>
      </c>
      <c r="AY34" s="6">
        <v>0.0121269975045349</v>
      </c>
      <c r="AZ34" s="6">
        <v>0.00828761201620742</v>
      </c>
      <c r="BA34" s="6">
        <v>0.00948158739193304</v>
      </c>
      <c r="BB34" s="6">
        <v>0.10347849714535</v>
      </c>
      <c r="BC34" s="6">
        <v>0.0964616785804641</v>
      </c>
      <c r="BD34" s="6">
        <v>0.0177706570890043</v>
      </c>
      <c r="BE34" s="6">
        <v>0.00624791803720865</v>
      </c>
      <c r="BF34" s="6">
        <v>0.00419357566649311</v>
      </c>
      <c r="BG34" s="6">
        <v>0.00548291541039974</v>
      </c>
      <c r="BH34" s="6">
        <v>0.0470750572735666</v>
      </c>
      <c r="BI34" s="6">
        <v>0.0125130583295001</v>
      </c>
      <c r="BJ34" s="6">
        <v>0.00189475328981209</v>
      </c>
      <c r="BK34" s="6">
        <v>0.0131088469026794</v>
      </c>
      <c r="BL34" s="6">
        <v>0.0085159339063719</v>
      </c>
      <c r="BM34" s="6">
        <v>0.00862339435212233</v>
      </c>
      <c r="BN34" s="6">
        <v>0.00451493768317168</v>
      </c>
      <c r="BO34" s="6">
        <v>0.0081434846912515</v>
      </c>
      <c r="BP34" s="42"/>
      <c r="BQ34" s="42"/>
      <c r="BR34" s="42"/>
    </row>
    <row r="35" spans="1:70" x14ac:dyDescent="0.2">
      <c r="A35" s="1">
        <v>2000</v>
      </c>
      <c r="B35" s="6">
        <f t="shared" si="9"/>
        <v>0.99999999999999944</v>
      </c>
      <c r="C35" s="6">
        <f t="shared" si="10"/>
        <v>0.25755205719681695</v>
      </c>
      <c r="D35" s="6">
        <f t="shared" si="11"/>
        <v>0.18816774045759921</v>
      </c>
      <c r="E35" s="6">
        <f t="shared" si="12"/>
        <v>0.10722424180501272</v>
      </c>
      <c r="F35" s="6">
        <f t="shared" si="13"/>
        <v>5.5489267617089354E-2</v>
      </c>
      <c r="G35" s="6">
        <f t="shared" si="14"/>
        <v>3.1478841854643051E-2</v>
      </c>
      <c r="H35" s="6">
        <f t="shared" si="15"/>
        <v>2.0119134200595669E-2</v>
      </c>
      <c r="I35" s="6">
        <f t="shared" si="16"/>
        <v>0.22811067976946059</v>
      </c>
      <c r="J35" s="6">
        <f t="shared" si="17"/>
        <v>0.11185803709878195</v>
      </c>
      <c r="K35" s="6">
        <v>0.038252891743803</v>
      </c>
      <c r="L35" s="6">
        <v>0.00551759410153169</v>
      </c>
      <c r="M35" s="6">
        <v>0.0234600344388314</v>
      </c>
      <c r="N35" s="6">
        <v>0.0420387189838729</v>
      </c>
      <c r="O35" s="6">
        <v>0.0307027530126004</v>
      </c>
      <c r="P35" s="6">
        <v>0.0334048064968367</v>
      </c>
      <c r="Q35" s="6">
        <v>0.0149560115244223</v>
      </c>
      <c r="R35" s="6">
        <v>0.00401315043046654</v>
      </c>
      <c r="S35" s="6">
        <v>0.00620310465134732</v>
      </c>
      <c r="T35" s="6">
        <v>0.035432631713405</v>
      </c>
      <c r="U35" s="6">
        <v>0.0245015923800037</v>
      </c>
      <c r="V35" s="6">
        <v>0.144340708387851</v>
      </c>
      <c r="W35" s="6">
        <v>0.0220524065286811</v>
      </c>
      <c r="X35" s="6">
        <v>0.0176312338648462</v>
      </c>
      <c r="Y35" s="6">
        <v>0.00447041475873744</v>
      </c>
      <c r="Z35" s="6">
        <v>0.00035333597162204</v>
      </c>
      <c r="AA35" s="6">
        <v>0.0155439230789395</v>
      </c>
      <c r="AB35" s="6">
        <v>0.0306985551295806</v>
      </c>
      <c r="AC35" s="6">
        <v>0.00495956521543841</v>
      </c>
      <c r="AD35" s="6">
        <v>0.0075149512603155</v>
      </c>
      <c r="AE35" s="6">
        <v>0.0264825389317441</v>
      </c>
      <c r="AF35" s="6">
        <v>0.0224123994242605</v>
      </c>
      <c r="AG35" s="6">
        <v>0.00370331654882988</v>
      </c>
      <c r="AH35" s="6">
        <v>0.00259630438779329</v>
      </c>
      <c r="AI35" s="6">
        <v>0.00521526445127128</v>
      </c>
      <c r="AJ35" s="6">
        <v>0.00503260835638198</v>
      </c>
      <c r="AK35" s="6">
        <v>0.00430117235390867</v>
      </c>
      <c r="AL35" s="6">
        <v>0.00458972450528966</v>
      </c>
      <c r="AM35" s="6">
        <v>0.0151941526700882</v>
      </c>
      <c r="AN35" s="6">
        <v>0.015057357170062</v>
      </c>
      <c r="AO35" s="6">
        <v>0.00047450379569001</v>
      </c>
      <c r="AP35" s="6">
        <v>0.00111554317000315</v>
      </c>
      <c r="AQ35" s="6">
        <v>0.000640277763928998</v>
      </c>
      <c r="AR35" s="6">
        <v>0.00125079786021025</v>
      </c>
      <c r="AS35" s="6">
        <v>0.000233760825392482</v>
      </c>
      <c r="AT35" s="6">
        <v>0.000186021286564882</v>
      </c>
      <c r="AU35" s="6">
        <v>0.00479904344104994</v>
      </c>
      <c r="AV35" s="6">
        <v>0.000163256905971267</v>
      </c>
      <c r="AW35" s="6">
        <v>0.000625733516415398</v>
      </c>
      <c r="AX35" s="6">
        <v>0.00678119085615652</v>
      </c>
      <c r="AY35" s="6">
        <v>0.0117068255664321</v>
      </c>
      <c r="AZ35" s="6">
        <v>0.0109122384777484</v>
      </c>
      <c r="BA35" s="6">
        <v>0.00927964057848259</v>
      </c>
      <c r="BB35" s="6">
        <v>0.101066420833992</v>
      </c>
      <c r="BC35" s="6">
        <v>0.0990848864763983</v>
      </c>
      <c r="BD35" s="6">
        <v>0.0183827449081307</v>
      </c>
      <c r="BE35" s="6">
        <v>0.00651669322218476</v>
      </c>
      <c r="BF35" s="6">
        <v>0.00388471527127693</v>
      </c>
      <c r="BG35" s="6">
        <v>0.00554100708382448</v>
      </c>
      <c r="BH35" s="6">
        <v>0.0447349582563857</v>
      </c>
      <c r="BI35" s="6">
        <v>0.0143742607257158</v>
      </c>
      <c r="BJ35" s="6">
        <v>0.00219445455100597</v>
      </c>
      <c r="BK35" s="6">
        <v>0.0129045334071155</v>
      </c>
      <c r="BL35" s="6">
        <v>0.00816354480142819</v>
      </c>
      <c r="BM35" s="6">
        <v>0.00975746034549614</v>
      </c>
      <c r="BN35" s="6">
        <v>0.00485070947722086</v>
      </c>
      <c r="BO35" s="6">
        <v>0.00974155412301579</v>
      </c>
      <c r="BP35" s="42"/>
      <c r="BQ35" s="42"/>
      <c r="BR35" s="42"/>
    </row>
    <row r="36" spans="1:70" x14ac:dyDescent="0.2">
      <c r="A36" s="1">
        <v>2001</v>
      </c>
      <c r="B36" s="6">
        <f t="shared" si="9"/>
        <v>0.99999999999999933</v>
      </c>
      <c r="C36" s="6">
        <f t="shared" si="10"/>
        <v>0.26550398474841708</v>
      </c>
      <c r="D36" s="6">
        <f t="shared" si="11"/>
        <v>0.19188608333701754</v>
      </c>
      <c r="E36" s="6">
        <f t="shared" si="12"/>
        <v>0.10729655314074001</v>
      </c>
      <c r="F36" s="6">
        <f t="shared" si="13"/>
        <v>5.1189323489618542E-2</v>
      </c>
      <c r="G36" s="6">
        <f t="shared" si="14"/>
        <v>3.0975189451975443E-2</v>
      </c>
      <c r="H36" s="6">
        <f t="shared" si="15"/>
        <v>2.3398707739961777E-2</v>
      </c>
      <c r="I36" s="6">
        <f t="shared" si="16"/>
        <v>0.21794347256503363</v>
      </c>
      <c r="J36" s="6">
        <f t="shared" si="17"/>
        <v>0.11180668552723533</v>
      </c>
      <c r="K36" s="6">
        <v>0.0394611602108941</v>
      </c>
      <c r="L36" s="6">
        <v>0.00577385888747804</v>
      </c>
      <c r="M36" s="6">
        <v>0.0250765718324802</v>
      </c>
      <c r="N36" s="6">
        <v>0.04340125573166</v>
      </c>
      <c r="O36" s="6">
        <v>0.0295380825055339</v>
      </c>
      <c r="P36" s="6">
        <v>0.0329872782197152</v>
      </c>
      <c r="Q36" s="6">
        <v>0.0151522650048684</v>
      </c>
      <c r="R36" s="6">
        <v>0.00405733726900885</v>
      </c>
      <c r="S36" s="6">
        <v>0.00574837960400686</v>
      </c>
      <c r="T36" s="6">
        <v>0.0369585931041498</v>
      </c>
      <c r="U36" s="6">
        <v>0.0276413746321006</v>
      </c>
      <c r="V36" s="6">
        <v>0.148147549180891</v>
      </c>
      <c r="W36" s="6">
        <v>0.0212145074770836</v>
      </c>
      <c r="X36" s="6">
        <v>0.0176545889946147</v>
      </c>
      <c r="Y36" s="6">
        <v>0.0047395330689995</v>
      </c>
      <c r="Z36" s="6">
        <v>0.00034106449475379</v>
      </c>
      <c r="AA36" s="6">
        <v>0.014970237139994</v>
      </c>
      <c r="AB36" s="6">
        <v>0.0279401208319205</v>
      </c>
      <c r="AC36" s="6">
        <v>0.00446519979395461</v>
      </c>
      <c r="AD36" s="6">
        <v>0.00758437364286406</v>
      </c>
      <c r="AE36" s="6">
        <v>0.0292257943837688</v>
      </c>
      <c r="AF36" s="6">
        <v>0.0232289011909013</v>
      </c>
      <c r="AG36" s="6">
        <v>0.00345410008392807</v>
      </c>
      <c r="AH36" s="6">
        <v>0.00260113750955245</v>
      </c>
      <c r="AI36" s="6">
        <v>0.00490015416294917</v>
      </c>
      <c r="AJ36" s="6">
        <v>0.00555687904317809</v>
      </c>
      <c r="AK36" s="6">
        <v>0.00442683935761341</v>
      </c>
      <c r="AL36" s="6">
        <v>0.00442264981112082</v>
      </c>
      <c r="AM36" s="6">
        <v>0.0108560688436227</v>
      </c>
      <c r="AN36" s="6">
        <v>0.0150278256589466</v>
      </c>
      <c r="AO36" s="6">
        <v>0.000449727184533167</v>
      </c>
      <c r="AP36" s="6">
        <v>0.00119201527860152</v>
      </c>
      <c r="AQ36" s="6">
        <v>0.000634964499466719</v>
      </c>
      <c r="AR36" s="6">
        <v>0.00131544827942079</v>
      </c>
      <c r="AS36" s="6">
        <v>0.000279507220220033</v>
      </c>
      <c r="AT36" s="6">
        <v>0.000206482093589881</v>
      </c>
      <c r="AU36" s="6">
        <v>0.0062518585236896</v>
      </c>
      <c r="AV36" s="6">
        <v>0.000158450787153879</v>
      </c>
      <c r="AW36" s="6">
        <v>0.000777157572816121</v>
      </c>
      <c r="AX36" s="6">
        <v>0.00655920323110478</v>
      </c>
      <c r="AY36" s="6">
        <v>0.0120840172920816</v>
      </c>
      <c r="AZ36" s="6">
        <v>0.0134382629567291</v>
      </c>
      <c r="BA36" s="6">
        <v>0.00998619374958197</v>
      </c>
      <c r="BB36" s="6">
        <v>0.108033146215326</v>
      </c>
      <c r="BC36" s="6">
        <v>0.0843257662866546</v>
      </c>
      <c r="BD36" s="6">
        <v>0.0160803429133364</v>
      </c>
      <c r="BE36" s="6">
        <v>0.0056575836689853</v>
      </c>
      <c r="BF36" s="6">
        <v>0.00408646805636246</v>
      </c>
      <c r="BG36" s="6">
        <v>0.00559471334792545</v>
      </c>
      <c r="BH36" s="6">
        <v>0.0460887863347187</v>
      </c>
      <c r="BI36" s="6">
        <v>0.0141216496494195</v>
      </c>
      <c r="BJ36" s="6">
        <v>0.00228247759304535</v>
      </c>
      <c r="BK36" s="6">
        <v>0.0116763715073301</v>
      </c>
      <c r="BL36" s="6">
        <v>0.0080998763253593</v>
      </c>
      <c r="BM36" s="6">
        <v>0.00911934293248437</v>
      </c>
      <c r="BN36" s="6">
        <v>0.00494530875268478</v>
      </c>
      <c r="BO36" s="6">
        <v>0.0100011960748254</v>
      </c>
      <c r="BP36" s="42"/>
      <c r="BQ36" s="42"/>
      <c r="BR36" s="42"/>
    </row>
    <row r="37" spans="1:70" x14ac:dyDescent="0.2">
      <c r="A37" s="1">
        <v>2002</v>
      </c>
      <c r="B37" s="6">
        <f t="shared" si="9"/>
        <v>1</v>
      </c>
      <c r="C37" s="6">
        <f t="shared" si="10"/>
        <v>0.27563121925969708</v>
      </c>
      <c r="D37" s="6">
        <f t="shared" si="11"/>
        <v>0.1835576240731584</v>
      </c>
      <c r="E37" s="6">
        <f t="shared" si="12"/>
        <v>9.6345020356541217E-2</v>
      </c>
      <c r="F37" s="6">
        <f t="shared" si="13"/>
        <v>5.5621863483305889E-2</v>
      </c>
      <c r="G37" s="6">
        <f t="shared" si="14"/>
        <v>3.5896474711627449E-2</v>
      </c>
      <c r="H37" s="6">
        <f t="shared" si="15"/>
        <v>2.3773085381245E-2</v>
      </c>
      <c r="I37" s="6">
        <f t="shared" si="16"/>
        <v>0.21435931181223855</v>
      </c>
      <c r="J37" s="6">
        <f t="shared" si="17"/>
        <v>0.11481540092218628</v>
      </c>
      <c r="K37" s="6">
        <v>0.0391328256248487</v>
      </c>
      <c r="L37" s="6">
        <v>0.00588216869638097</v>
      </c>
      <c r="M37" s="6">
        <v>0.0270303794756344</v>
      </c>
      <c r="N37" s="6">
        <v>0.0443747545996288</v>
      </c>
      <c r="O37" s="6">
        <v>0.0314872325363711</v>
      </c>
      <c r="P37" s="6">
        <v>0.0347662914761985</v>
      </c>
      <c r="Q37" s="6">
        <v>0.0156564227341354</v>
      </c>
      <c r="R37" s="6">
        <v>0.00452764010765187</v>
      </c>
      <c r="S37" s="6">
        <v>0.00592944481387102</v>
      </c>
      <c r="T37" s="6">
        <v>0.038914210517443</v>
      </c>
      <c r="U37" s="6">
        <v>0.0281995352988922</v>
      </c>
      <c r="V37" s="6">
        <v>0.141236182731469</v>
      </c>
      <c r="W37" s="6">
        <v>0.0209908814578376</v>
      </c>
      <c r="X37" s="6">
        <v>0.0165971124172212</v>
      </c>
      <c r="Y37" s="6">
        <v>0.00457565854389099</v>
      </c>
      <c r="Z37" s="6">
        <v>0.00033738771998041</v>
      </c>
      <c r="AA37" s="6">
        <v>0.00917058965292347</v>
      </c>
      <c r="AB37" s="6">
        <v>0.0245634307361382</v>
      </c>
      <c r="AC37" s="6">
        <v>0.00432014565319203</v>
      </c>
      <c r="AD37" s="6">
        <v>0.0073163140418335</v>
      </c>
      <c r="AE37" s="6">
        <v>0.0292768522591553</v>
      </c>
      <c r="AF37" s="6">
        <v>0.0217919551398403</v>
      </c>
      <c r="AG37" s="6">
        <v>0.00344232283864112</v>
      </c>
      <c r="AH37" s="6">
        <v>0.00270287202562373</v>
      </c>
      <c r="AI37" s="6">
        <v>0.00458051359250007</v>
      </c>
      <c r="AJ37" s="6">
        <v>0.00670234146921833</v>
      </c>
      <c r="AK37" s="6">
        <v>0.00450374347134947</v>
      </c>
      <c r="AL37" s="6">
        <v>0.00447431053424794</v>
      </c>
      <c r="AM37" s="6">
        <v>0.0145905811823977</v>
      </c>
      <c r="AN37" s="6">
        <v>0.0146796006240953</v>
      </c>
      <c r="AO37" s="6">
        <v>0.000457749519426861</v>
      </c>
      <c r="AP37" s="6">
        <v>0.00126038501949294</v>
      </c>
      <c r="AQ37" s="6">
        <v>0.00064558844857769</v>
      </c>
      <c r="AR37" s="6">
        <v>0.00132095706647605</v>
      </c>
      <c r="AS37" s="6">
        <v>0.000312240709756353</v>
      </c>
      <c r="AT37" s="6">
        <v>0.000234333443789617</v>
      </c>
      <c r="AU37" s="6">
        <v>0.0104361998742978</v>
      </c>
      <c r="AV37" s="6">
        <v>0.000157147078979943</v>
      </c>
      <c r="AW37" s="6">
        <v>0.000900553724254291</v>
      </c>
      <c r="AX37" s="6">
        <v>0.00636136019838958</v>
      </c>
      <c r="AY37" s="6">
        <v>0.0128666491313791</v>
      </c>
      <c r="AZ37" s="6">
        <v>0.0138858856455274</v>
      </c>
      <c r="BA37" s="6">
        <v>0.0099104601018437</v>
      </c>
      <c r="BB37" s="6">
        <v>0.109690214205548</v>
      </c>
      <c r="BC37" s="6">
        <v>0.0786895476722916</v>
      </c>
      <c r="BD37" s="6">
        <v>0.0166806902024106</v>
      </c>
      <c r="BE37" s="6">
        <v>0.00565531573629028</v>
      </c>
      <c r="BF37" s="6">
        <v>0.00385328017404125</v>
      </c>
      <c r="BG37" s="6">
        <v>0.0057047164503129</v>
      </c>
      <c r="BH37" s="6">
        <v>0.0427159288972453</v>
      </c>
      <c r="BI37" s="6">
        <v>0.0168105527598243</v>
      </c>
      <c r="BJ37" s="6">
        <v>0.00314982001357755</v>
      </c>
      <c r="BK37" s="6">
        <v>0.0127737974406145</v>
      </c>
      <c r="BL37" s="6">
        <v>0.00863666824761417</v>
      </c>
      <c r="BM37" s="6">
        <v>0.00967471245949763</v>
      </c>
      <c r="BN37" s="6">
        <v>0.0053820175604257</v>
      </c>
      <c r="BO37" s="6">
        <v>0.0100795262455036</v>
      </c>
      <c r="BP37" s="42"/>
      <c r="BQ37" s="42"/>
      <c r="BR37" s="42"/>
    </row>
    <row r="38" spans="1:70" x14ac:dyDescent="0.2">
      <c r="A38" s="1">
        <v>2003</v>
      </c>
      <c r="B38" s="6">
        <f t="shared" si="9"/>
        <v>1.0000000000000007</v>
      </c>
      <c r="C38" s="6">
        <f t="shared" si="10"/>
        <v>0.28767799367283325</v>
      </c>
      <c r="D38" s="6">
        <f t="shared" si="11"/>
        <v>0.18859905046260689</v>
      </c>
      <c r="E38" s="6">
        <f t="shared" si="12"/>
        <v>9.0684527161537715E-2</v>
      </c>
      <c r="F38" s="6">
        <f t="shared" si="13"/>
        <v>5.4434764565464207E-2</v>
      </c>
      <c r="G38" s="6">
        <f t="shared" si="14"/>
        <v>3.7207653706098749E-2</v>
      </c>
      <c r="H38" s="6">
        <f t="shared" si="15"/>
        <v>2.54279294239926E-2</v>
      </c>
      <c r="I38" s="6">
        <f t="shared" si="16"/>
        <v>0.20057379457610502</v>
      </c>
      <c r="J38" s="6">
        <f t="shared" si="17"/>
        <v>0.11539428643136215</v>
      </c>
      <c r="K38" s="6">
        <v>0.0414521663084052</v>
      </c>
      <c r="L38" s="6">
        <v>0.00600754562570097</v>
      </c>
      <c r="M38" s="6">
        <v>0.0297762241484347</v>
      </c>
      <c r="N38" s="6">
        <v>0.0460932725373037</v>
      </c>
      <c r="O38" s="6">
        <v>0.0305617484741624</v>
      </c>
      <c r="P38" s="6">
        <v>0.0371455896018111</v>
      </c>
      <c r="Q38" s="6">
        <v>0.0162779037789427</v>
      </c>
      <c r="R38" s="6">
        <v>0.00443133107858531</v>
      </c>
      <c r="S38" s="6">
        <v>0.0063354606253645</v>
      </c>
      <c r="T38" s="6">
        <v>0.0407486417925717</v>
      </c>
      <c r="U38" s="6">
        <v>0.0289013368222572</v>
      </c>
      <c r="V38" s="6">
        <v>0.14329304641083</v>
      </c>
      <c r="W38" s="6">
        <v>0.0202556432587045</v>
      </c>
      <c r="X38" s="6">
        <v>0.0196644345731769</v>
      </c>
      <c r="Y38" s="6">
        <v>0.00502665307789021</v>
      </c>
      <c r="Z38" s="6">
        <v>0.000394168353473477</v>
      </c>
      <c r="AA38" s="6">
        <v>0.0105601561339923</v>
      </c>
      <c r="AB38" s="6">
        <v>0.0245132466745028</v>
      </c>
      <c r="AC38" s="6">
        <v>0.00440078253831928</v>
      </c>
      <c r="AD38" s="6">
        <v>0.00611822306822292</v>
      </c>
      <c r="AE38" s="6">
        <v>0.0253134577798376</v>
      </c>
      <c r="AF38" s="6">
        <v>0.0197954397136631</v>
      </c>
      <c r="AG38" s="6">
        <v>0.00329249490813967</v>
      </c>
      <c r="AH38" s="6">
        <v>0.00285408873051819</v>
      </c>
      <c r="AI38" s="6">
        <v>0.00340605884534845</v>
      </c>
      <c r="AJ38" s="6">
        <v>0.0062599606214581</v>
      </c>
      <c r="AK38" s="6">
        <v>0.00473192438970309</v>
      </c>
      <c r="AL38" s="6">
        <v>0.00455204739999625</v>
      </c>
      <c r="AM38" s="6">
        <v>0.015310050284768</v>
      </c>
      <c r="AN38" s="6">
        <v>0.0140382110832218</v>
      </c>
      <c r="AO38" s="6">
        <v>0.00039763323677896</v>
      </c>
      <c r="AP38" s="6">
        <v>0.00140231104906772</v>
      </c>
      <c r="AQ38" s="6">
        <v>0.000636368653526369</v>
      </c>
      <c r="AR38" s="6">
        <v>0.00129607427943643</v>
      </c>
      <c r="AS38" s="6">
        <v>0.000326060662199026</v>
      </c>
      <c r="AT38" s="6">
        <v>0.000249169163293566</v>
      </c>
      <c r="AU38" s="6">
        <v>0.0100104776121416</v>
      </c>
      <c r="AV38" s="6">
        <v>0.000147943570916244</v>
      </c>
      <c r="AW38" s="6">
        <v>0.000920684678169977</v>
      </c>
      <c r="AX38" s="6">
        <v>0.00827738714535321</v>
      </c>
      <c r="AY38" s="6">
        <v>0.0133654046749726</v>
      </c>
      <c r="AZ38" s="6">
        <v>0.0152312615543823</v>
      </c>
      <c r="BA38" s="6">
        <v>0.0102013726280504</v>
      </c>
      <c r="BB38" s="6">
        <v>0.103982682983845</v>
      </c>
      <c r="BC38" s="6">
        <v>0.072933938026967</v>
      </c>
      <c r="BD38" s="6">
        <v>0.015377492854564</v>
      </c>
      <c r="BE38" s="6">
        <v>0.00488650847914098</v>
      </c>
      <c r="BF38" s="6">
        <v>0.00343028304927006</v>
      </c>
      <c r="BG38" s="6">
        <v>0.00542834886474325</v>
      </c>
      <c r="BH38" s="6">
        <v>0.0436893177423603</v>
      </c>
      <c r="BI38" s="6">
        <v>0.0181068070181602</v>
      </c>
      <c r="BJ38" s="6">
        <v>0.00278379065719845</v>
      </c>
      <c r="BK38" s="6">
        <v>0.0127487364381825</v>
      </c>
      <c r="BL38" s="6">
        <v>0.00783396129551974</v>
      </c>
      <c r="BM38" s="6">
        <v>0.0097901498810527</v>
      </c>
      <c r="BN38" s="6">
        <v>0.00540739776843318</v>
      </c>
      <c r="BO38" s="6">
        <v>0.00962712739296794</v>
      </c>
      <c r="BP38" s="42"/>
      <c r="BQ38" s="42"/>
      <c r="BR38" s="42"/>
    </row>
    <row r="39" spans="1:70" x14ac:dyDescent="0.2">
      <c r="A39" s="1">
        <v>2004</v>
      </c>
      <c r="B39" s="6">
        <f t="shared" si="9"/>
        <v>1.0000000000000004</v>
      </c>
      <c r="C39" s="6">
        <f t="shared" si="10"/>
        <v>0.28367847996162815</v>
      </c>
      <c r="D39" s="6">
        <f t="shared" si="11"/>
        <v>0.17973743205829368</v>
      </c>
      <c r="E39" s="6">
        <f t="shared" si="12"/>
        <v>9.1111399403493526E-2</v>
      </c>
      <c r="F39" s="6">
        <f t="shared" si="13"/>
        <v>5.6965701819539215E-2</v>
      </c>
      <c r="G39" s="6">
        <f t="shared" si="14"/>
        <v>3.6873568446333625E-2</v>
      </c>
      <c r="H39" s="6">
        <f t="shared" si="15"/>
        <v>2.8503180381638901E-2</v>
      </c>
      <c r="I39" s="6">
        <f t="shared" si="16"/>
        <v>0.21120715854738717</v>
      </c>
      <c r="J39" s="6">
        <f t="shared" si="17"/>
        <v>0.1119230793816863</v>
      </c>
      <c r="K39" s="6">
        <v>0.040099730784079</v>
      </c>
      <c r="L39" s="6">
        <v>0.00574343564386409</v>
      </c>
      <c r="M39" s="6">
        <v>0.0301788732447712</v>
      </c>
      <c r="N39" s="6">
        <v>0.0445464680471214</v>
      </c>
      <c r="O39" s="6">
        <v>0.0305451220815553</v>
      </c>
      <c r="P39" s="6">
        <v>0.0358977966764204</v>
      </c>
      <c r="Q39" s="6">
        <v>0.0157011354534561</v>
      </c>
      <c r="R39" s="6">
        <v>0.00432988696045875</v>
      </c>
      <c r="S39" s="6">
        <v>0.00608408822051905</v>
      </c>
      <c r="T39" s="6">
        <v>0.039857303172501</v>
      </c>
      <c r="U39" s="6">
        <v>0.0305546291291399</v>
      </c>
      <c r="V39" s="6">
        <v>0.135997702670214</v>
      </c>
      <c r="W39" s="6">
        <v>0.0193214081516699</v>
      </c>
      <c r="X39" s="6">
        <v>0.0189030476884984</v>
      </c>
      <c r="Y39" s="6">
        <v>0.00503993337894215</v>
      </c>
      <c r="Z39" s="6">
        <v>0.000386630104265678</v>
      </c>
      <c r="AA39" s="6">
        <v>0.0111324523130603</v>
      </c>
      <c r="AB39" s="6">
        <v>0.0261183740033792</v>
      </c>
      <c r="AC39" s="6">
        <v>0.00476395816042296</v>
      </c>
      <c r="AD39" s="6">
        <v>0.00635778898643377</v>
      </c>
      <c r="AE39" s="6">
        <v>0.0227457620248027</v>
      </c>
      <c r="AF39" s="6">
        <v>0.0199480955521345</v>
      </c>
      <c r="AG39" s="6">
        <v>0.00335176803904763</v>
      </c>
      <c r="AH39" s="6">
        <v>0.00313938248487279</v>
      </c>
      <c r="AI39" s="6">
        <v>0.00305560304543262</v>
      </c>
      <c r="AJ39" s="6">
        <v>0.00664807282913697</v>
      </c>
      <c r="AK39" s="6">
        <v>0.00452255124083055</v>
      </c>
      <c r="AL39" s="6">
        <v>0.00458497706577034</v>
      </c>
      <c r="AM39" s="6">
        <v>0.0168325112431862</v>
      </c>
      <c r="AN39" s="6">
        <v>0.0148027202414994</v>
      </c>
      <c r="AO39" s="6">
        <v>0.000403512959445035</v>
      </c>
      <c r="AP39" s="6">
        <v>0.00126935363417259</v>
      </c>
      <c r="AQ39" s="6">
        <v>0.000643080045319649</v>
      </c>
      <c r="AR39" s="6">
        <v>0.00117778297799763</v>
      </c>
      <c r="AS39" s="6">
        <v>0.000317461648621356</v>
      </c>
      <c r="AT39" s="6">
        <v>0.000229931314995897</v>
      </c>
      <c r="AU39" s="6">
        <v>0.0099473748022749</v>
      </c>
      <c r="AV39" s="6">
        <v>0.000138291987624352</v>
      </c>
      <c r="AW39" s="6">
        <v>0.000942829656947229</v>
      </c>
      <c r="AX39" s="6">
        <v>0.00911714526496787</v>
      </c>
      <c r="AY39" s="6">
        <v>0.0131621587146822</v>
      </c>
      <c r="AZ39" s="6">
        <v>0.0175639713618568</v>
      </c>
      <c r="BA39" s="6">
        <v>0.0109251411712158</v>
      </c>
      <c r="BB39" s="6">
        <v>0.119567394461695</v>
      </c>
      <c r="BC39" s="6">
        <v>0.0678321986529473</v>
      </c>
      <c r="BD39" s="6">
        <v>0.0157254794475889</v>
      </c>
      <c r="BE39" s="6">
        <v>0.00462114852058184</v>
      </c>
      <c r="BF39" s="6">
        <v>0.00335669540166098</v>
      </c>
      <c r="BG39" s="6">
        <v>0.00516276707566044</v>
      </c>
      <c r="BH39" s="6">
        <v>0.0426176474734909</v>
      </c>
      <c r="BI39" s="6">
        <v>0.0162651441359012</v>
      </c>
      <c r="BJ39" s="6">
        <v>0.0022601339265721</v>
      </c>
      <c r="BK39" s="6">
        <v>0.0125008996892304</v>
      </c>
      <c r="BL39" s="6">
        <v>0.00752945561162458</v>
      </c>
      <c r="BM39" s="6">
        <v>0.00987622203643763</v>
      </c>
      <c r="BN39" s="6">
        <v>0.00595567562572629</v>
      </c>
      <c r="BO39" s="6">
        <v>0.0096998937632745</v>
      </c>
      <c r="BP39" s="42"/>
      <c r="BQ39" s="42"/>
      <c r="BR39" s="42"/>
    </row>
    <row r="40" spans="1:70" x14ac:dyDescent="0.2">
      <c r="A40" s="1">
        <v>2005</v>
      </c>
      <c r="B40" s="6">
        <f t="shared" si="9"/>
        <v>0.99999999999999956</v>
      </c>
      <c r="C40" s="6">
        <f t="shared" si="10"/>
        <v>0.26387820081066837</v>
      </c>
      <c r="D40" s="6">
        <f t="shared" si="11"/>
        <v>0.17341886995375144</v>
      </c>
      <c r="E40" s="6">
        <f t="shared" si="12"/>
        <v>0.10056897356701222</v>
      </c>
      <c r="F40" s="6">
        <f t="shared" si="13"/>
        <v>6.3854315294091482E-2</v>
      </c>
      <c r="G40" s="6">
        <f t="shared" si="14"/>
        <v>3.8984011057475822E-2</v>
      </c>
      <c r="H40" s="6">
        <f t="shared" si="15"/>
        <v>3.5018970516493601E-2</v>
      </c>
      <c r="I40" s="6">
        <f t="shared" si="16"/>
        <v>0.20426561606764715</v>
      </c>
      <c r="J40" s="6">
        <f t="shared" si="17"/>
        <v>0.12001104273285941</v>
      </c>
      <c r="K40" s="6">
        <v>0.037009874421625</v>
      </c>
      <c r="L40" s="6">
        <v>0.00510071873837685</v>
      </c>
      <c r="M40" s="6">
        <v>0.0289633782140752</v>
      </c>
      <c r="N40" s="6">
        <v>0.0410364397138585</v>
      </c>
      <c r="O40" s="6">
        <v>0.0272711626125906</v>
      </c>
      <c r="P40" s="6">
        <v>0.0327553798165514</v>
      </c>
      <c r="Q40" s="6">
        <v>0.0148764078711489</v>
      </c>
      <c r="R40" s="6">
        <v>0.00442198156762202</v>
      </c>
      <c r="S40" s="6">
        <v>0.00493361920889426</v>
      </c>
      <c r="T40" s="6">
        <v>0.0366640153831766</v>
      </c>
      <c r="U40" s="6">
        <v>0.0306321987928564</v>
      </c>
      <c r="V40" s="6">
        <v>0.129403739302348</v>
      </c>
      <c r="W40" s="6">
        <v>0.019365685073636</v>
      </c>
      <c r="X40" s="6">
        <v>0.0190607096773531</v>
      </c>
      <c r="Y40" s="6">
        <v>0.00506577926255515</v>
      </c>
      <c r="Z40" s="6">
        <v>0.000382958476860361</v>
      </c>
      <c r="AA40" s="6">
        <v>0.0114634849500263</v>
      </c>
      <c r="AB40" s="6">
        <v>0.0311168562935398</v>
      </c>
      <c r="AC40" s="6">
        <v>0.00553448429377908</v>
      </c>
      <c r="AD40" s="6">
        <v>0.00709693219887449</v>
      </c>
      <c r="AE40" s="6">
        <v>0.0231519041728226</v>
      </c>
      <c r="AF40" s="6">
        <v>0.0221241240031505</v>
      </c>
      <c r="AG40" s="6">
        <v>0.00349285953575397</v>
      </c>
      <c r="AH40" s="6">
        <v>0.00356927032697877</v>
      </c>
      <c r="AI40" s="6">
        <v>0.00342481575593211</v>
      </c>
      <c r="AJ40" s="6">
        <v>0.00756469733929893</v>
      </c>
      <c r="AK40" s="6">
        <v>0.00445952061827884</v>
      </c>
      <c r="AL40" s="6">
        <v>0.00497956595612556</v>
      </c>
      <c r="AM40" s="6">
        <v>0.0193537733628328</v>
      </c>
      <c r="AN40" s="6">
        <v>0.0169582638752758</v>
      </c>
      <c r="AO40" s="6">
        <v>0.000443104930282283</v>
      </c>
      <c r="AP40" s="6">
        <v>0.00124987293810616</v>
      </c>
      <c r="AQ40" s="6">
        <v>0.000729478997957806</v>
      </c>
      <c r="AR40" s="6">
        <v>0.00126623753950709</v>
      </c>
      <c r="AS40" s="6">
        <v>0.000335783704494646</v>
      </c>
      <c r="AT40" s="6">
        <v>0.000246570120752432</v>
      </c>
      <c r="AU40" s="6">
        <v>0.0105448550760594</v>
      </c>
      <c r="AV40" s="6">
        <v>0.000157630442566792</v>
      </c>
      <c r="AW40" s="6">
        <v>0.00114371085727463</v>
      </c>
      <c r="AX40" s="6">
        <v>0.00923861506594315</v>
      </c>
      <c r="AY40" s="6">
        <v>0.0144039635621727</v>
      </c>
      <c r="AZ40" s="6">
        <v>0.0214117319123373</v>
      </c>
      <c r="BA40" s="6">
        <v>0.0135789683733924</v>
      </c>
      <c r="BB40" s="6">
        <v>0.122194768469994</v>
      </c>
      <c r="BC40" s="6">
        <v>0.0578583953647774</v>
      </c>
      <c r="BD40" s="6">
        <v>0.0160094381344383</v>
      </c>
      <c r="BE40" s="6">
        <v>0.0046958452917247</v>
      </c>
      <c r="BF40" s="6">
        <v>0.00334226858211494</v>
      </c>
      <c r="BG40" s="6">
        <v>0.00534303080069005</v>
      </c>
      <c r="BH40" s="6">
        <v>0.0467717145074343</v>
      </c>
      <c r="BI40" s="6">
        <v>0.0160718047278724</v>
      </c>
      <c r="BJ40" s="6">
        <v>0.00242138836843849</v>
      </c>
      <c r="BK40" s="6">
        <v>0.0133523661676558</v>
      </c>
      <c r="BL40" s="6">
        <v>0.00807203040058571</v>
      </c>
      <c r="BM40" s="6">
        <v>0.0107243917062428</v>
      </c>
      <c r="BN40" s="6">
        <v>0.00652951317215619</v>
      </c>
      <c r="BO40" s="6">
        <v>0.0106279199688301</v>
      </c>
      <c r="BP40" s="42"/>
      <c r="BQ40" s="42"/>
      <c r="BR40" s="42"/>
    </row>
    <row r="41" spans="1:70" x14ac:dyDescent="0.2">
      <c r="A41" s="1">
        <v>2006</v>
      </c>
      <c r="B41" s="6">
        <f t="shared" si="9"/>
        <v>0.99999999999999933</v>
      </c>
      <c r="C41" s="6">
        <f t="shared" si="10"/>
        <v>0.25355528192076959</v>
      </c>
      <c r="D41" s="6">
        <f t="shared" si="11"/>
        <v>0.16008353267050632</v>
      </c>
      <c r="E41" s="6">
        <f t="shared" si="12"/>
        <v>0.10617317117076053</v>
      </c>
      <c r="F41" s="6">
        <f t="shared" si="13"/>
        <v>6.8048056631924037E-2</v>
      </c>
      <c r="G41" s="6">
        <f t="shared" si="14"/>
        <v>4.3742424118532811E-2</v>
      </c>
      <c r="H41" s="6">
        <f t="shared" si="15"/>
        <v>3.9415556018389301E-2</v>
      </c>
      <c r="I41" s="6">
        <f t="shared" si="16"/>
        <v>0.20047457249692352</v>
      </c>
      <c r="J41" s="6">
        <f t="shared" si="17"/>
        <v>0.12850740497219323</v>
      </c>
      <c r="K41" s="6">
        <v>0.0361808213099491</v>
      </c>
      <c r="L41" s="6">
        <v>0.00474203150189425</v>
      </c>
      <c r="M41" s="6">
        <v>0.0270799297408609</v>
      </c>
      <c r="N41" s="6">
        <v>0.0379225603746427</v>
      </c>
      <c r="O41" s="6">
        <v>0.02695216169153</v>
      </c>
      <c r="P41" s="6">
        <v>0.0308824021022218</v>
      </c>
      <c r="Q41" s="6">
        <v>0.0143447018870327</v>
      </c>
      <c r="R41" s="6">
        <v>0.00437753504193136</v>
      </c>
      <c r="S41" s="6">
        <v>0.00522552151051442</v>
      </c>
      <c r="T41" s="6">
        <v>0.0352030769797238</v>
      </c>
      <c r="U41" s="6">
        <v>0.0310535787517802</v>
      </c>
      <c r="V41" s="6">
        <v>0.120190795682006</v>
      </c>
      <c r="W41" s="6">
        <v>0.0188147292456856</v>
      </c>
      <c r="X41" s="6">
        <v>0.0165594251799993</v>
      </c>
      <c r="Y41" s="6">
        <v>0.00440359613102711</v>
      </c>
      <c r="Z41" s="6">
        <v>0.000373235453585822</v>
      </c>
      <c r="AA41" s="6">
        <v>0.0111872491044002</v>
      </c>
      <c r="AB41" s="6">
        <v>0.0346216374948464</v>
      </c>
      <c r="AC41" s="6">
        <v>0.0063953711315054</v>
      </c>
      <c r="AD41" s="6">
        <v>0.00709454130870808</v>
      </c>
      <c r="AE41" s="6">
        <v>0.0231036540726261</v>
      </c>
      <c r="AF41" s="6">
        <v>0.0239419981218922</v>
      </c>
      <c r="AG41" s="6">
        <v>0.0044053976136985</v>
      </c>
      <c r="AH41" s="6">
        <v>0.00377582068698566</v>
      </c>
      <c r="AI41" s="6">
        <v>0.003680673664666</v>
      </c>
      <c r="AJ41" s="6">
        <v>0.00843539689582814</v>
      </c>
      <c r="AK41" s="6">
        <v>0.0046436143637055</v>
      </c>
      <c r="AL41" s="6">
        <v>0.00503131192285218</v>
      </c>
      <c r="AM41" s="6">
        <v>0.0197449757998226</v>
      </c>
      <c r="AN41" s="6">
        <v>0.0184406417729313</v>
      </c>
      <c r="AO41" s="6">
        <v>0.000503701452444765</v>
      </c>
      <c r="AP41" s="6">
        <v>0.00122536986527713</v>
      </c>
      <c r="AQ41" s="6">
        <v>0.000856796249503813</v>
      </c>
      <c r="AR41" s="6">
        <v>0.00140661816811305</v>
      </c>
      <c r="AS41" s="6">
        <v>0.000343340631280435</v>
      </c>
      <c r="AT41" s="6">
        <v>0.000247141529647849</v>
      </c>
      <c r="AU41" s="6">
        <v>0.0117333516470731</v>
      </c>
      <c r="AV41" s="6">
        <v>0.000164998615617783</v>
      </c>
      <c r="AW41" s="6">
        <v>0.00141408584926726</v>
      </c>
      <c r="AX41" s="6">
        <v>0.00901624734718613</v>
      </c>
      <c r="AY41" s="6">
        <v>0.0152881245004449</v>
      </c>
      <c r="AZ41" s="6">
        <v>0.0241914332766891</v>
      </c>
      <c r="BA41" s="6">
        <v>0.0152877084748205</v>
      </c>
      <c r="BB41" s="6">
        <v>0.125035858041385</v>
      </c>
      <c r="BC41" s="6">
        <v>0.0521892126909437</v>
      </c>
      <c r="BD41" s="6">
        <v>0.0159061168673539</v>
      </c>
      <c r="BE41" s="6">
        <v>0.00445450769721648</v>
      </c>
      <c r="BF41" s="6">
        <v>0.00321228561923446</v>
      </c>
      <c r="BG41" s="6">
        <v>0.00543356245356843</v>
      </c>
      <c r="BH41" s="6">
        <v>0.0483120673852927</v>
      </c>
      <c r="BI41" s="6">
        <v>0.0194905532213961</v>
      </c>
      <c r="BJ41" s="6">
        <v>0.00255582266100731</v>
      </c>
      <c r="BK41" s="6">
        <v>0.0131769969818783</v>
      </c>
      <c r="BL41" s="6">
        <v>0.0091517032537028</v>
      </c>
      <c r="BM41" s="6">
        <v>0.0119978489610509</v>
      </c>
      <c r="BN41" s="6">
        <v>0.00730588034136647</v>
      </c>
      <c r="BO41" s="6">
        <v>0.0112902796783846</v>
      </c>
      <c r="BP41" s="42"/>
      <c r="BQ41" s="42"/>
      <c r="BR41" s="42"/>
    </row>
    <row r="42" spans="1:70" x14ac:dyDescent="0.2">
      <c r="A42" s="1">
        <v>2007</v>
      </c>
      <c r="B42" s="6">
        <f t="shared" si="9"/>
        <v>1.0000000000000009</v>
      </c>
      <c r="C42" s="6">
        <f t="shared" si="10"/>
        <v>0.2506927242649149</v>
      </c>
      <c r="D42" s="6">
        <f t="shared" si="11"/>
        <v>0.14992578206466839</v>
      </c>
      <c r="E42" s="6">
        <f t="shared" si="12"/>
        <v>0.10822375127922217</v>
      </c>
      <c r="F42" s="6">
        <f t="shared" si="13"/>
        <v>6.6113176252537473E-2</v>
      </c>
      <c r="G42" s="6">
        <f t="shared" si="14"/>
        <v>4.0131067295445223E-2</v>
      </c>
      <c r="H42" s="6">
        <f t="shared" si="15"/>
        <v>4.1983714160997498E-2</v>
      </c>
      <c r="I42" s="6">
        <f t="shared" si="16"/>
        <v>0.20848444076119019</v>
      </c>
      <c r="J42" s="6">
        <f t="shared" si="17"/>
        <v>0.13444534392102492</v>
      </c>
      <c r="K42" s="6">
        <v>0.0359864484001051</v>
      </c>
      <c r="L42" s="6">
        <v>0.00446502523214284</v>
      </c>
      <c r="M42" s="6">
        <v>0.0265357147800663</v>
      </c>
      <c r="N42" s="6">
        <v>0.0373932459775023</v>
      </c>
      <c r="O42" s="6">
        <v>0.0254389452874788</v>
      </c>
      <c r="P42" s="6">
        <v>0.0298179608579288</v>
      </c>
      <c r="Q42" s="6">
        <v>0.0139071993556369</v>
      </c>
      <c r="R42" s="6">
        <v>0.00430162736343918</v>
      </c>
      <c r="S42" s="6">
        <v>0.00524315628273925</v>
      </c>
      <c r="T42" s="6">
        <v>0.034057624720302</v>
      </c>
      <c r="U42" s="6">
        <v>0.0328346980150526</v>
      </c>
      <c r="V42" s="6">
        <v>0.108913049071548</v>
      </c>
      <c r="W42" s="6">
        <v>0.0175011056260566</v>
      </c>
      <c r="X42" s="6">
        <v>0.0176390169819987</v>
      </c>
      <c r="Y42" s="6">
        <v>0.0050793804700359</v>
      </c>
      <c r="Z42" s="6">
        <v>0.000367972562824926</v>
      </c>
      <c r="AA42" s="6">
        <v>0.0123153895937732</v>
      </c>
      <c r="AB42" s="6">
        <v>0.0365460698803558</v>
      </c>
      <c r="AC42" s="6">
        <v>0.00593552875706166</v>
      </c>
      <c r="AD42" s="6">
        <v>0.00747831824679389</v>
      </c>
      <c r="AE42" s="6">
        <v>0.0217424506155391</v>
      </c>
      <c r="AF42" s="6">
        <v>0.023899022660983</v>
      </c>
      <c r="AG42" s="6">
        <v>0.00350210668695755</v>
      </c>
      <c r="AH42" s="6">
        <v>0.00353277708863412</v>
      </c>
      <c r="AI42" s="6">
        <v>0.00397214511377676</v>
      </c>
      <c r="AJ42" s="6">
        <v>0.00892492219505772</v>
      </c>
      <c r="AK42" s="6">
        <v>0.00405318479661905</v>
      </c>
      <c r="AL42" s="6">
        <v>0.00458740455124803</v>
      </c>
      <c r="AM42" s="6">
        <v>0.0197461451069094</v>
      </c>
      <c r="AN42" s="6">
        <v>0.0176069638324224</v>
      </c>
      <c r="AO42" s="6">
        <v>0.000471914747849567</v>
      </c>
      <c r="AP42" s="6">
        <v>0.00119042317229605</v>
      </c>
      <c r="AQ42" s="6">
        <v>0.000949384182731155</v>
      </c>
      <c r="AR42" s="6">
        <v>0.00143761548657712</v>
      </c>
      <c r="AS42" s="6">
        <v>0.000334914742099363</v>
      </c>
      <c r="AT42" s="6">
        <v>0.000237030345867151</v>
      </c>
      <c r="AU42" s="6">
        <v>0.0131229574643082</v>
      </c>
      <c r="AV42" s="6">
        <v>0.00016703646070444</v>
      </c>
      <c r="AW42" s="6">
        <v>0.00149128150617343</v>
      </c>
      <c r="AX42" s="6">
        <v>0.00851265392797251</v>
      </c>
      <c r="AY42" s="6">
        <v>0.0149384778469452</v>
      </c>
      <c r="AZ42" s="6">
        <v>0.0260693398566935</v>
      </c>
      <c r="BA42" s="6">
        <v>0.0157952894953143</v>
      </c>
      <c r="BB42" s="6">
        <v>0.14244595758664</v>
      </c>
      <c r="BC42" s="6">
        <v>0.04439361654386</v>
      </c>
      <c r="BD42" s="6">
        <v>0.0142057993971984</v>
      </c>
      <c r="BE42" s="6">
        <v>0.00384263274682222</v>
      </c>
      <c r="BF42" s="6">
        <v>0.00300507828340029</v>
      </c>
      <c r="BG42" s="6">
        <v>0.00537832791313637</v>
      </c>
      <c r="BH42" s="6">
        <v>0.0531677154867933</v>
      </c>
      <c r="BI42" s="6">
        <v>0.0204019329661818</v>
      </c>
      <c r="BJ42" s="6">
        <v>0.00333871245421752</v>
      </c>
      <c r="BK42" s="6">
        <v>0.0125841296821826</v>
      </c>
      <c r="BL42" s="6">
        <v>0.00880624337429262</v>
      </c>
      <c r="BM42" s="6">
        <v>0.0118570707202535</v>
      </c>
      <c r="BN42" s="6">
        <v>0.0066574315304597</v>
      </c>
      <c r="BO42" s="6">
        <v>0.0118724319680391</v>
      </c>
      <c r="BP42" s="42"/>
      <c r="BQ42" s="42"/>
      <c r="BR42" s="42"/>
    </row>
    <row r="43" spans="1:70" x14ac:dyDescent="0.2">
      <c r="A43" s="1">
        <v>2008</v>
      </c>
      <c r="B43" s="6">
        <f t="shared" si="9"/>
        <v>0.99999999999999967</v>
      </c>
      <c r="C43" s="6">
        <f t="shared" si="10"/>
        <v>0.24296537612103902</v>
      </c>
      <c r="D43" s="6">
        <f t="shared" si="11"/>
        <v>0.13528413508499781</v>
      </c>
      <c r="E43" s="6">
        <f t="shared" si="12"/>
        <v>0.10793435727762213</v>
      </c>
      <c r="F43" s="6">
        <f t="shared" si="13"/>
        <v>6.8218978802811039E-2</v>
      </c>
      <c r="G43" s="6">
        <f t="shared" si="14"/>
        <v>3.993139707427075E-2</v>
      </c>
      <c r="H43" s="6">
        <f t="shared" si="15"/>
        <v>4.7370999083851E-2</v>
      </c>
      <c r="I43" s="6">
        <f t="shared" si="16"/>
        <v>0.22245288043234224</v>
      </c>
      <c r="J43" s="6">
        <f t="shared" si="17"/>
        <v>0.13584187612306564</v>
      </c>
      <c r="K43" s="6">
        <v>0.0360140496700107</v>
      </c>
      <c r="L43" s="6">
        <v>0.00429350198884182</v>
      </c>
      <c r="M43" s="6">
        <v>0.0247252736577983</v>
      </c>
      <c r="N43" s="6">
        <v>0.035022246964882</v>
      </c>
      <c r="O43" s="6">
        <v>0.0219635884696308</v>
      </c>
      <c r="P43" s="6">
        <v>0.029526386038744</v>
      </c>
      <c r="Q43" s="6">
        <v>0.0140120384972648</v>
      </c>
      <c r="R43" s="6">
        <v>0.00393045387561955</v>
      </c>
      <c r="S43" s="6">
        <v>0.00486347727303447</v>
      </c>
      <c r="T43" s="6">
        <v>0.0336495496062166</v>
      </c>
      <c r="U43" s="6">
        <v>0.0348487668515853</v>
      </c>
      <c r="V43" s="6">
        <v>0.098808363351185</v>
      </c>
      <c r="W43" s="6">
        <v>0.0162953945512317</v>
      </c>
      <c r="X43" s="6">
        <v>0.0154459566280011</v>
      </c>
      <c r="Y43" s="6">
        <v>0.0043296700332865</v>
      </c>
      <c r="Z43" s="6">
        <v>0.000340137168134523</v>
      </c>
      <c r="AA43" s="6">
        <v>0.013645003433206</v>
      </c>
      <c r="AB43" s="6">
        <v>0.0358878829033468</v>
      </c>
      <c r="AC43" s="6">
        <v>0.00527777480135391</v>
      </c>
      <c r="AD43" s="6">
        <v>0.0075097010669254</v>
      </c>
      <c r="AE43" s="6">
        <v>0.020467726672904</v>
      </c>
      <c r="AF43" s="6">
        <v>0.0250947176342297</v>
      </c>
      <c r="AG43" s="6">
        <v>0.00355028840387384</v>
      </c>
      <c r="AH43" s="6">
        <v>0.00379082266072318</v>
      </c>
      <c r="AI43" s="6">
        <v>0.00419980629487275</v>
      </c>
      <c r="AJ43" s="6">
        <v>0.00917773351822038</v>
      </c>
      <c r="AK43" s="6">
        <v>0.00437007817168527</v>
      </c>
      <c r="AL43" s="6">
        <v>0.00476776937641309</v>
      </c>
      <c r="AM43" s="6">
        <v>0.0190495773267883</v>
      </c>
      <c r="AN43" s="6">
        <v>0.0192803208337994</v>
      </c>
      <c r="AO43" s="6">
        <v>0.000440749199106233</v>
      </c>
      <c r="AP43" s="6">
        <v>0.00123588930884786</v>
      </c>
      <c r="AQ43" s="6">
        <v>0.00105269366510524</v>
      </c>
      <c r="AR43" s="6">
        <v>0.00137945864671888</v>
      </c>
      <c r="AS43" s="6">
        <v>0.000343427228165435</v>
      </c>
      <c r="AT43" s="6">
        <v>0.000255445771202758</v>
      </c>
      <c r="AU43" s="6">
        <v>0.0115512429851057</v>
      </c>
      <c r="AV43" s="6">
        <v>0.000181598756690263</v>
      </c>
      <c r="AW43" s="6">
        <v>0.000759165179192396</v>
      </c>
      <c r="AX43" s="6">
        <v>0.0074248598987082</v>
      </c>
      <c r="AY43" s="6">
        <v>0.0157654069114322</v>
      </c>
      <c r="AZ43" s="6">
        <v>0.0288137497478804</v>
      </c>
      <c r="BA43" s="6">
        <v>0.0185346243689605</v>
      </c>
      <c r="BB43" s="6">
        <v>0.158726444511326</v>
      </c>
      <c r="BC43" s="6">
        <v>0.0447746794235536</v>
      </c>
      <c r="BD43" s="6">
        <v>0.0121918587754624</v>
      </c>
      <c r="BE43" s="6">
        <v>0.00382623108772985</v>
      </c>
      <c r="BF43" s="6">
        <v>0.00282742042501972</v>
      </c>
      <c r="BG43" s="6">
        <v>0.0053518537020192</v>
      </c>
      <c r="BH43" s="6">
        <v>0.0508041020645087</v>
      </c>
      <c r="BI43" s="6">
        <v>0.0222112184506339</v>
      </c>
      <c r="BJ43" s="6">
        <v>0.00434743754276802</v>
      </c>
      <c r="BK43" s="6">
        <v>0.0116015912715112</v>
      </c>
      <c r="BL43" s="6">
        <v>0.0089148206726508</v>
      </c>
      <c r="BM43" s="6">
        <v>0.0121697219697586</v>
      </c>
      <c r="BN43" s="6">
        <v>0.00861342559674365</v>
      </c>
      <c r="BO43" s="6">
        <v>0.0117628251153892</v>
      </c>
      <c r="BP43" s="42"/>
      <c r="BQ43" s="42"/>
      <c r="BR43" s="42"/>
    </row>
    <row r="44" spans="1:70" x14ac:dyDescent="0.2">
      <c r="A44" s="1">
        <v>2009</v>
      </c>
      <c r="B44" s="6">
        <f t="shared" si="9"/>
        <v>1.0000000000000002</v>
      </c>
      <c r="C44" s="6">
        <f t="shared" si="10"/>
        <v>0.22354795995778542</v>
      </c>
      <c r="D44" s="6">
        <f t="shared" si="11"/>
        <v>0.13813833028996142</v>
      </c>
      <c r="E44" s="6">
        <f t="shared" si="12"/>
        <v>0.10176112615922346</v>
      </c>
      <c r="F44" s="6">
        <f t="shared" si="13"/>
        <v>6.353924251095916E-2</v>
      </c>
      <c r="G44" s="6">
        <f t="shared" si="14"/>
        <v>4.0072656887294521E-2</v>
      </c>
      <c r="H44" s="6">
        <f t="shared" si="15"/>
        <v>3.7381692937042299E-2</v>
      </c>
      <c r="I44" s="6">
        <f t="shared" si="16"/>
        <v>0.23930149565605738</v>
      </c>
      <c r="J44" s="6">
        <f t="shared" si="17"/>
        <v>0.15625749560167643</v>
      </c>
      <c r="K44" s="6">
        <v>0.0328916365001749</v>
      </c>
      <c r="L44" s="6">
        <v>0.00412642492588998</v>
      </c>
      <c r="M44" s="6">
        <v>0.0228598523714514</v>
      </c>
      <c r="N44" s="6">
        <v>0.0322996925612383</v>
      </c>
      <c r="O44" s="6">
        <v>0.0204417370513832</v>
      </c>
      <c r="P44" s="6">
        <v>0.0275751143938267</v>
      </c>
      <c r="Q44" s="6">
        <v>0.0127740795880555</v>
      </c>
      <c r="R44" s="6">
        <v>0.00384354227829572</v>
      </c>
      <c r="S44" s="6">
        <v>0.00459484658771209</v>
      </c>
      <c r="T44" s="6">
        <v>0.0321627081549268</v>
      </c>
      <c r="U44" s="6">
        <v>0.0292714468057</v>
      </c>
      <c r="V44" s="6">
        <v>0.101955432970724</v>
      </c>
      <c r="W44" s="6">
        <v>0.0161961300710715</v>
      </c>
      <c r="X44" s="6">
        <v>0.0150595637503587</v>
      </c>
      <c r="Y44" s="6">
        <v>0.00415118646007311</v>
      </c>
      <c r="Z44" s="6">
        <v>0.000339211223180841</v>
      </c>
      <c r="AA44" s="6">
        <v>0.0122420861959287</v>
      </c>
      <c r="AB44" s="6">
        <v>0.0316458803625916</v>
      </c>
      <c r="AC44" s="6">
        <v>0.00494499530788186</v>
      </c>
      <c r="AD44" s="6">
        <v>0.00734770899858643</v>
      </c>
      <c r="AE44" s="6">
        <v>0.0194518599102233</v>
      </c>
      <c r="AF44" s="6">
        <v>0.0258068175580562</v>
      </c>
      <c r="AG44" s="6">
        <v>0.00343813370356183</v>
      </c>
      <c r="AH44" s="6">
        <v>0.00305350636365281</v>
      </c>
      <c r="AI44" s="6">
        <v>0.00517802220046294</v>
      </c>
      <c r="AJ44" s="6">
        <v>0.00964115330914037</v>
      </c>
      <c r="AK44" s="6">
        <v>0.00433501659749639</v>
      </c>
      <c r="AL44" s="6">
        <v>0.00368758776933814</v>
      </c>
      <c r="AM44" s="6">
        <v>0.016777715091168</v>
      </c>
      <c r="AN44" s="6">
        <v>0.0172271906811925</v>
      </c>
      <c r="AO44" s="6">
        <v>0.000509879839066094</v>
      </c>
      <c r="AP44" s="6">
        <v>0.00127589386638289</v>
      </c>
      <c r="AQ44" s="6">
        <v>0.00112281225999892</v>
      </c>
      <c r="AR44" s="6">
        <v>0.00157690403199002</v>
      </c>
      <c r="AS44" s="6">
        <v>0.000380641236430546</v>
      </c>
      <c r="AT44" s="6">
        <v>0.000269500982414954</v>
      </c>
      <c r="AU44" s="6">
        <v>0.0139646237933256</v>
      </c>
      <c r="AV44" s="6">
        <v>0.00021119202126039</v>
      </c>
      <c r="AW44" s="6">
        <v>0.000555893582241966</v>
      </c>
      <c r="AX44" s="6">
        <v>0.00765268989125557</v>
      </c>
      <c r="AY44" s="6">
        <v>0.0155880019083266</v>
      </c>
      <c r="AZ44" s="6">
        <v>0.0228869196840896</v>
      </c>
      <c r="BA44" s="6">
        <v>0.0143765689804786</v>
      </c>
      <c r="BB44" s="6">
        <v>0.17020699713685</v>
      </c>
      <c r="BC44" s="6">
        <v>0.0506151346273584</v>
      </c>
      <c r="BD44" s="6">
        <v>0.0109235344679211</v>
      </c>
      <c r="BE44" s="6">
        <v>0.00394358011134419</v>
      </c>
      <c r="BF44" s="6">
        <v>0.00285555647784074</v>
      </c>
      <c r="BG44" s="6">
        <v>0.0066064588303436</v>
      </c>
      <c r="BH44" s="6">
        <v>0.0592516330203413</v>
      </c>
      <c r="BI44" s="6">
        <v>0.0266448499754602</v>
      </c>
      <c r="BJ44" s="6">
        <v>0.00580272416956143</v>
      </c>
      <c r="BK44" s="6">
        <v>0.0132413048120579</v>
      </c>
      <c r="BL44" s="6">
        <v>0.00968869179240051</v>
      </c>
      <c r="BM44" s="6">
        <v>0.0113359173266266</v>
      </c>
      <c r="BN44" s="6">
        <v>0.0102732344049834</v>
      </c>
      <c r="BO44" s="6">
        <v>0.012918581026305</v>
      </c>
      <c r="BP44" s="42"/>
      <c r="BQ44" s="42"/>
      <c r="BR44" s="42"/>
    </row>
    <row r="45" spans="1:70" x14ac:dyDescent="0.2">
      <c r="A45" s="1">
        <v>2010</v>
      </c>
      <c r="B45" s="6">
        <f t="shared" si="9"/>
        <v>1</v>
      </c>
      <c r="C45" s="6">
        <f t="shared" si="10"/>
        <v>0.19285939820366138</v>
      </c>
      <c r="D45" s="6">
        <f t="shared" si="11"/>
        <v>0.13058841378547045</v>
      </c>
      <c r="E45" s="6">
        <f t="shared" si="12"/>
        <v>0.11444604197753987</v>
      </c>
      <c r="F45" s="6">
        <f t="shared" si="13"/>
        <v>6.8532465021395109E-2</v>
      </c>
      <c r="G45" s="6">
        <f t="shared" si="14"/>
        <v>4.1952762951422529E-2</v>
      </c>
      <c r="H45" s="6">
        <f t="shared" si="15"/>
        <v>3.7530688776288998E-2</v>
      </c>
      <c r="I45" s="6">
        <f t="shared" si="16"/>
        <v>0.24444639878627797</v>
      </c>
      <c r="J45" s="6">
        <f t="shared" si="17"/>
        <v>0.16964383049794374</v>
      </c>
      <c r="K45" s="6">
        <v>0.0294797502408082</v>
      </c>
      <c r="L45" s="6">
        <v>0.00358980058556457</v>
      </c>
      <c r="M45" s="6">
        <v>0.0184515985138068</v>
      </c>
      <c r="N45" s="6">
        <v>0.0274747697734964</v>
      </c>
      <c r="O45" s="6">
        <v>0.0183892190896209</v>
      </c>
      <c r="P45" s="6">
        <v>0.0230611444052646</v>
      </c>
      <c r="Q45" s="6">
        <v>0.0107461698192846</v>
      </c>
      <c r="R45" s="6">
        <v>0.00379539945953848</v>
      </c>
      <c r="S45" s="6">
        <v>0.00445891731492109</v>
      </c>
      <c r="T45" s="6">
        <v>0.0272170889165777</v>
      </c>
      <c r="U45" s="6">
        <v>0.0260535654250309</v>
      </c>
      <c r="V45" s="6">
        <v>0.0935483341597407</v>
      </c>
      <c r="W45" s="6">
        <v>0.0153133673915053</v>
      </c>
      <c r="X45" s="6">
        <v>0.0166122934516533</v>
      </c>
      <c r="Y45" s="6">
        <v>0.00469551056044311</v>
      </c>
      <c r="Z45" s="6">
        <v>0.000322774739462274</v>
      </c>
      <c r="AA45" s="6">
        <v>0.0147334318772603</v>
      </c>
      <c r="AB45" s="6">
        <v>0.0420042550211883</v>
      </c>
      <c r="AC45" s="6">
        <v>0.0050554127953065</v>
      </c>
      <c r="AD45" s="6">
        <v>0.00760535536934219</v>
      </c>
      <c r="AE45" s="6">
        <v>0.0191403669313921</v>
      </c>
      <c r="AF45" s="6">
        <v>0.0258229698089833</v>
      </c>
      <c r="AG45" s="6">
        <v>0.00489873014162751</v>
      </c>
      <c r="AH45" s="6">
        <v>0.0032581571041698</v>
      </c>
      <c r="AI45" s="6">
        <v>0.00505905438586126</v>
      </c>
      <c r="AJ45" s="6">
        <v>0.0101369015269396</v>
      </c>
      <c r="AK45" s="6">
        <v>0.00398468811151474</v>
      </c>
      <c r="AL45" s="6">
        <v>0.00385067749872635</v>
      </c>
      <c r="AM45" s="6">
        <v>0.0194098227495048</v>
      </c>
      <c r="AN45" s="6">
        <v>0.0178839828976168</v>
      </c>
      <c r="AO45" s="6">
        <v>0.000511773499907301</v>
      </c>
      <c r="AP45" s="6">
        <v>0.00114955755774657</v>
      </c>
      <c r="AQ45" s="6">
        <v>0.00100669003685113</v>
      </c>
      <c r="AR45" s="6">
        <v>0.00147763745352924</v>
      </c>
      <c r="AS45" s="6">
        <v>0.000347857992397621</v>
      </c>
      <c r="AT45" s="6">
        <v>0.000248592463161661</v>
      </c>
      <c r="AU45" s="6">
        <v>0.0133931328959328</v>
      </c>
      <c r="AV45" s="6">
        <v>0.000199176873787685</v>
      </c>
      <c r="AW45" s="6">
        <v>0.00041560754823867</v>
      </c>
      <c r="AX45" s="6">
        <v>0.0082909907224237</v>
      </c>
      <c r="AY45" s="6">
        <v>0.0156170184104648</v>
      </c>
      <c r="AZ45" s="6">
        <v>0.0232560622810824</v>
      </c>
      <c r="BA45" s="6">
        <v>0.0142469980424647</v>
      </c>
      <c r="BB45" s="6">
        <v>0.177346472124849</v>
      </c>
      <c r="BC45" s="6">
        <v>0.0492714740039331</v>
      </c>
      <c r="BD45" s="6">
        <v>0.0109199753215448</v>
      </c>
      <c r="BE45" s="6">
        <v>0.00378773678206456</v>
      </c>
      <c r="BF45" s="6">
        <v>0.00294078979899777</v>
      </c>
      <c r="BG45" s="6">
        <v>0.00673184277647124</v>
      </c>
      <c r="BH45" s="6">
        <v>0.0651141665775179</v>
      </c>
      <c r="BI45" s="6">
        <v>0.0310161993691972</v>
      </c>
      <c r="BJ45" s="6">
        <v>0.00737203659397469</v>
      </c>
      <c r="BK45" s="6">
        <v>0.0130039143244676</v>
      </c>
      <c r="BL45" s="6">
        <v>0.00943625155930851</v>
      </c>
      <c r="BM45" s="6">
        <v>0.0124671987242431</v>
      </c>
      <c r="BN45" s="6">
        <v>0.0105266061956992</v>
      </c>
      <c r="BO45" s="6">
        <v>0.0138507300035906</v>
      </c>
      <c r="BP45" s="42"/>
      <c r="BQ45" s="42"/>
      <c r="BR45" s="42"/>
    </row>
    <row r="46" spans="1:70" x14ac:dyDescent="0.2">
      <c r="A46" s="1">
        <v>2011</v>
      </c>
      <c r="B46" s="6">
        <f t="shared" si="9"/>
        <v>0.99999999999999967</v>
      </c>
      <c r="C46" s="6">
        <f t="shared" si="10"/>
        <v>0.18872835057989329</v>
      </c>
      <c r="D46" s="6">
        <f t="shared" si="11"/>
        <v>0.12360479206024287</v>
      </c>
      <c r="E46" s="6">
        <f t="shared" si="12"/>
        <v>0.1139703190085745</v>
      </c>
      <c r="F46" s="6">
        <f t="shared" si="13"/>
        <v>7.1357293334897209E-2</v>
      </c>
      <c r="G46" s="6">
        <f t="shared" si="14"/>
        <v>3.686334057416394E-2</v>
      </c>
      <c r="H46" s="6">
        <f t="shared" si="15"/>
        <v>4.3992913441656699E-2</v>
      </c>
      <c r="I46" s="6">
        <f t="shared" si="16"/>
        <v>0.26630795482928865</v>
      </c>
      <c r="J46" s="6">
        <f t="shared" si="17"/>
        <v>0.15517503617128256</v>
      </c>
      <c r="K46" s="6">
        <v>0.0286258192779692</v>
      </c>
      <c r="L46" s="6">
        <v>0.00347028433767187</v>
      </c>
      <c r="M46" s="6">
        <v>0.017587098537699</v>
      </c>
      <c r="N46" s="6">
        <v>0.0272183638838533</v>
      </c>
      <c r="O46" s="6">
        <v>0.0176307474494138</v>
      </c>
      <c r="P46" s="6">
        <v>0.0217058428512531</v>
      </c>
      <c r="Q46" s="6">
        <v>0.0105786805815002</v>
      </c>
      <c r="R46" s="6">
        <v>0.00377679631521399</v>
      </c>
      <c r="S46" s="6">
        <v>0.004510915870206</v>
      </c>
      <c r="T46" s="6">
        <v>0.0268306172118116</v>
      </c>
      <c r="U46" s="6">
        <v>0.026361572870075</v>
      </c>
      <c r="V46" s="6">
        <v>0.08652021624012</v>
      </c>
      <c r="W46" s="6">
        <v>0.0150077521698154</v>
      </c>
      <c r="X46" s="6">
        <v>0.0167561806360594</v>
      </c>
      <c r="Y46" s="6">
        <v>0.00472626528356089</v>
      </c>
      <c r="Z46" s="6">
        <v>0.000311700346252907</v>
      </c>
      <c r="AA46" s="6">
        <v>0.0156167552991964</v>
      </c>
      <c r="AB46" s="6">
        <v>0.0444365435457239</v>
      </c>
      <c r="AC46" s="6">
        <v>0.00521613897849305</v>
      </c>
      <c r="AD46" s="6">
        <v>0.00755855847173873</v>
      </c>
      <c r="AE46" s="6">
        <v>0.0180908003366824</v>
      </c>
      <c r="AF46" s="6">
        <v>0.0227908785040913</v>
      </c>
      <c r="AG46" s="6">
        <v>0.00509584059597293</v>
      </c>
      <c r="AH46" s="6">
        <v>0.00359962678453891</v>
      </c>
      <c r="AI46" s="6">
        <v>0.00513640235511843</v>
      </c>
      <c r="AJ46" s="6">
        <v>0.0111212115384248</v>
      </c>
      <c r="AK46" s="6">
        <v>0.00397121472305774</v>
      </c>
      <c r="AL46" s="6">
        <v>0.00452051683476006</v>
      </c>
      <c r="AM46" s="6">
        <v>0.0188531603251358</v>
      </c>
      <c r="AN46" s="6">
        <v>0.0188961299592569</v>
      </c>
      <c r="AO46" s="6">
        <v>0.000501387101445175</v>
      </c>
      <c r="AP46" s="6">
        <v>0.00095394106365442</v>
      </c>
      <c r="AQ46" s="6">
        <v>0.00102236274483195</v>
      </c>
      <c r="AR46" s="6">
        <v>0.00128763966142947</v>
      </c>
      <c r="AS46" s="6">
        <v>0.000357012203849323</v>
      </c>
      <c r="AT46" s="6">
        <v>0.000236597976094669</v>
      </c>
      <c r="AU46" s="6">
        <v>0.0110148158192842</v>
      </c>
      <c r="AV46" s="6">
        <v>0.000189054065194838</v>
      </c>
      <c r="AW46" s="6">
        <v>0.000399396399475339</v>
      </c>
      <c r="AX46" s="6">
        <v>0.00761553513327419</v>
      </c>
      <c r="AY46" s="6">
        <v>0.015488239154435</v>
      </c>
      <c r="AZ46" s="6">
        <v>0.0277245942037456</v>
      </c>
      <c r="BA46" s="6">
        <v>0.0161677098562031</v>
      </c>
      <c r="BB46" s="6">
        <v>0.203497167156996</v>
      </c>
      <c r="BC46" s="6">
        <v>0.0448195962338322</v>
      </c>
      <c r="BD46" s="6">
        <v>0.0104710243792901</v>
      </c>
      <c r="BE46" s="6">
        <v>0.00394183809333714</v>
      </c>
      <c r="BF46" s="6">
        <v>0.00296929726997053</v>
      </c>
      <c r="BG46" s="6">
        <v>0.00610810055916787</v>
      </c>
      <c r="BH46" s="6">
        <v>0.0561218293283767</v>
      </c>
      <c r="BI46" s="6">
        <v>0.0279293701323041</v>
      </c>
      <c r="BJ46" s="6">
        <v>0.00889740400324032</v>
      </c>
      <c r="BK46" s="6">
        <v>0.0134874564416452</v>
      </c>
      <c r="BL46" s="6">
        <v>0.00930152012310072</v>
      </c>
      <c r="BM46" s="6">
        <v>0.0105549958361056</v>
      </c>
      <c r="BN46" s="6">
        <v>0.00994102314794584</v>
      </c>
      <c r="BO46" s="6">
        <v>0.0124784597971034</v>
      </c>
      <c r="BP46" s="42"/>
      <c r="BQ46" s="42"/>
      <c r="BR46" s="42"/>
    </row>
    <row r="47" spans="1:70" x14ac:dyDescent="0.2">
      <c r="A47" s="1">
        <v>2012</v>
      </c>
      <c r="B47" s="6">
        <f t="shared" si="9"/>
        <v>0.99999999999999967</v>
      </c>
      <c r="C47" s="6">
        <f t="shared" si="10"/>
        <v>0.17117491163204293</v>
      </c>
      <c r="D47" s="6">
        <f t="shared" si="11"/>
        <v>0.12599626677219117</v>
      </c>
      <c r="E47" s="6">
        <f t="shared" si="12"/>
        <v>0.1104682999161076</v>
      </c>
      <c r="F47" s="6">
        <f t="shared" si="13"/>
        <v>7.2394569420753382E-2</v>
      </c>
      <c r="G47" s="6">
        <f t="shared" si="14"/>
        <v>3.9853795458305627E-2</v>
      </c>
      <c r="H47" s="6">
        <f t="shared" si="15"/>
        <v>4.2270459963425502E-2</v>
      </c>
      <c r="I47" s="6">
        <f t="shared" si="16"/>
        <v>0.28791004656847735</v>
      </c>
      <c r="J47" s="6">
        <f t="shared" si="17"/>
        <v>0.14993165026869612</v>
      </c>
      <c r="K47" s="6">
        <v>0.026091053033574</v>
      </c>
      <c r="L47" s="6">
        <v>0.00319977624533834</v>
      </c>
      <c r="M47" s="6">
        <v>0.0153582054928325</v>
      </c>
      <c r="N47" s="6">
        <v>0.025578168419235</v>
      </c>
      <c r="O47" s="6">
        <v>0.0167017365467042</v>
      </c>
      <c r="P47" s="6">
        <v>0.0193471432607734</v>
      </c>
      <c r="Q47" s="6">
        <v>0.00942221343668381</v>
      </c>
      <c r="R47" s="6">
        <v>0.00357376066361127</v>
      </c>
      <c r="S47" s="6">
        <v>0.00387561944129913</v>
      </c>
      <c r="T47" s="6">
        <v>0.0243451957604825</v>
      </c>
      <c r="U47" s="6">
        <v>0.0238273261495073</v>
      </c>
      <c r="V47" s="6">
        <v>0.0897389921574991</v>
      </c>
      <c r="W47" s="6">
        <v>0.0153306577254137</v>
      </c>
      <c r="X47" s="6">
        <v>0.0161819855498596</v>
      </c>
      <c r="Y47" s="6">
        <v>0.00452425029988531</v>
      </c>
      <c r="Z47" s="6">
        <v>0.000327321925347223</v>
      </c>
      <c r="AA47" s="6">
        <v>0.0151824821952974</v>
      </c>
      <c r="AB47" s="6">
        <v>0.0405080094363815</v>
      </c>
      <c r="AC47" s="6">
        <v>0.00549526687762944</v>
      </c>
      <c r="AD47" s="6">
        <v>0.00745485753890328</v>
      </c>
      <c r="AE47" s="6">
        <v>0.0180490685548887</v>
      </c>
      <c r="AF47" s="6">
        <v>0.0238723766453866</v>
      </c>
      <c r="AG47" s="6">
        <v>0.00509889985301475</v>
      </c>
      <c r="AH47" s="6">
        <v>0.00360353657496078</v>
      </c>
      <c r="AI47" s="6">
        <v>0.00531552408873339</v>
      </c>
      <c r="AJ47" s="6">
        <v>0.0108665155144978</v>
      </c>
      <c r="AK47" s="6">
        <v>0.00368740941009938</v>
      </c>
      <c r="AL47" s="6">
        <v>0.00480894418622968</v>
      </c>
      <c r="AM47" s="6">
        <v>0.0191553532203715</v>
      </c>
      <c r="AN47" s="6">
        <v>0.0199198323567594</v>
      </c>
      <c r="AO47" s="6">
        <v>0.000495537225183711</v>
      </c>
      <c r="AP47" s="6">
        <v>0.00103135743912875</v>
      </c>
      <c r="AQ47" s="6">
        <v>0.00112542292331118</v>
      </c>
      <c r="AR47" s="6">
        <v>0.00140356960155841</v>
      </c>
      <c r="AS47" s="6">
        <v>0.000307610222482429</v>
      </c>
      <c r="AT47" s="6">
        <v>0.000226619529447683</v>
      </c>
      <c r="AU47" s="6">
        <v>0.0110525944373966</v>
      </c>
      <c r="AV47" s="6">
        <v>0.000189160350867735</v>
      </c>
      <c r="AW47" s="6">
        <v>0.0014001796286061</v>
      </c>
      <c r="AX47" s="6">
        <v>0.00693009426389885</v>
      </c>
      <c r="AY47" s="6">
        <v>0.0148767139001857</v>
      </c>
      <c r="AZ47" s="6">
        <v>0.0268501635706846</v>
      </c>
      <c r="BA47" s="6">
        <v>0.0154561739671171</v>
      </c>
      <c r="BB47" s="6">
        <v>0.226501937209397</v>
      </c>
      <c r="BC47" s="6">
        <v>0.0446856022282353</v>
      </c>
      <c r="BD47" s="6">
        <v>0.0101188021383284</v>
      </c>
      <c r="BE47" s="6">
        <v>0.00377040212726123</v>
      </c>
      <c r="BF47" s="6">
        <v>0.00307767006917052</v>
      </c>
      <c r="BG47" s="6">
        <v>0.00621929033418765</v>
      </c>
      <c r="BH47" s="6">
        <v>0.0491593855552329</v>
      </c>
      <c r="BI47" s="6">
        <v>0.0273904459290753</v>
      </c>
      <c r="BJ47" s="6">
        <v>0.00880658702112879</v>
      </c>
      <c r="BK47" s="6">
        <v>0.0127758798634017</v>
      </c>
      <c r="BL47" s="6">
        <v>0.0100014685503197</v>
      </c>
      <c r="BM47" s="6">
        <v>0.0112223371886753</v>
      </c>
      <c r="BN47" s="6">
        <v>0.0116169471253488</v>
      </c>
      <c r="BO47" s="6">
        <v>0.0128665650391685</v>
      </c>
      <c r="BP47" s="42"/>
      <c r="BQ47" s="42"/>
      <c r="BR47" s="42"/>
    </row>
    <row r="48" spans="1:70" x14ac:dyDescent="0.2">
      <c r="A48" s="1">
        <v>2013</v>
      </c>
      <c r="B48" s="6">
        <f t="shared" si="9"/>
        <v>1</v>
      </c>
      <c r="C48" s="6">
        <f t="shared" si="10"/>
        <v>0.17007091115907175</v>
      </c>
      <c r="D48" s="6">
        <f t="shared" si="11"/>
        <v>0.12091959759695098</v>
      </c>
      <c r="E48" s="6">
        <f t="shared" si="12"/>
        <v>0.10602032846515701</v>
      </c>
      <c r="F48" s="6">
        <f t="shared" si="13"/>
        <v>7.0300745769507775E-2</v>
      </c>
      <c r="G48" s="6">
        <f t="shared" si="14"/>
        <v>3.8689679850070643E-2</v>
      </c>
      <c r="H48" s="6">
        <f t="shared" si="15"/>
        <v>4.2974443096097499E-2</v>
      </c>
      <c r="I48" s="6">
        <f t="shared" si="16"/>
        <v>0.30509430300805074</v>
      </c>
      <c r="J48" s="6">
        <f t="shared" si="17"/>
        <v>0.14592999105509349</v>
      </c>
      <c r="K48" s="6">
        <v>0.0260726148144494</v>
      </c>
      <c r="L48" s="6">
        <v>0.00299602474987993</v>
      </c>
      <c r="M48" s="6">
        <v>0.0157404272652091</v>
      </c>
      <c r="N48" s="6">
        <v>0.0247397391377932</v>
      </c>
      <c r="O48" s="6">
        <v>0.0162873843204451</v>
      </c>
      <c r="P48" s="6">
        <v>0.0191723759952944</v>
      </c>
      <c r="Q48" s="6">
        <v>0.00986436619853696</v>
      </c>
      <c r="R48" s="6">
        <v>0.00346096610592502</v>
      </c>
      <c r="S48" s="6">
        <v>0.00376347589070868</v>
      </c>
      <c r="T48" s="6">
        <v>0.0238393284883369</v>
      </c>
      <c r="U48" s="6">
        <v>0.0232050936280153</v>
      </c>
      <c r="V48" s="6">
        <v>0.0862120417397405</v>
      </c>
      <c r="W48" s="6">
        <v>0.0142720045922954</v>
      </c>
      <c r="X48" s="6">
        <v>0.0144132236818667</v>
      </c>
      <c r="Y48" s="6">
        <v>0.00505369853802284</v>
      </c>
      <c r="Z48" s="6">
        <v>0.00030803307072018</v>
      </c>
      <c r="AA48" s="6">
        <v>0.0151367752151018</v>
      </c>
      <c r="AB48" s="6">
        <v>0.037787556877924</v>
      </c>
      <c r="AC48" s="6">
        <v>0.00487094922123081</v>
      </c>
      <c r="AD48" s="6">
        <v>0.00682616768832797</v>
      </c>
      <c r="AE48" s="6">
        <v>0.0181074250109177</v>
      </c>
      <c r="AF48" s="6">
        <v>0.0227122546894124</v>
      </c>
      <c r="AG48" s="6">
        <v>0.00482388513468099</v>
      </c>
      <c r="AH48" s="6">
        <v>0.00341944826998102</v>
      </c>
      <c r="AI48" s="6">
        <v>0.00524751363502635</v>
      </c>
      <c r="AJ48" s="6">
        <v>0.00888149503477364</v>
      </c>
      <c r="AK48" s="6">
        <v>0.0037328191192973</v>
      </c>
      <c r="AL48" s="6">
        <v>0.00452142157887616</v>
      </c>
      <c r="AM48" s="6">
        <v>0.0195723429249699</v>
      </c>
      <c r="AN48" s="6">
        <v>0.0197177599975314</v>
      </c>
      <c r="AO48" s="6">
        <v>0.000508974686472024</v>
      </c>
      <c r="AP48" s="6">
        <v>0.00120770731179991</v>
      </c>
      <c r="AQ48" s="6">
        <v>0.00124360986198983</v>
      </c>
      <c r="AR48" s="6">
        <v>0.00148510273710956</v>
      </c>
      <c r="AS48" s="6">
        <v>0.000319059796488887</v>
      </c>
      <c r="AT48" s="6">
        <v>0.000244428292341915</v>
      </c>
      <c r="AU48" s="6">
        <v>0.0149596236183603</v>
      </c>
      <c r="AV48" s="6">
        <v>0.000188212072895571</v>
      </c>
      <c r="AW48" s="6">
        <v>0.00133310566356384</v>
      </c>
      <c r="AX48" s="6">
        <v>0.00706566393027032</v>
      </c>
      <c r="AY48" s="6">
        <v>0.0153859272481427</v>
      </c>
      <c r="AZ48" s="6">
        <v>0.0261201355937643</v>
      </c>
      <c r="BA48" s="6">
        <v>0.016619533779368</v>
      </c>
      <c r="BB48" s="6">
        <v>0.252073140494161</v>
      </c>
      <c r="BC48" s="6">
        <v>0.0345777196003802</v>
      </c>
      <c r="BD48" s="6">
        <v>0.0100272950844799</v>
      </c>
      <c r="BE48" s="6">
        <v>0.00355136656154592</v>
      </c>
      <c r="BF48" s="6">
        <v>0.00319802027624688</v>
      </c>
      <c r="BG48" s="6">
        <v>0.00697596508155918</v>
      </c>
      <c r="BH48" s="6">
        <v>0.0466909109727567</v>
      </c>
      <c r="BI48" s="6">
        <v>0.0248137050141436</v>
      </c>
      <c r="BJ48" s="6">
        <v>0.00830274197643156</v>
      </c>
      <c r="BK48" s="6">
        <v>0.0131606454469685</v>
      </c>
      <c r="BL48" s="6">
        <v>0.00967608317125407</v>
      </c>
      <c r="BM48" s="6">
        <v>0.0111750242932682</v>
      </c>
      <c r="BN48" s="6">
        <v>0.0116876836521928</v>
      </c>
      <c r="BO48" s="6">
        <v>0.012650001166753</v>
      </c>
      <c r="BP48" s="42"/>
      <c r="BQ48" s="42"/>
      <c r="BR48" s="42"/>
    </row>
    <row r="49" spans="1:70" x14ac:dyDescent="0.2">
      <c r="A49" s="1">
        <v>2014</v>
      </c>
      <c r="B49" s="6">
        <f t="shared" si="9"/>
        <v>1.0000000000000004</v>
      </c>
      <c r="C49" s="6">
        <f t="shared" si="10"/>
        <v>0.16777105622699848</v>
      </c>
      <c r="D49" s="6">
        <f t="shared" si="11"/>
        <v>0.12055425603215925</v>
      </c>
      <c r="E49" s="6">
        <f t="shared" si="12"/>
        <v>0.10202526654484424</v>
      </c>
      <c r="F49" s="6">
        <f t="shared" si="13"/>
        <v>6.7347323645967544E-2</v>
      </c>
      <c r="G49" s="6">
        <f t="shared" si="14"/>
        <v>3.8245926173473284E-2</v>
      </c>
      <c r="H49" s="6">
        <f t="shared" si="15"/>
        <v>3.8452140810332699E-2</v>
      </c>
      <c r="I49" s="6">
        <f t="shared" si="16"/>
        <v>0.31712250254994123</v>
      </c>
      <c r="J49" s="6">
        <f t="shared" si="17"/>
        <v>0.14848152801628389</v>
      </c>
      <c r="K49" s="6">
        <v>0.0255444304840239</v>
      </c>
      <c r="L49" s="6">
        <v>0.00300124452297099</v>
      </c>
      <c r="M49" s="6">
        <v>0.0152566340522862</v>
      </c>
      <c r="N49" s="6">
        <v>0.0246861199351951</v>
      </c>
      <c r="O49" s="6">
        <v>0.0173731168123368</v>
      </c>
      <c r="P49" s="6">
        <v>0.0185215853717147</v>
      </c>
      <c r="Q49" s="6">
        <v>0.00951983995857004</v>
      </c>
      <c r="R49" s="6">
        <v>0.00353859162947586</v>
      </c>
      <c r="S49" s="6">
        <v>0.00353265208799371</v>
      </c>
      <c r="T49" s="6">
        <v>0.0235950375510308</v>
      </c>
      <c r="U49" s="6">
        <v>0.022394160622481</v>
      </c>
      <c r="V49" s="6">
        <v>0.0876906453690315</v>
      </c>
      <c r="W49" s="6">
        <v>0.0124242842542681</v>
      </c>
      <c r="X49" s="6">
        <v>0.0150310589034464</v>
      </c>
      <c r="Y49" s="6">
        <v>0.00450744718110903</v>
      </c>
      <c r="Z49" s="6">
        <v>0.000320476925539495</v>
      </c>
      <c r="AA49" s="6">
        <v>0.0145256814987745</v>
      </c>
      <c r="AB49" s="6">
        <v>0.0354856668266473</v>
      </c>
      <c r="AC49" s="6">
        <v>0.00477293247917341</v>
      </c>
      <c r="AD49" s="6">
        <v>0.00683582199713548</v>
      </c>
      <c r="AE49" s="6">
        <v>0.0178103436742763</v>
      </c>
      <c r="AF49" s="6">
        <v>0.022103674489284</v>
      </c>
      <c r="AG49" s="6">
        <v>0.00479901909679018</v>
      </c>
      <c r="AH49" s="6">
        <v>0.00334940986060574</v>
      </c>
      <c r="AI49" s="6">
        <v>0.00528778255713232</v>
      </c>
      <c r="AJ49" s="6">
        <v>0.00718505385386418</v>
      </c>
      <c r="AK49" s="6">
        <v>0.00433278933772406</v>
      </c>
      <c r="AL49" s="6">
        <v>0.00455817917270606</v>
      </c>
      <c r="AM49" s="6">
        <v>0.0185666026347448</v>
      </c>
      <c r="AN49" s="6">
        <v>0.0189442797921634</v>
      </c>
      <c r="AO49" s="6">
        <v>0.00053896955335458</v>
      </c>
      <c r="AP49" s="6">
        <v>0.00140133638520088</v>
      </c>
      <c r="AQ49" s="6">
        <v>0.00137484541205718</v>
      </c>
      <c r="AR49" s="6">
        <v>0.00156221275361591</v>
      </c>
      <c r="AS49" s="6">
        <v>0.000329609282935899</v>
      </c>
      <c r="AT49" s="6">
        <v>0.000249172115047988</v>
      </c>
      <c r="AU49" s="6">
        <v>0.0138987780043333</v>
      </c>
      <c r="AV49" s="6">
        <v>0.000188367200287662</v>
      </c>
      <c r="AW49" s="6">
        <v>0.00149964690668791</v>
      </c>
      <c r="AX49" s="6">
        <v>0.00644113748339947</v>
      </c>
      <c r="AY49" s="6">
        <v>0.0153916969762406</v>
      </c>
      <c r="AZ49" s="6">
        <v>0.0238424541762662</v>
      </c>
      <c r="BA49" s="6">
        <v>0.014424579555958</v>
      </c>
      <c r="BB49" s="6">
        <v>0.265916644137472</v>
      </c>
      <c r="BC49" s="6">
        <v>0.0312049029304314</v>
      </c>
      <c r="BD49" s="6">
        <v>0.0116439775306183</v>
      </c>
      <c r="BE49" s="6">
        <v>0.00371445060619462</v>
      </c>
      <c r="BF49" s="6">
        <v>0.00311591221762956</v>
      </c>
      <c r="BG49" s="6">
        <v>0.00798759347836008</v>
      </c>
      <c r="BH49" s="6">
        <v>0.0468192717000613</v>
      </c>
      <c r="BI49" s="6">
        <v>0.0235791157532165</v>
      </c>
      <c r="BJ49" s="6">
        <v>0.0082417500016628</v>
      </c>
      <c r="BK49" s="6">
        <v>0.0142841960025392</v>
      </c>
      <c r="BL49" s="6">
        <v>0.0101023491304532</v>
      </c>
      <c r="BM49" s="6">
        <v>0.0102299289156282</v>
      </c>
      <c r="BN49" s="6">
        <v>0.013461429988654</v>
      </c>
      <c r="BO49" s="6">
        <v>0.013061108869198</v>
      </c>
      <c r="BP49" s="42"/>
      <c r="BQ49" s="42"/>
      <c r="BR49" s="42"/>
    </row>
    <row r="50" spans="1:70" x14ac:dyDescent="0.2">
      <c r="A50" s="1">
        <v>2015</v>
      </c>
      <c r="B50" s="6">
        <f t="shared" si="9"/>
        <v>1.0000000000000004</v>
      </c>
      <c r="C50" s="6">
        <f t="shared" si="10"/>
        <v>0.14390634049364046</v>
      </c>
      <c r="D50" s="6">
        <f t="shared" si="11"/>
        <v>0.11856401848971101</v>
      </c>
      <c r="E50" s="6">
        <f t="shared" si="12"/>
        <v>9.1909807732810128E-2</v>
      </c>
      <c r="F50" s="6">
        <f t="shared" si="13"/>
        <v>6.0427153192037925E-2</v>
      </c>
      <c r="G50" s="6">
        <f t="shared" si="14"/>
        <v>3.5899440339994357E-2</v>
      </c>
      <c r="H50" s="6">
        <f t="shared" si="15"/>
        <v>2.9753865577276398E-2</v>
      </c>
      <c r="I50" s="6">
        <f t="shared" si="16"/>
        <v>0.36577183088924803</v>
      </c>
      <c r="J50" s="6">
        <f t="shared" si="17"/>
        <v>0.15376754328528203</v>
      </c>
      <c r="K50" s="6">
        <v>0.0202808608415733</v>
      </c>
      <c r="L50" s="6">
        <v>0.00244317105091733</v>
      </c>
      <c r="M50" s="6">
        <v>0.0134335281018301</v>
      </c>
      <c r="N50" s="6">
        <v>0.021140354538041</v>
      </c>
      <c r="O50" s="6">
        <v>0.0161055780712726</v>
      </c>
      <c r="P50" s="6">
        <v>0.0158335901835848</v>
      </c>
      <c r="Q50" s="6">
        <v>0.00881187076446526</v>
      </c>
      <c r="R50" s="6">
        <v>0.00301651448826841</v>
      </c>
      <c r="S50" s="6">
        <v>0.00287244953784985</v>
      </c>
      <c r="T50" s="6">
        <v>0.0204880055836365</v>
      </c>
      <c r="U50" s="6">
        <v>0.0187180850875834</v>
      </c>
      <c r="V50" s="6">
        <v>0.0900525826208188</v>
      </c>
      <c r="W50" s="6">
        <v>0.0116251183284785</v>
      </c>
      <c r="X50" s="6">
        <v>0.0122648599280365</v>
      </c>
      <c r="Y50" s="6">
        <v>0.00369585406745536</v>
      </c>
      <c r="Z50" s="6">
        <v>0.000297520209357095</v>
      </c>
      <c r="AA50" s="6">
        <v>0.0151064594737167</v>
      </c>
      <c r="AB50" s="6">
        <v>0.0272983612948012</v>
      </c>
      <c r="AC50" s="6">
        <v>0.00445982786192881</v>
      </c>
      <c r="AD50" s="6">
        <v>0.00573521490852389</v>
      </c>
      <c r="AE50" s="6">
        <v>0.0165157018387618</v>
      </c>
      <c r="AF50" s="6">
        <v>0.0223073575535394</v>
      </c>
      <c r="AG50" s="6">
        <v>0.0043931179782223</v>
      </c>
      <c r="AH50" s="6">
        <v>0.00256635822483202</v>
      </c>
      <c r="AI50" s="6">
        <v>0.00588070514400006</v>
      </c>
      <c r="AJ50" s="6">
        <v>0.00646856020807505</v>
      </c>
      <c r="AK50" s="6">
        <v>0.00412368819403072</v>
      </c>
      <c r="AL50" s="6">
        <v>0.00409348210124321</v>
      </c>
      <c r="AM50" s="6">
        <v>0.0169390032832562</v>
      </c>
      <c r="AN50" s="6">
        <v>0.015642130082797</v>
      </c>
      <c r="AO50" s="6">
        <v>0.00056861256218448</v>
      </c>
      <c r="AP50" s="6">
        <v>0.00141970246826298</v>
      </c>
      <c r="AQ50" s="6">
        <v>0.00157456989233683</v>
      </c>
      <c r="AR50" s="6">
        <v>0.00158836669208663</v>
      </c>
      <c r="AS50" s="6">
        <v>0.000296847710536718</v>
      </c>
      <c r="AT50" s="6">
        <v>0.00021935785443543</v>
      </c>
      <c r="AU50" s="6">
        <v>0.0142288392033101</v>
      </c>
      <c r="AV50" s="6">
        <v>0.000193428361734877</v>
      </c>
      <c r="AW50" s="6">
        <v>0.00179268283824136</v>
      </c>
      <c r="AX50" s="6">
        <v>0.00615732256390695</v>
      </c>
      <c r="AY50" s="6">
        <v>0.0129669552327644</v>
      </c>
      <c r="AZ50" s="6">
        <v>0.0174629795543549</v>
      </c>
      <c r="BA50" s="6">
        <v>0.0121332673172148</v>
      </c>
      <c r="BB50" s="6">
        <v>0.316633495978861</v>
      </c>
      <c r="BC50" s="6">
        <v>0.0291953351235482</v>
      </c>
      <c r="BD50" s="6">
        <v>0.0112023017411893</v>
      </c>
      <c r="BE50" s="6">
        <v>0.0036705671842325</v>
      </c>
      <c r="BF50" s="6">
        <v>0.00313248405653536</v>
      </c>
      <c r="BG50" s="6">
        <v>0.00918688495402136</v>
      </c>
      <c r="BH50" s="6">
        <v>0.0490779353804798</v>
      </c>
      <c r="BI50" s="6">
        <v>0.023068870657655</v>
      </c>
      <c r="BJ50" s="6">
        <v>0.00739302180413194</v>
      </c>
      <c r="BK50" s="6">
        <v>0.0157983061736716</v>
      </c>
      <c r="BL50" s="6">
        <v>0.0104480208710451</v>
      </c>
      <c r="BM50" s="6">
        <v>0.00988374809044095</v>
      </c>
      <c r="BN50" s="6">
        <v>0.015291712397056</v>
      </c>
      <c r="BO50" s="6">
        <v>0.0128044717848644</v>
      </c>
      <c r="BP50" s="42"/>
      <c r="BQ50" s="42"/>
      <c r="BR50" s="42"/>
    </row>
    <row r="51" spans="1:70" x14ac:dyDescent="0.2">
      <c r="A51" s="1">
        <v>2016</v>
      </c>
      <c r="B51" s="6">
        <f t="shared" si="9"/>
        <v>1.0000000000000004</v>
      </c>
      <c r="C51" s="6">
        <f t="shared" si="10"/>
        <v>0.14904219913918393</v>
      </c>
      <c r="D51" s="6">
        <f t="shared" si="11"/>
        <v>0.11793966322338477</v>
      </c>
      <c r="E51" s="6">
        <f t="shared" si="12"/>
        <v>9.4466431322486041E-2</v>
      </c>
      <c r="F51" s="6">
        <f t="shared" si="13"/>
        <v>6.2329846322706647E-2</v>
      </c>
      <c r="G51" s="6">
        <f t="shared" si="14"/>
        <v>3.4388034555674067E-2</v>
      </c>
      <c r="H51" s="6">
        <f t="shared" si="15"/>
        <v>3.1158049548704297E-2</v>
      </c>
      <c r="I51" s="6">
        <f t="shared" si="16"/>
        <v>0.34478683266643179</v>
      </c>
      <c r="J51" s="6">
        <f t="shared" si="17"/>
        <v>0.16588894322142889</v>
      </c>
      <c r="K51" s="6">
        <v>0.0215239893492628</v>
      </c>
      <c r="L51" s="6">
        <v>0.00256580752474852</v>
      </c>
      <c r="M51" s="6">
        <v>0.0147413986097227</v>
      </c>
      <c r="N51" s="6">
        <v>0.0212027766635325</v>
      </c>
      <c r="O51" s="6">
        <v>0.0147028013992916</v>
      </c>
      <c r="P51" s="6">
        <v>0.0166727691608379</v>
      </c>
      <c r="Q51" s="6">
        <v>0.00959817750608004</v>
      </c>
      <c r="R51" s="6">
        <v>0.00347670210879797</v>
      </c>
      <c r="S51" s="6">
        <v>0.00293109931137575</v>
      </c>
      <c r="T51" s="6">
        <v>0.0211982390930084</v>
      </c>
      <c r="U51" s="6">
        <v>0.0197866093826509</v>
      </c>
      <c r="V51" s="6">
        <v>0.0875442622672317</v>
      </c>
      <c r="W51" s="6">
        <v>0.0120365042943997</v>
      </c>
      <c r="X51" s="6">
        <v>0.0134412325571684</v>
      </c>
      <c r="Y51" s="6">
        <v>0.0041205042294864</v>
      </c>
      <c r="Z51" s="6">
        <v>0.000289269491921006</v>
      </c>
      <c r="AA51" s="6">
        <v>0.0147171305971509</v>
      </c>
      <c r="AB51" s="6">
        <v>0.0299431864496977</v>
      </c>
      <c r="AC51" s="6">
        <v>0.00436801372365914</v>
      </c>
      <c r="AD51" s="6">
        <v>0.00614097189356563</v>
      </c>
      <c r="AE51" s="6">
        <v>0.0163702781790336</v>
      </c>
      <c r="AF51" s="6">
        <v>0.0225200442303997</v>
      </c>
      <c r="AG51" s="6">
        <v>0.0047066920894124</v>
      </c>
      <c r="AH51" s="6">
        <v>0.00257232816892273</v>
      </c>
      <c r="AI51" s="6">
        <v>0.00562368161359944</v>
      </c>
      <c r="AJ51" s="6">
        <v>0.00722795985084021</v>
      </c>
      <c r="AK51" s="6">
        <v>0.00416115113539089</v>
      </c>
      <c r="AL51" s="6">
        <v>0.00441346616707922</v>
      </c>
      <c r="AM51" s="6">
        <v>0.0171753162610798</v>
      </c>
      <c r="AN51" s="6">
        <v>0.0161808364193903</v>
      </c>
      <c r="AO51" s="6">
        <v>0.000586791074617462</v>
      </c>
      <c r="AP51" s="6">
        <v>0.00162693886399641</v>
      </c>
      <c r="AQ51" s="6">
        <v>0.00175969023700274</v>
      </c>
      <c r="AR51" s="6">
        <v>0.00168511939199307</v>
      </c>
      <c r="AS51" s="6">
        <v>0.000315919369961495</v>
      </c>
      <c r="AT51" s="6">
        <v>0.000234221658553098</v>
      </c>
      <c r="AU51" s="6">
        <v>0.0117395326311791</v>
      </c>
      <c r="AV51" s="6">
        <v>0.000195754160238255</v>
      </c>
      <c r="AW51" s="6">
        <v>0.00201455955367202</v>
      </c>
      <c r="AX51" s="6">
        <v>0.00567878723014795</v>
      </c>
      <c r="AY51" s="6">
        <v>0.0127089909586599</v>
      </c>
      <c r="AZ51" s="6">
        <v>0.0191832285765143</v>
      </c>
      <c r="BA51" s="6">
        <v>0.0118406432639293</v>
      </c>
      <c r="BB51" s="6">
        <v>0.2914527934187</v>
      </c>
      <c r="BC51" s="6">
        <v>0.0336549682745907</v>
      </c>
      <c r="BD51" s="6">
        <v>0.0113037521774673</v>
      </c>
      <c r="BE51" s="6">
        <v>0.00385719207881695</v>
      </c>
      <c r="BF51" s="6">
        <v>0.00303335126666811</v>
      </c>
      <c r="BG51" s="6">
        <v>0.0107615776803731</v>
      </c>
      <c r="BH51" s="6">
        <v>0.0511301533582012</v>
      </c>
      <c r="BI51" s="6">
        <v>0.0254027171229432</v>
      </c>
      <c r="BJ51" s="6">
        <v>0.00762474160761968</v>
      </c>
      <c r="BK51" s="6">
        <v>0.0168488825686289</v>
      </c>
      <c r="BL51" s="6">
        <v>0.011369920869265</v>
      </c>
      <c r="BM51" s="6">
        <v>0.0104305912615575</v>
      </c>
      <c r="BN51" s="6">
        <v>0.0184833288242325</v>
      </c>
      <c r="BO51" s="6">
        <v>0.0131226527917319</v>
      </c>
      <c r="BP51" s="42"/>
      <c r="BQ51" s="42"/>
      <c r="BR51" s="42"/>
    </row>
    <row r="52" spans="1:70" x14ac:dyDescent="0.2">
      <c r="A52" s="1">
        <v>2017</v>
      </c>
      <c r="B52" s="6">
        <f t="shared" si="9"/>
        <v>1.0000000000000004</v>
      </c>
      <c r="C52" s="6">
        <f t="shared" si="10"/>
        <v>0.15059520782111885</v>
      </c>
      <c r="D52" s="6">
        <f t="shared" si="11"/>
        <v>0.11261088400955541</v>
      </c>
      <c r="E52" s="6">
        <f t="shared" si="12"/>
        <v>9.4160150761143854E-2</v>
      </c>
      <c r="F52" s="6">
        <f t="shared" si="13"/>
        <v>6.2328244448648894E-2</v>
      </c>
      <c r="G52" s="6">
        <f t="shared" si="14"/>
        <v>3.2900652683881607E-2</v>
      </c>
      <c r="H52" s="6">
        <f t="shared" si="15"/>
        <v>3.2344743428659499E-2</v>
      </c>
      <c r="I52" s="6">
        <f t="shared" si="16"/>
        <v>0.34620844317280314</v>
      </c>
      <c r="J52" s="6">
        <f t="shared" si="17"/>
        <v>0.1688516736741891</v>
      </c>
      <c r="K52" s="6">
        <v>0.0226709018927601</v>
      </c>
      <c r="L52" s="6">
        <v>0.0026389088491534</v>
      </c>
      <c r="M52" s="6">
        <v>0.0154213361751589</v>
      </c>
      <c r="N52" s="6">
        <v>0.0213174105993392</v>
      </c>
      <c r="O52" s="6">
        <v>0.013853921126237</v>
      </c>
      <c r="P52" s="6">
        <v>0.0165088789952104</v>
      </c>
      <c r="Q52" s="6">
        <v>0.00965923654332715</v>
      </c>
      <c r="R52" s="6">
        <v>0.00319302071282755</v>
      </c>
      <c r="S52" s="6">
        <v>0.00281695954729265</v>
      </c>
      <c r="T52" s="6">
        <v>0.0211752228593985</v>
      </c>
      <c r="U52" s="6">
        <v>0.020665715548649</v>
      </c>
      <c r="V52" s="6">
        <v>0.0825651562030924</v>
      </c>
      <c r="W52" s="6">
        <v>0.0126373616740927</v>
      </c>
      <c r="X52" s="6">
        <v>0.0122978918263231</v>
      </c>
      <c r="Y52" s="6">
        <v>0.00432198154497302</v>
      </c>
      <c r="Z52" s="6">
        <v>0.000284722505560208</v>
      </c>
      <c r="AA52" s="6">
        <v>0.014497212757755</v>
      </c>
      <c r="AB52" s="6">
        <v>0.0311682433073515</v>
      </c>
      <c r="AC52" s="6">
        <v>0.0046429024070436</v>
      </c>
      <c r="AD52" s="6">
        <v>0.00596001142402003</v>
      </c>
      <c r="AE52" s="6">
        <v>0.0164600056548943</v>
      </c>
      <c r="AF52" s="6">
        <v>0.0210105452053123</v>
      </c>
      <c r="AG52" s="6">
        <v>0.0041435493102858</v>
      </c>
      <c r="AH52" s="6">
        <v>0.00268751710523744</v>
      </c>
      <c r="AI52" s="6">
        <v>0.00391625135528367</v>
      </c>
      <c r="AJ52" s="6">
        <v>0.00771507633299019</v>
      </c>
      <c r="AK52" s="6">
        <v>0.00423921848420684</v>
      </c>
      <c r="AL52" s="6">
        <v>0.00465525754645002</v>
      </c>
      <c r="AM52" s="6">
        <v>0.0172823079675726</v>
      </c>
      <c r="AN52" s="6">
        <v>0.0174102379197984</v>
      </c>
      <c r="AO52" s="6">
        <v>0.000458532867678155</v>
      </c>
      <c r="AP52" s="6">
        <v>0.00161572960529648</v>
      </c>
      <c r="AQ52" s="6">
        <v>0.00178658914233419</v>
      </c>
      <c r="AR52" s="6">
        <v>0.00173786708572417</v>
      </c>
      <c r="AS52" s="6">
        <v>0.000325507784915684</v>
      </c>
      <c r="AT52" s="6">
        <v>0.000236945906117953</v>
      </c>
      <c r="AU52" s="6">
        <v>0.00932045235890456</v>
      </c>
      <c r="AV52" s="6">
        <v>0.000196006489718174</v>
      </c>
      <c r="AW52" s="6">
        <v>0.00225247167729774</v>
      </c>
      <c r="AX52" s="6">
        <v>0.00597584444158573</v>
      </c>
      <c r="AY52" s="6">
        <v>0.0133210711955109</v>
      </c>
      <c r="AZ52" s="6">
        <v>0.0210794067071439</v>
      </c>
      <c r="BA52" s="6">
        <v>0.0111206409418412</v>
      </c>
      <c r="BB52" s="6">
        <v>0.294896436924226</v>
      </c>
      <c r="BC52" s="6">
        <v>0.0316151883055119</v>
      </c>
      <c r="BD52" s="6">
        <v>0.0110424537232112</v>
      </c>
      <c r="BE52" s="6">
        <v>0.00387578074617901</v>
      </c>
      <c r="BF52" s="6">
        <v>0.0032298031989062</v>
      </c>
      <c r="BG52" s="6">
        <v>0.0112657286037307</v>
      </c>
      <c r="BH52" s="6">
        <v>0.0541067245861227</v>
      </c>
      <c r="BI52" s="6">
        <v>0.025652138854137</v>
      </c>
      <c r="BJ52" s="6">
        <v>0.00766178797695342</v>
      </c>
      <c r="BK52" s="6">
        <v>0.0178170810986452</v>
      </c>
      <c r="BL52" s="6">
        <v>0.0108379257957691</v>
      </c>
      <c r="BM52" s="6">
        <v>0.010611221393445</v>
      </c>
      <c r="BN52" s="6">
        <v>0.0172251955767917</v>
      </c>
      <c r="BO52" s="6">
        <v>0.0129185036307049</v>
      </c>
      <c r="BP52" s="42"/>
      <c r="BQ52" s="42"/>
      <c r="BR52" s="42"/>
    </row>
    <row r="53" spans="1:70" x14ac:dyDescent="0.2">
      <c r="A53" s="1">
        <v>2018</v>
      </c>
      <c r="B53" s="6">
        <f t="shared" si="9"/>
        <v>1</v>
      </c>
      <c r="C53" s="6">
        <f t="shared" si="10"/>
        <v>0.14836479172010761</v>
      </c>
      <c r="D53" s="6">
        <f t="shared" si="11"/>
        <v>0.1103220600167519</v>
      </c>
      <c r="E53" s="6">
        <f t="shared" si="12"/>
        <v>8.5414608578960577E-2</v>
      </c>
      <c r="F53" s="6">
        <f t="shared" si="13"/>
        <v>5.827166605998671E-2</v>
      </c>
      <c r="G53" s="6">
        <f t="shared" si="14"/>
        <v>3.1480804784179493E-2</v>
      </c>
      <c r="H53" s="6">
        <f t="shared" si="15"/>
        <v>3.0854426760687399E-2</v>
      </c>
      <c r="I53" s="6">
        <f t="shared" si="16"/>
        <v>0.36889219336637691</v>
      </c>
      <c r="J53" s="6">
        <f t="shared" si="17"/>
        <v>0.16639944871294954</v>
      </c>
      <c r="K53" s="6">
        <v>0.0221176068105414</v>
      </c>
      <c r="L53" s="6">
        <v>0.00248118960755159</v>
      </c>
      <c r="M53" s="6">
        <v>0.0150576281348214</v>
      </c>
      <c r="N53" s="6">
        <v>0.0208015675298642</v>
      </c>
      <c r="O53" s="6">
        <v>0.0140984258944854</v>
      </c>
      <c r="P53" s="6">
        <v>0.0163241897473747</v>
      </c>
      <c r="Q53" s="6">
        <v>0.00939468425390671</v>
      </c>
      <c r="R53" s="6">
        <v>0.00313153728147325</v>
      </c>
      <c r="S53" s="6">
        <v>0.00271739476166825</v>
      </c>
      <c r="T53" s="6">
        <v>0.0206113737681097</v>
      </c>
      <c r="U53" s="6">
        <v>0.0212301011673609</v>
      </c>
      <c r="V53" s="6">
        <v>0.0816006740471922</v>
      </c>
      <c r="W53" s="6">
        <v>0.0122187846761508</v>
      </c>
      <c r="X53" s="6">
        <v>0.011907339506786</v>
      </c>
      <c r="Y53" s="6">
        <v>0.00401185933753617</v>
      </c>
      <c r="Z53" s="6">
        <v>0.000286642448038139</v>
      </c>
      <c r="AA53" s="6">
        <v>0.011218051017437</v>
      </c>
      <c r="AB53" s="6">
        <v>0.0275130935778036</v>
      </c>
      <c r="AC53" s="6">
        <v>0.00471930655232116</v>
      </c>
      <c r="AD53" s="6">
        <v>0.00576897765322888</v>
      </c>
      <c r="AE53" s="6">
        <v>0.0164884307655865</v>
      </c>
      <c r="AF53" s="6">
        <v>0.019476988624429</v>
      </c>
      <c r="AG53" s="6">
        <v>0.00489897927187073</v>
      </c>
      <c r="AH53" s="6">
        <v>0.002594568470218</v>
      </c>
      <c r="AI53" s="6">
        <v>0.00452774123202969</v>
      </c>
      <c r="AJ53" s="6">
        <v>0.00446946277349421</v>
      </c>
      <c r="AK53" s="6">
        <v>0.0042448487897645</v>
      </c>
      <c r="AL53" s="6">
        <v>0.00509142907656768</v>
      </c>
      <c r="AM53" s="6">
        <v>0.0141276983552702</v>
      </c>
      <c r="AN53" s="6">
        <v>0.018160190658042</v>
      </c>
      <c r="AO53" s="6">
        <v>0.000515997969965735</v>
      </c>
      <c r="AP53" s="6">
        <v>0.00162591237941946</v>
      </c>
      <c r="AQ53" s="6">
        <v>0.00163627080223578</v>
      </c>
      <c r="AR53" s="6">
        <v>0.00169563199603071</v>
      </c>
      <c r="AS53" s="6">
        <v>0.000313936813418335</v>
      </c>
      <c r="AT53" s="6">
        <v>0.00023555377579469</v>
      </c>
      <c r="AU53" s="6">
        <v>0.00987349130033843</v>
      </c>
      <c r="AV53" s="6">
        <v>0.000177325781020487</v>
      </c>
      <c r="AW53" s="6">
        <v>0.000753059172928456</v>
      </c>
      <c r="AX53" s="6">
        <v>0.0052525940374241</v>
      </c>
      <c r="AY53" s="6">
        <v>0.0120062917282881</v>
      </c>
      <c r="AZ53" s="6">
        <v>0.0198340841972825</v>
      </c>
      <c r="BA53" s="6">
        <v>0.0109373459286751</v>
      </c>
      <c r="BB53" s="6">
        <v>0.320020660411535</v>
      </c>
      <c r="BC53" s="6">
        <v>0.0304327765647416</v>
      </c>
      <c r="BD53" s="6">
        <v>0.0107499681426438</v>
      </c>
      <c r="BE53" s="6">
        <v>0.00361611053622019</v>
      </c>
      <c r="BF53" s="6">
        <v>0.00308037891194234</v>
      </c>
      <c r="BG53" s="6">
        <v>0.0116633119771537</v>
      </c>
      <c r="BH53" s="6">
        <v>0.0529852874372115</v>
      </c>
      <c r="BI53" s="6">
        <v>0.024455291754161</v>
      </c>
      <c r="BJ53" s="6">
        <v>0.00790976814863701</v>
      </c>
      <c r="BK53" s="6">
        <v>0.0158844920748189</v>
      </c>
      <c r="BL53" s="6">
        <v>0.01049827086263</v>
      </c>
      <c r="BM53" s="6">
        <v>0.0110046522128154</v>
      </c>
      <c r="BN53" s="6">
        <v>0.0180939132907123</v>
      </c>
      <c r="BO53" s="6">
        <v>0.0134568560010313</v>
      </c>
      <c r="BP53" s="42"/>
      <c r="BQ53" s="42"/>
      <c r="BR53" s="42"/>
    </row>
    <row r="54" spans="1:70" x14ac:dyDescent="0.2">
      <c r="A54" s="1">
        <v>2019</v>
      </c>
      <c r="B54" s="6">
        <f t="shared" si="9"/>
        <v>1.0000000000000007</v>
      </c>
      <c r="C54" s="6">
        <f t="shared" si="10"/>
        <v>0.1597507043284121</v>
      </c>
      <c r="D54" s="6">
        <f t="shared" si="11"/>
        <v>0.12100826431567502</v>
      </c>
      <c r="E54" s="6">
        <f t="shared" si="12"/>
        <v>9.0436403447602273E-2</v>
      </c>
      <c r="F54" s="6">
        <f t="shared" si="13"/>
        <v>6.2657299350702828E-2</v>
      </c>
      <c r="G54" s="6">
        <f t="shared" si="14"/>
        <v>3.5752311361511552E-2</v>
      </c>
      <c r="H54" s="6">
        <f t="shared" si="15"/>
        <v>3.6677561889671299E-2</v>
      </c>
      <c r="I54" s="6">
        <f t="shared" si="16"/>
        <v>0.30093986926918759</v>
      </c>
      <c r="J54" s="6">
        <f t="shared" si="17"/>
        <v>0.19277758603723785</v>
      </c>
      <c r="K54" s="6">
        <v>0.0236528429796624</v>
      </c>
      <c r="L54" s="6">
        <v>0.00270257114112944</v>
      </c>
      <c r="M54" s="6">
        <v>0.0155641500857426</v>
      </c>
      <c r="N54" s="6">
        <v>0.0221305516258115</v>
      </c>
      <c r="O54" s="6">
        <v>0.0160624475910578</v>
      </c>
      <c r="P54" s="6">
        <v>0.0172335088566853</v>
      </c>
      <c r="Q54" s="6">
        <v>0.0104723616049275</v>
      </c>
      <c r="R54" s="6">
        <v>0.00344049987229176</v>
      </c>
      <c r="S54" s="6">
        <v>0.00284062199558247</v>
      </c>
      <c r="T54" s="6">
        <v>0.0222452014207762</v>
      </c>
      <c r="U54" s="6">
        <v>0.0230400109160888</v>
      </c>
      <c r="V54" s="6">
        <v>0.0900736232531804</v>
      </c>
      <c r="W54" s="6">
        <v>0.0135932925469306</v>
      </c>
      <c r="X54" s="6">
        <v>0.0124162141807152</v>
      </c>
      <c r="Y54" s="6">
        <v>0.00434110842935695</v>
      </c>
      <c r="Z54" s="6">
        <v>0.000306835834398419</v>
      </c>
      <c r="AA54" s="6">
        <v>0.0112601887207416</v>
      </c>
      <c r="AB54" s="6">
        <v>0.0293026940133358</v>
      </c>
      <c r="AC54" s="6">
        <v>0.00474126419034854</v>
      </c>
      <c r="AD54" s="6">
        <v>0.00604572532603851</v>
      </c>
      <c r="AE54" s="6">
        <v>0.0185443525384518</v>
      </c>
      <c r="AF54" s="6">
        <v>0.0203350186498814</v>
      </c>
      <c r="AG54" s="6">
        <v>0.00459909939969694</v>
      </c>
      <c r="AH54" s="6">
        <v>0.00266179694104532</v>
      </c>
      <c r="AI54" s="6">
        <v>0.0059226563839418</v>
      </c>
      <c r="AJ54" s="6">
        <v>0.00461962724199458</v>
      </c>
      <c r="AK54" s="6">
        <v>0.0047120415627443</v>
      </c>
      <c r="AL54" s="6">
        <v>0.0056851808230624</v>
      </c>
      <c r="AM54" s="6">
        <v>0.0153568971469475</v>
      </c>
      <c r="AN54" s="6">
        <v>0.0189564726189792</v>
      </c>
      <c r="AO54" s="6">
        <v>0.000602434330452318</v>
      </c>
      <c r="AP54" s="6">
        <v>0.00182071472717238</v>
      </c>
      <c r="AQ54" s="6">
        <v>0.00205167883814571</v>
      </c>
      <c r="AR54" s="6">
        <v>0.00197849657656571</v>
      </c>
      <c r="AS54" s="6">
        <v>0.000340599618299172</v>
      </c>
      <c r="AT54" s="6">
        <v>0.000254587944262924</v>
      </c>
      <c r="AU54" s="6">
        <v>0.0120660221008795</v>
      </c>
      <c r="AV54" s="6">
        <v>0.000204127488232626</v>
      </c>
      <c r="AW54" s="6">
        <v>0.00059947047640387</v>
      </c>
      <c r="AX54" s="6">
        <v>0.00544989968282952</v>
      </c>
      <c r="AY54" s="6">
        <v>0.0125930533911708</v>
      </c>
      <c r="AZ54" s="6">
        <v>0.0239298251841602</v>
      </c>
      <c r="BA54" s="6">
        <v>0.0126637204935174</v>
      </c>
      <c r="BB54" s="6">
        <v>0.248400093399455</v>
      </c>
      <c r="BC54" s="6">
        <v>0.0335512591214813</v>
      </c>
      <c r="BD54" s="6">
        <v>0.0109612498715471</v>
      </c>
      <c r="BE54" s="6">
        <v>0.00395586249029468</v>
      </c>
      <c r="BF54" s="6">
        <v>0.00338205028130537</v>
      </c>
      <c r="BG54" s="6">
        <v>0.0140080865627649</v>
      </c>
      <c r="BH54" s="6">
        <v>0.0624296675964869</v>
      </c>
      <c r="BI54" s="6">
        <v>0.0289245634510408</v>
      </c>
      <c r="BJ54" s="6">
        <v>0.00957251882129393</v>
      </c>
      <c r="BK54" s="6">
        <v>0.0151918548123574</v>
      </c>
      <c r="BL54" s="6">
        <v>0.012374969524658</v>
      </c>
      <c r="BM54" s="6">
        <v>0.0125897604114179</v>
      </c>
      <c r="BN54" s="6">
        <v>0.0220881447587527</v>
      </c>
      <c r="BO54" s="6">
        <v>0.0151564301535052</v>
      </c>
      <c r="BP54" s="42"/>
      <c r="BQ54" s="42"/>
      <c r="BR54" s="42"/>
    </row>
    <row r="55" spans="1:70" x14ac:dyDescent="0.2">
      <c r="A55" s="1">
        <v>2020</v>
      </c>
      <c r="B55" s="6">
        <f t="shared" si="9"/>
        <v>1</v>
      </c>
      <c r="C55" s="6">
        <f t="shared" si="10"/>
        <v>0.14073476992151251</v>
      </c>
      <c r="D55" s="6">
        <f t="shared" si="11"/>
        <v>0.11307393554979818</v>
      </c>
      <c r="E55" s="6">
        <f t="shared" si="12"/>
        <v>7.2583808518806955E-2</v>
      </c>
      <c r="F55" s="6">
        <f t="shared" si="13"/>
        <v>5.1025497454053173E-2</v>
      </c>
      <c r="G55" s="6">
        <f t="shared" si="14"/>
        <v>2.9961017332495E-2</v>
      </c>
      <c r="H55" s="6">
        <f t="shared" si="15"/>
        <v>3.1121017321805299E-2</v>
      </c>
      <c r="I55" s="6">
        <f t="shared" si="16"/>
        <v>0.38925228945727214</v>
      </c>
      <c r="J55" s="6">
        <f t="shared" si="17"/>
        <v>0.17224766444425677</v>
      </c>
      <c r="K55" s="6">
        <v>0.0218081550139891</v>
      </c>
      <c r="L55" s="6">
        <v>0.00275075607428331</v>
      </c>
      <c r="M55" s="6">
        <v>0.0128328296751797</v>
      </c>
      <c r="N55" s="6">
        <v>0.0194054656422658</v>
      </c>
      <c r="O55" s="6">
        <v>0.0141217031811852</v>
      </c>
      <c r="P55" s="6">
        <v>0.015372871305989</v>
      </c>
      <c r="Q55" s="6">
        <v>0.00844745097000078</v>
      </c>
      <c r="R55" s="6">
        <v>0.00268279141294143</v>
      </c>
      <c r="S55" s="6">
        <v>0.00263067810342726</v>
      </c>
      <c r="T55" s="6">
        <v>0.0199687379743012</v>
      </c>
      <c r="U55" s="6">
        <v>0.0203786612633307</v>
      </c>
      <c r="V55" s="6">
        <v>0.0855578833261912</v>
      </c>
      <c r="W55" s="6">
        <v>0.0120736085203502</v>
      </c>
      <c r="X55" s="6">
        <v>0.0110340072568901</v>
      </c>
      <c r="Y55" s="6">
        <v>0.00388736844520922</v>
      </c>
      <c r="Z55" s="6">
        <v>0.000252176558039996</v>
      </c>
      <c r="AA55" s="6">
        <v>0.00963795516969546</v>
      </c>
      <c r="AB55" s="6">
        <v>0.0208438766209422</v>
      </c>
      <c r="AC55" s="6">
        <v>0.00367303249344904</v>
      </c>
      <c r="AD55" s="6">
        <v>0.00483853387928325</v>
      </c>
      <c r="AE55" s="6">
        <v>0.0158569418647191</v>
      </c>
      <c r="AF55" s="6">
        <v>0.017560863151347</v>
      </c>
      <c r="AG55" s="6">
        <v>0.00295167089235648</v>
      </c>
      <c r="AH55" s="6">
        <v>0.00189489738743019</v>
      </c>
      <c r="AI55" s="6">
        <v>0.00633972237008926</v>
      </c>
      <c r="AJ55" s="6">
        <v>0.00394581018893764</v>
      </c>
      <c r="AK55" s="6">
        <v>0.00388273084984374</v>
      </c>
      <c r="AL55" s="6">
        <v>0.00427078084746</v>
      </c>
      <c r="AM55" s="6">
        <v>0.0139568570549019</v>
      </c>
      <c r="AN55" s="6">
        <v>0.0136616884970741</v>
      </c>
      <c r="AO55" s="6">
        <v>0.000483422559868746</v>
      </c>
      <c r="AP55" s="6">
        <v>0.00175833205922886</v>
      </c>
      <c r="AQ55" s="6">
        <v>0.00194636605719491</v>
      </c>
      <c r="AR55" s="6">
        <v>0.00177817293281915</v>
      </c>
      <c r="AS55" s="6">
        <v>0.000308535551713123</v>
      </c>
      <c r="AT55" s="6">
        <v>0.000242798103020528</v>
      </c>
      <c r="AU55" s="6">
        <v>0.00969161996338666</v>
      </c>
      <c r="AV55" s="6">
        <v>0.000179918173190733</v>
      </c>
      <c r="AW55" s="6">
        <v>0.000491039366146508</v>
      </c>
      <c r="AX55" s="6">
        <v>0.00454611290372386</v>
      </c>
      <c r="AY55" s="6">
        <v>0.0108414662982204</v>
      </c>
      <c r="AZ55" s="6">
        <v>0.0197341076357054</v>
      </c>
      <c r="BA55" s="6">
        <v>0.0113129034598351</v>
      </c>
      <c r="BB55" s="6">
        <v>0.344776682487518</v>
      </c>
      <c r="BC55" s="6">
        <v>0.0266829080842335</v>
      </c>
      <c r="BD55" s="6">
        <v>0.0105915519265939</v>
      </c>
      <c r="BE55" s="6">
        <v>0.00377583226996336</v>
      </c>
      <c r="BF55" s="6">
        <v>0.00249966715277427</v>
      </c>
      <c r="BG55" s="6">
        <v>0.0136354187752725</v>
      </c>
      <c r="BH55" s="6">
        <v>0.0538466507783683</v>
      </c>
      <c r="BI55" s="6">
        <v>0.0258551300361936</v>
      </c>
      <c r="BJ55" s="6">
        <v>0.00890582521887287</v>
      </c>
      <c r="BK55" s="6">
        <v>0.0148455760534922</v>
      </c>
      <c r="BL55" s="6">
        <v>0.0110484572903031</v>
      </c>
      <c r="BM55" s="6">
        <v>0.0101800961139652</v>
      </c>
      <c r="BN55" s="6">
        <v>0.020318536047684</v>
      </c>
      <c r="BO55" s="6">
        <v>0.0132023667096078</v>
      </c>
      <c r="BP55" s="42"/>
      <c r="BQ55" s="42"/>
      <c r="BR55" s="42"/>
    </row>
    <row r="56" spans="1:70" x14ac:dyDescent="0.2">
      <c r="A56" s="1">
        <v>2021</v>
      </c>
      <c r="B56" s="6">
        <f t="shared" si="9"/>
        <v>1</v>
      </c>
      <c r="C56" s="6">
        <f t="shared" si="10"/>
        <v>0.13334715769486832</v>
      </c>
      <c r="D56" s="6">
        <f t="shared" si="11"/>
        <v>0.10608536646149855</v>
      </c>
      <c r="E56" s="6">
        <f t="shared" si="12"/>
        <v>7.4840522352308786E-2</v>
      </c>
      <c r="F56" s="6">
        <f t="shared" si="13"/>
        <v>5.2769292059171274E-2</v>
      </c>
      <c r="G56" s="6">
        <f t="shared" si="14"/>
        <v>3.0266500458912351E-2</v>
      </c>
      <c r="H56" s="6">
        <f t="shared" si="15"/>
        <v>3.2246054404841698E-2</v>
      </c>
      <c r="I56" s="6">
        <f t="shared" si="16"/>
        <v>0.40817920140010866</v>
      </c>
      <c r="J56" s="6">
        <f t="shared" si="17"/>
        <v>0.16226590516829048</v>
      </c>
      <c r="K56" s="6">
        <v>0.0181959991128364</v>
      </c>
      <c r="L56" s="6">
        <v>0.0025017740313035</v>
      </c>
      <c r="M56" s="6">
        <v>0.0126774689624486</v>
      </c>
      <c r="N56" s="6">
        <v>0.0189961248000697</v>
      </c>
      <c r="O56" s="6">
        <v>0.0133787661722499</v>
      </c>
      <c r="P56" s="6">
        <v>0.0148759980517283</v>
      </c>
      <c r="Q56" s="6">
        <v>0.00802141129462454</v>
      </c>
      <c r="R56" s="6">
        <v>0.00311224913244815</v>
      </c>
      <c r="S56" s="6">
        <v>0.0025128961049306</v>
      </c>
      <c r="T56" s="6">
        <v>0.0186237146087325</v>
      </c>
      <c r="U56" s="6">
        <v>0.0203136701669588</v>
      </c>
      <c r="V56" s="6">
        <v>0.0799210381951424</v>
      </c>
      <c r="W56" s="6">
        <v>0.0117022078267797</v>
      </c>
      <c r="X56" s="6">
        <v>0.0102245756253251</v>
      </c>
      <c r="Y56" s="6">
        <v>0.00389263457301635</v>
      </c>
      <c r="Z56" s="6">
        <v>0.000235851001221166</v>
      </c>
      <c r="AA56" s="6">
        <v>0.0109232868560969</v>
      </c>
      <c r="AB56" s="6">
        <v>0.0213156502334838</v>
      </c>
      <c r="AC56" s="6">
        <v>0.00378991992332632</v>
      </c>
      <c r="AD56" s="6">
        <v>0.00513220299445096</v>
      </c>
      <c r="AE56" s="6">
        <v>0.0158622707855425</v>
      </c>
      <c r="AF56" s="6">
        <v>0.0177402530450568</v>
      </c>
      <c r="AG56" s="6">
        <v>0.00329444698248753</v>
      </c>
      <c r="AH56" s="6">
        <v>0.00190293813455911</v>
      </c>
      <c r="AI56" s="6">
        <v>0.00644458543187627</v>
      </c>
      <c r="AJ56" s="6">
        <v>0.00381413812283451</v>
      </c>
      <c r="AK56" s="6">
        <v>0.00396986981194278</v>
      </c>
      <c r="AL56" s="6">
        <v>0.00440045054120671</v>
      </c>
      <c r="AM56" s="6">
        <v>0.0145458367152218</v>
      </c>
      <c r="AN56" s="6">
        <v>0.0143427777541368</v>
      </c>
      <c r="AO56" s="6">
        <v>0.000502649300754652</v>
      </c>
      <c r="AP56" s="6">
        <v>0.0017774551910501</v>
      </c>
      <c r="AQ56" s="6">
        <v>0.00185349638755176</v>
      </c>
      <c r="AR56" s="6">
        <v>0.00169994740709117</v>
      </c>
      <c r="AS56" s="6">
        <v>0.000299215220142121</v>
      </c>
      <c r="AT56" s="6">
        <v>0.000231119928191848</v>
      </c>
      <c r="AU56" s="6">
        <v>0.00878397501395574</v>
      </c>
      <c r="AV56" s="6">
        <v>0.000171537510069604</v>
      </c>
      <c r="AW56" s="6">
        <v>0.000368108977883394</v>
      </c>
      <c r="AX56" s="6">
        <v>0.00473122026853734</v>
      </c>
      <c r="AY56" s="6">
        <v>0.0108446931322154</v>
      </c>
      <c r="AZ56" s="6">
        <v>0.0201922027021411</v>
      </c>
      <c r="BA56" s="6">
        <v>0.0120207016999798</v>
      </c>
      <c r="BB56" s="6">
        <v>0.366824200060339</v>
      </c>
      <c r="BC56" s="6">
        <v>0.0242216669098106</v>
      </c>
      <c r="BD56" s="6">
        <v>0.0105465859904949</v>
      </c>
      <c r="BE56" s="6">
        <v>0.00381829808757336</v>
      </c>
      <c r="BF56" s="6">
        <v>0.00234882873037059</v>
      </c>
      <c r="BG56" s="6">
        <v>0.0125967100962713</v>
      </c>
      <c r="BH56" s="6">
        <v>0.0517748282018392</v>
      </c>
      <c r="BI56" s="6">
        <v>0.0252677064428524</v>
      </c>
      <c r="BJ56" s="6">
        <v>0.00639703735951767</v>
      </c>
      <c r="BK56" s="6">
        <v>0.0152542551455954</v>
      </c>
      <c r="BL56" s="6">
        <v>0.0101679979341491</v>
      </c>
      <c r="BM56" s="6">
        <v>0.00898457393005167</v>
      </c>
      <c r="BN56" s="6">
        <v>0.0188629227488653</v>
      </c>
      <c r="BO56" s="6">
        <v>0.0127930586306673</v>
      </c>
      <c r="BP56" s="42"/>
      <c r="BQ56" s="42"/>
      <c r="BR56" s="42"/>
    </row>
    <row r="57" spans="1:70" x14ac:dyDescent="0.2">
      <c r="A57" s="1">
        <v>2022</v>
      </c>
      <c r="B57" s="6">
        <f t="shared" si="9"/>
        <v>1.0000000000000004</v>
      </c>
      <c r="C57" s="6">
        <f t="shared" si="10"/>
        <v>0.12789482154963255</v>
      </c>
      <c r="D57" s="6">
        <f t="shared" si="11"/>
        <v>0.11185544054916008</v>
      </c>
      <c r="E57" s="6">
        <f t="shared" si="12"/>
        <v>8.2392960926295777E-2</v>
      </c>
      <c r="F57" s="6">
        <f t="shared" si="13"/>
        <v>5.3907672698544726E-2</v>
      </c>
      <c r="G57" s="6">
        <f t="shared" si="14"/>
        <v>3.0041076081346839E-2</v>
      </c>
      <c r="H57" s="6">
        <f t="shared" si="15"/>
        <v>3.4994915861512502E-2</v>
      </c>
      <c r="I57" s="6">
        <f t="shared" si="16"/>
        <v>0.39512307883323067</v>
      </c>
      <c r="J57" s="6">
        <f t="shared" si="17"/>
        <v>0.16379003350027732</v>
      </c>
      <c r="K57" s="6">
        <v>0.016294091253256</v>
      </c>
      <c r="L57" s="6">
        <v>0.00211327655682489</v>
      </c>
      <c r="M57" s="6">
        <v>0.0105828365716649</v>
      </c>
      <c r="N57" s="6">
        <v>0.0182937807019192</v>
      </c>
      <c r="O57" s="6">
        <v>0.0127450540229508</v>
      </c>
      <c r="P57" s="6">
        <v>0.014119092220316</v>
      </c>
      <c r="Q57" s="6">
        <v>0.00858503600583768</v>
      </c>
      <c r="R57" s="6">
        <v>0.00376030926971374</v>
      </c>
      <c r="S57" s="6">
        <v>0.002368900825761</v>
      </c>
      <c r="T57" s="6">
        <v>0.0181639557624648</v>
      </c>
      <c r="U57" s="6">
        <v>0.0208058979572877</v>
      </c>
      <c r="V57" s="6">
        <v>0.0861315528597754</v>
      </c>
      <c r="W57" s="6">
        <v>0.0118618655359785</v>
      </c>
      <c r="X57" s="6">
        <v>0.0101560342253157</v>
      </c>
      <c r="Y57" s="6">
        <v>0.00340597928749672</v>
      </c>
      <c r="Z57" s="6">
        <v>0.000245267745971736</v>
      </c>
      <c r="AA57" s="6">
        <v>0.0129696302389833</v>
      </c>
      <c r="AB57" s="6">
        <v>0.0238150472611</v>
      </c>
      <c r="AC57" s="6">
        <v>0.00358487149987003</v>
      </c>
      <c r="AD57" s="6">
        <v>0.00559789876845164</v>
      </c>
      <c r="AE57" s="6">
        <v>0.0174021260416259</v>
      </c>
      <c r="AF57" s="6">
        <v>0.0189830648541601</v>
      </c>
      <c r="AG57" s="6">
        <v>0.00353117296656733</v>
      </c>
      <c r="AH57" s="6">
        <v>0.00210633421209855</v>
      </c>
      <c r="AI57" s="6">
        <v>0.00587924016224646</v>
      </c>
      <c r="AJ57" s="6">
        <v>0.00402266100238056</v>
      </c>
      <c r="AK57" s="6">
        <v>0.00357821872277054</v>
      </c>
      <c r="AL57" s="6">
        <v>0.00450777407111809</v>
      </c>
      <c r="AM57" s="6">
        <v>0.0145261248172654</v>
      </c>
      <c r="AN57" s="6">
        <v>0.0157297648871581</v>
      </c>
      <c r="AO57" s="6">
        <v>0.000587054693595631</v>
      </c>
      <c r="AP57" s="6">
        <v>0.00167762174272082</v>
      </c>
      <c r="AQ57" s="6">
        <v>0.00199220119456453</v>
      </c>
      <c r="AR57" s="6">
        <v>0.00157606917586203</v>
      </c>
      <c r="AS57" s="6">
        <v>0.000261619926995958</v>
      </c>
      <c r="AT57" s="6">
        <v>0.000214200625527117</v>
      </c>
      <c r="AU57" s="6">
        <v>0.00862780134274592</v>
      </c>
      <c r="AV57" s="6">
        <v>0.000184989125845616</v>
      </c>
      <c r="AW57" s="6">
        <v>0.000390713174627873</v>
      </c>
      <c r="AX57" s="6">
        <v>0.00422071099880194</v>
      </c>
      <c r="AY57" s="6">
        <v>0.0107827819359309</v>
      </c>
      <c r="AZ57" s="6">
        <v>0.023034570713183</v>
      </c>
      <c r="BA57" s="6">
        <v>0.0119432189987915</v>
      </c>
      <c r="BB57" s="6">
        <v>0.35854675580878</v>
      </c>
      <c r="BC57" s="6">
        <v>0.0201199331333343</v>
      </c>
      <c r="BD57" s="6">
        <v>0.010642523802737</v>
      </c>
      <c r="BE57" s="6">
        <v>0.00348179315831284</v>
      </c>
      <c r="BF57" s="6">
        <v>0.00213870378579498</v>
      </c>
      <c r="BG57" s="6">
        <v>0.0121134713337663</v>
      </c>
      <c r="BH57" s="6">
        <v>0.0552479965224706</v>
      </c>
      <c r="BI57" s="6">
        <v>0.0258502364653753</v>
      </c>
      <c r="BJ57" s="6">
        <v>0.0052727944422722</v>
      </c>
      <c r="BK57" s="6">
        <v>0.0133766834152147</v>
      </c>
      <c r="BL57" s="6">
        <v>0.00976217060772296</v>
      </c>
      <c r="BM57" s="6">
        <v>0.00786476866387892</v>
      </c>
      <c r="BN57" s="6">
        <v>0.0210370121865249</v>
      </c>
      <c r="BO57" s="6">
        <v>0.0131847427162918</v>
      </c>
      <c r="BP57" s="42"/>
      <c r="BQ57" s="42"/>
      <c r="BR57" s="42"/>
    </row>
    <row r="58" spans="1:70" x14ac:dyDescent="0.2">
      <c r="A58" s="1">
        <v>2023</v>
      </c>
      <c r="B58" s="6">
        <f t="shared" si="9"/>
        <v>1.0000000000000002</v>
      </c>
      <c r="C58" s="6">
        <f t="shared" si="10"/>
        <v>0.13617065366957043</v>
      </c>
      <c r="D58" s="6">
        <f t="shared" si="11"/>
        <v>0.11457834511152894</v>
      </c>
      <c r="E58" s="6">
        <f t="shared" si="12"/>
        <v>9.055387308754978E-2</v>
      </c>
      <c r="F58" s="6">
        <f t="shared" si="13"/>
        <v>5.4196941521086353E-2</v>
      </c>
      <c r="G58" s="6">
        <f t="shared" si="14"/>
        <v>2.7790161419106146E-2</v>
      </c>
      <c r="H58" s="6">
        <f t="shared" si="15"/>
        <v>3.2828677282059598E-2</v>
      </c>
      <c r="I58" s="6">
        <f t="shared" si="16"/>
        <v>0.38046832638785077</v>
      </c>
      <c r="J58" s="6">
        <f t="shared" si="17"/>
        <v>0.16341302152124815</v>
      </c>
      <c r="K58" s="6">
        <v>0.0171763197739789</v>
      </c>
      <c r="L58" s="6">
        <v>0.00207410380138837</v>
      </c>
      <c r="M58" s="6">
        <v>0.0115690708381863</v>
      </c>
      <c r="N58" s="6">
        <v>0.0196154333215199</v>
      </c>
      <c r="O58" s="6">
        <v>0.0135649603858603</v>
      </c>
      <c r="P58" s="6">
        <v>0.0151731380261563</v>
      </c>
      <c r="Q58" s="6">
        <v>0.0092753758134365</v>
      </c>
      <c r="R58" s="6">
        <v>0.00300716047956222</v>
      </c>
      <c r="S58" s="6">
        <v>0.00230504373978239</v>
      </c>
      <c r="T58" s="6">
        <v>0.019163365448977</v>
      </c>
      <c r="U58" s="6">
        <v>0.0231870370384327</v>
      </c>
      <c r="V58" s="6">
        <v>0.0892898045947468</v>
      </c>
      <c r="W58" s="6">
        <v>0.0115391136266179</v>
      </c>
      <c r="X58" s="6">
        <v>0.0100913411384006</v>
      </c>
      <c r="Y58" s="6">
        <v>0.00336247145925446</v>
      </c>
      <c r="Z58" s="6">
        <v>0.000245427079094601</v>
      </c>
      <c r="AA58" s="6">
        <v>0.0131652259343847</v>
      </c>
      <c r="AB58" s="6">
        <v>0.0260382361347485</v>
      </c>
      <c r="AC58" s="6">
        <v>0.00390250387120039</v>
      </c>
      <c r="AD58" s="6">
        <v>0.0058096018364884</v>
      </c>
      <c r="AE58" s="6">
        <v>0.0210325043912876</v>
      </c>
      <c r="AF58" s="6">
        <v>0.0205661368227932</v>
      </c>
      <c r="AG58" s="6">
        <v>0.00349043691525555</v>
      </c>
      <c r="AH58" s="6">
        <v>0.00224169745899149</v>
      </c>
      <c r="AI58" s="6">
        <v>0.00467378371943317</v>
      </c>
      <c r="AJ58" s="6">
        <v>0.00401351657010817</v>
      </c>
      <c r="AK58" s="6">
        <v>0.00382877509977322</v>
      </c>
      <c r="AL58" s="6">
        <v>0.00424198440419066</v>
      </c>
      <c r="AM58" s="6">
        <v>0.0173174101354609</v>
      </c>
      <c r="AN58" s="6">
        <v>0.0143655980595891</v>
      </c>
      <c r="AO58" s="6">
        <v>0.00061045036483334</v>
      </c>
      <c r="AP58" s="6">
        <v>0.00188183115785615</v>
      </c>
      <c r="AQ58" s="6">
        <v>0.00259215722055621</v>
      </c>
      <c r="AR58" s="6">
        <v>0.00143183510173585</v>
      </c>
      <c r="AS58" s="6">
        <v>0.000276717313959504</v>
      </c>
      <c r="AT58" s="6">
        <v>0.000222360073094352</v>
      </c>
      <c r="AU58" s="6">
        <v>0.00642987623300692</v>
      </c>
      <c r="AV58" s="6">
        <v>0.000186307369142579</v>
      </c>
      <c r="AW58" s="6">
        <v>0.000223445121985399</v>
      </c>
      <c r="AX58" s="6">
        <v>0.00377659689309871</v>
      </c>
      <c r="AY58" s="6">
        <v>0.010584428586043</v>
      </c>
      <c r="AZ58" s="6">
        <v>0.020025110016734</v>
      </c>
      <c r="BA58" s="6">
        <v>0.012789187760793</v>
      </c>
      <c r="BB58" s="6">
        <v>0.344791667851056</v>
      </c>
      <c r="BC58" s="6">
        <v>0.0193939885052369</v>
      </c>
      <c r="BD58" s="6">
        <v>0.0104293396589626</v>
      </c>
      <c r="BE58" s="6">
        <v>0.00331899709857653</v>
      </c>
      <c r="BF58" s="6">
        <v>0.00236768184372205</v>
      </c>
      <c r="BG58" s="6">
        <v>0.0115050266425088</v>
      </c>
      <c r="BH58" s="6">
        <v>0.0559918240729468</v>
      </c>
      <c r="BI58" s="6">
        <v>0.026108804121399</v>
      </c>
      <c r="BJ58" s="6">
        <v>0.00488187306652812</v>
      </c>
      <c r="BK58" s="6">
        <v>0.0120961610061213</v>
      </c>
      <c r="BL58" s="6">
        <v>0.0105100661731116</v>
      </c>
      <c r="BM58" s="6">
        <v>0.00792561634055975</v>
      </c>
      <c r="BN58" s="6">
        <v>0.0214547553896295</v>
      </c>
      <c r="BO58" s="6">
        <v>0.0128673170977018</v>
      </c>
      <c r="BP58" s="42"/>
      <c r="BQ58" s="42"/>
      <c r="BR58" s="42"/>
    </row>
    <row r="59" spans="1:70" x14ac:dyDescent="0.2">
      <c r="A59" s="1">
        <v>2024</v>
      </c>
      <c r="B59" s="6">
        <f t="shared" si="9"/>
        <v>0.99999999999999989</v>
      </c>
      <c r="C59" s="6">
        <f t="shared" si="10"/>
        <v>0.13771860245526302</v>
      </c>
      <c r="D59" s="6">
        <f t="shared" si="11"/>
        <v>0.11626854276208363</v>
      </c>
      <c r="E59" s="6">
        <f t="shared" si="12"/>
        <v>8.8723861803120946E-2</v>
      </c>
      <c r="F59" s="6">
        <f t="shared" si="13"/>
        <v>5.9703965574753812E-2</v>
      </c>
      <c r="G59" s="6">
        <f t="shared" si="14"/>
        <v>2.5811270026127917E-2</v>
      </c>
      <c r="H59" s="6">
        <f t="shared" si="15"/>
        <v>3.3952081251961599E-2</v>
      </c>
      <c r="I59" s="6">
        <f t="shared" si="16"/>
        <v>0.37143461014313073</v>
      </c>
      <c r="J59" s="6">
        <f t="shared" si="17"/>
        <v>0.1663870659835581</v>
      </c>
      <c r="K59" s="6">
        <v>0.0171096008098575</v>
      </c>
      <c r="L59" s="6">
        <v>0.00206633008885736</v>
      </c>
      <c r="M59" s="6">
        <v>0.0116949737058418</v>
      </c>
      <c r="N59" s="6">
        <v>0.019663715879365</v>
      </c>
      <c r="O59" s="6">
        <v>0.0141855474637577</v>
      </c>
      <c r="P59" s="6">
        <v>0.0151080735100513</v>
      </c>
      <c r="Q59" s="6">
        <v>0.00960735488563163</v>
      </c>
      <c r="R59" s="6">
        <v>0.0029317919873667</v>
      </c>
      <c r="S59" s="6">
        <v>0.00232346794002549</v>
      </c>
      <c r="T59" s="6">
        <v>0.0192454315611412</v>
      </c>
      <c r="U59" s="6">
        <v>0.0237303680099239</v>
      </c>
      <c r="V59" s="6">
        <v>0.0906513944844008</v>
      </c>
      <c r="W59" s="6">
        <v>0.0116301829503807</v>
      </c>
      <c r="X59" s="6">
        <v>0.0102976880829284</v>
      </c>
      <c r="Y59" s="6">
        <v>0.00341133902519642</v>
      </c>
      <c r="Z59" s="6">
        <v>0.00023408243688761</v>
      </c>
      <c r="AA59" s="6">
        <v>0.0130659493349999</v>
      </c>
      <c r="AB59" s="6">
        <v>0.0235373757018583</v>
      </c>
      <c r="AC59" s="6">
        <v>0.00369143123809728</v>
      </c>
      <c r="AD59" s="6">
        <v>0.00640735011576876</v>
      </c>
      <c r="AE59" s="6">
        <v>0.0213188820875191</v>
      </c>
      <c r="AF59" s="6">
        <v>0.0206694072275593</v>
      </c>
      <c r="AG59" s="6">
        <v>0.003475347966894</v>
      </c>
      <c r="AH59" s="6">
        <v>0.00230288847237342</v>
      </c>
      <c r="AI59" s="6">
        <v>0.00409752806480944</v>
      </c>
      <c r="AJ59" s="6">
        <v>0.00536282825373489</v>
      </c>
      <c r="AK59" s="6">
        <v>0.00393232564532375</v>
      </c>
      <c r="AL59" s="6">
        <v>0.00421201471204092</v>
      </c>
      <c r="AM59" s="6">
        <v>0.0201303504333485</v>
      </c>
      <c r="AN59" s="6">
        <v>0.0161681620560471</v>
      </c>
      <c r="AO59" s="6">
        <v>0.000604428775852668</v>
      </c>
      <c r="AP59" s="6">
        <v>0.00205624118201865</v>
      </c>
      <c r="AQ59" s="6">
        <v>0.00313455394154776</v>
      </c>
      <c r="AR59" s="6">
        <v>0.00161725063867244</v>
      </c>
      <c r="AS59" s="6">
        <v>0.0002820132094287</v>
      </c>
      <c r="AT59" s="6">
        <v>0.000242114544401345</v>
      </c>
      <c r="AU59" s="6">
        <v>0.00331756932537835</v>
      </c>
      <c r="AV59" s="6">
        <v>0.000171645158002547</v>
      </c>
      <c r="AW59" s="6">
        <v>0.000216156404709781</v>
      </c>
      <c r="AX59" s="6">
        <v>0.0038639629440764</v>
      </c>
      <c r="AY59" s="6">
        <v>0.0106727919249561</v>
      </c>
      <c r="AZ59" s="6">
        <v>0.0212941046868548</v>
      </c>
      <c r="BA59" s="6">
        <v>0.0126451700479844</v>
      </c>
      <c r="BB59" s="6">
        <v>0.338819834003741</v>
      </c>
      <c r="BC59" s="6">
        <v>0.0169295826776704</v>
      </c>
      <c r="BD59" s="6">
        <v>0.0100056724903882</v>
      </c>
      <c r="BE59" s="6">
        <v>0.00320549621835485</v>
      </c>
      <c r="BF59" s="6">
        <v>0.0023339218927339</v>
      </c>
      <c r="BG59" s="6">
        <v>0.0114780722095746</v>
      </c>
      <c r="BH59" s="6">
        <v>0.0577725653037053</v>
      </c>
      <c r="BI59" s="6">
        <v>0.0246585374762293</v>
      </c>
      <c r="BJ59" s="6">
        <v>0.00453353520417338</v>
      </c>
      <c r="BK59" s="6">
        <v>0.0152019676292366</v>
      </c>
      <c r="BL59" s="6">
        <v>0.0106349794968781</v>
      </c>
      <c r="BM59" s="6">
        <v>0.0074334264443772</v>
      </c>
      <c r="BN59" s="6">
        <v>0.0214016937046934</v>
      </c>
      <c r="BO59" s="6">
        <v>0.0132095283323723</v>
      </c>
      <c r="BP59" s="42"/>
      <c r="BQ59" s="42"/>
      <c r="BR59" s="42"/>
    </row>
    <row r="60" spans="1:70" x14ac:dyDescent="0.2">
      <c r="A60" s="1">
        <v>2025</v>
      </c>
      <c r="B60" s="6">
        <f t="shared" si="9"/>
        <v>1.0000000000000002</v>
      </c>
      <c r="C60" s="6">
        <f t="shared" si="10"/>
        <v>0.13549553191725103</v>
      </c>
      <c r="D60" s="6">
        <f t="shared" si="11"/>
        <v>0.1150448174450119</v>
      </c>
      <c r="E60" s="6">
        <f t="shared" si="12"/>
        <v>8.7547633006135037E-2</v>
      </c>
      <c r="F60" s="6">
        <f t="shared" si="13"/>
        <v>5.9363303100998653E-2</v>
      </c>
      <c r="G60" s="6">
        <f t="shared" si="14"/>
        <v>2.5671957778752384E-2</v>
      </c>
      <c r="H60" s="6">
        <f t="shared" si="15"/>
        <v>3.3241892147686199E-2</v>
      </c>
      <c r="I60" s="6">
        <f t="shared" si="16"/>
        <v>0.3752855751745246</v>
      </c>
      <c r="J60" s="6">
        <f t="shared" si="17"/>
        <v>0.1683492894296405</v>
      </c>
      <c r="K60" s="6">
        <v>0.0166286139599279</v>
      </c>
      <c r="L60" s="6">
        <v>0.00204494200430148</v>
      </c>
      <c r="M60" s="6">
        <v>0.0115477469341253</v>
      </c>
      <c r="N60" s="6">
        <v>0.0193822262982644</v>
      </c>
      <c r="O60" s="6">
        <v>0.0139964559893051</v>
      </c>
      <c r="P60" s="6">
        <v>0.0148194308687008</v>
      </c>
      <c r="Q60" s="6">
        <v>0.00951526698635766</v>
      </c>
      <c r="R60" s="6">
        <v>0.00288708802412709</v>
      </c>
      <c r="S60" s="6">
        <v>0.00226812565144976</v>
      </c>
      <c r="T60" s="6">
        <v>0.0189526905800776</v>
      </c>
      <c r="U60" s="6">
        <v>0.0234021604014352</v>
      </c>
      <c r="V60" s="6">
        <v>0.0897419807509481</v>
      </c>
      <c r="W60" s="6">
        <v>0.0115099404652484</v>
      </c>
      <c r="X60" s="6">
        <v>0.0101632644036056</v>
      </c>
      <c r="Y60" s="6">
        <v>0.00335740174451757</v>
      </c>
      <c r="Z60" s="6">
        <v>0.000229110863830893</v>
      </c>
      <c r="AA60" s="6">
        <v>0.0129017034255829</v>
      </c>
      <c r="AB60" s="6">
        <v>0.0229262975124227</v>
      </c>
      <c r="AC60" s="6">
        <v>0.00365643121639438</v>
      </c>
      <c r="AD60" s="6">
        <v>0.00643486191075599</v>
      </c>
      <c r="AE60" s="6">
        <v>0.0211744459862828</v>
      </c>
      <c r="AF60" s="6">
        <v>0.0204210797827765</v>
      </c>
      <c r="AG60" s="6">
        <v>0.00343299625821505</v>
      </c>
      <c r="AH60" s="6">
        <v>0.00225049146511736</v>
      </c>
      <c r="AI60" s="6">
        <v>0.00419754996289441</v>
      </c>
      <c r="AJ60" s="6">
        <v>0.00527488612330365</v>
      </c>
      <c r="AK60" s="6">
        <v>0.00391894717670994</v>
      </c>
      <c r="AL60" s="6">
        <v>0.00416162670413133</v>
      </c>
      <c r="AM60" s="6">
        <v>0.0203586721594496</v>
      </c>
      <c r="AN60" s="6">
        <v>0.0157458836688245</v>
      </c>
      <c r="AO60" s="6">
        <v>0.000606439634645625</v>
      </c>
      <c r="AP60" s="6">
        <v>0.00218467954333388</v>
      </c>
      <c r="AQ60" s="6">
        <v>0.00320705154319945</v>
      </c>
      <c r="AR60" s="6">
        <v>0.00161520078356606</v>
      </c>
      <c r="AS60" s="6">
        <v>0.000280166297540257</v>
      </c>
      <c r="AT60" s="6">
        <v>0.000243160539583237</v>
      </c>
      <c r="AU60" s="6">
        <v>0.00325490671535653</v>
      </c>
      <c r="AV60" s="6">
        <v>0.000174588369494825</v>
      </c>
      <c r="AW60" s="6">
        <v>0.000204437916939632</v>
      </c>
      <c r="AX60" s="6">
        <v>0.00370231487063793</v>
      </c>
      <c r="AY60" s="6">
        <v>0.0105641932656364</v>
      </c>
      <c r="AZ60" s="6">
        <v>0.0208502127070723</v>
      </c>
      <c r="BA60" s="6">
        <v>0.0123792202582862</v>
      </c>
      <c r="BB60" s="6">
        <v>0.343600551032612</v>
      </c>
      <c r="BC60" s="6">
        <v>0.0164332974303789</v>
      </c>
      <c r="BD60" s="6">
        <v>0.00974663257469255</v>
      </c>
      <c r="BE60" s="6">
        <v>0.00316053656756088</v>
      </c>
      <c r="BF60" s="6">
        <v>0.00220389916796892</v>
      </c>
      <c r="BG60" s="6">
        <v>0.0118150896918002</v>
      </c>
      <c r="BH60" s="6">
        <v>0.0582609609005139</v>
      </c>
      <c r="BI60" s="6">
        <v>0.0247358819601668</v>
      </c>
      <c r="BJ60" s="6">
        <v>0.00446925571425213</v>
      </c>
      <c r="BK60" s="6">
        <v>0.0154159267968098</v>
      </c>
      <c r="BL60" s="6">
        <v>0.0109796204700337</v>
      </c>
      <c r="BM60" s="6">
        <v>0.00728298602458396</v>
      </c>
      <c r="BN60" s="6">
        <v>0.0219040478232562</v>
      </c>
      <c r="BO60" s="6">
        <v>0.0134224221209932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9FFC2"/>
  </sheetPr>
  <dimension ref="A1:BR160"/>
  <sheetViews>
    <sheetView workbookViewId="0">
      <pane xSplit="1" ySplit="4" topLeftCell="B5" activePane="bottomRight" state="frozen"/>
      <selection activeCell="I19" sqref="I19"/>
      <selection pane="topRight" activeCell="I19" sqref="I19"/>
      <selection pane="bottomLeft" activeCell="I19" sqref="I19"/>
      <selection pane="bottomRight" activeCell="H38" sqref="H38"/>
    </sheetView>
  </sheetViews>
  <sheetFormatPr baseColWidth="10" defaultRowHeight="16" x14ac:dyDescent="0.2"/>
  <sheetData>
    <row r="1" spans="1:70" ht="19" x14ac:dyDescent="0.25">
      <c r="A1" s="7" t="s">
        <v>91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f t="shared" ref="B5:B29" si="0">SUM(C5:J5)</f>
        <v>1.0000000000000007</v>
      </c>
      <c r="C5" s="6">
        <f t="shared" ref="C5:C29" si="1">SUM(K5:U5)</f>
        <v>0.28974965567953892</v>
      </c>
      <c r="D5" s="6">
        <f t="shared" ref="D5:D29" si="2">SUM(V5:Z5)</f>
        <v>0.46259844317796811</v>
      </c>
      <c r="E5" s="6">
        <f t="shared" ref="E5:E29" si="3">SUM(AA5:AF5)</f>
        <v>5.1621398903957616E-2</v>
      </c>
      <c r="F5" s="6">
        <f t="shared" ref="F5:F29" si="4">SUM(AG5:AN5)</f>
        <v>1.9093896631715773E-2</v>
      </c>
      <c r="G5" s="6">
        <f t="shared" ref="G5:G29" si="5">SUM(AO5:AY5)</f>
        <v>7.1232804605492299E-3</v>
      </c>
      <c r="H5" s="6">
        <f t="shared" ref="H5:H29" si="6">SUM(AZ5:BA5)</f>
        <v>9.2452240303886407E-2</v>
      </c>
      <c r="I5" s="6">
        <f t="shared" ref="I5:I29" si="7">SUM(BB5:BF5)</f>
        <v>6.9012395507948882E-2</v>
      </c>
      <c r="J5" s="6">
        <f t="shared" ref="J5:J29" si="8">SUM(BG5:BO5)</f>
        <v>8.3486893344357754E-3</v>
      </c>
      <c r="K5" s="6">
        <v>0.0511976868376013</v>
      </c>
      <c r="L5" s="6">
        <v>0.00442578935675074</v>
      </c>
      <c r="M5" s="6">
        <v>0.0057653265656378</v>
      </c>
      <c r="N5" s="6">
        <v>0.0557416562073577</v>
      </c>
      <c r="O5" s="6">
        <v>0.0450149237920542</v>
      </c>
      <c r="P5" s="6">
        <v>0.0241303273210494</v>
      </c>
      <c r="Q5" s="6">
        <v>0.00941376611795508</v>
      </c>
      <c r="R5" s="6">
        <v>0.00509129607573329</v>
      </c>
      <c r="S5" s="6">
        <v>0.0165361194606035</v>
      </c>
      <c r="T5" s="6">
        <v>0.0370776136940605</v>
      </c>
      <c r="U5" s="6">
        <v>0.0294492079544758</v>
      </c>
      <c r="V5" s="6">
        <v>0.401013207953626</v>
      </c>
      <c r="W5" s="6">
        <v>0.0337199246499326</v>
      </c>
      <c r="X5" s="6">
        <v>0.0151896470547285</v>
      </c>
      <c r="Y5" s="6">
        <v>0.00234328326113437</v>
      </c>
      <c r="Z5" s="6">
        <v>0.000903276001834917</v>
      </c>
      <c r="AA5" s="6">
        <v>0.00988713362866525</v>
      </c>
      <c r="AB5" s="6">
        <v>0.00767324425274579</v>
      </c>
      <c r="AC5" s="6">
        <v>0.00379071604280676</v>
      </c>
      <c r="AD5" s="6">
        <v>0.00324326654492467</v>
      </c>
      <c r="AE5" s="6">
        <v>0.022209641725047</v>
      </c>
      <c r="AF5" s="6">
        <v>0.0158507970347138</v>
      </c>
      <c r="AG5" s="6">
        <v>0.000236797717967468</v>
      </c>
      <c r="AH5" s="6">
        <v>0.00112416715881062</v>
      </c>
      <c r="AI5" s="6">
        <v>0.00162967595964732</v>
      </c>
      <c r="AJ5" s="6">
        <v>0.00228789304602946</v>
      </c>
      <c r="AK5" s="6">
        <v>0.000856425187789418</v>
      </c>
      <c r="AL5" s="6">
        <v>0.0009946594103915</v>
      </c>
      <c r="AM5" s="6">
        <v>0.00596328039741888</v>
      </c>
      <c r="AN5" s="6">
        <v>0.00561180850181131</v>
      </c>
      <c r="AO5" s="6">
        <v>0.000282782872139732</v>
      </c>
      <c r="AP5" s="6">
        <v>0.000126561657584572</v>
      </c>
      <c r="AQ5" s="6">
        <v>0.000202766666097295</v>
      </c>
      <c r="AR5" s="6">
        <v>0.000236236790994223</v>
      </c>
      <c r="AS5" s="6">
        <v>0.0000274306906016185</v>
      </c>
      <c r="AT5" s="6">
        <v>0.0000497463245036416</v>
      </c>
      <c r="AU5" s="6">
        <v>0.00251629148151675</v>
      </c>
      <c r="AV5" s="6">
        <v>0.0000195058418125161</v>
      </c>
      <c r="AW5" s="6">
        <v>0.0000678598277992753</v>
      </c>
      <c r="AX5" s="6">
        <v>0.0016449045698968</v>
      </c>
      <c r="AY5" s="6">
        <v>0.00268442827052995</v>
      </c>
      <c r="AZ5" s="6">
        <v>0.0702170932985729</v>
      </c>
      <c r="BA5" s="6">
        <v>0.0277675922870151</v>
      </c>
      <c r="BB5" s="6">
        <v>0.0107513247837591</v>
      </c>
      <c r="BC5" s="6">
        <v>0.0533100291830835</v>
      </c>
      <c r="BD5" s="6">
        <v>0.00117568675884626</v>
      </c>
      <c r="BE5" s="6">
        <v>0.000951349523634357</v>
      </c>
      <c r="BF5" s="6">
        <v>0.0014173315400989</v>
      </c>
      <c r="BG5" s="6">
        <v>0.000414291650527683</v>
      </c>
      <c r="BH5" s="6">
        <v>0.00388480307764029</v>
      </c>
      <c r="BI5" s="6">
        <v>0.000696252227164436</v>
      </c>
      <c r="BJ5" s="6">
        <v>0.000173326080625557</v>
      </c>
      <c r="BK5" s="6">
        <v>0.000912554537831759</v>
      </c>
      <c r="BL5" s="6">
        <v>0.000495472718793144</v>
      </c>
      <c r="BM5" s="6">
        <v>0.000516248410793574</v>
      </c>
      <c r="BN5" s="6">
        <v>0.000212311044483425</v>
      </c>
      <c r="BO5" s="6">
        <v>0.00087325897034881</v>
      </c>
      <c r="BP5" s="42"/>
      <c r="BQ5" s="42"/>
      <c r="BR5" s="42"/>
    </row>
    <row r="6" spans="1:70" x14ac:dyDescent="0.2">
      <c r="A6" s="1">
        <v>1971</v>
      </c>
      <c r="B6" s="6">
        <f t="shared" si="0"/>
        <v>1</v>
      </c>
      <c r="C6" s="6">
        <f t="shared" si="1"/>
        <v>0.2975534170585642</v>
      </c>
      <c r="D6" s="6">
        <f t="shared" si="2"/>
        <v>0.45366769553683778</v>
      </c>
      <c r="E6" s="6">
        <f t="shared" si="3"/>
        <v>5.2730375878986893E-2</v>
      </c>
      <c r="F6" s="6">
        <f t="shared" si="4"/>
        <v>1.8613508799167743E-2</v>
      </c>
      <c r="G6" s="6">
        <f t="shared" si="5"/>
        <v>8.2026371094871264E-3</v>
      </c>
      <c r="H6" s="6">
        <f t="shared" si="6"/>
        <v>8.6991934821874506E-2</v>
      </c>
      <c r="I6" s="6">
        <f t="shared" si="7"/>
        <v>7.3504773158178355E-2</v>
      </c>
      <c r="J6" s="6">
        <f t="shared" si="8"/>
        <v>8.7356576369033365E-3</v>
      </c>
      <c r="K6" s="6">
        <v>0.0556006184781658</v>
      </c>
      <c r="L6" s="6">
        <v>0.0045427975634251</v>
      </c>
      <c r="M6" s="6">
        <v>0.00585883373601613</v>
      </c>
      <c r="N6" s="6">
        <v>0.0572509570069445</v>
      </c>
      <c r="O6" s="6">
        <v>0.0459144503604554</v>
      </c>
      <c r="P6" s="6">
        <v>0.0244946377720746</v>
      </c>
      <c r="Q6" s="6">
        <v>0.00995809890519977</v>
      </c>
      <c r="R6" s="6">
        <v>0.00525629759184269</v>
      </c>
      <c r="S6" s="6">
        <v>0.0160689347685091</v>
      </c>
      <c r="T6" s="6">
        <v>0.0379287482232863</v>
      </c>
      <c r="U6" s="6">
        <v>0.0291674950061648</v>
      </c>
      <c r="V6" s="6">
        <v>0.391880296212276</v>
      </c>
      <c r="W6" s="6">
        <v>0.0347817389614803</v>
      </c>
      <c r="X6" s="6">
        <v>0.0150928004337161</v>
      </c>
      <c r="Y6" s="6">
        <v>0.00258032362891914</v>
      </c>
      <c r="Z6" s="6">
        <v>0.000929301868330873</v>
      </c>
      <c r="AA6" s="6">
        <v>0.010436268004006</v>
      </c>
      <c r="AB6" s="6">
        <v>0.00781659425172712</v>
      </c>
      <c r="AC6" s="6">
        <v>0.00400397547971044</v>
      </c>
      <c r="AD6" s="6">
        <v>0.0031833960397816</v>
      </c>
      <c r="AE6" s="6">
        <v>0.0217278719045117</v>
      </c>
      <c r="AF6" s="6">
        <v>0.0155563961588897</v>
      </c>
      <c r="AG6" s="6">
        <v>0.000288725490097835</v>
      </c>
      <c r="AH6" s="6">
        <v>0.00104087679787388</v>
      </c>
      <c r="AI6" s="6">
        <v>0.00154692278431531</v>
      </c>
      <c r="AJ6" s="6">
        <v>0.00254715008938817</v>
      </c>
      <c r="AK6" s="6">
        <v>0.000794488071202324</v>
      </c>
      <c r="AL6" s="6">
        <v>0.00114704424220564</v>
      </c>
      <c r="AM6" s="6">
        <v>0.0049164976218451</v>
      </c>
      <c r="AN6" s="6">
        <v>0.00598702782425118</v>
      </c>
      <c r="AO6" s="6">
        <v>0.000326303503791449</v>
      </c>
      <c r="AP6" s="6">
        <v>0.000134706384512766</v>
      </c>
      <c r="AQ6" s="6">
        <v>0.000216416803249156</v>
      </c>
      <c r="AR6" s="6">
        <v>0.000270219052780639</v>
      </c>
      <c r="AS6" s="6">
        <v>0.0000311025259752829</v>
      </c>
      <c r="AT6" s="6">
        <v>0.0000550242183629332</v>
      </c>
      <c r="AU6" s="6">
        <v>0.00306726793770064</v>
      </c>
      <c r="AV6" s="6">
        <v>0.0000242008318412184</v>
      </c>
      <c r="AW6" s="6">
        <v>0.00007631605432717</v>
      </c>
      <c r="AX6" s="6">
        <v>0.00188059635137446</v>
      </c>
      <c r="AY6" s="6">
        <v>0.00301997280480786</v>
      </c>
      <c r="AZ6" s="6">
        <v>0.0660193318902704</v>
      </c>
      <c r="BA6" s="6">
        <v>0.02586187558943</v>
      </c>
      <c r="BB6" s="6">
        <v>0.010388017768793</v>
      </c>
      <c r="BC6" s="6">
        <v>0.0580853042572996</v>
      </c>
      <c r="BD6" s="6">
        <v>0.00119123006646693</v>
      </c>
      <c r="BE6" s="6">
        <v>0.000980282586152979</v>
      </c>
      <c r="BF6" s="6">
        <v>0.0014984180388344</v>
      </c>
      <c r="BG6" s="6">
        <v>0.000364683754723703</v>
      </c>
      <c r="BH6" s="6">
        <v>0.00402490810351823</v>
      </c>
      <c r="BI6" s="6">
        <v>0.000724443616768655</v>
      </c>
      <c r="BJ6" s="6">
        <v>0.000174202491540793</v>
      </c>
      <c r="BK6" s="6">
        <v>0.000992929898429607</v>
      </c>
      <c r="BL6" s="6">
        <v>0.000578479185226435</v>
      </c>
      <c r="BM6" s="6">
        <v>0.000527630113202836</v>
      </c>
      <c r="BN6" s="6">
        <v>0.000224222558273117</v>
      </c>
      <c r="BO6" s="6">
        <v>0.000962348335733078</v>
      </c>
      <c r="BP6" s="42"/>
      <c r="BQ6" s="42"/>
      <c r="BR6" s="42"/>
    </row>
    <row r="7" spans="1:70" x14ac:dyDescent="0.2">
      <c r="A7" s="1">
        <v>1972</v>
      </c>
      <c r="B7" s="6">
        <f t="shared" si="0"/>
        <v>0.99999999999999989</v>
      </c>
      <c r="C7" s="6">
        <f t="shared" si="1"/>
        <v>0.30678217779646227</v>
      </c>
      <c r="D7" s="6">
        <f t="shared" si="2"/>
        <v>0.43032994829603105</v>
      </c>
      <c r="E7" s="6">
        <f t="shared" si="3"/>
        <v>5.5508033978417803E-2</v>
      </c>
      <c r="F7" s="6">
        <f t="shared" si="4"/>
        <v>2.0384878033737515E-2</v>
      </c>
      <c r="G7" s="6">
        <f t="shared" si="5"/>
        <v>8.165454333235192E-3</v>
      </c>
      <c r="H7" s="6">
        <f t="shared" si="6"/>
        <v>8.8993087270316795E-2</v>
      </c>
      <c r="I7" s="6">
        <f t="shared" si="7"/>
        <v>8.210192494687249E-2</v>
      </c>
      <c r="J7" s="6">
        <f t="shared" si="8"/>
        <v>7.7344953449267452E-3</v>
      </c>
      <c r="K7" s="6">
        <v>0.0586804778266147</v>
      </c>
      <c r="L7" s="6">
        <v>0.00473387932734436</v>
      </c>
      <c r="M7" s="6">
        <v>0.00631153395995203</v>
      </c>
      <c r="N7" s="6">
        <v>0.06064169059013</v>
      </c>
      <c r="O7" s="6">
        <v>0.0466896733165727</v>
      </c>
      <c r="P7" s="6">
        <v>0.0255576039542309</v>
      </c>
      <c r="Q7" s="6">
        <v>0.0104139341473936</v>
      </c>
      <c r="R7" s="6">
        <v>0.00540700958068943</v>
      </c>
      <c r="S7" s="6">
        <v>0.0170721067546434</v>
      </c>
      <c r="T7" s="6">
        <v>0.0388930946707066</v>
      </c>
      <c r="U7" s="6">
        <v>0.028428478286788</v>
      </c>
      <c r="V7" s="6">
        <v>0.37162197792712</v>
      </c>
      <c r="W7" s="6">
        <v>0.0338754584176013</v>
      </c>
      <c r="X7" s="6">
        <v>0.0155222715125842</v>
      </c>
      <c r="Y7" s="6">
        <v>0.00280431174718814</v>
      </c>
      <c r="Z7" s="6">
        <v>0.000961398004247254</v>
      </c>
      <c r="AA7" s="6">
        <v>0.0133705034419261</v>
      </c>
      <c r="AB7" s="6">
        <v>0.00862560765848445</v>
      </c>
      <c r="AC7" s="6">
        <v>0.00370545257906066</v>
      </c>
      <c r="AD7" s="6">
        <v>0.00310325258989256</v>
      </c>
      <c r="AE7" s="6">
        <v>0.0209361004409189</v>
      </c>
      <c r="AF7" s="6">
        <v>0.0148891204916159</v>
      </c>
      <c r="AG7" s="6">
        <v>0.000393616890015363</v>
      </c>
      <c r="AH7" s="6">
        <v>0.00126103742106088</v>
      </c>
      <c r="AI7" s="6">
        <v>0.00141496741939919</v>
      </c>
      <c r="AJ7" s="6">
        <v>0.00288192142792365</v>
      </c>
      <c r="AK7" s="6">
        <v>0.000841171013216037</v>
      </c>
      <c r="AL7" s="6">
        <v>0.00135398142750645</v>
      </c>
      <c r="AM7" s="6">
        <v>0.00550500559716997</v>
      </c>
      <c r="AN7" s="6">
        <v>0.00647053050696797</v>
      </c>
      <c r="AO7" s="6">
        <v>0.000318274648362844</v>
      </c>
      <c r="AP7" s="6">
        <v>0.000135681422265903</v>
      </c>
      <c r="AQ7" s="6">
        <v>0.000213798837262462</v>
      </c>
      <c r="AR7" s="6">
        <v>0.000267871945006621</v>
      </c>
      <c r="AS7" s="6">
        <v>0.0000338571221743418</v>
      </c>
      <c r="AT7" s="6">
        <v>0.0000609994047365419</v>
      </c>
      <c r="AU7" s="6">
        <v>0.00334907501659919</v>
      </c>
      <c r="AV7" s="6">
        <v>0.0000240764094695036</v>
      </c>
      <c r="AW7" s="6">
        <v>0.000078629731650171</v>
      </c>
      <c r="AX7" s="6">
        <v>0.00175122984528126</v>
      </c>
      <c r="AY7" s="6">
        <v>0.00294662381819214</v>
      </c>
      <c r="AZ7" s="6">
        <v>0.0644391038290348</v>
      </c>
      <c r="BA7" s="6">
        <v>0.025334674513593</v>
      </c>
      <c r="BB7" s="6">
        <v>0.00937877654117682</v>
      </c>
      <c r="BC7" s="6">
        <v>0.067955334967614</v>
      </c>
      <c r="BD7" s="6">
        <v>0.00106068255708771</v>
      </c>
      <c r="BE7" s="6">
        <v>0.000968004564940057</v>
      </c>
      <c r="BF7" s="6">
        <v>0.00168129465884284</v>
      </c>
      <c r="BG7" s="6">
        <v>0.000410237124175986</v>
      </c>
      <c r="BH7" s="6">
        <v>0.0036138976181958</v>
      </c>
      <c r="BI7" s="6">
        <v>0.000724175411370842</v>
      </c>
      <c r="BJ7" s="6">
        <v>0.000135953817806805</v>
      </c>
      <c r="BK7" s="6">
        <v>0.000550279650509219</v>
      </c>
      <c r="BL7" s="6">
        <v>0.000563743945838593</v>
      </c>
      <c r="BM7" s="6">
        <v>0.00049379774914109</v>
      </c>
      <c r="BN7" s="6">
        <v>0.000200049543805901</v>
      </c>
      <c r="BO7" s="6">
        <v>0.000942706376901579</v>
      </c>
      <c r="BP7" s="42"/>
      <c r="BQ7" s="42"/>
      <c r="BR7" s="42"/>
    </row>
    <row r="8" spans="1:70" x14ac:dyDescent="0.2">
      <c r="A8" s="1">
        <v>1973</v>
      </c>
      <c r="B8" s="6">
        <f t="shared" si="0"/>
        <v>1</v>
      </c>
      <c r="C8" s="6">
        <f t="shared" si="1"/>
        <v>0.32966231198501117</v>
      </c>
      <c r="D8" s="6">
        <f t="shared" si="2"/>
        <v>0.39386567466099714</v>
      </c>
      <c r="E8" s="6">
        <f t="shared" si="3"/>
        <v>6.1779174160842179E-2</v>
      </c>
      <c r="F8" s="6">
        <f t="shared" si="4"/>
        <v>2.1555447839591589E-2</v>
      </c>
      <c r="G8" s="6">
        <f t="shared" si="5"/>
        <v>8.544342100724335E-3</v>
      </c>
      <c r="H8" s="6">
        <f t="shared" si="6"/>
        <v>8.8096960269074001E-2</v>
      </c>
      <c r="I8" s="6">
        <f t="shared" si="7"/>
        <v>8.858008006111226E-2</v>
      </c>
      <c r="J8" s="6">
        <f t="shared" si="8"/>
        <v>7.9160089226473045E-3</v>
      </c>
      <c r="K8" s="6">
        <v>0.0656794354562961</v>
      </c>
      <c r="L8" s="6">
        <v>0.00519119620456993</v>
      </c>
      <c r="M8" s="6">
        <v>0.00703255757247193</v>
      </c>
      <c r="N8" s="6">
        <v>0.0672740429252703</v>
      </c>
      <c r="O8" s="6">
        <v>0.0485339849834639</v>
      </c>
      <c r="P8" s="6">
        <v>0.0243651721034448</v>
      </c>
      <c r="Q8" s="6">
        <v>0.011510629996334</v>
      </c>
      <c r="R8" s="6">
        <v>0.00601978983113811</v>
      </c>
      <c r="S8" s="6">
        <v>0.0168620247060966</v>
      </c>
      <c r="T8" s="6">
        <v>0.0429974028068995</v>
      </c>
      <c r="U8" s="6">
        <v>0.0292351169972719</v>
      </c>
      <c r="V8" s="6">
        <v>0.335324171687433</v>
      </c>
      <c r="W8" s="6">
        <v>0.0313122508981897</v>
      </c>
      <c r="X8" s="6">
        <v>0.0170986264897983</v>
      </c>
      <c r="Y8" s="6">
        <v>0.00312747371244069</v>
      </c>
      <c r="Z8" s="6">
        <v>0.00107602233228309</v>
      </c>
      <c r="AA8" s="6">
        <v>0.0190113670245066</v>
      </c>
      <c r="AB8" s="6">
        <v>0.00960952822907444</v>
      </c>
      <c r="AC8" s="6">
        <v>0.00437944348545863</v>
      </c>
      <c r="AD8" s="6">
        <v>0.00312486427900304</v>
      </c>
      <c r="AE8" s="6">
        <v>0.019953754751834</v>
      </c>
      <c r="AF8" s="6">
        <v>0.0146458190937587</v>
      </c>
      <c r="AG8" s="6">
        <v>0.000619542014343496</v>
      </c>
      <c r="AH8" s="6">
        <v>0.0013168911192084</v>
      </c>
      <c r="AI8" s="6">
        <v>0.00132556881749777</v>
      </c>
      <c r="AJ8" s="6">
        <v>0.00360586408751154</v>
      </c>
      <c r="AK8" s="6">
        <v>0.000815823103253529</v>
      </c>
      <c r="AL8" s="6">
        <v>0.00164679734929957</v>
      </c>
      <c r="AM8" s="6">
        <v>0.00552644224482851</v>
      </c>
      <c r="AN8" s="6">
        <v>0.0063741396517803</v>
      </c>
      <c r="AO8" s="6">
        <v>0.000346202845778952</v>
      </c>
      <c r="AP8" s="6">
        <v>0.000153071537916872</v>
      </c>
      <c r="AQ8" s="6">
        <v>0.000216394732981603</v>
      </c>
      <c r="AR8" s="6">
        <v>0.000270381546667057</v>
      </c>
      <c r="AS8" s="6">
        <v>0.0000334678485652645</v>
      </c>
      <c r="AT8" s="6">
        <v>0.0000554836242223065</v>
      </c>
      <c r="AU8" s="6">
        <v>0.00332830614538604</v>
      </c>
      <c r="AV8" s="6">
        <v>0.000025495825354159</v>
      </c>
      <c r="AW8" s="6">
        <v>0.0000849094484984917</v>
      </c>
      <c r="AX8" s="6">
        <v>0.00205409478898794</v>
      </c>
      <c r="AY8" s="6">
        <v>0.00296412496417964</v>
      </c>
      <c r="AZ8" s="6">
        <v>0.0655378815126617</v>
      </c>
      <c r="BA8" s="6">
        <v>0.0252904839094961</v>
      </c>
      <c r="BB8" s="6">
        <v>0.00868112358723481</v>
      </c>
      <c r="BC8" s="6">
        <v>0.0745094490237612</v>
      </c>
      <c r="BD8" s="6">
        <v>0.00107176482493153</v>
      </c>
      <c r="BE8" s="6">
        <v>0.00119311408809999</v>
      </c>
      <c r="BF8" s="6">
        <v>0.00179162177097563</v>
      </c>
      <c r="BG8" s="6">
        <v>0.000534263573596817</v>
      </c>
      <c r="BH8" s="6">
        <v>0.00339874301542464</v>
      </c>
      <c r="BI8" s="6">
        <v>0.000883521795361733</v>
      </c>
      <c r="BJ8" s="6">
        <v>0.000142108947737496</v>
      </c>
      <c r="BK8" s="6">
        <v>0.000513239171331024</v>
      </c>
      <c r="BL8" s="6">
        <v>0.000615001366948543</v>
      </c>
      <c r="BM8" s="6">
        <v>0.000531841080426288</v>
      </c>
      <c r="BN8" s="6">
        <v>0.000167172704915802</v>
      </c>
      <c r="BO8" s="6">
        <v>0.00101099236379819</v>
      </c>
      <c r="BP8" s="42"/>
      <c r="BQ8" s="42"/>
      <c r="BR8" s="42"/>
    </row>
    <row r="9" spans="1:70" x14ac:dyDescent="0.2">
      <c r="A9" s="1">
        <v>1974</v>
      </c>
      <c r="B9" s="6">
        <f t="shared" si="0"/>
        <v>1.0000000000000004</v>
      </c>
      <c r="C9" s="6">
        <f t="shared" si="1"/>
        <v>0.33693173235726714</v>
      </c>
      <c r="D9" s="6">
        <f t="shared" si="2"/>
        <v>0.37484578751555442</v>
      </c>
      <c r="E9" s="6">
        <f t="shared" si="3"/>
        <v>6.8328646927278802E-2</v>
      </c>
      <c r="F9" s="6">
        <f t="shared" si="4"/>
        <v>3.1731094911985468E-2</v>
      </c>
      <c r="G9" s="6">
        <f t="shared" si="5"/>
        <v>1.0670652989043239E-2</v>
      </c>
      <c r="H9" s="6">
        <f t="shared" si="6"/>
        <v>8.1319557743098195E-2</v>
      </c>
      <c r="I9" s="6">
        <f t="shared" si="7"/>
        <v>8.7071937816719111E-2</v>
      </c>
      <c r="J9" s="6">
        <f t="shared" si="8"/>
        <v>9.1005897390540845E-3</v>
      </c>
      <c r="K9" s="6">
        <v>0.0662673186617872</v>
      </c>
      <c r="L9" s="6">
        <v>0.00515450383641307</v>
      </c>
      <c r="M9" s="6">
        <v>0.0076897208263529</v>
      </c>
      <c r="N9" s="6">
        <v>0.0672085477219984</v>
      </c>
      <c r="O9" s="6">
        <v>0.0546374321605376</v>
      </c>
      <c r="P9" s="6">
        <v>0.0238892897829554</v>
      </c>
      <c r="Q9" s="6">
        <v>0.0122742056041011</v>
      </c>
      <c r="R9" s="6">
        <v>0.00655378936816305</v>
      </c>
      <c r="S9" s="6">
        <v>0.0150302586340476</v>
      </c>
      <c r="T9" s="6">
        <v>0.0461993549247612</v>
      </c>
      <c r="U9" s="6">
        <v>0.0295997869579988</v>
      </c>
      <c r="V9" s="6">
        <v>0.317886399644281</v>
      </c>
      <c r="W9" s="6">
        <v>0.0323432815506139</v>
      </c>
      <c r="X9" s="6">
        <v>0.0175965711314804</v>
      </c>
      <c r="Y9" s="6">
        <v>0.00319155056463593</v>
      </c>
      <c r="Z9" s="6">
        <v>0.00112729777189136</v>
      </c>
      <c r="AA9" s="6">
        <v>0.0220664499189227</v>
      </c>
      <c r="AB9" s="6">
        <v>0.0108963692650353</v>
      </c>
      <c r="AC9" s="6">
        <v>0.00359387260193236</v>
      </c>
      <c r="AD9" s="6">
        <v>0.00324423881805465</v>
      </c>
      <c r="AE9" s="6">
        <v>0.0199820353609576</v>
      </c>
      <c r="AF9" s="6">
        <v>0.0165565762849601</v>
      </c>
      <c r="AG9" s="6">
        <v>0.00157588332008625</v>
      </c>
      <c r="AH9" s="6">
        <v>0.0017450531333293</v>
      </c>
      <c r="AI9" s="6">
        <v>0.00141854831480326</v>
      </c>
      <c r="AJ9" s="6">
        <v>0.00554078204180762</v>
      </c>
      <c r="AK9" s="6">
        <v>0.000900157506695599</v>
      </c>
      <c r="AL9" s="6">
        <v>0.00446572129656223</v>
      </c>
      <c r="AM9" s="6">
        <v>0.00690595835750833</v>
      </c>
      <c r="AN9" s="6">
        <v>0.00895037492441164</v>
      </c>
      <c r="AO9" s="6">
        <v>0.000399164087183879</v>
      </c>
      <c r="AP9" s="6">
        <v>0.000170803532573832</v>
      </c>
      <c r="AQ9" s="6">
        <v>0.000217877151964321</v>
      </c>
      <c r="AR9" s="6">
        <v>0.000303666473570246</v>
      </c>
      <c r="AS9" s="6">
        <v>0.0000296960408415821</v>
      </c>
      <c r="AT9" s="6">
        <v>0.0000602458783791477</v>
      </c>
      <c r="AU9" s="6">
        <v>0.00515647637629511</v>
      </c>
      <c r="AV9" s="6">
        <v>0.0000318545220496864</v>
      </c>
      <c r="AW9" s="6">
        <v>0.000100198596399766</v>
      </c>
      <c r="AX9" s="6">
        <v>0.00244539617406093</v>
      </c>
      <c r="AY9" s="6">
        <v>0.00329578937010041</v>
      </c>
      <c r="AZ9" s="6">
        <v>0.0565815863773892</v>
      </c>
      <c r="BA9" s="6">
        <v>0.0212362908699182</v>
      </c>
      <c r="BB9" s="6">
        <v>0.00813864670786348</v>
      </c>
      <c r="BC9" s="6">
        <v>0.0735042354575132</v>
      </c>
      <c r="BD9" s="6">
        <v>0.0013446560989472</v>
      </c>
      <c r="BE9" s="6">
        <v>0.00151435518070992</v>
      </c>
      <c r="BF9" s="6">
        <v>0.00194270895662024</v>
      </c>
      <c r="BG9" s="6">
        <v>0.00075949079469808</v>
      </c>
      <c r="BH9" s="6">
        <v>0.0034549197136299</v>
      </c>
      <c r="BI9" s="6">
        <v>0.00128324475595063</v>
      </c>
      <c r="BJ9" s="6">
        <v>0.000155438666628829</v>
      </c>
      <c r="BK9" s="6">
        <v>0.000620573665541353</v>
      </c>
      <c r="BL9" s="6">
        <v>0.00080624142451082</v>
      </c>
      <c r="BM9" s="6">
        <v>0.000614665928111899</v>
      </c>
      <c r="BN9" s="6">
        <v>0.000161405925192625</v>
      </c>
      <c r="BO9" s="6">
        <v>0.00117904098626973</v>
      </c>
      <c r="BP9" s="42"/>
      <c r="BQ9" s="42"/>
      <c r="BR9" s="42"/>
    </row>
    <row r="10" spans="1:70" x14ac:dyDescent="0.2">
      <c r="A10" s="1">
        <v>1975</v>
      </c>
      <c r="B10" s="6">
        <f t="shared" si="0"/>
        <v>1.0000000000000002</v>
      </c>
      <c r="C10" s="6">
        <f t="shared" si="1"/>
        <v>0.35243996057138482</v>
      </c>
      <c r="D10" s="6">
        <f t="shared" si="2"/>
        <v>0.3692093380081774</v>
      </c>
      <c r="E10" s="6">
        <f t="shared" si="3"/>
        <v>5.806404852802674E-2</v>
      </c>
      <c r="F10" s="6">
        <f t="shared" si="4"/>
        <v>3.1722450191302237E-2</v>
      </c>
      <c r="G10" s="6">
        <f t="shared" si="5"/>
        <v>1.2740826115930973E-2</v>
      </c>
      <c r="H10" s="6">
        <f t="shared" si="6"/>
        <v>7.9480979677616595E-2</v>
      </c>
      <c r="I10" s="6">
        <f t="shared" si="7"/>
        <v>8.6609533190884602E-2</v>
      </c>
      <c r="J10" s="6">
        <f t="shared" si="8"/>
        <v>9.7328637166770055E-3</v>
      </c>
      <c r="K10" s="6">
        <v>0.067904321214851</v>
      </c>
      <c r="L10" s="6">
        <v>0.00558355471689251</v>
      </c>
      <c r="M10" s="6">
        <v>0.00863700248397604</v>
      </c>
      <c r="N10" s="6">
        <v>0.0748669300318871</v>
      </c>
      <c r="O10" s="6">
        <v>0.0487333161072533</v>
      </c>
      <c r="P10" s="6">
        <v>0.0267201145750642</v>
      </c>
      <c r="Q10" s="6">
        <v>0.0131517490880418</v>
      </c>
      <c r="R10" s="6">
        <v>0.00721536272211403</v>
      </c>
      <c r="S10" s="6">
        <v>0.0174096480680528</v>
      </c>
      <c r="T10" s="6">
        <v>0.0491229725109252</v>
      </c>
      <c r="U10" s="6">
        <v>0.0289692189792909</v>
      </c>
      <c r="V10" s="6">
        <v>0.314315476504562</v>
      </c>
      <c r="W10" s="6">
        <v>0.0323049273533556</v>
      </c>
      <c r="X10" s="6">
        <v>0.0143912463043259</v>
      </c>
      <c r="Y10" s="6">
        <v>0.00279652844031267</v>
      </c>
      <c r="Z10" s="6">
        <v>0.00107908186659806</v>
      </c>
      <c r="AA10" s="6">
        <v>0.00825356534374727</v>
      </c>
      <c r="AB10" s="6">
        <v>0.0119434364890924</v>
      </c>
      <c r="AC10" s="6">
        <v>0.0015560290110852</v>
      </c>
      <c r="AD10" s="6">
        <v>0.00327231816254346</v>
      </c>
      <c r="AE10" s="6">
        <v>0.0226718693043288</v>
      </c>
      <c r="AF10" s="6">
        <v>0.017323037682838</v>
      </c>
      <c r="AG10" s="6">
        <v>0.00175276165514935</v>
      </c>
      <c r="AH10" s="6">
        <v>0.00179691209356304</v>
      </c>
      <c r="AI10" s="6">
        <v>0.00143649802273262</v>
      </c>
      <c r="AJ10" s="6">
        <v>0.00587420826447552</v>
      </c>
      <c r="AK10" s="6">
        <v>0.000899041799655961</v>
      </c>
      <c r="AL10" s="6">
        <v>0.00390342972606106</v>
      </c>
      <c r="AM10" s="6">
        <v>0.00744883508707155</v>
      </c>
      <c r="AN10" s="6">
        <v>0.00823941082926728</v>
      </c>
      <c r="AO10" s="6">
        <v>0.000439003771297996</v>
      </c>
      <c r="AP10" s="6">
        <v>0.000218508321859041</v>
      </c>
      <c r="AQ10" s="6">
        <v>0.000233606194910301</v>
      </c>
      <c r="AR10" s="6">
        <v>0.000343680984694571</v>
      </c>
      <c r="AS10" s="6">
        <v>0.0000455786997359562</v>
      </c>
      <c r="AT10" s="6">
        <v>0.0000791068768693259</v>
      </c>
      <c r="AU10" s="6">
        <v>0.0068323758225446</v>
      </c>
      <c r="AV10" s="6">
        <v>0.0000392729141445408</v>
      </c>
      <c r="AW10" s="6">
        <v>0.000127469721014</v>
      </c>
      <c r="AX10" s="6">
        <v>0.0026129361132745</v>
      </c>
      <c r="AY10" s="6">
        <v>0.00370963363664584</v>
      </c>
      <c r="AZ10" s="6">
        <v>0.0589185422901125</v>
      </c>
      <c r="BA10" s="6">
        <v>0.0216128968983039</v>
      </c>
      <c r="BB10" s="6">
        <v>0.00813890809965958</v>
      </c>
      <c r="BC10" s="6">
        <v>0.0727418385924206</v>
      </c>
      <c r="BD10" s="6">
        <v>0.00135463335143652</v>
      </c>
      <c r="BE10" s="6">
        <v>0.00145711525438147</v>
      </c>
      <c r="BF10" s="6">
        <v>0.00190316018315112</v>
      </c>
      <c r="BG10" s="6">
        <v>0.000613621187841613</v>
      </c>
      <c r="BH10" s="6">
        <v>0.00358862703622008</v>
      </c>
      <c r="BI10" s="6">
        <v>0.00151685517083139</v>
      </c>
      <c r="BJ10" s="6">
        <v>0.000142812536041723</v>
      </c>
      <c r="BK10" s="6">
        <v>0.000767781595927109</v>
      </c>
      <c r="BL10" s="6">
        <v>0.00090975774742653</v>
      </c>
      <c r="BM10" s="6">
        <v>0.000663115971245687</v>
      </c>
      <c r="BN10" s="6">
        <v>0.000171206736449637</v>
      </c>
      <c r="BO10" s="6">
        <v>0.00124514985244507</v>
      </c>
      <c r="BP10" s="42"/>
      <c r="BQ10" s="42"/>
      <c r="BR10" s="42"/>
    </row>
    <row r="11" spans="1:70" x14ac:dyDescent="0.2">
      <c r="A11" s="1">
        <v>1976</v>
      </c>
      <c r="B11" s="6">
        <f t="shared" si="0"/>
        <v>1</v>
      </c>
      <c r="C11" s="6">
        <f t="shared" si="1"/>
        <v>0.33663823360738471</v>
      </c>
      <c r="D11" s="6">
        <f t="shared" si="2"/>
        <v>0.37912301230262102</v>
      </c>
      <c r="E11" s="6">
        <f t="shared" si="3"/>
        <v>6.1642541598189937E-2</v>
      </c>
      <c r="F11" s="6">
        <f t="shared" si="4"/>
        <v>3.4621886051308115E-2</v>
      </c>
      <c r="G11" s="6">
        <f t="shared" si="5"/>
        <v>1.4359988232453384E-2</v>
      </c>
      <c r="H11" s="6">
        <f t="shared" si="6"/>
        <v>7.3303116668146595E-2</v>
      </c>
      <c r="I11" s="6">
        <f t="shared" si="7"/>
        <v>8.9944079385621239E-2</v>
      </c>
      <c r="J11" s="6">
        <f t="shared" si="8"/>
        <v>1.0367142154274998E-2</v>
      </c>
      <c r="K11" s="6">
        <v>0.0657408027880294</v>
      </c>
      <c r="L11" s="6">
        <v>0.0058016432278008</v>
      </c>
      <c r="M11" s="6">
        <v>0.00841970548991535</v>
      </c>
      <c r="N11" s="6">
        <v>0.0721058028485757</v>
      </c>
      <c r="O11" s="6">
        <v>0.0422024415232267</v>
      </c>
      <c r="P11" s="6">
        <v>0.0233507238952179</v>
      </c>
      <c r="Q11" s="6">
        <v>0.0136385972994884</v>
      </c>
      <c r="R11" s="6">
        <v>0.00732880811025776</v>
      </c>
      <c r="S11" s="6">
        <v>0.0168484577526467</v>
      </c>
      <c r="T11" s="6">
        <v>0.0486964698332365</v>
      </c>
      <c r="U11" s="6">
        <v>0.029220532552253</v>
      </c>
      <c r="V11" s="6">
        <v>0.322701870382818</v>
      </c>
      <c r="W11" s="6">
        <v>0.0361488264790317</v>
      </c>
      <c r="X11" s="6">
        <v>0.0129098862710383</v>
      </c>
      <c r="Y11" s="6">
        <v>0.00260391789254775</v>
      </c>
      <c r="Z11" s="6">
        <v>0.00105978077270621</v>
      </c>
      <c r="AA11" s="6">
        <v>0.0103427262694314</v>
      </c>
      <c r="AB11" s="6">
        <v>0.0133315897260756</v>
      </c>
      <c r="AC11" s="6">
        <v>0.00192093577221034</v>
      </c>
      <c r="AD11" s="6">
        <v>0.00354037103179608</v>
      </c>
      <c r="AE11" s="6">
        <v>0.0210728926351393</v>
      </c>
      <c r="AF11" s="6">
        <v>0.0173455404218002</v>
      </c>
      <c r="AG11" s="6">
        <v>0.00210753892015461</v>
      </c>
      <c r="AH11" s="6">
        <v>0.00188896440802715</v>
      </c>
      <c r="AI11" s="6">
        <v>0.00163539196799672</v>
      </c>
      <c r="AJ11" s="6">
        <v>0.00684933892767614</v>
      </c>
      <c r="AK11" s="6">
        <v>0.00085843723282915</v>
      </c>
      <c r="AL11" s="6">
        <v>0.00475372431167032</v>
      </c>
      <c r="AM11" s="6">
        <v>0.00772339604407474</v>
      </c>
      <c r="AN11" s="6">
        <v>0.00846732253443225</v>
      </c>
      <c r="AO11" s="6">
        <v>0.000423012871463607</v>
      </c>
      <c r="AP11" s="6">
        <v>0.000262131425289484</v>
      </c>
      <c r="AQ11" s="6">
        <v>0.000265718435159684</v>
      </c>
      <c r="AR11" s="6">
        <v>0.000374538555003561</v>
      </c>
      <c r="AS11" s="6">
        <v>0.0000551948579138178</v>
      </c>
      <c r="AT11" s="6">
        <v>0.0000957246270030436</v>
      </c>
      <c r="AU11" s="6">
        <v>0.00860299604201401</v>
      </c>
      <c r="AV11" s="6">
        <v>0.0000447841610981696</v>
      </c>
      <c r="AW11" s="6">
        <v>0.000162526970428487</v>
      </c>
      <c r="AX11" s="6">
        <v>0.0025704300139382</v>
      </c>
      <c r="AY11" s="6">
        <v>0.00393636764715021</v>
      </c>
      <c r="AZ11" s="6">
        <v>0.0538082341448678</v>
      </c>
      <c r="BA11" s="6">
        <v>0.0194493193564344</v>
      </c>
      <c r="BB11" s="6">
        <v>0.00724181576334754</v>
      </c>
      <c r="BC11" s="6">
        <v>0.0762943297621203</v>
      </c>
      <c r="BD11" s="6">
        <v>0.0017867772504652</v>
      </c>
      <c r="BE11" s="6">
        <v>0.0015733532736185</v>
      </c>
      <c r="BF11" s="6">
        <v>0.00217030738007309</v>
      </c>
      <c r="BG11" s="6">
        <v>0.000474423444867568</v>
      </c>
      <c r="BH11" s="6">
        <v>0.00351477868541062</v>
      </c>
      <c r="BI11" s="6">
        <v>0.00184631955908464</v>
      </c>
      <c r="BJ11" s="6">
        <v>0.000158913658724948</v>
      </c>
      <c r="BK11" s="6">
        <v>0.000902157322143968</v>
      </c>
      <c r="BL11" s="6">
        <v>0.00108008925959262</v>
      </c>
      <c r="BM11" s="6">
        <v>0.000747257807710881</v>
      </c>
      <c r="BN11" s="6">
        <v>0.000194675269615897</v>
      </c>
      <c r="BO11" s="6">
        <v>0.00134738513335532</v>
      </c>
      <c r="BP11" s="42"/>
      <c r="BQ11" s="42"/>
      <c r="BR11" s="42"/>
    </row>
    <row r="12" spans="1:70" x14ac:dyDescent="0.2">
      <c r="A12" s="1">
        <v>1977</v>
      </c>
      <c r="B12" s="6">
        <f t="shared" si="0"/>
        <v>1.0000000000000002</v>
      </c>
      <c r="C12" s="6">
        <f t="shared" si="1"/>
        <v>0.33579980383155655</v>
      </c>
      <c r="D12" s="6">
        <f t="shared" si="2"/>
        <v>0.37476618396527123</v>
      </c>
      <c r="E12" s="6">
        <f t="shared" si="3"/>
        <v>5.7573909111389869E-2</v>
      </c>
      <c r="F12" s="6">
        <f t="shared" si="4"/>
        <v>3.521619072945599E-2</v>
      </c>
      <c r="G12" s="6">
        <f t="shared" si="5"/>
        <v>1.526386253487062E-2</v>
      </c>
      <c r="H12" s="6">
        <f t="shared" si="6"/>
        <v>7.0144857732425209E-2</v>
      </c>
      <c r="I12" s="6">
        <f t="shared" si="7"/>
        <v>0.10028883387963693</v>
      </c>
      <c r="J12" s="6">
        <f t="shared" si="8"/>
        <v>1.0946358215393841E-2</v>
      </c>
      <c r="K12" s="6">
        <v>0.0682054242284966</v>
      </c>
      <c r="L12" s="6">
        <v>0.00583166795019061</v>
      </c>
      <c r="M12" s="6">
        <v>0.0085217830432719</v>
      </c>
      <c r="N12" s="6">
        <v>0.0693552771393344</v>
      </c>
      <c r="O12" s="6">
        <v>0.0401057748885484</v>
      </c>
      <c r="P12" s="6">
        <v>0.0234987868032284</v>
      </c>
      <c r="Q12" s="6">
        <v>0.0144222757344052</v>
      </c>
      <c r="R12" s="6">
        <v>0.0075433841584908</v>
      </c>
      <c r="S12" s="6">
        <v>0.0156554786131372</v>
      </c>
      <c r="T12" s="6">
        <v>0.0497474034412005</v>
      </c>
      <c r="U12" s="6">
        <v>0.0300465422860353</v>
      </c>
      <c r="V12" s="6">
        <v>0.322917690143695</v>
      </c>
      <c r="W12" s="6">
        <v>0.0340908983183594</v>
      </c>
      <c r="X12" s="6">
        <v>0.0109065163266297</v>
      </c>
      <c r="Y12" s="6">
        <v>0.00262696486902957</v>
      </c>
      <c r="Z12" s="6">
        <v>0.00102553602028881</v>
      </c>
      <c r="AA12" s="6">
        <v>0.00857238411165874</v>
      </c>
      <c r="AB12" s="6">
        <v>0.0138163270666769</v>
      </c>
      <c r="AC12" s="6">
        <v>0.00228121461185831</v>
      </c>
      <c r="AD12" s="6">
        <v>0.00402276436031557</v>
      </c>
      <c r="AE12" s="6">
        <v>0.0161879372820299</v>
      </c>
      <c r="AF12" s="6">
        <v>0.017159137233439</v>
      </c>
      <c r="AG12" s="6">
        <v>0.00239241059078352</v>
      </c>
      <c r="AH12" s="6">
        <v>0.0019588683323042</v>
      </c>
      <c r="AI12" s="6">
        <v>0.00179283345238307</v>
      </c>
      <c r="AJ12" s="6">
        <v>0.0072575286429933</v>
      </c>
      <c r="AK12" s="6">
        <v>0.00084251212496843</v>
      </c>
      <c r="AL12" s="6">
        <v>0.00466313004765777</v>
      </c>
      <c r="AM12" s="6">
        <v>0.00758947035221175</v>
      </c>
      <c r="AN12" s="6">
        <v>0.00841887179939546</v>
      </c>
      <c r="AO12" s="6">
        <v>0.000504592725501167</v>
      </c>
      <c r="AP12" s="6">
        <v>0.000322340712964599</v>
      </c>
      <c r="AQ12" s="6">
        <v>0.000272252900795852</v>
      </c>
      <c r="AR12" s="6">
        <v>0.000451343142759232</v>
      </c>
      <c r="AS12" s="6">
        <v>0.0000598808402668234</v>
      </c>
      <c r="AT12" s="6">
        <v>0.000105377759897691</v>
      </c>
      <c r="AU12" s="6">
        <v>0.00941236496486287</v>
      </c>
      <c r="AV12" s="6">
        <v>0.0000488798122581905</v>
      </c>
      <c r="AW12" s="6">
        <v>0.000182894362243849</v>
      </c>
      <c r="AX12" s="6">
        <v>0.00266628490114115</v>
      </c>
      <c r="AY12" s="6">
        <v>0.00389658847830793</v>
      </c>
      <c r="AZ12" s="6">
        <v>0.0519874305194894</v>
      </c>
      <c r="BA12" s="6">
        <v>0.0183471600110026</v>
      </c>
      <c r="BB12" s="6">
        <v>0.00748482604353741</v>
      </c>
      <c r="BC12" s="6">
        <v>0.0857963114208492</v>
      </c>
      <c r="BD12" s="6">
        <v>0.00220181218291913</v>
      </c>
      <c r="BE12" s="6">
        <v>0.0016454717492837</v>
      </c>
      <c r="BF12" s="6">
        <v>0.00230446095852954</v>
      </c>
      <c r="BG12" s="6">
        <v>0.000506932719917923</v>
      </c>
      <c r="BH12" s="6">
        <v>0.00358990308799721</v>
      </c>
      <c r="BI12" s="6">
        <v>0.00206245523683308</v>
      </c>
      <c r="BJ12" s="6">
        <v>0.000150414889989955</v>
      </c>
      <c r="BK12" s="6">
        <v>0.000970946513801219</v>
      </c>
      <c r="BL12" s="6">
        <v>0.00116911168399887</v>
      </c>
      <c r="BM12" s="6">
        <v>0.000785079636874201</v>
      </c>
      <c r="BN12" s="6">
        <v>0.00020693952298867</v>
      </c>
      <c r="BO12" s="6">
        <v>0.00141114924797061</v>
      </c>
      <c r="BP12" s="42"/>
      <c r="BQ12" s="42"/>
      <c r="BR12" s="42"/>
    </row>
    <row r="13" spans="1:70" x14ac:dyDescent="0.2">
      <c r="A13" s="1">
        <v>1978</v>
      </c>
      <c r="B13" s="6">
        <f t="shared" si="0"/>
        <v>1.0000000000000002</v>
      </c>
      <c r="C13" s="6">
        <f t="shared" si="1"/>
        <v>0.34104711984108305</v>
      </c>
      <c r="D13" s="6">
        <f t="shared" si="2"/>
        <v>0.35575187641012407</v>
      </c>
      <c r="E13" s="6">
        <f t="shared" si="3"/>
        <v>5.7311638864655207E-2</v>
      </c>
      <c r="F13" s="6">
        <f t="shared" si="4"/>
        <v>3.1666100012432294E-2</v>
      </c>
      <c r="G13" s="6">
        <f t="shared" si="5"/>
        <v>1.6001834562282845E-2</v>
      </c>
      <c r="H13" s="6">
        <f t="shared" si="6"/>
        <v>6.7199306354195701E-2</v>
      </c>
      <c r="I13" s="6">
        <f t="shared" si="7"/>
        <v>0.11970735511964099</v>
      </c>
      <c r="J13" s="6">
        <f t="shared" si="8"/>
        <v>1.1314768835585971E-2</v>
      </c>
      <c r="K13" s="6">
        <v>0.0712057970549584</v>
      </c>
      <c r="L13" s="6">
        <v>0.00606737916652692</v>
      </c>
      <c r="M13" s="6">
        <v>0.00840913875806576</v>
      </c>
      <c r="N13" s="6">
        <v>0.0691738194925475</v>
      </c>
      <c r="O13" s="6">
        <v>0.0403262715451182</v>
      </c>
      <c r="P13" s="6">
        <v>0.024866146134765</v>
      </c>
      <c r="Q13" s="6">
        <v>0.0153151473799578</v>
      </c>
      <c r="R13" s="6">
        <v>0.00703779283976233</v>
      </c>
      <c r="S13" s="6">
        <v>0.0153461336728086</v>
      </c>
      <c r="T13" s="6">
        <v>0.0511526279932416</v>
      </c>
      <c r="U13" s="6">
        <v>0.0287882825882554</v>
      </c>
      <c r="V13" s="6">
        <v>0.308225194042762</v>
      </c>
      <c r="W13" s="6">
        <v>0.0299918437150202</v>
      </c>
      <c r="X13" s="6">
        <v>0.010287714807265</v>
      </c>
      <c r="Y13" s="6">
        <v>0.00272604894484977</v>
      </c>
      <c r="Z13" s="6">
        <v>0.00101768134745574</v>
      </c>
      <c r="AA13" s="6">
        <v>0.00926235411670428</v>
      </c>
      <c r="AB13" s="6">
        <v>0.0135477339534113</v>
      </c>
      <c r="AC13" s="6">
        <v>0.00221393590318083</v>
      </c>
      <c r="AD13" s="6">
        <v>0.00413026608725693</v>
      </c>
      <c r="AE13" s="6">
        <v>0.0172431013902202</v>
      </c>
      <c r="AF13" s="6">
        <v>0.0158745972088003</v>
      </c>
      <c r="AG13" s="6">
        <v>0.00191197404780641</v>
      </c>
      <c r="AH13" s="6">
        <v>0.00205763503646698</v>
      </c>
      <c r="AI13" s="6">
        <v>0.00181187155623534</v>
      </c>
      <c r="AJ13" s="6">
        <v>0.00613025663303306</v>
      </c>
      <c r="AK13" s="6">
        <v>0.00081865595461072</v>
      </c>
      <c r="AL13" s="6">
        <v>0.00406657387213964</v>
      </c>
      <c r="AM13" s="6">
        <v>0.00688204645665347</v>
      </c>
      <c r="AN13" s="6">
        <v>0.00767524323558727</v>
      </c>
      <c r="AO13" s="6">
        <v>0.000655533102961526</v>
      </c>
      <c r="AP13" s="6">
        <v>0.000365661575386418</v>
      </c>
      <c r="AQ13" s="6">
        <v>0.00026959846764841</v>
      </c>
      <c r="AR13" s="6">
        <v>0.000489111974283084</v>
      </c>
      <c r="AS13" s="6">
        <v>0.0000635206869625232</v>
      </c>
      <c r="AT13" s="6">
        <v>0.000130577598235577</v>
      </c>
      <c r="AU13" s="6">
        <v>0.00968758214205838</v>
      </c>
      <c r="AV13" s="6">
        <v>0.0000542691523980072</v>
      </c>
      <c r="AW13" s="6">
        <v>0.000180731545626584</v>
      </c>
      <c r="AX13" s="6">
        <v>0.0028122059345809</v>
      </c>
      <c r="AY13" s="6">
        <v>0.00400846811420746</v>
      </c>
      <c r="AZ13" s="6">
        <v>0.0504842025466255</v>
      </c>
      <c r="BA13" s="6">
        <v>0.0175034353891402</v>
      </c>
      <c r="BB13" s="6">
        <v>0.00768182853128914</v>
      </c>
      <c r="BC13" s="6">
        <v>0.104189674631384</v>
      </c>
      <c r="BD13" s="6">
        <v>0.00265721171136676</v>
      </c>
      <c r="BE13" s="6">
        <v>0.00173827084612101</v>
      </c>
      <c r="BF13" s="6">
        <v>0.00226150850244864</v>
      </c>
      <c r="BG13" s="6">
        <v>0.000576147983481861</v>
      </c>
      <c r="BH13" s="6">
        <v>0.0036673030716373</v>
      </c>
      <c r="BI13" s="6">
        <v>0.00207050166222089</v>
      </c>
      <c r="BJ13" s="6">
        <v>0.00014999798698418</v>
      </c>
      <c r="BK13" s="6">
        <v>0.00100404778191846</v>
      </c>
      <c r="BL13" s="6">
        <v>0.00124813899667281</v>
      </c>
      <c r="BM13" s="6">
        <v>0.000845583931179613</v>
      </c>
      <c r="BN13" s="6">
        <v>0.000219053365913815</v>
      </c>
      <c r="BO13" s="6">
        <v>0.0014225678318008</v>
      </c>
      <c r="BP13" s="42"/>
      <c r="BQ13" s="42"/>
      <c r="BR13" s="42"/>
    </row>
    <row r="14" spans="1:70" x14ac:dyDescent="0.2">
      <c r="A14" s="1">
        <v>1979</v>
      </c>
      <c r="B14" s="6">
        <f t="shared" si="0"/>
        <v>0.99999999999999989</v>
      </c>
      <c r="C14" s="6">
        <f t="shared" si="1"/>
        <v>0.35583194256272971</v>
      </c>
      <c r="D14" s="6">
        <f t="shared" si="2"/>
        <v>0.344682907848397</v>
      </c>
      <c r="E14" s="6">
        <f t="shared" si="3"/>
        <v>6.2335679692674173E-2</v>
      </c>
      <c r="F14" s="6">
        <f t="shared" si="4"/>
        <v>3.409741823430848E-2</v>
      </c>
      <c r="G14" s="6">
        <f t="shared" si="5"/>
        <v>1.8211290390698166E-2</v>
      </c>
      <c r="H14" s="6">
        <f t="shared" si="6"/>
        <v>6.2665269478720503E-2</v>
      </c>
      <c r="I14" s="6">
        <f t="shared" si="7"/>
        <v>0.11032064074591758</v>
      </c>
      <c r="J14" s="6">
        <f t="shared" si="8"/>
        <v>1.1854851046554277E-2</v>
      </c>
      <c r="K14" s="6">
        <v>0.0765731392143648</v>
      </c>
      <c r="L14" s="6">
        <v>0.00624369213224596</v>
      </c>
      <c r="M14" s="6">
        <v>0.00984804188417349</v>
      </c>
      <c r="N14" s="6">
        <v>0.07090815111783</v>
      </c>
      <c r="O14" s="6">
        <v>0.0458001614080995</v>
      </c>
      <c r="P14" s="6">
        <v>0.0264860660316439</v>
      </c>
      <c r="Q14" s="6">
        <v>0.01566974459984</v>
      </c>
      <c r="R14" s="6">
        <v>0.00701929699218036</v>
      </c>
      <c r="S14" s="6">
        <v>0.0155956756711753</v>
      </c>
      <c r="T14" s="6">
        <v>0.0501237883598519</v>
      </c>
      <c r="U14" s="6">
        <v>0.027955352943244</v>
      </c>
      <c r="V14" s="6">
        <v>0.299259334587429</v>
      </c>
      <c r="W14" s="6">
        <v>0.0277859006722118</v>
      </c>
      <c r="X14" s="6">
        <v>0.0103298715999982</v>
      </c>
      <c r="Y14" s="6">
        <v>0.00275298408969352</v>
      </c>
      <c r="Z14" s="6">
        <v>0.0010590577199993</v>
      </c>
      <c r="AA14" s="6">
        <v>0.0129805991122861</v>
      </c>
      <c r="AB14" s="6">
        <v>0.0131327500739121</v>
      </c>
      <c r="AC14" s="6">
        <v>0.00254002725040186</v>
      </c>
      <c r="AD14" s="6">
        <v>0.0043172364736402</v>
      </c>
      <c r="AE14" s="6">
        <v>0.018541416954976</v>
      </c>
      <c r="AF14" s="6">
        <v>0.0160898470323039</v>
      </c>
      <c r="AG14" s="6">
        <v>0.00216123726563394</v>
      </c>
      <c r="AH14" s="6">
        <v>0.00222944934725789</v>
      </c>
      <c r="AI14" s="6">
        <v>0.00108677004760849</v>
      </c>
      <c r="AJ14" s="6">
        <v>0.00588516392307937</v>
      </c>
      <c r="AK14" s="6">
        <v>0.000821267088950375</v>
      </c>
      <c r="AL14" s="6">
        <v>0.00469755836209951</v>
      </c>
      <c r="AM14" s="6">
        <v>0.00794567594856094</v>
      </c>
      <c r="AN14" s="6">
        <v>0.00892448170661663</v>
      </c>
      <c r="AO14" s="6">
        <v>0.000613882142672667</v>
      </c>
      <c r="AP14" s="6">
        <v>0.000397764938635215</v>
      </c>
      <c r="AQ14" s="6">
        <v>0.000278541655887861</v>
      </c>
      <c r="AR14" s="6">
        <v>0.000536059656970926</v>
      </c>
      <c r="AS14" s="6">
        <v>0.0000767448127265734</v>
      </c>
      <c r="AT14" s="6">
        <v>0.000163346252393816</v>
      </c>
      <c r="AU14" s="6">
        <v>0.0112807980463088</v>
      </c>
      <c r="AV14" s="6">
        <v>0.0000635161168771155</v>
      </c>
      <c r="AW14" s="6">
        <v>0.000184481421986668</v>
      </c>
      <c r="AX14" s="6">
        <v>0.00332109421173473</v>
      </c>
      <c r="AY14" s="6">
        <v>0.00443412656888673</v>
      </c>
      <c r="AZ14" s="6">
        <v>0.0469043540571216</v>
      </c>
      <c r="BA14" s="6">
        <v>0.0160451572801636</v>
      </c>
      <c r="BB14" s="6">
        <v>0.00715801505906086</v>
      </c>
      <c r="BC14" s="6">
        <v>0.0945498006206062</v>
      </c>
      <c r="BD14" s="6">
        <v>0.00311323922755784</v>
      </c>
      <c r="BE14" s="6">
        <v>0.00200335984139389</v>
      </c>
      <c r="BF14" s="6">
        <v>0.00237735881895449</v>
      </c>
      <c r="BG14" s="6">
        <v>0.000611841258637966</v>
      </c>
      <c r="BH14" s="6">
        <v>0.00370098784225486</v>
      </c>
      <c r="BI14" s="6">
        <v>0.00193267831649578</v>
      </c>
      <c r="BJ14" s="6">
        <v>0.000159215575799692</v>
      </c>
      <c r="BK14" s="6">
        <v>0.00110108239115484</v>
      </c>
      <c r="BL14" s="6">
        <v>0.00145691941710131</v>
      </c>
      <c r="BM14" s="6">
        <v>0.000894667332502297</v>
      </c>
      <c r="BN14" s="6">
        <v>0.000219730825963671</v>
      </c>
      <c r="BO14" s="6">
        <v>0.0016574966988413</v>
      </c>
      <c r="BP14" s="42"/>
      <c r="BQ14" s="42"/>
      <c r="BR14" s="42"/>
    </row>
    <row r="15" spans="1:70" x14ac:dyDescent="0.2">
      <c r="A15" s="1">
        <v>1980</v>
      </c>
      <c r="B15" s="6">
        <f t="shared" si="0"/>
        <v>0.99999999999999956</v>
      </c>
      <c r="C15" s="6">
        <f t="shared" si="1"/>
        <v>0.361260629820845</v>
      </c>
      <c r="D15" s="6">
        <f t="shared" si="2"/>
        <v>0.34055279679956452</v>
      </c>
      <c r="E15" s="6">
        <f t="shared" si="3"/>
        <v>6.6260557742239823E-2</v>
      </c>
      <c r="F15" s="6">
        <f t="shared" si="4"/>
        <v>3.4612729411482128E-2</v>
      </c>
      <c r="G15" s="6">
        <f t="shared" si="5"/>
        <v>2.0111176418706911E-2</v>
      </c>
      <c r="H15" s="6">
        <f t="shared" si="6"/>
        <v>5.8884432916865702E-2</v>
      </c>
      <c r="I15" s="6">
        <f t="shared" si="7"/>
        <v>0.10607177825217759</v>
      </c>
      <c r="J15" s="6">
        <f t="shared" si="8"/>
        <v>1.224589863811789E-2</v>
      </c>
      <c r="K15" s="6">
        <v>0.0767378351469793</v>
      </c>
      <c r="L15" s="6">
        <v>0.00562070031629287</v>
      </c>
      <c r="M15" s="6">
        <v>0.00979378210427639</v>
      </c>
      <c r="N15" s="6">
        <v>0.0718974858005738</v>
      </c>
      <c r="O15" s="6">
        <v>0.0523856777047429</v>
      </c>
      <c r="P15" s="6">
        <v>0.0275380151442795</v>
      </c>
      <c r="Q15" s="6">
        <v>0.0150243298979942</v>
      </c>
      <c r="R15" s="6">
        <v>0.00777108405959599</v>
      </c>
      <c r="S15" s="6">
        <v>0.015405412113053</v>
      </c>
      <c r="T15" s="6">
        <v>0.0500609114883436</v>
      </c>
      <c r="U15" s="6">
        <v>0.025118890544748</v>
      </c>
      <c r="V15" s="6">
        <v>0.294406410294957</v>
      </c>
      <c r="W15" s="6">
        <v>0.0276365175962645</v>
      </c>
      <c r="X15" s="6">
        <v>0.0110100554134138</v>
      </c>
      <c r="Y15" s="6">
        <v>0.00275075669487749</v>
      </c>
      <c r="Z15" s="6">
        <v>0.00106647623657966</v>
      </c>
      <c r="AA15" s="6">
        <v>0.0162013478911331</v>
      </c>
      <c r="AB15" s="6">
        <v>0.0109157278880868</v>
      </c>
      <c r="AC15" s="6">
        <v>0.00295919271183876</v>
      </c>
      <c r="AD15" s="6">
        <v>0.00460975496596332</v>
      </c>
      <c r="AE15" s="6">
        <v>0.0213700943929171</v>
      </c>
      <c r="AF15" s="6">
        <v>0.0169600955745711</v>
      </c>
      <c r="AG15" s="6">
        <v>0.00270769245245313</v>
      </c>
      <c r="AH15" s="6">
        <v>0.00254577004469935</v>
      </c>
      <c r="AI15" s="6">
        <v>0.00129787798612164</v>
      </c>
      <c r="AJ15" s="6">
        <v>0.00568940953019872</v>
      </c>
      <c r="AK15" s="6">
        <v>0.000844537899049896</v>
      </c>
      <c r="AL15" s="6">
        <v>0.00596438127233572</v>
      </c>
      <c r="AM15" s="6">
        <v>0.00525138999657516</v>
      </c>
      <c r="AN15" s="6">
        <v>0.00993738416992116</v>
      </c>
      <c r="AO15" s="6">
        <v>0.000508691329981</v>
      </c>
      <c r="AP15" s="6">
        <v>0.000378296284635106</v>
      </c>
      <c r="AQ15" s="6">
        <v>0.000255108414142494</v>
      </c>
      <c r="AR15" s="6">
        <v>0.000541595547765986</v>
      </c>
      <c r="AS15" s="6">
        <v>0.0000776131146888228</v>
      </c>
      <c r="AT15" s="6">
        <v>0.000172586134615101</v>
      </c>
      <c r="AU15" s="6">
        <v>0.0127758686428084</v>
      </c>
      <c r="AV15" s="6">
        <v>0.0000623199040122697</v>
      </c>
      <c r="AW15" s="6">
        <v>0.00017691089312613</v>
      </c>
      <c r="AX15" s="6">
        <v>0.00415397112196711</v>
      </c>
      <c r="AY15" s="6">
        <v>0.00450622244051825</v>
      </c>
      <c r="AZ15" s="6">
        <v>0.0434923298944625</v>
      </c>
      <c r="BA15" s="6">
        <v>0.0143812447333827</v>
      </c>
      <c r="BB15" s="6">
        <v>0.00706006337392713</v>
      </c>
      <c r="BC15" s="6">
        <v>0.0895026179055323</v>
      </c>
      <c r="BD15" s="6">
        <v>0.00336837597654544</v>
      </c>
      <c r="BE15" s="6">
        <v>0.00230052225024451</v>
      </c>
      <c r="BF15" s="6">
        <v>0.0026931875553129</v>
      </c>
      <c r="BG15" s="6">
        <v>0.000612835005469992</v>
      </c>
      <c r="BH15" s="6">
        <v>0.00371998751627054</v>
      </c>
      <c r="BI15" s="6">
        <v>0.00231510639995286</v>
      </c>
      <c r="BJ15" s="6">
        <v>0.000149201522528549</v>
      </c>
      <c r="BK15" s="6">
        <v>0.00113307261118038</v>
      </c>
      <c r="BL15" s="6">
        <v>0.00150271080106582</v>
      </c>
      <c r="BM15" s="6">
        <v>0.000887093467569888</v>
      </c>
      <c r="BN15" s="6">
        <v>0.0000615190356915177</v>
      </c>
      <c r="BO15" s="6">
        <v>0.00173195078976517</v>
      </c>
      <c r="BP15" s="42"/>
      <c r="BQ15" s="42"/>
      <c r="BR15" s="42"/>
    </row>
    <row r="16" spans="1:70" x14ac:dyDescent="0.2">
      <c r="A16" s="1">
        <v>1981</v>
      </c>
      <c r="B16" s="6">
        <f t="shared" si="0"/>
        <v>0.99999999999999989</v>
      </c>
      <c r="C16" s="6">
        <f t="shared" si="1"/>
        <v>0.32036937885556938</v>
      </c>
      <c r="D16" s="6">
        <f t="shared" si="2"/>
        <v>0.37342675674802356</v>
      </c>
      <c r="E16" s="6">
        <f t="shared" si="3"/>
        <v>7.2537175833351522E-2</v>
      </c>
      <c r="F16" s="6">
        <f t="shared" si="4"/>
        <v>3.4598119117181567E-2</v>
      </c>
      <c r="G16" s="6">
        <f t="shared" si="5"/>
        <v>1.9966739949098117E-2</v>
      </c>
      <c r="H16" s="6">
        <f t="shared" si="6"/>
        <v>5.4162331584392896E-2</v>
      </c>
      <c r="I16" s="6">
        <f t="shared" si="7"/>
        <v>0.11124077818484092</v>
      </c>
      <c r="J16" s="6">
        <f t="shared" si="8"/>
        <v>1.3698719727541957E-2</v>
      </c>
      <c r="K16" s="6">
        <v>0.0640439410190958</v>
      </c>
      <c r="L16" s="6">
        <v>0.00472398387098622</v>
      </c>
      <c r="M16" s="6">
        <v>0.008687754699993</v>
      </c>
      <c r="N16" s="6">
        <v>0.0613124292077332</v>
      </c>
      <c r="O16" s="6">
        <v>0.0492116624755047</v>
      </c>
      <c r="P16" s="6">
        <v>0.0240060409751792</v>
      </c>
      <c r="Q16" s="6">
        <v>0.0121111473794346</v>
      </c>
      <c r="R16" s="6">
        <v>0.00755257129976164</v>
      </c>
      <c r="S16" s="6">
        <v>0.0145312775363006</v>
      </c>
      <c r="T16" s="6">
        <v>0.0444002095613043</v>
      </c>
      <c r="U16" s="6">
        <v>0.0251848185536672</v>
      </c>
      <c r="V16" s="6">
        <v>0.320924438551731</v>
      </c>
      <c r="W16" s="6">
        <v>0.0309897090509562</v>
      </c>
      <c r="X16" s="6">
        <v>0.0121784418838402</v>
      </c>
      <c r="Y16" s="6">
        <v>0.00293512388627888</v>
      </c>
      <c r="Z16" s="6">
        <v>0.00103309401998452</v>
      </c>
      <c r="AA16" s="6">
        <v>0.013131423279952</v>
      </c>
      <c r="AB16" s="6">
        <v>0.0124591256315243</v>
      </c>
      <c r="AC16" s="6">
        <v>0.00354050516729071</v>
      </c>
      <c r="AD16" s="6">
        <v>0.00511073487311257</v>
      </c>
      <c r="AE16" s="6">
        <v>0.0268368755209089</v>
      </c>
      <c r="AF16" s="6">
        <v>0.0187854805820132</v>
      </c>
      <c r="AG16" s="6">
        <v>0.00291360171445207</v>
      </c>
      <c r="AH16" s="6">
        <v>0.00253625740315678</v>
      </c>
      <c r="AI16" s="6">
        <v>0.00155256788835152</v>
      </c>
      <c r="AJ16" s="6">
        <v>0.00567451581614868</v>
      </c>
      <c r="AK16" s="6">
        <v>0.000631251266079373</v>
      </c>
      <c r="AL16" s="6">
        <v>0.00610367819537945</v>
      </c>
      <c r="AM16" s="6">
        <v>0.0050651061712495</v>
      </c>
      <c r="AN16" s="6">
        <v>0.00962398358506779</v>
      </c>
      <c r="AO16" s="6">
        <v>0.000458821178131673</v>
      </c>
      <c r="AP16" s="6">
        <v>0.000315376722197925</v>
      </c>
      <c r="AQ16" s="6">
        <v>0.000270337976754463</v>
      </c>
      <c r="AR16" s="6">
        <v>0.000521132965495773</v>
      </c>
      <c r="AS16" s="6">
        <v>0.0000730424329231035</v>
      </c>
      <c r="AT16" s="6">
        <v>0.000153580593302683</v>
      </c>
      <c r="AU16" s="6">
        <v>0.0121271673037184</v>
      </c>
      <c r="AV16" s="6">
        <v>0.0000713046332903539</v>
      </c>
      <c r="AW16" s="6">
        <v>0.000215213804897027</v>
      </c>
      <c r="AX16" s="6">
        <v>0.00436214460937269</v>
      </c>
      <c r="AY16" s="6">
        <v>0.00467162048653942</v>
      </c>
      <c r="AZ16" s="6">
        <v>0.042100096633993</v>
      </c>
      <c r="BA16" s="6">
        <v>0.0137242276458794</v>
      </c>
      <c r="BB16" s="6">
        <v>0.0063327567442245</v>
      </c>
      <c r="BC16" s="6">
        <v>0.0943417898368726</v>
      </c>
      <c r="BD16" s="6">
        <v>0.00338819463459478</v>
      </c>
      <c r="BE16" s="6">
        <v>0.00272192759745129</v>
      </c>
      <c r="BF16" s="6">
        <v>0.00285763692378113</v>
      </c>
      <c r="BG16" s="6">
        <v>0.000612589607708346</v>
      </c>
      <c r="BH16" s="6">
        <v>0.0039035404222159</v>
      </c>
      <c r="BI16" s="6">
        <v>0.00293991520678811</v>
      </c>
      <c r="BJ16" s="6">
        <v>0.000149309530122959</v>
      </c>
      <c r="BK16" s="6">
        <v>0.00135089534645456</v>
      </c>
      <c r="BL16" s="6">
        <v>0.0016965598879747</v>
      </c>
      <c r="BM16" s="6">
        <v>0.000949711490839911</v>
      </c>
      <c r="BN16" s="6">
        <v>0.0000475831188984445</v>
      </c>
      <c r="BO16" s="6">
        <v>0.0018517715991391</v>
      </c>
      <c r="BP16" s="42"/>
      <c r="BQ16" s="42"/>
      <c r="BR16" s="42"/>
    </row>
    <row r="17" spans="1:70" x14ac:dyDescent="0.2">
      <c r="A17" s="1">
        <v>1982</v>
      </c>
      <c r="B17" s="6">
        <f t="shared" si="0"/>
        <v>0.99999999999999978</v>
      </c>
      <c r="C17" s="6">
        <f t="shared" si="1"/>
        <v>0.30892420601846504</v>
      </c>
      <c r="D17" s="6">
        <f t="shared" si="2"/>
        <v>0.39893857025780055</v>
      </c>
      <c r="E17" s="6">
        <f t="shared" si="3"/>
        <v>6.1692932873025366E-2</v>
      </c>
      <c r="F17" s="6">
        <f t="shared" si="4"/>
        <v>3.3619162304173458E-2</v>
      </c>
      <c r="G17" s="6">
        <f t="shared" si="5"/>
        <v>1.956156555974033E-2</v>
      </c>
      <c r="H17" s="6">
        <f t="shared" si="6"/>
        <v>5.7294731283441896E-2</v>
      </c>
      <c r="I17" s="6">
        <f t="shared" si="7"/>
        <v>0.10609244526800578</v>
      </c>
      <c r="J17" s="6">
        <f t="shared" si="8"/>
        <v>1.3876386435347436E-2</v>
      </c>
      <c r="K17" s="6">
        <v>0.0628432989025235</v>
      </c>
      <c r="L17" s="6">
        <v>0.00441517584560182</v>
      </c>
      <c r="M17" s="6">
        <v>0.00839798797359213</v>
      </c>
      <c r="N17" s="6">
        <v>0.0561227494651947</v>
      </c>
      <c r="O17" s="6">
        <v>0.0481790259969185</v>
      </c>
      <c r="P17" s="6">
        <v>0.0241489504119995</v>
      </c>
      <c r="Q17" s="6">
        <v>0.0117290301621528</v>
      </c>
      <c r="R17" s="6">
        <v>0.00745496716434747</v>
      </c>
      <c r="S17" s="6">
        <v>0.0132701655542796</v>
      </c>
      <c r="T17" s="6">
        <v>0.0429247630221988</v>
      </c>
      <c r="U17" s="6">
        <v>0.0269778023536318</v>
      </c>
      <c r="V17" s="6">
        <v>0.34707414851632</v>
      </c>
      <c r="W17" s="6">
        <v>0.0323229920363125</v>
      </c>
      <c r="X17" s="6">
        <v>0.0123445184626702</v>
      </c>
      <c r="Y17" s="6">
        <v>0.00299641140856424</v>
      </c>
      <c r="Z17" s="6">
        <v>0.00102333137904064</v>
      </c>
      <c r="AA17" s="6">
        <v>0.00632807398926552</v>
      </c>
      <c r="AB17" s="6">
        <v>0.0144808319365212</v>
      </c>
      <c r="AC17" s="6">
        <v>0.00245526081322333</v>
      </c>
      <c r="AD17" s="6">
        <v>0.00541280058337217</v>
      </c>
      <c r="AE17" s="6">
        <v>0.0170187906277073</v>
      </c>
      <c r="AF17" s="6">
        <v>0.0183931040080523</v>
      </c>
      <c r="AG17" s="6">
        <v>0.00273019244891902</v>
      </c>
      <c r="AH17" s="6">
        <v>0.00256195227410405</v>
      </c>
      <c r="AI17" s="6">
        <v>0.0018978664666651</v>
      </c>
      <c r="AJ17" s="6">
        <v>0.00683871249432098</v>
      </c>
      <c r="AK17" s="6">
        <v>0.000611206797983921</v>
      </c>
      <c r="AL17" s="6">
        <v>0.00482848891847004</v>
      </c>
      <c r="AM17" s="6">
        <v>0.00448122188123425</v>
      </c>
      <c r="AN17" s="6">
        <v>0.00940177618676443</v>
      </c>
      <c r="AO17" s="6">
        <v>0.000462983547543357</v>
      </c>
      <c r="AP17" s="6">
        <v>0.000282568617322772</v>
      </c>
      <c r="AQ17" s="6">
        <v>0.000290430071650726</v>
      </c>
      <c r="AR17" s="6">
        <v>0.000507868051248087</v>
      </c>
      <c r="AS17" s="6">
        <v>0.0000648752957196178</v>
      </c>
      <c r="AT17" s="6">
        <v>0.000141652308963285</v>
      </c>
      <c r="AU17" s="6">
        <v>0.0121068364465096</v>
      </c>
      <c r="AV17" s="6">
        <v>0.0000721575269748505</v>
      </c>
      <c r="AW17" s="6">
        <v>0.000167949340148941</v>
      </c>
      <c r="AX17" s="6">
        <v>0.00405356649624085</v>
      </c>
      <c r="AY17" s="6">
        <v>0.00481534673674238</v>
      </c>
      <c r="AZ17" s="6">
        <v>0.0442455104024721</v>
      </c>
      <c r="BA17" s="6">
        <v>0.0141092636688631</v>
      </c>
      <c r="BB17" s="6">
        <v>0.00678418061381879</v>
      </c>
      <c r="BC17" s="6">
        <v>0.0892003558931651</v>
      </c>
      <c r="BD17" s="6">
        <v>0.00342964424777818</v>
      </c>
      <c r="BE17" s="6">
        <v>0.00264467237153209</v>
      </c>
      <c r="BF17" s="6">
        <v>0.00318866614172593</v>
      </c>
      <c r="BG17" s="6">
        <v>0.000565296213152926</v>
      </c>
      <c r="BH17" s="6">
        <v>0.0039378570304209</v>
      </c>
      <c r="BI17" s="6">
        <v>0.00299748787332563</v>
      </c>
      <c r="BJ17" s="6">
        <v>0.000152001753557774</v>
      </c>
      <c r="BK17" s="6">
        <v>0.0012982375423681</v>
      </c>
      <c r="BL17" s="6">
        <v>0.001800032882942</v>
      </c>
      <c r="BM17" s="6">
        <v>0.000984298690179529</v>
      </c>
      <c r="BN17" s="6">
        <v>0.0000539970304458571</v>
      </c>
      <c r="BO17" s="6">
        <v>0.00197666512323512</v>
      </c>
      <c r="BP17" s="42"/>
      <c r="BQ17" s="42"/>
      <c r="BR17" s="42"/>
    </row>
    <row r="18" spans="1:70" x14ac:dyDescent="0.2">
      <c r="A18" s="1">
        <v>1983</v>
      </c>
      <c r="B18" s="6">
        <f t="shared" si="0"/>
        <v>1.0000000000000004</v>
      </c>
      <c r="C18" s="6">
        <f t="shared" si="1"/>
        <v>0.29199842598431575</v>
      </c>
      <c r="D18" s="6">
        <f t="shared" si="2"/>
        <v>0.42031629697696898</v>
      </c>
      <c r="E18" s="6">
        <f t="shared" si="3"/>
        <v>5.2810196652916259E-2</v>
      </c>
      <c r="F18" s="6">
        <f t="shared" si="4"/>
        <v>3.32994857665539E-2</v>
      </c>
      <c r="G18" s="6">
        <f t="shared" si="5"/>
        <v>1.8766396736704823E-2</v>
      </c>
      <c r="H18" s="6">
        <f t="shared" si="6"/>
        <v>5.70334292662798E-2</v>
      </c>
      <c r="I18" s="6">
        <f t="shared" si="7"/>
        <v>0.11267270640782243</v>
      </c>
      <c r="J18" s="6">
        <f t="shared" si="8"/>
        <v>1.310306220843843E-2</v>
      </c>
      <c r="K18" s="6">
        <v>0.0609634826994972</v>
      </c>
      <c r="L18" s="6">
        <v>0.0043283519004313</v>
      </c>
      <c r="M18" s="6">
        <v>0.00694614610646432</v>
      </c>
      <c r="N18" s="6">
        <v>0.051208216070879</v>
      </c>
      <c r="O18" s="6">
        <v>0.0468046687843086</v>
      </c>
      <c r="P18" s="6">
        <v>0.0250612734485455</v>
      </c>
      <c r="Q18" s="6">
        <v>0.0110940762158844</v>
      </c>
      <c r="R18" s="6">
        <v>0.00709471215712621</v>
      </c>
      <c r="S18" s="6">
        <v>0.011689995893887</v>
      </c>
      <c r="T18" s="6">
        <v>0.0396020111634946</v>
      </c>
      <c r="U18" s="6">
        <v>0.0265612933626559</v>
      </c>
      <c r="V18" s="6">
        <v>0.370317636058252</v>
      </c>
      <c r="W18" s="6">
        <v>0.0338397626455898</v>
      </c>
      <c r="X18" s="6">
        <v>0.0112820519389996</v>
      </c>
      <c r="Y18" s="6">
        <v>0.00294533666196121</v>
      </c>
      <c r="Z18" s="6">
        <v>0.00100422044756117</v>
      </c>
      <c r="AA18" s="6">
        <v>0.00702603764975952</v>
      </c>
      <c r="AB18" s="6">
        <v>0.0114506591868909</v>
      </c>
      <c r="AC18" s="6">
        <v>0.00182309059313738</v>
      </c>
      <c r="AD18" s="6">
        <v>0.00493373076296312</v>
      </c>
      <c r="AE18" s="6">
        <v>0.0124453449160108</v>
      </c>
      <c r="AF18" s="6">
        <v>0.0162904640092745</v>
      </c>
      <c r="AG18" s="6">
        <v>0.0024272591429061</v>
      </c>
      <c r="AH18" s="6">
        <v>0.00267938475862885</v>
      </c>
      <c r="AI18" s="6">
        <v>0.00228220412322902</v>
      </c>
      <c r="AJ18" s="6">
        <v>0.00826635115144305</v>
      </c>
      <c r="AK18" s="6">
        <v>0.000517057298245619</v>
      </c>
      <c r="AL18" s="6">
        <v>0.00377658129861296</v>
      </c>
      <c r="AM18" s="6">
        <v>0.00407143931594164</v>
      </c>
      <c r="AN18" s="6">
        <v>0.00920574434947209</v>
      </c>
      <c r="AO18" s="6">
        <v>0.000373658123328512</v>
      </c>
      <c r="AP18" s="6">
        <v>0.000240033152838958</v>
      </c>
      <c r="AQ18" s="6">
        <v>0.000314797233802774</v>
      </c>
      <c r="AR18" s="6">
        <v>0.000449417624207352</v>
      </c>
      <c r="AS18" s="6">
        <v>0.0000542612275366325</v>
      </c>
      <c r="AT18" s="6">
        <v>0.000120488300728991</v>
      </c>
      <c r="AU18" s="6">
        <v>0.0114665549606204</v>
      </c>
      <c r="AV18" s="6">
        <v>0.0000722114458410365</v>
      </c>
      <c r="AW18" s="6">
        <v>0.00014710983566388</v>
      </c>
      <c r="AX18" s="6">
        <v>0.00430684511057226</v>
      </c>
      <c r="AY18" s="6">
        <v>0.00454956804620288</v>
      </c>
      <c r="AZ18" s="6">
        <v>0.0414321538562899</v>
      </c>
      <c r="BA18" s="6">
        <v>0.0130360310873963</v>
      </c>
      <c r="BB18" s="6">
        <v>0.00695376816719927</v>
      </c>
      <c r="BC18" s="6">
        <v>0.095886451779418</v>
      </c>
      <c r="BD18" s="6">
        <v>0.00385697587105896</v>
      </c>
      <c r="BE18" s="6">
        <v>0.00268379571477567</v>
      </c>
      <c r="BF18" s="6">
        <v>0.0030431397253931</v>
      </c>
      <c r="BG18" s="6">
        <v>0.000564444952829123</v>
      </c>
      <c r="BH18" s="6">
        <v>0.00390379114546343</v>
      </c>
      <c r="BI18" s="6">
        <v>0.0025334349570162</v>
      </c>
      <c r="BJ18" s="6">
        <v>0.000147185985698429</v>
      </c>
      <c r="BK18" s="6">
        <v>0.00126435000294074</v>
      </c>
      <c r="BL18" s="6">
        <v>0.00154145865560412</v>
      </c>
      <c r="BM18" s="6">
        <v>0.00100132884083091</v>
      </c>
      <c r="BN18" s="6">
        <v>0.0000745683378831769</v>
      </c>
      <c r="BO18" s="6">
        <v>0.00204359174680568</v>
      </c>
      <c r="BP18" s="42"/>
      <c r="BQ18" s="42"/>
      <c r="BR18" s="42"/>
    </row>
    <row r="19" spans="1:70" x14ac:dyDescent="0.2">
      <c r="A19" s="1">
        <v>1984</v>
      </c>
      <c r="B19" s="6">
        <f t="shared" si="0"/>
        <v>1.0000000000000004</v>
      </c>
      <c r="C19" s="6">
        <f t="shared" si="1"/>
        <v>0.27116227240457375</v>
      </c>
      <c r="D19" s="6">
        <f t="shared" si="2"/>
        <v>0.44507826707764436</v>
      </c>
      <c r="E19" s="6">
        <f t="shared" si="3"/>
        <v>5.170811777085868E-2</v>
      </c>
      <c r="F19" s="6">
        <f t="shared" si="4"/>
        <v>3.2157868239207923E-2</v>
      </c>
      <c r="G19" s="6">
        <f t="shared" si="5"/>
        <v>1.9440382995016652E-2</v>
      </c>
      <c r="H19" s="6">
        <f t="shared" si="6"/>
        <v>5.1788144387523799E-2</v>
      </c>
      <c r="I19" s="6">
        <f t="shared" si="7"/>
        <v>0.11432031083759128</v>
      </c>
      <c r="J19" s="6">
        <f t="shared" si="8"/>
        <v>1.4344636287583885E-2</v>
      </c>
      <c r="K19" s="6">
        <v>0.0554768264312706</v>
      </c>
      <c r="L19" s="6">
        <v>0.00410630677267084</v>
      </c>
      <c r="M19" s="6">
        <v>0.006815477006444</v>
      </c>
      <c r="N19" s="6">
        <v>0.0470625338323839</v>
      </c>
      <c r="O19" s="6">
        <v>0.0423266329017708</v>
      </c>
      <c r="P19" s="6">
        <v>0.0243597547108081</v>
      </c>
      <c r="Q19" s="6">
        <v>0.0100599333772481</v>
      </c>
      <c r="R19" s="6">
        <v>0.00694016560520063</v>
      </c>
      <c r="S19" s="6">
        <v>0.0114594780691052</v>
      </c>
      <c r="T19" s="6">
        <v>0.0369120489526629</v>
      </c>
      <c r="U19" s="6">
        <v>0.0249753511927403</v>
      </c>
      <c r="V19" s="6">
        <v>0.39562171897438</v>
      </c>
      <c r="W19" s="6">
        <v>0.0328240112361395</v>
      </c>
      <c r="X19" s="6">
        <v>0.0117723739787941</v>
      </c>
      <c r="Y19" s="6">
        <v>0.00276986735654118</v>
      </c>
      <c r="Z19" s="6">
        <v>0.000994246874188009</v>
      </c>
      <c r="AA19" s="6">
        <v>0.00750204653751647</v>
      </c>
      <c r="AB19" s="6">
        <v>0.0106883039016132</v>
      </c>
      <c r="AC19" s="6">
        <v>0.00171636063454346</v>
      </c>
      <c r="AD19" s="6">
        <v>0.00471419856565236</v>
      </c>
      <c r="AE19" s="6">
        <v>0.0133817240837228</v>
      </c>
      <c r="AF19" s="6">
        <v>0.0145009964671998</v>
      </c>
      <c r="AG19" s="6">
        <v>0.00225149768050179</v>
      </c>
      <c r="AH19" s="6">
        <v>0.00276009461510717</v>
      </c>
      <c r="AI19" s="6">
        <v>0.00258388073868348</v>
      </c>
      <c r="AJ19" s="6">
        <v>0.00849003926868479</v>
      </c>
      <c r="AK19" s="6">
        <v>0.00043366595939125</v>
      </c>
      <c r="AL19" s="6">
        <v>0.00317733948900724</v>
      </c>
      <c r="AM19" s="6">
        <v>0.00369157757953318</v>
      </c>
      <c r="AN19" s="6">
        <v>0.00869058102021531</v>
      </c>
      <c r="AO19" s="6">
        <v>0.000242137049373255</v>
      </c>
      <c r="AP19" s="6">
        <v>0.000255628626344522</v>
      </c>
      <c r="AQ19" s="6">
        <v>0.000398694485533293</v>
      </c>
      <c r="AR19" s="6">
        <v>0.000501259750958243</v>
      </c>
      <c r="AS19" s="6">
        <v>0.0000574380892932736</v>
      </c>
      <c r="AT19" s="6">
        <v>0.00010515128423776</v>
      </c>
      <c r="AU19" s="6">
        <v>0.0122508715729799</v>
      </c>
      <c r="AV19" s="6">
        <v>0.0000834405146728648</v>
      </c>
      <c r="AW19" s="6">
        <v>0.000205335541560314</v>
      </c>
      <c r="AX19" s="6">
        <v>0.00411015592107074</v>
      </c>
      <c r="AY19" s="6">
        <v>0.00478552236412256</v>
      </c>
      <c r="AZ19" s="6">
        <v>0.0378040272356348</v>
      </c>
      <c r="BA19" s="6">
        <v>0.0117932066110637</v>
      </c>
      <c r="BB19" s="6">
        <v>0.0070356943752866</v>
      </c>
      <c r="BC19" s="6">
        <v>0.0967016178797546</v>
      </c>
      <c r="BD19" s="6">
        <v>0.00420494825563821</v>
      </c>
      <c r="BE19" s="6">
        <v>0.00285675103850441</v>
      </c>
      <c r="BF19" s="6">
        <v>0.00323977436908742</v>
      </c>
      <c r="BG19" s="6">
        <v>0.000689272884227093</v>
      </c>
      <c r="BH19" s="6">
        <v>0.00407731340586294</v>
      </c>
      <c r="BI19" s="6">
        <v>0.00275421742580146</v>
      </c>
      <c r="BJ19" s="6">
        <v>0.00016017282106972</v>
      </c>
      <c r="BK19" s="6">
        <v>0.00143937695975497</v>
      </c>
      <c r="BL19" s="6">
        <v>0.00157940473575945</v>
      </c>
      <c r="BM19" s="6">
        <v>0.00110080412454464</v>
      </c>
      <c r="BN19" s="6">
        <v>0.000119776947973841</v>
      </c>
      <c r="BO19" s="6">
        <v>0.00238897191616938</v>
      </c>
      <c r="BP19" s="42"/>
      <c r="BQ19" s="42"/>
      <c r="BR19" s="42"/>
    </row>
    <row r="20" spans="1:70" x14ac:dyDescent="0.2">
      <c r="A20" s="1">
        <v>1985</v>
      </c>
      <c r="B20" s="6">
        <f t="shared" si="0"/>
        <v>0.99999999999999967</v>
      </c>
      <c r="C20" s="6">
        <f t="shared" si="1"/>
        <v>0.26638404076372391</v>
      </c>
      <c r="D20" s="6">
        <f t="shared" si="2"/>
        <v>0.46240815392711593</v>
      </c>
      <c r="E20" s="6">
        <f t="shared" si="3"/>
        <v>4.7806414400515085E-2</v>
      </c>
      <c r="F20" s="6">
        <f t="shared" si="4"/>
        <v>3.0335737259467817E-2</v>
      </c>
      <c r="G20" s="6">
        <f t="shared" si="5"/>
        <v>1.6736823181539292E-2</v>
      </c>
      <c r="H20" s="6">
        <f t="shared" si="6"/>
        <v>4.8622111107844895E-2</v>
      </c>
      <c r="I20" s="6">
        <f t="shared" si="7"/>
        <v>0.11478788926846052</v>
      </c>
      <c r="J20" s="6">
        <f t="shared" si="8"/>
        <v>1.2918830091332481E-2</v>
      </c>
      <c r="K20" s="6">
        <v>0.0532647204792958</v>
      </c>
      <c r="L20" s="6">
        <v>0.00414628358068949</v>
      </c>
      <c r="M20" s="6">
        <v>0.00668746548255419</v>
      </c>
      <c r="N20" s="6">
        <v>0.0466757048097664</v>
      </c>
      <c r="O20" s="6">
        <v>0.0424152048907864</v>
      </c>
      <c r="P20" s="6">
        <v>0.024645541233262</v>
      </c>
      <c r="Q20" s="6">
        <v>0.00948649735703027</v>
      </c>
      <c r="R20" s="6">
        <v>0.00690607439532407</v>
      </c>
      <c r="S20" s="6">
        <v>0.0111486157413795</v>
      </c>
      <c r="T20" s="6">
        <v>0.0351893868310305</v>
      </c>
      <c r="U20" s="6">
        <v>0.0244031376918616</v>
      </c>
      <c r="V20" s="6">
        <v>0.414350865372375</v>
      </c>
      <c r="W20" s="6">
        <v>0.0322001305456041</v>
      </c>
      <c r="X20" s="6">
        <v>0.00979171131986135</v>
      </c>
      <c r="Y20" s="6">
        <v>0.00265246014927557</v>
      </c>
      <c r="Z20" s="6">
        <v>0.000956021311710156</v>
      </c>
      <c r="AA20" s="6">
        <v>0.00549658622333514</v>
      </c>
      <c r="AB20" s="6">
        <v>0.0108603192518938</v>
      </c>
      <c r="AC20" s="6">
        <v>0.00147124792372727</v>
      </c>
      <c r="AD20" s="6">
        <v>0.00425421824793515</v>
      </c>
      <c r="AE20" s="6">
        <v>0.0136907345084458</v>
      </c>
      <c r="AF20" s="6">
        <v>0.0137641110725946</v>
      </c>
      <c r="AG20" s="6">
        <v>0.00204021443866446</v>
      </c>
      <c r="AH20" s="6">
        <v>0.00282088109065074</v>
      </c>
      <c r="AI20" s="6">
        <v>0.00275547220425423</v>
      </c>
      <c r="AJ20" s="6">
        <v>0.00835611452491964</v>
      </c>
      <c r="AK20" s="6">
        <v>0.000394006302636641</v>
      </c>
      <c r="AL20" s="6">
        <v>0.00245876687171912</v>
      </c>
      <c r="AM20" s="6">
        <v>0.00378867321576408</v>
      </c>
      <c r="AN20" s="6">
        <v>0.0075604223277278</v>
      </c>
      <c r="AO20" s="6">
        <v>0.000232728458896684</v>
      </c>
      <c r="AP20" s="6">
        <v>0.000231664396698854</v>
      </c>
      <c r="AQ20" s="6">
        <v>0.000395482809764456</v>
      </c>
      <c r="AR20" s="6">
        <v>0.000446091194789594</v>
      </c>
      <c r="AS20" s="6">
        <v>0.0000563327056115432</v>
      </c>
      <c r="AT20" s="6">
        <v>0.0000931385924774882</v>
      </c>
      <c r="AU20" s="6">
        <v>0.0107367802669207</v>
      </c>
      <c r="AV20" s="6">
        <v>0.0000810252232038666</v>
      </c>
      <c r="AW20" s="6">
        <v>0.000159161864180565</v>
      </c>
      <c r="AX20" s="6">
        <v>0.00282326060322868</v>
      </c>
      <c r="AY20" s="6">
        <v>0.00458000636468316</v>
      </c>
      <c r="AZ20" s="6">
        <v>0.0372222963186064</v>
      </c>
      <c r="BA20" s="6">
        <v>0.0112822809138624</v>
      </c>
      <c r="BB20" s="6">
        <v>0.0064727975146926</v>
      </c>
      <c r="BC20" s="6">
        <v>0.0972205571306104</v>
      </c>
      <c r="BD20" s="6">
        <v>0.00435558638365917</v>
      </c>
      <c r="BE20" s="6">
        <v>0.00290633244482501</v>
      </c>
      <c r="BF20" s="6">
        <v>0.00322270039814289</v>
      </c>
      <c r="BG20" s="6">
        <v>0.000639580968003024</v>
      </c>
      <c r="BH20" s="6">
        <v>0.00396695520907694</v>
      </c>
      <c r="BI20" s="6">
        <v>0.00242822801194355</v>
      </c>
      <c r="BJ20" s="6">
        <v>0.000145809256607006</v>
      </c>
      <c r="BK20" s="6">
        <v>0.00125572043689434</v>
      </c>
      <c r="BL20" s="6">
        <v>0.00139533046994235</v>
      </c>
      <c r="BM20" s="6">
        <v>0.000900985575977488</v>
      </c>
      <c r="BN20" s="6">
        <v>0.0000986938030969489</v>
      </c>
      <c r="BO20" s="6">
        <v>0.00201888328752877</v>
      </c>
      <c r="BP20" s="42"/>
      <c r="BQ20" s="42"/>
      <c r="BR20" s="42"/>
    </row>
    <row r="21" spans="1:70" x14ac:dyDescent="0.2">
      <c r="A21" s="1">
        <v>1986</v>
      </c>
      <c r="B21" s="6">
        <f t="shared" si="0"/>
        <v>1.0000000000000004</v>
      </c>
      <c r="C21" s="6">
        <f t="shared" si="1"/>
        <v>0.30725246901915881</v>
      </c>
      <c r="D21" s="6">
        <f t="shared" si="2"/>
        <v>0.42353871548133404</v>
      </c>
      <c r="E21" s="6">
        <f t="shared" si="3"/>
        <v>3.9170228023631903E-2</v>
      </c>
      <c r="F21" s="6">
        <f t="shared" si="4"/>
        <v>2.7130131536551159E-2</v>
      </c>
      <c r="G21" s="6">
        <f t="shared" si="5"/>
        <v>1.108057519249816E-2</v>
      </c>
      <c r="H21" s="6">
        <f t="shared" si="6"/>
        <v>3.8221483210915674E-2</v>
      </c>
      <c r="I21" s="6">
        <f t="shared" si="7"/>
        <v>0.14310613932422514</v>
      </c>
      <c r="J21" s="6">
        <f t="shared" si="8"/>
        <v>1.0500258211685485E-2</v>
      </c>
      <c r="K21" s="6">
        <v>0.0651190258044585</v>
      </c>
      <c r="L21" s="6">
        <v>0.00515491445084067</v>
      </c>
      <c r="M21" s="6">
        <v>0.00782833644394248</v>
      </c>
      <c r="N21" s="6">
        <v>0.0555972640869606</v>
      </c>
      <c r="O21" s="6">
        <v>0.0485881663179702</v>
      </c>
      <c r="P21" s="6">
        <v>0.0298683246972738</v>
      </c>
      <c r="Q21" s="6">
        <v>0.0112247990814222</v>
      </c>
      <c r="R21" s="6">
        <v>0.00685846447305012</v>
      </c>
      <c r="S21" s="6">
        <v>0.0128884574542271</v>
      </c>
      <c r="T21" s="6">
        <v>0.0406145567808105</v>
      </c>
      <c r="U21" s="6">
        <v>0.0224011521148017</v>
      </c>
      <c r="V21" s="6">
        <v>0.378561853729943</v>
      </c>
      <c r="W21" s="6">
        <v>0.0303808135186215</v>
      </c>
      <c r="X21" s="6">
        <v>0.00925810096187481</v>
      </c>
      <c r="Y21" s="6">
        <v>0.00283179130233836</v>
      </c>
      <c r="Z21" s="6">
        <v>0.000977421197191214</v>
      </c>
      <c r="AA21" s="6">
        <v>0.00562578730824461</v>
      </c>
      <c r="AB21" s="6">
        <v>0.00915380638253966</v>
      </c>
      <c r="AC21" s="6">
        <v>0.00134787608542507</v>
      </c>
      <c r="AD21" s="6">
        <v>0.00369484639696636</v>
      </c>
      <c r="AE21" s="6">
        <v>0.0085962191938774</v>
      </c>
      <c r="AF21" s="6">
        <v>0.0119750694248679</v>
      </c>
      <c r="AG21" s="6">
        <v>0.00143511494297787</v>
      </c>
      <c r="AH21" s="6">
        <v>0.00258098530813908</v>
      </c>
      <c r="AI21" s="6">
        <v>0.00278199768561526</v>
      </c>
      <c r="AJ21" s="6">
        <v>0.00831133600509162</v>
      </c>
      <c r="AK21" s="6">
        <v>0.000420664203170215</v>
      </c>
      <c r="AL21" s="6">
        <v>0.0016493185834963</v>
      </c>
      <c r="AM21" s="6">
        <v>0.00352320901088834</v>
      </c>
      <c r="AN21" s="6">
        <v>0.00632958139518602</v>
      </c>
      <c r="AO21" s="6">
        <v>0.000211328699618444</v>
      </c>
      <c r="AP21" s="6">
        <v>0.000236485439841176</v>
      </c>
      <c r="AQ21" s="6">
        <v>0.000328540100449695</v>
      </c>
      <c r="AR21" s="6">
        <v>0.000413554235584589</v>
      </c>
      <c r="AS21" s="6">
        <v>0.0000646004847513252</v>
      </c>
      <c r="AT21" s="6">
        <v>0.0000946660544749748</v>
      </c>
      <c r="AU21" s="6">
        <v>0.00455221560792989</v>
      </c>
      <c r="AV21" s="6">
        <v>0.0000716094055873595</v>
      </c>
      <c r="AW21" s="6">
        <v>0.000177849916688058</v>
      </c>
      <c r="AX21" s="6">
        <v>0.00253604269929285</v>
      </c>
      <c r="AY21" s="6">
        <v>0.00388317511226932</v>
      </c>
      <c r="AZ21" s="6">
        <v>0.0299696494966658</v>
      </c>
      <c r="BA21" s="6">
        <v>0.00882906292518921</v>
      </c>
      <c r="BB21" s="6">
        <v>0.00581747391744265</v>
      </c>
      <c r="BC21" s="6">
        <v>0.126261326944009</v>
      </c>
      <c r="BD21" s="6">
        <v>0.00433538690106109</v>
      </c>
      <c r="BE21" s="6">
        <v>0.0029297153314667</v>
      </c>
      <c r="BF21" s="6">
        <v>0.00324570415611834</v>
      </c>
      <c r="BG21" s="6">
        <v>0.000530533421988377</v>
      </c>
      <c r="BH21" s="6">
        <v>0.00368252023528497</v>
      </c>
      <c r="BI21" s="6">
        <v>0.00172332476013599</v>
      </c>
      <c r="BJ21" s="6">
        <v>0.0000920502062066236</v>
      </c>
      <c r="BK21" s="6">
        <v>0.0010357518617126</v>
      </c>
      <c r="BL21" s="6">
        <v>0.00107091798618978</v>
      </c>
      <c r="BM21" s="6">
        <v>0.000768604614662801</v>
      </c>
      <c r="BN21" s="6">
        <v>0.000079318281882514</v>
      </c>
      <c r="BO21" s="6">
        <v>0.0014793368612831</v>
      </c>
      <c r="BP21" s="42"/>
      <c r="BQ21" s="42"/>
      <c r="BR21" s="42"/>
    </row>
    <row r="22" spans="1:70" x14ac:dyDescent="0.2">
      <c r="A22" s="1">
        <v>1987</v>
      </c>
      <c r="B22" s="6">
        <f t="shared" si="0"/>
        <v>0.99999999999999967</v>
      </c>
      <c r="C22" s="6">
        <f t="shared" si="1"/>
        <v>0.32735995325595657</v>
      </c>
      <c r="D22" s="6">
        <f t="shared" si="2"/>
        <v>0.40223304097572349</v>
      </c>
      <c r="E22" s="6">
        <f t="shared" si="3"/>
        <v>3.9978226782540122E-2</v>
      </c>
      <c r="F22" s="6">
        <f t="shared" si="4"/>
        <v>2.1246846206895591E-2</v>
      </c>
      <c r="G22" s="6">
        <f t="shared" si="5"/>
        <v>9.2483910676757139E-3</v>
      </c>
      <c r="H22" s="6">
        <f t="shared" si="6"/>
        <v>3.1748590568336704E-2</v>
      </c>
      <c r="I22" s="6">
        <f t="shared" si="7"/>
        <v>0.15818303533774752</v>
      </c>
      <c r="J22" s="6">
        <f t="shared" si="8"/>
        <v>1.0001915805124016E-2</v>
      </c>
      <c r="K22" s="6">
        <v>0.0722352774056585</v>
      </c>
      <c r="L22" s="6">
        <v>0.00570772103513719</v>
      </c>
      <c r="M22" s="6">
        <v>0.00889620573099982</v>
      </c>
      <c r="N22" s="6">
        <v>0.0597877457742417</v>
      </c>
      <c r="O22" s="6">
        <v>0.0485692249299436</v>
      </c>
      <c r="P22" s="6">
        <v>0.0330053541490749</v>
      </c>
      <c r="Q22" s="6">
        <v>0.0122442262865481</v>
      </c>
      <c r="R22" s="6">
        <v>0.00707656142785147</v>
      </c>
      <c r="S22" s="6">
        <v>0.0139292647430789</v>
      </c>
      <c r="T22" s="6">
        <v>0.0447791306885565</v>
      </c>
      <c r="U22" s="6">
        <v>0.0203312210525867</v>
      </c>
      <c r="V22" s="6">
        <v>0.356726294373241</v>
      </c>
      <c r="W22" s="6">
        <v>0.030362659352941</v>
      </c>
      <c r="X22" s="6">
        <v>0.00990184796324492</v>
      </c>
      <c r="Y22" s="6">
        <v>0.00327528232880153</v>
      </c>
      <c r="Z22" s="6">
        <v>0.000986415443022605</v>
      </c>
      <c r="AA22" s="6">
        <v>0.0050905684965197</v>
      </c>
      <c r="AB22" s="6">
        <v>0.0123446539718868</v>
      </c>
      <c r="AC22" s="6">
        <v>0.0013857813081649</v>
      </c>
      <c r="AD22" s="6">
        <v>0.00344510298262983</v>
      </c>
      <c r="AE22" s="6">
        <v>0.00774605104303365</v>
      </c>
      <c r="AF22" s="6">
        <v>0.0107481215716889</v>
      </c>
      <c r="AG22" s="6">
        <v>0.00135513432336789</v>
      </c>
      <c r="AH22" s="6">
        <v>0.00232459956273381</v>
      </c>
      <c r="AI22" s="6">
        <v>0.00299153060904886</v>
      </c>
      <c r="AJ22" s="6">
        <v>0.00304403049459576</v>
      </c>
      <c r="AK22" s="6">
        <v>0.000393666650472616</v>
      </c>
      <c r="AL22" s="6">
        <v>0.00136146348413624</v>
      </c>
      <c r="AM22" s="6">
        <v>0.00350474025197703</v>
      </c>
      <c r="AN22" s="6">
        <v>0.00621988644115436</v>
      </c>
      <c r="AO22" s="6">
        <v>0.000160242660442508</v>
      </c>
      <c r="AP22" s="6">
        <v>0.000229368624320641</v>
      </c>
      <c r="AQ22" s="6">
        <v>0.000298009803494347</v>
      </c>
      <c r="AR22" s="6">
        <v>0.000404922293748754</v>
      </c>
      <c r="AS22" s="6">
        <v>0.0000679685859903787</v>
      </c>
      <c r="AT22" s="6">
        <v>0.0000974000890349531</v>
      </c>
      <c r="AU22" s="6">
        <v>0.0021925546940375</v>
      </c>
      <c r="AV22" s="6">
        <v>0.0000712170672674856</v>
      </c>
      <c r="AW22" s="6">
        <v>0.000200360145556125</v>
      </c>
      <c r="AX22" s="6">
        <v>0.00296162302091123</v>
      </c>
      <c r="AY22" s="6">
        <v>0.00342716431170903</v>
      </c>
      <c r="AZ22" s="6">
        <v>0.0249796415510879</v>
      </c>
      <c r="BA22" s="6">
        <v>0.00736480412764278</v>
      </c>
      <c r="BB22" s="6">
        <v>0.00559613226282385</v>
      </c>
      <c r="BC22" s="6">
        <v>0.140052516361835</v>
      </c>
      <c r="BD22" s="6">
        <v>0.00493890864024702</v>
      </c>
      <c r="BE22" s="6">
        <v>0.00364042915343727</v>
      </c>
      <c r="BF22" s="6">
        <v>0.00356943904345418</v>
      </c>
      <c r="BG22" s="6">
        <v>0.00052174772713467</v>
      </c>
      <c r="BH22" s="6">
        <v>0.00352888897650942</v>
      </c>
      <c r="BI22" s="6">
        <v>0.00143301073374384</v>
      </c>
      <c r="BJ22" s="6">
        <v>0.000076503285917467</v>
      </c>
      <c r="BK22" s="6">
        <v>0.00100768522089357</v>
      </c>
      <c r="BL22" s="6">
        <v>0.00106356338895081</v>
      </c>
      <c r="BM22" s="6">
        <v>0.000786046698575024</v>
      </c>
      <c r="BN22" s="6">
        <v>0.0000719713953251102</v>
      </c>
      <c r="BO22" s="6">
        <v>0.00148811625957038</v>
      </c>
      <c r="BP22" s="42"/>
      <c r="BQ22" s="42"/>
      <c r="BR22" s="42"/>
    </row>
    <row r="23" spans="1:70" x14ac:dyDescent="0.2">
      <c r="A23" s="1">
        <v>1988</v>
      </c>
      <c r="B23" s="6">
        <f t="shared" si="0"/>
        <v>1.0000000000000007</v>
      </c>
      <c r="C23" s="6">
        <f t="shared" si="1"/>
        <v>0.33150304767603889</v>
      </c>
      <c r="D23" s="6">
        <f t="shared" si="2"/>
        <v>0.39049540099687052</v>
      </c>
      <c r="E23" s="6">
        <f t="shared" si="3"/>
        <v>4.0663091284998565E-2</v>
      </c>
      <c r="F23" s="6">
        <f t="shared" si="4"/>
        <v>2.0102816882932192E-2</v>
      </c>
      <c r="G23" s="6">
        <f t="shared" si="5"/>
        <v>9.4144844045661088E-3</v>
      </c>
      <c r="H23" s="6">
        <f t="shared" si="6"/>
        <v>2.7605444892509618E-2</v>
      </c>
      <c r="I23" s="6">
        <f t="shared" si="7"/>
        <v>0.17010742989351979</v>
      </c>
      <c r="J23" s="6">
        <f t="shared" si="8"/>
        <v>1.010828396856491E-2</v>
      </c>
      <c r="K23" s="6">
        <v>0.0701181081548536</v>
      </c>
      <c r="L23" s="6">
        <v>0.00543673164743736</v>
      </c>
      <c r="M23" s="6">
        <v>0.00945695250474597</v>
      </c>
      <c r="N23" s="6">
        <v>0.0573250461334914</v>
      </c>
      <c r="O23" s="6">
        <v>0.0596700386212526</v>
      </c>
      <c r="P23" s="6">
        <v>0.0322636059171975</v>
      </c>
      <c r="Q23" s="6">
        <v>0.0119068286695814</v>
      </c>
      <c r="R23" s="6">
        <v>0.00678733252069197</v>
      </c>
      <c r="S23" s="6">
        <v>0.0139815661866368</v>
      </c>
      <c r="T23" s="6">
        <v>0.0443574984154178</v>
      </c>
      <c r="U23" s="6">
        <v>0.0191032949596215</v>
      </c>
      <c r="V23" s="6">
        <v>0.342478537137812</v>
      </c>
      <c r="W23" s="6">
        <v>0.0306766061860453</v>
      </c>
      <c r="X23" s="6">
        <v>0.0114589288650026</v>
      </c>
      <c r="Y23" s="6">
        <v>0.00359721598083731</v>
      </c>
      <c r="Z23" s="6">
        <v>0.000993023279560316</v>
      </c>
      <c r="AA23" s="6">
        <v>0.00532706424189252</v>
      </c>
      <c r="AB23" s="6">
        <v>0.0124077284226816</v>
      </c>
      <c r="AC23" s="6">
        <v>0.00145143745122747</v>
      </c>
      <c r="AD23" s="6">
        <v>0.00338986656829656</v>
      </c>
      <c r="AE23" s="6">
        <v>0.00895297144848269</v>
      </c>
      <c r="AF23" s="6">
        <v>0.0104684518547438</v>
      </c>
      <c r="AG23" s="6">
        <v>0.00120207385674816</v>
      </c>
      <c r="AH23" s="6">
        <v>0.00188570125105701</v>
      </c>
      <c r="AI23" s="6">
        <v>0.00313372067468146</v>
      </c>
      <c r="AJ23" s="6">
        <v>0.00289551682617778</v>
      </c>
      <c r="AK23" s="6">
        <v>0.000397536900216992</v>
      </c>
      <c r="AL23" s="6">
        <v>0.00118419893861625</v>
      </c>
      <c r="AM23" s="6">
        <v>0.00318769053559753</v>
      </c>
      <c r="AN23" s="6">
        <v>0.00614991223420081</v>
      </c>
      <c r="AO23" s="6">
        <v>0.000171236997009641</v>
      </c>
      <c r="AP23" s="6">
        <v>0.000215620015226735</v>
      </c>
      <c r="AQ23" s="6">
        <v>0.000277825089913374</v>
      </c>
      <c r="AR23" s="6">
        <v>0.000404050170071833</v>
      </c>
      <c r="AS23" s="6">
        <v>0.0000656369950573178</v>
      </c>
      <c r="AT23" s="6">
        <v>0.0000945210593905136</v>
      </c>
      <c r="AU23" s="6">
        <v>0.00234538537260754</v>
      </c>
      <c r="AV23" s="6">
        <v>0.0000717243424957042</v>
      </c>
      <c r="AW23" s="6">
        <v>0.000188874602836804</v>
      </c>
      <c r="AX23" s="6">
        <v>0.00297424567843823</v>
      </c>
      <c r="AY23" s="6">
        <v>0.00350143513881661</v>
      </c>
      <c r="AZ23" s="6">
        <v>0.0220058048072044</v>
      </c>
      <c r="BA23" s="6">
        <v>0.00641858420817615</v>
      </c>
      <c r="BB23" s="6">
        <v>0.0058315921342687</v>
      </c>
      <c r="BC23" s="6">
        <v>0.149492062336747</v>
      </c>
      <c r="BD23" s="6">
        <v>0.00620960508477744</v>
      </c>
      <c r="BE23" s="6">
        <v>0.00424134245379715</v>
      </c>
      <c r="BF23" s="6">
        <v>0.0037704040393816</v>
      </c>
      <c r="BG23" s="6">
        <v>0.0005233544333655</v>
      </c>
      <c r="BH23" s="6">
        <v>0.00325012405308373</v>
      </c>
      <c r="BI23" s="6">
        <v>0.00154329549451597</v>
      </c>
      <c r="BJ23" s="6">
        <v>0.0000564415504178843</v>
      </c>
      <c r="BK23" s="6">
        <v>0.00104884732578152</v>
      </c>
      <c r="BL23" s="6">
        <v>0.00113829379607117</v>
      </c>
      <c r="BM23" s="6">
        <v>0.00087889980211398</v>
      </c>
      <c r="BN23" s="6">
        <v>0.0000710504620012276</v>
      </c>
      <c r="BO23" s="6">
        <v>0.00156455617162661</v>
      </c>
      <c r="BP23" s="42"/>
      <c r="BQ23" s="42"/>
      <c r="BR23" s="42"/>
    </row>
    <row r="24" spans="1:70" x14ac:dyDescent="0.2">
      <c r="A24" s="1">
        <v>1989</v>
      </c>
      <c r="B24" s="6">
        <f t="shared" si="0"/>
        <v>0.99999999999999967</v>
      </c>
      <c r="C24" s="6">
        <f t="shared" si="1"/>
        <v>0.32017434024465219</v>
      </c>
      <c r="D24" s="6">
        <f t="shared" si="2"/>
        <v>0.39714982410177596</v>
      </c>
      <c r="E24" s="6">
        <f t="shared" si="3"/>
        <v>4.8087075354195589E-2</v>
      </c>
      <c r="F24" s="6">
        <f t="shared" si="4"/>
        <v>1.9787795015635636E-2</v>
      </c>
      <c r="G24" s="6">
        <f t="shared" si="5"/>
        <v>9.4781814139060991E-3</v>
      </c>
      <c r="H24" s="6">
        <f t="shared" si="6"/>
        <v>2.6457414576329538E-2</v>
      </c>
      <c r="I24" s="6">
        <f t="shared" si="7"/>
        <v>0.16803400637637692</v>
      </c>
      <c r="J24" s="6">
        <f t="shared" si="8"/>
        <v>1.08313629171278E-2</v>
      </c>
      <c r="K24" s="6">
        <v>0.0665212499947152</v>
      </c>
      <c r="L24" s="6">
        <v>0.00501871319383196</v>
      </c>
      <c r="M24" s="6">
        <v>0.0098125913757062</v>
      </c>
      <c r="N24" s="6">
        <v>0.0556580767060553</v>
      </c>
      <c r="O24" s="6">
        <v>0.0577934014715218</v>
      </c>
      <c r="P24" s="6">
        <v>0.0314474777331797</v>
      </c>
      <c r="Q24" s="6">
        <v>0.0111830088966737</v>
      </c>
      <c r="R24" s="6">
        <v>0.00648314484897765</v>
      </c>
      <c r="S24" s="6">
        <v>0.0136783403041672</v>
      </c>
      <c r="T24" s="6">
        <v>0.0432460196500454</v>
      </c>
      <c r="U24" s="6">
        <v>0.0188353662578787</v>
      </c>
      <c r="V24" s="6">
        <v>0.347751726851713</v>
      </c>
      <c r="W24" s="6">
        <v>0.0318940261583089</v>
      </c>
      <c r="X24" s="6">
        <v>0.0125894843755916</v>
      </c>
      <c r="Y24" s="6">
        <v>0.00333725364937725</v>
      </c>
      <c r="Z24" s="6">
        <v>0.000960907870960926</v>
      </c>
      <c r="AA24" s="6">
        <v>0.0029591481991704</v>
      </c>
      <c r="AB24" s="6">
        <v>0.019580691342143</v>
      </c>
      <c r="AC24" s="6">
        <v>0.00152271152437245</v>
      </c>
      <c r="AD24" s="6">
        <v>0.0031970966071604</v>
      </c>
      <c r="AE24" s="6">
        <v>0.0122453623873874</v>
      </c>
      <c r="AF24" s="6">
        <v>0.00946790004705762</v>
      </c>
      <c r="AG24" s="6">
        <v>0.00132120134118123</v>
      </c>
      <c r="AH24" s="6">
        <v>0.00171084234404807</v>
      </c>
      <c r="AI24" s="6">
        <v>0.0029261170638398</v>
      </c>
      <c r="AJ24" s="6">
        <v>0.00269326999297286</v>
      </c>
      <c r="AK24" s="6">
        <v>0.000379802583199606</v>
      </c>
      <c r="AL24" s="6">
        <v>0.00116484541487385</v>
      </c>
      <c r="AM24" s="6">
        <v>0.00354450042829411</v>
      </c>
      <c r="AN24" s="6">
        <v>0.00601650276446189</v>
      </c>
      <c r="AO24" s="6">
        <v>0.000284663633453153</v>
      </c>
      <c r="AP24" s="6">
        <v>0.000222423357254539</v>
      </c>
      <c r="AQ24" s="6">
        <v>0.000292550926847726</v>
      </c>
      <c r="AR24" s="6">
        <v>0.000393972114752493</v>
      </c>
      <c r="AS24" s="6">
        <v>0.0000655603349663417</v>
      </c>
      <c r="AT24" s="6">
        <v>0.0000878647339112456</v>
      </c>
      <c r="AU24" s="6">
        <v>0.00189785425381047</v>
      </c>
      <c r="AV24" s="6">
        <v>0.0000728515565902298</v>
      </c>
      <c r="AW24" s="6">
        <v>0.000289435495148607</v>
      </c>
      <c r="AX24" s="6">
        <v>0.00308557547750544</v>
      </c>
      <c r="AY24" s="6">
        <v>0.00359519763528216</v>
      </c>
      <c r="AZ24" s="6">
        <v>0.0203591044437831</v>
      </c>
      <c r="BA24" s="6">
        <v>0.00582441633656454</v>
      </c>
      <c r="BB24" s="6">
        <v>0.0070742662975168</v>
      </c>
      <c r="BC24" s="6">
        <v>0.143113805176272</v>
      </c>
      <c r="BD24" s="6">
        <v>0.00780066474741784</v>
      </c>
      <c r="BE24" s="6">
        <v>0.00554748849044437</v>
      </c>
      <c r="BF24" s="6">
        <v>0.00423697229506347</v>
      </c>
      <c r="BG24" s="6">
        <v>0.000567786904798012</v>
      </c>
      <c r="BH24" s="6">
        <v>0.00332081640326048</v>
      </c>
      <c r="BI24" s="6">
        <v>0.00173391726730623</v>
      </c>
      <c r="BJ24" s="6">
        <v>0.0000653932778721515</v>
      </c>
      <c r="BK24" s="6">
        <v>0.00102625103275284</v>
      </c>
      <c r="BL24" s="6">
        <v>0.00127940974971924</v>
      </c>
      <c r="BM24" s="6">
        <v>0.00100744074782158</v>
      </c>
      <c r="BN24" s="6">
        <v>0.0000748916379250885</v>
      </c>
      <c r="BO24" s="6">
        <v>0.00173864429309288</v>
      </c>
      <c r="BP24" s="42"/>
      <c r="BQ24" s="42"/>
      <c r="BR24" s="42"/>
    </row>
    <row r="25" spans="1:70" x14ac:dyDescent="0.2">
      <c r="A25" s="1">
        <v>1990</v>
      </c>
      <c r="B25" s="6">
        <f t="shared" si="0"/>
        <v>0.99999999999999956</v>
      </c>
      <c r="C25" s="6">
        <f t="shared" si="1"/>
        <v>0.35586734356063615</v>
      </c>
      <c r="D25" s="6">
        <f t="shared" si="2"/>
        <v>0.38092851325169302</v>
      </c>
      <c r="E25" s="6">
        <f t="shared" si="3"/>
        <v>4.8949737850806675E-2</v>
      </c>
      <c r="F25" s="6">
        <f t="shared" si="4"/>
        <v>1.8960985991233432E-2</v>
      </c>
      <c r="G25" s="6">
        <f t="shared" si="5"/>
        <v>1.0056554187470347E-2</v>
      </c>
      <c r="H25" s="6">
        <f t="shared" si="6"/>
        <v>2.4361056231767431E-2</v>
      </c>
      <c r="I25" s="6">
        <f t="shared" si="7"/>
        <v>0.1498124962863738</v>
      </c>
      <c r="J25" s="6">
        <f t="shared" si="8"/>
        <v>1.106331264001869E-2</v>
      </c>
      <c r="K25" s="6">
        <v>0.0770301947768617</v>
      </c>
      <c r="L25" s="6">
        <v>0.0054907458181131</v>
      </c>
      <c r="M25" s="6">
        <v>0.0117521323838486</v>
      </c>
      <c r="N25" s="6">
        <v>0.0609564031910612</v>
      </c>
      <c r="O25" s="6">
        <v>0.0634805054186558</v>
      </c>
      <c r="P25" s="6">
        <v>0.0369835850663693</v>
      </c>
      <c r="Q25" s="6">
        <v>0.0122327405885311</v>
      </c>
      <c r="R25" s="6">
        <v>0.00683649143905672</v>
      </c>
      <c r="S25" s="6">
        <v>0.0150960129752198</v>
      </c>
      <c r="T25" s="6">
        <v>0.0493568569906659</v>
      </c>
      <c r="U25" s="6">
        <v>0.0159535555929396</v>
      </c>
      <c r="V25" s="6">
        <v>0.333685953678815</v>
      </c>
      <c r="W25" s="6">
        <v>0.030043123962574</v>
      </c>
      <c r="X25" s="6">
        <v>0.012406631181546</v>
      </c>
      <c r="Y25" s="6">
        <v>0.00312603652837269</v>
      </c>
      <c r="Z25" s="6">
        <v>0.000919485073819492</v>
      </c>
      <c r="AA25" s="6">
        <v>0.00468788946089947</v>
      </c>
      <c r="AB25" s="6">
        <v>0.0189619799793996</v>
      </c>
      <c r="AC25" s="6">
        <v>0.00143958162828551</v>
      </c>
      <c r="AD25" s="6">
        <v>0.00284274158499178</v>
      </c>
      <c r="AE25" s="6">
        <v>0.0141973644536459</v>
      </c>
      <c r="AF25" s="6">
        <v>0.00846300832451716</v>
      </c>
      <c r="AG25" s="6">
        <v>0.00141606259444938</v>
      </c>
      <c r="AH25" s="6">
        <v>0.0016732395917743</v>
      </c>
      <c r="AI25" s="6">
        <v>0.00178175382706425</v>
      </c>
      <c r="AJ25" s="6">
        <v>0.00244846894372289</v>
      </c>
      <c r="AK25" s="6">
        <v>0.000360810008458513</v>
      </c>
      <c r="AL25" s="6">
        <v>0.00118965266044202</v>
      </c>
      <c r="AM25" s="6">
        <v>0.00428339705493008</v>
      </c>
      <c r="AN25" s="6">
        <v>0.00577040477951264</v>
      </c>
      <c r="AO25" s="6">
        <v>0.000282160709459298</v>
      </c>
      <c r="AP25" s="6">
        <v>0.000228551904397926</v>
      </c>
      <c r="AQ25" s="6">
        <v>0.000304474082556498</v>
      </c>
      <c r="AR25" s="6">
        <v>0.000376303899603345</v>
      </c>
      <c r="AS25" s="6">
        <v>0.0000740927825932164</v>
      </c>
      <c r="AT25" s="6">
        <v>0.0000973868239770572</v>
      </c>
      <c r="AU25" s="6">
        <v>0.00194160302944083</v>
      </c>
      <c r="AV25" s="6">
        <v>0.0000660455783487834</v>
      </c>
      <c r="AW25" s="6">
        <v>0.00050029049395731</v>
      </c>
      <c r="AX25" s="6">
        <v>0.00336501939850906</v>
      </c>
      <c r="AY25" s="6">
        <v>0.00365590702534623</v>
      </c>
      <c r="AZ25" s="6">
        <v>0.0185356781110157</v>
      </c>
      <c r="BA25" s="6">
        <v>0.00514546423804295</v>
      </c>
      <c r="BB25" s="6">
        <v>0.00519002508334512</v>
      </c>
      <c r="BC25" s="6">
        <v>0.125894597178775</v>
      </c>
      <c r="BD25" s="6">
        <v>0.00844499567825431</v>
      </c>
      <c r="BE25" s="6">
        <v>0.0057842866808591</v>
      </c>
      <c r="BF25" s="6">
        <v>0.00420469844952372</v>
      </c>
      <c r="BG25" s="6">
        <v>0.000554818882652293</v>
      </c>
      <c r="BH25" s="6">
        <v>0.00325767804179985</v>
      </c>
      <c r="BI25" s="6">
        <v>0.00181709244959991</v>
      </c>
      <c r="BJ25" s="6">
        <v>0.0000664868962981433</v>
      </c>
      <c r="BK25" s="6">
        <v>0.00104083859828122</v>
      </c>
      <c r="BL25" s="6">
        <v>0.00124797094172242</v>
      </c>
      <c r="BM25" s="6">
        <v>0.00109231192835112</v>
      </c>
      <c r="BN25" s="6">
        <v>0.0000700045598271567</v>
      </c>
      <c r="BO25" s="6">
        <v>0.00189440699491837</v>
      </c>
      <c r="BP25" s="42"/>
      <c r="BQ25" s="42"/>
      <c r="BR25" s="42"/>
    </row>
    <row r="26" spans="1:70" x14ac:dyDescent="0.2">
      <c r="A26" s="1">
        <v>1991</v>
      </c>
      <c r="B26" s="6">
        <f t="shared" si="0"/>
        <v>0.99999999999999956</v>
      </c>
      <c r="C26" s="6">
        <f t="shared" si="1"/>
        <v>0.35032825963416814</v>
      </c>
      <c r="D26" s="6">
        <f t="shared" si="2"/>
        <v>0.37559375161791814</v>
      </c>
      <c r="E26" s="6">
        <f t="shared" si="3"/>
        <v>5.1458400658301588E-2</v>
      </c>
      <c r="F26" s="6">
        <f t="shared" si="4"/>
        <v>1.7233441306678497E-2</v>
      </c>
      <c r="G26" s="6">
        <f t="shared" si="5"/>
        <v>1.0235562249275146E-2</v>
      </c>
      <c r="H26" s="6">
        <f t="shared" si="6"/>
        <v>2.2849158115641921E-2</v>
      </c>
      <c r="I26" s="6">
        <f t="shared" si="7"/>
        <v>0.16074955762486426</v>
      </c>
      <c r="J26" s="6">
        <f t="shared" si="8"/>
        <v>1.1551868793151995E-2</v>
      </c>
      <c r="K26" s="6">
        <v>0.0805924316416157</v>
      </c>
      <c r="L26" s="6">
        <v>0.0053078843347931</v>
      </c>
      <c r="M26" s="6">
        <v>0.0124160398392664</v>
      </c>
      <c r="N26" s="6">
        <v>0.0574828754360614</v>
      </c>
      <c r="O26" s="6">
        <v>0.0633335936340603</v>
      </c>
      <c r="P26" s="6">
        <v>0.0378367287289844</v>
      </c>
      <c r="Q26" s="6">
        <v>0.0124924679188607</v>
      </c>
      <c r="R26" s="6">
        <v>0.00671344225635685</v>
      </c>
      <c r="S26" s="6">
        <v>0.0160540582837861</v>
      </c>
      <c r="T26" s="6">
        <v>0.0442674081119348</v>
      </c>
      <c r="U26" s="6">
        <v>0.0138656760735985</v>
      </c>
      <c r="V26" s="6">
        <v>0.328892452174244</v>
      </c>
      <c r="W26" s="6">
        <v>0.030546565483877</v>
      </c>
      <c r="X26" s="6">
        <v>0.0123614272642596</v>
      </c>
      <c r="Y26" s="6">
        <v>0.00287850303889782</v>
      </c>
      <c r="Z26" s="6">
        <v>0.000951627342542452</v>
      </c>
      <c r="AA26" s="6">
        <v>0.00571596565410523</v>
      </c>
      <c r="AB26" s="6">
        <v>0.0180058427449214</v>
      </c>
      <c r="AC26" s="6">
        <v>0.0014945963601726</v>
      </c>
      <c r="AD26" s="6">
        <v>0.00271269011226819</v>
      </c>
      <c r="AE26" s="6">
        <v>0.0160553143170401</v>
      </c>
      <c r="AF26" s="6">
        <v>0.00820664397582693</v>
      </c>
      <c r="AG26" s="6">
        <v>0.001377749764343</v>
      </c>
      <c r="AH26" s="6">
        <v>0.00120734689802619</v>
      </c>
      <c r="AI26" s="6">
        <v>0.00104996239139551</v>
      </c>
      <c r="AJ26" s="6">
        <v>0.00254922208065235</v>
      </c>
      <c r="AK26" s="6">
        <v>0.000356312716046024</v>
      </c>
      <c r="AL26" s="6">
        <v>0.00120481387977638</v>
      </c>
      <c r="AM26" s="6">
        <v>0.0040269153859011</v>
      </c>
      <c r="AN26" s="6">
        <v>0.00546280777889497</v>
      </c>
      <c r="AO26" s="6">
        <v>0.000257840596530727</v>
      </c>
      <c r="AP26" s="6">
        <v>0.000212832489308757</v>
      </c>
      <c r="AQ26" s="6">
        <v>0.000329458676866987</v>
      </c>
      <c r="AR26" s="6">
        <v>0.000343438347655758</v>
      </c>
      <c r="AS26" s="6">
        <v>0.0000789907404907672</v>
      </c>
      <c r="AT26" s="6">
        <v>0.000089495091701307</v>
      </c>
      <c r="AU26" s="6">
        <v>0.00182436774012402</v>
      </c>
      <c r="AV26" s="6">
        <v>0.0000476008466229448</v>
      </c>
      <c r="AW26" s="6">
        <v>0.000678100189396125</v>
      </c>
      <c r="AX26" s="6">
        <v>0.00359394710060282</v>
      </c>
      <c r="AY26" s="6">
        <v>0.00361235346836004</v>
      </c>
      <c r="AZ26" s="6">
        <v>0.0167187456296269</v>
      </c>
      <c r="BA26" s="6">
        <v>0.00447514439267014</v>
      </c>
      <c r="BB26" s="6">
        <v>0.0052506348571377</v>
      </c>
      <c r="BC26" s="6">
        <v>0.134962349704303</v>
      </c>
      <c r="BD26" s="6">
        <v>0.00964417189742178</v>
      </c>
      <c r="BE26" s="6">
        <v>0.0062008804264307</v>
      </c>
      <c r="BF26" s="6">
        <v>0.00470728082927801</v>
      </c>
      <c r="BG26" s="6">
        <v>0.000560105511476947</v>
      </c>
      <c r="BH26" s="6">
        <v>0.00333581595078093</v>
      </c>
      <c r="BI26" s="6">
        <v>0.00194755325531337</v>
      </c>
      <c r="BJ26" s="6">
        <v>0.0000654206318184546</v>
      </c>
      <c r="BK26" s="6">
        <v>0.00108700278909689</v>
      </c>
      <c r="BL26" s="6">
        <v>0.00124293360784709</v>
      </c>
      <c r="BM26" s="6">
        <v>0.00119066305368932</v>
      </c>
      <c r="BN26" s="6">
        <v>0.0000779908456795602</v>
      </c>
      <c r="BO26" s="6">
        <v>0.00204551570725959</v>
      </c>
      <c r="BP26" s="42"/>
      <c r="BQ26" s="42"/>
      <c r="BR26" s="42"/>
    </row>
    <row r="27" spans="1:70" x14ac:dyDescent="0.2">
      <c r="A27" s="1">
        <v>1992</v>
      </c>
      <c r="B27" s="6">
        <f t="shared" si="0"/>
        <v>0.99999999999999956</v>
      </c>
      <c r="C27" s="6">
        <f t="shared" si="1"/>
        <v>0.35540763719935103</v>
      </c>
      <c r="D27" s="6">
        <f t="shared" si="2"/>
        <v>0.36475644638943949</v>
      </c>
      <c r="E27" s="6">
        <f t="shared" si="3"/>
        <v>5.3317531305891688E-2</v>
      </c>
      <c r="F27" s="6">
        <f t="shared" si="4"/>
        <v>1.7459118184604834E-2</v>
      </c>
      <c r="G27" s="6">
        <f t="shared" si="5"/>
        <v>8.7559751440898018E-3</v>
      </c>
      <c r="H27" s="6">
        <f t="shared" si="6"/>
        <v>1.894022678982802E-2</v>
      </c>
      <c r="I27" s="6">
        <f t="shared" si="7"/>
        <v>0.17047661155369523</v>
      </c>
      <c r="J27" s="6">
        <f t="shared" si="8"/>
        <v>1.088645343309943E-2</v>
      </c>
      <c r="K27" s="6">
        <v>0.086949055520546</v>
      </c>
      <c r="L27" s="6">
        <v>0.00545458872082368</v>
      </c>
      <c r="M27" s="6">
        <v>0.0129662490590665</v>
      </c>
      <c r="N27" s="6">
        <v>0.0589688654520331</v>
      </c>
      <c r="O27" s="6">
        <v>0.0628886731033653</v>
      </c>
      <c r="P27" s="6">
        <v>0.0383393437984789</v>
      </c>
      <c r="Q27" s="6">
        <v>0.0131911609749714</v>
      </c>
      <c r="R27" s="6">
        <v>0.00654511270367453</v>
      </c>
      <c r="S27" s="6">
        <v>0.0160053808881653</v>
      </c>
      <c r="T27" s="6">
        <v>0.0423089314151768</v>
      </c>
      <c r="U27" s="6">
        <v>0.0121149906259464</v>
      </c>
      <c r="V27" s="6">
        <v>0.322019573976189</v>
      </c>
      <c r="W27" s="6">
        <v>0.0280934864235757</v>
      </c>
      <c r="X27" s="6">
        <v>0.011455956071157</v>
      </c>
      <c r="Y27" s="6">
        <v>0.00255598416072571</v>
      </c>
      <c r="Z27" s="6">
        <v>0.00096470227800828</v>
      </c>
      <c r="AA27" s="6">
        <v>0.00627452753672529</v>
      </c>
      <c r="AB27" s="6">
        <v>0.0171325233489735</v>
      </c>
      <c r="AC27" s="6">
        <v>0.00164447317189689</v>
      </c>
      <c r="AD27" s="6">
        <v>0.00296836297776247</v>
      </c>
      <c r="AE27" s="6">
        <v>0.0175622312512752</v>
      </c>
      <c r="AF27" s="6">
        <v>0.00804163160957865</v>
      </c>
      <c r="AG27" s="6">
        <v>0.00135768417486029</v>
      </c>
      <c r="AH27" s="6">
        <v>0.00119251585377064</v>
      </c>
      <c r="AI27" s="6">
        <v>0.00108837465527523</v>
      </c>
      <c r="AJ27" s="6">
        <v>0.00251649772898021</v>
      </c>
      <c r="AK27" s="6">
        <v>0.000326036369141612</v>
      </c>
      <c r="AL27" s="6">
        <v>0.00109790044977858</v>
      </c>
      <c r="AM27" s="6">
        <v>0.00389273292815366</v>
      </c>
      <c r="AN27" s="6">
        <v>0.00600332739446919</v>
      </c>
      <c r="AO27" s="6">
        <v>0.000208101746284066</v>
      </c>
      <c r="AP27" s="6">
        <v>0.000193987663549061</v>
      </c>
      <c r="AQ27" s="6">
        <v>0.000249077819931427</v>
      </c>
      <c r="AR27" s="6">
        <v>0.000298827857957826</v>
      </c>
      <c r="AS27" s="6">
        <v>0.0000715484666022736</v>
      </c>
      <c r="AT27" s="6">
        <v>0.000081840380043948</v>
      </c>
      <c r="AU27" s="6">
        <v>0.00141635932578094</v>
      </c>
      <c r="AV27" s="6">
        <v>0.0000442607934787148</v>
      </c>
      <c r="AW27" s="6">
        <v>0.0000901696776532084</v>
      </c>
      <c r="AX27" s="6">
        <v>0.00352922678650361</v>
      </c>
      <c r="AY27" s="6">
        <v>0.00322944545442484</v>
      </c>
      <c r="AZ27" s="6">
        <v>0.0134511271836543</v>
      </c>
      <c r="BA27" s="6">
        <v>0.00368638646505801</v>
      </c>
      <c r="BB27" s="6">
        <v>0.00691235526325107</v>
      </c>
      <c r="BC27" s="6">
        <v>0.141068090666892</v>
      </c>
      <c r="BD27" s="6">
        <v>0.0101299199930999</v>
      </c>
      <c r="BE27" s="6">
        <v>0.0073029320004109</v>
      </c>
      <c r="BF27" s="6">
        <v>0.00521906808731619</v>
      </c>
      <c r="BG27" s="6">
        <v>0.000492600315644801</v>
      </c>
      <c r="BH27" s="6">
        <v>0.00285995698967477</v>
      </c>
      <c r="BI27" s="6">
        <v>0.00183976982493399</v>
      </c>
      <c r="BJ27" s="6">
        <v>0.0000588678269330171</v>
      </c>
      <c r="BK27" s="6">
        <v>0.00103384290535318</v>
      </c>
      <c r="BL27" s="6">
        <v>0.0012805030168115</v>
      </c>
      <c r="BM27" s="6">
        <v>0.00117754116925296</v>
      </c>
      <c r="BN27" s="6">
        <v>0.0000864271865399455</v>
      </c>
      <c r="BO27" s="6">
        <v>0.00206689051041807</v>
      </c>
      <c r="BP27" s="42"/>
      <c r="BQ27" s="42"/>
      <c r="BR27" s="42"/>
    </row>
    <row r="28" spans="1:70" x14ac:dyDescent="0.2">
      <c r="A28" s="1">
        <v>1993</v>
      </c>
      <c r="B28" s="6">
        <f t="shared" si="0"/>
        <v>1.0000000000000002</v>
      </c>
      <c r="C28" s="6">
        <f t="shared" si="1"/>
        <v>0.32330929841831113</v>
      </c>
      <c r="D28" s="6">
        <f t="shared" si="2"/>
        <v>0.37215003006591169</v>
      </c>
      <c r="E28" s="6">
        <f t="shared" si="3"/>
        <v>6.1387906751230237E-2</v>
      </c>
      <c r="F28" s="6">
        <f t="shared" si="4"/>
        <v>1.7075374134236983E-2</v>
      </c>
      <c r="G28" s="6">
        <f t="shared" si="5"/>
        <v>8.393382656819149E-3</v>
      </c>
      <c r="H28" s="6">
        <f t="shared" si="6"/>
        <v>1.6634151940007471E-2</v>
      </c>
      <c r="I28" s="6">
        <f t="shared" si="7"/>
        <v>0.18964890610249691</v>
      </c>
      <c r="J28" s="6">
        <f t="shared" si="8"/>
        <v>1.140094993098688E-2</v>
      </c>
      <c r="K28" s="6">
        <v>0.0866494706833741</v>
      </c>
      <c r="L28" s="6">
        <v>0.00507283528843462</v>
      </c>
      <c r="M28" s="6">
        <v>0.0106134346175789</v>
      </c>
      <c r="N28" s="6">
        <v>0.0540925422412927</v>
      </c>
      <c r="O28" s="6">
        <v>0.0556783613685534</v>
      </c>
      <c r="P28" s="6">
        <v>0.0309727387075054</v>
      </c>
      <c r="Q28" s="6">
        <v>0.0126394466458633</v>
      </c>
      <c r="R28" s="6">
        <v>0.00573024401488168</v>
      </c>
      <c r="S28" s="6">
        <v>0.012477827005437</v>
      </c>
      <c r="T28" s="6">
        <v>0.0373744366242325</v>
      </c>
      <c r="U28" s="6">
        <v>0.0117647473483502</v>
      </c>
      <c r="V28" s="6">
        <v>0.330717078597651</v>
      </c>
      <c r="W28" s="6">
        <v>0.0270854847509074</v>
      </c>
      <c r="X28" s="6">
        <v>0.0104254823711332</v>
      </c>
      <c r="Y28" s="6">
        <v>0.00267139793749256</v>
      </c>
      <c r="Z28" s="6">
        <v>0.000970631422835316</v>
      </c>
      <c r="AA28" s="6">
        <v>0.00646662505751857</v>
      </c>
      <c r="AB28" s="6">
        <v>0.0193101123543117</v>
      </c>
      <c r="AC28" s="6">
        <v>0.00173914963476226</v>
      </c>
      <c r="AD28" s="6">
        <v>0.00341778937570832</v>
      </c>
      <c r="AE28" s="6">
        <v>0.0228121281713799</v>
      </c>
      <c r="AF28" s="6">
        <v>0.00832386172910835</v>
      </c>
      <c r="AG28" s="6">
        <v>0.00130520652582608</v>
      </c>
      <c r="AH28" s="6">
        <v>0.00115749666481382</v>
      </c>
      <c r="AI28" s="6">
        <v>0.00113591552185615</v>
      </c>
      <c r="AJ28" s="6">
        <v>0.00252156991617704</v>
      </c>
      <c r="AK28" s="6">
        <v>0.000274713956329767</v>
      </c>
      <c r="AL28" s="6">
        <v>0.000933202528022051</v>
      </c>
      <c r="AM28" s="6">
        <v>0.004053717867926</v>
      </c>
      <c r="AN28" s="6">
        <v>0.00568070596790744</v>
      </c>
      <c r="AO28" s="6">
        <v>0.000261512549698197</v>
      </c>
      <c r="AP28" s="6">
        <v>0.000171890521731863</v>
      </c>
      <c r="AQ28" s="6">
        <v>0.000169040810594928</v>
      </c>
      <c r="AR28" s="6">
        <v>0.000199810900195237</v>
      </c>
      <c r="AS28" s="6">
        <v>0.000068010181730378</v>
      </c>
      <c r="AT28" s="6">
        <v>0.0000723602966339601</v>
      </c>
      <c r="AU28" s="6">
        <v>0.00148766445172584</v>
      </c>
      <c r="AV28" s="6">
        <v>0.0000412807590022978</v>
      </c>
      <c r="AW28" s="6">
        <v>0.000129407601689128</v>
      </c>
      <c r="AX28" s="6">
        <v>0.00349010370851515</v>
      </c>
      <c r="AY28" s="6">
        <v>0.00293197744138413</v>
      </c>
      <c r="AZ28" s="6">
        <v>0.0126531676660473</v>
      </c>
      <c r="BA28" s="6">
        <v>0.00335680470374169</v>
      </c>
      <c r="BB28" s="6">
        <v>0.00816401742807601</v>
      </c>
      <c r="BC28" s="6">
        <v>0.156767006791426</v>
      </c>
      <c r="BD28" s="6">
        <v>0.0111293758149076</v>
      </c>
      <c r="BE28" s="6">
        <v>0.00768652378823225</v>
      </c>
      <c r="BF28" s="6">
        <v>0.0057593162781265</v>
      </c>
      <c r="BG28" s="6">
        <v>0.000495802338911193</v>
      </c>
      <c r="BH28" s="6">
        <v>0.0029766460114259</v>
      </c>
      <c r="BI28" s="6">
        <v>0.00199081935295478</v>
      </c>
      <c r="BJ28" s="6">
        <v>0.0000637766782011162</v>
      </c>
      <c r="BK28" s="6">
        <v>0.00101016086384631</v>
      </c>
      <c r="BL28" s="6">
        <v>0.00126989033104038</v>
      </c>
      <c r="BM28" s="6">
        <v>0.00124553690477028</v>
      </c>
      <c r="BN28" s="6">
        <v>0.000108507813120179</v>
      </c>
      <c r="BO28" s="6">
        <v>0.00223123311510118</v>
      </c>
      <c r="BP28" s="42"/>
      <c r="BQ28" s="42"/>
      <c r="BR28" s="42"/>
    </row>
    <row r="29" spans="1:70" x14ac:dyDescent="0.2">
      <c r="A29" s="1">
        <v>1994</v>
      </c>
      <c r="B29" s="6">
        <f t="shared" si="0"/>
        <v>1.0000000000000002</v>
      </c>
      <c r="C29" s="6">
        <f t="shared" si="1"/>
        <v>0.31934575735842979</v>
      </c>
      <c r="D29" s="6">
        <f t="shared" si="2"/>
        <v>0.3681692504264657</v>
      </c>
      <c r="E29" s="6">
        <f t="shared" si="3"/>
        <v>6.2172496669810506E-2</v>
      </c>
      <c r="F29" s="6">
        <f t="shared" si="4"/>
        <v>1.4763309525906921E-2</v>
      </c>
      <c r="G29" s="6">
        <f t="shared" si="5"/>
        <v>7.9290876523979096E-3</v>
      </c>
      <c r="H29" s="6">
        <f t="shared" si="6"/>
        <v>1.352343998068932E-2</v>
      </c>
      <c r="I29" s="6">
        <f t="shared" si="7"/>
        <v>0.20141220725498121</v>
      </c>
      <c r="J29" s="6">
        <f t="shared" si="8"/>
        <v>1.2684451131319087E-2</v>
      </c>
      <c r="K29" s="6">
        <v>0.0851235383247466</v>
      </c>
      <c r="L29" s="6">
        <v>0.00525657095497773</v>
      </c>
      <c r="M29" s="6">
        <v>0.00963536659803418</v>
      </c>
      <c r="N29" s="6">
        <v>0.0526204431457679</v>
      </c>
      <c r="O29" s="6">
        <v>0.0565243056261307</v>
      </c>
      <c r="P29" s="6">
        <v>0.0295117348935361</v>
      </c>
      <c r="Q29" s="6">
        <v>0.0130012228345289</v>
      </c>
      <c r="R29" s="6">
        <v>0.0055377972451385</v>
      </c>
      <c r="S29" s="6">
        <v>0.0122011282430276</v>
      </c>
      <c r="T29" s="6">
        <v>0.0368882445461544</v>
      </c>
      <c r="U29" s="6">
        <v>0.0120188854428221</v>
      </c>
      <c r="V29" s="6">
        <v>0.325521834409309</v>
      </c>
      <c r="W29" s="6">
        <v>0.0251542340971871</v>
      </c>
      <c r="X29" s="6">
        <v>0.0123426278254928</v>
      </c>
      <c r="Y29" s="6">
        <v>0.002987359127187</v>
      </c>
      <c r="Z29" s="6">
        <v>0.000979735010589963</v>
      </c>
      <c r="AA29" s="6">
        <v>0.0069094002602992</v>
      </c>
      <c r="AB29" s="6">
        <v>0.0186624856207677</v>
      </c>
      <c r="AC29" s="6">
        <v>0.00195472481162449</v>
      </c>
      <c r="AD29" s="6">
        <v>0.00418713759572902</v>
      </c>
      <c r="AE29" s="6">
        <v>0.0232476697252062</v>
      </c>
      <c r="AF29" s="6">
        <v>0.00910316073026559</v>
      </c>
      <c r="AG29" s="6">
        <v>0.00126685623557008</v>
      </c>
      <c r="AH29" s="6">
        <v>0.000877280236991897</v>
      </c>
      <c r="AI29" s="6">
        <v>0.00117730615830538</v>
      </c>
      <c r="AJ29" s="6">
        <v>0.00224496379504575</v>
      </c>
      <c r="AK29" s="6">
        <v>0.000269722502697439</v>
      </c>
      <c r="AL29" s="6">
        <v>0.000803946511118183</v>
      </c>
      <c r="AM29" s="6">
        <v>0.00261718221712969</v>
      </c>
      <c r="AN29" s="6">
        <v>0.00545859601652405</v>
      </c>
      <c r="AO29" s="6">
        <v>0.000140346499578504</v>
      </c>
      <c r="AP29" s="6">
        <v>0.000125923562853706</v>
      </c>
      <c r="AQ29" s="6">
        <v>0.00017260068662085</v>
      </c>
      <c r="AR29" s="6">
        <v>0.000251619716424665</v>
      </c>
      <c r="AS29" s="6">
        <v>0.0000492041915587994</v>
      </c>
      <c r="AT29" s="6">
        <v>0.0000442866711724541</v>
      </c>
      <c r="AU29" s="6">
        <v>0.00128182123876387</v>
      </c>
      <c r="AV29" s="6">
        <v>0.000025150675067596</v>
      </c>
      <c r="AW29" s="6">
        <v>0.000138857690069596</v>
      </c>
      <c r="AX29" s="6">
        <v>0.00360411020166383</v>
      </c>
      <c r="AY29" s="6">
        <v>0.00263159765639326</v>
      </c>
      <c r="AZ29" s="6">
        <v>0.0111910472708383</v>
      </c>
      <c r="BA29" s="6">
        <v>0.00284951683138199</v>
      </c>
      <c r="BB29" s="6">
        <v>0.00669650427752084</v>
      </c>
      <c r="BC29" s="6">
        <v>0.167191424525817</v>
      </c>
      <c r="BD29" s="6">
        <v>0.0126491005269999</v>
      </c>
      <c r="BE29" s="6">
        <v>0.00824659935500089</v>
      </c>
      <c r="BF29" s="6">
        <v>0.00598115002475196</v>
      </c>
      <c r="BG29" s="6">
        <v>0.000531541102121968</v>
      </c>
      <c r="BH29" s="6">
        <v>0.00322621948371846</v>
      </c>
      <c r="BI29" s="6">
        <v>0.00218290246404355</v>
      </c>
      <c r="BJ29" s="6">
        <v>0.0000706289215034987</v>
      </c>
      <c r="BK29" s="6">
        <v>0.00108553027625528</v>
      </c>
      <c r="BL29" s="6">
        <v>0.0014861442949782</v>
      </c>
      <c r="BM29" s="6">
        <v>0.00138232884849321</v>
      </c>
      <c r="BN29" s="6">
        <v>0.000129525867748681</v>
      </c>
      <c r="BO29" s="6">
        <v>0.00254885639675386</v>
      </c>
      <c r="BP29" s="42"/>
      <c r="BQ29" s="42"/>
      <c r="BR29" s="42"/>
    </row>
    <row r="30" spans="1:70" x14ac:dyDescent="0.2">
      <c r="A30" s="1">
        <v>1995</v>
      </c>
      <c r="B30" s="6">
        <f t="shared" ref="B30:B60" si="9">SUM(C30:J30)</f>
        <v>1</v>
      </c>
      <c r="C30" s="6">
        <f t="shared" ref="C30:C60" si="10">SUM(K30:U30)</f>
        <v>0.33659737859352373</v>
      </c>
      <c r="D30" s="6">
        <f t="shared" ref="D30:D60" si="11">SUM(V30:Z30)</f>
        <v>0.3538800698537769</v>
      </c>
      <c r="E30" s="6">
        <f t="shared" ref="E30:E60" si="12">SUM(AA30:AF30)</f>
        <v>5.5463706097953008E-2</v>
      </c>
      <c r="F30" s="6">
        <f t="shared" ref="F30:F60" si="13">SUM(AG30:AN30)</f>
        <v>1.4977625922835417E-2</v>
      </c>
      <c r="G30" s="6">
        <f t="shared" ref="G30:G60" si="14">SUM(AO30:AY30)</f>
        <v>8.2183195252990959E-3</v>
      </c>
      <c r="H30" s="6">
        <f t="shared" ref="H30:H60" si="15">SUM(AZ30:BA30)</f>
        <v>1.1549256408097761E-2</v>
      </c>
      <c r="I30" s="6">
        <f t="shared" ref="I30:I60" si="16">SUM(BB30:BF30)</f>
        <v>0.20525990304080996</v>
      </c>
      <c r="J30" s="6">
        <f t="shared" ref="J30:J60" si="17">SUM(BG30:BO30)</f>
        <v>1.4053740557703986E-2</v>
      </c>
      <c r="K30" s="6">
        <v>0.0906811182311011</v>
      </c>
      <c r="L30" s="6">
        <v>0.00556297250558572</v>
      </c>
      <c r="M30" s="6">
        <v>0.0102848773398518</v>
      </c>
      <c r="N30" s="6">
        <v>0.0545675567356325</v>
      </c>
      <c r="O30" s="6">
        <v>0.0607770017302228</v>
      </c>
      <c r="P30" s="6">
        <v>0.0295709730212545</v>
      </c>
      <c r="Q30" s="6">
        <v>0.0142542031756802</v>
      </c>
      <c r="R30" s="6">
        <v>0.00606495554888664</v>
      </c>
      <c r="S30" s="6">
        <v>0.0119676915073882</v>
      </c>
      <c r="T30" s="6">
        <v>0.0389903370063325</v>
      </c>
      <c r="U30" s="6">
        <v>0.0136875057497223</v>
      </c>
      <c r="V30" s="6">
        <v>0.314051503871762</v>
      </c>
      <c r="W30" s="6">
        <v>0.0235316736820806</v>
      </c>
      <c r="X30" s="6">
        <v>0.0119318544869188</v>
      </c>
      <c r="Y30" s="6">
        <v>0.00323098333418794</v>
      </c>
      <c r="Z30" s="6">
        <v>0.000936205969373516</v>
      </c>
      <c r="AA30" s="6">
        <v>0.00601115422959459</v>
      </c>
      <c r="AB30" s="6">
        <v>0.0199827218486635</v>
      </c>
      <c r="AC30" s="6">
        <v>0.00217475989602391</v>
      </c>
      <c r="AD30" s="6">
        <v>0.0041796489806979</v>
      </c>
      <c r="AE30" s="6">
        <v>0.0139506437085938</v>
      </c>
      <c r="AF30" s="6">
        <v>0.00913376859122845</v>
      </c>
      <c r="AG30" s="6">
        <v>0.00127430520293945</v>
      </c>
      <c r="AH30" s="6">
        <v>0.0007892654238451</v>
      </c>
      <c r="AI30" s="6">
        <v>0.00122087044577022</v>
      </c>
      <c r="AJ30" s="6">
        <v>0.00201242526690646</v>
      </c>
      <c r="AK30" s="6">
        <v>0.000252753211246988</v>
      </c>
      <c r="AL30" s="6">
        <v>0.00071651058372138</v>
      </c>
      <c r="AM30" s="6">
        <v>0.00301308660408728</v>
      </c>
      <c r="AN30" s="6">
        <v>0.0056900354407358</v>
      </c>
      <c r="AO30" s="6">
        <v>0.000129106728060515</v>
      </c>
      <c r="AP30" s="6">
        <v>0.000158137345520486</v>
      </c>
      <c r="AQ30" s="6">
        <v>0.000167483101575838</v>
      </c>
      <c r="AR30" s="6">
        <v>0.000306761382711491</v>
      </c>
      <c r="AS30" s="6">
        <v>0.0000591590561340147</v>
      </c>
      <c r="AT30" s="6">
        <v>0.000050705966132129</v>
      </c>
      <c r="AU30" s="6">
        <v>0.00124070800919135</v>
      </c>
      <c r="AV30" s="6">
        <v>0.0000256522106606679</v>
      </c>
      <c r="AW30" s="6">
        <v>0.000131407747570075</v>
      </c>
      <c r="AX30" s="6">
        <v>0.00381841955615174</v>
      </c>
      <c r="AY30" s="6">
        <v>0.00268526719872661</v>
      </c>
      <c r="AZ30" s="6">
        <v>0.00961650086176797</v>
      </c>
      <c r="BA30" s="6">
        <v>0.00192629854758841</v>
      </c>
      <c r="BB30" s="6">
        <v>0.00717451360109965</v>
      </c>
      <c r="BC30" s="6">
        <v>0.169913387652372</v>
      </c>
      <c r="BD30" s="6">
        <v>0.0141191237902068</v>
      </c>
      <c r="BE30" s="6">
        <v>0.00809206270665734</v>
      </c>
      <c r="BF30" s="6">
        <v>0.00584605786464819</v>
      </c>
      <c r="BG30" s="6">
        <v>0.00055471990654385</v>
      </c>
      <c r="BH30" s="6">
        <v>0.00382471793854815</v>
      </c>
      <c r="BI30" s="6">
        <v>0.00233766670340325</v>
      </c>
      <c r="BJ30" s="6">
        <v>0.0000714488860147368</v>
      </c>
      <c r="BK30" s="6">
        <v>0.00115141123522686</v>
      </c>
      <c r="BL30" s="6">
        <v>0.00163181405812915</v>
      </c>
      <c r="BM30" s="6">
        <v>0.00148876707654362</v>
      </c>
      <c r="BN30" s="6">
        <v>0.000152586502501</v>
      </c>
      <c r="BO30" s="6">
        <v>0.00283275103627789</v>
      </c>
      <c r="BP30" s="42"/>
      <c r="BQ30" s="42"/>
      <c r="BR30" s="42"/>
    </row>
    <row r="31" spans="1:70" x14ac:dyDescent="0.2">
      <c r="A31" s="1">
        <v>1996</v>
      </c>
      <c r="B31" s="6">
        <f t="shared" si="9"/>
        <v>0.99999999999999978</v>
      </c>
      <c r="C31" s="6">
        <f t="shared" si="10"/>
        <v>0.34778972304736305</v>
      </c>
      <c r="D31" s="6">
        <f t="shared" si="11"/>
        <v>0.36012813207179584</v>
      </c>
      <c r="E31" s="6">
        <f t="shared" si="12"/>
        <v>5.8948150559834059E-2</v>
      </c>
      <c r="F31" s="6">
        <f t="shared" si="13"/>
        <v>1.6150074084091158E-2</v>
      </c>
      <c r="G31" s="6">
        <f t="shared" si="14"/>
        <v>8.1724712847695627E-3</v>
      </c>
      <c r="H31" s="6">
        <f t="shared" si="15"/>
        <v>1.11281932764285E-2</v>
      </c>
      <c r="I31" s="6">
        <f t="shared" si="16"/>
        <v>0.18246262316449069</v>
      </c>
      <c r="J31" s="6">
        <f t="shared" si="17"/>
        <v>1.5220632511226826E-2</v>
      </c>
      <c r="K31" s="6">
        <v>0.0975705512582078</v>
      </c>
      <c r="L31" s="6">
        <v>0.00526053248432857</v>
      </c>
      <c r="M31" s="6">
        <v>0.0105380997786662</v>
      </c>
      <c r="N31" s="6">
        <v>0.0551573279660845</v>
      </c>
      <c r="O31" s="6">
        <v>0.0614568487585335</v>
      </c>
      <c r="P31" s="6">
        <v>0.0329274519863683</v>
      </c>
      <c r="Q31" s="6">
        <v>0.0138147943720352</v>
      </c>
      <c r="R31" s="6">
        <v>0.00625484899417832</v>
      </c>
      <c r="S31" s="6">
        <v>0.0125315318492655</v>
      </c>
      <c r="T31" s="6">
        <v>0.0378451087708945</v>
      </c>
      <c r="U31" s="6">
        <v>0.0142272415086556</v>
      </c>
      <c r="V31" s="6">
        <v>0.319420362910393</v>
      </c>
      <c r="W31" s="6">
        <v>0.0234113102460931</v>
      </c>
      <c r="X31" s="6">
        <v>0.0126895341718761</v>
      </c>
      <c r="Y31" s="6">
        <v>0.0034812467882549</v>
      </c>
      <c r="Z31" s="6">
        <v>0.000913006255018554</v>
      </c>
      <c r="AA31" s="6">
        <v>0.0060702769957237</v>
      </c>
      <c r="AB31" s="6">
        <v>0.0225597788391324</v>
      </c>
      <c r="AC31" s="6">
        <v>0.00228822739261754</v>
      </c>
      <c r="AD31" s="6">
        <v>0.00452474735447427</v>
      </c>
      <c r="AE31" s="6">
        <v>0.0147510104749586</v>
      </c>
      <c r="AF31" s="6">
        <v>0.00871929799478815</v>
      </c>
      <c r="AG31" s="6">
        <v>0.00137114288226273</v>
      </c>
      <c r="AH31" s="6">
        <v>0.000853815647046153</v>
      </c>
      <c r="AI31" s="6">
        <v>0.00135506461291717</v>
      </c>
      <c r="AJ31" s="6">
        <v>0.00214589769369149</v>
      </c>
      <c r="AK31" s="6">
        <v>0.000268474969144864</v>
      </c>
      <c r="AL31" s="6">
        <v>0.000827758061167567</v>
      </c>
      <c r="AM31" s="6">
        <v>0.0030748983772608</v>
      </c>
      <c r="AN31" s="6">
        <v>0.00624348450261618</v>
      </c>
      <c r="AO31" s="6">
        <v>0.000126883453337025</v>
      </c>
      <c r="AP31" s="6">
        <v>0.000166633520944223</v>
      </c>
      <c r="AQ31" s="6">
        <v>0.000172617735248733</v>
      </c>
      <c r="AR31" s="6">
        <v>0.000301755323696809</v>
      </c>
      <c r="AS31" s="6">
        <v>0.0000631003214467532</v>
      </c>
      <c r="AT31" s="6">
        <v>0.0000521861406273251</v>
      </c>
      <c r="AU31" s="6">
        <v>0.00128931129080386</v>
      </c>
      <c r="AV31" s="6">
        <v>0.0000278520993706893</v>
      </c>
      <c r="AW31" s="6">
        <v>0.0000965199120666978</v>
      </c>
      <c r="AX31" s="6">
        <v>0.00358829317326575</v>
      </c>
      <c r="AY31" s="6">
        <v>0.00287303664033717</v>
      </c>
      <c r="AZ31" s="6">
        <v>0.00894865384666908</v>
      </c>
      <c r="BA31" s="6">
        <v>0.00217296773603975</v>
      </c>
      <c r="BB31" s="6">
        <v>0.00900152279466564</v>
      </c>
      <c r="BC31" s="6">
        <v>0.143528027262271</v>
      </c>
      <c r="BD31" s="6">
        <v>0.0152170057872829</v>
      </c>
      <c r="BE31" s="6">
        <v>0.00802855537606975</v>
      </c>
      <c r="BF31" s="6">
        <v>0.0065797596393181</v>
      </c>
      <c r="BG31" s="6">
        <v>0.000552290643620753</v>
      </c>
      <c r="BH31" s="6">
        <v>0.00430654366546617</v>
      </c>
      <c r="BI31" s="6">
        <v>0.00255578560257147</v>
      </c>
      <c r="BJ31" s="6">
        <v>0.0000706477487931748</v>
      </c>
      <c r="BK31" s="6">
        <v>0.00109535301398627</v>
      </c>
      <c r="BL31" s="6">
        <v>0.00178742773419837</v>
      </c>
      <c r="BM31" s="6">
        <v>0.00161357507232529</v>
      </c>
      <c r="BN31" s="6">
        <v>0.00017200944009969</v>
      </c>
      <c r="BO31" s="6">
        <v>0.00305801112882258</v>
      </c>
      <c r="BP31" s="42"/>
      <c r="BQ31" s="42"/>
      <c r="BR31" s="42"/>
    </row>
    <row r="32" spans="1:70" x14ac:dyDescent="0.2">
      <c r="A32" s="1">
        <v>1997</v>
      </c>
      <c r="B32" s="6">
        <f t="shared" si="9"/>
        <v>1.0000000000000007</v>
      </c>
      <c r="C32" s="6">
        <f t="shared" si="10"/>
        <v>0.32597250216667845</v>
      </c>
      <c r="D32" s="6">
        <f t="shared" si="11"/>
        <v>0.3828791737945364</v>
      </c>
      <c r="E32" s="6">
        <f t="shared" si="12"/>
        <v>6.5013810519123305E-2</v>
      </c>
      <c r="F32" s="6">
        <f t="shared" si="13"/>
        <v>1.6966462907740981E-2</v>
      </c>
      <c r="G32" s="6">
        <f t="shared" si="14"/>
        <v>8.557996383612456E-3</v>
      </c>
      <c r="H32" s="6">
        <f t="shared" si="15"/>
        <v>1.166376670058291E-2</v>
      </c>
      <c r="I32" s="6">
        <f t="shared" si="16"/>
        <v>0.17316516455875727</v>
      </c>
      <c r="J32" s="6">
        <f t="shared" si="17"/>
        <v>1.5781122968968834E-2</v>
      </c>
      <c r="K32" s="6">
        <v>0.0810555948331328</v>
      </c>
      <c r="L32" s="6">
        <v>0.00477739051807291</v>
      </c>
      <c r="M32" s="6">
        <v>0.0100663772711764</v>
      </c>
      <c r="N32" s="6">
        <v>0.0506288910550267</v>
      </c>
      <c r="O32" s="6">
        <v>0.0687791101439763</v>
      </c>
      <c r="P32" s="6">
        <v>0.0317684865522485</v>
      </c>
      <c r="Q32" s="6">
        <v>0.0130642956777121</v>
      </c>
      <c r="R32" s="6">
        <v>0.00624059755194395</v>
      </c>
      <c r="S32" s="6">
        <v>0.0115393479736151</v>
      </c>
      <c r="T32" s="6">
        <v>0.0352770667013798</v>
      </c>
      <c r="U32" s="6">
        <v>0.0125780981113772</v>
      </c>
      <c r="V32" s="6">
        <v>0.341006696022433</v>
      </c>
      <c r="W32" s="6">
        <v>0.0243030693799534</v>
      </c>
      <c r="X32" s="6">
        <v>0.0129041824715673</v>
      </c>
      <c r="Y32" s="6">
        <v>0.00353652573526905</v>
      </c>
      <c r="Z32" s="6">
        <v>0.00089702021342425</v>
      </c>
      <c r="AA32" s="6">
        <v>0.00668599680160279</v>
      </c>
      <c r="AB32" s="6">
        <v>0.0235920056997452</v>
      </c>
      <c r="AC32" s="6">
        <v>0.0025386734423112</v>
      </c>
      <c r="AD32" s="6">
        <v>0.00520118257888209</v>
      </c>
      <c r="AE32" s="6">
        <v>0.0172955743752025</v>
      </c>
      <c r="AF32" s="6">
        <v>0.00966103780134132</v>
      </c>
      <c r="AG32" s="6">
        <v>0.00147504164024164</v>
      </c>
      <c r="AH32" s="6">
        <v>0.000892181356828194</v>
      </c>
      <c r="AI32" s="6">
        <v>0.0014741306180586</v>
      </c>
      <c r="AJ32" s="6">
        <v>0.00209719830564572</v>
      </c>
      <c r="AK32" s="6">
        <v>0.000246912612669011</v>
      </c>
      <c r="AL32" s="6">
        <v>0.00087952711675019</v>
      </c>
      <c r="AM32" s="6">
        <v>0.00327296745041727</v>
      </c>
      <c r="AN32" s="6">
        <v>0.00661823741000416</v>
      </c>
      <c r="AO32" s="6">
        <v>0.000135307339238438</v>
      </c>
      <c r="AP32" s="6">
        <v>0.000162292714181396</v>
      </c>
      <c r="AQ32" s="6">
        <v>0.000171358906840765</v>
      </c>
      <c r="AR32" s="6">
        <v>0.000335834171333451</v>
      </c>
      <c r="AS32" s="6">
        <v>0.0000588552171230229</v>
      </c>
      <c r="AT32" s="6">
        <v>0.0000491273712703676</v>
      </c>
      <c r="AU32" s="6">
        <v>0.00129193077441001</v>
      </c>
      <c r="AV32" s="6">
        <v>0.0000399737501376195</v>
      </c>
      <c r="AW32" s="6">
        <v>0.000116197815895707</v>
      </c>
      <c r="AX32" s="6">
        <v>0.00379602171851788</v>
      </c>
      <c r="AY32" s="6">
        <v>0.00300101760128297</v>
      </c>
      <c r="AZ32" s="6">
        <v>0.00927387931423037</v>
      </c>
      <c r="BA32" s="6">
        <v>0.00238282964770738</v>
      </c>
      <c r="BB32" s="6">
        <v>0.00981230736865186</v>
      </c>
      <c r="BC32" s="6">
        <v>0.132949517776766</v>
      </c>
      <c r="BD32" s="6">
        <v>0.0154203350729766</v>
      </c>
      <c r="BE32" s="6">
        <v>0.0074494428342824</v>
      </c>
      <c r="BF32" s="6">
        <v>0.00742877936277539</v>
      </c>
      <c r="BG32" s="6">
        <v>0.000578309938572147</v>
      </c>
      <c r="BH32" s="6">
        <v>0.0050205685310075</v>
      </c>
      <c r="BI32" s="6">
        <v>0.00248221494109332</v>
      </c>
      <c r="BJ32" s="6">
        <v>0.0000743232766176706</v>
      </c>
      <c r="BK32" s="6">
        <v>0.00107612288702137</v>
      </c>
      <c r="BL32" s="6">
        <v>0.001759742898345</v>
      </c>
      <c r="BM32" s="6">
        <v>0.00136171242401579</v>
      </c>
      <c r="BN32" s="6">
        <v>0.000186955177154958</v>
      </c>
      <c r="BO32" s="6">
        <v>0.00323162374654258</v>
      </c>
      <c r="BP32" s="42"/>
      <c r="BQ32" s="42"/>
      <c r="BR32" s="42"/>
    </row>
    <row r="33" spans="1:70" x14ac:dyDescent="0.2">
      <c r="A33" s="1">
        <v>1998</v>
      </c>
      <c r="B33" s="6">
        <f t="shared" si="9"/>
        <v>1</v>
      </c>
      <c r="C33" s="6">
        <f t="shared" si="10"/>
        <v>0.33297861142220991</v>
      </c>
      <c r="D33" s="6">
        <f t="shared" si="11"/>
        <v>0.39558481305594528</v>
      </c>
      <c r="E33" s="6">
        <f t="shared" si="12"/>
        <v>6.5482083926577755E-2</v>
      </c>
      <c r="F33" s="6">
        <f t="shared" si="13"/>
        <v>1.6758204601200262E-2</v>
      </c>
      <c r="G33" s="6">
        <f t="shared" si="14"/>
        <v>8.2173773420452529E-3</v>
      </c>
      <c r="H33" s="6">
        <f t="shared" si="15"/>
        <v>8.0697227473120609E-3</v>
      </c>
      <c r="I33" s="6">
        <f t="shared" si="16"/>
        <v>0.15925812999257841</v>
      </c>
      <c r="J33" s="6">
        <f t="shared" si="17"/>
        <v>1.3651056912131157E-2</v>
      </c>
      <c r="K33" s="6">
        <v>0.080590918187195</v>
      </c>
      <c r="L33" s="6">
        <v>0.00491135847701751</v>
      </c>
      <c r="M33" s="6">
        <v>0.0107367611770517</v>
      </c>
      <c r="N33" s="6">
        <v>0.0516965247175252</v>
      </c>
      <c r="O33" s="6">
        <v>0.0725187689370003</v>
      </c>
      <c r="P33" s="6">
        <v>0.0323507356113873</v>
      </c>
      <c r="Q33" s="6">
        <v>0.0138398147462244</v>
      </c>
      <c r="R33" s="6">
        <v>0.00588231437561169</v>
      </c>
      <c r="S33" s="6">
        <v>0.0109378906806634</v>
      </c>
      <c r="T33" s="6">
        <v>0.0355519246374114</v>
      </c>
      <c r="U33" s="6">
        <v>0.0137309602380453</v>
      </c>
      <c r="V33" s="6">
        <v>0.356830038266375</v>
      </c>
      <c r="W33" s="6">
        <v>0.0233294123159599</v>
      </c>
      <c r="X33" s="6">
        <v>0.0114052350462438</v>
      </c>
      <c r="Y33" s="6">
        <v>0.00291992800301416</v>
      </c>
      <c r="Z33" s="6">
        <v>0.000826195225324107</v>
      </c>
      <c r="AA33" s="6">
        <v>0.00696190760350137</v>
      </c>
      <c r="AB33" s="6">
        <v>0.0229104089128456</v>
      </c>
      <c r="AC33" s="6">
        <v>0.00221031710783051</v>
      </c>
      <c r="AD33" s="6">
        <v>0.00481517230134076</v>
      </c>
      <c r="AE33" s="6">
        <v>0.0186254171629964</v>
      </c>
      <c r="AF33" s="6">
        <v>0.0099135042789514</v>
      </c>
      <c r="AG33" s="6">
        <v>0.00141829869470293</v>
      </c>
      <c r="AH33" s="6">
        <v>0.000890427744537988</v>
      </c>
      <c r="AI33" s="6">
        <v>0.00152946362589408</v>
      </c>
      <c r="AJ33" s="6">
        <v>0.00204638090401309</v>
      </c>
      <c r="AK33" s="6">
        <v>0.000265669492752134</v>
      </c>
      <c r="AL33" s="6">
        <v>0.000727936732399072</v>
      </c>
      <c r="AM33" s="6">
        <v>0.00343331105855626</v>
      </c>
      <c r="AN33" s="6">
        <v>0.00643510867717698</v>
      </c>
      <c r="AO33" s="6">
        <v>0.000139372210926696</v>
      </c>
      <c r="AP33" s="6">
        <v>0.000172646731506746</v>
      </c>
      <c r="AQ33" s="6">
        <v>0.000164142346312446</v>
      </c>
      <c r="AR33" s="6">
        <v>0.000363900682207329</v>
      </c>
      <c r="AS33" s="6">
        <v>0.0000676322894800059</v>
      </c>
      <c r="AT33" s="6">
        <v>0.0000565611910355654</v>
      </c>
      <c r="AU33" s="6">
        <v>0.00145055836138858</v>
      </c>
      <c r="AV33" s="6">
        <v>0.0000451891081574571</v>
      </c>
      <c r="AW33" s="6">
        <v>0.000131434743007983</v>
      </c>
      <c r="AX33" s="6">
        <v>0.00341531218948087</v>
      </c>
      <c r="AY33" s="6">
        <v>0.00289759168474582</v>
      </c>
      <c r="AZ33" s="6">
        <v>0.00587213148313569</v>
      </c>
      <c r="BA33" s="6">
        <v>0.00219200172220008</v>
      </c>
      <c r="BB33" s="6">
        <v>0.011396553059494</v>
      </c>
      <c r="BC33" s="6">
        <v>0.122057412504566</v>
      </c>
      <c r="BD33" s="6">
        <v>0.0120947768639195</v>
      </c>
      <c r="BE33" s="6">
        <v>0.00680726372638637</v>
      </c>
      <c r="BF33" s="6">
        <v>0.00679181273700956</v>
      </c>
      <c r="BG33" s="6">
        <v>0.000584105777750547</v>
      </c>
      <c r="BH33" s="6">
        <v>0.00555535025762338</v>
      </c>
      <c r="BI33" s="6">
        <v>0.00111906131522209</v>
      </c>
      <c r="BJ33" s="6">
        <v>0.0000479290810981261</v>
      </c>
      <c r="BK33" s="6">
        <v>0.00107445694277319</v>
      </c>
      <c r="BL33" s="6">
        <v>0.00138415658364294</v>
      </c>
      <c r="BM33" s="6">
        <v>0.00105047718452237</v>
      </c>
      <c r="BN33" s="6">
        <v>0.000187582206867279</v>
      </c>
      <c r="BO33" s="6">
        <v>0.00263848207599057</v>
      </c>
      <c r="BP33" s="42"/>
      <c r="BQ33" s="42"/>
      <c r="BR33" s="42"/>
    </row>
    <row r="34" spans="1:70" x14ac:dyDescent="0.2">
      <c r="A34" s="1">
        <v>1999</v>
      </c>
      <c r="B34" s="6">
        <f t="shared" si="9"/>
        <v>1.0000000000000002</v>
      </c>
      <c r="C34" s="6">
        <f t="shared" si="10"/>
        <v>0.32029422146917497</v>
      </c>
      <c r="D34" s="6">
        <f t="shared" si="11"/>
        <v>0.39988105111943861</v>
      </c>
      <c r="E34" s="6">
        <f t="shared" si="12"/>
        <v>5.6045823406172368E-2</v>
      </c>
      <c r="F34" s="6">
        <f t="shared" si="13"/>
        <v>1.9783346860618809E-2</v>
      </c>
      <c r="G34" s="6">
        <f t="shared" si="14"/>
        <v>8.4120081690981525E-3</v>
      </c>
      <c r="H34" s="6">
        <f t="shared" si="15"/>
        <v>5.8167925800314E-3</v>
      </c>
      <c r="I34" s="6">
        <f t="shared" si="16"/>
        <v>0.17465252111222129</v>
      </c>
      <c r="J34" s="6">
        <f t="shared" si="17"/>
        <v>1.5114235283244562E-2</v>
      </c>
      <c r="K34" s="6">
        <v>0.0750220656110149</v>
      </c>
      <c r="L34" s="6">
        <v>0.00476572041675623</v>
      </c>
      <c r="M34" s="6">
        <v>0.0108828627711974</v>
      </c>
      <c r="N34" s="6">
        <v>0.0496584480132549</v>
      </c>
      <c r="O34" s="6">
        <v>0.0711141701871836</v>
      </c>
      <c r="P34" s="6">
        <v>0.0317908535131122</v>
      </c>
      <c r="Q34" s="6">
        <v>0.0131975299875694</v>
      </c>
      <c r="R34" s="6">
        <v>0.00585098768616857</v>
      </c>
      <c r="S34" s="6">
        <v>0.0101527104320137</v>
      </c>
      <c r="T34" s="6">
        <v>0.03422451738366</v>
      </c>
      <c r="U34" s="6">
        <v>0.0133725118608753</v>
      </c>
      <c r="V34" s="6">
        <v>0.360317605752184</v>
      </c>
      <c r="W34" s="6">
        <v>0.0233425026857883</v>
      </c>
      <c r="X34" s="6">
        <v>0.0122622811597799</v>
      </c>
      <c r="Y34" s="6">
        <v>0.00283046234514059</v>
      </c>
      <c r="Z34" s="6">
        <v>0.00080129257153914</v>
      </c>
      <c r="AA34" s="6">
        <v>0.00633479983439932</v>
      </c>
      <c r="AB34" s="6">
        <v>0.0146697410456034</v>
      </c>
      <c r="AC34" s="6">
        <v>0.00185373964249859</v>
      </c>
      <c r="AD34" s="6">
        <v>0.00404962939872852</v>
      </c>
      <c r="AE34" s="6">
        <v>0.0194710064738037</v>
      </c>
      <c r="AF34" s="6">
        <v>0.00962108901150316</v>
      </c>
      <c r="AG34" s="6">
        <v>0.00152749176835657</v>
      </c>
      <c r="AH34" s="6">
        <v>0.000857479516085713</v>
      </c>
      <c r="AI34" s="6">
        <v>0.00158919719932261</v>
      </c>
      <c r="AJ34" s="6">
        <v>0.00196463212511581</v>
      </c>
      <c r="AK34" s="6">
        <v>0.000261175820976899</v>
      </c>
      <c r="AL34" s="6">
        <v>0.00080108321088591</v>
      </c>
      <c r="AM34" s="6">
        <v>0.00621048386455231</v>
      </c>
      <c r="AN34" s="6">
        <v>0.006555630279005</v>
      </c>
      <c r="AO34" s="6">
        <v>0.000122930567577705</v>
      </c>
      <c r="AP34" s="6">
        <v>0.000167450654346746</v>
      </c>
      <c r="AQ34" s="6">
        <v>0.000159962355191788</v>
      </c>
      <c r="AR34" s="6">
        <v>0.000329630488221242</v>
      </c>
      <c r="AS34" s="6">
        <v>0.0000704847541350151</v>
      </c>
      <c r="AT34" s="6">
        <v>0.0000552187969433968</v>
      </c>
      <c r="AU34" s="6">
        <v>0.00174083210912658</v>
      </c>
      <c r="AV34" s="6">
        <v>0.000044167965508382</v>
      </c>
      <c r="AW34" s="6">
        <v>0.000133404693749501</v>
      </c>
      <c r="AX34" s="6">
        <v>0.00345891330269533</v>
      </c>
      <c r="AY34" s="6">
        <v>0.00293964520117565</v>
      </c>
      <c r="AZ34" s="6">
        <v>0.00395908653275308</v>
      </c>
      <c r="BA34" s="6">
        <v>0.00185295076340317</v>
      </c>
      <c r="BB34" s="6">
        <v>0.0126717406969948</v>
      </c>
      <c r="BC34" s="6">
        <v>0.134708171121244</v>
      </c>
      <c r="BD34" s="6">
        <v>0.013836108944704</v>
      </c>
      <c r="BE34" s="6">
        <v>0.00707899764156124</v>
      </c>
      <c r="BF34" s="6">
        <v>0.00621472259204802</v>
      </c>
      <c r="BG34" s="6">
        <v>0.000585736111706975</v>
      </c>
      <c r="BH34" s="6">
        <v>0.00631056622000337</v>
      </c>
      <c r="BI34" s="6">
        <v>0.00164963054215047</v>
      </c>
      <c r="BJ34" s="6">
        <v>0.0000501435190074874</v>
      </c>
      <c r="BK34" s="6">
        <v>0.00102485586554587</v>
      </c>
      <c r="BL34" s="6">
        <v>0.0015471320120346</v>
      </c>
      <c r="BM34" s="6">
        <v>0.00109681725184924</v>
      </c>
      <c r="BN34" s="6">
        <v>0.00019057687891768</v>
      </c>
      <c r="BO34" s="6">
        <v>0.00264642084932893</v>
      </c>
      <c r="BP34" s="42"/>
      <c r="BQ34" s="42"/>
      <c r="BR34" s="42"/>
    </row>
    <row r="35" spans="1:70" x14ac:dyDescent="0.2">
      <c r="A35" s="1">
        <v>2000</v>
      </c>
      <c r="B35" s="6">
        <f t="shared" si="9"/>
        <v>1.0000000000000004</v>
      </c>
      <c r="C35" s="6">
        <f t="shared" si="10"/>
        <v>0.28781059610879806</v>
      </c>
      <c r="D35" s="6">
        <f t="shared" si="11"/>
        <v>0.41316052247686808</v>
      </c>
      <c r="E35" s="6">
        <f t="shared" si="12"/>
        <v>5.9262987715647586E-2</v>
      </c>
      <c r="F35" s="6">
        <f t="shared" si="13"/>
        <v>2.2033429489312837E-2</v>
      </c>
      <c r="G35" s="6">
        <f t="shared" si="14"/>
        <v>8.5034725896177901E-3</v>
      </c>
      <c r="H35" s="6">
        <f t="shared" si="15"/>
        <v>6.7359989298426994E-3</v>
      </c>
      <c r="I35" s="6">
        <f t="shared" si="16"/>
        <v>0.18651070483495263</v>
      </c>
      <c r="J35" s="6">
        <f t="shared" si="17"/>
        <v>1.5982287854960687E-2</v>
      </c>
      <c r="K35" s="6">
        <v>0.063549920353845</v>
      </c>
      <c r="L35" s="6">
        <v>0.00406108004293947</v>
      </c>
      <c r="M35" s="6">
        <v>0.0100192138417449</v>
      </c>
      <c r="N35" s="6">
        <v>0.043640580441088</v>
      </c>
      <c r="O35" s="6">
        <v>0.0675502192152108</v>
      </c>
      <c r="P35" s="6">
        <v>0.0286931714497347</v>
      </c>
      <c r="Q35" s="6">
        <v>0.0119067264365744</v>
      </c>
      <c r="R35" s="6">
        <v>0.00532757724570225</v>
      </c>
      <c r="S35" s="6">
        <v>0.00917123655841214</v>
      </c>
      <c r="T35" s="6">
        <v>0.0306486618245731</v>
      </c>
      <c r="U35" s="6">
        <v>0.012990052937895</v>
      </c>
      <c r="V35" s="6">
        <v>0.37400019133179</v>
      </c>
      <c r="W35" s="6">
        <v>0.0237102046920794</v>
      </c>
      <c r="X35" s="6">
        <v>0.0118405062651841</v>
      </c>
      <c r="Y35" s="6">
        <v>0.00246025334781709</v>
      </c>
      <c r="Z35" s="6">
        <v>0.000787389875280672</v>
      </c>
      <c r="AA35" s="6">
        <v>0.00623115340515686</v>
      </c>
      <c r="AB35" s="6">
        <v>0.0164322621933471</v>
      </c>
      <c r="AC35" s="6">
        <v>0.00172860714631051</v>
      </c>
      <c r="AD35" s="6">
        <v>0.00308707300596989</v>
      </c>
      <c r="AE35" s="6">
        <v>0.0217216321633332</v>
      </c>
      <c r="AF35" s="6">
        <v>0.0100103384894824</v>
      </c>
      <c r="AG35" s="6">
        <v>0.00187613782831587</v>
      </c>
      <c r="AH35" s="6">
        <v>0.000945513645441342</v>
      </c>
      <c r="AI35" s="6">
        <v>0.00163282410356596</v>
      </c>
      <c r="AJ35" s="6">
        <v>0.00183275886120797</v>
      </c>
      <c r="AK35" s="6">
        <v>0.000254620268741825</v>
      </c>
      <c r="AL35" s="6">
        <v>0.000966033420305587</v>
      </c>
      <c r="AM35" s="6">
        <v>0.00718360111711821</v>
      </c>
      <c r="AN35" s="6">
        <v>0.00732263638208579</v>
      </c>
      <c r="AO35" s="6">
        <v>0.000114849719217584</v>
      </c>
      <c r="AP35" s="6">
        <v>0.000139172846322386</v>
      </c>
      <c r="AQ35" s="6">
        <v>0.000167307519852952</v>
      </c>
      <c r="AR35" s="6">
        <v>0.000326839224503138</v>
      </c>
      <c r="AS35" s="6">
        <v>0.0000610827770984911</v>
      </c>
      <c r="AT35" s="6">
        <v>0.0000486082163841581</v>
      </c>
      <c r="AU35" s="6">
        <v>0.00188060093121349</v>
      </c>
      <c r="AV35" s="6">
        <v>0.0000426597792016221</v>
      </c>
      <c r="AW35" s="6">
        <v>0.000163507041190854</v>
      </c>
      <c r="AX35" s="6">
        <v>0.00355359012634635</v>
      </c>
      <c r="AY35" s="6">
        <v>0.00287392138877905</v>
      </c>
      <c r="AZ35" s="6">
        <v>0.004986170620293</v>
      </c>
      <c r="BA35" s="6">
        <v>0.00174392678625717</v>
      </c>
      <c r="BB35" s="6">
        <v>0.0138013603894257</v>
      </c>
      <c r="BC35" s="6">
        <v>0.141783162926728</v>
      </c>
      <c r="BD35" s="6">
        <v>0.0170236387532048</v>
      </c>
      <c r="BE35" s="6">
        <v>0.00766713726879398</v>
      </c>
      <c r="BF35" s="6">
        <v>0.00607200029434134</v>
      </c>
      <c r="BG35" s="6">
        <v>0.000576120429816898</v>
      </c>
      <c r="BH35" s="6">
        <v>0.00701194220965457</v>
      </c>
      <c r="BI35" s="6">
        <v>0.00166131463000264</v>
      </c>
      <c r="BJ35" s="6">
        <v>0.0000559676724125834</v>
      </c>
      <c r="BK35" s="6">
        <v>0.000999013681973108</v>
      </c>
      <c r="BL35" s="6">
        <v>0.00148627370369899</v>
      </c>
      <c r="BM35" s="6">
        <v>0.00105887374439918</v>
      </c>
      <c r="BN35" s="6">
        <v>0.000196902475915844</v>
      </c>
      <c r="BO35" s="6">
        <v>0.00292187695271797</v>
      </c>
      <c r="BP35" s="42"/>
      <c r="BQ35" s="42"/>
      <c r="BR35" s="42"/>
    </row>
    <row r="36" spans="1:70" x14ac:dyDescent="0.2">
      <c r="A36" s="1">
        <v>2001</v>
      </c>
      <c r="B36" s="6">
        <f t="shared" si="9"/>
        <v>0.99999999999999978</v>
      </c>
      <c r="C36" s="6">
        <f t="shared" si="10"/>
        <v>0.29003029725203616</v>
      </c>
      <c r="D36" s="6">
        <f t="shared" si="11"/>
        <v>0.42995067341748144</v>
      </c>
      <c r="E36" s="6">
        <f t="shared" si="12"/>
        <v>5.7483080518139447E-2</v>
      </c>
      <c r="F36" s="6">
        <f t="shared" si="13"/>
        <v>2.0108051204392428E-2</v>
      </c>
      <c r="G36" s="6">
        <f t="shared" si="14"/>
        <v>8.2950630647213152E-3</v>
      </c>
      <c r="H36" s="6">
        <f t="shared" si="15"/>
        <v>8.1899864211656889E-3</v>
      </c>
      <c r="I36" s="6">
        <f t="shared" si="16"/>
        <v>0.17014416769337778</v>
      </c>
      <c r="J36" s="6">
        <f t="shared" si="17"/>
        <v>1.5798680428685541E-2</v>
      </c>
      <c r="K36" s="6">
        <v>0.0637981713578052</v>
      </c>
      <c r="L36" s="6">
        <v>0.00415294056141253</v>
      </c>
      <c r="M36" s="6">
        <v>0.010657987214283</v>
      </c>
      <c r="N36" s="6">
        <v>0.0435965116516069</v>
      </c>
      <c r="O36" s="6">
        <v>0.0667896760182224</v>
      </c>
      <c r="P36" s="6">
        <v>0.029506725727825</v>
      </c>
      <c r="Q36" s="6">
        <v>0.0123535969829188</v>
      </c>
      <c r="R36" s="6">
        <v>0.00550608048716268</v>
      </c>
      <c r="S36" s="6">
        <v>0.0081483911088369</v>
      </c>
      <c r="T36" s="6">
        <v>0.0314171419738905</v>
      </c>
      <c r="U36" s="6">
        <v>0.0138855652513232</v>
      </c>
      <c r="V36" s="6">
        <v>0.391697265003614</v>
      </c>
      <c r="W36" s="6">
        <v>0.0235124723378284</v>
      </c>
      <c r="X36" s="6">
        <v>0.0112810358519236</v>
      </c>
      <c r="Y36" s="6">
        <v>0.00238059074153186</v>
      </c>
      <c r="Z36" s="6">
        <v>0.000756866944280591</v>
      </c>
      <c r="AA36" s="6">
        <v>0.00593655609868335</v>
      </c>
      <c r="AB36" s="6">
        <v>0.0128906328148857</v>
      </c>
      <c r="AC36" s="6">
        <v>0.00158499973748073</v>
      </c>
      <c r="AD36" s="6">
        <v>0.00296899702467478</v>
      </c>
      <c r="AE36" s="6">
        <v>0.0237419970463306</v>
      </c>
      <c r="AF36" s="6">
        <v>0.0103167882220386</v>
      </c>
      <c r="AG36" s="6">
        <v>0.0018094810454637</v>
      </c>
      <c r="AH36" s="6">
        <v>0.00094995062469253</v>
      </c>
      <c r="AI36" s="6">
        <v>0.00155000147874347</v>
      </c>
      <c r="AJ36" s="6">
        <v>0.00202940471198546</v>
      </c>
      <c r="AK36" s="6">
        <v>0.000254143374059136</v>
      </c>
      <c r="AL36" s="6">
        <v>0.000917038814421316</v>
      </c>
      <c r="AM36" s="6">
        <v>0.00534112994772447</v>
      </c>
      <c r="AN36" s="6">
        <v>0.00724182112609413</v>
      </c>
      <c r="AO36" s="6">
        <v>0.000115829476947167</v>
      </c>
      <c r="AP36" s="6">
        <v>0.000145941988911995</v>
      </c>
      <c r="AQ36" s="6">
        <v>0.000163241015407399</v>
      </c>
      <c r="AR36" s="6">
        <v>0.000338184438703128</v>
      </c>
      <c r="AS36" s="6">
        <v>0.0000718576274433261</v>
      </c>
      <c r="AT36" s="6">
        <v>0.0000530838285437474</v>
      </c>
      <c r="AU36" s="6">
        <v>0.00182287419390541</v>
      </c>
      <c r="AV36" s="6">
        <v>0.0000407356118473148</v>
      </c>
      <c r="AW36" s="6">
        <v>0.000199796983019682</v>
      </c>
      <c r="AX36" s="6">
        <v>0.00317838692596292</v>
      </c>
      <c r="AY36" s="6">
        <v>0.00290886246901915</v>
      </c>
      <c r="AZ36" s="6">
        <v>0.00620755542475846</v>
      </c>
      <c r="BA36" s="6">
        <v>0.00197628889645582</v>
      </c>
      <c r="BB36" s="6">
        <v>0.0151831901010708</v>
      </c>
      <c r="BC36" s="6">
        <v>0.126054953868698</v>
      </c>
      <c r="BD36" s="6">
        <v>0.0160428721048701</v>
      </c>
      <c r="BE36" s="6">
        <v>0.00649248113761842</v>
      </c>
      <c r="BF36" s="6">
        <v>0.00624307045465149</v>
      </c>
      <c r="BG36" s="6">
        <v>0.000560681358772871</v>
      </c>
      <c r="BH36" s="6">
        <v>0.00720387277600514</v>
      </c>
      <c r="BI36" s="6">
        <v>0.00160684657825033</v>
      </c>
      <c r="BJ36" s="6">
        <v>0.0000546300732139194</v>
      </c>
      <c r="BK36" s="6">
        <v>0.000927270353768058</v>
      </c>
      <c r="BL36" s="6">
        <v>0.00143063762970433</v>
      </c>
      <c r="BM36" s="6">
        <v>0.000823526100341237</v>
      </c>
      <c r="BN36" s="6">
        <v>0.000262991169428498</v>
      </c>
      <c r="BO36" s="6">
        <v>0.00291637613093758</v>
      </c>
      <c r="BP36" s="42"/>
      <c r="BQ36" s="42"/>
      <c r="BR36" s="42"/>
    </row>
    <row r="37" spans="1:70" x14ac:dyDescent="0.2">
      <c r="A37" s="1">
        <v>2002</v>
      </c>
      <c r="B37" s="6">
        <f t="shared" si="9"/>
        <v>1.0000000000000004</v>
      </c>
      <c r="C37" s="6">
        <f t="shared" si="10"/>
        <v>0.30363901689694911</v>
      </c>
      <c r="D37" s="6">
        <f t="shared" si="11"/>
        <v>0.43362119782080033</v>
      </c>
      <c r="E37" s="6">
        <f t="shared" si="12"/>
        <v>4.939355914612565E-2</v>
      </c>
      <c r="F37" s="6">
        <f t="shared" si="13"/>
        <v>2.0757917695795419E-2</v>
      </c>
      <c r="G37" s="6">
        <f t="shared" si="14"/>
        <v>8.0749933038488896E-3</v>
      </c>
      <c r="H37" s="6">
        <f t="shared" si="15"/>
        <v>8.5152839838858393E-3</v>
      </c>
      <c r="I37" s="6">
        <f t="shared" si="16"/>
        <v>0.1598726862735437</v>
      </c>
      <c r="J37" s="6">
        <f t="shared" si="17"/>
        <v>1.6125344879051741E-2</v>
      </c>
      <c r="K37" s="6">
        <v>0.0641113039892411</v>
      </c>
      <c r="L37" s="6">
        <v>0.00435482651240093</v>
      </c>
      <c r="M37" s="6">
        <v>0.012310677554791</v>
      </c>
      <c r="N37" s="6">
        <v>0.045676161988941</v>
      </c>
      <c r="O37" s="6">
        <v>0.0679540091524656</v>
      </c>
      <c r="P37" s="6">
        <v>0.0326478682462824</v>
      </c>
      <c r="Q37" s="6">
        <v>0.0126942214712974</v>
      </c>
      <c r="R37" s="6">
        <v>0.00626726481705193</v>
      </c>
      <c r="S37" s="6">
        <v>0.00862715052404583</v>
      </c>
      <c r="T37" s="6">
        <v>0.033275896373493</v>
      </c>
      <c r="U37" s="6">
        <v>0.0154741117081479</v>
      </c>
      <c r="V37" s="6">
        <v>0.394267553260659</v>
      </c>
      <c r="W37" s="6">
        <v>0.0231637325512336</v>
      </c>
      <c r="X37" s="6">
        <v>0.0124711371528411</v>
      </c>
      <c r="Y37" s="6">
        <v>0.00261492813040347</v>
      </c>
      <c r="Z37" s="6">
        <v>0.000753217697926457</v>
      </c>
      <c r="AA37" s="6">
        <v>0.00206175917091206</v>
      </c>
      <c r="AB37" s="6">
        <v>0.0104507186722048</v>
      </c>
      <c r="AC37" s="6">
        <v>0.00143095749466608</v>
      </c>
      <c r="AD37" s="6">
        <v>0.00272936732896516</v>
      </c>
      <c r="AE37" s="6">
        <v>0.0234720634715239</v>
      </c>
      <c r="AF37" s="6">
        <v>0.00920875304249479</v>
      </c>
      <c r="AG37" s="6">
        <v>0.00178495875928121</v>
      </c>
      <c r="AH37" s="6">
        <v>0.000928890730378389</v>
      </c>
      <c r="AI37" s="6">
        <v>0.00143833091978204</v>
      </c>
      <c r="AJ37" s="6">
        <v>0.00230338055356169</v>
      </c>
      <c r="AK37" s="6">
        <v>0.000260344802699199</v>
      </c>
      <c r="AL37" s="6">
        <v>0.000894461238446323</v>
      </c>
      <c r="AM37" s="6">
        <v>0.00648660610021231</v>
      </c>
      <c r="AN37" s="6">
        <v>0.00664415959905823</v>
      </c>
      <c r="AO37" s="6">
        <v>0.000115654515232637</v>
      </c>
      <c r="AP37" s="6">
        <v>0.000153930354273308</v>
      </c>
      <c r="AQ37" s="6">
        <v>0.00015929490158519</v>
      </c>
      <c r="AR37" s="6">
        <v>0.000325937873216517</v>
      </c>
      <c r="AS37" s="6">
        <v>0.0000770434372565183</v>
      </c>
      <c r="AT37" s="6">
        <v>0.0000578203078893748</v>
      </c>
      <c r="AU37" s="6">
        <v>0.00190090889276023</v>
      </c>
      <c r="AV37" s="6">
        <v>0.0000387750563623933</v>
      </c>
      <c r="AW37" s="6">
        <v>0.000222205984622726</v>
      </c>
      <c r="AX37" s="6">
        <v>0.00285689877163293</v>
      </c>
      <c r="AY37" s="6">
        <v>0.00296860046546419</v>
      </c>
      <c r="AZ37" s="6">
        <v>0.00651134186473696</v>
      </c>
      <c r="BA37" s="6">
        <v>0.00199705660303673</v>
      </c>
      <c r="BB37" s="6">
        <v>0.0159779258684998</v>
      </c>
      <c r="BC37" s="6">
        <v>0.11515203498915</v>
      </c>
      <c r="BD37" s="6">
        <v>0.0162616450987626</v>
      </c>
      <c r="BE37" s="6">
        <v>0.00663434105841668</v>
      </c>
      <c r="BF37" s="6">
        <v>0.00571746512536602</v>
      </c>
      <c r="BG37" s="6">
        <v>0.000555500085313251</v>
      </c>
      <c r="BH37" s="6">
        <v>0.00711648947325718</v>
      </c>
      <c r="BI37" s="6">
        <v>0.00190175638664869</v>
      </c>
      <c r="BJ37" s="6">
        <v>0.0000677613606050316</v>
      </c>
      <c r="BK37" s="6">
        <v>0.00096665718709452</v>
      </c>
      <c r="BL37" s="6">
        <v>0.00142796464266833</v>
      </c>
      <c r="BM37" s="6">
        <v>0.00087752885871613</v>
      </c>
      <c r="BN37" s="6">
        <v>0.000269678219461376</v>
      </c>
      <c r="BO37" s="6">
        <v>0.0029289696025632</v>
      </c>
      <c r="BP37" s="42"/>
      <c r="BQ37" s="42"/>
      <c r="BR37" s="42"/>
    </row>
    <row r="38" spans="1:70" x14ac:dyDescent="0.2">
      <c r="A38" s="1">
        <v>2003</v>
      </c>
      <c r="B38" s="6">
        <f t="shared" si="9"/>
        <v>0.99999999999999933</v>
      </c>
      <c r="C38" s="6">
        <f t="shared" si="10"/>
        <v>0.33514785470601199</v>
      </c>
      <c r="D38" s="6">
        <f t="shared" si="11"/>
        <v>0.40523525485060891</v>
      </c>
      <c r="E38" s="6">
        <f t="shared" si="12"/>
        <v>4.4822381625169626E-2</v>
      </c>
      <c r="F38" s="6">
        <f t="shared" si="13"/>
        <v>2.1601737284514737E-2</v>
      </c>
      <c r="G38" s="6">
        <f t="shared" si="14"/>
        <v>9.6169853220135944E-3</v>
      </c>
      <c r="H38" s="6">
        <f t="shared" si="15"/>
        <v>9.5896225949663703E-3</v>
      </c>
      <c r="I38" s="6">
        <f t="shared" si="16"/>
        <v>0.15752384288405069</v>
      </c>
      <c r="J38" s="6">
        <f t="shared" si="17"/>
        <v>1.6462320732663495E-2</v>
      </c>
      <c r="K38" s="6">
        <v>0.0704024755859753</v>
      </c>
      <c r="L38" s="6">
        <v>0.00501597042461469</v>
      </c>
      <c r="M38" s="6">
        <v>0.0154130013820019</v>
      </c>
      <c r="N38" s="6">
        <v>0.0521450561456789</v>
      </c>
      <c r="O38" s="6">
        <v>0.0691522002601627</v>
      </c>
      <c r="P38" s="6">
        <v>0.0380609853115923</v>
      </c>
      <c r="Q38" s="6">
        <v>0.0143352186295061</v>
      </c>
      <c r="R38" s="6">
        <v>0.00677325618055287</v>
      </c>
      <c r="S38" s="6">
        <v>0.00961772783463793</v>
      </c>
      <c r="T38" s="6">
        <v>0.0372740887578</v>
      </c>
      <c r="U38" s="6">
        <v>0.0167296697830188</v>
      </c>
      <c r="V38" s="6">
        <v>0.361538977553684</v>
      </c>
      <c r="W38" s="6">
        <v>0.0247641102158485</v>
      </c>
      <c r="X38" s="6">
        <v>0.0146827234760308</v>
      </c>
      <c r="Y38" s="6">
        <v>0.00317352365674741</v>
      </c>
      <c r="Z38" s="6">
        <v>0.000799992559426081</v>
      </c>
      <c r="AA38" s="6">
        <v>0.00247728200033173</v>
      </c>
      <c r="AB38" s="6">
        <v>0.00930391634941256</v>
      </c>
      <c r="AC38" s="6">
        <v>0.00141862127290426</v>
      </c>
      <c r="AD38" s="6">
        <v>0.00228983581629144</v>
      </c>
      <c r="AE38" s="6">
        <v>0.0209093708070072</v>
      </c>
      <c r="AF38" s="6">
        <v>0.00839283552050624</v>
      </c>
      <c r="AG38" s="6">
        <v>0.00185274340159544</v>
      </c>
      <c r="AH38" s="6">
        <v>0.00101675585275911</v>
      </c>
      <c r="AI38" s="6">
        <v>0.00116582951151648</v>
      </c>
      <c r="AJ38" s="6">
        <v>0.00223008189333813</v>
      </c>
      <c r="AK38" s="6">
        <v>0.000292968684881316</v>
      </c>
      <c r="AL38" s="6">
        <v>0.000947761402936374</v>
      </c>
      <c r="AM38" s="6">
        <v>0.00746751012174809</v>
      </c>
      <c r="AN38" s="6">
        <v>0.00661337764868988</v>
      </c>
      <c r="AO38" s="6">
        <v>0.000107048861235771</v>
      </c>
      <c r="AP38" s="6">
        <v>0.000169011372325525</v>
      </c>
      <c r="AQ38" s="6">
        <v>0.000165101652346965</v>
      </c>
      <c r="AR38" s="6">
        <v>0.00033625792834639</v>
      </c>
      <c r="AS38" s="6">
        <v>0.0000845942894831386</v>
      </c>
      <c r="AT38" s="6">
        <v>0.0000646452969449631</v>
      </c>
      <c r="AU38" s="6">
        <v>0.00200101398044579</v>
      </c>
      <c r="AV38" s="6">
        <v>0.0000383829842608207</v>
      </c>
      <c r="AW38" s="6">
        <v>0.000238865570788361</v>
      </c>
      <c r="AX38" s="6">
        <v>0.00389005142091011</v>
      </c>
      <c r="AY38" s="6">
        <v>0.00319637036773509</v>
      </c>
      <c r="AZ38" s="6">
        <v>0.00744294600023678</v>
      </c>
      <c r="BA38" s="6">
        <v>0.00214014695672002</v>
      </c>
      <c r="BB38" s="6">
        <v>0.0161995345508934</v>
      </c>
      <c r="BC38" s="6">
        <v>0.114289899379112</v>
      </c>
      <c r="BD38" s="6">
        <v>0.0159511440863939</v>
      </c>
      <c r="BE38" s="6">
        <v>0.00604042695131352</v>
      </c>
      <c r="BF38" s="6">
        <v>0.00493557888067461</v>
      </c>
      <c r="BG38" s="6">
        <v>0.00055126259801691</v>
      </c>
      <c r="BH38" s="6">
        <v>0.00723873715228163</v>
      </c>
      <c r="BI38" s="6">
        <v>0.00215151711383442</v>
      </c>
      <c r="BJ38" s="6">
        <v>0.0000614256499018168</v>
      </c>
      <c r="BK38" s="6">
        <v>0.00101919978556056</v>
      </c>
      <c r="BL38" s="6">
        <v>0.00133869612301819</v>
      </c>
      <c r="BM38" s="6">
        <v>0.000907013366981785</v>
      </c>
      <c r="BN38" s="6">
        <v>0.000281782985065956</v>
      </c>
      <c r="BO38" s="6">
        <v>0.0029014766539741</v>
      </c>
      <c r="BP38" s="42"/>
      <c r="BQ38" s="42"/>
      <c r="BR38" s="42"/>
    </row>
    <row r="39" spans="1:70" x14ac:dyDescent="0.2">
      <c r="A39" s="1">
        <v>2004</v>
      </c>
      <c r="B39" s="6">
        <f t="shared" si="9"/>
        <v>0.99999999999999967</v>
      </c>
      <c r="C39" s="6">
        <f t="shared" si="10"/>
        <v>0.34332304616751541</v>
      </c>
      <c r="D39" s="6">
        <f t="shared" si="11"/>
        <v>0.39877722970309509</v>
      </c>
      <c r="E39" s="6">
        <f t="shared" si="12"/>
        <v>4.3440696718635562E-2</v>
      </c>
      <c r="F39" s="6">
        <f t="shared" si="13"/>
        <v>2.3285679821403903E-2</v>
      </c>
      <c r="G39" s="6">
        <f t="shared" si="14"/>
        <v>1.0917628188091468E-2</v>
      </c>
      <c r="H39" s="6">
        <f t="shared" si="15"/>
        <v>1.1174403507515661E-2</v>
      </c>
      <c r="I39" s="6">
        <f t="shared" si="16"/>
        <v>0.15276175006166687</v>
      </c>
      <c r="J39" s="6">
        <f t="shared" si="17"/>
        <v>1.6319565832075465E-2</v>
      </c>
      <c r="K39" s="6">
        <v>0.0686635626143548</v>
      </c>
      <c r="L39" s="6">
        <v>0.0051038478985318</v>
      </c>
      <c r="M39" s="6">
        <v>0.0172135249591506</v>
      </c>
      <c r="N39" s="6">
        <v>0.0539330740490686</v>
      </c>
      <c r="O39" s="6">
        <v>0.0714990153053746</v>
      </c>
      <c r="P39" s="6">
        <v>0.0401177053525871</v>
      </c>
      <c r="Q39" s="6">
        <v>0.0149516893123273</v>
      </c>
      <c r="R39" s="6">
        <v>0.00658627723228714</v>
      </c>
      <c r="S39" s="6">
        <v>0.00978748771944002</v>
      </c>
      <c r="T39" s="6">
        <v>0.038025751386806</v>
      </c>
      <c r="U39" s="6">
        <v>0.0171974981466549</v>
      </c>
      <c r="V39" s="6">
        <v>0.353922950931362</v>
      </c>
      <c r="W39" s="6">
        <v>0.0247123179773383</v>
      </c>
      <c r="X39" s="6">
        <v>0.0156234802577093</v>
      </c>
      <c r="Y39" s="6">
        <v>0.00341543381412367</v>
      </c>
      <c r="Z39" s="6">
        <v>0.00082008583279229</v>
      </c>
      <c r="AA39" s="6">
        <v>0.00275016161761993</v>
      </c>
      <c r="AB39" s="6">
        <v>0.00972126110453138</v>
      </c>
      <c r="AC39" s="6">
        <v>0.00157958821216664</v>
      </c>
      <c r="AD39" s="6">
        <v>0.00241457498202918</v>
      </c>
      <c r="AE39" s="6">
        <v>0.0185801476131575</v>
      </c>
      <c r="AF39" s="6">
        <v>0.00836413891612799</v>
      </c>
      <c r="AG39" s="6">
        <v>0.00195613089116575</v>
      </c>
      <c r="AH39" s="6">
        <v>0.00114254618408399</v>
      </c>
      <c r="AI39" s="6">
        <v>0.00113928073221428</v>
      </c>
      <c r="AJ39" s="6">
        <v>0.00241949819082038</v>
      </c>
      <c r="AK39" s="6">
        <v>0.00030575242773244</v>
      </c>
      <c r="AL39" s="6">
        <v>0.00102085498986195</v>
      </c>
      <c r="AM39" s="6">
        <v>0.00838546049575455</v>
      </c>
      <c r="AN39" s="6">
        <v>0.00689963305893962</v>
      </c>
      <c r="AO39" s="6">
        <v>0.00011115377456999</v>
      </c>
      <c r="AP39" s="6">
        <v>0.000161695929533465</v>
      </c>
      <c r="AQ39" s="6">
        <v>0.000173935311242392</v>
      </c>
      <c r="AR39" s="6">
        <v>0.000318557620229347</v>
      </c>
      <c r="AS39" s="6">
        <v>0.0000858645685904183</v>
      </c>
      <c r="AT39" s="6">
        <v>0.0000621900417051579</v>
      </c>
      <c r="AU39" s="6">
        <v>0.00265252861110599</v>
      </c>
      <c r="AV39" s="6">
        <v>0.0000374041460076939</v>
      </c>
      <c r="AW39" s="6">
        <v>0.000255009265212327</v>
      </c>
      <c r="AX39" s="6">
        <v>0.00445601668865022</v>
      </c>
      <c r="AY39" s="6">
        <v>0.00330509672656934</v>
      </c>
      <c r="AZ39" s="6">
        <v>0.00886283297371275</v>
      </c>
      <c r="BA39" s="6">
        <v>0.00230364149742967</v>
      </c>
      <c r="BB39" s="6">
        <v>0.0168861691285469</v>
      </c>
      <c r="BC39" s="6">
        <v>0.110142918042164</v>
      </c>
      <c r="BD39" s="6">
        <v>0.0152868308698888</v>
      </c>
      <c r="BE39" s="6">
        <v>0.00594414310668145</v>
      </c>
      <c r="BF39" s="6">
        <v>0.00439329355602359</v>
      </c>
      <c r="BG39" s="6">
        <v>0.000526498719491162</v>
      </c>
      <c r="BH39" s="6">
        <v>0.00709617478807481</v>
      </c>
      <c r="BI39" s="6">
        <v>0.00206772724413142</v>
      </c>
      <c r="BJ39" s="6">
        <v>0.000053591622622024</v>
      </c>
      <c r="BK39" s="6">
        <v>0.00100973311652218</v>
      </c>
      <c r="BL39" s="6">
        <v>0.00128880344839474</v>
      </c>
      <c r="BM39" s="6">
        <v>0.000941537837995794</v>
      </c>
      <c r="BN39" s="6">
        <v>0.000340162905135081</v>
      </c>
      <c r="BO39" s="6">
        <v>0.00298375625365466</v>
      </c>
      <c r="BP39" s="42"/>
      <c r="BQ39" s="42"/>
      <c r="BR39" s="42"/>
    </row>
    <row r="40" spans="1:70" x14ac:dyDescent="0.2">
      <c r="A40" s="1">
        <v>2005</v>
      </c>
      <c r="B40" s="6">
        <f t="shared" si="9"/>
        <v>1</v>
      </c>
      <c r="C40" s="6">
        <f t="shared" si="10"/>
        <v>0.33372221679604985</v>
      </c>
      <c r="D40" s="6">
        <f t="shared" si="11"/>
        <v>0.40432575932185993</v>
      </c>
      <c r="E40" s="6">
        <f t="shared" si="12"/>
        <v>4.6444623764539977E-2</v>
      </c>
      <c r="F40" s="6">
        <f t="shared" si="13"/>
        <v>2.5823133516051214E-2</v>
      </c>
      <c r="G40" s="6">
        <f t="shared" si="14"/>
        <v>1.2543526242674977E-2</v>
      </c>
      <c r="H40" s="6">
        <f t="shared" si="15"/>
        <v>1.352598755742028E-2</v>
      </c>
      <c r="I40" s="6">
        <f t="shared" si="16"/>
        <v>0.14660714858228088</v>
      </c>
      <c r="J40" s="6">
        <f t="shared" si="17"/>
        <v>1.7007604219123021E-2</v>
      </c>
      <c r="K40" s="6">
        <v>0.0649497106087996</v>
      </c>
      <c r="L40" s="6">
        <v>0.00521786314366242</v>
      </c>
      <c r="M40" s="6">
        <v>0.018136141404111</v>
      </c>
      <c r="N40" s="6">
        <v>0.052993121165822</v>
      </c>
      <c r="O40" s="6">
        <v>0.0678822260662516</v>
      </c>
      <c r="P40" s="6">
        <v>0.0384073451659116</v>
      </c>
      <c r="Q40" s="6">
        <v>0.0144234129791658</v>
      </c>
      <c r="R40" s="6">
        <v>0.0064646390446033</v>
      </c>
      <c r="S40" s="6">
        <v>0.00936300584987044</v>
      </c>
      <c r="T40" s="6">
        <v>0.0374528853438065</v>
      </c>
      <c r="U40" s="6">
        <v>0.0182284409439433</v>
      </c>
      <c r="V40" s="6">
        <v>0.357992681549423</v>
      </c>
      <c r="W40" s="6">
        <v>0.0255106627617388</v>
      </c>
      <c r="X40" s="6">
        <v>0.0161780857461675</v>
      </c>
      <c r="Y40" s="6">
        <v>0.00355476123855426</v>
      </c>
      <c r="Z40" s="6">
        <v>0.000843105561573336</v>
      </c>
      <c r="AA40" s="6">
        <v>0.00297351933808169</v>
      </c>
      <c r="AB40" s="6">
        <v>0.0115851386515354</v>
      </c>
      <c r="AC40" s="6">
        <v>0.00176993482384698</v>
      </c>
      <c r="AD40" s="6">
        <v>0.00255699470344931</v>
      </c>
      <c r="AE40" s="6">
        <v>0.0186449955865581</v>
      </c>
      <c r="AF40" s="6">
        <v>0.0088857296861495</v>
      </c>
      <c r="AG40" s="6">
        <v>0.00223577812811863</v>
      </c>
      <c r="AH40" s="6">
        <v>0.00126866846734588</v>
      </c>
      <c r="AI40" s="6">
        <v>0.00119606857330674</v>
      </c>
      <c r="AJ40" s="6">
        <v>0.00268881090536712</v>
      </c>
      <c r="AK40" s="6">
        <v>0.000304643131832587</v>
      </c>
      <c r="AL40" s="6">
        <v>0.00123232381884923</v>
      </c>
      <c r="AM40" s="6">
        <v>0.00922887156772946</v>
      </c>
      <c r="AN40" s="6">
        <v>0.0076522280685641</v>
      </c>
      <c r="AO40" s="6">
        <v>0.000119627057184406</v>
      </c>
      <c r="AP40" s="6">
        <v>0.000153485812239278</v>
      </c>
      <c r="AQ40" s="6">
        <v>0.000194582872674012</v>
      </c>
      <c r="AR40" s="6">
        <v>0.000337759056278154</v>
      </c>
      <c r="AS40" s="6">
        <v>0.0000895677024295484</v>
      </c>
      <c r="AT40" s="6">
        <v>0.0000657706699519833</v>
      </c>
      <c r="AU40" s="6">
        <v>0.003693549640503</v>
      </c>
      <c r="AV40" s="6">
        <v>0.0000420466996601544</v>
      </c>
      <c r="AW40" s="6">
        <v>0.000305076012798147</v>
      </c>
      <c r="AX40" s="6">
        <v>0.00457999273019031</v>
      </c>
      <c r="AY40" s="6">
        <v>0.00356398599770211</v>
      </c>
      <c r="AZ40" s="6">
        <v>0.0105564555140032</v>
      </c>
      <c r="BA40" s="6">
        <v>0.00296128708709164</v>
      </c>
      <c r="BB40" s="6">
        <v>0.0184759384233734</v>
      </c>
      <c r="BC40" s="6">
        <v>0.101187539434331</v>
      </c>
      <c r="BD40" s="6">
        <v>0.0162989778194952</v>
      </c>
      <c r="BE40" s="6">
        <v>0.00604391938058192</v>
      </c>
      <c r="BF40" s="6">
        <v>0.00451140707107424</v>
      </c>
      <c r="BG40" s="6">
        <v>0.000536529757861364</v>
      </c>
      <c r="BH40" s="6">
        <v>0.00740399093139069</v>
      </c>
      <c r="BI40" s="6">
        <v>0.0020834504248352</v>
      </c>
      <c r="BJ40" s="6">
        <v>0.0000535971382008008</v>
      </c>
      <c r="BK40" s="6">
        <v>0.00105270281825378</v>
      </c>
      <c r="BL40" s="6">
        <v>0.00134343861563474</v>
      </c>
      <c r="BM40" s="6">
        <v>0.000991425748344193</v>
      </c>
      <c r="BN40" s="6">
        <v>0.000383906839445017</v>
      </c>
      <c r="BO40" s="6">
        <v>0.00314819472033222</v>
      </c>
      <c r="BP40" s="42"/>
      <c r="BQ40" s="42"/>
      <c r="BR40" s="42"/>
    </row>
    <row r="41" spans="1:70" x14ac:dyDescent="0.2">
      <c r="A41" s="1">
        <v>2006</v>
      </c>
      <c r="B41" s="6">
        <f t="shared" si="9"/>
        <v>0.99999999999999956</v>
      </c>
      <c r="C41" s="6">
        <f t="shared" si="10"/>
        <v>0.33755950858739214</v>
      </c>
      <c r="D41" s="6">
        <f t="shared" si="11"/>
        <v>0.39521947276216474</v>
      </c>
      <c r="E41" s="6">
        <f t="shared" si="12"/>
        <v>4.9070941036616952E-2</v>
      </c>
      <c r="F41" s="6">
        <f t="shared" si="13"/>
        <v>2.7786839654395833E-2</v>
      </c>
      <c r="G41" s="6">
        <f t="shared" si="14"/>
        <v>1.3126588952385242E-2</v>
      </c>
      <c r="H41" s="6">
        <f t="shared" si="15"/>
        <v>1.683431261541796E-2</v>
      </c>
      <c r="I41" s="6">
        <f t="shared" si="16"/>
        <v>0.14168301385432777</v>
      </c>
      <c r="J41" s="6">
        <f t="shared" si="17"/>
        <v>1.871932253729882E-2</v>
      </c>
      <c r="K41" s="6">
        <v>0.0639872745578342</v>
      </c>
      <c r="L41" s="6">
        <v>0.00527158667818773</v>
      </c>
      <c r="M41" s="6">
        <v>0.0196707622168498</v>
      </c>
      <c r="N41" s="6">
        <v>0.0540279944160494</v>
      </c>
      <c r="O41" s="6">
        <v>0.0691406597369615</v>
      </c>
      <c r="P41" s="6">
        <v>0.0391140671762463</v>
      </c>
      <c r="Q41" s="6">
        <v>0.01418195486739</v>
      </c>
      <c r="R41" s="6">
        <v>0.00643643824128684</v>
      </c>
      <c r="S41" s="6">
        <v>0.00918268454278093</v>
      </c>
      <c r="T41" s="6">
        <v>0.0369790267221542</v>
      </c>
      <c r="U41" s="6">
        <v>0.0193423507064712</v>
      </c>
      <c r="V41" s="6">
        <v>0.347737662847653</v>
      </c>
      <c r="W41" s="6">
        <v>0.026928399239489</v>
      </c>
      <c r="X41" s="6">
        <v>0.0161329924094566</v>
      </c>
      <c r="Y41" s="6">
        <v>0.00330170300323899</v>
      </c>
      <c r="Z41" s="6">
        <v>0.000855623091521328</v>
      </c>
      <c r="AA41" s="6">
        <v>0.0030452326986686</v>
      </c>
      <c r="AB41" s="6">
        <v>0.0128885063405048</v>
      </c>
      <c r="AC41" s="6">
        <v>0.00193888796609025</v>
      </c>
      <c r="AD41" s="6">
        <v>0.00262827996390557</v>
      </c>
      <c r="AE41" s="6">
        <v>0.0189910492296874</v>
      </c>
      <c r="AF41" s="6">
        <v>0.00954631898678243</v>
      </c>
      <c r="AG41" s="6">
        <v>0.0025619621217407</v>
      </c>
      <c r="AH41" s="6">
        <v>0.00134903399165081</v>
      </c>
      <c r="AI41" s="6">
        <v>0.00130398909193671</v>
      </c>
      <c r="AJ41" s="6">
        <v>0.00301381821037232</v>
      </c>
      <c r="AK41" s="6">
        <v>0.000372914017496691</v>
      </c>
      <c r="AL41" s="6">
        <v>0.00134858036785931</v>
      </c>
      <c r="AM41" s="6">
        <v>0.00937337810159656</v>
      </c>
      <c r="AN41" s="6">
        <v>0.00844466643450926</v>
      </c>
      <c r="AO41" s="6">
        <v>0.000138960502214088</v>
      </c>
      <c r="AP41" s="6">
        <v>0.000151686894030588</v>
      </c>
      <c r="AQ41" s="6">
        <v>0.000231181931111078</v>
      </c>
      <c r="AR41" s="6">
        <v>0.000379535630120489</v>
      </c>
      <c r="AS41" s="6">
        <v>0.0000926406368074962</v>
      </c>
      <c r="AT41" s="6">
        <v>0.0000666840641690754</v>
      </c>
      <c r="AU41" s="6">
        <v>0.003869439033427</v>
      </c>
      <c r="AV41" s="6">
        <v>0.0000445201512159558</v>
      </c>
      <c r="AW41" s="6">
        <v>0.000381550570021491</v>
      </c>
      <c r="AX41" s="6">
        <v>0.00458587034371767</v>
      </c>
      <c r="AY41" s="6">
        <v>0.00384146726091074</v>
      </c>
      <c r="AZ41" s="6">
        <v>0.0131624577521442</v>
      </c>
      <c r="BA41" s="6">
        <v>0.00366064849274988</v>
      </c>
      <c r="BB41" s="6">
        <v>0.0214427750889478</v>
      </c>
      <c r="BC41" s="6">
        <v>0.0917440154982434</v>
      </c>
      <c r="BD41" s="6">
        <v>0.0174867677252107</v>
      </c>
      <c r="BE41" s="6">
        <v>0.0061795155686986</v>
      </c>
      <c r="BF41" s="6">
        <v>0.00473562353830861</v>
      </c>
      <c r="BG41" s="6">
        <v>0.000591884444107275</v>
      </c>
      <c r="BH41" s="6">
        <v>0.00771942290000568</v>
      </c>
      <c r="BI41" s="6">
        <v>0.00263843097929137</v>
      </c>
      <c r="BJ41" s="6">
        <v>0.0000581991043173651</v>
      </c>
      <c r="BK41" s="6">
        <v>0.00115337483161179</v>
      </c>
      <c r="BL41" s="6">
        <v>0.00151157266662673</v>
      </c>
      <c r="BM41" s="6">
        <v>0.00112060960779314</v>
      </c>
      <c r="BN41" s="6">
        <v>0.000463101617358901</v>
      </c>
      <c r="BO41" s="6">
        <v>0.00345026519046676</v>
      </c>
      <c r="BP41" s="42"/>
      <c r="BQ41" s="42"/>
      <c r="BR41" s="42"/>
    </row>
    <row r="42" spans="1:70" x14ac:dyDescent="0.2">
      <c r="A42" s="1">
        <v>2007</v>
      </c>
      <c r="B42" s="6">
        <f t="shared" si="9"/>
        <v>0.99999999999999989</v>
      </c>
      <c r="C42" s="6">
        <f t="shared" si="10"/>
        <v>0.35243067446116444</v>
      </c>
      <c r="D42" s="6">
        <f t="shared" si="11"/>
        <v>0.37324901459178417</v>
      </c>
      <c r="E42" s="6">
        <f t="shared" si="12"/>
        <v>5.046708606375308E-2</v>
      </c>
      <c r="F42" s="6">
        <f t="shared" si="13"/>
        <v>3.042668204913648E-2</v>
      </c>
      <c r="G42" s="6">
        <f t="shared" si="14"/>
        <v>1.4342498992808081E-2</v>
      </c>
      <c r="H42" s="6">
        <f t="shared" si="15"/>
        <v>2.0659319716449992E-2</v>
      </c>
      <c r="I42" s="6">
        <f t="shared" si="16"/>
        <v>0.13721060703062365</v>
      </c>
      <c r="J42" s="6">
        <f t="shared" si="17"/>
        <v>2.1214117094280026E-2</v>
      </c>
      <c r="K42" s="6">
        <v>0.065267826817287</v>
      </c>
      <c r="L42" s="6">
        <v>0.00553658356617985</v>
      </c>
      <c r="M42" s="6">
        <v>0.0224258263702648</v>
      </c>
      <c r="N42" s="6">
        <v>0.0561542545498515</v>
      </c>
      <c r="O42" s="6">
        <v>0.0720108583064186</v>
      </c>
      <c r="P42" s="6">
        <v>0.0396460703000432</v>
      </c>
      <c r="Q42" s="6">
        <v>0.0147719740621028</v>
      </c>
      <c r="R42" s="6">
        <v>0.00655935359044448</v>
      </c>
      <c r="S42" s="6">
        <v>0.00946382142906576</v>
      </c>
      <c r="T42" s="6">
        <v>0.0391550189080296</v>
      </c>
      <c r="U42" s="6">
        <v>0.02155586297627</v>
      </c>
      <c r="V42" s="6">
        <v>0.323915045183253</v>
      </c>
      <c r="W42" s="6">
        <v>0.0271999262703557</v>
      </c>
      <c r="X42" s="6">
        <v>0.0178525135474591</v>
      </c>
      <c r="Y42" s="6">
        <v>0.00352999990959509</v>
      </c>
      <c r="Z42" s="6">
        <v>0.00087520416494947</v>
      </c>
      <c r="AA42" s="6">
        <v>0.00317631042315963</v>
      </c>
      <c r="AB42" s="6">
        <v>0.0143667426958653</v>
      </c>
      <c r="AC42" s="6">
        <v>0.00200528064989885</v>
      </c>
      <c r="AD42" s="6">
        <v>0.00293549612634156</v>
      </c>
      <c r="AE42" s="6">
        <v>0.0181865659146526</v>
      </c>
      <c r="AF42" s="6">
        <v>0.00981341230955454</v>
      </c>
      <c r="AG42" s="6">
        <v>0.0027087685869712</v>
      </c>
      <c r="AH42" s="6">
        <v>0.0014253725826344</v>
      </c>
      <c r="AI42" s="6">
        <v>0.00144027071843027</v>
      </c>
      <c r="AJ42" s="6">
        <v>0.00360094596398634</v>
      </c>
      <c r="AK42" s="6">
        <v>0.000390848873421392</v>
      </c>
      <c r="AL42" s="6">
        <v>0.00154812642842925</v>
      </c>
      <c r="AM42" s="6">
        <v>0.0102891553388418</v>
      </c>
      <c r="AN42" s="6">
        <v>0.00903327530895144</v>
      </c>
      <c r="AO42" s="6">
        <v>0.00014373535952495</v>
      </c>
      <c r="AP42" s="6">
        <v>0.000155539199581619</v>
      </c>
      <c r="AQ42" s="6">
        <v>0.000280207303179882</v>
      </c>
      <c r="AR42" s="6">
        <v>0.000424307004298892</v>
      </c>
      <c r="AS42" s="6">
        <v>0.0000988488731810093</v>
      </c>
      <c r="AT42" s="6">
        <v>0.0000699586481377444</v>
      </c>
      <c r="AU42" s="6">
        <v>0.0037134007687262</v>
      </c>
      <c r="AV42" s="6">
        <v>0.0000493002064265037</v>
      </c>
      <c r="AW42" s="6">
        <v>0.000440146335622298</v>
      </c>
      <c r="AX42" s="6">
        <v>0.00454154419153264</v>
      </c>
      <c r="AY42" s="6">
        <v>0.00409891765451562</v>
      </c>
      <c r="AZ42" s="6">
        <v>0.016156957551347</v>
      </c>
      <c r="BA42" s="6">
        <v>0.00450920754339541</v>
      </c>
      <c r="BB42" s="6">
        <v>0.0263887102494723</v>
      </c>
      <c r="BC42" s="6">
        <v>0.0830671434751843</v>
      </c>
      <c r="BD42" s="6">
        <v>0.0174174987841454</v>
      </c>
      <c r="BE42" s="6">
        <v>0.0057569996693227</v>
      </c>
      <c r="BF42" s="6">
        <v>0.00462571900735761</v>
      </c>
      <c r="BG42" s="6">
        <v>0.000611463174504486</v>
      </c>
      <c r="BH42" s="6">
        <v>0.0092900534430459</v>
      </c>
      <c r="BI42" s="6">
        <v>0.00293196268648877</v>
      </c>
      <c r="BJ42" s="6">
        <v>0.0000728955452648249</v>
      </c>
      <c r="BK42" s="6">
        <v>0.00119316624089005</v>
      </c>
      <c r="BL42" s="6">
        <v>0.00155796044310535</v>
      </c>
      <c r="BM42" s="6">
        <v>0.00119001396706771</v>
      </c>
      <c r="BN42" s="6">
        <v>0.000519808950797293</v>
      </c>
      <c r="BO42" s="6">
        <v>0.00385382185117495</v>
      </c>
      <c r="BP42" s="42"/>
      <c r="BQ42" s="42"/>
      <c r="BR42" s="42"/>
    </row>
    <row r="43" spans="1:70" x14ac:dyDescent="0.2">
      <c r="A43" s="1">
        <v>2008</v>
      </c>
      <c r="B43" s="6">
        <f t="shared" si="9"/>
        <v>0.99999999999999989</v>
      </c>
      <c r="C43" s="6">
        <f t="shared" si="10"/>
        <v>0.3562162242413639</v>
      </c>
      <c r="D43" s="6">
        <f t="shared" si="11"/>
        <v>0.35188229953030437</v>
      </c>
      <c r="E43" s="6">
        <f t="shared" si="12"/>
        <v>5.3293665570802416E-2</v>
      </c>
      <c r="F43" s="6">
        <f t="shared" si="13"/>
        <v>3.4287119739309355E-2</v>
      </c>
      <c r="G43" s="6">
        <f t="shared" si="14"/>
        <v>1.4973638201158756E-2</v>
      </c>
      <c r="H43" s="6">
        <f t="shared" si="15"/>
        <v>2.5766306159605058E-2</v>
      </c>
      <c r="I43" s="6">
        <f t="shared" si="16"/>
        <v>0.14101422243457337</v>
      </c>
      <c r="J43" s="6">
        <f t="shared" si="17"/>
        <v>2.2566524122882743E-2</v>
      </c>
      <c r="K43" s="6">
        <v>0.066349624974164</v>
      </c>
      <c r="L43" s="6">
        <v>0.00548450414041431</v>
      </c>
      <c r="M43" s="6">
        <v>0.0227429800051745</v>
      </c>
      <c r="N43" s="6">
        <v>0.057143754431348</v>
      </c>
      <c r="O43" s="6">
        <v>0.0650348935346454</v>
      </c>
      <c r="P43" s="6">
        <v>0.0438192111431464</v>
      </c>
      <c r="Q43" s="6">
        <v>0.0149720386462268</v>
      </c>
      <c r="R43" s="6">
        <v>0.00638449345570393</v>
      </c>
      <c r="S43" s="6">
        <v>0.00927617134292362</v>
      </c>
      <c r="T43" s="6">
        <v>0.0412195904548165</v>
      </c>
      <c r="U43" s="6">
        <v>0.0238740131352857</v>
      </c>
      <c r="V43" s="6">
        <v>0.304326535234913</v>
      </c>
      <c r="W43" s="6">
        <v>0.0256769645130833</v>
      </c>
      <c r="X43" s="6">
        <v>0.0178203932832077</v>
      </c>
      <c r="Y43" s="6">
        <v>0.00329165955844226</v>
      </c>
      <c r="Z43" s="6">
        <v>0.000850763185098526</v>
      </c>
      <c r="AA43" s="6">
        <v>0.00353923619559201</v>
      </c>
      <c r="AB43" s="6">
        <v>0.0150700617732697</v>
      </c>
      <c r="AC43" s="6">
        <v>0.00212676466960747</v>
      </c>
      <c r="AD43" s="6">
        <v>0.00311272192131176</v>
      </c>
      <c r="AE43" s="6">
        <v>0.0184785598095714</v>
      </c>
      <c r="AF43" s="6">
        <v>0.0109790457222335</v>
      </c>
      <c r="AG43" s="6">
        <v>0.00312070429072454</v>
      </c>
      <c r="AH43" s="6">
        <v>0.00168518603788214</v>
      </c>
      <c r="AI43" s="6">
        <v>0.00167385747205118</v>
      </c>
      <c r="AJ43" s="6">
        <v>0.00407990290459995</v>
      </c>
      <c r="AK43" s="6">
        <v>0.000450946338206842</v>
      </c>
      <c r="AL43" s="6">
        <v>0.00182234400955486</v>
      </c>
      <c r="AM43" s="6">
        <v>0.0107596153403908</v>
      </c>
      <c r="AN43" s="6">
        <v>0.0107027498191516</v>
      </c>
      <c r="AO43" s="6">
        <v>0.000159928950942184</v>
      </c>
      <c r="AP43" s="6">
        <v>0.000171194715684782</v>
      </c>
      <c r="AQ43" s="6">
        <v>0.000344885942864147</v>
      </c>
      <c r="AR43" s="6">
        <v>0.000451941444872456</v>
      </c>
      <c r="AS43" s="6">
        <v>0.000112514425912515</v>
      </c>
      <c r="AT43" s="6">
        <v>0.0000836897366938319</v>
      </c>
      <c r="AU43" s="6">
        <v>0.00430036450867746</v>
      </c>
      <c r="AV43" s="6">
        <v>0.0000594958063301507</v>
      </c>
      <c r="AW43" s="6">
        <v>0.000248719458750826</v>
      </c>
      <c r="AX43" s="6">
        <v>0.00403879790194035</v>
      </c>
      <c r="AY43" s="6">
        <v>0.00476691810042717</v>
      </c>
      <c r="AZ43" s="6">
        <v>0.0203020086840947</v>
      </c>
      <c r="BA43" s="6">
        <v>0.00547044949929653</v>
      </c>
      <c r="BB43" s="6">
        <v>0.0287406589869586</v>
      </c>
      <c r="BC43" s="6">
        <v>0.0873117821297211</v>
      </c>
      <c r="BD43" s="6">
        <v>0.0143117780288143</v>
      </c>
      <c r="BE43" s="6">
        <v>0.00582578574442364</v>
      </c>
      <c r="BF43" s="6">
        <v>0.00485788643165982</v>
      </c>
      <c r="BG43" s="6">
        <v>0.000633301960333831</v>
      </c>
      <c r="BH43" s="6">
        <v>0.00978288175381696</v>
      </c>
      <c r="BI43" s="6">
        <v>0.0033097609687422</v>
      </c>
      <c r="BJ43" s="6">
        <v>0.000105131108778056</v>
      </c>
      <c r="BK43" s="6">
        <v>0.00112568209847331</v>
      </c>
      <c r="BL43" s="6">
        <v>0.00164737935100954</v>
      </c>
      <c r="BM43" s="6">
        <v>0.00123988441850859</v>
      </c>
      <c r="BN43" s="6">
        <v>0.00063548897741518</v>
      </c>
      <c r="BO43" s="6">
        <v>0.00409240152211555</v>
      </c>
      <c r="BP43" s="42"/>
      <c r="BQ43" s="42"/>
      <c r="BR43" s="42"/>
    </row>
    <row r="44" spans="1:70" x14ac:dyDescent="0.2">
      <c r="A44" s="1">
        <v>2009</v>
      </c>
      <c r="B44" s="6">
        <f t="shared" si="9"/>
        <v>1.0000000000000002</v>
      </c>
      <c r="C44" s="6">
        <f t="shared" si="10"/>
        <v>0.34477694855978946</v>
      </c>
      <c r="D44" s="6">
        <f t="shared" si="11"/>
        <v>0.35325732961065937</v>
      </c>
      <c r="E44" s="6">
        <f t="shared" si="12"/>
        <v>5.1118571452998862E-2</v>
      </c>
      <c r="F44" s="6">
        <f t="shared" si="13"/>
        <v>3.1978284614072996E-2</v>
      </c>
      <c r="G44" s="6">
        <f t="shared" si="14"/>
        <v>1.4646202008739421E-2</v>
      </c>
      <c r="H44" s="6">
        <f t="shared" si="15"/>
        <v>2.2787534554723661E-2</v>
      </c>
      <c r="I44" s="6">
        <f t="shared" si="16"/>
        <v>0.15763012425384246</v>
      </c>
      <c r="J44" s="6">
        <f t="shared" si="17"/>
        <v>2.3805004945173916E-2</v>
      </c>
      <c r="K44" s="6">
        <v>0.0664353501730581</v>
      </c>
      <c r="L44" s="6">
        <v>0.00544574426247984</v>
      </c>
      <c r="M44" s="6">
        <v>0.0233177488300693</v>
      </c>
      <c r="N44" s="6">
        <v>0.0576062762595144</v>
      </c>
      <c r="O44" s="6">
        <v>0.05533092900103</v>
      </c>
      <c r="P44" s="6">
        <v>0.0438499632297474</v>
      </c>
      <c r="Q44" s="6">
        <v>0.015225244153117</v>
      </c>
      <c r="R44" s="6">
        <v>0.00616021307365946</v>
      </c>
      <c r="S44" s="6">
        <v>0.00847943952532247</v>
      </c>
      <c r="T44" s="6">
        <v>0.0411570464889105</v>
      </c>
      <c r="U44" s="6">
        <v>0.0217456723280071</v>
      </c>
      <c r="V44" s="6">
        <v>0.304962788743857</v>
      </c>
      <c r="W44" s="6">
        <v>0.0257512004665241</v>
      </c>
      <c r="X44" s="6">
        <v>0.0185802269443146</v>
      </c>
      <c r="Y44" s="6">
        <v>0.00311458846939161</v>
      </c>
      <c r="Z44" s="6">
        <v>0.000824630125882886</v>
      </c>
      <c r="AA44" s="6">
        <v>0.00356222885967811</v>
      </c>
      <c r="AB44" s="6">
        <v>0.0155858588390227</v>
      </c>
      <c r="AC44" s="6">
        <v>0.0020235460172233</v>
      </c>
      <c r="AD44" s="6">
        <v>0.00316043402763695</v>
      </c>
      <c r="AE44" s="6">
        <v>0.0157544558081369</v>
      </c>
      <c r="AF44" s="6">
        <v>0.0110285901637223</v>
      </c>
      <c r="AG44" s="6">
        <v>0.00272717357761429</v>
      </c>
      <c r="AH44" s="6">
        <v>0.00137950419714035</v>
      </c>
      <c r="AI44" s="6">
        <v>0.00187695234521719</v>
      </c>
      <c r="AJ44" s="6">
        <v>0.00435565211638282</v>
      </c>
      <c r="AK44" s="6">
        <v>0.000464361942068135</v>
      </c>
      <c r="AL44" s="6">
        <v>0.00162202551904601</v>
      </c>
      <c r="AM44" s="6">
        <v>0.00977965666057234</v>
      </c>
      <c r="AN44" s="6">
        <v>0.00977079519643794</v>
      </c>
      <c r="AO44" s="6">
        <v>0.000156268282838124</v>
      </c>
      <c r="AP44" s="6">
        <v>0.000177525593376939</v>
      </c>
      <c r="AQ44" s="6">
        <v>0.000364735002648434</v>
      </c>
      <c r="AR44" s="6">
        <v>0.000512242444061624</v>
      </c>
      <c r="AS44" s="6">
        <v>0.000123647725736208</v>
      </c>
      <c r="AT44" s="6">
        <v>0.0000875448594896606</v>
      </c>
      <c r="AU44" s="6">
        <v>0.00408369425983324</v>
      </c>
      <c r="AV44" s="6">
        <v>0.0000686037418524539</v>
      </c>
      <c r="AW44" s="6">
        <v>0.000180576802030525</v>
      </c>
      <c r="AX44" s="6">
        <v>0.00431981218843625</v>
      </c>
      <c r="AY44" s="6">
        <v>0.00463820193138911</v>
      </c>
      <c r="AZ44" s="6">
        <v>0.0180133654576849</v>
      </c>
      <c r="BA44" s="6">
        <v>0.00477262771369579</v>
      </c>
      <c r="BB44" s="6">
        <v>0.0356844383109747</v>
      </c>
      <c r="BC44" s="6">
        <v>0.0983081694780225</v>
      </c>
      <c r="BD44" s="6">
        <v>0.0130441355170105</v>
      </c>
      <c r="BE44" s="6">
        <v>0.0056020048008903</v>
      </c>
      <c r="BF44" s="6">
        <v>0.00498071380665085</v>
      </c>
      <c r="BG44" s="6">
        <v>0.000732966435361701</v>
      </c>
      <c r="BH44" s="6">
        <v>0.0103377229899648</v>
      </c>
      <c r="BI44" s="6">
        <v>0.00382175912961053</v>
      </c>
      <c r="BJ44" s="6">
        <v>0.000140683035905743</v>
      </c>
      <c r="BK44" s="6">
        <v>0.0011702831908436</v>
      </c>
      <c r="BL44" s="6">
        <v>0.00163721605444231</v>
      </c>
      <c r="BM44" s="6">
        <v>0.0012065562358796</v>
      </c>
      <c r="BN44" s="6">
        <v>0.000703455936037137</v>
      </c>
      <c r="BO44" s="6">
        <v>0.00405275173054758</v>
      </c>
      <c r="BP44" s="42"/>
      <c r="BQ44" s="42"/>
      <c r="BR44" s="42"/>
    </row>
    <row r="45" spans="1:70" x14ac:dyDescent="0.2">
      <c r="A45" s="1">
        <v>2010</v>
      </c>
      <c r="B45" s="6">
        <f t="shared" si="9"/>
        <v>1.0000000000000007</v>
      </c>
      <c r="C45" s="6">
        <f t="shared" si="10"/>
        <v>0.31839331799468873</v>
      </c>
      <c r="D45" s="6">
        <f t="shared" si="11"/>
        <v>0.34890846073153442</v>
      </c>
      <c r="E45" s="6">
        <f t="shared" si="12"/>
        <v>5.6601064133046802E-2</v>
      </c>
      <c r="F45" s="6">
        <f t="shared" si="13"/>
        <v>3.5879949418574135E-2</v>
      </c>
      <c r="G45" s="6">
        <f t="shared" si="14"/>
        <v>1.6721639906672303E-2</v>
      </c>
      <c r="H45" s="6">
        <f t="shared" si="15"/>
        <v>2.8140712814872178E-2</v>
      </c>
      <c r="I45" s="6">
        <f t="shared" si="16"/>
        <v>0.16669731818740438</v>
      </c>
      <c r="J45" s="6">
        <f t="shared" si="17"/>
        <v>2.8657536813207738E-2</v>
      </c>
      <c r="K45" s="6">
        <v>0.0585895401718738</v>
      </c>
      <c r="L45" s="6">
        <v>0.00516929618073135</v>
      </c>
      <c r="M45" s="6">
        <v>0.0221838140876819</v>
      </c>
      <c r="N45" s="6">
        <v>0.0511494028895276</v>
      </c>
      <c r="O45" s="6">
        <v>0.0538418840010547</v>
      </c>
      <c r="P45" s="6">
        <v>0.0388030754659058</v>
      </c>
      <c r="Q45" s="6">
        <v>0.012937319080566</v>
      </c>
      <c r="R45" s="6">
        <v>0.00628618838339259</v>
      </c>
      <c r="S45" s="6">
        <v>0.00869441049579028</v>
      </c>
      <c r="T45" s="6">
        <v>0.0398706082818185</v>
      </c>
      <c r="U45" s="6">
        <v>0.0207558824039226</v>
      </c>
      <c r="V45" s="6">
        <v>0.292462154013152</v>
      </c>
      <c r="W45" s="6">
        <v>0.0305317965047284</v>
      </c>
      <c r="X45" s="6">
        <v>0.0214692255444392</v>
      </c>
      <c r="Y45" s="6">
        <v>0.00348375891616831</v>
      </c>
      <c r="Z45" s="6">
        <v>0.0008389049200677</v>
      </c>
      <c r="AA45" s="6">
        <v>0.00387132852688176</v>
      </c>
      <c r="AB45" s="6">
        <v>0.0187504197621579</v>
      </c>
      <c r="AC45" s="6">
        <v>0.00239977547378756</v>
      </c>
      <c r="AD45" s="6">
        <v>0.00353135404230497</v>
      </c>
      <c r="AE45" s="6">
        <v>0.0163291455612154</v>
      </c>
      <c r="AF45" s="6">
        <v>0.011699148816768</v>
      </c>
      <c r="AG45" s="6">
        <v>0.00313208811822903</v>
      </c>
      <c r="AH45" s="6">
        <v>0.00158488881118804</v>
      </c>
      <c r="AI45" s="6">
        <v>0.00194158949144022</v>
      </c>
      <c r="AJ45" s="6">
        <v>0.00493096597140768</v>
      </c>
      <c r="AK45" s="6">
        <v>0.000442276085226926</v>
      </c>
      <c r="AL45" s="6">
        <v>0.00188471125726122</v>
      </c>
      <c r="AM45" s="6">
        <v>0.0112425344707468</v>
      </c>
      <c r="AN45" s="6">
        <v>0.0107082855180393</v>
      </c>
      <c r="AO45" s="6">
        <v>0.000169337419145674</v>
      </c>
      <c r="AP45" s="6">
        <v>0.000177321818892131</v>
      </c>
      <c r="AQ45" s="6">
        <v>0.000367035079449886</v>
      </c>
      <c r="AR45" s="6">
        <v>0.000538740585782149</v>
      </c>
      <c r="AS45" s="6">
        <v>0.0001268276045289</v>
      </c>
      <c r="AT45" s="6">
        <v>0.0000906357976409336</v>
      </c>
      <c r="AU45" s="6">
        <v>0.00411041475910998</v>
      </c>
      <c r="AV45" s="6">
        <v>0.0000726190754046903</v>
      </c>
      <c r="AW45" s="6">
        <v>0.000151528816123875</v>
      </c>
      <c r="AX45" s="6">
        <v>0.00605474616618373</v>
      </c>
      <c r="AY45" s="6">
        <v>0.00520799738124314</v>
      </c>
      <c r="AZ45" s="6">
        <v>0.0218863854155258</v>
      </c>
      <c r="BA45" s="6">
        <v>0.00624443759146172</v>
      </c>
      <c r="BB45" s="6">
        <v>0.0409209864804248</v>
      </c>
      <c r="BC45" s="6">
        <v>0.100665896274819</v>
      </c>
      <c r="BD45" s="6">
        <v>0.0147420771520866</v>
      </c>
      <c r="BE45" s="6">
        <v>0.00544115995575972</v>
      </c>
      <c r="BF45" s="6">
        <v>0.00486861400690132</v>
      </c>
      <c r="BG45" s="6">
        <v>0.000794553435235578</v>
      </c>
      <c r="BH45" s="6">
        <v>0.0124768571136353</v>
      </c>
      <c r="BI45" s="6">
        <v>0.00534683184328007</v>
      </c>
      <c r="BJ45" s="6">
        <v>0.000176894755941649</v>
      </c>
      <c r="BK45" s="6">
        <v>0.00123073510477791</v>
      </c>
      <c r="BL45" s="6">
        <v>0.00185465296140882</v>
      </c>
      <c r="BM45" s="6">
        <v>0.00138639802674386</v>
      </c>
      <c r="BN45" s="6">
        <v>0.000744373686328886</v>
      </c>
      <c r="BO45" s="6">
        <v>0.00463616844468802</v>
      </c>
      <c r="BP45" s="42"/>
      <c r="BQ45" s="42"/>
      <c r="BR45" s="42"/>
    </row>
    <row r="46" spans="1:70" x14ac:dyDescent="0.2">
      <c r="A46" s="1">
        <v>2011</v>
      </c>
      <c r="B46" s="6">
        <f t="shared" si="9"/>
        <v>0.99999999999999978</v>
      </c>
      <c r="C46" s="6">
        <f t="shared" si="10"/>
        <v>0.31973106064594398</v>
      </c>
      <c r="D46" s="6">
        <f t="shared" si="11"/>
        <v>0.33038545117766427</v>
      </c>
      <c r="E46" s="6">
        <f t="shared" si="12"/>
        <v>5.640290041778101E-2</v>
      </c>
      <c r="F46" s="6">
        <f t="shared" si="13"/>
        <v>3.6852009088338911E-2</v>
      </c>
      <c r="G46" s="6">
        <f t="shared" si="14"/>
        <v>1.8009294738710529E-2</v>
      </c>
      <c r="H46" s="6">
        <f t="shared" si="15"/>
        <v>3.2612783376893953E-2</v>
      </c>
      <c r="I46" s="6">
        <f t="shared" si="16"/>
        <v>0.17716888749438839</v>
      </c>
      <c r="J46" s="6">
        <f t="shared" si="17"/>
        <v>2.8837613060278707E-2</v>
      </c>
      <c r="K46" s="6">
        <v>0.0639225398503136</v>
      </c>
      <c r="L46" s="6">
        <v>0.00502943379627391</v>
      </c>
      <c r="M46" s="6">
        <v>0.0218463946699546</v>
      </c>
      <c r="N46" s="6">
        <v>0.0498079400542423</v>
      </c>
      <c r="O46" s="6">
        <v>0.0526728333696806</v>
      </c>
      <c r="P46" s="6">
        <v>0.0383485643157419</v>
      </c>
      <c r="Q46" s="6">
        <v>0.012056173462714</v>
      </c>
      <c r="R46" s="6">
        <v>0.00632197707798552</v>
      </c>
      <c r="S46" s="6">
        <v>0.00917844869634866</v>
      </c>
      <c r="T46" s="6">
        <v>0.0399919332251306</v>
      </c>
      <c r="U46" s="6">
        <v>0.0207887789580391</v>
      </c>
      <c r="V46" s="6">
        <v>0.272894818001372</v>
      </c>
      <c r="W46" s="6">
        <v>0.0300569304086289</v>
      </c>
      <c r="X46" s="6">
        <v>0.0231506992042865</v>
      </c>
      <c r="Y46" s="6">
        <v>0.00368326047076117</v>
      </c>
      <c r="Z46" s="6">
        <v>0.000841496060996843</v>
      </c>
      <c r="AA46" s="6">
        <v>0.00396475872032851</v>
      </c>
      <c r="AB46" s="6">
        <v>0.0202822360683229</v>
      </c>
      <c r="AC46" s="6">
        <v>0.00245859968948882</v>
      </c>
      <c r="AD46" s="6">
        <v>0.00358394977005025</v>
      </c>
      <c r="AE46" s="6">
        <v>0.0156486101037106</v>
      </c>
      <c r="AF46" s="6">
        <v>0.0105060177639909</v>
      </c>
      <c r="AG46" s="6">
        <v>0.00341090409038927</v>
      </c>
      <c r="AH46" s="6">
        <v>0.00181318144227744</v>
      </c>
      <c r="AI46" s="6">
        <v>0.00192941836155224</v>
      </c>
      <c r="AJ46" s="6">
        <v>0.00560190697094629</v>
      </c>
      <c r="AK46" s="6">
        <v>0.000447200572346257</v>
      </c>
      <c r="AL46" s="6">
        <v>0.00220107500011973</v>
      </c>
      <c r="AM46" s="6">
        <v>0.00982403731917232</v>
      </c>
      <c r="AN46" s="6">
        <v>0.0116512510546207</v>
      </c>
      <c r="AO46" s="6">
        <v>0.000187970902697241</v>
      </c>
      <c r="AP46" s="6">
        <v>0.000179161069996534</v>
      </c>
      <c r="AQ46" s="6">
        <v>0.000410606518049345</v>
      </c>
      <c r="AR46" s="6">
        <v>0.000517148380606041</v>
      </c>
      <c r="AS46" s="6">
        <v>0.000143385054536382</v>
      </c>
      <c r="AT46" s="6">
        <v>0.0000950236808147025</v>
      </c>
      <c r="AU46" s="6">
        <v>0.00406875401724184</v>
      </c>
      <c r="AV46" s="6">
        <v>0.0000759288538487248</v>
      </c>
      <c r="AW46" s="6">
        <v>0.000160407610448452</v>
      </c>
      <c r="AX46" s="6">
        <v>0.00574481379996048</v>
      </c>
      <c r="AY46" s="6">
        <v>0.00570754272579555</v>
      </c>
      <c r="AZ46" s="6">
        <v>0.0261006245097637</v>
      </c>
      <c r="BA46" s="6">
        <v>0.00653602262130095</v>
      </c>
      <c r="BB46" s="6">
        <v>0.0476857719931868</v>
      </c>
      <c r="BC46" s="6">
        <v>0.103926001946686</v>
      </c>
      <c r="BD46" s="6">
        <v>0.0147533782456403</v>
      </c>
      <c r="BE46" s="6">
        <v>0.00582707257150782</v>
      </c>
      <c r="BF46" s="6">
        <v>0.00510630253931319</v>
      </c>
      <c r="BG46" s="6">
        <v>0.000778935354068234</v>
      </c>
      <c r="BH46" s="6">
        <v>0.0128894742788939</v>
      </c>
      <c r="BI46" s="6">
        <v>0.00393631046611283</v>
      </c>
      <c r="BJ46" s="6">
        <v>0.000238012517792632</v>
      </c>
      <c r="BK46" s="6">
        <v>0.00129728897192384</v>
      </c>
      <c r="BL46" s="6">
        <v>0.00191354932002765</v>
      </c>
      <c r="BM46" s="6">
        <v>0.00162588261004767</v>
      </c>
      <c r="BN46" s="6">
        <v>0.000784558823354209</v>
      </c>
      <c r="BO46" s="6">
        <v>0.00539470206659925</v>
      </c>
      <c r="BP46" s="42"/>
      <c r="BQ46" s="42"/>
      <c r="BR46" s="42"/>
    </row>
    <row r="47" spans="1:70" x14ac:dyDescent="0.2">
      <c r="A47" s="1">
        <v>2012</v>
      </c>
      <c r="B47" s="6">
        <f t="shared" si="9"/>
        <v>0.99999999999999978</v>
      </c>
      <c r="C47" s="6">
        <f t="shared" si="10"/>
        <v>0.30056000355392815</v>
      </c>
      <c r="D47" s="6">
        <f t="shared" si="11"/>
        <v>0.33806794265597284</v>
      </c>
      <c r="E47" s="6">
        <f t="shared" si="12"/>
        <v>5.6367405412509418E-2</v>
      </c>
      <c r="F47" s="6">
        <f t="shared" si="13"/>
        <v>3.835802538162314E-2</v>
      </c>
      <c r="G47" s="6">
        <f t="shared" si="14"/>
        <v>1.9761582165256142E-2</v>
      </c>
      <c r="H47" s="6">
        <f t="shared" si="15"/>
        <v>3.535604122999083E-2</v>
      </c>
      <c r="I47" s="6">
        <f t="shared" si="16"/>
        <v>0.18171017330357675</v>
      </c>
      <c r="J47" s="6">
        <f t="shared" si="17"/>
        <v>2.9818826297142557E-2</v>
      </c>
      <c r="K47" s="6">
        <v>0.0562203251148933</v>
      </c>
      <c r="L47" s="6">
        <v>0.00480805061924779</v>
      </c>
      <c r="M47" s="6">
        <v>0.0206890745167657</v>
      </c>
      <c r="N47" s="6">
        <v>0.0464736951191136</v>
      </c>
      <c r="O47" s="6">
        <v>0.0545111693786912</v>
      </c>
      <c r="P47" s="6">
        <v>0.0353368491553061</v>
      </c>
      <c r="Q47" s="6">
        <v>0.0115438132507022</v>
      </c>
      <c r="R47" s="6">
        <v>0.00625318355331959</v>
      </c>
      <c r="S47" s="6">
        <v>0.00877690689481512</v>
      </c>
      <c r="T47" s="6">
        <v>0.0382040976811358</v>
      </c>
      <c r="U47" s="6">
        <v>0.0181387832563838</v>
      </c>
      <c r="V47" s="6">
        <v>0.278713550227999</v>
      </c>
      <c r="W47" s="6">
        <v>0.030636571417471</v>
      </c>
      <c r="X47" s="6">
        <v>0.024313323618851</v>
      </c>
      <c r="Y47" s="6">
        <v>0.00396718435262182</v>
      </c>
      <c r="Z47" s="6">
        <v>0.000882669391804659</v>
      </c>
      <c r="AA47" s="6">
        <v>0.00431584356082901</v>
      </c>
      <c r="AB47" s="6">
        <v>0.0198098070446938</v>
      </c>
      <c r="AC47" s="6">
        <v>0.00263441479941872</v>
      </c>
      <c r="AD47" s="6">
        <v>0.00391230192851135</v>
      </c>
      <c r="AE47" s="6">
        <v>0.0143865053789316</v>
      </c>
      <c r="AF47" s="6">
        <v>0.0113827887265694</v>
      </c>
      <c r="AG47" s="6">
        <v>0.00374080576306426</v>
      </c>
      <c r="AH47" s="6">
        <v>0.00189403707822457</v>
      </c>
      <c r="AI47" s="6">
        <v>0.0020816009269211</v>
      </c>
      <c r="AJ47" s="6">
        <v>0.0057114956008974</v>
      </c>
      <c r="AK47" s="6">
        <v>0.00043296883108565</v>
      </c>
      <c r="AL47" s="6">
        <v>0.00242023128830941</v>
      </c>
      <c r="AM47" s="6">
        <v>0.00948405626581548</v>
      </c>
      <c r="AN47" s="6">
        <v>0.0126433608612027</v>
      </c>
      <c r="AO47" s="6">
        <v>0.000213589572994869</v>
      </c>
      <c r="AP47" s="6">
        <v>0.000187051320847885</v>
      </c>
      <c r="AQ47" s="6">
        <v>0.000500389836642857</v>
      </c>
      <c r="AR47" s="6">
        <v>0.000624060474594132</v>
      </c>
      <c r="AS47" s="6">
        <v>0.000136770831470877</v>
      </c>
      <c r="AT47" s="6">
        <v>0.000100760440338971</v>
      </c>
      <c r="AU47" s="6">
        <v>0.00450515265816145</v>
      </c>
      <c r="AV47" s="6">
        <v>0.0000841051973524085</v>
      </c>
      <c r="AW47" s="6">
        <v>0.000622553211878318</v>
      </c>
      <c r="AX47" s="6">
        <v>0.00545353584279482</v>
      </c>
      <c r="AY47" s="6">
        <v>0.00604228830894169</v>
      </c>
      <c r="AZ47" s="6">
        <v>0.028133571607468</v>
      </c>
      <c r="BA47" s="6">
        <v>0.00726904616996784</v>
      </c>
      <c r="BB47" s="6">
        <v>0.0527636230723817</v>
      </c>
      <c r="BC47" s="6">
        <v>0.102994983680041</v>
      </c>
      <c r="BD47" s="6">
        <v>0.01504938325633</v>
      </c>
      <c r="BE47" s="6">
        <v>0.00569470325487386</v>
      </c>
      <c r="BF47" s="6">
        <v>0.00544685730656922</v>
      </c>
      <c r="BG47" s="6">
        <v>0.000802205542942392</v>
      </c>
      <c r="BH47" s="6">
        <v>0.0129760548484196</v>
      </c>
      <c r="BI47" s="6">
        <v>0.00390145607847966</v>
      </c>
      <c r="BJ47" s="6">
        <v>0.00025020167074998</v>
      </c>
      <c r="BK47" s="6">
        <v>0.00133042720301041</v>
      </c>
      <c r="BL47" s="6">
        <v>0.00218138427447305</v>
      </c>
      <c r="BM47" s="6">
        <v>0.00173949379552275</v>
      </c>
      <c r="BN47" s="6">
        <v>0.000947387680585377</v>
      </c>
      <c r="BO47" s="6">
        <v>0.00572949725857036</v>
      </c>
      <c r="BP47" s="42"/>
      <c r="BQ47" s="42"/>
      <c r="BR47" s="42"/>
    </row>
    <row r="48" spans="1:70" x14ac:dyDescent="0.2">
      <c r="A48" s="1">
        <v>2013</v>
      </c>
      <c r="B48" s="6">
        <f t="shared" si="9"/>
        <v>1.0000000000000002</v>
      </c>
      <c r="C48" s="6">
        <f t="shared" si="10"/>
        <v>0.30183409167545461</v>
      </c>
      <c r="D48" s="6">
        <f t="shared" si="11"/>
        <v>0.3462910347446046</v>
      </c>
      <c r="E48" s="6">
        <f t="shared" si="12"/>
        <v>5.9147411689495652E-2</v>
      </c>
      <c r="F48" s="6">
        <f t="shared" si="13"/>
        <v>3.7953551357200417E-2</v>
      </c>
      <c r="G48" s="6">
        <f t="shared" si="14"/>
        <v>2.018149636590329E-2</v>
      </c>
      <c r="H48" s="6">
        <f t="shared" si="15"/>
        <v>3.5583768231213606E-2</v>
      </c>
      <c r="I48" s="6">
        <f t="shared" si="16"/>
        <v>0.16780512410304735</v>
      </c>
      <c r="J48" s="6">
        <f t="shared" si="17"/>
        <v>3.120352183308079E-2</v>
      </c>
      <c r="K48" s="6">
        <v>0.0568468004320202</v>
      </c>
      <c r="L48" s="6">
        <v>0.00490288034519862</v>
      </c>
      <c r="M48" s="6">
        <v>0.0204158781387124</v>
      </c>
      <c r="N48" s="6">
        <v>0.0467141225264616</v>
      </c>
      <c r="O48" s="6">
        <v>0.054156193138325</v>
      </c>
      <c r="P48" s="6">
        <v>0.0350323701082862</v>
      </c>
      <c r="Q48" s="6">
        <v>0.0117072377959852</v>
      </c>
      <c r="R48" s="6">
        <v>0.0064685377924323</v>
      </c>
      <c r="S48" s="6">
        <v>0.00898656569303159</v>
      </c>
      <c r="T48" s="6">
        <v>0.0388373906094631</v>
      </c>
      <c r="U48" s="6">
        <v>0.01809103313718</v>
      </c>
      <c r="V48" s="6">
        <v>0.288659494308123</v>
      </c>
      <c r="W48" s="6">
        <v>0.0299339356073257</v>
      </c>
      <c r="X48" s="6">
        <v>0.0230187451107332</v>
      </c>
      <c r="Y48" s="6">
        <v>0.00415545973839677</v>
      </c>
      <c r="Z48" s="6">
        <v>0.000896174984408682</v>
      </c>
      <c r="AA48" s="6">
        <v>0.00423598994319165</v>
      </c>
      <c r="AB48" s="6">
        <v>0.0203285179652304</v>
      </c>
      <c r="AC48" s="6">
        <v>0.00273315323594163</v>
      </c>
      <c r="AD48" s="6">
        <v>0.00386578410518126</v>
      </c>
      <c r="AE48" s="6">
        <v>0.0168895113218622</v>
      </c>
      <c r="AF48" s="6">
        <v>0.0111581260608493</v>
      </c>
      <c r="AG48" s="6">
        <v>0.00368420229223539</v>
      </c>
      <c r="AH48" s="6">
        <v>0.00184888376372293</v>
      </c>
      <c r="AI48" s="6">
        <v>0.00226986424296401</v>
      </c>
      <c r="AJ48" s="6">
        <v>0.00480219341568515</v>
      </c>
      <c r="AK48" s="6">
        <v>0.000449618941457345</v>
      </c>
      <c r="AL48" s="6">
        <v>0.00245302402590975</v>
      </c>
      <c r="AM48" s="6">
        <v>0.00960842890570178</v>
      </c>
      <c r="AN48" s="6">
        <v>0.0128781919680796</v>
      </c>
      <c r="AO48" s="6">
        <v>0.000228711472279745</v>
      </c>
      <c r="AP48" s="6">
        <v>0.000217244395504638</v>
      </c>
      <c r="AQ48" s="6">
        <v>0.000540649121113377</v>
      </c>
      <c r="AR48" s="6">
        <v>0.000645636154972789</v>
      </c>
      <c r="AS48" s="6">
        <v>0.00013870861258556</v>
      </c>
      <c r="AT48" s="6">
        <v>0.000106263182263973</v>
      </c>
      <c r="AU48" s="6">
        <v>0.00533718075794941</v>
      </c>
      <c r="AV48" s="6">
        <v>0.000081823644942074</v>
      </c>
      <c r="AW48" s="6">
        <v>0.000579556682031965</v>
      </c>
      <c r="AX48" s="6">
        <v>0.00515561226216486</v>
      </c>
      <c r="AY48" s="6">
        <v>0.00609535610052396</v>
      </c>
      <c r="AZ48" s="6">
        <v>0.0279217194281916</v>
      </c>
      <c r="BA48" s="6">
        <v>0.00770035397996124</v>
      </c>
      <c r="BB48" s="6">
        <v>0.059557871669956</v>
      </c>
      <c r="BC48" s="6">
        <v>0.0816164007499477</v>
      </c>
      <c r="BD48" s="6">
        <v>0.015418713025639</v>
      </c>
      <c r="BE48" s="6">
        <v>0.00572414352368919</v>
      </c>
      <c r="BF48" s="6">
        <v>0.00566863381514632</v>
      </c>
      <c r="BG48" s="6">
        <v>0.000926269935924236</v>
      </c>
      <c r="BH48" s="6">
        <v>0.0136905606502165</v>
      </c>
      <c r="BI48" s="6">
        <v>0.0036887876993681</v>
      </c>
      <c r="BJ48" s="6">
        <v>0.000239052774088144</v>
      </c>
      <c r="BK48" s="6">
        <v>0.00131675233267611</v>
      </c>
      <c r="BL48" s="6">
        <v>0.00248605674667709</v>
      </c>
      <c r="BM48" s="6">
        <v>0.00174883817341227</v>
      </c>
      <c r="BN48" s="6">
        <v>0.00108966282239221</v>
      </c>
      <c r="BO48" s="6">
        <v>0.0060511306322863</v>
      </c>
      <c r="BP48" s="42"/>
      <c r="BQ48" s="42"/>
      <c r="BR48" s="42"/>
    </row>
    <row r="49" spans="1:70" x14ac:dyDescent="0.2">
      <c r="A49" s="1">
        <v>2014</v>
      </c>
      <c r="B49" s="6">
        <f t="shared" si="9"/>
        <v>0.99999999999999989</v>
      </c>
      <c r="C49" s="6">
        <f t="shared" si="10"/>
        <v>0.3053904866126711</v>
      </c>
      <c r="D49" s="6">
        <f t="shared" si="11"/>
        <v>0.3527586090879628</v>
      </c>
      <c r="E49" s="6">
        <f t="shared" si="12"/>
        <v>5.7274857049421257E-2</v>
      </c>
      <c r="F49" s="6">
        <f t="shared" si="13"/>
        <v>3.7246833671367219E-2</v>
      </c>
      <c r="G49" s="6">
        <f t="shared" si="14"/>
        <v>2.1134715395631526E-2</v>
      </c>
      <c r="H49" s="6">
        <f t="shared" si="15"/>
        <v>2.9955800121825939E-2</v>
      </c>
      <c r="I49" s="6">
        <f t="shared" si="16"/>
        <v>0.16408347066412254</v>
      </c>
      <c r="J49" s="6">
        <f t="shared" si="17"/>
        <v>3.215522739699752E-2</v>
      </c>
      <c r="K49" s="6">
        <v>0.0571836270229535</v>
      </c>
      <c r="L49" s="6">
        <v>0.00492782263789471</v>
      </c>
      <c r="M49" s="6">
        <v>0.0200200097827245</v>
      </c>
      <c r="N49" s="6">
        <v>0.0464392494471632</v>
      </c>
      <c r="O49" s="6">
        <v>0.05852883559582</v>
      </c>
      <c r="P49" s="6">
        <v>0.0347002889396636</v>
      </c>
      <c r="Q49" s="6">
        <v>0.012032457344795</v>
      </c>
      <c r="R49" s="6">
        <v>0.00637356918681196</v>
      </c>
      <c r="S49" s="6">
        <v>0.00854795888909167</v>
      </c>
      <c r="T49" s="6">
        <v>0.0391961427186239</v>
      </c>
      <c r="U49" s="6">
        <v>0.0178610130782161</v>
      </c>
      <c r="V49" s="6">
        <v>0.296728904397086</v>
      </c>
      <c r="W49" s="6">
        <v>0.0286611079667842</v>
      </c>
      <c r="X49" s="6">
        <v>0.022493811352124</v>
      </c>
      <c r="Y49" s="6">
        <v>0.00440519409402947</v>
      </c>
      <c r="Z49" s="6">
        <v>0.000955299836282149</v>
      </c>
      <c r="AA49" s="6">
        <v>0.00360174239041514</v>
      </c>
      <c r="AB49" s="6">
        <v>0.0199358182279957</v>
      </c>
      <c r="AC49" s="6">
        <v>0.0025333305747451</v>
      </c>
      <c r="AD49" s="6">
        <v>0.00370312334534365</v>
      </c>
      <c r="AE49" s="6">
        <v>0.0166454204464001</v>
      </c>
      <c r="AF49" s="6">
        <v>0.0109342830406398</v>
      </c>
      <c r="AG49" s="6">
        <v>0.00389392576983755</v>
      </c>
      <c r="AH49" s="6">
        <v>0.0018679791810655</v>
      </c>
      <c r="AI49" s="6">
        <v>0.00266259352977689</v>
      </c>
      <c r="AJ49" s="6">
        <v>0.00400713306893574</v>
      </c>
      <c r="AK49" s="6">
        <v>0.0004671153086441</v>
      </c>
      <c r="AL49" s="6">
        <v>0.00271833776292994</v>
      </c>
      <c r="AM49" s="6">
        <v>0.00890769965365827</v>
      </c>
      <c r="AN49" s="6">
        <v>0.0127733340580959</v>
      </c>
      <c r="AO49" s="6">
        <v>0.000248820110650729</v>
      </c>
      <c r="AP49" s="6">
        <v>0.00025126527226619</v>
      </c>
      <c r="AQ49" s="6">
        <v>0.000621934669512653</v>
      </c>
      <c r="AR49" s="6">
        <v>0.000706693468304023</v>
      </c>
      <c r="AS49" s="6">
        <v>0.000149104356499475</v>
      </c>
      <c r="AT49" s="6">
        <v>0.000112717237636383</v>
      </c>
      <c r="AU49" s="6">
        <v>0.00579570989704961</v>
      </c>
      <c r="AV49" s="6">
        <v>0.0000852111018668174</v>
      </c>
      <c r="AW49" s="6">
        <v>0.000678390744964591</v>
      </c>
      <c r="AX49" s="6">
        <v>0.00476847778342803</v>
      </c>
      <c r="AY49" s="6">
        <v>0.00636860438070847</v>
      </c>
      <c r="AZ49" s="6">
        <v>0.0234789952916208</v>
      </c>
      <c r="BA49" s="6">
        <v>0.00651805056628746</v>
      </c>
      <c r="BB49" s="6">
        <v>0.0617316005634808</v>
      </c>
      <c r="BC49" s="6">
        <v>0.0746882108164169</v>
      </c>
      <c r="BD49" s="6">
        <v>0.0161810826897054</v>
      </c>
      <c r="BE49" s="6">
        <v>0.00576422689139788</v>
      </c>
      <c r="BF49" s="6">
        <v>0.00594427401490579</v>
      </c>
      <c r="BG49" s="6">
        <v>0.0010489314794018</v>
      </c>
      <c r="BH49" s="6">
        <v>0.0145474491660024</v>
      </c>
      <c r="BI49" s="6">
        <v>0.00352171395809225</v>
      </c>
      <c r="BJ49" s="6">
        <v>0.000252469882783598</v>
      </c>
      <c r="BK49" s="6">
        <v>0.00143189797431563</v>
      </c>
      <c r="BL49" s="6">
        <v>0.00246709008109836</v>
      </c>
      <c r="BM49" s="6">
        <v>0.00163283226767537</v>
      </c>
      <c r="BN49" s="6">
        <v>0.0012485013471172</v>
      </c>
      <c r="BO49" s="6">
        <v>0.00604861533826453</v>
      </c>
      <c r="BP49" s="42"/>
      <c r="BQ49" s="42"/>
      <c r="BR49" s="42"/>
    </row>
    <row r="50" spans="1:70" x14ac:dyDescent="0.2">
      <c r="A50" s="1">
        <v>2015</v>
      </c>
      <c r="B50" s="6">
        <f t="shared" si="9"/>
        <v>1</v>
      </c>
      <c r="C50" s="6">
        <f t="shared" si="10"/>
        <v>0.28371176354638539</v>
      </c>
      <c r="D50" s="6">
        <f t="shared" si="11"/>
        <v>0.38443876877277028</v>
      </c>
      <c r="E50" s="6">
        <f t="shared" si="12"/>
        <v>5.2334344484501777E-2</v>
      </c>
      <c r="F50" s="6">
        <f t="shared" si="13"/>
        <v>3.5518685792118906E-2</v>
      </c>
      <c r="G50" s="6">
        <f t="shared" si="14"/>
        <v>1.9674617175470942E-2</v>
      </c>
      <c r="H50" s="6">
        <f t="shared" si="15"/>
        <v>2.125889861930931E-2</v>
      </c>
      <c r="I50" s="6">
        <f t="shared" si="16"/>
        <v>0.1684531163453746</v>
      </c>
      <c r="J50" s="6">
        <f t="shared" si="17"/>
        <v>3.4609805264068719E-2</v>
      </c>
      <c r="K50" s="6">
        <v>0.0513802710107262</v>
      </c>
      <c r="L50" s="6">
        <v>0.00446473440688292</v>
      </c>
      <c r="M50" s="6">
        <v>0.0175330257468296</v>
      </c>
      <c r="N50" s="6">
        <v>0.041875797698812</v>
      </c>
      <c r="O50" s="6">
        <v>0.0599439792012392</v>
      </c>
      <c r="P50" s="6">
        <v>0.0312491967786727</v>
      </c>
      <c r="Q50" s="6">
        <v>0.0111959907794686</v>
      </c>
      <c r="R50" s="6">
        <v>0.00567516082545321</v>
      </c>
      <c r="S50" s="6">
        <v>0.00739816168618244</v>
      </c>
      <c r="T50" s="6">
        <v>0.0367333632736845</v>
      </c>
      <c r="U50" s="6">
        <v>0.0166176553275173</v>
      </c>
      <c r="V50" s="6">
        <v>0.331497154160524</v>
      </c>
      <c r="W50" s="6">
        <v>0.0274066067555926</v>
      </c>
      <c r="X50" s="6">
        <v>0.0208394487393323</v>
      </c>
      <c r="Y50" s="6">
        <v>0.00420279257529624</v>
      </c>
      <c r="Z50" s="6">
        <v>0.000974579905387468</v>
      </c>
      <c r="AA50" s="6">
        <v>0.00438464437681262</v>
      </c>
      <c r="AB50" s="6">
        <v>0.0158790356028352</v>
      </c>
      <c r="AC50" s="6">
        <v>0.00259662330798792</v>
      </c>
      <c r="AD50" s="6">
        <v>0.00304494563136238</v>
      </c>
      <c r="AE50" s="6">
        <v>0.0152567291294463</v>
      </c>
      <c r="AF50" s="6">
        <v>0.0112379565601127</v>
      </c>
      <c r="AG50" s="6">
        <v>0.00393148609369798</v>
      </c>
      <c r="AH50" s="6">
        <v>0.00153643712353567</v>
      </c>
      <c r="AI50" s="6">
        <v>0.0028048476119285</v>
      </c>
      <c r="AJ50" s="6">
        <v>0.00387262227983103</v>
      </c>
      <c r="AK50" s="6">
        <v>0.000439574706010168</v>
      </c>
      <c r="AL50" s="6">
        <v>0.0030705801644942</v>
      </c>
      <c r="AM50" s="6">
        <v>0.00850116772907153</v>
      </c>
      <c r="AN50" s="6">
        <v>0.0114064853063988</v>
      </c>
      <c r="AO50" s="6">
        <v>0.000282657176916879</v>
      </c>
      <c r="AP50" s="6">
        <v>0.000278997193435773</v>
      </c>
      <c r="AQ50" s="6">
        <v>0.000742783604525341</v>
      </c>
      <c r="AR50" s="6">
        <v>0.000749292071821051</v>
      </c>
      <c r="AS50" s="6">
        <v>0.000140034185526261</v>
      </c>
      <c r="AT50" s="6">
        <v>0.000103479317489477</v>
      </c>
      <c r="AU50" s="6">
        <v>0.00523938805232158</v>
      </c>
      <c r="AV50" s="6">
        <v>0.0000912474044157129</v>
      </c>
      <c r="AW50" s="6">
        <v>0.000845675652024216</v>
      </c>
      <c r="AX50" s="6">
        <v>0.00440882437933661</v>
      </c>
      <c r="AY50" s="6">
        <v>0.00556360588655656</v>
      </c>
      <c r="AZ50" s="6">
        <v>0.0155573257444919</v>
      </c>
      <c r="BA50" s="6">
        <v>0.00572821644533414</v>
      </c>
      <c r="BB50" s="6">
        <v>0.069530396702518</v>
      </c>
      <c r="BC50" s="6">
        <v>0.0688294208857594</v>
      </c>
      <c r="BD50" s="6">
        <v>0.0176300931251543</v>
      </c>
      <c r="BE50" s="6">
        <v>0.00610588760998742</v>
      </c>
      <c r="BF50" s="6">
        <v>0.0065684386714527</v>
      </c>
      <c r="BG50" s="6">
        <v>0.00126561832176777</v>
      </c>
      <c r="BH50" s="6">
        <v>0.0160593262633644</v>
      </c>
      <c r="BI50" s="6">
        <v>0.00355994375050614</v>
      </c>
      <c r="BJ50" s="6">
        <v>0.00025455007138806</v>
      </c>
      <c r="BK50" s="6">
        <v>0.0016131563871387</v>
      </c>
      <c r="BL50" s="6">
        <v>0.00264362061897357</v>
      </c>
      <c r="BM50" s="6">
        <v>0.00163366826379978</v>
      </c>
      <c r="BN50" s="6">
        <v>0.00143292169584968</v>
      </c>
      <c r="BO50" s="6">
        <v>0.00619037602301892</v>
      </c>
      <c r="BP50" s="42"/>
      <c r="BQ50" s="42"/>
      <c r="BR50" s="42"/>
    </row>
    <row r="51" spans="1:70" x14ac:dyDescent="0.2">
      <c r="A51" s="1">
        <v>2016</v>
      </c>
      <c r="B51" s="6">
        <f t="shared" si="9"/>
        <v>0.99999999999999933</v>
      </c>
      <c r="C51" s="6">
        <f t="shared" si="10"/>
        <v>0.28145129386626255</v>
      </c>
      <c r="D51" s="6">
        <f t="shared" si="11"/>
        <v>0.39471780932204836</v>
      </c>
      <c r="E51" s="6">
        <f t="shared" si="12"/>
        <v>4.9022226802029514E-2</v>
      </c>
      <c r="F51" s="6">
        <f t="shared" si="13"/>
        <v>3.5510508600279121E-2</v>
      </c>
      <c r="G51" s="6">
        <f t="shared" si="14"/>
        <v>1.781411846485316E-2</v>
      </c>
      <c r="H51" s="6">
        <f t="shared" si="15"/>
        <v>1.9731942182719051E-2</v>
      </c>
      <c r="I51" s="6">
        <f t="shared" si="16"/>
        <v>0.16707175138220867</v>
      </c>
      <c r="J51" s="6">
        <f t="shared" si="17"/>
        <v>3.4680349379598963E-2</v>
      </c>
      <c r="K51" s="6">
        <v>0.0524563128131989</v>
      </c>
      <c r="L51" s="6">
        <v>0.00459612075016239</v>
      </c>
      <c r="M51" s="6">
        <v>0.017448263650422</v>
      </c>
      <c r="N51" s="6">
        <v>0.04247196544845</v>
      </c>
      <c r="O51" s="6">
        <v>0.054716202033941</v>
      </c>
      <c r="P51" s="6">
        <v>0.0313626358047647</v>
      </c>
      <c r="Q51" s="6">
        <v>0.0113874445464129</v>
      </c>
      <c r="R51" s="6">
        <v>0.0055741274476516</v>
      </c>
      <c r="S51" s="6">
        <v>0.00790432400169545</v>
      </c>
      <c r="T51" s="6">
        <v>0.0370363297716391</v>
      </c>
      <c r="U51" s="6">
        <v>0.0168251051013782</v>
      </c>
      <c r="V51" s="6">
        <v>0.341273095685052</v>
      </c>
      <c r="W51" s="6">
        <v>0.0274733121795703</v>
      </c>
      <c r="X51" s="6">
        <v>0.0209456686611247</v>
      </c>
      <c r="Y51" s="6">
        <v>0.00452146765955342</v>
      </c>
      <c r="Z51" s="6">
        <v>0.00096361596814077</v>
      </c>
      <c r="AA51" s="6">
        <v>0.00383229165801832</v>
      </c>
      <c r="AB51" s="6">
        <v>0.0158075112372049</v>
      </c>
      <c r="AC51" s="6">
        <v>0.00273571426694519</v>
      </c>
      <c r="AD51" s="6">
        <v>0.00277238138659538</v>
      </c>
      <c r="AE51" s="6">
        <v>0.0133662277939693</v>
      </c>
      <c r="AF51" s="6">
        <v>0.0105651498249608</v>
      </c>
      <c r="AG51" s="6">
        <v>0.00399234274177445</v>
      </c>
      <c r="AH51" s="6">
        <v>0.00149368492713896</v>
      </c>
      <c r="AI51" s="6">
        <v>0.00254480900605456</v>
      </c>
      <c r="AJ51" s="6">
        <v>0.00419709071867255</v>
      </c>
      <c r="AK51" s="6">
        <v>0.000413647088051785</v>
      </c>
      <c r="AL51" s="6">
        <v>0.00315694436945831</v>
      </c>
      <c r="AM51" s="6">
        <v>0.00835676091635977</v>
      </c>
      <c r="AN51" s="6">
        <v>0.0113965540054959</v>
      </c>
      <c r="AO51" s="6">
        <v>0.000302710093685189</v>
      </c>
      <c r="AP51" s="6">
        <v>0.000295733532366803</v>
      </c>
      <c r="AQ51" s="6">
        <v>0.000813664432628845</v>
      </c>
      <c r="AR51" s="6">
        <v>0.000779183566042463</v>
      </c>
      <c r="AS51" s="6">
        <v>0.000146078184393416</v>
      </c>
      <c r="AT51" s="6">
        <v>0.000108301920933881</v>
      </c>
      <c r="AU51" s="6">
        <v>0.00394645658935937</v>
      </c>
      <c r="AV51" s="6">
        <v>0.0000905149067578466</v>
      </c>
      <c r="AW51" s="6">
        <v>0.000931513639029757</v>
      </c>
      <c r="AX51" s="6">
        <v>0.00392974271984719</v>
      </c>
      <c r="AY51" s="6">
        <v>0.00532720508461077</v>
      </c>
      <c r="AZ51" s="6">
        <v>0.0146272310763851</v>
      </c>
      <c r="BA51" s="6">
        <v>0.005127674053109</v>
      </c>
      <c r="BB51" s="6">
        <v>0.0610554727290511</v>
      </c>
      <c r="BC51" s="6">
        <v>0.0754869121823886</v>
      </c>
      <c r="BD51" s="6">
        <v>0.0182688929472652</v>
      </c>
      <c r="BE51" s="6">
        <v>0.00570489793768323</v>
      </c>
      <c r="BF51" s="6">
        <v>0.00675000448182461</v>
      </c>
      <c r="BG51" s="6">
        <v>0.00143515761645837</v>
      </c>
      <c r="BH51" s="6">
        <v>0.0156511868592827</v>
      </c>
      <c r="BI51" s="6">
        <v>0.0038272038038905</v>
      </c>
      <c r="BJ51" s="6">
        <v>0.000260542211526583</v>
      </c>
      <c r="BK51" s="6">
        <v>0.00165986342163677</v>
      </c>
      <c r="BL51" s="6">
        <v>0.0026292726631726</v>
      </c>
      <c r="BM51" s="6">
        <v>0.00162422740028881</v>
      </c>
      <c r="BN51" s="6">
        <v>0.00173921793723978</v>
      </c>
      <c r="BO51" s="6">
        <v>0.00589403654528363</v>
      </c>
      <c r="BP51" s="42"/>
      <c r="BQ51" s="42"/>
      <c r="BR51" s="42"/>
    </row>
    <row r="52" spans="1:70" x14ac:dyDescent="0.2">
      <c r="A52" s="1">
        <v>2017</v>
      </c>
      <c r="B52" s="6">
        <f t="shared" si="9"/>
        <v>1</v>
      </c>
      <c r="C52" s="6">
        <f t="shared" si="10"/>
        <v>0.27806536917352009</v>
      </c>
      <c r="D52" s="6">
        <f t="shared" si="11"/>
        <v>0.38944285369458986</v>
      </c>
      <c r="E52" s="6">
        <f t="shared" si="12"/>
        <v>5.0965814492698137E-2</v>
      </c>
      <c r="F52" s="6">
        <f t="shared" si="13"/>
        <v>3.4995507728725145E-2</v>
      </c>
      <c r="G52" s="6">
        <f t="shared" si="14"/>
        <v>1.7870654683938083E-2</v>
      </c>
      <c r="H52" s="6">
        <f t="shared" si="15"/>
        <v>2.207221919569495E-2</v>
      </c>
      <c r="I52" s="6">
        <f t="shared" si="16"/>
        <v>0.17205561129356642</v>
      </c>
      <c r="J52" s="6">
        <f t="shared" si="17"/>
        <v>3.4531969737267382E-2</v>
      </c>
      <c r="K52" s="6">
        <v>0.0519947300477234</v>
      </c>
      <c r="L52" s="6">
        <v>0.00459752965027426</v>
      </c>
      <c r="M52" s="6">
        <v>0.0176883860952931</v>
      </c>
      <c r="N52" s="6">
        <v>0.0427523465095949</v>
      </c>
      <c r="O52" s="6">
        <v>0.0505362812886568</v>
      </c>
      <c r="P52" s="6">
        <v>0.0310232873453475</v>
      </c>
      <c r="Q52" s="6">
        <v>0.011445118962568</v>
      </c>
      <c r="R52" s="6">
        <v>0.00557933090237291</v>
      </c>
      <c r="S52" s="6">
        <v>0.00794162374502801</v>
      </c>
      <c r="T52" s="6">
        <v>0.0370846059200535</v>
      </c>
      <c r="U52" s="6">
        <v>0.0176191166224432</v>
      </c>
      <c r="V52" s="6">
        <v>0.334893701686605</v>
      </c>
      <c r="W52" s="6">
        <v>0.027946284878093</v>
      </c>
      <c r="X52" s="6">
        <v>0.0211037541229387</v>
      </c>
      <c r="Y52" s="6">
        <v>0.00480092634150725</v>
      </c>
      <c r="Z52" s="6">
        <v>0.000974076958128827</v>
      </c>
      <c r="AA52" s="6">
        <v>0.00447559250094219</v>
      </c>
      <c r="AB52" s="6">
        <v>0.0175700317930731</v>
      </c>
      <c r="AC52" s="6">
        <v>0.00285513789117096</v>
      </c>
      <c r="AD52" s="6">
        <v>0.00306660337198756</v>
      </c>
      <c r="AE52" s="6">
        <v>0.0129784005622312</v>
      </c>
      <c r="AF52" s="6">
        <v>0.0100561537308413</v>
      </c>
      <c r="AG52" s="6">
        <v>0.00413278988737462</v>
      </c>
      <c r="AH52" s="6">
        <v>0.00156892613273659</v>
      </c>
      <c r="AI52" s="6">
        <v>0.00149874962502605</v>
      </c>
      <c r="AJ52" s="6">
        <v>0.00450392849641656</v>
      </c>
      <c r="AK52" s="6">
        <v>0.000420394160895479</v>
      </c>
      <c r="AL52" s="6">
        <v>0.00311454584603421</v>
      </c>
      <c r="AM52" s="6">
        <v>0.00734642303215338</v>
      </c>
      <c r="AN52" s="6">
        <v>0.0124345421722721</v>
      </c>
      <c r="AO52" s="6">
        <v>0.000270357997336075</v>
      </c>
      <c r="AP52" s="6">
        <v>0.00030774410788988</v>
      </c>
      <c r="AQ52" s="6">
        <v>0.000854553194940165</v>
      </c>
      <c r="AR52" s="6">
        <v>0.000831248682361657</v>
      </c>
      <c r="AS52" s="6">
        <v>0.000155695403596918</v>
      </c>
      <c r="AT52" s="6">
        <v>0.000113334888421265</v>
      </c>
      <c r="AU52" s="6">
        <v>0.00349139195873761</v>
      </c>
      <c r="AV52" s="6">
        <v>0.0000937529329204552</v>
      </c>
      <c r="AW52" s="6">
        <v>0.00107739201069596</v>
      </c>
      <c r="AX52" s="6">
        <v>0.00423734659775022</v>
      </c>
      <c r="AY52" s="6">
        <v>0.00574207384684716</v>
      </c>
      <c r="AZ52" s="6">
        <v>0.0170227308337554</v>
      </c>
      <c r="BA52" s="6">
        <v>0.00506512483069564</v>
      </c>
      <c r="BB52" s="6">
        <v>0.0698001595254639</v>
      </c>
      <c r="BC52" s="6">
        <v>0.0701676499079074</v>
      </c>
      <c r="BD52" s="6">
        <v>0.0194045494913199</v>
      </c>
      <c r="BE52" s="6">
        <v>0.00601914301293423</v>
      </c>
      <c r="BF52" s="6">
        <v>0.00678599751618648</v>
      </c>
      <c r="BG52" s="6">
        <v>0.00155000673626878</v>
      </c>
      <c r="BH52" s="6">
        <v>0.0154951697942587</v>
      </c>
      <c r="BI52" s="6">
        <v>0.00390751194905289</v>
      </c>
      <c r="BJ52" s="6">
        <v>0.00025553223727069</v>
      </c>
      <c r="BK52" s="6">
        <v>0.00174248236851509</v>
      </c>
      <c r="BL52" s="6">
        <v>0.00255503105559729</v>
      </c>
      <c r="BM52" s="6">
        <v>0.00168296509971316</v>
      </c>
      <c r="BN52" s="6">
        <v>0.0017790201556781</v>
      </c>
      <c r="BO52" s="6">
        <v>0.00558871358410063</v>
      </c>
      <c r="BP52" s="42"/>
      <c r="BQ52" s="42"/>
      <c r="BR52" s="42"/>
    </row>
    <row r="53" spans="1:70" x14ac:dyDescent="0.2">
      <c r="A53" s="1">
        <v>2018</v>
      </c>
      <c r="B53" s="6">
        <f t="shared" si="9"/>
        <v>0.99999999999999967</v>
      </c>
      <c r="C53" s="6">
        <f t="shared" si="10"/>
        <v>0.28363236946793058</v>
      </c>
      <c r="D53" s="6">
        <f t="shared" si="11"/>
        <v>0.38636062163469181</v>
      </c>
      <c r="E53" s="6">
        <f t="shared" si="12"/>
        <v>4.7065035189776526E-2</v>
      </c>
      <c r="F53" s="6">
        <f t="shared" si="13"/>
        <v>3.3652401552408256E-2</v>
      </c>
      <c r="G53" s="6">
        <f t="shared" si="14"/>
        <v>1.6928333093485008E-2</v>
      </c>
      <c r="H53" s="6">
        <f t="shared" si="15"/>
        <v>2.127241594245911E-2</v>
      </c>
      <c r="I53" s="6">
        <f t="shared" si="16"/>
        <v>0.17655408285276439</v>
      </c>
      <c r="J53" s="6">
        <f t="shared" si="17"/>
        <v>3.4534740266484024E-2</v>
      </c>
      <c r="K53" s="6">
        <v>0.0535504596717602</v>
      </c>
      <c r="L53" s="6">
        <v>0.00476870844999679</v>
      </c>
      <c r="M53" s="6">
        <v>0.0178050745761105</v>
      </c>
      <c r="N53" s="6">
        <v>0.043291599385869</v>
      </c>
      <c r="O53" s="6">
        <v>0.0512229064155626</v>
      </c>
      <c r="P53" s="6">
        <v>0.0311643933625415</v>
      </c>
      <c r="Q53" s="6">
        <v>0.0119150882206964</v>
      </c>
      <c r="R53" s="6">
        <v>0.00555424360554687</v>
      </c>
      <c r="S53" s="6">
        <v>0.00784746672062787</v>
      </c>
      <c r="T53" s="6">
        <v>0.0380055342780474</v>
      </c>
      <c r="U53" s="6">
        <v>0.0186656895267358</v>
      </c>
      <c r="V53" s="6">
        <v>0.333821844235246</v>
      </c>
      <c r="W53" s="6">
        <v>0.0270878630462815</v>
      </c>
      <c r="X53" s="6">
        <v>0.0197749675913105</v>
      </c>
      <c r="Y53" s="6">
        <v>0.00490198302858903</v>
      </c>
      <c r="Z53" s="6">
        <v>0.000990272036593263</v>
      </c>
      <c r="AA53" s="6">
        <v>0.00370180131432363</v>
      </c>
      <c r="AB53" s="6">
        <v>0.0154362782942607</v>
      </c>
      <c r="AC53" s="6">
        <v>0.002966407030868</v>
      </c>
      <c r="AD53" s="6">
        <v>0.00319211298906973</v>
      </c>
      <c r="AE53" s="6">
        <v>0.0125458911641571</v>
      </c>
      <c r="AF53" s="6">
        <v>0.00924889428199214</v>
      </c>
      <c r="AG53" s="6">
        <v>0.00450693836792062</v>
      </c>
      <c r="AH53" s="6">
        <v>0.00156684431023172</v>
      </c>
      <c r="AI53" s="6">
        <v>0.00170411029264067</v>
      </c>
      <c r="AJ53" s="6">
        <v>0.00269908171506202</v>
      </c>
      <c r="AK53" s="6">
        <v>0.000440418215754311</v>
      </c>
      <c r="AL53" s="6">
        <v>0.00340538038197271</v>
      </c>
      <c r="AM53" s="6">
        <v>0.00588914819358465</v>
      </c>
      <c r="AN53" s="6">
        <v>0.0134593207475956</v>
      </c>
      <c r="AO53" s="6">
        <v>0.000322688034647735</v>
      </c>
      <c r="AP53" s="6">
        <v>0.000321387120254281</v>
      </c>
      <c r="AQ53" s="6">
        <v>0.000852871897459084</v>
      </c>
      <c r="AR53" s="6">
        <v>0.000883812676893726</v>
      </c>
      <c r="AS53" s="6">
        <v>0.000163632991175119</v>
      </c>
      <c r="AT53" s="6">
        <v>0.00012277747390051</v>
      </c>
      <c r="AU53" s="6">
        <v>0.00367744121291467</v>
      </c>
      <c r="AV53" s="6">
        <v>0.000092427350729909</v>
      </c>
      <c r="AW53" s="6">
        <v>0.000392516327271059</v>
      </c>
      <c r="AX53" s="6">
        <v>0.00393685465008651</v>
      </c>
      <c r="AY53" s="6">
        <v>0.00561153972066171</v>
      </c>
      <c r="AZ53" s="6">
        <v>0.0162900884759279</v>
      </c>
      <c r="BA53" s="6">
        <v>0.00499423706586031</v>
      </c>
      <c r="BB53" s="6">
        <v>0.0760145016836826</v>
      </c>
      <c r="BC53" s="6">
        <v>0.0679519314788134</v>
      </c>
      <c r="BD53" s="6">
        <v>0.0199245335166039</v>
      </c>
      <c r="BE53" s="6">
        <v>0.00597536593041011</v>
      </c>
      <c r="BF53" s="6">
        <v>0.00678659601575038</v>
      </c>
      <c r="BG53" s="6">
        <v>0.0016242085220894</v>
      </c>
      <c r="BH53" s="6">
        <v>0.0155135811123743</v>
      </c>
      <c r="BI53" s="6">
        <v>0.00380543635459759</v>
      </c>
      <c r="BJ53" s="6">
        <v>0.000261090890834645</v>
      </c>
      <c r="BK53" s="6">
        <v>0.00159024169780951</v>
      </c>
      <c r="BL53" s="6">
        <v>0.00251910049872433</v>
      </c>
      <c r="BM53" s="6">
        <v>0.00177101879833537</v>
      </c>
      <c r="BN53" s="6">
        <v>0.00184166799290813</v>
      </c>
      <c r="BO53" s="6">
        <v>0.00562772905833506</v>
      </c>
      <c r="BP53" s="42"/>
      <c r="BQ53" s="42"/>
      <c r="BR53" s="42"/>
    </row>
    <row r="54" spans="1:70" x14ac:dyDescent="0.2">
      <c r="A54" s="1">
        <v>2019</v>
      </c>
      <c r="B54" s="6">
        <f t="shared" si="9"/>
        <v>0.99999999999999978</v>
      </c>
      <c r="C54" s="6">
        <f t="shared" si="10"/>
        <v>0.27234035168500315</v>
      </c>
      <c r="D54" s="6">
        <f t="shared" si="11"/>
        <v>0.40701409955113632</v>
      </c>
      <c r="E54" s="6">
        <f t="shared" si="12"/>
        <v>4.5599254319300085E-2</v>
      </c>
      <c r="F54" s="6">
        <f t="shared" si="13"/>
        <v>3.3536769744212672E-2</v>
      </c>
      <c r="G54" s="6">
        <f t="shared" si="14"/>
        <v>1.738387990171214E-2</v>
      </c>
      <c r="H54" s="6">
        <f t="shared" si="15"/>
        <v>2.2200951811170648E-2</v>
      </c>
      <c r="I54" s="6">
        <f t="shared" si="16"/>
        <v>0.16608194588810599</v>
      </c>
      <c r="J54" s="6">
        <f t="shared" si="17"/>
        <v>3.5842747099358599E-2</v>
      </c>
      <c r="K54" s="6">
        <v>0.0514746868217942</v>
      </c>
      <c r="L54" s="6">
        <v>0.00462349319199305</v>
      </c>
      <c r="M54" s="6">
        <v>0.0178024309284956</v>
      </c>
      <c r="N54" s="6">
        <v>0.039951160257125</v>
      </c>
      <c r="O54" s="6">
        <v>0.0488957271030104</v>
      </c>
      <c r="P54" s="6">
        <v>0.0290455766085999</v>
      </c>
      <c r="Q54" s="6">
        <v>0.0119492811774222</v>
      </c>
      <c r="R54" s="6">
        <v>0.00534363694404301</v>
      </c>
      <c r="S54" s="6">
        <v>0.00751848791156545</v>
      </c>
      <c r="T54" s="6">
        <v>0.0369948705258633</v>
      </c>
      <c r="U54" s="6">
        <v>0.0189272359303269</v>
      </c>
      <c r="V54" s="6">
        <v>0.353940402663612</v>
      </c>
      <c r="W54" s="6">
        <v>0.027863700914606</v>
      </c>
      <c r="X54" s="6">
        <v>0.0194050643366888</v>
      </c>
      <c r="Y54" s="6">
        <v>0.00507246475696373</v>
      </c>
      <c r="Z54" s="6">
        <v>0.00101079714311367</v>
      </c>
      <c r="AA54" s="6">
        <v>0.00291256455338556</v>
      </c>
      <c r="AB54" s="6">
        <v>0.0150186625411265</v>
      </c>
      <c r="AC54" s="6">
        <v>0.00289305738049848</v>
      </c>
      <c r="AD54" s="6">
        <v>0.00307679489700562</v>
      </c>
      <c r="AE54" s="6">
        <v>0.0129110750564089</v>
      </c>
      <c r="AF54" s="6">
        <v>0.00881828223197805</v>
      </c>
      <c r="AG54" s="6">
        <v>0.00436961317413267</v>
      </c>
      <c r="AH54" s="6">
        <v>0.00154363846929387</v>
      </c>
      <c r="AI54" s="6">
        <v>0.00205435660885384</v>
      </c>
      <c r="AJ54" s="6">
        <v>0.00267903017490896</v>
      </c>
      <c r="AK54" s="6">
        <v>0.000443117566834427</v>
      </c>
      <c r="AL54" s="6">
        <v>0.00335078221421965</v>
      </c>
      <c r="AM54" s="6">
        <v>0.00556079048101188</v>
      </c>
      <c r="AN54" s="6">
        <v>0.0135583746535276</v>
      </c>
      <c r="AO54" s="6">
        <v>0.000330371616714127</v>
      </c>
      <c r="AP54" s="6">
        <v>0.000332329837052875</v>
      </c>
      <c r="AQ54" s="6">
        <v>0.000983978188919846</v>
      </c>
      <c r="AR54" s="6">
        <v>0.000948880225305029</v>
      </c>
      <c r="AS54" s="6">
        <v>0.000163350417877152</v>
      </c>
      <c r="AT54" s="6">
        <v>0.000122099511706748</v>
      </c>
      <c r="AU54" s="6">
        <v>0.00436433576831071</v>
      </c>
      <c r="AV54" s="6">
        <v>0.0000978988487113462</v>
      </c>
      <c r="AW54" s="6">
        <v>0.000287504000487677</v>
      </c>
      <c r="AX54" s="6">
        <v>0.00367227856441736</v>
      </c>
      <c r="AY54" s="6">
        <v>0.00540890616589332</v>
      </c>
      <c r="AZ54" s="6">
        <v>0.0167598724335988</v>
      </c>
      <c r="BA54" s="6">
        <v>0.00545626115329439</v>
      </c>
      <c r="BB54" s="6">
        <v>0.0648900310820645</v>
      </c>
      <c r="BC54" s="6">
        <v>0.0686074739609918</v>
      </c>
      <c r="BD54" s="6">
        <v>0.0196721762234169</v>
      </c>
      <c r="BE54" s="6">
        <v>0.00627027091361435</v>
      </c>
      <c r="BF54" s="6">
        <v>0.006755566264523</v>
      </c>
      <c r="BG54" s="6">
        <v>0.00178017187961447</v>
      </c>
      <c r="BH54" s="6">
        <v>0.0160032446492941</v>
      </c>
      <c r="BI54" s="6">
        <v>0.00410035914346118</v>
      </c>
      <c r="BJ54" s="6">
        <v>0.000275005824794262</v>
      </c>
      <c r="BK54" s="6">
        <v>0.00141771515391967</v>
      </c>
      <c r="BL54" s="6">
        <v>0.00274181018228165</v>
      </c>
      <c r="BM54" s="6">
        <v>0.00186540415231634</v>
      </c>
      <c r="BN54" s="6">
        <v>0.00204505726530432</v>
      </c>
      <c r="BO54" s="6">
        <v>0.00563848935370448</v>
      </c>
      <c r="BP54" s="42"/>
      <c r="BQ54" s="42"/>
      <c r="BR54" s="42"/>
    </row>
    <row r="55" spans="1:70" x14ac:dyDescent="0.2">
      <c r="A55" s="1">
        <v>2020</v>
      </c>
      <c r="B55" s="6">
        <f t="shared" si="9"/>
        <v>0.99999999999999956</v>
      </c>
      <c r="C55" s="6">
        <f t="shared" si="10"/>
        <v>0.27111069028076817</v>
      </c>
      <c r="D55" s="6">
        <f t="shared" si="11"/>
        <v>0.40836797629350663</v>
      </c>
      <c r="E55" s="6">
        <f t="shared" si="12"/>
        <v>3.8624021988849372E-2</v>
      </c>
      <c r="F55" s="6">
        <f t="shared" si="13"/>
        <v>3.0675509222881876E-2</v>
      </c>
      <c r="G55" s="6">
        <f t="shared" si="14"/>
        <v>1.5937885277218074E-2</v>
      </c>
      <c r="H55" s="6">
        <f t="shared" si="15"/>
        <v>2.0021175122945233E-2</v>
      </c>
      <c r="I55" s="6">
        <f t="shared" si="16"/>
        <v>0.18120052223456343</v>
      </c>
      <c r="J55" s="6">
        <f t="shared" si="17"/>
        <v>3.4062219579266792E-2</v>
      </c>
      <c r="K55" s="6">
        <v>0.0527639280358795</v>
      </c>
      <c r="L55" s="6">
        <v>0.00475946794142099</v>
      </c>
      <c r="M55" s="6">
        <v>0.0167460151952316</v>
      </c>
      <c r="N55" s="6">
        <v>0.0401685039899138</v>
      </c>
      <c r="O55" s="6">
        <v>0.0479363095969018</v>
      </c>
      <c r="P55" s="6">
        <v>0.0278328815036703</v>
      </c>
      <c r="Q55" s="6">
        <v>0.0113814864906055</v>
      </c>
      <c r="R55" s="6">
        <v>0.00480542046450392</v>
      </c>
      <c r="S55" s="6">
        <v>0.00773647197823114</v>
      </c>
      <c r="T55" s="6">
        <v>0.0377871036512112</v>
      </c>
      <c r="U55" s="6">
        <v>0.0192642313189586</v>
      </c>
      <c r="V55" s="6">
        <v>0.355107819251496</v>
      </c>
      <c r="W55" s="6">
        <v>0.0281260985841496</v>
      </c>
      <c r="X55" s="6">
        <v>0.019213119162454</v>
      </c>
      <c r="Y55" s="6">
        <v>0.00510962922901112</v>
      </c>
      <c r="Z55" s="6">
        <v>0.000918451424310679</v>
      </c>
      <c r="AA55" s="6">
        <v>0.0025611339411751</v>
      </c>
      <c r="AB55" s="6">
        <v>0.0116642947789407</v>
      </c>
      <c r="AC55" s="6">
        <v>0.002614718748479</v>
      </c>
      <c r="AD55" s="6">
        <v>0.00275220997536457</v>
      </c>
      <c r="AE55" s="6">
        <v>0.0111461000092427</v>
      </c>
      <c r="AF55" s="6">
        <v>0.00789569811713332</v>
      </c>
      <c r="AG55" s="6">
        <v>0.003944819873073</v>
      </c>
      <c r="AH55" s="6">
        <v>0.00129632108166629</v>
      </c>
      <c r="AI55" s="6">
        <v>0.00247427106043229</v>
      </c>
      <c r="AJ55" s="6">
        <v>0.00269937410125957</v>
      </c>
      <c r="AK55" s="6">
        <v>0.000395657123899576</v>
      </c>
      <c r="AL55" s="6">
        <v>0.00296582374927984</v>
      </c>
      <c r="AM55" s="6">
        <v>0.00519521866060143</v>
      </c>
      <c r="AN55" s="6">
        <v>0.0117120717446708</v>
      </c>
      <c r="AO55" s="6">
        <v>0.000311327834203667</v>
      </c>
      <c r="AP55" s="6">
        <v>0.000340489943186497</v>
      </c>
      <c r="AQ55" s="6">
        <v>0.00102735495068561</v>
      </c>
      <c r="AR55" s="6">
        <v>0.000938577180255442</v>
      </c>
      <c r="AS55" s="6">
        <v>0.000162855042268778</v>
      </c>
      <c r="AT55" s="6">
        <v>0.000128156690892311</v>
      </c>
      <c r="AU55" s="6">
        <v>0.00428998831699298</v>
      </c>
      <c r="AV55" s="6">
        <v>0.000094966630384112</v>
      </c>
      <c r="AW55" s="6">
        <v>0.000259186457720692</v>
      </c>
      <c r="AX55" s="6">
        <v>0.00307672424431391</v>
      </c>
      <c r="AY55" s="6">
        <v>0.00505007478546474</v>
      </c>
      <c r="AZ55" s="6">
        <v>0.0147206437564557</v>
      </c>
      <c r="BA55" s="6">
        <v>0.00530578421689474</v>
      </c>
      <c r="BB55" s="6">
        <v>0.0800403544799968</v>
      </c>
      <c r="BC55" s="6">
        <v>0.0704381263468253</v>
      </c>
      <c r="BD55" s="6">
        <v>0.017980651282522</v>
      </c>
      <c r="BE55" s="6">
        <v>0.00683429899563572</v>
      </c>
      <c r="BF55" s="6">
        <v>0.0059546317574832</v>
      </c>
      <c r="BG55" s="6">
        <v>0.00194030963585933</v>
      </c>
      <c r="BH55" s="6">
        <v>0.0150574920950646</v>
      </c>
      <c r="BI55" s="6">
        <v>0.0038004920023174</v>
      </c>
      <c r="BJ55" s="6">
        <v>0.000303276609666726</v>
      </c>
      <c r="BK55" s="6">
        <v>0.00146194991510755</v>
      </c>
      <c r="BL55" s="6">
        <v>0.00258906626083634</v>
      </c>
      <c r="BM55" s="6">
        <v>0.00168273071844427</v>
      </c>
      <c r="BN55" s="6">
        <v>0.00207306113688256</v>
      </c>
      <c r="BO55" s="6">
        <v>0.0051627779304709</v>
      </c>
      <c r="BP55" s="42"/>
      <c r="BQ55" s="42"/>
      <c r="BR55" s="42"/>
    </row>
    <row r="56" spans="1:70" x14ac:dyDescent="0.2">
      <c r="A56" s="1">
        <v>2021</v>
      </c>
      <c r="B56" s="6">
        <f t="shared" si="9"/>
        <v>0.99999999999999978</v>
      </c>
      <c r="C56" s="6">
        <f t="shared" si="10"/>
        <v>0.2695462847523224</v>
      </c>
      <c r="D56" s="6">
        <f t="shared" si="11"/>
        <v>0.4029980497501543</v>
      </c>
      <c r="E56" s="6">
        <f t="shared" si="12"/>
        <v>3.9903626736323201E-2</v>
      </c>
      <c r="F56" s="6">
        <f t="shared" si="13"/>
        <v>3.2690285337015526E-2</v>
      </c>
      <c r="G56" s="6">
        <f t="shared" si="14"/>
        <v>1.6490677183670081E-2</v>
      </c>
      <c r="H56" s="6">
        <f t="shared" si="15"/>
        <v>2.1564137102966813E-2</v>
      </c>
      <c r="I56" s="6">
        <f t="shared" si="16"/>
        <v>0.18213651607473758</v>
      </c>
      <c r="J56" s="6">
        <f t="shared" si="17"/>
        <v>3.4670423062809951E-2</v>
      </c>
      <c r="K56" s="6">
        <v>0.0515740358985785</v>
      </c>
      <c r="L56" s="6">
        <v>0.00444158774615414</v>
      </c>
      <c r="M56" s="6">
        <v>0.0167289961167653</v>
      </c>
      <c r="N56" s="6">
        <v>0.0405338045068558</v>
      </c>
      <c r="O56" s="6">
        <v>0.0484698617472031</v>
      </c>
      <c r="P56" s="6">
        <v>0.0262422381317376</v>
      </c>
      <c r="Q56" s="6">
        <v>0.011299511831266</v>
      </c>
      <c r="R56" s="6">
        <v>0.00585908329911517</v>
      </c>
      <c r="S56" s="6">
        <v>0.00758304171098145</v>
      </c>
      <c r="T56" s="6">
        <v>0.0370439744365682</v>
      </c>
      <c r="U56" s="6">
        <v>0.0198488664095396</v>
      </c>
      <c r="V56" s="6">
        <v>0.344618351606561</v>
      </c>
      <c r="W56" s="6">
        <v>0.0307541312943909</v>
      </c>
      <c r="X56" s="6">
        <v>0.0212098465712969</v>
      </c>
      <c r="Y56" s="6">
        <v>0.00562035188586874</v>
      </c>
      <c r="Z56" s="6">
        <v>0.000913058126604203</v>
      </c>
      <c r="AA56" s="6">
        <v>0.00293825738540667</v>
      </c>
      <c r="AB56" s="6">
        <v>0.0116560450450663</v>
      </c>
      <c r="AC56" s="6">
        <v>0.00306003824866021</v>
      </c>
      <c r="AD56" s="6">
        <v>0.00293076408618149</v>
      </c>
      <c r="AE56" s="6">
        <v>0.0114420320964984</v>
      </c>
      <c r="AF56" s="6">
        <v>0.00788814314985929</v>
      </c>
      <c r="AG56" s="6">
        <v>0.0042832078931542</v>
      </c>
      <c r="AH56" s="6">
        <v>0.00135846454842677</v>
      </c>
      <c r="AI56" s="6">
        <v>0.00262645042583972</v>
      </c>
      <c r="AJ56" s="6">
        <v>0.00272282704759301</v>
      </c>
      <c r="AK56" s="6">
        <v>0.000415929586848582</v>
      </c>
      <c r="AL56" s="6">
        <v>0.00311237769555111</v>
      </c>
      <c r="AM56" s="6">
        <v>0.00523377694111149</v>
      </c>
      <c r="AN56" s="6">
        <v>0.0129467979221203</v>
      </c>
      <c r="AO56" s="6">
        <v>0.000330833822239868</v>
      </c>
      <c r="AP56" s="6">
        <v>0.000355146071092707</v>
      </c>
      <c r="AQ56" s="6">
        <v>0.00104105736091935</v>
      </c>
      <c r="AR56" s="6">
        <v>0.000954813169970967</v>
      </c>
      <c r="AS56" s="6">
        <v>0.000168060865680733</v>
      </c>
      <c r="AT56" s="6">
        <v>0.000129813634445272</v>
      </c>
      <c r="AU56" s="6">
        <v>0.00413594687965696</v>
      </c>
      <c r="AV56" s="6">
        <v>0.0000963478476306191</v>
      </c>
      <c r="AW56" s="6">
        <v>0.000206756572939533</v>
      </c>
      <c r="AX56" s="6">
        <v>0.00343113968202455</v>
      </c>
      <c r="AY56" s="6">
        <v>0.00535354164605901</v>
      </c>
      <c r="AZ56" s="6">
        <v>0.0158456761099441</v>
      </c>
      <c r="BA56" s="6">
        <v>0.00572475848645579</v>
      </c>
      <c r="BB56" s="6">
        <v>0.0883580326026677</v>
      </c>
      <c r="BC56" s="6">
        <v>0.0627511953990148</v>
      </c>
      <c r="BD56" s="6">
        <v>0.0180119348462739</v>
      </c>
      <c r="BE56" s="6">
        <v>0.00713149135851826</v>
      </c>
      <c r="BF56" s="6">
        <v>0.00593705219572284</v>
      </c>
      <c r="BG56" s="6">
        <v>0.00199060982735772</v>
      </c>
      <c r="BH56" s="6">
        <v>0.0155071768636261</v>
      </c>
      <c r="BI56" s="6">
        <v>0.00382014502462835</v>
      </c>
      <c r="BJ56" s="6">
        <v>0.000245766241202055</v>
      </c>
      <c r="BK56" s="6">
        <v>0.00156091795556313</v>
      </c>
      <c r="BL56" s="6">
        <v>0.00248567837694243</v>
      </c>
      <c r="BM56" s="6">
        <v>0.00150029358172423</v>
      </c>
      <c r="BN56" s="6">
        <v>0.0021537469738832</v>
      </c>
      <c r="BO56" s="6">
        <v>0.00541621321201147</v>
      </c>
      <c r="BP56" s="42"/>
      <c r="BQ56" s="42"/>
      <c r="BR56" s="42"/>
    </row>
    <row r="57" spans="1:70" x14ac:dyDescent="0.2">
      <c r="A57" s="1">
        <v>2022</v>
      </c>
      <c r="B57" s="6">
        <f t="shared" si="9"/>
        <v>0.99999999999999956</v>
      </c>
      <c r="C57" s="6">
        <f t="shared" si="10"/>
        <v>0.25068384096201923</v>
      </c>
      <c r="D57" s="6">
        <f t="shared" si="11"/>
        <v>0.42455002849007906</v>
      </c>
      <c r="E57" s="6">
        <f t="shared" si="12"/>
        <v>4.2923952959703242E-2</v>
      </c>
      <c r="F57" s="6">
        <f t="shared" si="13"/>
        <v>3.7151113696125317E-2</v>
      </c>
      <c r="G57" s="6">
        <f t="shared" si="14"/>
        <v>1.7239316984264355E-2</v>
      </c>
      <c r="H57" s="6">
        <f t="shared" si="15"/>
        <v>2.4990245517794833E-2</v>
      </c>
      <c r="I57" s="6">
        <f t="shared" si="16"/>
        <v>0.16620211829750717</v>
      </c>
      <c r="J57" s="6">
        <f t="shared" si="17"/>
        <v>3.62593830925063E-2</v>
      </c>
      <c r="K57" s="6">
        <v>0.0487927673340417</v>
      </c>
      <c r="L57" s="6">
        <v>0.00422035583451885</v>
      </c>
      <c r="M57" s="6">
        <v>0.0159472380785841</v>
      </c>
      <c r="N57" s="6">
        <v>0.0352493994110927</v>
      </c>
      <c r="O57" s="6">
        <v>0.0460392543033601</v>
      </c>
      <c r="P57" s="6">
        <v>0.0234685520815006</v>
      </c>
      <c r="Q57" s="6">
        <v>0.0103885949404038</v>
      </c>
      <c r="R57" s="6">
        <v>0.00679472866306257</v>
      </c>
      <c r="S57" s="6">
        <v>0.00682484560417148</v>
      </c>
      <c r="T57" s="6">
        <v>0.0341709052476522</v>
      </c>
      <c r="U57" s="6">
        <v>0.0189493496784086</v>
      </c>
      <c r="V57" s="6">
        <v>0.365815039627413</v>
      </c>
      <c r="W57" s="6">
        <v>0.0315859663594292</v>
      </c>
      <c r="X57" s="6">
        <v>0.0210271469735929</v>
      </c>
      <c r="Y57" s="6">
        <v>0.00542879620665138</v>
      </c>
      <c r="Z57" s="6">
        <v>0.00096769167151636</v>
      </c>
      <c r="AA57" s="6">
        <v>0.00370451800856439</v>
      </c>
      <c r="AB57" s="6">
        <v>0.0131074072373526</v>
      </c>
      <c r="AC57" s="6">
        <v>0.0029150776436819</v>
      </c>
      <c r="AD57" s="6">
        <v>0.00311422850109765</v>
      </c>
      <c r="AE57" s="6">
        <v>0.0116007223884166</v>
      </c>
      <c r="AF57" s="6">
        <v>0.00850976374716452</v>
      </c>
      <c r="AG57" s="6">
        <v>0.00568681911485721</v>
      </c>
      <c r="AH57" s="6">
        <v>0.00158961160848713</v>
      </c>
      <c r="AI57" s="6">
        <v>0.00244455500272981</v>
      </c>
      <c r="AJ57" s="6">
        <v>0.0030358281177144</v>
      </c>
      <c r="AK57" s="6">
        <v>0.000381034144849712</v>
      </c>
      <c r="AL57" s="6">
        <v>0.0037310684023019</v>
      </c>
      <c r="AM57" s="6">
        <v>0.00525908540070394</v>
      </c>
      <c r="AN57" s="6">
        <v>0.0150471424165475</v>
      </c>
      <c r="AO57" s="6">
        <v>0.00037957789306782</v>
      </c>
      <c r="AP57" s="6">
        <v>0.00033226983989032</v>
      </c>
      <c r="AQ57" s="6">
        <v>0.00118705291680219</v>
      </c>
      <c r="AR57" s="6">
        <v>0.000939100687919224</v>
      </c>
      <c r="AS57" s="6">
        <v>0.000155886211835152</v>
      </c>
      <c r="AT57" s="6">
        <v>0.000127631424981852</v>
      </c>
      <c r="AU57" s="6">
        <v>0.00430799482200987</v>
      </c>
      <c r="AV57" s="6">
        <v>0.000110225755315705</v>
      </c>
      <c r="AW57" s="6">
        <v>0.000232806412746099</v>
      </c>
      <c r="AX57" s="6">
        <v>0.00320006204369165</v>
      </c>
      <c r="AY57" s="6">
        <v>0.00563102837044841</v>
      </c>
      <c r="AZ57" s="6">
        <v>0.0187986881936426</v>
      </c>
      <c r="BA57" s="6">
        <v>0.00620772180313307</v>
      </c>
      <c r="BB57" s="6">
        <v>0.0859919873843503</v>
      </c>
      <c r="BC57" s="6">
        <v>0.0519661076017553</v>
      </c>
      <c r="BD57" s="6">
        <v>0.0161063234714019</v>
      </c>
      <c r="BE57" s="6">
        <v>0.00667227865251272</v>
      </c>
      <c r="BF57" s="6">
        <v>0.00557292595953362</v>
      </c>
      <c r="BG57" s="6">
        <v>0.00201855676316471</v>
      </c>
      <c r="BH57" s="6">
        <v>0.0164846379529849</v>
      </c>
      <c r="BI57" s="6">
        <v>0.00400593775580092</v>
      </c>
      <c r="BJ57" s="6">
        <v>0.000213811319605058</v>
      </c>
      <c r="BK57" s="6">
        <v>0.00143226952814858</v>
      </c>
      <c r="BL57" s="6">
        <v>0.00239840572879571</v>
      </c>
      <c r="BM57" s="6">
        <v>0.00148360999577098</v>
      </c>
      <c r="BN57" s="6">
        <v>0.00252117292987748</v>
      </c>
      <c r="BO57" s="6">
        <v>0.0057244348309451</v>
      </c>
      <c r="BP57" s="42"/>
      <c r="BQ57" s="42"/>
      <c r="BR57" s="42"/>
    </row>
    <row r="58" spans="1:70" x14ac:dyDescent="0.2">
      <c r="A58" s="1">
        <v>2023</v>
      </c>
      <c r="B58" s="6">
        <f t="shared" si="9"/>
        <v>0.99999999999999978</v>
      </c>
      <c r="C58" s="6">
        <f t="shared" si="10"/>
        <v>0.25994604351338424</v>
      </c>
      <c r="D58" s="6">
        <f t="shared" si="11"/>
        <v>0.42725541893520863</v>
      </c>
      <c r="E58" s="6">
        <f t="shared" si="12"/>
        <v>4.6254341124804872E-2</v>
      </c>
      <c r="F58" s="6">
        <f t="shared" si="13"/>
        <v>3.5448948779203848E-2</v>
      </c>
      <c r="G58" s="6">
        <f t="shared" si="14"/>
        <v>1.5724075758889025E-2</v>
      </c>
      <c r="H58" s="6">
        <f t="shared" si="15"/>
        <v>2.1873052047620991E-2</v>
      </c>
      <c r="I58" s="6">
        <f t="shared" si="16"/>
        <v>0.15751193896130439</v>
      </c>
      <c r="J58" s="6">
        <f t="shared" si="17"/>
        <v>3.5986180879583815E-2</v>
      </c>
      <c r="K58" s="6">
        <v>0.0505530651680985</v>
      </c>
      <c r="L58" s="6">
        <v>0.00407068633913048</v>
      </c>
      <c r="M58" s="6">
        <v>0.0170838680710657</v>
      </c>
      <c r="N58" s="6">
        <v>0.0368270481697889</v>
      </c>
      <c r="O58" s="6">
        <v>0.0476593392105277</v>
      </c>
      <c r="P58" s="6">
        <v>0.0246181445196204</v>
      </c>
      <c r="Q58" s="6">
        <v>0.011009914235761</v>
      </c>
      <c r="R58" s="6">
        <v>0.00536997901039691</v>
      </c>
      <c r="S58" s="6">
        <v>0.00657091655191618</v>
      </c>
      <c r="T58" s="6">
        <v>0.0355189409797017</v>
      </c>
      <c r="U58" s="6">
        <v>0.0208077180014354</v>
      </c>
      <c r="V58" s="6">
        <v>0.370469501744955</v>
      </c>
      <c r="W58" s="6">
        <v>0.0302347647513903</v>
      </c>
      <c r="X58" s="6">
        <v>0.0204044469012909</v>
      </c>
      <c r="Y58" s="6">
        <v>0.00543113096267926</v>
      </c>
      <c r="Z58" s="6">
        <v>0.000951561786327752</v>
      </c>
      <c r="AA58" s="6">
        <v>0.00356322413292586</v>
      </c>
      <c r="AB58" s="6">
        <v>0.0141861070783441</v>
      </c>
      <c r="AC58" s="6">
        <v>0.00314706162926734</v>
      </c>
      <c r="AD58" s="6">
        <v>0.00313388600450476</v>
      </c>
      <c r="AE58" s="6">
        <v>0.0133241574589351</v>
      </c>
      <c r="AF58" s="6">
        <v>0.0089254526137756</v>
      </c>
      <c r="AG58" s="6">
        <v>0.00556657133507851</v>
      </c>
      <c r="AH58" s="6">
        <v>0.00167532205391234</v>
      </c>
      <c r="AI58" s="6">
        <v>0.00187618835898607</v>
      </c>
      <c r="AJ58" s="6">
        <v>0.00299948273424455</v>
      </c>
      <c r="AK58" s="6">
        <v>0.000395487962821297</v>
      </c>
      <c r="AL58" s="6">
        <v>0.00350592796242124</v>
      </c>
      <c r="AM58" s="6">
        <v>0.00582581973920566</v>
      </c>
      <c r="AN58" s="6">
        <v>0.0136237282521246</v>
      </c>
      <c r="AO58" s="6">
        <v>0.000393949447152053</v>
      </c>
      <c r="AP58" s="6">
        <v>0.00035557960895214</v>
      </c>
      <c r="AQ58" s="6">
        <v>0.00154157981046773</v>
      </c>
      <c r="AR58" s="6">
        <v>0.000851525542992088</v>
      </c>
      <c r="AS58" s="6">
        <v>0.000164566339195775</v>
      </c>
      <c r="AT58" s="6">
        <v>0.00013223958663388</v>
      </c>
      <c r="AU58" s="6">
        <v>0.00320318961728178</v>
      </c>
      <c r="AV58" s="6">
        <v>0.000110798711024916</v>
      </c>
      <c r="AW58" s="6">
        <v>0.00013288487521844</v>
      </c>
      <c r="AX58" s="6">
        <v>0.00279947398686333</v>
      </c>
      <c r="AY58" s="6">
        <v>0.00549464028775697</v>
      </c>
      <c r="AZ58" s="6">
        <v>0.0155014663472722</v>
      </c>
      <c r="BA58" s="6">
        <v>0.00638366690594505</v>
      </c>
      <c r="BB58" s="6">
        <v>0.0807128945744804</v>
      </c>
      <c r="BC58" s="6">
        <v>0.0489718911042707</v>
      </c>
      <c r="BD58" s="6">
        <v>0.0158335863742591</v>
      </c>
      <c r="BE58" s="6">
        <v>0.00624774737496668</v>
      </c>
      <c r="BF58" s="6">
        <v>0.00583281855451196</v>
      </c>
      <c r="BG58" s="6">
        <v>0.00188378664013294</v>
      </c>
      <c r="BH58" s="6">
        <v>0.017035122693933</v>
      </c>
      <c r="BI58" s="6">
        <v>0.00379947894530516</v>
      </c>
      <c r="BJ58" s="6">
        <v>0.000198130474250844</v>
      </c>
      <c r="BK58" s="6">
        <v>0.00124884589147679</v>
      </c>
      <c r="BL58" s="6">
        <v>0.002404575476733</v>
      </c>
      <c r="BM58" s="6">
        <v>0.00148013478562657</v>
      </c>
      <c r="BN58" s="6">
        <v>0.00256094520455556</v>
      </c>
      <c r="BO58" s="6">
        <v>0.00539503711810784</v>
      </c>
      <c r="BP58" s="42"/>
      <c r="BQ58" s="42"/>
      <c r="BR58" s="42"/>
    </row>
    <row r="59" spans="1:70" x14ac:dyDescent="0.2">
      <c r="A59" s="1">
        <v>2024</v>
      </c>
      <c r="B59" s="6">
        <f t="shared" si="9"/>
        <v>1.0000000000000007</v>
      </c>
      <c r="C59" s="6">
        <f t="shared" si="10"/>
        <v>0.26241569536941967</v>
      </c>
      <c r="D59" s="6">
        <f t="shared" si="11"/>
        <v>0.43159762903115134</v>
      </c>
      <c r="E59" s="6">
        <f t="shared" si="12"/>
        <v>4.4574721300619742E-2</v>
      </c>
      <c r="F59" s="6">
        <f t="shared" si="13"/>
        <v>3.8800493613248874E-2</v>
      </c>
      <c r="G59" s="6">
        <f t="shared" si="14"/>
        <v>1.4759349755788596E-2</v>
      </c>
      <c r="H59" s="6">
        <f t="shared" si="15"/>
        <v>2.2158016104793239E-2</v>
      </c>
      <c r="I59" s="6">
        <f t="shared" si="16"/>
        <v>0.14870380883711043</v>
      </c>
      <c r="J59" s="6">
        <f t="shared" si="17"/>
        <v>3.6990285987868521E-2</v>
      </c>
      <c r="K59" s="6">
        <v>0.0503756217257754</v>
      </c>
      <c r="L59" s="6">
        <v>0.00405650826896668</v>
      </c>
      <c r="M59" s="6">
        <v>0.0172251262680221</v>
      </c>
      <c r="N59" s="6">
        <v>0.036612251725481</v>
      </c>
      <c r="O59" s="6">
        <v>0.0493389122196443</v>
      </c>
      <c r="P59" s="6">
        <v>0.0243534492498572</v>
      </c>
      <c r="Q59" s="6">
        <v>0.0113858400504678</v>
      </c>
      <c r="R59" s="6">
        <v>0.00526608253969616</v>
      </c>
      <c r="S59" s="6">
        <v>0.00667045394971099</v>
      </c>
      <c r="T59" s="6">
        <v>0.0359343847921442</v>
      </c>
      <c r="U59" s="6">
        <v>0.0213123437121675</v>
      </c>
      <c r="V59" s="6">
        <v>0.373979229800396</v>
      </c>
      <c r="W59" s="6">
        <v>0.030520016079146</v>
      </c>
      <c r="X59" s="6">
        <v>0.0206969577104878</v>
      </c>
      <c r="Y59" s="6">
        <v>0.00568326332488171</v>
      </c>
      <c r="Z59" s="6">
        <v>0.000907762819046204</v>
      </c>
      <c r="AA59" s="6">
        <v>0.00341065348757871</v>
      </c>
      <c r="AB59" s="6">
        <v>0.0129201374792734</v>
      </c>
      <c r="AC59" s="6">
        <v>0.00300478328969235</v>
      </c>
      <c r="AD59" s="6">
        <v>0.00341112605681255</v>
      </c>
      <c r="AE59" s="6">
        <v>0.0130632228345329</v>
      </c>
      <c r="AF59" s="6">
        <v>0.00878437981378986</v>
      </c>
      <c r="AG59" s="6">
        <v>0.00558643741981964</v>
      </c>
      <c r="AH59" s="6">
        <v>0.00173469397340313</v>
      </c>
      <c r="AI59" s="6">
        <v>0.00161633013978258</v>
      </c>
      <c r="AJ59" s="6">
        <v>0.00403965105724906</v>
      </c>
      <c r="AK59" s="6">
        <v>0.000401024019585131</v>
      </c>
      <c r="AL59" s="6">
        <v>0.00353799933217412</v>
      </c>
      <c r="AM59" s="6">
        <v>0.00640486793457017</v>
      </c>
      <c r="AN59" s="6">
        <v>0.0154965347813165</v>
      </c>
      <c r="AO59" s="6">
        <v>0.000396254454213237</v>
      </c>
      <c r="AP59" s="6">
        <v>0.000377277285304847</v>
      </c>
      <c r="AQ59" s="6">
        <v>0.00189373545358989</v>
      </c>
      <c r="AR59" s="6">
        <v>0.0009770592335963</v>
      </c>
      <c r="AS59" s="6">
        <v>0.000170377802722417</v>
      </c>
      <c r="AT59" s="6">
        <v>0.000146273091837812</v>
      </c>
      <c r="AU59" s="6">
        <v>0.00167832527914077</v>
      </c>
      <c r="AV59" s="6">
        <v>0.000103699131426005</v>
      </c>
      <c r="AW59" s="6">
        <v>0.000130590525718411</v>
      </c>
      <c r="AX59" s="6">
        <v>0.00285024948236036</v>
      </c>
      <c r="AY59" s="6">
        <v>0.00560269210783067</v>
      </c>
      <c r="AZ59" s="6">
        <v>0.015913979744134</v>
      </c>
      <c r="BA59" s="6">
        <v>0.00625377037017115</v>
      </c>
      <c r="BB59" s="6">
        <v>0.078795252694896</v>
      </c>
      <c r="BC59" s="6">
        <v>0.0425385983281638</v>
      </c>
      <c r="BD59" s="6">
        <v>0.0155099557888926</v>
      </c>
      <c r="BE59" s="6">
        <v>0.00603293064405658</v>
      </c>
      <c r="BF59" s="6">
        <v>0.00589239691759453</v>
      </c>
      <c r="BG59" s="6">
        <v>0.00187955857699943</v>
      </c>
      <c r="BH59" s="6">
        <v>0.0182419460916531</v>
      </c>
      <c r="BI59" s="6">
        <v>0.00342983207770525</v>
      </c>
      <c r="BJ59" s="6">
        <v>0.000187433764098754</v>
      </c>
      <c r="BK59" s="6">
        <v>0.00154034206809879</v>
      </c>
      <c r="BL59" s="6">
        <v>0.00230620239780257</v>
      </c>
      <c r="BM59" s="6">
        <v>0.00139882306884551</v>
      </c>
      <c r="BN59" s="6">
        <v>0.00258972769035496</v>
      </c>
      <c r="BO59" s="6">
        <v>0.00543267007332073</v>
      </c>
      <c r="BP59" s="42"/>
      <c r="BQ59" s="42"/>
      <c r="BR59" s="42"/>
    </row>
    <row r="60" spans="1:70" x14ac:dyDescent="0.2">
      <c r="A60" s="1">
        <v>2025</v>
      </c>
      <c r="B60" s="6">
        <f t="shared" si="9"/>
        <v>1</v>
      </c>
      <c r="C60" s="6">
        <f t="shared" si="10"/>
        <v>0.26118147827387272</v>
      </c>
      <c r="D60" s="6">
        <f t="shared" si="11"/>
        <v>0.43160101818953711</v>
      </c>
      <c r="E60" s="6">
        <f t="shared" si="12"/>
        <v>4.4002270188348104E-2</v>
      </c>
      <c r="F60" s="6">
        <f t="shared" si="13"/>
        <v>3.879112886398639E-2</v>
      </c>
      <c r="G60" s="6">
        <f t="shared" si="14"/>
        <v>1.4963217035560444E-2</v>
      </c>
      <c r="H60" s="6">
        <f t="shared" si="15"/>
        <v>2.1413178690789479E-2</v>
      </c>
      <c r="I60" s="6">
        <f t="shared" si="16"/>
        <v>0.14971852224558341</v>
      </c>
      <c r="J60" s="6">
        <f t="shared" si="17"/>
        <v>3.8329186512322262E-2</v>
      </c>
      <c r="K60" s="6">
        <v>0.0497217603993316</v>
      </c>
      <c r="L60" s="6">
        <v>0.00407657946529111</v>
      </c>
      <c r="M60" s="6">
        <v>0.0172219607630896</v>
      </c>
      <c r="N60" s="6">
        <v>0.0363331533812441</v>
      </c>
      <c r="O60" s="6">
        <v>0.0489240353863836</v>
      </c>
      <c r="P60" s="6">
        <v>0.0240935689451745</v>
      </c>
      <c r="Q60" s="6">
        <v>0.0114297777384607</v>
      </c>
      <c r="R60" s="6">
        <v>0.00529541249923686</v>
      </c>
      <c r="S60" s="6">
        <v>0.00665739734652377</v>
      </c>
      <c r="T60" s="6">
        <v>0.0361903333775169</v>
      </c>
      <c r="U60" s="6">
        <v>0.0213546700778671</v>
      </c>
      <c r="V60" s="6">
        <v>0.373712639707602</v>
      </c>
      <c r="W60" s="6">
        <v>0.0307101610381342</v>
      </c>
      <c r="X60" s="6">
        <v>0.020612828080225</v>
      </c>
      <c r="Y60" s="6">
        <v>0.005856850967848</v>
      </c>
      <c r="Z60" s="6">
        <v>0.000902163032101926</v>
      </c>
      <c r="AA60" s="6">
        <v>0.00329740448928231</v>
      </c>
      <c r="AB60" s="6">
        <v>0.0128720340351495</v>
      </c>
      <c r="AC60" s="6">
        <v>0.00304985354402847</v>
      </c>
      <c r="AD60" s="6">
        <v>0.00343231998602048</v>
      </c>
      <c r="AE60" s="6">
        <v>0.0127403641288495</v>
      </c>
      <c r="AF60" s="6">
        <v>0.00863003428181473</v>
      </c>
      <c r="AG60" s="6">
        <v>0.0056465784814214</v>
      </c>
      <c r="AH60" s="6">
        <v>0.00173461352863679</v>
      </c>
      <c r="AI60" s="6">
        <v>0.00165177563228473</v>
      </c>
      <c r="AJ60" s="6">
        <v>0.0040657291855243</v>
      </c>
      <c r="AK60" s="6">
        <v>0.000400575657669791</v>
      </c>
      <c r="AL60" s="6">
        <v>0.00360671372469997</v>
      </c>
      <c r="AM60" s="6">
        <v>0.00621927519360424</v>
      </c>
      <c r="AN60" s="6">
        <v>0.0154832699172857</v>
      </c>
      <c r="AO60" s="6">
        <v>0.000410017342786744</v>
      </c>
      <c r="AP60" s="6">
        <v>0.000395140456805774</v>
      </c>
      <c r="AQ60" s="6">
        <v>0.00199818238619441</v>
      </c>
      <c r="AR60" s="6">
        <v>0.00100636541459177</v>
      </c>
      <c r="AS60" s="6">
        <v>0.000174560138310639</v>
      </c>
      <c r="AT60" s="6">
        <v>0.000151503367085901</v>
      </c>
      <c r="AU60" s="6">
        <v>0.00169753019199396</v>
      </c>
      <c r="AV60" s="6">
        <v>0.000108778858106823</v>
      </c>
      <c r="AW60" s="6">
        <v>0.000127376887834959</v>
      </c>
      <c r="AX60" s="6">
        <v>0.00275895190161173</v>
      </c>
      <c r="AY60" s="6">
        <v>0.00569290337343487</v>
      </c>
      <c r="AZ60" s="6">
        <v>0.0152720799291043</v>
      </c>
      <c r="BA60" s="6">
        <v>0.00615070513137132</v>
      </c>
      <c r="BB60" s="6">
        <v>0.0805892071710431</v>
      </c>
      <c r="BC60" s="6">
        <v>0.0417124364065199</v>
      </c>
      <c r="BD60" s="6">
        <v>0.0156605640851026</v>
      </c>
      <c r="BE60" s="6">
        <v>0.00603749934066164</v>
      </c>
      <c r="BF60" s="6">
        <v>0.00578598189202433</v>
      </c>
      <c r="BG60" s="6">
        <v>0.00196432571247331</v>
      </c>
      <c r="BH60" s="6">
        <v>0.0193821862349429</v>
      </c>
      <c r="BI60" s="6">
        <v>0.00333847525344002</v>
      </c>
      <c r="BJ60" s="6">
        <v>0.00019109037569974</v>
      </c>
      <c r="BK60" s="6">
        <v>0.00155628751141453</v>
      </c>
      <c r="BL60" s="6">
        <v>0.00229098701211205</v>
      </c>
      <c r="BM60" s="6">
        <v>0.00140195950391949</v>
      </c>
      <c r="BN60" s="6">
        <v>0.00272776096336065</v>
      </c>
      <c r="BO60" s="6">
        <v>0.0054933091657496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9FFC2"/>
  </sheetPr>
  <dimension ref="A1:BR160"/>
  <sheetViews>
    <sheetView workbookViewId="0">
      <pane xSplit="1" ySplit="4" topLeftCell="B5" activePane="bottomRight" state="frozen"/>
      <selection activeCell="I19" sqref="I19"/>
      <selection pane="topRight" activeCell="I19" sqref="I19"/>
      <selection pane="bottomLeft" activeCell="I19" sqref="I19"/>
      <selection pane="bottomRight" activeCell="I19" sqref="I19"/>
    </sheetView>
  </sheetViews>
  <sheetFormatPr baseColWidth="10" defaultRowHeight="16" x14ac:dyDescent="0.2"/>
  <sheetData>
    <row r="1" spans="1:70" ht="19" x14ac:dyDescent="0.2">
      <c r="A1" s="24" t="s">
        <v>90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f t="shared" ref="B5:B29" si="0">SUM(C5:J5)</f>
        <v>1.0000000000000007</v>
      </c>
      <c r="C5" s="6">
        <f t="shared" ref="C5:C29" si="1">SUM(K5:U5)</f>
        <v>0.38279641515440527</v>
      </c>
      <c r="D5" s="6">
        <f t="shared" ref="D5:D29" si="2">SUM(V5:Z5)</f>
        <v>0.30330215325163906</v>
      </c>
      <c r="E5" s="6">
        <f t="shared" ref="E5:E29" si="3">SUM(AA5:AF5)</f>
        <v>4.1824895560630668E-2</v>
      </c>
      <c r="F5" s="6">
        <f t="shared" ref="F5:F29" si="4">SUM(AG5:AN5)</f>
        <v>1.6526516397220643E-2</v>
      </c>
      <c r="G5" s="6">
        <f t="shared" ref="G5:G29" si="5">SUM(AO5:AY5)</f>
        <v>8.8540544155068564E-3</v>
      </c>
      <c r="H5" s="6">
        <f t="shared" ref="H5:H29" si="6">SUM(AZ5:BA5)</f>
        <v>8.1751903635506204E-2</v>
      </c>
      <c r="I5" s="6">
        <f t="shared" ref="I5:I29" si="7">SUM(BB5:BF5)</f>
        <v>0.13415554551585088</v>
      </c>
      <c r="J5" s="6">
        <f t="shared" ref="J5:J29" si="8">SUM(BG5:BO5)</f>
        <v>3.0788516069241007E-2</v>
      </c>
      <c r="K5" s="6">
        <v>0.0747033891208967</v>
      </c>
      <c r="L5" s="6">
        <v>0.00830856721432023</v>
      </c>
      <c r="M5" s="6">
        <v>0.0206024381660426</v>
      </c>
      <c r="N5" s="6">
        <v>0.0707378448465572</v>
      </c>
      <c r="O5" s="6">
        <v>0.0304459472383427</v>
      </c>
      <c r="P5" s="6">
        <v>0.0607045860592139</v>
      </c>
      <c r="Q5" s="6">
        <v>0.0164746986478504</v>
      </c>
      <c r="R5" s="6">
        <v>0.00477516101758281</v>
      </c>
      <c r="S5" s="6">
        <v>0.0157613648119466</v>
      </c>
      <c r="T5" s="6">
        <v>0.042369480094113</v>
      </c>
      <c r="U5" s="6">
        <v>0.0375365515441964</v>
      </c>
      <c r="V5" s="6">
        <v>0.242494651889173</v>
      </c>
      <c r="W5" s="6">
        <v>0.0340783872719465</v>
      </c>
      <c r="X5" s="6">
        <v>0.0238896849473623</v>
      </c>
      <c r="Y5" s="6">
        <v>0.00192519711952769</v>
      </c>
      <c r="Z5" s="6">
        <v>0.000616008740871005</v>
      </c>
      <c r="AA5" s="6">
        <v>0.00674907367288087</v>
      </c>
      <c r="AB5" s="6">
        <v>0.0064433459117664</v>
      </c>
      <c r="AC5" s="6">
        <v>0.00203906883068218</v>
      </c>
      <c r="AD5" s="6">
        <v>0.0020128979679492</v>
      </c>
      <c r="AE5" s="6">
        <v>0.0140360976459143</v>
      </c>
      <c r="AF5" s="6">
        <v>0.0106724576888182</v>
      </c>
      <c r="AG5" s="6">
        <v>0.000273895864589186</v>
      </c>
      <c r="AH5" s="6">
        <v>0.00101615898084868</v>
      </c>
      <c r="AI5" s="6">
        <v>0.00144469821998245</v>
      </c>
      <c r="AJ5" s="6">
        <v>0.00206807595091446</v>
      </c>
      <c r="AK5" s="6">
        <v>0.000874876429285679</v>
      </c>
      <c r="AL5" s="6">
        <v>0.00105448863279767</v>
      </c>
      <c r="AM5" s="6">
        <v>0.00470543760329555</v>
      </c>
      <c r="AN5" s="6">
        <v>0.00507263493976452</v>
      </c>
      <c r="AO5" s="6">
        <v>0.000582909966291587</v>
      </c>
      <c r="AP5" s="6">
        <v>0.000145171685309714</v>
      </c>
      <c r="AQ5" s="6">
        <v>0.000233559703781429</v>
      </c>
      <c r="AR5" s="6">
        <v>0.000272112749047277</v>
      </c>
      <c r="AS5" s="6">
        <v>0.0000315964359169366</v>
      </c>
      <c r="AT5" s="6">
        <v>0.0000573010201277872</v>
      </c>
      <c r="AU5" s="6">
        <v>0.00289842657258459</v>
      </c>
      <c r="AV5" s="6">
        <v>0.0000224680847371266</v>
      </c>
      <c r="AW5" s="6">
        <v>0.0000781653196973334</v>
      </c>
      <c r="AX5" s="6">
        <v>0.00182535239239537</v>
      </c>
      <c r="AY5" s="6">
        <v>0.00309209735384526</v>
      </c>
      <c r="AZ5" s="6">
        <v>0.0586797964398706</v>
      </c>
      <c r="BA5" s="6">
        <v>0.0234119956538487</v>
      </c>
      <c r="BB5" s="6">
        <v>0.0306720204221148</v>
      </c>
      <c r="BC5" s="6">
        <v>0.096601776020517</v>
      </c>
      <c r="BD5" s="6">
        <v>0.00313364029877413</v>
      </c>
      <c r="BE5" s="6">
        <v>0.000867058759856482</v>
      </c>
      <c r="BF5" s="6">
        <v>0.00274914093727047</v>
      </c>
      <c r="BG5" s="6">
        <v>0.00146206195596165</v>
      </c>
      <c r="BH5" s="6">
        <v>0.0161618945050906</v>
      </c>
      <c r="BI5" s="6">
        <v>0.00229027866681509</v>
      </c>
      <c r="BJ5" s="6">
        <v>0.000621935398697918</v>
      </c>
      <c r="BK5" s="6">
        <v>0.00294670614481932</v>
      </c>
      <c r="BL5" s="6">
        <v>0.00192755222611806</v>
      </c>
      <c r="BM5" s="6">
        <v>0.00171930627330696</v>
      </c>
      <c r="BN5" s="6">
        <v>0.00060550274803335</v>
      </c>
      <c r="BO5" s="6">
        <v>0.00302300519573878</v>
      </c>
      <c r="BP5" s="42"/>
      <c r="BQ5" s="42"/>
      <c r="BR5" s="42"/>
    </row>
    <row r="6" spans="1:70" x14ac:dyDescent="0.2">
      <c r="A6" s="1">
        <v>1971</v>
      </c>
      <c r="B6" s="6">
        <f t="shared" si="0"/>
        <v>0.99999999999999989</v>
      </c>
      <c r="C6" s="6">
        <f t="shared" si="1"/>
        <v>0.3802770407078287</v>
      </c>
      <c r="D6" s="6">
        <f t="shared" si="2"/>
        <v>0.31728720963748425</v>
      </c>
      <c r="E6" s="6">
        <f t="shared" si="3"/>
        <v>3.971049121698994E-2</v>
      </c>
      <c r="F6" s="6">
        <f t="shared" si="4"/>
        <v>1.6409926201131256E-2</v>
      </c>
      <c r="G6" s="6">
        <f t="shared" si="5"/>
        <v>9.1753196070369879E-3</v>
      </c>
      <c r="H6" s="6">
        <f t="shared" si="6"/>
        <v>7.6258450574002101E-2</v>
      </c>
      <c r="I6" s="6">
        <f t="shared" si="7"/>
        <v>0.13132432937376096</v>
      </c>
      <c r="J6" s="6">
        <f t="shared" si="8"/>
        <v>2.9557232681765813E-2</v>
      </c>
      <c r="K6" s="6">
        <v>0.08132479098499</v>
      </c>
      <c r="L6" s="6">
        <v>0.00798502719290017</v>
      </c>
      <c r="M6" s="6">
        <v>0.0196587414237886</v>
      </c>
      <c r="N6" s="6">
        <v>0.0685228360595949</v>
      </c>
      <c r="O6" s="6">
        <v>0.0305717460540006</v>
      </c>
      <c r="P6" s="6">
        <v>0.0551566147519329</v>
      </c>
      <c r="Q6" s="6">
        <v>0.0170781363341458</v>
      </c>
      <c r="R6" s="6">
        <v>0.00471992677059562</v>
      </c>
      <c r="S6" s="6">
        <v>0.0147830221740025</v>
      </c>
      <c r="T6" s="6">
        <v>0.0442069367052199</v>
      </c>
      <c r="U6" s="6">
        <v>0.0360219326517512</v>
      </c>
      <c r="V6" s="6">
        <v>0.254338234560976</v>
      </c>
      <c r="W6" s="6">
        <v>0.0357797428487232</v>
      </c>
      <c r="X6" s="6">
        <v>0.0243184716472709</v>
      </c>
      <c r="Y6" s="6">
        <v>0.00203232077308271</v>
      </c>
      <c r="Z6" s="6">
        <v>0.000612078360904035</v>
      </c>
      <c r="AA6" s="6">
        <v>0.00704964047595822</v>
      </c>
      <c r="AB6" s="6">
        <v>0.00661735981941969</v>
      </c>
      <c r="AC6" s="6">
        <v>0.00219677109545239</v>
      </c>
      <c r="AD6" s="6">
        <v>0.0019210977725586</v>
      </c>
      <c r="AE6" s="6">
        <v>0.0114964265381917</v>
      </c>
      <c r="AF6" s="6">
        <v>0.0104316495452746</v>
      </c>
      <c r="AG6" s="6">
        <v>0.000333427950190066</v>
      </c>
      <c r="AH6" s="6">
        <v>0.000939375019236774</v>
      </c>
      <c r="AI6" s="6">
        <v>0.00135896969263323</v>
      </c>
      <c r="AJ6" s="6">
        <v>0.00229876309002701</v>
      </c>
      <c r="AK6" s="6">
        <v>0.000853646784744259</v>
      </c>
      <c r="AL6" s="6">
        <v>0.00123889977216617</v>
      </c>
      <c r="AM6" s="6">
        <v>0.00400711684108489</v>
      </c>
      <c r="AN6" s="6">
        <v>0.00536905414648348</v>
      </c>
      <c r="AO6" s="6">
        <v>0.000604891601781486</v>
      </c>
      <c r="AP6" s="6">
        <v>0.000144248985553408</v>
      </c>
      <c r="AQ6" s="6">
        <v>0.000224181500171447</v>
      </c>
      <c r="AR6" s="6">
        <v>0.000279914090393104</v>
      </c>
      <c r="AS6" s="6">
        <v>0.0000322184360344372</v>
      </c>
      <c r="AT6" s="6">
        <v>0.0000569984013864309</v>
      </c>
      <c r="AU6" s="6">
        <v>0.00314357084193522</v>
      </c>
      <c r="AV6" s="6">
        <v>0.0000250691198932236</v>
      </c>
      <c r="AW6" s="6">
        <v>0.0000790541551735876</v>
      </c>
      <c r="AX6" s="6">
        <v>0.00186237855584529</v>
      </c>
      <c r="AY6" s="6">
        <v>0.00313768738969403</v>
      </c>
      <c r="AZ6" s="6">
        <v>0.0545848761418703</v>
      </c>
      <c r="BA6" s="6">
        <v>0.0218252271628939</v>
      </c>
      <c r="BB6" s="6">
        <v>0.0295897871396911</v>
      </c>
      <c r="BC6" s="6">
        <v>0.0955189970769239</v>
      </c>
      <c r="BD6" s="6">
        <v>0.00252924577008071</v>
      </c>
      <c r="BE6" s="6">
        <v>0.000896443917103312</v>
      </c>
      <c r="BF6" s="6">
        <v>0.0027044430179291</v>
      </c>
      <c r="BG6" s="6">
        <v>0.00116314242306777</v>
      </c>
      <c r="BH6" s="6">
        <v>0.0155942701636642</v>
      </c>
      <c r="BI6" s="6">
        <v>0.0022286801699288</v>
      </c>
      <c r="BJ6" s="6">
        <v>0.000562714771782141</v>
      </c>
      <c r="BK6" s="6">
        <v>0.00280199652067147</v>
      </c>
      <c r="BL6" s="6">
        <v>0.0019233769525943</v>
      </c>
      <c r="BM6" s="6">
        <v>0.00162644178376554</v>
      </c>
      <c r="BN6" s="6">
        <v>0.000615167004432355</v>
      </c>
      <c r="BO6" s="6">
        <v>0.00302221906843913</v>
      </c>
      <c r="BP6" s="42"/>
      <c r="BQ6" s="42"/>
      <c r="BR6" s="42"/>
    </row>
    <row r="7" spans="1:70" x14ac:dyDescent="0.2">
      <c r="A7" s="1">
        <v>1972</v>
      </c>
      <c r="B7" s="6">
        <f t="shared" si="0"/>
        <v>0.99999999999999989</v>
      </c>
      <c r="C7" s="6">
        <f t="shared" si="1"/>
        <v>0.37999443329366978</v>
      </c>
      <c r="D7" s="6">
        <f t="shared" si="2"/>
        <v>0.30772530410961507</v>
      </c>
      <c r="E7" s="6">
        <f t="shared" si="3"/>
        <v>4.2911538500207083E-2</v>
      </c>
      <c r="F7" s="6">
        <f t="shared" si="4"/>
        <v>1.7187328566391324E-2</v>
      </c>
      <c r="G7" s="6">
        <f t="shared" si="5"/>
        <v>8.8025128674641146E-3</v>
      </c>
      <c r="H7" s="6">
        <f t="shared" si="6"/>
        <v>7.3121024684887501E-2</v>
      </c>
      <c r="I7" s="6">
        <f t="shared" si="7"/>
        <v>0.14400108856762484</v>
      </c>
      <c r="J7" s="6">
        <f t="shared" si="8"/>
        <v>2.625676941014014E-2</v>
      </c>
      <c r="K7" s="6">
        <v>0.0840349566749524</v>
      </c>
      <c r="L7" s="6">
        <v>0.00832639757212362</v>
      </c>
      <c r="M7" s="6">
        <v>0.0211452282164561</v>
      </c>
      <c r="N7" s="6">
        <v>0.0681198206536208</v>
      </c>
      <c r="O7" s="6">
        <v>0.0286056168867798</v>
      </c>
      <c r="P7" s="6">
        <v>0.0520381630677271</v>
      </c>
      <c r="Q7" s="6">
        <v>0.0172096857650046</v>
      </c>
      <c r="R7" s="6">
        <v>0.00462216027425219</v>
      </c>
      <c r="S7" s="6">
        <v>0.0146570380379437</v>
      </c>
      <c r="T7" s="6">
        <v>0.047156240451727</v>
      </c>
      <c r="U7" s="6">
        <v>0.0338301108966345</v>
      </c>
      <c r="V7" s="6">
        <v>0.247197408047668</v>
      </c>
      <c r="W7" s="6">
        <v>0.0334993396466726</v>
      </c>
      <c r="X7" s="6">
        <v>0.0241068415541842</v>
      </c>
      <c r="Y7" s="6">
        <v>0.00211083853473526</v>
      </c>
      <c r="Z7" s="6">
        <v>0.000609220335500877</v>
      </c>
      <c r="AA7" s="6">
        <v>0.00885633690473225</v>
      </c>
      <c r="AB7" s="6">
        <v>0.00766934956473905</v>
      </c>
      <c r="AC7" s="6">
        <v>0.00205365195387002</v>
      </c>
      <c r="AD7" s="6">
        <v>0.00180561837820523</v>
      </c>
      <c r="AE7" s="6">
        <v>0.0124950658511462</v>
      </c>
      <c r="AF7" s="6">
        <v>0.00985252923277384</v>
      </c>
      <c r="AG7" s="6">
        <v>0.000427189258537947</v>
      </c>
      <c r="AH7" s="6">
        <v>0.00106954084957237</v>
      </c>
      <c r="AI7" s="6">
        <v>0.00115960504083585</v>
      </c>
      <c r="AJ7" s="6">
        <v>0.00244428328687437</v>
      </c>
      <c r="AK7" s="6">
        <v>0.000894276267295209</v>
      </c>
      <c r="AL7" s="6">
        <v>0.00140350932671551</v>
      </c>
      <c r="AM7" s="6">
        <v>0.00436029898241151</v>
      </c>
      <c r="AN7" s="6">
        <v>0.00541736249672072</v>
      </c>
      <c r="AO7" s="6">
        <v>0.000564646531729032</v>
      </c>
      <c r="AP7" s="6">
        <v>0.000143877246685596</v>
      </c>
      <c r="AQ7" s="6">
        <v>0.000211949761673225</v>
      </c>
      <c r="AR7" s="6">
        <v>0.000265555208952789</v>
      </c>
      <c r="AS7" s="6">
        <v>0.0000335643030976058</v>
      </c>
      <c r="AT7" s="6">
        <v>0.0000604718410149587</v>
      </c>
      <c r="AU7" s="6">
        <v>0.00325636468888557</v>
      </c>
      <c r="AV7" s="6">
        <v>0.0000238681805492878</v>
      </c>
      <c r="AW7" s="6">
        <v>0.0000779496890491712</v>
      </c>
      <c r="AX7" s="6">
        <v>0.0016480419085439</v>
      </c>
      <c r="AY7" s="6">
        <v>0.00293811859963152</v>
      </c>
      <c r="AZ7" s="6">
        <v>0.0522435153526766</v>
      </c>
      <c r="BA7" s="6">
        <v>0.0212081066649543</v>
      </c>
      <c r="BB7" s="6">
        <v>0.0288266934138725</v>
      </c>
      <c r="BC7" s="6">
        <v>0.109496234224537</v>
      </c>
      <c r="BD7" s="6">
        <v>0.0020241641464971</v>
      </c>
      <c r="BE7" s="6">
        <v>0.000895575404520954</v>
      </c>
      <c r="BF7" s="6">
        <v>0.00266405578066201</v>
      </c>
      <c r="BG7" s="6">
        <v>0.0012569001929969</v>
      </c>
      <c r="BH7" s="6">
        <v>0.0142955417753194</v>
      </c>
      <c r="BI7" s="6">
        <v>0.00220986120250111</v>
      </c>
      <c r="BJ7" s="6">
        <v>0.000419427752649062</v>
      </c>
      <c r="BK7" s="6">
        <v>0.00144242751571149</v>
      </c>
      <c r="BL7" s="6">
        <v>0.00171074530559843</v>
      </c>
      <c r="BM7" s="6">
        <v>0.00149461686552262</v>
      </c>
      <c r="BN7" s="6">
        <v>0.000559474672013865</v>
      </c>
      <c r="BO7" s="6">
        <v>0.0028505677597409</v>
      </c>
      <c r="BP7" s="42"/>
      <c r="BQ7" s="42"/>
      <c r="BR7" s="42"/>
    </row>
    <row r="8" spans="1:70" x14ac:dyDescent="0.2">
      <c r="A8" s="1">
        <v>1973</v>
      </c>
      <c r="B8" s="6">
        <f t="shared" si="0"/>
        <v>1.0000000000000002</v>
      </c>
      <c r="C8" s="6">
        <f t="shared" si="1"/>
        <v>0.38752062429977713</v>
      </c>
      <c r="D8" s="6">
        <f t="shared" si="2"/>
        <v>0.2780760754237559</v>
      </c>
      <c r="E8" s="6">
        <f t="shared" si="3"/>
        <v>4.7118630458442494E-2</v>
      </c>
      <c r="F8" s="6">
        <f t="shared" si="4"/>
        <v>1.8326253530407101E-2</v>
      </c>
      <c r="G8" s="6">
        <f t="shared" si="5"/>
        <v>8.6969565481082832E-3</v>
      </c>
      <c r="H8" s="6">
        <f t="shared" si="6"/>
        <v>7.1254400666647899E-2</v>
      </c>
      <c r="I8" s="6">
        <f t="shared" si="7"/>
        <v>0.16487906050014642</v>
      </c>
      <c r="J8" s="6">
        <f t="shared" si="8"/>
        <v>2.4127998572715158E-2</v>
      </c>
      <c r="K8" s="6">
        <v>0.0856150145257034</v>
      </c>
      <c r="L8" s="6">
        <v>0.00856785724984217</v>
      </c>
      <c r="M8" s="6">
        <v>0.0240735885597401</v>
      </c>
      <c r="N8" s="6">
        <v>0.0699280916131412</v>
      </c>
      <c r="O8" s="6">
        <v>0.028930411395138</v>
      </c>
      <c r="P8" s="6">
        <v>0.0505347305281695</v>
      </c>
      <c r="Q8" s="6">
        <v>0.0175259538485416</v>
      </c>
      <c r="R8" s="6">
        <v>0.00476989952650364</v>
      </c>
      <c r="S8" s="6">
        <v>0.013956712364614</v>
      </c>
      <c r="T8" s="6">
        <v>0.0503735423524272</v>
      </c>
      <c r="U8" s="6">
        <v>0.0326347790087553</v>
      </c>
      <c r="V8" s="6">
        <v>0.218800926500474</v>
      </c>
      <c r="W8" s="6">
        <v>0.0311255423955232</v>
      </c>
      <c r="X8" s="6">
        <v>0.0248592358987823</v>
      </c>
      <c r="Y8" s="6">
        <v>0.0022089324092858</v>
      </c>
      <c r="Z8" s="6">
        <v>0.00064368486250341</v>
      </c>
      <c r="AA8" s="6">
        <v>0.0121905773824225</v>
      </c>
      <c r="AB8" s="6">
        <v>0.00914504416839244</v>
      </c>
      <c r="AC8" s="6">
        <v>0.00241936188634647</v>
      </c>
      <c r="AD8" s="6">
        <v>0.00173177087410404</v>
      </c>
      <c r="AE8" s="6">
        <v>0.0122503900259669</v>
      </c>
      <c r="AF8" s="6">
        <v>0.00944352708137593</v>
      </c>
      <c r="AG8" s="6">
        <v>0.000668329895772843</v>
      </c>
      <c r="AH8" s="6">
        <v>0.00111017846208468</v>
      </c>
      <c r="AI8" s="6">
        <v>0.00107193403038017</v>
      </c>
      <c r="AJ8" s="6">
        <v>0.00303985089486081</v>
      </c>
      <c r="AK8" s="6">
        <v>0.00090721023953794</v>
      </c>
      <c r="AL8" s="6">
        <v>0.00173415330685286</v>
      </c>
      <c r="AM8" s="6">
        <v>0.00449724070376346</v>
      </c>
      <c r="AN8" s="6">
        <v>0.00526850641347343</v>
      </c>
      <c r="AO8" s="6">
        <v>0.00058372859074952</v>
      </c>
      <c r="AP8" s="6">
        <v>0.000159175066774049</v>
      </c>
      <c r="AQ8" s="6">
        <v>0.000203882520306253</v>
      </c>
      <c r="AR8" s="6">
        <v>0.000254747749260001</v>
      </c>
      <c r="AS8" s="6">
        <v>0.0000315326959242314</v>
      </c>
      <c r="AT8" s="6">
        <v>0.0000522754920431941</v>
      </c>
      <c r="AU8" s="6">
        <v>0.00305372530767719</v>
      </c>
      <c r="AV8" s="6">
        <v>0.0000240216250131</v>
      </c>
      <c r="AW8" s="6">
        <v>0.0000799998785513794</v>
      </c>
      <c r="AX8" s="6">
        <v>0.00182524644915542</v>
      </c>
      <c r="AY8" s="6">
        <v>0.00281776058661273</v>
      </c>
      <c r="AZ8" s="6">
        <v>0.0514474938465097</v>
      </c>
      <c r="BA8" s="6">
        <v>0.0207299117041422</v>
      </c>
      <c r="BB8" s="6">
        <v>0.0286915247414506</v>
      </c>
      <c r="BC8" s="6">
        <v>0.129968973205579</v>
      </c>
      <c r="BD8" s="6">
        <v>0.00223577363670006</v>
      </c>
      <c r="BE8" s="6">
        <v>0.00108307590939464</v>
      </c>
      <c r="BF8" s="6">
        <v>0.00264015683285681</v>
      </c>
      <c r="BG8" s="6">
        <v>0.00156003604499165</v>
      </c>
      <c r="BH8" s="6">
        <v>0.0115715247740277</v>
      </c>
      <c r="BI8" s="6">
        <v>0.00264811329715703</v>
      </c>
      <c r="BJ8" s="6">
        <v>0.00041471372863271</v>
      </c>
      <c r="BK8" s="6">
        <v>0.00123977996147092</v>
      </c>
      <c r="BL8" s="6">
        <v>0.00169655435459038</v>
      </c>
      <c r="BM8" s="6">
        <v>0.00156549421336108</v>
      </c>
      <c r="BN8" s="6">
        <v>0.000471501536980796</v>
      </c>
      <c r="BO8" s="6">
        <v>0.0029222978456087</v>
      </c>
      <c r="BP8" s="42"/>
      <c r="BQ8" s="42"/>
      <c r="BR8" s="42"/>
    </row>
    <row r="9" spans="1:70" x14ac:dyDescent="0.2">
      <c r="A9" s="1">
        <v>1974</v>
      </c>
      <c r="B9" s="6">
        <f t="shared" si="0"/>
        <v>0.99999999999999911</v>
      </c>
      <c r="C9" s="6">
        <f t="shared" si="1"/>
        <v>0.3872534208818027</v>
      </c>
      <c r="D9" s="6">
        <f t="shared" si="2"/>
        <v>0.26283692038791079</v>
      </c>
      <c r="E9" s="6">
        <f t="shared" si="3"/>
        <v>5.6547403956469677E-2</v>
      </c>
      <c r="F9" s="6">
        <f t="shared" si="4"/>
        <v>2.775748569399461E-2</v>
      </c>
      <c r="G9" s="6">
        <f t="shared" si="5"/>
        <v>1.0821822608425584E-2</v>
      </c>
      <c r="H9" s="6">
        <f t="shared" si="6"/>
        <v>6.5076411117013094E-2</v>
      </c>
      <c r="I9" s="6">
        <f t="shared" si="7"/>
        <v>0.16202783932351117</v>
      </c>
      <c r="J9" s="6">
        <f t="shared" si="8"/>
        <v>2.7678696030871475E-2</v>
      </c>
      <c r="K9" s="6">
        <v>0.0785918237149486</v>
      </c>
      <c r="L9" s="6">
        <v>0.00828354128451478</v>
      </c>
      <c r="M9" s="6">
        <v>0.0282468264540861</v>
      </c>
      <c r="N9" s="6">
        <v>0.0676764567079986</v>
      </c>
      <c r="O9" s="6">
        <v>0.0293507963463332</v>
      </c>
      <c r="P9" s="6">
        <v>0.0540950434312771</v>
      </c>
      <c r="Q9" s="6">
        <v>0.017449306765533</v>
      </c>
      <c r="R9" s="6">
        <v>0.00519174995543836</v>
      </c>
      <c r="S9" s="6">
        <v>0.0127667705750006</v>
      </c>
      <c r="T9" s="6">
        <v>0.0518963288097303</v>
      </c>
      <c r="U9" s="6">
        <v>0.0334381738389324</v>
      </c>
      <c r="V9" s="6">
        <v>0.198974421058312</v>
      </c>
      <c r="W9" s="6">
        <v>0.0352200746730318</v>
      </c>
      <c r="X9" s="6">
        <v>0.0254937085810492</v>
      </c>
      <c r="Y9" s="6">
        <v>0.00228153200260928</v>
      </c>
      <c r="Z9" s="6">
        <v>0.000686235094321663</v>
      </c>
      <c r="AA9" s="6">
        <v>0.0148621374608536</v>
      </c>
      <c r="AB9" s="6">
        <v>0.0111426499588431</v>
      </c>
      <c r="AC9" s="6">
        <v>0.00214619461752128</v>
      </c>
      <c r="AD9" s="6">
        <v>0.00185919088263453</v>
      </c>
      <c r="AE9" s="6">
        <v>0.0151692679054819</v>
      </c>
      <c r="AF9" s="6">
        <v>0.011297225350956</v>
      </c>
      <c r="AG9" s="6">
        <v>0.00168404798329159</v>
      </c>
      <c r="AH9" s="6">
        <v>0.00145734327571917</v>
      </c>
      <c r="AI9" s="6">
        <v>0.00112819443986486</v>
      </c>
      <c r="AJ9" s="6">
        <v>0.00462726394780214</v>
      </c>
      <c r="AK9" s="6">
        <v>0.00104307495162833</v>
      </c>
      <c r="AL9" s="6">
        <v>0.00476533405000018</v>
      </c>
      <c r="AM9" s="6">
        <v>0.00575219749015065</v>
      </c>
      <c r="AN9" s="6">
        <v>0.00728092003060082</v>
      </c>
      <c r="AO9" s="6">
        <v>0.000663221069179131</v>
      </c>
      <c r="AP9" s="6">
        <v>0.000180149899773539</v>
      </c>
      <c r="AQ9" s="6">
        <v>0.000202288651299704</v>
      </c>
      <c r="AR9" s="6">
        <v>0.000281939986958898</v>
      </c>
      <c r="AS9" s="6">
        <v>0.0000275713722004605</v>
      </c>
      <c r="AT9" s="6">
        <v>0.0000559354543319877</v>
      </c>
      <c r="AU9" s="6">
        <v>0.00463466883412718</v>
      </c>
      <c r="AV9" s="6">
        <v>0.0000295754201169425</v>
      </c>
      <c r="AW9" s="6">
        <v>0.0000930296671545956</v>
      </c>
      <c r="AX9" s="6">
        <v>0.00212839506106286</v>
      </c>
      <c r="AY9" s="6">
        <v>0.00309515883399597</v>
      </c>
      <c r="AZ9" s="6">
        <v>0.0466717722471202</v>
      </c>
      <c r="BA9" s="6">
        <v>0.0185025291806925</v>
      </c>
      <c r="BB9" s="6">
        <v>0.0273295830600206</v>
      </c>
      <c r="BC9" s="6">
        <v>0.127268275009383</v>
      </c>
      <c r="BD9" s="6">
        <v>0.00313397067933365</v>
      </c>
      <c r="BE9" s="6">
        <v>0.00150970059588837</v>
      </c>
      <c r="BF9" s="6">
        <v>0.00267476259054753</v>
      </c>
      <c r="BG9" s="6">
        <v>0.00218971984201808</v>
      </c>
      <c r="BH9" s="6">
        <v>0.0119172779925463</v>
      </c>
      <c r="BI9" s="6">
        <v>0.00390693682092276</v>
      </c>
      <c r="BJ9" s="6">
        <v>0.000443867736285736</v>
      </c>
      <c r="BK9" s="6">
        <v>0.00143115255711603</v>
      </c>
      <c r="BL9" s="6">
        <v>0.00210158823016503</v>
      </c>
      <c r="BM9" s="6">
        <v>0.00182012192644579</v>
      </c>
      <c r="BN9" s="6">
        <v>0.000474426325551987</v>
      </c>
      <c r="BO9" s="6">
        <v>0.00337454931729702</v>
      </c>
      <c r="BP9" s="42"/>
      <c r="BQ9" s="42"/>
      <c r="BR9" s="42"/>
    </row>
    <row r="10" spans="1:70" x14ac:dyDescent="0.2">
      <c r="A10" s="1">
        <v>1975</v>
      </c>
      <c r="B10" s="6">
        <f t="shared" si="0"/>
        <v>0.99999999999999956</v>
      </c>
      <c r="C10" s="6">
        <f t="shared" si="1"/>
        <v>0.40676111617789468</v>
      </c>
      <c r="D10" s="6">
        <f t="shared" si="2"/>
        <v>0.24496793856547006</v>
      </c>
      <c r="E10" s="6">
        <f t="shared" si="3"/>
        <v>5.1498578909347767E-2</v>
      </c>
      <c r="F10" s="6">
        <f t="shared" si="4"/>
        <v>2.9623003991491949E-2</v>
      </c>
      <c r="G10" s="6">
        <f t="shared" si="5"/>
        <v>1.1795471457386216E-2</v>
      </c>
      <c r="H10" s="6">
        <f t="shared" si="6"/>
        <v>6.6795637335047592E-2</v>
      </c>
      <c r="I10" s="6">
        <f t="shared" si="7"/>
        <v>0.15931028988509768</v>
      </c>
      <c r="J10" s="6">
        <f t="shared" si="8"/>
        <v>2.9247963678263683E-2</v>
      </c>
      <c r="K10" s="6">
        <v>0.0738466537745307</v>
      </c>
      <c r="L10" s="6">
        <v>0.00833506196141472</v>
      </c>
      <c r="M10" s="6">
        <v>0.0308306330206018</v>
      </c>
      <c r="N10" s="6">
        <v>0.0809724977442454</v>
      </c>
      <c r="O10" s="6">
        <v>0.0288026753644718</v>
      </c>
      <c r="P10" s="6">
        <v>0.057053713642465</v>
      </c>
      <c r="Q10" s="6">
        <v>0.0184615881540512</v>
      </c>
      <c r="R10" s="6">
        <v>0.00571173080881538</v>
      </c>
      <c r="S10" s="6">
        <v>0.0146611686654614</v>
      </c>
      <c r="T10" s="6">
        <v>0.0551680939223287</v>
      </c>
      <c r="U10" s="6">
        <v>0.0331137224488078</v>
      </c>
      <c r="V10" s="6">
        <v>0.180977961933917</v>
      </c>
      <c r="W10" s="6">
        <v>0.0354017820302012</v>
      </c>
      <c r="X10" s="6">
        <v>0.0260027198183686</v>
      </c>
      <c r="Y10" s="6">
        <v>0.00203265814843138</v>
      </c>
      <c r="Z10" s="6">
        <v>0.000671110680248484</v>
      </c>
      <c r="AA10" s="6">
        <v>0.00544693589835408</v>
      </c>
      <c r="AB10" s="6">
        <v>0.0123202250528862</v>
      </c>
      <c r="AC10" s="6">
        <v>0.000936650314983043</v>
      </c>
      <c r="AD10" s="6">
        <v>0.00181008632637393</v>
      </c>
      <c r="AE10" s="6">
        <v>0.0186758042254844</v>
      </c>
      <c r="AF10" s="6">
        <v>0.0116574133633882</v>
      </c>
      <c r="AG10" s="6">
        <v>0.00199394876657663</v>
      </c>
      <c r="AH10" s="6">
        <v>0.00159749963193796</v>
      </c>
      <c r="AI10" s="6">
        <v>0.00120754659746165</v>
      </c>
      <c r="AJ10" s="6">
        <v>0.00522231753798223</v>
      </c>
      <c r="AK10" s="6">
        <v>0.00116620243118659</v>
      </c>
      <c r="AL10" s="6">
        <v>0.00453989876963978</v>
      </c>
      <c r="AM10" s="6">
        <v>0.00682185410478649</v>
      </c>
      <c r="AN10" s="6">
        <v>0.00708804098302769</v>
      </c>
      <c r="AO10" s="6">
        <v>0.000667639094817333</v>
      </c>
      <c r="AP10" s="6">
        <v>0.000216648599130768</v>
      </c>
      <c r="AQ10" s="6">
        <v>0.000198523004689047</v>
      </c>
      <c r="AR10" s="6">
        <v>0.000292066662710954</v>
      </c>
      <c r="AS10" s="6">
        <v>0.0000387336492719136</v>
      </c>
      <c r="AT10" s="6">
        <v>0.0000672265343549436</v>
      </c>
      <c r="AU10" s="6">
        <v>0.0055933587785701</v>
      </c>
      <c r="AV10" s="6">
        <v>0.0000333748722796624</v>
      </c>
      <c r="AW10" s="6">
        <v>0.000108326202703188</v>
      </c>
      <c r="AX10" s="6">
        <v>0.00206992159490615</v>
      </c>
      <c r="AY10" s="6">
        <v>0.00319785236929023</v>
      </c>
      <c r="AZ10" s="6">
        <v>0.0476480951558906</v>
      </c>
      <c r="BA10" s="6">
        <v>0.0186907297629973</v>
      </c>
      <c r="BB10" s="6">
        <v>0.0282108167574929</v>
      </c>
      <c r="BC10" s="6">
        <v>0.123566743730329</v>
      </c>
      <c r="BD10" s="6">
        <v>0.00326066071552744</v>
      </c>
      <c r="BE10" s="6">
        <v>0.00170199921581474</v>
      </c>
      <c r="BF10" s="6">
        <v>0.00264699977290267</v>
      </c>
      <c r="BG10" s="6">
        <v>0.00162146371061414</v>
      </c>
      <c r="BH10" s="6">
        <v>0.0136820872114166</v>
      </c>
      <c r="BI10" s="6">
        <v>0.00434748091799259</v>
      </c>
      <c r="BJ10" s="6">
        <v>0.000369889503650513</v>
      </c>
      <c r="BK10" s="6">
        <v>0.00156899900315061</v>
      </c>
      <c r="BL10" s="6">
        <v>0.00208578659712567</v>
      </c>
      <c r="BM10" s="6">
        <v>0.00183101420829388</v>
      </c>
      <c r="BN10" s="6">
        <v>0.00048565470876384</v>
      </c>
      <c r="BO10" s="6">
        <v>0.00326971154288354</v>
      </c>
      <c r="BP10" s="42"/>
      <c r="BQ10" s="42"/>
      <c r="BR10" s="42"/>
    </row>
    <row r="11" spans="1:70" x14ac:dyDescent="0.2">
      <c r="A11" s="1">
        <v>1976</v>
      </c>
      <c r="B11" s="6">
        <f t="shared" si="0"/>
        <v>1.0000000000000009</v>
      </c>
      <c r="C11" s="6">
        <f t="shared" si="1"/>
        <v>0.38540561570357829</v>
      </c>
      <c r="D11" s="6">
        <f t="shared" si="2"/>
        <v>0.2592115666082358</v>
      </c>
      <c r="E11" s="6">
        <f t="shared" si="3"/>
        <v>5.546148065657075E-2</v>
      </c>
      <c r="F11" s="6">
        <f t="shared" si="4"/>
        <v>3.3979525654596346E-2</v>
      </c>
      <c r="G11" s="6">
        <f t="shared" si="5"/>
        <v>1.2460665855517345E-2</v>
      </c>
      <c r="H11" s="6">
        <f t="shared" si="6"/>
        <v>6.3239065354033702E-2</v>
      </c>
      <c r="I11" s="6">
        <f t="shared" si="7"/>
        <v>0.16014593164214036</v>
      </c>
      <c r="J11" s="6">
        <f t="shared" si="8"/>
        <v>3.0096148525328301E-2</v>
      </c>
      <c r="K11" s="6">
        <v>0.0723568326759157</v>
      </c>
      <c r="L11" s="6">
        <v>0.00886268537769875</v>
      </c>
      <c r="M11" s="6">
        <v>0.0282099040966366</v>
      </c>
      <c r="N11" s="6">
        <v>0.0755735873614821</v>
      </c>
      <c r="O11" s="6">
        <v>0.0248350354573851</v>
      </c>
      <c r="P11" s="6">
        <v>0.048706038948127</v>
      </c>
      <c r="Q11" s="6">
        <v>0.0184202453827955</v>
      </c>
      <c r="R11" s="6">
        <v>0.00573091343017873</v>
      </c>
      <c r="S11" s="6">
        <v>0.0158206793319094</v>
      </c>
      <c r="T11" s="6">
        <v>0.0537229377997656</v>
      </c>
      <c r="U11" s="6">
        <v>0.0334205031746143</v>
      </c>
      <c r="V11" s="6">
        <v>0.191902879405627</v>
      </c>
      <c r="W11" s="6">
        <v>0.0389895880681437</v>
      </c>
      <c r="X11" s="6">
        <v>0.0259670045622057</v>
      </c>
      <c r="Y11" s="6">
        <v>0.00186909691026521</v>
      </c>
      <c r="Z11" s="6">
        <v>0.000653660052502667</v>
      </c>
      <c r="AA11" s="6">
        <v>0.00707302996109185</v>
      </c>
      <c r="AB11" s="6">
        <v>0.0137243093287852</v>
      </c>
      <c r="AC11" s="6">
        <v>0.00123207790974897</v>
      </c>
      <c r="AD11" s="6">
        <v>0.00200018037243817</v>
      </c>
      <c r="AE11" s="6">
        <v>0.0183502768294003</v>
      </c>
      <c r="AF11" s="6">
        <v>0.0121628070648049</v>
      </c>
      <c r="AG11" s="6">
        <v>0.00247529091434211</v>
      </c>
      <c r="AH11" s="6">
        <v>0.0017337929109976</v>
      </c>
      <c r="AI11" s="6">
        <v>0.00140932935830695</v>
      </c>
      <c r="AJ11" s="6">
        <v>0.00628669085947866</v>
      </c>
      <c r="AK11" s="6">
        <v>0.00120863802029431</v>
      </c>
      <c r="AL11" s="6">
        <v>0.00584986805442282</v>
      </c>
      <c r="AM11" s="6">
        <v>0.0075402007432601</v>
      </c>
      <c r="AN11" s="6">
        <v>0.00749808658481647</v>
      </c>
      <c r="AO11" s="6">
        <v>0.000600723118642108</v>
      </c>
      <c r="AP11" s="6">
        <v>0.000248770855484599</v>
      </c>
      <c r="AQ11" s="6">
        <v>0.000210860593952338</v>
      </c>
      <c r="AR11" s="6">
        <v>0.000297214689370878</v>
      </c>
      <c r="AS11" s="6">
        <v>0.0000437998233574888</v>
      </c>
      <c r="AT11" s="6">
        <v>0.0000759621803944383</v>
      </c>
      <c r="AU11" s="6">
        <v>0.00654971505192084</v>
      </c>
      <c r="AV11" s="6">
        <v>0.0000355384254884021</v>
      </c>
      <c r="AW11" s="6">
        <v>0.000128973112073424</v>
      </c>
      <c r="AX11" s="6">
        <v>0.00189144058133642</v>
      </c>
      <c r="AY11" s="6">
        <v>0.00317021870234768</v>
      </c>
      <c r="AZ11" s="6">
        <v>0.0451269185249889</v>
      </c>
      <c r="BA11" s="6">
        <v>0.0176663596785947</v>
      </c>
      <c r="BB11" s="6">
        <v>0.0249924357883584</v>
      </c>
      <c r="BC11" s="6">
        <v>0.126445983456514</v>
      </c>
      <c r="BD11" s="6">
        <v>0.00386945120036066</v>
      </c>
      <c r="BE11" s="6">
        <v>0.002032585428601</v>
      </c>
      <c r="BF11" s="6">
        <v>0.00291091430209455</v>
      </c>
      <c r="BG11" s="6">
        <v>0.00117154059308883</v>
      </c>
      <c r="BH11" s="6">
        <v>0.013783330806587</v>
      </c>
      <c r="BI11" s="6">
        <v>0.00507196941542679</v>
      </c>
      <c r="BJ11" s="6">
        <v>0.00038015462036889</v>
      </c>
      <c r="BK11" s="6">
        <v>0.00166557733180187</v>
      </c>
      <c r="BL11" s="6">
        <v>0.00222615802423727</v>
      </c>
      <c r="BM11" s="6">
        <v>0.0019593406152395</v>
      </c>
      <c r="BN11" s="6">
        <v>0.000542212285449323</v>
      </c>
      <c r="BO11" s="6">
        <v>0.00331567984647747</v>
      </c>
      <c r="BP11" s="42"/>
      <c r="BQ11" s="42"/>
      <c r="BR11" s="42"/>
    </row>
    <row r="12" spans="1:70" x14ac:dyDescent="0.2">
      <c r="A12" s="1">
        <v>1977</v>
      </c>
      <c r="B12" s="6">
        <f t="shared" si="0"/>
        <v>1.0000000000000002</v>
      </c>
      <c r="C12" s="6">
        <f t="shared" si="1"/>
        <v>0.38282566697610926</v>
      </c>
      <c r="D12" s="6">
        <f t="shared" si="2"/>
        <v>0.25656291940136799</v>
      </c>
      <c r="E12" s="6">
        <f t="shared" si="3"/>
        <v>5.0368848568699734E-2</v>
      </c>
      <c r="F12" s="6">
        <f t="shared" si="4"/>
        <v>3.5524519649818495E-2</v>
      </c>
      <c r="G12" s="6">
        <f t="shared" si="5"/>
        <v>1.2920172158427503E-2</v>
      </c>
      <c r="H12" s="6">
        <f t="shared" si="6"/>
        <v>6.1048264703583398E-2</v>
      </c>
      <c r="I12" s="6">
        <f t="shared" si="7"/>
        <v>0.1694043884662513</v>
      </c>
      <c r="J12" s="6">
        <f t="shared" si="8"/>
        <v>3.1345220075742503E-2</v>
      </c>
      <c r="K12" s="6">
        <v>0.0733367424859696</v>
      </c>
      <c r="L12" s="6">
        <v>0.00837058222280532</v>
      </c>
      <c r="M12" s="6">
        <v>0.0272142052051467</v>
      </c>
      <c r="N12" s="6">
        <v>0.0728449150439605</v>
      </c>
      <c r="O12" s="6">
        <v>0.0235098834466939</v>
      </c>
      <c r="P12" s="6">
        <v>0.0487088367385365</v>
      </c>
      <c r="Q12" s="6">
        <v>0.0196064072196304</v>
      </c>
      <c r="R12" s="6">
        <v>0.00571032458324999</v>
      </c>
      <c r="S12" s="6">
        <v>0.0144258147194318</v>
      </c>
      <c r="T12" s="6">
        <v>0.0552137650680405</v>
      </c>
      <c r="U12" s="6">
        <v>0.0337258012825596</v>
      </c>
      <c r="V12" s="6">
        <v>0.196111571179128</v>
      </c>
      <c r="W12" s="6">
        <v>0.0345706670170522</v>
      </c>
      <c r="X12" s="6">
        <v>0.0233538822321449</v>
      </c>
      <c r="Y12" s="6">
        <v>0.00181093074721936</v>
      </c>
      <c r="Z12" s="6">
        <v>0.000609718775810277</v>
      </c>
      <c r="AA12" s="6">
        <v>0.00589394292654668</v>
      </c>
      <c r="AB12" s="6">
        <v>0.0142562300830104</v>
      </c>
      <c r="AC12" s="6">
        <v>0.00151200794437107</v>
      </c>
      <c r="AD12" s="6">
        <v>0.00225336641617179</v>
      </c>
      <c r="AE12" s="6">
        <v>0.0140393980235193</v>
      </c>
      <c r="AF12" s="6">
        <v>0.0121577649038568</v>
      </c>
      <c r="AG12" s="6">
        <v>0.00285013909660058</v>
      </c>
      <c r="AH12" s="6">
        <v>0.00182372095529934</v>
      </c>
      <c r="AI12" s="6">
        <v>0.00155623757549674</v>
      </c>
      <c r="AJ12" s="6">
        <v>0.00675681302905289</v>
      </c>
      <c r="AK12" s="6">
        <v>0.00126476742562425</v>
      </c>
      <c r="AL12" s="6">
        <v>0.00597120318808492</v>
      </c>
      <c r="AM12" s="6">
        <v>0.0077577658666238</v>
      </c>
      <c r="AN12" s="6">
        <v>0.00752917472182131</v>
      </c>
      <c r="AO12" s="6">
        <v>0.00069485020025288</v>
      </c>
      <c r="AP12" s="6">
        <v>0.000303544613594178</v>
      </c>
      <c r="AQ12" s="6">
        <v>0.000209495979776654</v>
      </c>
      <c r="AR12" s="6">
        <v>0.000347304192651085</v>
      </c>
      <c r="AS12" s="6">
        <v>0.0000460777287032624</v>
      </c>
      <c r="AT12" s="6">
        <v>0.0000810871692896654</v>
      </c>
      <c r="AU12" s="6">
        <v>0.0069249754741996</v>
      </c>
      <c r="AV12" s="6">
        <v>0.0000376125438164093</v>
      </c>
      <c r="AW12" s="6">
        <v>0.000140735446718462</v>
      </c>
      <c r="AX12" s="6">
        <v>0.00189312455211178</v>
      </c>
      <c r="AY12" s="6">
        <v>0.00305914501402119</v>
      </c>
      <c r="AZ12" s="6">
        <v>0.0438764970118401</v>
      </c>
      <c r="BA12" s="6">
        <v>0.0169724188524529</v>
      </c>
      <c r="BB12" s="6">
        <v>0.0261324551785002</v>
      </c>
      <c r="BC12" s="6">
        <v>0.133278025677051</v>
      </c>
      <c r="BD12" s="6">
        <v>0.00472592210407302</v>
      </c>
      <c r="BE12" s="6">
        <v>0.00225868982693153</v>
      </c>
      <c r="BF12" s="6">
        <v>0.00293920689715732</v>
      </c>
      <c r="BG12" s="6">
        <v>0.00121425773878745</v>
      </c>
      <c r="BH12" s="6">
        <v>0.014222318280237</v>
      </c>
      <c r="BI12" s="6">
        <v>0.00562905064384776</v>
      </c>
      <c r="BJ12" s="6">
        <v>0.000344547493466826</v>
      </c>
      <c r="BK12" s="6">
        <v>0.00168078846122815</v>
      </c>
      <c r="BL12" s="6">
        <v>0.00225319669271527</v>
      </c>
      <c r="BM12" s="6">
        <v>0.00202665098629082</v>
      </c>
      <c r="BN12" s="6">
        <v>0.00058621913573462</v>
      </c>
      <c r="BO12" s="6">
        <v>0.00337522198109124</v>
      </c>
      <c r="BP12" s="42"/>
      <c r="BQ12" s="42"/>
      <c r="BR12" s="42"/>
    </row>
    <row r="13" spans="1:70" x14ac:dyDescent="0.2">
      <c r="A13" s="1">
        <v>1978</v>
      </c>
      <c r="B13" s="6">
        <f t="shared" si="0"/>
        <v>0.99999999999999967</v>
      </c>
      <c r="C13" s="6">
        <f t="shared" si="1"/>
        <v>0.38055875793252708</v>
      </c>
      <c r="D13" s="6">
        <f t="shared" si="2"/>
        <v>0.24511613295000945</v>
      </c>
      <c r="E13" s="6">
        <f t="shared" si="3"/>
        <v>4.9877303999708016E-2</v>
      </c>
      <c r="F13" s="6">
        <f t="shared" si="4"/>
        <v>3.1972194434601059E-2</v>
      </c>
      <c r="G13" s="6">
        <f t="shared" si="5"/>
        <v>1.2749217475408879E-2</v>
      </c>
      <c r="H13" s="6">
        <f t="shared" si="6"/>
        <v>5.7533468492188301E-2</v>
      </c>
      <c r="I13" s="6">
        <f t="shared" si="7"/>
        <v>0.19215706505661237</v>
      </c>
      <c r="J13" s="6">
        <f t="shared" si="8"/>
        <v>3.0035859658944536E-2</v>
      </c>
      <c r="K13" s="6">
        <v>0.0748399500685915</v>
      </c>
      <c r="L13" s="6">
        <v>0.0081371934737117</v>
      </c>
      <c r="M13" s="6">
        <v>0.0260069250965701</v>
      </c>
      <c r="N13" s="6">
        <v>0.070951690773573</v>
      </c>
      <c r="O13" s="6">
        <v>0.0249463962000044</v>
      </c>
      <c r="P13" s="6">
        <v>0.0484393598777353</v>
      </c>
      <c r="Q13" s="6">
        <v>0.0201340450160727</v>
      </c>
      <c r="R13" s="6">
        <v>0.00515941519273015</v>
      </c>
      <c r="S13" s="6">
        <v>0.0126990408498975</v>
      </c>
      <c r="T13" s="6">
        <v>0.0576432808941784</v>
      </c>
      <c r="U13" s="6">
        <v>0.0317260531819524</v>
      </c>
      <c r="V13" s="6">
        <v>0.193239458021442</v>
      </c>
      <c r="W13" s="6">
        <v>0.0285007098678584</v>
      </c>
      <c r="X13" s="6">
        <v>0.0210919436019599</v>
      </c>
      <c r="Y13" s="6">
        <v>0.00178707311190096</v>
      </c>
      <c r="Z13" s="6">
        <v>0.000577197922874265</v>
      </c>
      <c r="AA13" s="6">
        <v>0.00613571171194953</v>
      </c>
      <c r="AB13" s="6">
        <v>0.0133555443363471</v>
      </c>
      <c r="AC13" s="6">
        <v>0.00145262093763377</v>
      </c>
      <c r="AD13" s="6">
        <v>0.00219940123981075</v>
      </c>
      <c r="AE13" s="6">
        <v>0.0154057183794335</v>
      </c>
      <c r="AF13" s="6">
        <v>0.010880261172997</v>
      </c>
      <c r="AG13" s="6">
        <v>0.00226264503670377</v>
      </c>
      <c r="AH13" s="6">
        <v>0.0019029421428023</v>
      </c>
      <c r="AI13" s="6">
        <v>0.00155155026895578</v>
      </c>
      <c r="AJ13" s="6">
        <v>0.00566938426224599</v>
      </c>
      <c r="AK13" s="6">
        <v>0.00128314133357038</v>
      </c>
      <c r="AL13" s="6">
        <v>0.00531222199764678</v>
      </c>
      <c r="AM13" s="6">
        <v>0.00721106493577311</v>
      </c>
      <c r="AN13" s="6">
        <v>0.00678971196476183</v>
      </c>
      <c r="AO13" s="6">
        <v>0.000847006588841124</v>
      </c>
      <c r="AP13" s="6">
        <v>0.000330108286948238</v>
      </c>
      <c r="AQ13" s="6">
        <v>0.000194653652075865</v>
      </c>
      <c r="AR13" s="6">
        <v>0.000353145301227754</v>
      </c>
      <c r="AS13" s="6">
        <v>0.0000458627743973227</v>
      </c>
      <c r="AT13" s="6">
        <v>0.0000942787494215199</v>
      </c>
      <c r="AU13" s="6">
        <v>0.00666863555693145</v>
      </c>
      <c r="AV13" s="6">
        <v>0.0000391830443306159</v>
      </c>
      <c r="AW13" s="6">
        <v>0.000130490561420436</v>
      </c>
      <c r="AX13" s="6">
        <v>0.00186485479242348</v>
      </c>
      <c r="AY13" s="6">
        <v>0.0029792196103802</v>
      </c>
      <c r="AZ13" s="6">
        <v>0.0410978067150109</v>
      </c>
      <c r="BA13" s="6">
        <v>0.0157974321264795</v>
      </c>
      <c r="BB13" s="6">
        <v>0.0254919905201958</v>
      </c>
      <c r="BC13" s="6">
        <v>0.155889366674482</v>
      </c>
      <c r="BD13" s="6">
        <v>0.00584890556625626</v>
      </c>
      <c r="BE13" s="6">
        <v>0.00229279952448779</v>
      </c>
      <c r="BF13" s="6">
        <v>0.00269691386078612</v>
      </c>
      <c r="BG13" s="6">
        <v>0.00129482818629914</v>
      </c>
      <c r="BH13" s="6">
        <v>0.013373765967446</v>
      </c>
      <c r="BI13" s="6">
        <v>0.00542403307123572</v>
      </c>
      <c r="BJ13" s="6">
        <v>0.000317883552840082</v>
      </c>
      <c r="BK13" s="6">
        <v>0.00157615526344742</v>
      </c>
      <c r="BL13" s="6">
        <v>0.00217970368271715</v>
      </c>
      <c r="BM13" s="6">
        <v>0.0020765575271546</v>
      </c>
      <c r="BN13" s="6">
        <v>0.000609335586438022</v>
      </c>
      <c r="BO13" s="6">
        <v>0.0031934303846418</v>
      </c>
      <c r="BP13" s="42"/>
      <c r="BQ13" s="42"/>
      <c r="BR13" s="42"/>
    </row>
    <row r="14" spans="1:70" x14ac:dyDescent="0.2">
      <c r="A14" s="1">
        <v>1979</v>
      </c>
      <c r="B14" s="6">
        <f t="shared" si="0"/>
        <v>0.99999999999999989</v>
      </c>
      <c r="C14" s="6">
        <f t="shared" si="1"/>
        <v>0.39574919707921546</v>
      </c>
      <c r="D14" s="6">
        <f t="shared" si="2"/>
        <v>0.23722655947409718</v>
      </c>
      <c r="E14" s="6">
        <f t="shared" si="3"/>
        <v>5.654433838792066E-2</v>
      </c>
      <c r="F14" s="6">
        <f t="shared" si="4"/>
        <v>3.5145026397097608E-2</v>
      </c>
      <c r="G14" s="6">
        <f t="shared" si="5"/>
        <v>1.3082138528963705E-2</v>
      </c>
      <c r="H14" s="6">
        <f t="shared" si="6"/>
        <v>5.3297866056556897E-2</v>
      </c>
      <c r="I14" s="6">
        <f t="shared" si="7"/>
        <v>0.18049586338211648</v>
      </c>
      <c r="J14" s="6">
        <f t="shared" si="8"/>
        <v>2.8459010694031978E-2</v>
      </c>
      <c r="K14" s="6">
        <v>0.0803311217375978</v>
      </c>
      <c r="L14" s="6">
        <v>0.00792087886876372</v>
      </c>
      <c r="M14" s="6">
        <v>0.0296991969148689</v>
      </c>
      <c r="N14" s="6">
        <v>0.0718934451702871</v>
      </c>
      <c r="O14" s="6">
        <v>0.0293996996175407</v>
      </c>
      <c r="P14" s="6">
        <v>0.0511453333187046</v>
      </c>
      <c r="Q14" s="6">
        <v>0.0194757083477806</v>
      </c>
      <c r="R14" s="6">
        <v>0.00494997911113788</v>
      </c>
      <c r="S14" s="6">
        <v>0.0124543580468818</v>
      </c>
      <c r="T14" s="6">
        <v>0.0584603665321376</v>
      </c>
      <c r="U14" s="6">
        <v>0.0300085303805608</v>
      </c>
      <c r="V14" s="6">
        <v>0.188467121815796</v>
      </c>
      <c r="W14" s="6">
        <v>0.0268100110873297</v>
      </c>
      <c r="X14" s="6">
        <v>0.01963952503336</v>
      </c>
      <c r="Y14" s="6">
        <v>0.00172717479493195</v>
      </c>
      <c r="Z14" s="6">
        <v>0.000576385282965509</v>
      </c>
      <c r="AA14" s="6">
        <v>0.00858514840646501</v>
      </c>
      <c r="AB14" s="6">
        <v>0.0138891202342229</v>
      </c>
      <c r="AC14" s="6">
        <v>0.00170896944072547</v>
      </c>
      <c r="AD14" s="6">
        <v>0.00226589634758399</v>
      </c>
      <c r="AE14" s="6">
        <v>0.0186950491588901</v>
      </c>
      <c r="AF14" s="6">
        <v>0.0110883274777598</v>
      </c>
      <c r="AG14" s="6">
        <v>0.00256028140416017</v>
      </c>
      <c r="AH14" s="6">
        <v>0.00206398087087589</v>
      </c>
      <c r="AI14" s="6">
        <v>0.000925246699726814</v>
      </c>
      <c r="AJ14" s="6">
        <v>0.00544837036739353</v>
      </c>
      <c r="AK14" s="6">
        <v>0.0013543909011341</v>
      </c>
      <c r="AL14" s="6">
        <v>0.00631576310337222</v>
      </c>
      <c r="AM14" s="6">
        <v>0.00859822420084054</v>
      </c>
      <c r="AN14" s="6">
        <v>0.00787782936470048</v>
      </c>
      <c r="AO14" s="6">
        <v>0.000719035260054627</v>
      </c>
      <c r="AP14" s="6">
        <v>0.000332125226779182</v>
      </c>
      <c r="AQ14" s="6">
        <v>0.000182309087075391</v>
      </c>
      <c r="AR14" s="6">
        <v>0.000350857922377189</v>
      </c>
      <c r="AS14" s="6">
        <v>0.0000502304644573027</v>
      </c>
      <c r="AT14" s="6">
        <v>0.000106912217693902</v>
      </c>
      <c r="AU14" s="6">
        <v>0.00702258789679864</v>
      </c>
      <c r="AV14" s="6">
        <v>0.0000415721133183134</v>
      </c>
      <c r="AW14" s="6">
        <v>0.000120745457326856</v>
      </c>
      <c r="AX14" s="6">
        <v>0.00198769591698872</v>
      </c>
      <c r="AY14" s="6">
        <v>0.00299958572534745</v>
      </c>
      <c r="AZ14" s="6">
        <v>0.0381726142710289</v>
      </c>
      <c r="BA14" s="6">
        <v>0.0146290060367434</v>
      </c>
      <c r="BB14" s="6">
        <v>0.0232623822302039</v>
      </c>
      <c r="BC14" s="6">
        <v>0.145274749869163</v>
      </c>
      <c r="BD14" s="6">
        <v>0.00685815130645824</v>
      </c>
      <c r="BE14" s="6">
        <v>0.00243581479680911</v>
      </c>
      <c r="BF14" s="6">
        <v>0.00265994022544285</v>
      </c>
      <c r="BG14" s="6">
        <v>0.00124602914669038</v>
      </c>
      <c r="BH14" s="6">
        <v>0.0125048488877724</v>
      </c>
      <c r="BI14" s="6">
        <v>0.00468819290520681</v>
      </c>
      <c r="BJ14" s="6">
        <v>0.000301185741451594</v>
      </c>
      <c r="BK14" s="6">
        <v>0.00151362826056727</v>
      </c>
      <c r="BL14" s="6">
        <v>0.00223027249650722</v>
      </c>
      <c r="BM14" s="6">
        <v>0.00201675016029318</v>
      </c>
      <c r="BN14" s="6">
        <v>0.000578657695236363</v>
      </c>
      <c r="BO14" s="6">
        <v>0.00337868464371097</v>
      </c>
      <c r="BP14" s="42"/>
      <c r="BQ14" s="42"/>
      <c r="BR14" s="42"/>
    </row>
    <row r="15" spans="1:70" x14ac:dyDescent="0.2">
      <c r="A15" s="1">
        <v>1980</v>
      </c>
      <c r="B15" s="6">
        <f t="shared" si="0"/>
        <v>1.0000000000000007</v>
      </c>
      <c r="C15" s="6">
        <f t="shared" si="1"/>
        <v>0.40559552739845955</v>
      </c>
      <c r="D15" s="6">
        <f t="shared" si="2"/>
        <v>0.2217758693542837</v>
      </c>
      <c r="E15" s="6">
        <f t="shared" si="3"/>
        <v>6.3069877369254665E-2</v>
      </c>
      <c r="F15" s="6">
        <f t="shared" si="4"/>
        <v>3.666893087280873E-2</v>
      </c>
      <c r="G15" s="6">
        <f t="shared" si="5"/>
        <v>1.4984125829146485E-2</v>
      </c>
      <c r="H15" s="6">
        <f t="shared" si="6"/>
        <v>5.0258638273598104E-2</v>
      </c>
      <c r="I15" s="6">
        <f t="shared" si="7"/>
        <v>0.17642597310427469</v>
      </c>
      <c r="J15" s="6">
        <f t="shared" si="8"/>
        <v>3.1221057798174807E-2</v>
      </c>
      <c r="K15" s="6">
        <v>0.0810548009391256</v>
      </c>
      <c r="L15" s="6">
        <v>0.006909245691464</v>
      </c>
      <c r="M15" s="6">
        <v>0.0286899285220799</v>
      </c>
      <c r="N15" s="6">
        <v>0.07623010855431</v>
      </c>
      <c r="O15" s="6">
        <v>0.033951531234364</v>
      </c>
      <c r="P15" s="6">
        <v>0.057123619307141</v>
      </c>
      <c r="Q15" s="6">
        <v>0.0197820795868428</v>
      </c>
      <c r="R15" s="6">
        <v>0.00526165281938592</v>
      </c>
      <c r="S15" s="6">
        <v>0.0125623871790802</v>
      </c>
      <c r="T15" s="6">
        <v>0.0578745330804648</v>
      </c>
      <c r="U15" s="6">
        <v>0.0261782329680524</v>
      </c>
      <c r="V15" s="6">
        <v>0.169804311460178</v>
      </c>
      <c r="W15" s="6">
        <v>0.0272017092223316</v>
      </c>
      <c r="X15" s="6">
        <v>0.0224750770745936</v>
      </c>
      <c r="Y15" s="6">
        <v>0.00172551994017148</v>
      </c>
      <c r="Z15" s="6">
        <v>0.000581605017459328</v>
      </c>
      <c r="AA15" s="6">
        <v>0.0108411711263203</v>
      </c>
      <c r="AB15" s="6">
        <v>0.0118335362734746</v>
      </c>
      <c r="AC15" s="6">
        <v>0.00206817248890797</v>
      </c>
      <c r="AD15" s="6">
        <v>0.002417645010496</v>
      </c>
      <c r="AE15" s="6">
        <v>0.0239214907307574</v>
      </c>
      <c r="AF15" s="6">
        <v>0.0119244892053809</v>
      </c>
      <c r="AG15" s="6">
        <v>0.003246816954167</v>
      </c>
      <c r="AH15" s="6">
        <v>0.00238561549190332</v>
      </c>
      <c r="AI15" s="6">
        <v>0.00111093656580813</v>
      </c>
      <c r="AJ15" s="6">
        <v>0.00533148842067837</v>
      </c>
      <c r="AK15" s="6">
        <v>0.0014819128791361</v>
      </c>
      <c r="AL15" s="6">
        <v>0.00835557583538713</v>
      </c>
      <c r="AM15" s="6">
        <v>0.00593299706835844</v>
      </c>
      <c r="AN15" s="6">
        <v>0.00882563019031901</v>
      </c>
      <c r="AO15" s="6">
        <v>0.000623803893093449</v>
      </c>
      <c r="AP15" s="6">
        <v>0.000336989971554529</v>
      </c>
      <c r="AQ15" s="6">
        <v>0.000174812105579727</v>
      </c>
      <c r="AR15" s="6">
        <v>0.000371126363651394</v>
      </c>
      <c r="AS15" s="6">
        <v>0.0000531841023157139</v>
      </c>
      <c r="AT15" s="6">
        <v>0.000118264016055073</v>
      </c>
      <c r="AU15" s="6">
        <v>0.00831015578427354</v>
      </c>
      <c r="AV15" s="6">
        <v>0.0000427044857635555</v>
      </c>
      <c r="AW15" s="6">
        <v>0.000121227540970462</v>
      </c>
      <c r="AX15" s="6">
        <v>0.00259216336919592</v>
      </c>
      <c r="AY15" s="6">
        <v>0.00321428424887605</v>
      </c>
      <c r="AZ15" s="6">
        <v>0.0358644130309178</v>
      </c>
      <c r="BA15" s="6">
        <v>0.0134344529913359</v>
      </c>
      <c r="BB15" s="6">
        <v>0.0272532410203182</v>
      </c>
      <c r="BC15" s="6">
        <v>0.137097513699669</v>
      </c>
      <c r="BD15" s="6">
        <v>0.00642134936498241</v>
      </c>
      <c r="BE15" s="6">
        <v>0.00279853379964711</v>
      </c>
      <c r="BF15" s="6">
        <v>0.0028651624999873</v>
      </c>
      <c r="BG15" s="6">
        <v>0.00130582532127139</v>
      </c>
      <c r="BH15" s="6">
        <v>0.01374789610816</v>
      </c>
      <c r="BI15" s="6">
        <v>0.00599796062722297</v>
      </c>
      <c r="BJ15" s="6">
        <v>0.000290605532236856</v>
      </c>
      <c r="BK15" s="6">
        <v>0.00157462556907939</v>
      </c>
      <c r="BL15" s="6">
        <v>0.00233158147440696</v>
      </c>
      <c r="BM15" s="6">
        <v>0.00211751471417903</v>
      </c>
      <c r="BN15" s="6">
        <v>0.000176805674062705</v>
      </c>
      <c r="BO15" s="6">
        <v>0.00367998185305433</v>
      </c>
      <c r="BP15" s="42"/>
      <c r="BQ15" s="42"/>
      <c r="BR15" s="42"/>
    </row>
    <row r="16" spans="1:70" x14ac:dyDescent="0.2">
      <c r="A16" s="1">
        <v>1981</v>
      </c>
      <c r="B16" s="6">
        <f t="shared" si="0"/>
        <v>0.99999999999999933</v>
      </c>
      <c r="C16" s="6">
        <f t="shared" si="1"/>
        <v>0.35912281160394766</v>
      </c>
      <c r="D16" s="6">
        <f t="shared" si="2"/>
        <v>0.24170527363982344</v>
      </c>
      <c r="E16" s="6">
        <f t="shared" si="3"/>
        <v>7.5195508418569229E-2</v>
      </c>
      <c r="F16" s="6">
        <f t="shared" si="4"/>
        <v>3.9666217871222709E-2</v>
      </c>
      <c r="G16" s="6">
        <f t="shared" si="5"/>
        <v>1.4972019922116858E-2</v>
      </c>
      <c r="H16" s="6">
        <f t="shared" si="6"/>
        <v>4.9261508505329198E-2</v>
      </c>
      <c r="I16" s="6">
        <f t="shared" si="7"/>
        <v>0.18485188449486611</v>
      </c>
      <c r="J16" s="6">
        <f t="shared" si="8"/>
        <v>3.5224775544124128E-2</v>
      </c>
      <c r="K16" s="6">
        <v>0.0658147903960657</v>
      </c>
      <c r="L16" s="6">
        <v>0.00536740306003556</v>
      </c>
      <c r="M16" s="6">
        <v>0.0262815947598007</v>
      </c>
      <c r="N16" s="6">
        <v>0.065614341804455</v>
      </c>
      <c r="O16" s="6">
        <v>0.0325491317989681</v>
      </c>
      <c r="P16" s="6">
        <v>0.055579925903919</v>
      </c>
      <c r="Q16" s="6">
        <v>0.01519608507168</v>
      </c>
      <c r="R16" s="6">
        <v>0.00516594548606469</v>
      </c>
      <c r="S16" s="6">
        <v>0.0112597626715054</v>
      </c>
      <c r="T16" s="6">
        <v>0.0500940244343532</v>
      </c>
      <c r="U16" s="6">
        <v>0.0267810733591494</v>
      </c>
      <c r="V16" s="6">
        <v>0.182426016156825</v>
      </c>
      <c r="W16" s="6">
        <v>0.0328277244093932</v>
      </c>
      <c r="X16" s="6">
        <v>0.0244143028746506</v>
      </c>
      <c r="Y16" s="6">
        <v>0.00185870233816377</v>
      </c>
      <c r="Z16" s="6">
        <v>0.000569745931843614</v>
      </c>
      <c r="AA16" s="6">
        <v>0.00879373592139827</v>
      </c>
      <c r="AB16" s="6">
        <v>0.01446520526357</v>
      </c>
      <c r="AC16" s="6">
        <v>0.0025416415366865</v>
      </c>
      <c r="AD16" s="6">
        <v>0.00265060982808596</v>
      </c>
      <c r="AE16" s="6">
        <v>0.0325463203596493</v>
      </c>
      <c r="AF16" s="6">
        <v>0.013310272546879</v>
      </c>
      <c r="AG16" s="6">
        <v>0.00377046511500017</v>
      </c>
      <c r="AH16" s="6">
        <v>0.0025649616396465</v>
      </c>
      <c r="AI16" s="6">
        <v>0.00142464186347111</v>
      </c>
      <c r="AJ16" s="6">
        <v>0.00573873746957733</v>
      </c>
      <c r="AK16" s="6">
        <v>0.00125675787686857</v>
      </c>
      <c r="AL16" s="6">
        <v>0.00951170025237012</v>
      </c>
      <c r="AM16" s="6">
        <v>0.00636879202513763</v>
      </c>
      <c r="AN16" s="6">
        <v>0.00909436437081205</v>
      </c>
      <c r="AO16" s="6">
        <v>0.0005719848926738</v>
      </c>
      <c r="AP16" s="6">
        <v>0.000290702939236808</v>
      </c>
      <c r="AQ16" s="6">
        <v>0.000188322034536978</v>
      </c>
      <c r="AR16" s="6">
        <v>0.000363030091090718</v>
      </c>
      <c r="AS16" s="6">
        <v>0.0000508826016261239</v>
      </c>
      <c r="AT16" s="6">
        <v>0.000106986854541812</v>
      </c>
      <c r="AU16" s="6">
        <v>0.00800574520880225</v>
      </c>
      <c r="AV16" s="6">
        <v>0.0000496720208324594</v>
      </c>
      <c r="AW16" s="6">
        <v>0.00014992159845697</v>
      </c>
      <c r="AX16" s="6">
        <v>0.00275640074040347</v>
      </c>
      <c r="AY16" s="6">
        <v>0.00340924630844772</v>
      </c>
      <c r="AZ16" s="6">
        <v>0.0348003635182978</v>
      </c>
      <c r="BA16" s="6">
        <v>0.0129850940844637</v>
      </c>
      <c r="BB16" s="6">
        <v>0.0266152462013559</v>
      </c>
      <c r="BC16" s="6">
        <v>0.146214327009601</v>
      </c>
      <c r="BD16" s="6">
        <v>0.00630158078289323</v>
      </c>
      <c r="BE16" s="6">
        <v>0.00293406726671607</v>
      </c>
      <c r="BF16" s="6">
        <v>0.0030858598409504</v>
      </c>
      <c r="BG16" s="6">
        <v>0.00132582431777754</v>
      </c>
      <c r="BH16" s="6">
        <v>0.0148977246518363</v>
      </c>
      <c r="BI16" s="6">
        <v>0.00788964662964508</v>
      </c>
      <c r="BJ16" s="6">
        <v>0.000290415915192051</v>
      </c>
      <c r="BK16" s="6">
        <v>0.00184203988669547</v>
      </c>
      <c r="BL16" s="6">
        <v>0.00259344925292147</v>
      </c>
      <c r="BM16" s="6">
        <v>0.00232858349876437</v>
      </c>
      <c r="BN16" s="6">
        <v>0.000144662271201324</v>
      </c>
      <c r="BO16" s="6">
        <v>0.00396944305501275</v>
      </c>
      <c r="BP16" s="42"/>
      <c r="BQ16" s="42"/>
      <c r="BR16" s="42"/>
    </row>
    <row r="17" spans="1:70" x14ac:dyDescent="0.2">
      <c r="A17" s="1">
        <v>1982</v>
      </c>
      <c r="B17" s="6">
        <f t="shared" si="0"/>
        <v>0.99999999999999944</v>
      </c>
      <c r="C17" s="6">
        <f t="shared" si="1"/>
        <v>0.35985879976286322</v>
      </c>
      <c r="D17" s="6">
        <f t="shared" si="2"/>
        <v>0.24838433278562227</v>
      </c>
      <c r="E17" s="6">
        <f t="shared" si="3"/>
        <v>5.9160504087308698E-2</v>
      </c>
      <c r="F17" s="6">
        <f t="shared" si="4"/>
        <v>4.1892766577391771E-2</v>
      </c>
      <c r="G17" s="6">
        <f t="shared" si="5"/>
        <v>1.5895731715923102E-2</v>
      </c>
      <c r="H17" s="6">
        <f t="shared" si="6"/>
        <v>5.6815696238007099E-2</v>
      </c>
      <c r="I17" s="6">
        <f t="shared" si="7"/>
        <v>0.1790215702437036</v>
      </c>
      <c r="J17" s="6">
        <f t="shared" si="8"/>
        <v>3.8970598589179888E-2</v>
      </c>
      <c r="K17" s="6">
        <v>0.0638773782288356</v>
      </c>
      <c r="L17" s="6">
        <v>0.00558374726278484</v>
      </c>
      <c r="M17" s="6">
        <v>0.0263680058246519</v>
      </c>
      <c r="N17" s="6">
        <v>0.0639246770804426</v>
      </c>
      <c r="O17" s="6">
        <v>0.033345926114688</v>
      </c>
      <c r="P17" s="6">
        <v>0.0577583654636724</v>
      </c>
      <c r="Q17" s="6">
        <v>0.0144644963915897</v>
      </c>
      <c r="R17" s="6">
        <v>0.00531078517902594</v>
      </c>
      <c r="S17" s="6">
        <v>0.0105428411890386</v>
      </c>
      <c r="T17" s="6">
        <v>0.0498091159880716</v>
      </c>
      <c r="U17" s="6">
        <v>0.030258507001656</v>
      </c>
      <c r="V17" s="6">
        <v>0.188784131642378</v>
      </c>
      <c r="W17" s="6">
        <v>0.0331799809549599</v>
      </c>
      <c r="X17" s="6">
        <v>0.024775262943362</v>
      </c>
      <c r="Y17" s="6">
        <v>0.00200412002905995</v>
      </c>
      <c r="Z17" s="6">
        <v>0.0005968336157687</v>
      </c>
      <c r="AA17" s="6">
        <v>0.00457848061265608</v>
      </c>
      <c r="AB17" s="6">
        <v>0.0116770033289142</v>
      </c>
      <c r="AC17" s="6">
        <v>0.00195386187098336</v>
      </c>
      <c r="AD17" s="6">
        <v>0.00299833039645515</v>
      </c>
      <c r="AE17" s="6">
        <v>0.0220229817329029</v>
      </c>
      <c r="AF17" s="6">
        <v>0.0141641696234555</v>
      </c>
      <c r="AG17" s="6">
        <v>0.00386674866874366</v>
      </c>
      <c r="AH17" s="6">
        <v>0.0028356101508059</v>
      </c>
      <c r="AI17" s="6">
        <v>0.00189335804419338</v>
      </c>
      <c r="AJ17" s="6">
        <v>0.00756919742937885</v>
      </c>
      <c r="AK17" s="6">
        <v>0.00140045178458163</v>
      </c>
      <c r="AL17" s="6">
        <v>0.00850003173854438</v>
      </c>
      <c r="AM17" s="6">
        <v>0.00635826679018402</v>
      </c>
      <c r="AN17" s="6">
        <v>0.00963034134375348</v>
      </c>
      <c r="AO17" s="6">
        <v>0.000621108529060477</v>
      </c>
      <c r="AP17" s="6">
        <v>0.000284998879530219</v>
      </c>
      <c r="AQ17" s="6">
        <v>0.000217719080946288</v>
      </c>
      <c r="AR17" s="6">
        <v>0.000380720098064402</v>
      </c>
      <c r="AS17" s="6">
        <v>0.0000486333583843901</v>
      </c>
      <c r="AT17" s="6">
        <v>0.000106188764634865</v>
      </c>
      <c r="AU17" s="6">
        <v>0.00858878766858541</v>
      </c>
      <c r="AV17" s="6">
        <v>0.0000540924373534381</v>
      </c>
      <c r="AW17" s="6">
        <v>0.000125902169065803</v>
      </c>
      <c r="AX17" s="6">
        <v>0.00274614091705185</v>
      </c>
      <c r="AY17" s="6">
        <v>0.00380053013500815</v>
      </c>
      <c r="AZ17" s="6">
        <v>0.0395860806801024</v>
      </c>
      <c r="BA17" s="6">
        <v>0.0145748987929633</v>
      </c>
      <c r="BB17" s="6">
        <v>0.0273194902382898</v>
      </c>
      <c r="BC17" s="6">
        <v>0.13803990870753</v>
      </c>
      <c r="BD17" s="6">
        <v>0.00788447197632091</v>
      </c>
      <c r="BE17" s="6">
        <v>0.00288493753584286</v>
      </c>
      <c r="BF17" s="6">
        <v>0.00358179065778752</v>
      </c>
      <c r="BG17" s="6">
        <v>0.00131522608079771</v>
      </c>
      <c r="BH17" s="6">
        <v>0.0166216667957372</v>
      </c>
      <c r="BI17" s="6">
        <v>0.00881077915455723</v>
      </c>
      <c r="BJ17" s="6">
        <v>0.00031220096303615</v>
      </c>
      <c r="BK17" s="6">
        <v>0.00183792266360082</v>
      </c>
      <c r="BL17" s="6">
        <v>0.0028724790030515</v>
      </c>
      <c r="BM17" s="6">
        <v>0.00262171202971253</v>
      </c>
      <c r="BN17" s="6">
        <v>0.000183526923864756</v>
      </c>
      <c r="BO17" s="6">
        <v>0.00454507733358158</v>
      </c>
      <c r="BP17" s="42"/>
      <c r="BQ17" s="42"/>
      <c r="BR17" s="42"/>
    </row>
    <row r="18" spans="1:70" x14ac:dyDescent="0.2">
      <c r="A18" s="1">
        <v>1983</v>
      </c>
      <c r="B18" s="6">
        <f t="shared" si="0"/>
        <v>0.99999999999999889</v>
      </c>
      <c r="C18" s="6">
        <f t="shared" si="1"/>
        <v>0.3415068932788643</v>
      </c>
      <c r="D18" s="6">
        <f t="shared" si="2"/>
        <v>0.26696009661200115</v>
      </c>
      <c r="E18" s="6">
        <f t="shared" si="3"/>
        <v>4.7861483760108375E-2</v>
      </c>
      <c r="F18" s="6">
        <f t="shared" si="4"/>
        <v>4.2812508111505096E-2</v>
      </c>
      <c r="G18" s="6">
        <f t="shared" si="5"/>
        <v>1.6470042154388229E-2</v>
      </c>
      <c r="H18" s="6">
        <f t="shared" si="6"/>
        <v>5.8870047091257698E-2</v>
      </c>
      <c r="I18" s="6">
        <f t="shared" si="7"/>
        <v>0.18529495001935711</v>
      </c>
      <c r="J18" s="6">
        <f t="shared" si="8"/>
        <v>4.0223978972517109E-2</v>
      </c>
      <c r="K18" s="6">
        <v>0.0625976331174102</v>
      </c>
      <c r="L18" s="6">
        <v>0.00548524254306734</v>
      </c>
      <c r="M18" s="6">
        <v>0.0222305035052198</v>
      </c>
      <c r="N18" s="6">
        <v>0.0562294816045354</v>
      </c>
      <c r="O18" s="6">
        <v>0.0320387436054312</v>
      </c>
      <c r="P18" s="6">
        <v>0.0591903851223447</v>
      </c>
      <c r="Q18" s="6">
        <v>0.0130284864241056</v>
      </c>
      <c r="R18" s="6">
        <v>0.00506280266105418</v>
      </c>
      <c r="S18" s="6">
        <v>0.00897947598075672</v>
      </c>
      <c r="T18" s="6">
        <v>0.0461367008665756</v>
      </c>
      <c r="U18" s="6">
        <v>0.0302934344270941</v>
      </c>
      <c r="V18" s="6">
        <v>0.210863803013164</v>
      </c>
      <c r="W18" s="6">
        <v>0.0334804991435256</v>
      </c>
      <c r="X18" s="6">
        <v>0.0198452288802723</v>
      </c>
      <c r="Y18" s="6">
        <v>0.00199423087367532</v>
      </c>
      <c r="Z18" s="6">
        <v>0.000593411377767574</v>
      </c>
      <c r="AA18" s="6">
        <v>0.00580227827363024</v>
      </c>
      <c r="AB18" s="6">
        <v>0.00831643477856178</v>
      </c>
      <c r="AC18" s="6">
        <v>0.00169850897489015</v>
      </c>
      <c r="AD18" s="6">
        <v>0.00308508338619978</v>
      </c>
      <c r="AE18" s="6">
        <v>0.0150838334300414</v>
      </c>
      <c r="AF18" s="6">
        <v>0.0143337951920506</v>
      </c>
      <c r="AG18" s="6">
        <v>0.0035653080931151</v>
      </c>
      <c r="AH18" s="6">
        <v>0.00307566340738108</v>
      </c>
      <c r="AI18" s="6">
        <v>0.0023458702152646</v>
      </c>
      <c r="AJ18" s="6">
        <v>0.00948893721485029</v>
      </c>
      <c r="AK18" s="6">
        <v>0.0012924916768841</v>
      </c>
      <c r="AL18" s="6">
        <v>0.0071275782779242</v>
      </c>
      <c r="AM18" s="6">
        <v>0.00617642635494364</v>
      </c>
      <c r="AN18" s="6">
        <v>0.00971089737728125</v>
      </c>
      <c r="AO18" s="6">
        <v>0.000539220402039832</v>
      </c>
      <c r="AP18" s="6">
        <v>0.000264550931908852</v>
      </c>
      <c r="AQ18" s="6">
        <v>0.000253849183455556</v>
      </c>
      <c r="AR18" s="6">
        <v>0.000362405652544738</v>
      </c>
      <c r="AS18" s="6">
        <v>0.0000437556840543906</v>
      </c>
      <c r="AT18" s="6">
        <v>0.000097160500384716</v>
      </c>
      <c r="AU18" s="6">
        <v>0.00874028571276894</v>
      </c>
      <c r="AV18" s="6">
        <v>0.0000582305515885722</v>
      </c>
      <c r="AW18" s="6">
        <v>0.00011862782658679</v>
      </c>
      <c r="AX18" s="6">
        <v>0.00312749287062313</v>
      </c>
      <c r="AY18" s="6">
        <v>0.00388917831075731</v>
      </c>
      <c r="AZ18" s="6">
        <v>0.0423939072563259</v>
      </c>
      <c r="BA18" s="6">
        <v>0.0155937638099457</v>
      </c>
      <c r="BB18" s="6">
        <v>0.0311949107498915</v>
      </c>
      <c r="BC18" s="6">
        <v>0.138602271333843</v>
      </c>
      <c r="BD18" s="6">
        <v>0.00915550048098332</v>
      </c>
      <c r="BE18" s="6">
        <v>0.00285839476066599</v>
      </c>
      <c r="BF18" s="6">
        <v>0.0033569070218253</v>
      </c>
      <c r="BG18" s="6">
        <v>0.00141096400157266</v>
      </c>
      <c r="BH18" s="6">
        <v>0.017689026937471</v>
      </c>
      <c r="BI18" s="6">
        <v>0.00814518650647144</v>
      </c>
      <c r="BJ18" s="6">
        <v>0.000318787216242569</v>
      </c>
      <c r="BK18" s="6">
        <v>0.00185691753637672</v>
      </c>
      <c r="BL18" s="6">
        <v>0.00256915969152026</v>
      </c>
      <c r="BM18" s="6">
        <v>0.00289375415761192</v>
      </c>
      <c r="BN18" s="6">
        <v>0.000282807266567747</v>
      </c>
      <c r="BO18" s="6">
        <v>0.005029813846954</v>
      </c>
      <c r="BP18" s="42"/>
      <c r="BQ18" s="42"/>
      <c r="BR18" s="42"/>
    </row>
    <row r="19" spans="1:70" x14ac:dyDescent="0.2">
      <c r="A19" s="1">
        <v>1984</v>
      </c>
      <c r="B19" s="6">
        <f t="shared" si="0"/>
        <v>0.99999999999999933</v>
      </c>
      <c r="C19" s="6">
        <f t="shared" si="1"/>
        <v>0.3137271378664549</v>
      </c>
      <c r="D19" s="6">
        <f t="shared" si="2"/>
        <v>0.30103842258108376</v>
      </c>
      <c r="E19" s="6">
        <f t="shared" si="3"/>
        <v>4.891514559253337E-2</v>
      </c>
      <c r="F19" s="6">
        <f t="shared" si="4"/>
        <v>4.2942720096128768E-2</v>
      </c>
      <c r="G19" s="6">
        <f t="shared" si="5"/>
        <v>1.5655753873049596E-2</v>
      </c>
      <c r="H19" s="6">
        <f t="shared" si="6"/>
        <v>5.5381668093863801E-2</v>
      </c>
      <c r="I19" s="6">
        <f t="shared" si="7"/>
        <v>0.18172417120638304</v>
      </c>
      <c r="J19" s="6">
        <f t="shared" si="8"/>
        <v>4.061498069050206E-2</v>
      </c>
      <c r="K19" s="6">
        <v>0.0566239937236805</v>
      </c>
      <c r="L19" s="6">
        <v>0.00536386180860963</v>
      </c>
      <c r="M19" s="6">
        <v>0.0206278535692104</v>
      </c>
      <c r="N19" s="6">
        <v>0.050129282781474</v>
      </c>
      <c r="O19" s="6">
        <v>0.0303891367577092</v>
      </c>
      <c r="P19" s="6">
        <v>0.0553730312715258</v>
      </c>
      <c r="Q19" s="6">
        <v>0.0120013943078958</v>
      </c>
      <c r="R19" s="6">
        <v>0.00488811044832477</v>
      </c>
      <c r="S19" s="6">
        <v>0.00914890137811257</v>
      </c>
      <c r="T19" s="6">
        <v>0.0401515421773153</v>
      </c>
      <c r="U19" s="6">
        <v>0.0285637510343551</v>
      </c>
      <c r="V19" s="6">
        <v>0.244130043684922</v>
      </c>
      <c r="W19" s="6">
        <v>0.0325044925690096</v>
      </c>
      <c r="X19" s="6">
        <v>0.0214883875429525</v>
      </c>
      <c r="Y19" s="6">
        <v>0.00187913639944395</v>
      </c>
      <c r="Z19" s="6">
        <v>0.000588942446324773</v>
      </c>
      <c r="AA19" s="6">
        <v>0.00643470894552456</v>
      </c>
      <c r="AB19" s="6">
        <v>0.00762681228886457</v>
      </c>
      <c r="AC19" s="6">
        <v>0.0017030461140086</v>
      </c>
      <c r="AD19" s="6">
        <v>0.00302927616564364</v>
      </c>
      <c r="AE19" s="6">
        <v>0.0173804110343999</v>
      </c>
      <c r="AF19" s="6">
        <v>0.0133478153754006</v>
      </c>
      <c r="AG19" s="6">
        <v>0.00344877040370972</v>
      </c>
      <c r="AH19" s="6">
        <v>0.00330399630138389</v>
      </c>
      <c r="AI19" s="6">
        <v>0.00275180461196478</v>
      </c>
      <c r="AJ19" s="6">
        <v>0.010163078536802</v>
      </c>
      <c r="AK19" s="6">
        <v>0.00118962862735761</v>
      </c>
      <c r="AL19" s="6">
        <v>0.00647479117815474</v>
      </c>
      <c r="AM19" s="6">
        <v>0.0060196881912951</v>
      </c>
      <c r="AN19" s="6">
        <v>0.00952713840192371</v>
      </c>
      <c r="AO19" s="6">
        <v>0.000320595400659853</v>
      </c>
      <c r="AP19" s="6">
        <v>0.000262364785236324</v>
      </c>
      <c r="AQ19" s="6">
        <v>0.000294977741557691</v>
      </c>
      <c r="AR19" s="6">
        <v>0.000370861586093057</v>
      </c>
      <c r="AS19" s="6">
        <v>0.0000424960928076441</v>
      </c>
      <c r="AT19" s="6">
        <v>0.0000777971340758737</v>
      </c>
      <c r="AU19" s="6">
        <v>0.00855960727926221</v>
      </c>
      <c r="AV19" s="6">
        <v>0.0000617342237369813</v>
      </c>
      <c r="AW19" s="6">
        <v>0.000151919368109567</v>
      </c>
      <c r="AX19" s="6">
        <v>0.00272919184228188</v>
      </c>
      <c r="AY19" s="6">
        <v>0.0037767428080694</v>
      </c>
      <c r="AZ19" s="6">
        <v>0.0402613370380939</v>
      </c>
      <c r="BA19" s="6">
        <v>0.0148288474594041</v>
      </c>
      <c r="BB19" s="6">
        <v>0.029882076999269</v>
      </c>
      <c r="BC19" s="6">
        <v>0.135510187910401</v>
      </c>
      <c r="BD19" s="6">
        <v>0.0096014318061233</v>
      </c>
      <c r="BE19" s="6">
        <v>0.00295634301697244</v>
      </c>
      <c r="BF19" s="6">
        <v>0.0035040429686501</v>
      </c>
      <c r="BG19" s="6">
        <v>0.00157875165515704</v>
      </c>
      <c r="BH19" s="6">
        <v>0.0174518887837819</v>
      </c>
      <c r="BI19" s="6">
        <v>0.00825363287648946</v>
      </c>
      <c r="BJ19" s="6">
        <v>0.00031172986305723</v>
      </c>
      <c r="BK19" s="6">
        <v>0.0018697953991665</v>
      </c>
      <c r="BL19" s="6">
        <v>0.00234695531257521</v>
      </c>
      <c r="BM19" s="6">
        <v>0.00294177542876756</v>
      </c>
      <c r="BN19" s="6">
        <v>0.000431742783213584</v>
      </c>
      <c r="BO19" s="6">
        <v>0.00536834435968738</v>
      </c>
      <c r="BP19" s="42"/>
      <c r="BQ19" s="42"/>
      <c r="BR19" s="42"/>
    </row>
    <row r="20" spans="1:70" x14ac:dyDescent="0.2">
      <c r="A20" s="1">
        <v>1985</v>
      </c>
      <c r="B20" s="6">
        <f t="shared" si="0"/>
        <v>1.0000000000000002</v>
      </c>
      <c r="C20" s="6">
        <f t="shared" si="1"/>
        <v>0.30240153974105394</v>
      </c>
      <c r="D20" s="6">
        <f t="shared" si="2"/>
        <v>0.31373439999948988</v>
      </c>
      <c r="E20" s="6">
        <f t="shared" si="3"/>
        <v>4.678687984157677E-2</v>
      </c>
      <c r="F20" s="6">
        <f t="shared" si="4"/>
        <v>4.2474789632323352E-2</v>
      </c>
      <c r="G20" s="6">
        <f t="shared" si="5"/>
        <v>1.4940401905250452E-2</v>
      </c>
      <c r="H20" s="6">
        <f t="shared" si="6"/>
        <v>5.4032398336029699E-2</v>
      </c>
      <c r="I20" s="6">
        <f t="shared" si="7"/>
        <v>0.18487279892423664</v>
      </c>
      <c r="J20" s="6">
        <f t="shared" si="8"/>
        <v>4.0756791620039458E-2</v>
      </c>
      <c r="K20" s="6">
        <v>0.0501319297414078</v>
      </c>
      <c r="L20" s="6">
        <v>0.00568648632969328</v>
      </c>
      <c r="M20" s="6">
        <v>0.021104652381173</v>
      </c>
      <c r="N20" s="6">
        <v>0.0487228679343939</v>
      </c>
      <c r="O20" s="6">
        <v>0.0301982405640818</v>
      </c>
      <c r="P20" s="6">
        <v>0.0534893671224936</v>
      </c>
      <c r="Q20" s="6">
        <v>0.0114646421795213</v>
      </c>
      <c r="R20" s="6">
        <v>0.00485913892370696</v>
      </c>
      <c r="S20" s="6">
        <v>0.00910157251064174</v>
      </c>
      <c r="T20" s="6">
        <v>0.0391527552325878</v>
      </c>
      <c r="U20" s="6">
        <v>0.0283342638047448</v>
      </c>
      <c r="V20" s="6">
        <v>0.259990742890686</v>
      </c>
      <c r="W20" s="6">
        <v>0.0328571392719238</v>
      </c>
      <c r="X20" s="6">
        <v>0.0183147336222408</v>
      </c>
      <c r="Y20" s="6">
        <v>0.00183334633192124</v>
      </c>
      <c r="Z20" s="6">
        <v>0.000576982706982524</v>
      </c>
      <c r="AA20" s="6">
        <v>0.00463597893191606</v>
      </c>
      <c r="AB20" s="6">
        <v>0.00799876237785293</v>
      </c>
      <c r="AC20" s="6">
        <v>0.00147155956986275</v>
      </c>
      <c r="AD20" s="6">
        <v>0.0026607576635322</v>
      </c>
      <c r="AE20" s="6">
        <v>0.0178164792877719</v>
      </c>
      <c r="AF20" s="6">
        <v>0.0125427973810377</v>
      </c>
      <c r="AG20" s="6">
        <v>0.00328639929313877</v>
      </c>
      <c r="AH20" s="6">
        <v>0.00355101163320664</v>
      </c>
      <c r="AI20" s="6">
        <v>0.00306623754291285</v>
      </c>
      <c r="AJ20" s="6">
        <v>0.0105189332456234</v>
      </c>
      <c r="AK20" s="6">
        <v>0.00119667961653654</v>
      </c>
      <c r="AL20" s="6">
        <v>0.00546508718508883</v>
      </c>
      <c r="AM20" s="6">
        <v>0.00669595699419942</v>
      </c>
      <c r="AN20" s="6">
        <v>0.00867262558578394</v>
      </c>
      <c r="AO20" s="6">
        <v>0.000339545585592233</v>
      </c>
      <c r="AP20" s="6">
        <v>0.000265715858486726</v>
      </c>
      <c r="AQ20" s="6">
        <v>0.000322425351250367</v>
      </c>
      <c r="AR20" s="6">
        <v>0.000363684859666579</v>
      </c>
      <c r="AS20" s="6">
        <v>0.0000459263764321463</v>
      </c>
      <c r="AT20" s="6">
        <v>0.0000759331193494975</v>
      </c>
      <c r="AU20" s="6">
        <v>0.00825998710722254</v>
      </c>
      <c r="AV20" s="6">
        <v>0.0000660574503028476</v>
      </c>
      <c r="AW20" s="6">
        <v>0.000129759925582217</v>
      </c>
      <c r="AX20" s="6">
        <v>0.00205911775151237</v>
      </c>
      <c r="AY20" s="6">
        <v>0.00399372243384564</v>
      </c>
      <c r="AZ20" s="6">
        <v>0.0390699806012267</v>
      </c>
      <c r="BA20" s="6">
        <v>0.0140965395262433</v>
      </c>
      <c r="BB20" s="6">
        <v>0.0298637919115156</v>
      </c>
      <c r="BC20" s="6">
        <v>0.139244653182616</v>
      </c>
      <c r="BD20" s="6">
        <v>0.00927005497349437</v>
      </c>
      <c r="BE20" s="6">
        <v>0.00289613054081143</v>
      </c>
      <c r="BF20" s="6">
        <v>0.00350302838138615</v>
      </c>
      <c r="BG20" s="6">
        <v>0.00161193824642402</v>
      </c>
      <c r="BH20" s="6">
        <v>0.0186607461414852</v>
      </c>
      <c r="BI20" s="6">
        <v>0.00813915693820419</v>
      </c>
      <c r="BJ20" s="6">
        <v>0.0003059789549478</v>
      </c>
      <c r="BK20" s="6">
        <v>0.00173213299264901</v>
      </c>
      <c r="BL20" s="6">
        <v>0.00222186336061456</v>
      </c>
      <c r="BM20" s="6">
        <v>0.0026722906004026</v>
      </c>
      <c r="BN20" s="6">
        <v>0.000405548122417843</v>
      </c>
      <c r="BO20" s="6">
        <v>0.00498616184965349</v>
      </c>
      <c r="BP20" s="42"/>
      <c r="BQ20" s="42"/>
      <c r="BR20" s="42"/>
    </row>
    <row r="21" spans="1:70" x14ac:dyDescent="0.2">
      <c r="A21" s="1">
        <v>1986</v>
      </c>
      <c r="B21" s="6">
        <f t="shared" si="0"/>
        <v>1.0000000000000002</v>
      </c>
      <c r="C21" s="6">
        <f t="shared" si="1"/>
        <v>0.33830722254917589</v>
      </c>
      <c r="D21" s="6">
        <f t="shared" si="2"/>
        <v>0.28139011055937468</v>
      </c>
      <c r="E21" s="6">
        <f t="shared" si="3"/>
        <v>3.9787194535682698E-2</v>
      </c>
      <c r="F21" s="6">
        <f t="shared" si="4"/>
        <v>3.7729706509094275E-2</v>
      </c>
      <c r="G21" s="6">
        <f t="shared" si="5"/>
        <v>1.0702603312711282E-2</v>
      </c>
      <c r="H21" s="6">
        <f t="shared" si="6"/>
        <v>4.2075823926079899E-2</v>
      </c>
      <c r="I21" s="6">
        <f t="shared" si="7"/>
        <v>0.21401676915948406</v>
      </c>
      <c r="J21" s="6">
        <f t="shared" si="8"/>
        <v>3.599056944839743E-2</v>
      </c>
      <c r="K21" s="6">
        <v>0.0593447171217065</v>
      </c>
      <c r="L21" s="6">
        <v>0.00732900515864659</v>
      </c>
      <c r="M21" s="6">
        <v>0.0233029796384737</v>
      </c>
      <c r="N21" s="6">
        <v>0.0569282389195815</v>
      </c>
      <c r="O21" s="6">
        <v>0.0319330069834133</v>
      </c>
      <c r="P21" s="6">
        <v>0.0606213567931245</v>
      </c>
      <c r="Q21" s="6">
        <v>0.0136207879457943</v>
      </c>
      <c r="R21" s="6">
        <v>0.00472684368646346</v>
      </c>
      <c r="S21" s="6">
        <v>0.0095246779561075</v>
      </c>
      <c r="T21" s="6">
        <v>0.0445808540650873</v>
      </c>
      <c r="U21" s="6">
        <v>0.0258918047394414</v>
      </c>
      <c r="V21" s="6">
        <v>0.23392832295565</v>
      </c>
      <c r="W21" s="6">
        <v>0.0284407574737749</v>
      </c>
      <c r="X21" s="6">
        <v>0.0161187583116262</v>
      </c>
      <c r="Y21" s="6">
        <v>0.00190883985504795</v>
      </c>
      <c r="Z21" s="6">
        <v>0.000575099106010737</v>
      </c>
      <c r="AA21" s="6">
        <v>0.00474258398090228</v>
      </c>
      <c r="AB21" s="6">
        <v>0.0102745629581828</v>
      </c>
      <c r="AC21" s="6">
        <v>0.00138096645765908</v>
      </c>
      <c r="AD21" s="6">
        <v>0.00228713542027214</v>
      </c>
      <c r="AE21" s="6">
        <v>0.0103065167178558</v>
      </c>
      <c r="AF21" s="6">
        <v>0.0110239758193359</v>
      </c>
      <c r="AG21" s="6">
        <v>0.00230013538341493</v>
      </c>
      <c r="AH21" s="6">
        <v>0.00323277179572174</v>
      </c>
      <c r="AI21" s="6">
        <v>0.0030607670527322</v>
      </c>
      <c r="AJ21" s="6">
        <v>0.0104102307507513</v>
      </c>
      <c r="AK21" s="6">
        <v>0.00133921563438203</v>
      </c>
      <c r="AL21" s="6">
        <v>0.0037904949632955</v>
      </c>
      <c r="AM21" s="6">
        <v>0.00638494965189773</v>
      </c>
      <c r="AN21" s="6">
        <v>0.00715504983894347</v>
      </c>
      <c r="AO21" s="6">
        <v>0.000337131882573354</v>
      </c>
      <c r="AP21" s="6">
        <v>0.00030057169278739</v>
      </c>
      <c r="AQ21" s="6">
        <v>0.000292875272919967</v>
      </c>
      <c r="AR21" s="6">
        <v>0.00036866065800875</v>
      </c>
      <c r="AS21" s="6">
        <v>0.0000575877482730709</v>
      </c>
      <c r="AT21" s="6">
        <v>0.0000843895357147122</v>
      </c>
      <c r="AU21" s="6">
        <v>0.0038269432273142</v>
      </c>
      <c r="AV21" s="6">
        <v>0.000063835812359976</v>
      </c>
      <c r="AW21" s="6">
        <v>0.00015854333403293</v>
      </c>
      <c r="AX21" s="6">
        <v>0.00201624733025967</v>
      </c>
      <c r="AY21" s="6">
        <v>0.00369341605630292</v>
      </c>
      <c r="AZ21" s="6">
        <v>0.0315182479561121</v>
      </c>
      <c r="BA21" s="6">
        <v>0.0111804809355797</v>
      </c>
      <c r="BB21" s="6">
        <v>0.0262856507386189</v>
      </c>
      <c r="BC21" s="6">
        <v>0.173397407167924</v>
      </c>
      <c r="BD21" s="6">
        <v>0.00800187149264767</v>
      </c>
      <c r="BE21" s="6">
        <v>0.00272988975706201</v>
      </c>
      <c r="BF21" s="6">
        <v>0.00328377874139445</v>
      </c>
      <c r="BG21" s="6">
        <v>0.00145981449986694</v>
      </c>
      <c r="BH21" s="6">
        <v>0.0176909524357271</v>
      </c>
      <c r="BI21" s="6">
        <v>0.00640630746398437</v>
      </c>
      <c r="BJ21" s="6">
        <v>0.000206499625973954</v>
      </c>
      <c r="BK21" s="6">
        <v>0.00150478828114028</v>
      </c>
      <c r="BL21" s="6">
        <v>0.00181455528472016</v>
      </c>
      <c r="BM21" s="6">
        <v>0.00250902713753148</v>
      </c>
      <c r="BN21" s="6">
        <v>0.000368247951805504</v>
      </c>
      <c r="BO21" s="6">
        <v>0.00397687084406697</v>
      </c>
      <c r="BP21" s="42"/>
      <c r="BQ21" s="42"/>
      <c r="BR21" s="42"/>
    </row>
    <row r="22" spans="1:70" x14ac:dyDescent="0.2">
      <c r="A22" s="1">
        <v>1987</v>
      </c>
      <c r="B22" s="6">
        <f t="shared" si="0"/>
        <v>0.99999999999999956</v>
      </c>
      <c r="C22" s="6">
        <f t="shared" si="1"/>
        <v>0.36083917154987305</v>
      </c>
      <c r="D22" s="6">
        <f t="shared" si="2"/>
        <v>0.26429274412034032</v>
      </c>
      <c r="E22" s="6">
        <f t="shared" si="3"/>
        <v>3.6927150730433039E-2</v>
      </c>
      <c r="F22" s="6">
        <f t="shared" si="4"/>
        <v>2.9892900154383662E-2</v>
      </c>
      <c r="G22" s="6">
        <f t="shared" si="5"/>
        <v>8.6523586154298691E-3</v>
      </c>
      <c r="H22" s="6">
        <f t="shared" si="6"/>
        <v>3.4285887008423069E-2</v>
      </c>
      <c r="I22" s="6">
        <f t="shared" si="7"/>
        <v>0.23029102696986445</v>
      </c>
      <c r="J22" s="6">
        <f t="shared" si="8"/>
        <v>3.4818760851252156E-2</v>
      </c>
      <c r="K22" s="6">
        <v>0.0642389832004375</v>
      </c>
      <c r="L22" s="6">
        <v>0.00803995297279553</v>
      </c>
      <c r="M22" s="6">
        <v>0.0259717777841805</v>
      </c>
      <c r="N22" s="6">
        <v>0.0605333578051227</v>
      </c>
      <c r="O22" s="6">
        <v>0.0377737969216374</v>
      </c>
      <c r="P22" s="6">
        <v>0.0641514796951255</v>
      </c>
      <c r="Q22" s="6">
        <v>0.015035188357272</v>
      </c>
      <c r="R22" s="6">
        <v>0.00480959114227296</v>
      </c>
      <c r="S22" s="6">
        <v>0.0104059843660899</v>
      </c>
      <c r="T22" s="6">
        <v>0.0468035045171274</v>
      </c>
      <c r="U22" s="6">
        <v>0.0235156559745352</v>
      </c>
      <c r="V22" s="6">
        <v>0.215569478536883</v>
      </c>
      <c r="W22" s="6">
        <v>0.029939362069176</v>
      </c>
      <c r="X22" s="6">
        <v>0.0163857059765731</v>
      </c>
      <c r="Y22" s="6">
        <v>0.0021545511357787</v>
      </c>
      <c r="Z22" s="6">
        <v>0.000565993750833685</v>
      </c>
      <c r="AA22" s="6">
        <v>0.00400068155639417</v>
      </c>
      <c r="AB22" s="6">
        <v>0.0108259258961263</v>
      </c>
      <c r="AC22" s="6">
        <v>0.00135615637692369</v>
      </c>
      <c r="AD22" s="6">
        <v>0.00196936592277782</v>
      </c>
      <c r="AE22" s="6">
        <v>0.00893428547878356</v>
      </c>
      <c r="AF22" s="6">
        <v>0.00933429882654468</v>
      </c>
      <c r="AG22" s="6">
        <v>0.0021469618078067</v>
      </c>
      <c r="AH22" s="6">
        <v>0.00287814671761119</v>
      </c>
      <c r="AI22" s="6">
        <v>0.00323304658304009</v>
      </c>
      <c r="AJ22" s="6">
        <v>0.00376889272319473</v>
      </c>
      <c r="AK22" s="6">
        <v>0.00130595896472237</v>
      </c>
      <c r="AL22" s="6">
        <v>0.00322076822575661</v>
      </c>
      <c r="AM22" s="6">
        <v>0.00646978049119789</v>
      </c>
      <c r="AN22" s="6">
        <v>0.00690580382251168</v>
      </c>
      <c r="AO22" s="6">
        <v>0.000254133207221368</v>
      </c>
      <c r="AP22" s="6">
        <v>0.00029350807659935</v>
      </c>
      <c r="AQ22" s="6">
        <v>0.000264099024723318</v>
      </c>
      <c r="AR22" s="6">
        <v>0.000358845855451206</v>
      </c>
      <c r="AS22" s="6">
        <v>0.0000602343851155304</v>
      </c>
      <c r="AT22" s="6">
        <v>0.0000863168534070839</v>
      </c>
      <c r="AU22" s="6">
        <v>0.00183150853911416</v>
      </c>
      <c r="AV22" s="6">
        <v>0.0000631132190567504</v>
      </c>
      <c r="AW22" s="6">
        <v>0.000177561001062162</v>
      </c>
      <c r="AX22" s="6">
        <v>0.00233389416354301</v>
      </c>
      <c r="AY22" s="6">
        <v>0.00323099668938618</v>
      </c>
      <c r="AZ22" s="6">
        <v>0.0245541543083722</v>
      </c>
      <c r="BA22" s="6">
        <v>0.00881406539198707</v>
      </c>
      <c r="BB22" s="6">
        <v>0.0263945108337414</v>
      </c>
      <c r="BC22" s="6">
        <v>0.188507067692346</v>
      </c>
      <c r="BD22" s="6">
        <v>0.0090074078406708</v>
      </c>
      <c r="BE22" s="6">
        <v>0.00333937662796246</v>
      </c>
      <c r="BF22" s="6">
        <v>0.00332354078191019</v>
      </c>
      <c r="BG22" s="6">
        <v>0.00142493551486339</v>
      </c>
      <c r="BH22" s="6">
        <v>0.0179129612079414</v>
      </c>
      <c r="BI22" s="6">
        <v>0.00536763438695113</v>
      </c>
      <c r="BJ22" s="6">
        <v>0.000166669943830865</v>
      </c>
      <c r="BK22" s="6">
        <v>0.00140133595446044</v>
      </c>
      <c r="BL22" s="6">
        <v>0.00174455194597855</v>
      </c>
      <c r="BM22" s="6">
        <v>0.00256619708133276</v>
      </c>
      <c r="BN22" s="6">
        <v>0.000342845110467802</v>
      </c>
      <c r="BO22" s="6">
        <v>0.00393409676327057</v>
      </c>
      <c r="BP22" s="42"/>
      <c r="BQ22" s="42"/>
      <c r="BR22" s="42"/>
    </row>
    <row r="23" spans="1:70" x14ac:dyDescent="0.2">
      <c r="A23" s="1">
        <v>1988</v>
      </c>
      <c r="B23" s="6">
        <f t="shared" si="0"/>
        <v>0.99999999999999967</v>
      </c>
      <c r="C23" s="6">
        <f t="shared" si="1"/>
        <v>0.36039222257588038</v>
      </c>
      <c r="D23" s="6">
        <f t="shared" si="2"/>
        <v>0.2486408415339634</v>
      </c>
      <c r="E23" s="6">
        <f t="shared" si="3"/>
        <v>3.6286386728636738E-2</v>
      </c>
      <c r="F23" s="6">
        <f t="shared" si="4"/>
        <v>2.8132321275091628E-2</v>
      </c>
      <c r="G23" s="6">
        <f t="shared" si="5"/>
        <v>8.4182641261468794E-3</v>
      </c>
      <c r="H23" s="6">
        <f t="shared" si="6"/>
        <v>2.9398875316848511E-2</v>
      </c>
      <c r="I23" s="6">
        <f t="shared" si="7"/>
        <v>0.25451862817236154</v>
      </c>
      <c r="J23" s="6">
        <f t="shared" si="8"/>
        <v>3.4212460271070576E-2</v>
      </c>
      <c r="K23" s="6">
        <v>0.0611130203096015</v>
      </c>
      <c r="L23" s="6">
        <v>0.00710335266925171</v>
      </c>
      <c r="M23" s="6">
        <v>0.0280524388720958</v>
      </c>
      <c r="N23" s="6">
        <v>0.0594951150328553</v>
      </c>
      <c r="O23" s="6">
        <v>0.0433025317214271</v>
      </c>
      <c r="P23" s="6">
        <v>0.061939628794355</v>
      </c>
      <c r="Q23" s="6">
        <v>0.0153913472792013</v>
      </c>
      <c r="R23" s="6">
        <v>0.00445056971604122</v>
      </c>
      <c r="S23" s="6">
        <v>0.0107645197879603</v>
      </c>
      <c r="T23" s="6">
        <v>0.0478722116750092</v>
      </c>
      <c r="U23" s="6">
        <v>0.0215591194478199</v>
      </c>
      <c r="V23" s="6">
        <v>0.195604891932186</v>
      </c>
      <c r="W23" s="6">
        <v>0.0310851395600561</v>
      </c>
      <c r="X23" s="6">
        <v>0.0195353493074235</v>
      </c>
      <c r="Y23" s="6">
        <v>0.00230952268139958</v>
      </c>
      <c r="Z23" s="6">
        <v>0.000555510768799218</v>
      </c>
      <c r="AA23" s="6">
        <v>0.00400479667098579</v>
      </c>
      <c r="AB23" s="6">
        <v>0.00998024261500077</v>
      </c>
      <c r="AC23" s="6">
        <v>0.00139180073829105</v>
      </c>
      <c r="AD23" s="6">
        <v>0.00183690041139855</v>
      </c>
      <c r="AE23" s="6">
        <v>0.00962766491006847</v>
      </c>
      <c r="AF23" s="6">
        <v>0.00867384540477937</v>
      </c>
      <c r="AG23" s="6">
        <v>0.00189355538732083</v>
      </c>
      <c r="AH23" s="6">
        <v>0.00232136030525141</v>
      </c>
      <c r="AI23" s="6">
        <v>0.00334642542276429</v>
      </c>
      <c r="AJ23" s="6">
        <v>0.00356447651488217</v>
      </c>
      <c r="AK23" s="6">
        <v>0.00138334613067345</v>
      </c>
      <c r="AL23" s="6">
        <v>0.00290704589511351</v>
      </c>
      <c r="AM23" s="6">
        <v>0.00602879362079905</v>
      </c>
      <c r="AN23" s="6">
        <v>0.0067381846379034</v>
      </c>
      <c r="AO23" s="6">
        <v>0.000259985492828225</v>
      </c>
      <c r="AP23" s="6">
        <v>0.000267345910338397</v>
      </c>
      <c r="AQ23" s="6">
        <v>0.000235708883827638</v>
      </c>
      <c r="AR23" s="6">
        <v>0.000342799185731189</v>
      </c>
      <c r="AS23" s="6">
        <v>0.0000556869174327795</v>
      </c>
      <c r="AT23" s="6">
        <v>0.0000801923736048843</v>
      </c>
      <c r="AU23" s="6">
        <v>0.0018748950460401</v>
      </c>
      <c r="AV23" s="6">
        <v>0.0000608514685200138</v>
      </c>
      <c r="AW23" s="6">
        <v>0.000160242625430024</v>
      </c>
      <c r="AX23" s="6">
        <v>0.00223754924041289</v>
      </c>
      <c r="AY23" s="6">
        <v>0.00315055689729584</v>
      </c>
      <c r="AZ23" s="6">
        <v>0.0207485429200056</v>
      </c>
      <c r="BA23" s="6">
        <v>0.00743978564294679</v>
      </c>
      <c r="BB23" s="6">
        <v>0.0281334485596361</v>
      </c>
      <c r="BC23" s="6">
        <v>0.208747638458288</v>
      </c>
      <c r="BD23" s="6">
        <v>0.0110095962377106</v>
      </c>
      <c r="BE23" s="6">
        <v>0.00381173950972887</v>
      </c>
      <c r="BF23" s="6">
        <v>0.00327640587209123</v>
      </c>
      <c r="BG23" s="6">
        <v>0.00136609514682764</v>
      </c>
      <c r="BH23" s="6">
        <v>0.0170862385353888</v>
      </c>
      <c r="BI23" s="6">
        <v>0.00560554172887172</v>
      </c>
      <c r="BJ23" s="6">
        <v>0.000114905905279835</v>
      </c>
      <c r="BK23" s="6">
        <v>0.00134389022455456</v>
      </c>
      <c r="BL23" s="6">
        <v>0.00174169717793381</v>
      </c>
      <c r="BM23" s="6">
        <v>0.00276198513547772</v>
      </c>
      <c r="BN23" s="6">
        <v>0.00033407199883125</v>
      </c>
      <c r="BO23" s="6">
        <v>0.00391989468425109</v>
      </c>
      <c r="BP23" s="42"/>
      <c r="BQ23" s="42"/>
      <c r="BR23" s="42"/>
    </row>
    <row r="24" spans="1:70" x14ac:dyDescent="0.2">
      <c r="A24" s="1">
        <v>1989</v>
      </c>
      <c r="B24" s="6">
        <f t="shared" si="0"/>
        <v>1.0000000000000002</v>
      </c>
      <c r="C24" s="6">
        <f t="shared" si="1"/>
        <v>0.35919255238681369</v>
      </c>
      <c r="D24" s="6">
        <f t="shared" si="2"/>
        <v>0.2494715548064628</v>
      </c>
      <c r="E24" s="6">
        <f t="shared" si="3"/>
        <v>3.802229001581757E-2</v>
      </c>
      <c r="F24" s="6">
        <f t="shared" si="4"/>
        <v>2.853745582689602E-2</v>
      </c>
      <c r="G24" s="6">
        <f t="shared" si="5"/>
        <v>8.161796519856589E-3</v>
      </c>
      <c r="H24" s="6">
        <f t="shared" si="6"/>
        <v>2.818790783111259E-2</v>
      </c>
      <c r="I24" s="6">
        <f t="shared" si="7"/>
        <v>0.25432900002865388</v>
      </c>
      <c r="J24" s="6">
        <f t="shared" si="8"/>
        <v>3.4097442584387135E-2</v>
      </c>
      <c r="K24" s="6">
        <v>0.059490667532731</v>
      </c>
      <c r="L24" s="6">
        <v>0.00620612165781505</v>
      </c>
      <c r="M24" s="6">
        <v>0.0318177784429861</v>
      </c>
      <c r="N24" s="6">
        <v>0.0564013787842766</v>
      </c>
      <c r="O24" s="6">
        <v>0.0453760171417294</v>
      </c>
      <c r="P24" s="6">
        <v>0.0615206691753314</v>
      </c>
      <c r="Q24" s="6">
        <v>0.0145445819654599</v>
      </c>
      <c r="R24" s="6">
        <v>0.00417564276261245</v>
      </c>
      <c r="S24" s="6">
        <v>0.0120199505933993</v>
      </c>
      <c r="T24" s="6">
        <v>0.0472935353484754</v>
      </c>
      <c r="U24" s="6">
        <v>0.0213605509058042</v>
      </c>
      <c r="V24" s="6">
        <v>0.191616465581777</v>
      </c>
      <c r="W24" s="6">
        <v>0.033882950991659</v>
      </c>
      <c r="X24" s="6">
        <v>0.0220150604764216</v>
      </c>
      <c r="Y24" s="6">
        <v>0.00212836514067953</v>
      </c>
      <c r="Z24" s="6">
        <v>0.000533207893335918</v>
      </c>
      <c r="AA24" s="6">
        <v>0.00223142625399206</v>
      </c>
      <c r="AB24" s="6">
        <v>0.0136839113334281</v>
      </c>
      <c r="AC24" s="6">
        <v>0.00149987818910695</v>
      </c>
      <c r="AD24" s="6">
        <v>0.00172263238468151</v>
      </c>
      <c r="AE24" s="6">
        <v>0.0101451634535375</v>
      </c>
      <c r="AF24" s="6">
        <v>0.00784704117452712</v>
      </c>
      <c r="AG24" s="6">
        <v>0.00209277264669829</v>
      </c>
      <c r="AH24" s="6">
        <v>0.00211780436357068</v>
      </c>
      <c r="AI24" s="6">
        <v>0.00312279522492798</v>
      </c>
      <c r="AJ24" s="6">
        <v>0.00333392434623517</v>
      </c>
      <c r="AK24" s="6">
        <v>0.00140329698190541</v>
      </c>
      <c r="AL24" s="6">
        <v>0.00300850063823426</v>
      </c>
      <c r="AM24" s="6">
        <v>0.00694569273445616</v>
      </c>
      <c r="AN24" s="6">
        <v>0.00659325724842635</v>
      </c>
      <c r="AO24" s="6">
        <v>0.000414118650157314</v>
      </c>
      <c r="AP24" s="6">
        <v>0.000267291961376906</v>
      </c>
      <c r="AQ24" s="6">
        <v>0.000237819387022325</v>
      </c>
      <c r="AR24" s="6">
        <v>0.000320266313437781</v>
      </c>
      <c r="AS24" s="6">
        <v>0.0000532950582063584</v>
      </c>
      <c r="AT24" s="6">
        <v>0.0000714266653837285</v>
      </c>
      <c r="AU24" s="6">
        <v>0.00145326554026689</v>
      </c>
      <c r="AV24" s="6">
        <v>0.0000592222103638341</v>
      </c>
      <c r="AW24" s="6">
        <v>0.000235286802131968</v>
      </c>
      <c r="AX24" s="6">
        <v>0.00221819478971559</v>
      </c>
      <c r="AY24" s="6">
        <v>0.00310220486626014</v>
      </c>
      <c r="AZ24" s="6">
        <v>0.019310006360048</v>
      </c>
      <c r="BA24" s="6">
        <v>0.00688561546900941</v>
      </c>
      <c r="BB24" s="6">
        <v>0.0258827994064947</v>
      </c>
      <c r="BC24" s="6">
        <v>0.206551382882367</v>
      </c>
      <c r="BD24" s="6">
        <v>0.014477483641631</v>
      </c>
      <c r="BE24" s="6">
        <v>0.00461478113125448</v>
      </c>
      <c r="BF24" s="6">
        <v>0.0035207654283141</v>
      </c>
      <c r="BG24" s="6">
        <v>0.00141766378318339</v>
      </c>
      <c r="BH24" s="6">
        <v>0.0159622924395398</v>
      </c>
      <c r="BI24" s="6">
        <v>0.00610859663269407</v>
      </c>
      <c r="BJ24" s="6">
        <v>0.0001244177086236</v>
      </c>
      <c r="BK24" s="6">
        <v>0.0012120315285475</v>
      </c>
      <c r="BL24" s="6">
        <v>0.00182871844975373</v>
      </c>
      <c r="BM24" s="6">
        <v>0.00304865639977673</v>
      </c>
      <c r="BN24" s="6">
        <v>0.000347520401164512</v>
      </c>
      <c r="BO24" s="6">
        <v>0.00414383472505366</v>
      </c>
      <c r="BP24" s="42"/>
      <c r="BQ24" s="42"/>
      <c r="BR24" s="42"/>
    </row>
    <row r="25" spans="1:70" x14ac:dyDescent="0.2">
      <c r="A25" s="1">
        <v>1990</v>
      </c>
      <c r="B25" s="6">
        <f t="shared" si="0"/>
        <v>1</v>
      </c>
      <c r="C25" s="6">
        <f t="shared" si="1"/>
        <v>0.39695226669845174</v>
      </c>
      <c r="D25" s="6">
        <f t="shared" si="2"/>
        <v>0.22363786093863158</v>
      </c>
      <c r="E25" s="6">
        <f t="shared" si="3"/>
        <v>3.8959299931284684E-2</v>
      </c>
      <c r="F25" s="6">
        <f t="shared" si="4"/>
        <v>2.939950702036313E-2</v>
      </c>
      <c r="G25" s="6">
        <f t="shared" si="5"/>
        <v>8.3491643823882175E-3</v>
      </c>
      <c r="H25" s="6">
        <f t="shared" si="6"/>
        <v>2.632617523181283E-2</v>
      </c>
      <c r="I25" s="6">
        <f t="shared" si="7"/>
        <v>0.24140769174416707</v>
      </c>
      <c r="J25" s="6">
        <f t="shared" si="8"/>
        <v>3.496803405290088E-2</v>
      </c>
      <c r="K25" s="6">
        <v>0.0686390643613355</v>
      </c>
      <c r="L25" s="6">
        <v>0.00637047258365412</v>
      </c>
      <c r="M25" s="6">
        <v>0.0385010516704497</v>
      </c>
      <c r="N25" s="6">
        <v>0.0619104525947431</v>
      </c>
      <c r="O25" s="6">
        <v>0.0460482748304928</v>
      </c>
      <c r="P25" s="6">
        <v>0.0724216646134497</v>
      </c>
      <c r="Q25" s="6">
        <v>0.0156925843530891</v>
      </c>
      <c r="R25" s="6">
        <v>0.00420837318952694</v>
      </c>
      <c r="S25" s="6">
        <v>0.0131027114261093</v>
      </c>
      <c r="T25" s="6">
        <v>0.0530631796295057</v>
      </c>
      <c r="U25" s="6">
        <v>0.0176985041078304</v>
      </c>
      <c r="V25" s="6">
        <v>0.171517801275055</v>
      </c>
      <c r="W25" s="6">
        <v>0.0304315004835225</v>
      </c>
      <c r="X25" s="6">
        <v>0.0196318572181882</v>
      </c>
      <c r="Y25" s="6">
        <v>0.00195413990549625</v>
      </c>
      <c r="Z25" s="6">
        <v>0.000499224263385028</v>
      </c>
      <c r="AA25" s="6">
        <v>0.00372541222382798</v>
      </c>
      <c r="AB25" s="6">
        <v>0.0131271630314723</v>
      </c>
      <c r="AC25" s="6">
        <v>0.00153000918644745</v>
      </c>
      <c r="AD25" s="6">
        <v>0.00160073031789449</v>
      </c>
      <c r="AE25" s="6">
        <v>0.0109795735142512</v>
      </c>
      <c r="AF25" s="6">
        <v>0.00740396505409683</v>
      </c>
      <c r="AG25" s="6">
        <v>0.00229622303482657</v>
      </c>
      <c r="AH25" s="6">
        <v>0.00212037440993809</v>
      </c>
      <c r="AI25" s="6">
        <v>0.00193477157261231</v>
      </c>
      <c r="AJ25" s="6">
        <v>0.00310276598600736</v>
      </c>
      <c r="AK25" s="6">
        <v>0.00144250328711406</v>
      </c>
      <c r="AL25" s="6">
        <v>0.00330005944297961</v>
      </c>
      <c r="AM25" s="6">
        <v>0.0088536014816387</v>
      </c>
      <c r="AN25" s="6">
        <v>0.0064013531499163</v>
      </c>
      <c r="AO25" s="6">
        <v>0.000397554634812464</v>
      </c>
      <c r="AP25" s="6">
        <v>0.00026893358131335</v>
      </c>
      <c r="AQ25" s="6">
        <v>0.000239719624385316</v>
      </c>
      <c r="AR25" s="6">
        <v>0.000296272933020185</v>
      </c>
      <c r="AS25" s="6">
        <v>0.000058334994767947</v>
      </c>
      <c r="AT25" s="6">
        <v>0.0000766749427992024</v>
      </c>
      <c r="AU25" s="6">
        <v>0.00143967551207418</v>
      </c>
      <c r="AV25" s="6">
        <v>0.0000519992411214294</v>
      </c>
      <c r="AW25" s="6">
        <v>0.000393890502232606</v>
      </c>
      <c r="AX25" s="6">
        <v>0.00233685656721448</v>
      </c>
      <c r="AY25" s="6">
        <v>0.00305222741678205</v>
      </c>
      <c r="AZ25" s="6">
        <v>0.0185834344309419</v>
      </c>
      <c r="BA25" s="6">
        <v>0.00642913527091423</v>
      </c>
      <c r="BB25" s="6">
        <v>0.0197183520687614</v>
      </c>
      <c r="BC25" s="6">
        <v>0.195792505184443</v>
      </c>
      <c r="BD25" s="6">
        <v>0.0183655036662274</v>
      </c>
      <c r="BE25" s="6">
        <v>0.00460794546163269</v>
      </c>
      <c r="BF25" s="6">
        <v>0.00335156557997584</v>
      </c>
      <c r="BG25" s="6">
        <v>0.00133934305606733</v>
      </c>
      <c r="BH25" s="6">
        <v>0.0165844576495565</v>
      </c>
      <c r="BI25" s="6">
        <v>0.00627272179793502</v>
      </c>
      <c r="BJ25" s="6">
        <v>0.000119407160921407</v>
      </c>
      <c r="BK25" s="6">
        <v>0.00114474893790251</v>
      </c>
      <c r="BL25" s="6">
        <v>0.00168523222643377</v>
      </c>
      <c r="BM25" s="6">
        <v>0.00321602547845633</v>
      </c>
      <c r="BN25" s="6">
        <v>0.00032374593790209</v>
      </c>
      <c r="BO25" s="6">
        <v>0.00434437394254791</v>
      </c>
      <c r="BP25" s="42"/>
      <c r="BQ25" s="42"/>
      <c r="BR25" s="42"/>
    </row>
    <row r="26" spans="1:70" x14ac:dyDescent="0.2">
      <c r="A26" s="1">
        <v>1991</v>
      </c>
      <c r="B26" s="6">
        <f t="shared" si="0"/>
        <v>0.99999999999999922</v>
      </c>
      <c r="C26" s="6">
        <f t="shared" si="1"/>
        <v>0.39741426762424925</v>
      </c>
      <c r="D26" s="6">
        <f t="shared" si="2"/>
        <v>0.20085810595588705</v>
      </c>
      <c r="E26" s="6">
        <f t="shared" si="3"/>
        <v>4.0931060057975005E-2</v>
      </c>
      <c r="F26" s="6">
        <f t="shared" si="4"/>
        <v>2.8253953329042483E-2</v>
      </c>
      <c r="G26" s="6">
        <f t="shared" si="5"/>
        <v>8.5136617976297527E-3</v>
      </c>
      <c r="H26" s="6">
        <f t="shared" si="6"/>
        <v>2.5248525874049139E-2</v>
      </c>
      <c r="I26" s="6">
        <f t="shared" si="7"/>
        <v>0.2662960582608937</v>
      </c>
      <c r="J26" s="6">
        <f t="shared" si="8"/>
        <v>3.2484367100272894E-2</v>
      </c>
      <c r="K26" s="6">
        <v>0.0719630142998759</v>
      </c>
      <c r="L26" s="6">
        <v>0.00566346632464128</v>
      </c>
      <c r="M26" s="6">
        <v>0.0406765734462638</v>
      </c>
      <c r="N26" s="6">
        <v>0.0599980222474525</v>
      </c>
      <c r="O26" s="6">
        <v>0.0410060705297658</v>
      </c>
      <c r="P26" s="6">
        <v>0.0751419101821889</v>
      </c>
      <c r="Q26" s="6">
        <v>0.0154288766532861</v>
      </c>
      <c r="R26" s="6">
        <v>0.00406662410100821</v>
      </c>
      <c r="S26" s="6">
        <v>0.0134160657794294</v>
      </c>
      <c r="T26" s="6">
        <v>0.0548545298463892</v>
      </c>
      <c r="U26" s="6">
        <v>0.0154417046852595</v>
      </c>
      <c r="V26" s="6">
        <v>0.154403725009675</v>
      </c>
      <c r="W26" s="6">
        <v>0.0273078755477585</v>
      </c>
      <c r="X26" s="6">
        <v>0.0168791662024882</v>
      </c>
      <c r="Y26" s="6">
        <v>0.0018576640524526</v>
      </c>
      <c r="Z26" s="6">
        <v>0.000532283380207178</v>
      </c>
      <c r="AA26" s="6">
        <v>0.00496326624134952</v>
      </c>
      <c r="AB26" s="6">
        <v>0.0107959717643013</v>
      </c>
      <c r="AC26" s="6">
        <v>0.00177667096223139</v>
      </c>
      <c r="AD26" s="6">
        <v>0.00165566653146573</v>
      </c>
      <c r="AE26" s="6">
        <v>0.0136982963272212</v>
      </c>
      <c r="AF26" s="6">
        <v>0.00789661075249371</v>
      </c>
      <c r="AG26" s="6">
        <v>0.00229236793318777</v>
      </c>
      <c r="AH26" s="6">
        <v>0.00156988866453355</v>
      </c>
      <c r="AI26" s="6">
        <v>0.00116282978298673</v>
      </c>
      <c r="AJ26" s="6">
        <v>0.00331470172685033</v>
      </c>
      <c r="AK26" s="6">
        <v>0.00154672075663393</v>
      </c>
      <c r="AL26" s="6">
        <v>0.00360886274059259</v>
      </c>
      <c r="AM26" s="6">
        <v>0.00879993401275733</v>
      </c>
      <c r="AN26" s="6">
        <v>0.00597589455041088</v>
      </c>
      <c r="AO26" s="6">
        <v>0.000365414110292284</v>
      </c>
      <c r="AP26" s="6">
        <v>0.000254543914295713</v>
      </c>
      <c r="AQ26" s="6">
        <v>0.000260908328051643</v>
      </c>
      <c r="AR26" s="6">
        <v>0.000271979253749811</v>
      </c>
      <c r="AS26" s="6">
        <v>0.0000625551654277055</v>
      </c>
      <c r="AT26" s="6">
        <v>0.0000708738800467038</v>
      </c>
      <c r="AU26" s="6">
        <v>0.00136049380910245</v>
      </c>
      <c r="AV26" s="6">
        <v>0.0000376965555265962</v>
      </c>
      <c r="AW26" s="6">
        <v>0.000537008126024482</v>
      </c>
      <c r="AX26" s="6">
        <v>0.00250419107807618</v>
      </c>
      <c r="AY26" s="6">
        <v>0.00303544539277905</v>
      </c>
      <c r="AZ26" s="6">
        <v>0.0183728459611559</v>
      </c>
      <c r="BA26" s="6">
        <v>0.00620798183979968</v>
      </c>
      <c r="BB26" s="6">
        <v>0.0199675831294595</v>
      </c>
      <c r="BC26" s="6">
        <v>0.215144713631451</v>
      </c>
      <c r="BD26" s="6">
        <v>0.0227441726959758</v>
      </c>
      <c r="BE26" s="6">
        <v>0.00502811020264727</v>
      </c>
      <c r="BF26" s="6">
        <v>0.00357403161353042</v>
      </c>
      <c r="BG26" s="6">
        <v>0.00135761561939036</v>
      </c>
      <c r="BH26" s="6">
        <v>0.0127817576972245</v>
      </c>
      <c r="BI26" s="6">
        <v>0.0068380548734134</v>
      </c>
      <c r="BJ26" s="6">
        <v>0.000115095596850111</v>
      </c>
      <c r="BK26" s="6">
        <v>0.00115566077295175</v>
      </c>
      <c r="BL26" s="6">
        <v>0.00164765723889241</v>
      </c>
      <c r="BM26" s="6">
        <v>0.00354077026020523</v>
      </c>
      <c r="BN26" s="6">
        <v>0.000372986563111212</v>
      </c>
      <c r="BO26" s="6">
        <v>0.00469459765541021</v>
      </c>
      <c r="BP26" s="42"/>
      <c r="BQ26" s="42"/>
      <c r="BR26" s="42"/>
    </row>
    <row r="27" spans="1:70" x14ac:dyDescent="0.2">
      <c r="A27" s="1">
        <v>1992</v>
      </c>
      <c r="B27" s="6">
        <f t="shared" si="0"/>
        <v>1</v>
      </c>
      <c r="C27" s="6">
        <f t="shared" si="1"/>
        <v>0.40310536172329348</v>
      </c>
      <c r="D27" s="6">
        <f t="shared" si="2"/>
        <v>0.19201338496564324</v>
      </c>
      <c r="E27" s="6">
        <f t="shared" si="3"/>
        <v>4.3255211955823825E-2</v>
      </c>
      <c r="F27" s="6">
        <f t="shared" si="4"/>
        <v>2.8739678159778327E-2</v>
      </c>
      <c r="G27" s="6">
        <f t="shared" si="5"/>
        <v>7.8431043236200787E-3</v>
      </c>
      <c r="H27" s="6">
        <f t="shared" si="6"/>
        <v>2.096408401977979E-2</v>
      </c>
      <c r="I27" s="6">
        <f t="shared" si="7"/>
        <v>0.27058225724839174</v>
      </c>
      <c r="J27" s="6">
        <f t="shared" si="8"/>
        <v>3.3496917603669435E-2</v>
      </c>
      <c r="K27" s="6">
        <v>0.08495928295196</v>
      </c>
      <c r="L27" s="6">
        <v>0.00574166678804716</v>
      </c>
      <c r="M27" s="6">
        <v>0.039248594200467</v>
      </c>
      <c r="N27" s="6">
        <v>0.0615560036945865</v>
      </c>
      <c r="O27" s="6">
        <v>0.0368665567990693</v>
      </c>
      <c r="P27" s="6">
        <v>0.0743670283561382</v>
      </c>
      <c r="Q27" s="6">
        <v>0.0158922703994783</v>
      </c>
      <c r="R27" s="6">
        <v>0.00403696244411594</v>
      </c>
      <c r="S27" s="6">
        <v>0.0121811816810109</v>
      </c>
      <c r="T27" s="6">
        <v>0.0543776336960494</v>
      </c>
      <c r="U27" s="6">
        <v>0.0142301210878165</v>
      </c>
      <c r="V27" s="6">
        <v>0.151827661928119</v>
      </c>
      <c r="W27" s="6">
        <v>0.0236003078321542</v>
      </c>
      <c r="X27" s="6">
        <v>0.0145455209196836</v>
      </c>
      <c r="Y27" s="6">
        <v>0.00166439631239674</v>
      </c>
      <c r="Z27" s="6">
        <v>0.000543139660084681</v>
      </c>
      <c r="AA27" s="6">
        <v>0.00553668658648338</v>
      </c>
      <c r="AB27" s="6">
        <v>0.0101303668708878</v>
      </c>
      <c r="AC27" s="6">
        <v>0.00203308399421954</v>
      </c>
      <c r="AD27" s="6">
        <v>0.00182698835067769</v>
      </c>
      <c r="AE27" s="6">
        <v>0.0154375008720259</v>
      </c>
      <c r="AF27" s="6">
        <v>0.00790133157617725</v>
      </c>
      <c r="AG27" s="6">
        <v>0.00227317908603734</v>
      </c>
      <c r="AH27" s="6">
        <v>0.00156034940964544</v>
      </c>
      <c r="AI27" s="6">
        <v>0.00120571815716572</v>
      </c>
      <c r="AJ27" s="6">
        <v>0.00329271576002343</v>
      </c>
      <c r="AK27" s="6">
        <v>0.00150897217236761</v>
      </c>
      <c r="AL27" s="6">
        <v>0.00349447815372011</v>
      </c>
      <c r="AM27" s="6">
        <v>0.0088203055627431</v>
      </c>
      <c r="AN27" s="6">
        <v>0.00660905169282198</v>
      </c>
      <c r="AO27" s="6">
        <v>0.000320186929862098</v>
      </c>
      <c r="AP27" s="6">
        <v>0.0002544028717429</v>
      </c>
      <c r="AQ27" s="6">
        <v>0.000214148929054905</v>
      </c>
      <c r="AR27" s="6">
        <v>0.000256922377797659</v>
      </c>
      <c r="AS27" s="6">
        <v>0.000061515021701313</v>
      </c>
      <c r="AT27" s="6">
        <v>0.0000703636708587016</v>
      </c>
      <c r="AU27" s="6">
        <v>0.00114663534597506</v>
      </c>
      <c r="AV27" s="6">
        <v>0.000038053976565222</v>
      </c>
      <c r="AW27" s="6">
        <v>0.0000775249273820393</v>
      </c>
      <c r="AX27" s="6">
        <v>0.00266334931853158</v>
      </c>
      <c r="AY27" s="6">
        <v>0.00295255504546559</v>
      </c>
      <c r="AZ27" s="6">
        <v>0.0150715349563178</v>
      </c>
      <c r="BA27" s="6">
        <v>0.00525909148724616</v>
      </c>
      <c r="BB27" s="6">
        <v>0.0247134336271223</v>
      </c>
      <c r="BC27" s="6">
        <v>0.213886318260513</v>
      </c>
      <c r="BD27" s="6">
        <v>0.0220182994174918</v>
      </c>
      <c r="BE27" s="6">
        <v>0.00650648052329991</v>
      </c>
      <c r="BF27" s="6">
        <v>0.00369396346154722</v>
      </c>
      <c r="BG27" s="6">
        <v>0.00129395378440314</v>
      </c>
      <c r="BH27" s="6">
        <v>0.0126853107562336</v>
      </c>
      <c r="BI27" s="6">
        <v>0.00708791503585137</v>
      </c>
      <c r="BJ27" s="6">
        <v>0.000109424064834294</v>
      </c>
      <c r="BK27" s="6">
        <v>0.00114618382790753</v>
      </c>
      <c r="BL27" s="6">
        <v>0.00179941038492082</v>
      </c>
      <c r="BM27" s="6">
        <v>0.00381611086916494</v>
      </c>
      <c r="BN27" s="6">
        <v>0.00046096425614027</v>
      </c>
      <c r="BO27" s="6">
        <v>0.00512688987589479</v>
      </c>
      <c r="BP27" s="42"/>
      <c r="BQ27" s="42"/>
      <c r="BR27" s="42"/>
    </row>
    <row r="28" spans="1:70" x14ac:dyDescent="0.2">
      <c r="A28" s="1">
        <v>1993</v>
      </c>
      <c r="B28" s="6">
        <f t="shared" si="0"/>
        <v>1</v>
      </c>
      <c r="C28" s="6">
        <f t="shared" si="1"/>
        <v>0.34934145704266828</v>
      </c>
      <c r="D28" s="6">
        <f t="shared" si="2"/>
        <v>0.1983908260523726</v>
      </c>
      <c r="E28" s="6">
        <f t="shared" si="3"/>
        <v>4.893251179037289E-2</v>
      </c>
      <c r="F28" s="6">
        <f t="shared" si="4"/>
        <v>3.018271560654923E-2</v>
      </c>
      <c r="G28" s="6">
        <f t="shared" si="5"/>
        <v>7.7716465585107222E-3</v>
      </c>
      <c r="H28" s="6">
        <f t="shared" si="6"/>
        <v>1.931703998581899E-2</v>
      </c>
      <c r="I28" s="6">
        <f t="shared" si="7"/>
        <v>0.31175992478983844</v>
      </c>
      <c r="J28" s="6">
        <f t="shared" si="8"/>
        <v>3.4303878173868728E-2</v>
      </c>
      <c r="K28" s="6">
        <v>0.0850751229232357</v>
      </c>
      <c r="L28" s="6">
        <v>0.00525123867711499</v>
      </c>
      <c r="M28" s="6">
        <v>0.0300716598229172</v>
      </c>
      <c r="N28" s="6">
        <v>0.053211499765074</v>
      </c>
      <c r="O28" s="6">
        <v>0.0310313124702885</v>
      </c>
      <c r="P28" s="6">
        <v>0.0558259817937702</v>
      </c>
      <c r="Q28" s="6">
        <v>0.0148175069902576</v>
      </c>
      <c r="R28" s="6">
        <v>0.00363452051254986</v>
      </c>
      <c r="S28" s="6">
        <v>0.00767003803081278</v>
      </c>
      <c r="T28" s="6">
        <v>0.0487698929533731</v>
      </c>
      <c r="U28" s="6">
        <v>0.0146580214304343</v>
      </c>
      <c r="V28" s="6">
        <v>0.1598679696264</v>
      </c>
      <c r="W28" s="6">
        <v>0.02199615934832</v>
      </c>
      <c r="X28" s="6">
        <v>0.0145868131888372</v>
      </c>
      <c r="Y28" s="6">
        <v>0.00176915663206009</v>
      </c>
      <c r="Z28" s="6">
        <v>0.000554251530468435</v>
      </c>
      <c r="AA28" s="6">
        <v>0.00554616024897795</v>
      </c>
      <c r="AB28" s="6">
        <v>0.0110593989731297</v>
      </c>
      <c r="AC28" s="6">
        <v>0.00213835497674798</v>
      </c>
      <c r="AD28" s="6">
        <v>0.00202957722998299</v>
      </c>
      <c r="AE28" s="6">
        <v>0.0189253310580933</v>
      </c>
      <c r="AF28" s="6">
        <v>0.00803138570790323</v>
      </c>
      <c r="AG28" s="6">
        <v>0.00231995818883908</v>
      </c>
      <c r="AH28" s="6">
        <v>0.00160784238630316</v>
      </c>
      <c r="AI28" s="6">
        <v>0.00132803375247757</v>
      </c>
      <c r="AJ28" s="6">
        <v>0.00350263384293076</v>
      </c>
      <c r="AK28" s="6">
        <v>0.00143217995859116</v>
      </c>
      <c r="AL28" s="6">
        <v>0.00334254437350146</v>
      </c>
      <c r="AM28" s="6">
        <v>0.0100476826641922</v>
      </c>
      <c r="AN28" s="6">
        <v>0.00666018892442964</v>
      </c>
      <c r="AO28" s="6">
        <v>0.000415894863535557</v>
      </c>
      <c r="AP28" s="6">
        <v>0.000235236104395005</v>
      </c>
      <c r="AQ28" s="6">
        <v>0.000150222700187768</v>
      </c>
      <c r="AR28" s="6">
        <v>0.000177567374698674</v>
      </c>
      <c r="AS28" s="6">
        <v>0.000060439092215905</v>
      </c>
      <c r="AT28" s="6">
        <v>0.0000643049397863425</v>
      </c>
      <c r="AU28" s="6">
        <v>0.00124485229258651</v>
      </c>
      <c r="AV28" s="6">
        <v>0.0000366852658911218</v>
      </c>
      <c r="AW28" s="6">
        <v>0.000115001574366251</v>
      </c>
      <c r="AX28" s="6">
        <v>0.0027161130584436</v>
      </c>
      <c r="AY28" s="6">
        <v>0.00277986383483605</v>
      </c>
      <c r="AZ28" s="6">
        <v>0.0138273553487241</v>
      </c>
      <c r="BA28" s="6">
        <v>0.00468124055783888</v>
      </c>
      <c r="BB28" s="6">
        <v>0.037971642259717</v>
      </c>
      <c r="BC28" s="6">
        <v>0.238329542870966</v>
      </c>
      <c r="BD28" s="6">
        <v>0.024574183172659</v>
      </c>
      <c r="BE28" s="6">
        <v>0.00746771327027906</v>
      </c>
      <c r="BF28" s="6">
        <v>0.00401952984798807</v>
      </c>
      <c r="BG28" s="6">
        <v>0.0013437311061447</v>
      </c>
      <c r="BH28" s="6">
        <v>0.0115137330481018</v>
      </c>
      <c r="BI28" s="6">
        <v>0.00800883443471665</v>
      </c>
      <c r="BJ28" s="6">
        <v>0.000119162336913592</v>
      </c>
      <c r="BK28" s="6">
        <v>0.00111125065815452</v>
      </c>
      <c r="BL28" s="6">
        <v>0.00180181987563385</v>
      </c>
      <c r="BM28" s="6">
        <v>0.00418657751947333</v>
      </c>
      <c r="BN28" s="6">
        <v>0.000614001983379559</v>
      </c>
      <c r="BO28" s="6">
        <v>0.00567108262635227</v>
      </c>
      <c r="BP28" s="42"/>
      <c r="BQ28" s="42"/>
      <c r="BR28" s="42"/>
    </row>
    <row r="29" spans="1:70" x14ac:dyDescent="0.2">
      <c r="A29" s="1">
        <v>1994</v>
      </c>
      <c r="B29" s="6">
        <f t="shared" si="0"/>
        <v>0.99999999999999989</v>
      </c>
      <c r="C29" s="6">
        <f t="shared" si="1"/>
        <v>0.34323740661357044</v>
      </c>
      <c r="D29" s="6">
        <f t="shared" si="2"/>
        <v>0.20107417513185011</v>
      </c>
      <c r="E29" s="6">
        <f t="shared" si="3"/>
        <v>5.7369439649153267E-2</v>
      </c>
      <c r="F29" s="6">
        <f t="shared" si="4"/>
        <v>2.6413303605084839E-2</v>
      </c>
      <c r="G29" s="6">
        <f t="shared" si="5"/>
        <v>6.8405067283838425E-3</v>
      </c>
      <c r="H29" s="6">
        <f t="shared" si="6"/>
        <v>1.6046821916417528E-2</v>
      </c>
      <c r="I29" s="6">
        <f t="shared" si="7"/>
        <v>0.31283581402441929</v>
      </c>
      <c r="J29" s="6">
        <f t="shared" si="8"/>
        <v>3.6182532331120579E-2</v>
      </c>
      <c r="K29" s="6">
        <v>0.0886351665883055</v>
      </c>
      <c r="L29" s="6">
        <v>0.00525795144197158</v>
      </c>
      <c r="M29" s="6">
        <v>0.0279207024280315</v>
      </c>
      <c r="N29" s="6">
        <v>0.0498696768254096</v>
      </c>
      <c r="O29" s="6">
        <v>0.0317054829976718</v>
      </c>
      <c r="P29" s="6">
        <v>0.0499259160171716</v>
      </c>
      <c r="Q29" s="6">
        <v>0.0146838729404333</v>
      </c>
      <c r="R29" s="6">
        <v>0.00350068874237067</v>
      </c>
      <c r="S29" s="6">
        <v>0.00697587367873193</v>
      </c>
      <c r="T29" s="6">
        <v>0.0495189138409318</v>
      </c>
      <c r="U29" s="6">
        <v>0.0153615674900583</v>
      </c>
      <c r="V29" s="6">
        <v>0.161009072996232</v>
      </c>
      <c r="W29" s="6">
        <v>0.0206734857295687</v>
      </c>
      <c r="X29" s="6">
        <v>0.0169966205283744</v>
      </c>
      <c r="Y29" s="6">
        <v>0.00192240824699916</v>
      </c>
      <c r="Z29" s="6">
        <v>0.000541952053757315</v>
      </c>
      <c r="AA29" s="6">
        <v>0.0057456563090058</v>
      </c>
      <c r="AB29" s="6">
        <v>0.0179189978208203</v>
      </c>
      <c r="AC29" s="6">
        <v>0.00238396155344313</v>
      </c>
      <c r="AD29" s="6">
        <v>0.00239383851674504</v>
      </c>
      <c r="AE29" s="6">
        <v>0.0201108390612642</v>
      </c>
      <c r="AF29" s="6">
        <v>0.00863829810884281</v>
      </c>
      <c r="AG29" s="6">
        <v>0.00233128970838115</v>
      </c>
      <c r="AH29" s="6">
        <v>0.00126162435035499</v>
      </c>
      <c r="AI29" s="6">
        <v>0.00141669177410686</v>
      </c>
      <c r="AJ29" s="6">
        <v>0.00322850198838029</v>
      </c>
      <c r="AK29" s="6">
        <v>0.00154716254413041</v>
      </c>
      <c r="AL29" s="6">
        <v>0.00317398186793763</v>
      </c>
      <c r="AM29" s="6">
        <v>0.00692079061803324</v>
      </c>
      <c r="AN29" s="6">
        <v>0.00654237253335619</v>
      </c>
      <c r="AO29" s="6">
        <v>0.000212471623917938</v>
      </c>
      <c r="AP29" s="6">
        <v>0.000165551209448935</v>
      </c>
      <c r="AQ29" s="6">
        <v>0.000146014117081626</v>
      </c>
      <c r="AR29" s="6">
        <v>0.000212861440202627</v>
      </c>
      <c r="AS29" s="6">
        <v>0.0000416250174192841</v>
      </c>
      <c r="AT29" s="6">
        <v>0.0000374649679345426</v>
      </c>
      <c r="AU29" s="6">
        <v>0.00102109775035092</v>
      </c>
      <c r="AV29" s="6">
        <v>0.0000212765875147931</v>
      </c>
      <c r="AW29" s="6">
        <v>0.000117468727456713</v>
      </c>
      <c r="AX29" s="6">
        <v>0.0026640987070878</v>
      </c>
      <c r="AY29" s="6">
        <v>0.00237891921687799</v>
      </c>
      <c r="AZ29" s="6">
        <v>0.011900077999829</v>
      </c>
      <c r="BA29" s="6">
        <v>0.00382896635410177</v>
      </c>
      <c r="BB29" s="6">
        <v>0.0310483673170095</v>
      </c>
      <c r="BC29" s="6">
        <v>0.244991619877217</v>
      </c>
      <c r="BD29" s="6">
        <v>0.0255386523135006</v>
      </c>
      <c r="BE29" s="6">
        <v>0.00733002847686782</v>
      </c>
      <c r="BF29" s="6">
        <v>0.00403506480037444</v>
      </c>
      <c r="BG29" s="6">
        <v>0.00136886699069242</v>
      </c>
      <c r="BH29" s="6">
        <v>0.0119460725942334</v>
      </c>
      <c r="BI29" s="6">
        <v>0.0084413825003556</v>
      </c>
      <c r="BJ29" s="6">
        <v>0.000122075517605169</v>
      </c>
      <c r="BK29" s="6">
        <v>0.00109060297319046</v>
      </c>
      <c r="BL29" s="6">
        <v>0.00196169770351791</v>
      </c>
      <c r="BM29" s="6">
        <v>0.00443690846778566</v>
      </c>
      <c r="BN29" s="6">
        <v>0.000715608925744738</v>
      </c>
      <c r="BO29" s="6">
        <v>0.00611179852186022</v>
      </c>
      <c r="BP29" s="42"/>
      <c r="BQ29" s="42"/>
      <c r="BR29" s="42"/>
    </row>
    <row r="30" spans="1:70" x14ac:dyDescent="0.2">
      <c r="A30" s="1">
        <v>1995</v>
      </c>
      <c r="B30" s="6">
        <f t="shared" ref="B30:B60" si="9">SUM(C30:J30)</f>
        <v>1.0000000000000004</v>
      </c>
      <c r="C30" s="6">
        <f t="shared" ref="C30:C60" si="10">SUM(K30:U30)</f>
        <v>0.35939495772533075</v>
      </c>
      <c r="D30" s="6">
        <f t="shared" ref="D30:D60" si="11">SUM(V30:Z30)</f>
        <v>0.1913557133071038</v>
      </c>
      <c r="E30" s="6">
        <f t="shared" ref="E30:E60" si="12">SUM(AA30:AF30)</f>
        <v>5.2326253883829825E-2</v>
      </c>
      <c r="F30" s="6">
        <f t="shared" ref="F30:F60" si="13">SUM(AG30:AN30)</f>
        <v>2.7710144088321752E-2</v>
      </c>
      <c r="G30" s="6">
        <f t="shared" ref="G30:G60" si="14">SUM(AO30:AY30)</f>
        <v>6.9385665805898195E-3</v>
      </c>
      <c r="H30" s="6">
        <f t="shared" ref="H30:H60" si="15">SUM(AZ30:BA30)</f>
        <v>1.371028117988226E-2</v>
      </c>
      <c r="I30" s="6">
        <f t="shared" ref="I30:I60" si="16">SUM(BB30:BF30)</f>
        <v>0.30952560586507966</v>
      </c>
      <c r="J30" s="6">
        <f t="shared" ref="J30:J60" si="17">SUM(BG30:BO30)</f>
        <v>3.9038477369862629E-2</v>
      </c>
      <c r="K30" s="6">
        <v>0.0916766709658053</v>
      </c>
      <c r="L30" s="6">
        <v>0.00597839545838783</v>
      </c>
      <c r="M30" s="6">
        <v>0.0295082688811035</v>
      </c>
      <c r="N30" s="6">
        <v>0.0515626026724074</v>
      </c>
      <c r="O30" s="6">
        <v>0.0344071990216654</v>
      </c>
      <c r="P30" s="6">
        <v>0.0483020250076197</v>
      </c>
      <c r="Q30" s="6">
        <v>0.0159627298573036</v>
      </c>
      <c r="R30" s="6">
        <v>0.00375411111173277</v>
      </c>
      <c r="S30" s="6">
        <v>0.0069154751539118</v>
      </c>
      <c r="T30" s="6">
        <v>0.0536030155352655</v>
      </c>
      <c r="U30" s="6">
        <v>0.0176629936162125</v>
      </c>
      <c r="V30" s="6">
        <v>0.15462573021225</v>
      </c>
      <c r="W30" s="6">
        <v>0.017794136408643</v>
      </c>
      <c r="X30" s="6">
        <v>0.0163267921960057</v>
      </c>
      <c r="Y30" s="6">
        <v>0.00206397123397655</v>
      </c>
      <c r="Z30" s="6">
        <v>0.000512354025085434</v>
      </c>
      <c r="AA30" s="6">
        <v>0.0053292337495867</v>
      </c>
      <c r="AB30" s="6">
        <v>0.0222950910177235</v>
      </c>
      <c r="AC30" s="6">
        <v>0.00289227792544981</v>
      </c>
      <c r="AD30" s="6">
        <v>0.00253041411481503</v>
      </c>
      <c r="AE30" s="6">
        <v>0.00993565852807829</v>
      </c>
      <c r="AF30" s="6">
        <v>0.00933462873409159</v>
      </c>
      <c r="AG30" s="6">
        <v>0.00237957022078691</v>
      </c>
      <c r="AH30" s="6">
        <v>0.00115178375888191</v>
      </c>
      <c r="AI30" s="6">
        <v>0.00148214742709439</v>
      </c>
      <c r="AJ30" s="6">
        <v>0.00293675444072332</v>
      </c>
      <c r="AK30" s="6">
        <v>0.0015663526837701</v>
      </c>
      <c r="AL30" s="6">
        <v>0.00307135261028532</v>
      </c>
      <c r="AM30" s="6">
        <v>0.00833226003771403</v>
      </c>
      <c r="AN30" s="6">
        <v>0.00678518340223223</v>
      </c>
      <c r="AO30" s="6">
        <v>0.000191258830648657</v>
      </c>
      <c r="AP30" s="6">
        <v>0.000205226375463103</v>
      </c>
      <c r="AQ30" s="6">
        <v>0.000138642567295427</v>
      </c>
      <c r="AR30" s="6">
        <v>0.000253937174831682</v>
      </c>
      <c r="AS30" s="6">
        <v>0.0000489718863815053</v>
      </c>
      <c r="AT30" s="6">
        <v>0.0000419744156610931</v>
      </c>
      <c r="AU30" s="6">
        <v>0.000967207321285162</v>
      </c>
      <c r="AV30" s="6">
        <v>0.0000212349085330718</v>
      </c>
      <c r="AW30" s="6">
        <v>0.000108779377227946</v>
      </c>
      <c r="AX30" s="6">
        <v>0.00275599290156211</v>
      </c>
      <c r="AY30" s="6">
        <v>0.00237519275154937</v>
      </c>
      <c r="AZ30" s="6">
        <v>0.0109425160992502</v>
      </c>
      <c r="BA30" s="6">
        <v>0.00276542009205555</v>
      </c>
      <c r="BB30" s="6">
        <v>0.0370305070854863</v>
      </c>
      <c r="BC30" s="6">
        <v>0.232929835295475</v>
      </c>
      <c r="BD30" s="6">
        <v>0.0287699478682755</v>
      </c>
      <c r="BE30" s="6">
        <v>0.00698312584512776</v>
      </c>
      <c r="BF30" s="6">
        <v>0.00375924891557211</v>
      </c>
      <c r="BG30" s="6">
        <v>0.00139534440425738</v>
      </c>
      <c r="BH30" s="6">
        <v>0.0132778205598598</v>
      </c>
      <c r="BI30" s="6">
        <v>0.00892882667216488</v>
      </c>
      <c r="BJ30" s="6">
        <v>0.000117342222105167</v>
      </c>
      <c r="BK30" s="6">
        <v>0.00108527996738999</v>
      </c>
      <c r="BL30" s="6">
        <v>0.00206066971335825</v>
      </c>
      <c r="BM30" s="6">
        <v>0.00468922869551643</v>
      </c>
      <c r="BN30" s="6">
        <v>0.000845475292393547</v>
      </c>
      <c r="BO30" s="6">
        <v>0.00663181275266292</v>
      </c>
      <c r="BP30" s="42"/>
      <c r="BQ30" s="42"/>
      <c r="BR30" s="42"/>
    </row>
    <row r="31" spans="1:70" x14ac:dyDescent="0.2">
      <c r="A31" s="1">
        <v>1996</v>
      </c>
      <c r="B31" s="6">
        <f t="shared" si="9"/>
        <v>0.99999999999999911</v>
      </c>
      <c r="C31" s="6">
        <f t="shared" si="10"/>
        <v>0.35426067396191546</v>
      </c>
      <c r="D31" s="6">
        <f t="shared" si="11"/>
        <v>0.20346629880380229</v>
      </c>
      <c r="E31" s="6">
        <f t="shared" si="12"/>
        <v>5.611744846925925E-2</v>
      </c>
      <c r="F31" s="6">
        <f t="shared" si="13"/>
        <v>3.0061992532245611E-2</v>
      </c>
      <c r="G31" s="6">
        <f t="shared" si="14"/>
        <v>7.0619298446466423E-3</v>
      </c>
      <c r="H31" s="6">
        <f t="shared" si="15"/>
        <v>1.3800661489974501E-2</v>
      </c>
      <c r="I31" s="6">
        <f t="shared" si="16"/>
        <v>0.29363238855024287</v>
      </c>
      <c r="J31" s="6">
        <f t="shared" si="17"/>
        <v>4.159860634791257E-2</v>
      </c>
      <c r="K31" s="6">
        <v>0.0822697306918067</v>
      </c>
      <c r="L31" s="6">
        <v>0.00637021415396369</v>
      </c>
      <c r="M31" s="6">
        <v>0.0295079101306965</v>
      </c>
      <c r="N31" s="6">
        <v>0.0482758785672414</v>
      </c>
      <c r="O31" s="6">
        <v>0.0372448435852938</v>
      </c>
      <c r="P31" s="6">
        <v>0.0522252589778256</v>
      </c>
      <c r="Q31" s="6">
        <v>0.0156213184123266</v>
      </c>
      <c r="R31" s="6">
        <v>0.00386468888070061</v>
      </c>
      <c r="S31" s="6">
        <v>0.00735561639174739</v>
      </c>
      <c r="T31" s="6">
        <v>0.0528536243059735</v>
      </c>
      <c r="U31" s="6">
        <v>0.0186000003558603</v>
      </c>
      <c r="V31" s="6">
        <v>0.164400519943473</v>
      </c>
      <c r="W31" s="6">
        <v>0.0186410552911868</v>
      </c>
      <c r="X31" s="6">
        <v>0.0175679232557415</v>
      </c>
      <c r="Y31" s="6">
        <v>0.00229478744772289</v>
      </c>
      <c r="Z31" s="6">
        <v>0.000520896102249638</v>
      </c>
      <c r="AA31" s="6">
        <v>0.00551167410638663</v>
      </c>
      <c r="AB31" s="6">
        <v>0.0238626544590101</v>
      </c>
      <c r="AC31" s="6">
        <v>0.00288276174259988</v>
      </c>
      <c r="AD31" s="6">
        <v>0.00247545530858324</v>
      </c>
      <c r="AE31" s="6">
        <v>0.0119955761883366</v>
      </c>
      <c r="AF31" s="6">
        <v>0.00937798636933319</v>
      </c>
      <c r="AG31" s="6">
        <v>0.00275339643223806</v>
      </c>
      <c r="AH31" s="6">
        <v>0.00128833940910898</v>
      </c>
      <c r="AI31" s="6">
        <v>0.00163973375761419</v>
      </c>
      <c r="AJ31" s="6">
        <v>0.00323798770409436</v>
      </c>
      <c r="AK31" s="6">
        <v>0.0017265425153441</v>
      </c>
      <c r="AL31" s="6">
        <v>0.00320387253621207</v>
      </c>
      <c r="AM31" s="6">
        <v>0.00852454421205904</v>
      </c>
      <c r="AN31" s="6">
        <v>0.00768150099472009</v>
      </c>
      <c r="AO31" s="6">
        <v>0.000141724420700905</v>
      </c>
      <c r="AP31" s="6">
        <v>0.000239120899977212</v>
      </c>
      <c r="AQ31" s="6">
        <v>0.000150024374975173</v>
      </c>
      <c r="AR31" s="6">
        <v>0.000262259574705994</v>
      </c>
      <c r="AS31" s="6">
        <v>0.0000548413305975819</v>
      </c>
      <c r="AT31" s="6">
        <v>0.0000453556705439304</v>
      </c>
      <c r="AU31" s="6">
        <v>0.0010363868012343</v>
      </c>
      <c r="AV31" s="6">
        <v>0.0000242066308760978</v>
      </c>
      <c r="AW31" s="6">
        <v>0.0000838867423419705</v>
      </c>
      <c r="AX31" s="6">
        <v>0.00257185771390559</v>
      </c>
      <c r="AY31" s="6">
        <v>0.00265292004361897</v>
      </c>
      <c r="AZ31" s="6">
        <v>0.0105869207092678</v>
      </c>
      <c r="BA31" s="6">
        <v>0.00321095192310721</v>
      </c>
      <c r="BB31" s="6">
        <v>0.0431140923100212</v>
      </c>
      <c r="BC31" s="6">
        <v>0.20871662849142</v>
      </c>
      <c r="BD31" s="6">
        <v>0.0302071992374224</v>
      </c>
      <c r="BE31" s="6">
        <v>0.00722602342441273</v>
      </c>
      <c r="BF31" s="6">
        <v>0.00430910742993957</v>
      </c>
      <c r="BG31" s="6">
        <v>0.00143350210202195</v>
      </c>
      <c r="BH31" s="6">
        <v>0.0133473276025349</v>
      </c>
      <c r="BI31" s="6">
        <v>0.0104163774828426</v>
      </c>
      <c r="BJ31" s="6">
        <v>0.000116910358765544</v>
      </c>
      <c r="BK31" s="6">
        <v>0.00105408369862704</v>
      </c>
      <c r="BL31" s="6">
        <v>0.00198733827111603</v>
      </c>
      <c r="BM31" s="6">
        <v>0.00497147178139706</v>
      </c>
      <c r="BN31" s="6">
        <v>0.000981874676936792</v>
      </c>
      <c r="BO31" s="6">
        <v>0.00728131406723934</v>
      </c>
      <c r="BP31" s="42"/>
      <c r="BQ31" s="42"/>
      <c r="BR31" s="42"/>
    </row>
    <row r="32" spans="1:70" x14ac:dyDescent="0.2">
      <c r="A32" s="1">
        <v>1997</v>
      </c>
      <c r="B32" s="6">
        <f t="shared" si="9"/>
        <v>1</v>
      </c>
      <c r="C32" s="6">
        <f t="shared" si="10"/>
        <v>0.34111082233439965</v>
      </c>
      <c r="D32" s="6">
        <f t="shared" si="11"/>
        <v>0.21440609103217542</v>
      </c>
      <c r="E32" s="6">
        <f t="shared" si="12"/>
        <v>6.7808216485799655E-2</v>
      </c>
      <c r="F32" s="6">
        <f t="shared" si="13"/>
        <v>3.2544977582977086E-2</v>
      </c>
      <c r="G32" s="6">
        <f t="shared" si="14"/>
        <v>8.1044070476038576E-3</v>
      </c>
      <c r="H32" s="6">
        <f t="shared" si="15"/>
        <v>1.510889327659895E-2</v>
      </c>
      <c r="I32" s="6">
        <f t="shared" si="16"/>
        <v>0.27621680939024768</v>
      </c>
      <c r="J32" s="6">
        <f t="shared" si="17"/>
        <v>4.4699782850197697E-2</v>
      </c>
      <c r="K32" s="6">
        <v>0.0721379298737251</v>
      </c>
      <c r="L32" s="6">
        <v>0.00633850602983015</v>
      </c>
      <c r="M32" s="6">
        <v>0.0283184592425366</v>
      </c>
      <c r="N32" s="6">
        <v>0.0438858161376671</v>
      </c>
      <c r="O32" s="6">
        <v>0.041956638206443</v>
      </c>
      <c r="P32" s="6">
        <v>0.0511364820688554</v>
      </c>
      <c r="Q32" s="6">
        <v>0.0150495018799977</v>
      </c>
      <c r="R32" s="6">
        <v>0.00409558485879711</v>
      </c>
      <c r="S32" s="6">
        <v>0.0065737806515458</v>
      </c>
      <c r="T32" s="6">
        <v>0.0523106830300834</v>
      </c>
      <c r="U32" s="6">
        <v>0.0192239991992692</v>
      </c>
      <c r="V32" s="6">
        <v>0.174600284017729</v>
      </c>
      <c r="W32" s="6">
        <v>0.0176224618763996</v>
      </c>
      <c r="X32" s="6">
        <v>0.0191764656355708</v>
      </c>
      <c r="Y32" s="6">
        <v>0.00242921007985061</v>
      </c>
      <c r="Z32" s="6">
        <v>0.000525222268087079</v>
      </c>
      <c r="AA32" s="6">
        <v>0.00657407121640498</v>
      </c>
      <c r="AB32" s="6">
        <v>0.0280650041220309</v>
      </c>
      <c r="AC32" s="6">
        <v>0.00336967835802869</v>
      </c>
      <c r="AD32" s="6">
        <v>0.00286926378121083</v>
      </c>
      <c r="AE32" s="6">
        <v>0.0156776721502101</v>
      </c>
      <c r="AF32" s="6">
        <v>0.0112359398850724</v>
      </c>
      <c r="AG32" s="6">
        <v>0.00306180784114266</v>
      </c>
      <c r="AH32" s="6">
        <v>0.00140680401114656</v>
      </c>
      <c r="AI32" s="6">
        <v>0.00188686803021678</v>
      </c>
      <c r="AJ32" s="6">
        <v>0.00330689154841902</v>
      </c>
      <c r="AK32" s="6">
        <v>0.00163782085741537</v>
      </c>
      <c r="AL32" s="6">
        <v>0.00363381137342676</v>
      </c>
      <c r="AM32" s="6">
        <v>0.00908063586728587</v>
      </c>
      <c r="AN32" s="6">
        <v>0.00852237703257177</v>
      </c>
      <c r="AO32" s="6">
        <v>0.000511273876368796</v>
      </c>
      <c r="AP32" s="6">
        <v>0.000243499799268505</v>
      </c>
      <c r="AQ32" s="6">
        <v>0.000158200836440747</v>
      </c>
      <c r="AR32" s="6">
        <v>0.000310046602127938</v>
      </c>
      <c r="AS32" s="6">
        <v>0.0000543359242272488</v>
      </c>
      <c r="AT32" s="6">
        <v>0.0000453550467284984</v>
      </c>
      <c r="AU32" s="6">
        <v>0.00111859645239826</v>
      </c>
      <c r="AV32" s="6">
        <v>0.0000369043011771854</v>
      </c>
      <c r="AW32" s="6">
        <v>0.000107275378947012</v>
      </c>
      <c r="AX32" s="6">
        <v>0.0028206576801943</v>
      </c>
      <c r="AY32" s="6">
        <v>0.00294089465514387</v>
      </c>
      <c r="AZ32" s="6">
        <v>0.0112316320070618</v>
      </c>
      <c r="BA32" s="6">
        <v>0.00387356539290989</v>
      </c>
      <c r="BB32" s="6">
        <v>0.0480066466485696</v>
      </c>
      <c r="BC32" s="6">
        <v>0.186654599909129</v>
      </c>
      <c r="BD32" s="6">
        <v>0.0294933359748313</v>
      </c>
      <c r="BE32" s="6">
        <v>0.00686659410704507</v>
      </c>
      <c r="BF32" s="6">
        <v>0.00512806570713086</v>
      </c>
      <c r="BG32" s="6">
        <v>0.00155946342734281</v>
      </c>
      <c r="BH32" s="6">
        <v>0.0157437428907353</v>
      </c>
      <c r="BI32" s="6">
        <v>0.010587995725194</v>
      </c>
      <c r="BJ32" s="6">
        <v>0.000123085520641793</v>
      </c>
      <c r="BK32" s="6">
        <v>0.0010736271417916</v>
      </c>
      <c r="BL32" s="6">
        <v>0.00201318557819347</v>
      </c>
      <c r="BM32" s="6">
        <v>0.00442829323983412</v>
      </c>
      <c r="BN32" s="6">
        <v>0.00112049760658553</v>
      </c>
      <c r="BO32" s="6">
        <v>0.00803895743901176</v>
      </c>
      <c r="BP32" s="42"/>
      <c r="BQ32" s="42"/>
      <c r="BR32" s="42"/>
    </row>
    <row r="33" spans="1:70" x14ac:dyDescent="0.2">
      <c r="A33" s="1">
        <v>1998</v>
      </c>
      <c r="B33" s="6">
        <f t="shared" si="9"/>
        <v>1</v>
      </c>
      <c r="C33" s="6">
        <f t="shared" si="10"/>
        <v>0.35729852996732236</v>
      </c>
      <c r="D33" s="6">
        <f t="shared" si="11"/>
        <v>0.23193202516208136</v>
      </c>
      <c r="E33" s="6">
        <f t="shared" si="12"/>
        <v>7.2417942889741502E-2</v>
      </c>
      <c r="F33" s="6">
        <f t="shared" si="13"/>
        <v>3.3037236329347623E-2</v>
      </c>
      <c r="G33" s="6">
        <f t="shared" si="14"/>
        <v>7.9797739447791984E-3</v>
      </c>
      <c r="H33" s="6">
        <f t="shared" si="15"/>
        <v>1.121891903646593E-2</v>
      </c>
      <c r="I33" s="6">
        <f t="shared" si="16"/>
        <v>0.24845056438760973</v>
      </c>
      <c r="J33" s="6">
        <f t="shared" si="17"/>
        <v>3.766500828265238E-2</v>
      </c>
      <c r="K33" s="6">
        <v>0.0694660869516439</v>
      </c>
      <c r="L33" s="6">
        <v>0.00676574724748635</v>
      </c>
      <c r="M33" s="6">
        <v>0.0315214920798041</v>
      </c>
      <c r="N33" s="6">
        <v>0.0461565884293728</v>
      </c>
      <c r="O33" s="6">
        <v>0.0472882411312642</v>
      </c>
      <c r="P33" s="6">
        <v>0.0523215488191994</v>
      </c>
      <c r="Q33" s="6">
        <v>0.0159762682116346</v>
      </c>
      <c r="R33" s="6">
        <v>0.00432827900245592</v>
      </c>
      <c r="S33" s="6">
        <v>0.00668145375308633</v>
      </c>
      <c r="T33" s="6">
        <v>0.0555719674204742</v>
      </c>
      <c r="U33" s="6">
        <v>0.0211202861947216</v>
      </c>
      <c r="V33" s="6">
        <v>0.193490477983969</v>
      </c>
      <c r="W33" s="6">
        <v>0.0171328516726543</v>
      </c>
      <c r="X33" s="6">
        <v>0.0187521765675427</v>
      </c>
      <c r="Y33" s="6">
        <v>0.00199225922597962</v>
      </c>
      <c r="Z33" s="6">
        <v>0.000498976565662852</v>
      </c>
      <c r="AA33" s="6">
        <v>0.00723449952454995</v>
      </c>
      <c r="AB33" s="6">
        <v>0.0291622777823955</v>
      </c>
      <c r="AC33" s="6">
        <v>0.00321128817526049</v>
      </c>
      <c r="AD33" s="6">
        <v>0.00260069570719504</v>
      </c>
      <c r="AE33" s="6">
        <v>0.01817731151411</v>
      </c>
      <c r="AF33" s="6">
        <v>0.0120114863209359</v>
      </c>
      <c r="AG33" s="6">
        <v>0.00294678258581902</v>
      </c>
      <c r="AH33" s="6">
        <v>0.00143855398551669</v>
      </c>
      <c r="AI33" s="6">
        <v>0.00204366975401503</v>
      </c>
      <c r="AJ33" s="6">
        <v>0.00330608454578282</v>
      </c>
      <c r="AK33" s="6">
        <v>0.0017707076838697</v>
      </c>
      <c r="AL33" s="6">
        <v>0.00361177381580706</v>
      </c>
      <c r="AM33" s="6">
        <v>0.00940755248098785</v>
      </c>
      <c r="AN33" s="6">
        <v>0.00850281231013085</v>
      </c>
      <c r="AO33" s="6">
        <v>0.0005698181026837</v>
      </c>
      <c r="AP33" s="6">
        <v>0.000269035000581346</v>
      </c>
      <c r="AQ33" s="6">
        <v>0.00015589222446208</v>
      </c>
      <c r="AR33" s="6">
        <v>0.000345610307803112</v>
      </c>
      <c r="AS33" s="6">
        <v>0.0000642329556593043</v>
      </c>
      <c r="AT33" s="6">
        <v>0.0000537183127136182</v>
      </c>
      <c r="AU33" s="6">
        <v>0.00120681635089695</v>
      </c>
      <c r="AV33" s="6">
        <v>0.0000429178134124759</v>
      </c>
      <c r="AW33" s="6">
        <v>0.000124828570563468</v>
      </c>
      <c r="AX33" s="6">
        <v>0.00251415213999627</v>
      </c>
      <c r="AY33" s="6">
        <v>0.00291198139912931</v>
      </c>
      <c r="AZ33" s="6">
        <v>0.00733964038112363</v>
      </c>
      <c r="BA33" s="6">
        <v>0.00387612080626147</v>
      </c>
      <c r="BB33" s="6">
        <v>0.0543089207423924</v>
      </c>
      <c r="BC33" s="6">
        <v>0.164063057297565</v>
      </c>
      <c r="BD33" s="6">
        <v>0.0186870190414305</v>
      </c>
      <c r="BE33" s="6">
        <v>0.00635307664960411</v>
      </c>
      <c r="BF33" s="6">
        <v>0.0049685579488558</v>
      </c>
      <c r="BG33" s="6">
        <v>0.00163536634493934</v>
      </c>
      <c r="BH33" s="6">
        <v>0.0166147787006946</v>
      </c>
      <c r="BI33" s="6">
        <v>0.0050295207731819</v>
      </c>
      <c r="BJ33" s="6">
        <v>0.0000699446926896455</v>
      </c>
      <c r="BK33" s="6">
        <v>0.00108004441691466</v>
      </c>
      <c r="BL33" s="6">
        <v>0.00163933414693317</v>
      </c>
      <c r="BM33" s="6">
        <v>0.00368794424356564</v>
      </c>
      <c r="BN33" s="6">
        <v>0.00114488919616457</v>
      </c>
      <c r="BO33" s="6">
        <v>0.0067525839964536</v>
      </c>
      <c r="BP33" s="42"/>
      <c r="BQ33" s="42"/>
      <c r="BR33" s="42"/>
    </row>
    <row r="34" spans="1:70" x14ac:dyDescent="0.2">
      <c r="A34" s="1">
        <v>1999</v>
      </c>
      <c r="B34" s="6">
        <f t="shared" si="9"/>
        <v>1.0000000000000007</v>
      </c>
      <c r="C34" s="6">
        <f t="shared" si="10"/>
        <v>0.34912605944941444</v>
      </c>
      <c r="D34" s="6">
        <f t="shared" si="11"/>
        <v>0.23963266352496412</v>
      </c>
      <c r="E34" s="6">
        <f t="shared" si="12"/>
        <v>5.9266640084724556E-2</v>
      </c>
      <c r="F34" s="6">
        <f t="shared" si="13"/>
        <v>3.3239630051415787E-2</v>
      </c>
      <c r="G34" s="6">
        <f t="shared" si="14"/>
        <v>7.7019172435181058E-3</v>
      </c>
      <c r="H34" s="6">
        <f t="shared" si="15"/>
        <v>8.4385567415475402E-3</v>
      </c>
      <c r="I34" s="6">
        <f t="shared" si="16"/>
        <v>0.26113295043913265</v>
      </c>
      <c r="J34" s="6">
        <f t="shared" si="17"/>
        <v>4.1461582465283225E-2</v>
      </c>
      <c r="K34" s="6">
        <v>0.0647454074151627</v>
      </c>
      <c r="L34" s="6">
        <v>0.00643427802802822</v>
      </c>
      <c r="M34" s="6">
        <v>0.0332659799375024</v>
      </c>
      <c r="N34" s="6">
        <v>0.0451506028345448</v>
      </c>
      <c r="O34" s="6">
        <v>0.0481225436339733</v>
      </c>
      <c r="P34" s="6">
        <v>0.0498120436781496</v>
      </c>
      <c r="Q34" s="6">
        <v>0.0165981417501371</v>
      </c>
      <c r="R34" s="6">
        <v>0.00418437141380429</v>
      </c>
      <c r="S34" s="6">
        <v>0.00651704871995229</v>
      </c>
      <c r="T34" s="6">
        <v>0.0549698922715794</v>
      </c>
      <c r="U34" s="6">
        <v>0.0192052269822704</v>
      </c>
      <c r="V34" s="6">
        <v>0.200108729065059</v>
      </c>
      <c r="W34" s="6">
        <v>0.0173276986424536</v>
      </c>
      <c r="X34" s="6">
        <v>0.0195165883614128</v>
      </c>
      <c r="Y34" s="6">
        <v>0.00211293059113303</v>
      </c>
      <c r="Z34" s="6">
        <v>0.000483992602313376</v>
      </c>
      <c r="AA34" s="6">
        <v>0.00587271999424298</v>
      </c>
      <c r="AB34" s="6">
        <v>0.0171608155153035</v>
      </c>
      <c r="AC34" s="6">
        <v>0.00242303428506189</v>
      </c>
      <c r="AD34" s="6">
        <v>0.00224091375268506</v>
      </c>
      <c r="AE34" s="6">
        <v>0.0199874397703936</v>
      </c>
      <c r="AF34" s="6">
        <v>0.0115612571643057</v>
      </c>
      <c r="AG34" s="6">
        <v>0.00320822702881661</v>
      </c>
      <c r="AH34" s="6">
        <v>0.00144981050238812</v>
      </c>
      <c r="AI34" s="6">
        <v>0.00210919982330458</v>
      </c>
      <c r="AJ34" s="6">
        <v>0.00332176365136317</v>
      </c>
      <c r="AK34" s="6">
        <v>0.00170718968955655</v>
      </c>
      <c r="AL34" s="6">
        <v>0.00373302875429471</v>
      </c>
      <c r="AM34" s="6">
        <v>0.00857042471891848</v>
      </c>
      <c r="AN34" s="6">
        <v>0.00912851113703402</v>
      </c>
      <c r="AO34" s="6">
        <v>0.000459451981643046</v>
      </c>
      <c r="AP34" s="6">
        <v>0.000260738976763976</v>
      </c>
      <c r="AQ34" s="6">
        <v>0.000154526196960742</v>
      </c>
      <c r="AR34" s="6">
        <v>0.000318428330753636</v>
      </c>
      <c r="AS34" s="6">
        <v>0.0000680894013290696</v>
      </c>
      <c r="AT34" s="6">
        <v>0.0000533422421930469</v>
      </c>
      <c r="AU34" s="6">
        <v>0.00125155686806735</v>
      </c>
      <c r="AV34" s="6">
        <v>0.0000426669620444166</v>
      </c>
      <c r="AW34" s="6">
        <v>0.000128871070678517</v>
      </c>
      <c r="AX34" s="6">
        <v>0.00229656408782243</v>
      </c>
      <c r="AY34" s="6">
        <v>0.00301023512420383</v>
      </c>
      <c r="AZ34" s="6">
        <v>0.00509806826940727</v>
      </c>
      <c r="BA34" s="6">
        <v>0.00333757537434501</v>
      </c>
      <c r="BB34" s="6">
        <v>0.0559164187189438</v>
      </c>
      <c r="BC34" s="6">
        <v>0.173614384022884</v>
      </c>
      <c r="BD34" s="6">
        <v>0.0204749252705824</v>
      </c>
      <c r="BE34" s="6">
        <v>0.00650878355141793</v>
      </c>
      <c r="BF34" s="6">
        <v>0.00452829243847948</v>
      </c>
      <c r="BG34" s="6">
        <v>0.001632992573979</v>
      </c>
      <c r="BH34" s="6">
        <v>0.018170235086677</v>
      </c>
      <c r="BI34" s="6">
        <v>0.00745425749598246</v>
      </c>
      <c r="BJ34" s="6">
        <v>0.0000761665024932855</v>
      </c>
      <c r="BK34" s="6">
        <v>0.00102536594899505</v>
      </c>
      <c r="BL34" s="6">
        <v>0.0018172067206875</v>
      </c>
      <c r="BM34" s="6">
        <v>0.00338559227143695</v>
      </c>
      <c r="BN34" s="6">
        <v>0.00116008839052522</v>
      </c>
      <c r="BO34" s="6">
        <v>0.00672536440555825</v>
      </c>
      <c r="BP34" s="42"/>
      <c r="BQ34" s="42"/>
      <c r="BR34" s="42"/>
    </row>
    <row r="35" spans="1:70" x14ac:dyDescent="0.2">
      <c r="A35" s="1">
        <v>2000</v>
      </c>
      <c r="B35" s="6">
        <f t="shared" si="9"/>
        <v>1.0000000000000004</v>
      </c>
      <c r="C35" s="6">
        <f t="shared" si="10"/>
        <v>0.32289752440698744</v>
      </c>
      <c r="D35" s="6">
        <f t="shared" si="11"/>
        <v>0.24716160959826994</v>
      </c>
      <c r="E35" s="6">
        <f t="shared" si="12"/>
        <v>6.6169054096136354E-2</v>
      </c>
      <c r="F35" s="6">
        <f t="shared" si="13"/>
        <v>3.6240372142516387E-2</v>
      </c>
      <c r="G35" s="6">
        <f t="shared" si="14"/>
        <v>7.3199674700531996E-3</v>
      </c>
      <c r="H35" s="6">
        <f t="shared" si="15"/>
        <v>9.5269852210788201E-3</v>
      </c>
      <c r="I35" s="6">
        <f t="shared" si="16"/>
        <v>0.26714307444975571</v>
      </c>
      <c r="J35" s="6">
        <f t="shared" si="17"/>
        <v>4.3541412615202446E-2</v>
      </c>
      <c r="K35" s="6">
        <v>0.0538964433344482</v>
      </c>
      <c r="L35" s="6">
        <v>0.00567914027066</v>
      </c>
      <c r="M35" s="6">
        <v>0.0332722704739013</v>
      </c>
      <c r="N35" s="6">
        <v>0.0431755934543921</v>
      </c>
      <c r="O35" s="6">
        <v>0.0471275135435295</v>
      </c>
      <c r="P35" s="6">
        <v>0.0456651247734463</v>
      </c>
      <c r="Q35" s="6">
        <v>0.0154081284012815</v>
      </c>
      <c r="R35" s="6">
        <v>0.00358981722782305</v>
      </c>
      <c r="S35" s="6">
        <v>0.00618090161133511</v>
      </c>
      <c r="T35" s="6">
        <v>0.0508591953635581</v>
      </c>
      <c r="U35" s="6">
        <v>0.0179193319133513</v>
      </c>
      <c r="V35" s="6">
        <v>0.212456871676883</v>
      </c>
      <c r="W35" s="6">
        <v>0.0179639980971003</v>
      </c>
      <c r="X35" s="6">
        <v>0.0143936276577844</v>
      </c>
      <c r="Y35" s="6">
        <v>0.0017870358746718</v>
      </c>
      <c r="Z35" s="6">
        <v>0.000465111588421062</v>
      </c>
      <c r="AA35" s="6">
        <v>0.00508219920585297</v>
      </c>
      <c r="AB35" s="6">
        <v>0.0201372355974786</v>
      </c>
      <c r="AC35" s="6">
        <v>0.00232325939372525</v>
      </c>
      <c r="AD35" s="6">
        <v>0.00246401762276671</v>
      </c>
      <c r="AE35" s="6">
        <v>0.0236745827523099</v>
      </c>
      <c r="AF35" s="6">
        <v>0.0124623359778164</v>
      </c>
      <c r="AG35" s="6">
        <v>0.00422911796753921</v>
      </c>
      <c r="AH35" s="6">
        <v>0.00166593021873646</v>
      </c>
      <c r="AI35" s="6">
        <v>0.0021517207794545</v>
      </c>
      <c r="AJ35" s="6">
        <v>0.00322919545927675</v>
      </c>
      <c r="AK35" s="6">
        <v>0.00164258039689406</v>
      </c>
      <c r="AL35" s="6">
        <v>0.00401778554932719</v>
      </c>
      <c r="AM35" s="6">
        <v>0.00876482923750135</v>
      </c>
      <c r="AN35" s="6">
        <v>0.0105252882184469</v>
      </c>
      <c r="AO35" s="6">
        <v>0.000140353746899801</v>
      </c>
      <c r="AP35" s="6">
        <v>0.000201345755228627</v>
      </c>
      <c r="AQ35" s="6">
        <v>0.000162663707484119</v>
      </c>
      <c r="AR35" s="6">
        <v>0.00031776742644707</v>
      </c>
      <c r="AS35" s="6">
        <v>0.0000593873544655934</v>
      </c>
      <c r="AT35" s="6">
        <v>0.0000472590395111157</v>
      </c>
      <c r="AU35" s="6">
        <v>0.00147184809993097</v>
      </c>
      <c r="AV35" s="6">
        <v>0.0000414757080344545</v>
      </c>
      <c r="AW35" s="6">
        <v>0.000158968715472197</v>
      </c>
      <c r="AX35" s="6">
        <v>0.00214939152598044</v>
      </c>
      <c r="AY35" s="6">
        <v>0.00295091499617961</v>
      </c>
      <c r="AZ35" s="6">
        <v>0.00649699313200052</v>
      </c>
      <c r="BA35" s="6">
        <v>0.00302633162041822</v>
      </c>
      <c r="BB35" s="6">
        <v>0.058185625704726</v>
      </c>
      <c r="BC35" s="6">
        <v>0.176383257703015</v>
      </c>
      <c r="BD35" s="6">
        <v>0.0211927443839096</v>
      </c>
      <c r="BE35" s="6">
        <v>0.00697154179623966</v>
      </c>
      <c r="BF35" s="6">
        <v>0.00430726285822154</v>
      </c>
      <c r="BG35" s="6">
        <v>0.00164316585947309</v>
      </c>
      <c r="BH35" s="6">
        <v>0.0185312026016811</v>
      </c>
      <c r="BI35" s="6">
        <v>0.00808460932167537</v>
      </c>
      <c r="BJ35" s="6">
        <v>0.0000849601814230591</v>
      </c>
      <c r="BK35" s="6">
        <v>0.00101123615370721</v>
      </c>
      <c r="BL35" s="6">
        <v>0.00179274813312204</v>
      </c>
      <c r="BM35" s="6">
        <v>0.00351418773376722</v>
      </c>
      <c r="BN35" s="6">
        <v>0.00122971138599723</v>
      </c>
      <c r="BO35" s="6">
        <v>0.00763286171527689</v>
      </c>
      <c r="BP35" s="42"/>
      <c r="BQ35" s="42"/>
      <c r="BR35" s="42"/>
    </row>
    <row r="36" spans="1:70" x14ac:dyDescent="0.2">
      <c r="A36" s="1">
        <v>2001</v>
      </c>
      <c r="B36" s="6">
        <f t="shared" si="9"/>
        <v>0.99999999999999967</v>
      </c>
      <c r="C36" s="6">
        <f t="shared" si="10"/>
        <v>0.33122272736402958</v>
      </c>
      <c r="D36" s="6">
        <f t="shared" si="11"/>
        <v>0.25904165924052019</v>
      </c>
      <c r="E36" s="6">
        <f t="shared" si="12"/>
        <v>6.4096992868880098E-2</v>
      </c>
      <c r="F36" s="6">
        <f t="shared" si="13"/>
        <v>3.5105093319096552E-2</v>
      </c>
      <c r="G36" s="6">
        <f t="shared" si="14"/>
        <v>7.5105222555165371E-3</v>
      </c>
      <c r="H36" s="6">
        <f t="shared" si="15"/>
        <v>1.153105994738487E-2</v>
      </c>
      <c r="I36" s="6">
        <f t="shared" si="16"/>
        <v>0.24813450040966517</v>
      </c>
      <c r="J36" s="6">
        <f t="shared" si="17"/>
        <v>4.3357444594906619E-2</v>
      </c>
      <c r="K36" s="6">
        <v>0.0499840400210284</v>
      </c>
      <c r="L36" s="6">
        <v>0.00574828742902576</v>
      </c>
      <c r="M36" s="6">
        <v>0.0369745280535378</v>
      </c>
      <c r="N36" s="6">
        <v>0.0434363702210739</v>
      </c>
      <c r="O36" s="6">
        <v>0.0486199029325104</v>
      </c>
      <c r="P36" s="6">
        <v>0.0478047270953266</v>
      </c>
      <c r="Q36" s="6">
        <v>0.0156105587380441</v>
      </c>
      <c r="R36" s="6">
        <v>0.00390134657044604</v>
      </c>
      <c r="S36" s="6">
        <v>0.00625925650943245</v>
      </c>
      <c r="T36" s="6">
        <v>0.0529943213047935</v>
      </c>
      <c r="U36" s="6">
        <v>0.0197144943575646</v>
      </c>
      <c r="V36" s="6">
        <v>0.221913952160755</v>
      </c>
      <c r="W36" s="6">
        <v>0.0196388372591571</v>
      </c>
      <c r="X36" s="6">
        <v>0.0151372560998019</v>
      </c>
      <c r="Y36" s="6">
        <v>0.00175600558608363</v>
      </c>
      <c r="Z36" s="6">
        <v>0.000458827466590589</v>
      </c>
      <c r="AA36" s="6">
        <v>0.00463941102616635</v>
      </c>
      <c r="AB36" s="6">
        <v>0.0168846406468337</v>
      </c>
      <c r="AC36" s="6">
        <v>0.00226396187292784</v>
      </c>
      <c r="AD36" s="6">
        <v>0.0025557944366318</v>
      </c>
      <c r="AE36" s="6">
        <v>0.0245297208093158</v>
      </c>
      <c r="AF36" s="6">
        <v>0.0131896192138441</v>
      </c>
      <c r="AG36" s="6">
        <v>0.00395216976221751</v>
      </c>
      <c r="AH36" s="6">
        <v>0.0017787158060991</v>
      </c>
      <c r="AI36" s="6">
        <v>0.00203280106643229</v>
      </c>
      <c r="AJ36" s="6">
        <v>0.00379991774767125</v>
      </c>
      <c r="AK36" s="6">
        <v>0.001639364172391</v>
      </c>
      <c r="AL36" s="6">
        <v>0.00410886600011744</v>
      </c>
      <c r="AM36" s="6">
        <v>0.00675093450028197</v>
      </c>
      <c r="AN36" s="6">
        <v>0.0110237878704228</v>
      </c>
      <c r="AO36" s="6">
        <v>0.000276847828995065</v>
      </c>
      <c r="AP36" s="6">
        <v>0.000174317291362153</v>
      </c>
      <c r="AQ36" s="6">
        <v>0.000167413005896977</v>
      </c>
      <c r="AR36" s="6">
        <v>0.000346827500978082</v>
      </c>
      <c r="AS36" s="6">
        <v>0.0000736941103734834</v>
      </c>
      <c r="AT36" s="6">
        <v>0.0000544405049114007</v>
      </c>
      <c r="AU36" s="6">
        <v>0.00162948567890342</v>
      </c>
      <c r="AV36" s="6">
        <v>0.0000417767018257741</v>
      </c>
      <c r="AW36" s="6">
        <v>0.000204903243299455</v>
      </c>
      <c r="AX36" s="6">
        <v>0.00192134807544262</v>
      </c>
      <c r="AY36" s="6">
        <v>0.00314352832101153</v>
      </c>
      <c r="AZ36" s="6">
        <v>0.0080191693297244</v>
      </c>
      <c r="BA36" s="6">
        <v>0.00350580192100643</v>
      </c>
      <c r="BB36" s="6">
        <v>0.0674424148126711</v>
      </c>
      <c r="BC36" s="6">
        <v>0.150103748767411</v>
      </c>
      <c r="BD36" s="6">
        <v>0.0202475866480562</v>
      </c>
      <c r="BE36" s="6">
        <v>0.00603024755195542</v>
      </c>
      <c r="BF36" s="6">
        <v>0.00417948122223376</v>
      </c>
      <c r="BG36" s="6">
        <v>0.00167816212563785</v>
      </c>
      <c r="BH36" s="6">
        <v>0.0196507637986288</v>
      </c>
      <c r="BI36" s="6">
        <v>0.00787625434498362</v>
      </c>
      <c r="BJ36" s="6">
        <v>0.0000866256200680887</v>
      </c>
      <c r="BK36" s="6">
        <v>0.000952190389154282</v>
      </c>
      <c r="BL36" s="6">
        <v>0.00175708734095462</v>
      </c>
      <c r="BM36" s="6">
        <v>0.0032096234629738</v>
      </c>
      <c r="BN36" s="6">
        <v>0.00117002736669902</v>
      </c>
      <c r="BO36" s="6">
        <v>0.00695381629831654</v>
      </c>
      <c r="BP36" s="42"/>
      <c r="BQ36" s="42"/>
      <c r="BR36" s="42"/>
    </row>
    <row r="37" spans="1:70" x14ac:dyDescent="0.2">
      <c r="A37" s="1">
        <v>2002</v>
      </c>
      <c r="B37" s="6">
        <f t="shared" si="9"/>
        <v>1.0000000000000007</v>
      </c>
      <c r="C37" s="6">
        <f t="shared" si="10"/>
        <v>0.35156041425683265</v>
      </c>
      <c r="D37" s="6">
        <f t="shared" si="11"/>
        <v>0.2546901274717584</v>
      </c>
      <c r="E37" s="6">
        <f t="shared" si="12"/>
        <v>5.7328563774600508E-2</v>
      </c>
      <c r="F37" s="6">
        <f t="shared" si="13"/>
        <v>3.504893336193593E-2</v>
      </c>
      <c r="G37" s="6">
        <f t="shared" si="14"/>
        <v>7.5557272477656239E-3</v>
      </c>
      <c r="H37" s="6">
        <f t="shared" si="15"/>
        <v>1.208998809461354E-2</v>
      </c>
      <c r="I37" s="6">
        <f t="shared" si="16"/>
        <v>0.23725280563700996</v>
      </c>
      <c r="J37" s="6">
        <f t="shared" si="17"/>
        <v>4.4473440155484073E-2</v>
      </c>
      <c r="K37" s="6">
        <v>0.0469185652412699</v>
      </c>
      <c r="L37" s="6">
        <v>0.00600379669009331</v>
      </c>
      <c r="M37" s="6">
        <v>0.0451710607815249</v>
      </c>
      <c r="N37" s="6">
        <v>0.045573374613498</v>
      </c>
      <c r="O37" s="6">
        <v>0.0521852470972308</v>
      </c>
      <c r="P37" s="6">
        <v>0.0512131537903091</v>
      </c>
      <c r="Q37" s="6">
        <v>0.0160089725710256</v>
      </c>
      <c r="R37" s="6">
        <v>0.0045225174207601</v>
      </c>
      <c r="S37" s="6">
        <v>0.0067822097293169</v>
      </c>
      <c r="T37" s="6">
        <v>0.0553742784818042</v>
      </c>
      <c r="U37" s="6">
        <v>0.0215891399702235</v>
      </c>
      <c r="V37" s="6">
        <v>0.213771853769618</v>
      </c>
      <c r="W37" s="6">
        <v>0.0193307616503507</v>
      </c>
      <c r="X37" s="6">
        <v>0.0188458097172052</v>
      </c>
      <c r="Y37" s="6">
        <v>0.00211768557825008</v>
      </c>
      <c r="Z37" s="6">
        <v>0.000466014398838608</v>
      </c>
      <c r="AA37" s="6">
        <v>0.00135268388615342</v>
      </c>
      <c r="AB37" s="6">
        <v>0.0150294891188042</v>
      </c>
      <c r="AC37" s="6">
        <v>0.0021435168931828</v>
      </c>
      <c r="AD37" s="6">
        <v>0.00273606549616924</v>
      </c>
      <c r="AE37" s="6">
        <v>0.0238433553521109</v>
      </c>
      <c r="AF37" s="6">
        <v>0.0121878880523478</v>
      </c>
      <c r="AG37" s="6">
        <v>0.00394754862387119</v>
      </c>
      <c r="AH37" s="6">
        <v>0.00179872994680786</v>
      </c>
      <c r="AI37" s="6">
        <v>0.00184828952895247</v>
      </c>
      <c r="AJ37" s="6">
        <v>0.00446033041894877</v>
      </c>
      <c r="AK37" s="6">
        <v>0.00163298258797414</v>
      </c>
      <c r="AL37" s="6">
        <v>0.00404318653495468</v>
      </c>
      <c r="AM37" s="6">
        <v>0.0068261060746292</v>
      </c>
      <c r="AN37" s="6">
        <v>0.0104700163055517</v>
      </c>
      <c r="AO37" s="6">
        <v>0.000257597139313546</v>
      </c>
      <c r="AP37" s="6">
        <v>0.000201760858332676</v>
      </c>
      <c r="AQ37" s="6">
        <v>0.000166937921596296</v>
      </c>
      <c r="AR37" s="6">
        <v>0.00034157647597518</v>
      </c>
      <c r="AS37" s="6">
        <v>0.0000807400058649056</v>
      </c>
      <c r="AT37" s="6">
        <v>0.0000605945446405145</v>
      </c>
      <c r="AU37" s="6">
        <v>0.00186529251976701</v>
      </c>
      <c r="AV37" s="6">
        <v>0.000040635495891596</v>
      </c>
      <c r="AW37" s="6">
        <v>0.00023286749839472</v>
      </c>
      <c r="AX37" s="6">
        <v>0.00162049756713063</v>
      </c>
      <c r="AY37" s="6">
        <v>0.00330291082168801</v>
      </c>
      <c r="AZ37" s="6">
        <v>0.0084205962071663</v>
      </c>
      <c r="BA37" s="6">
        <v>0.00366189160999243</v>
      </c>
      <c r="BB37" s="6">
        <v>0.0749834770686529</v>
      </c>
      <c r="BC37" s="6">
        <v>0.129941255261934</v>
      </c>
      <c r="BD37" s="6">
        <v>0.0221273713082447</v>
      </c>
      <c r="BE37" s="6">
        <v>0.0062075784819603</v>
      </c>
      <c r="BF37" s="6">
        <v>0.00384593876671402</v>
      </c>
      <c r="BG37" s="6">
        <v>0.00172543054638101</v>
      </c>
      <c r="BH37" s="6">
        <v>0.0191098115753202</v>
      </c>
      <c r="BI37" s="6">
        <v>0.00933208118745256</v>
      </c>
      <c r="BJ37" s="6">
        <v>0.000110941653843389</v>
      </c>
      <c r="BK37" s="6">
        <v>0.00100385061703539</v>
      </c>
      <c r="BL37" s="6">
        <v>0.00180841241278532</v>
      </c>
      <c r="BM37" s="6">
        <v>0.00338755503896455</v>
      </c>
      <c r="BN37" s="6">
        <v>0.00123035485334727</v>
      </c>
      <c r="BO37" s="6">
        <v>0.00673741223983275</v>
      </c>
      <c r="BP37" s="42"/>
      <c r="BQ37" s="42"/>
      <c r="BR37" s="42"/>
    </row>
    <row r="38" spans="1:70" x14ac:dyDescent="0.2">
      <c r="A38" s="1">
        <v>2003</v>
      </c>
      <c r="B38" s="6">
        <f t="shared" si="9"/>
        <v>1.0000000000000013</v>
      </c>
      <c r="C38" s="6">
        <f t="shared" si="10"/>
        <v>0.38004104215210444</v>
      </c>
      <c r="D38" s="6">
        <f t="shared" si="11"/>
        <v>0.24169901267929511</v>
      </c>
      <c r="E38" s="6">
        <f t="shared" si="12"/>
        <v>4.9629399585376391E-2</v>
      </c>
      <c r="F38" s="6">
        <f t="shared" si="13"/>
        <v>3.5860137355658725E-2</v>
      </c>
      <c r="G38" s="6">
        <f t="shared" si="14"/>
        <v>8.331578688841464E-3</v>
      </c>
      <c r="H38" s="6">
        <f t="shared" si="15"/>
        <v>1.341488119963195E-2</v>
      </c>
      <c r="I38" s="6">
        <f t="shared" si="16"/>
        <v>0.22547144963900664</v>
      </c>
      <c r="J38" s="6">
        <f t="shared" si="17"/>
        <v>4.5552498700086395E-2</v>
      </c>
      <c r="K38" s="6">
        <v>0.0478995255821285</v>
      </c>
      <c r="L38" s="6">
        <v>0.00663006242925246</v>
      </c>
      <c r="M38" s="6">
        <v>0.0537222625944826</v>
      </c>
      <c r="N38" s="6">
        <v>0.049752747966306</v>
      </c>
      <c r="O38" s="6">
        <v>0.0532632059546169</v>
      </c>
      <c r="P38" s="6">
        <v>0.0561138880827856</v>
      </c>
      <c r="Q38" s="6">
        <v>0.0165554980099894</v>
      </c>
      <c r="R38" s="6">
        <v>0.00504814691685017</v>
      </c>
      <c r="S38" s="6">
        <v>0.00739640765700276</v>
      </c>
      <c r="T38" s="6">
        <v>0.0608970521300553</v>
      </c>
      <c r="U38" s="6">
        <v>0.0225786203912758</v>
      </c>
      <c r="V38" s="6">
        <v>0.194910245402342</v>
      </c>
      <c r="W38" s="6">
        <v>0.0205814992750445</v>
      </c>
      <c r="X38" s="6">
        <v>0.0229392743887144</v>
      </c>
      <c r="Y38" s="6">
        <v>0.00266540195693234</v>
      </c>
      <c r="Z38" s="6">
        <v>0.000485809939839745</v>
      </c>
      <c r="AA38" s="6">
        <v>0.0018319714936722</v>
      </c>
      <c r="AB38" s="6">
        <v>0.0120039127211184</v>
      </c>
      <c r="AC38" s="6">
        <v>0.00223536210385092</v>
      </c>
      <c r="AD38" s="6">
        <v>0.00241761498560655</v>
      </c>
      <c r="AE38" s="6">
        <v>0.0205155824558642</v>
      </c>
      <c r="AF38" s="6">
        <v>0.0106009763873494</v>
      </c>
      <c r="AG38" s="6">
        <v>0.00400144901618393</v>
      </c>
      <c r="AH38" s="6">
        <v>0.00189712970416719</v>
      </c>
      <c r="AI38" s="6">
        <v>0.00134893284576781</v>
      </c>
      <c r="AJ38" s="6">
        <v>0.0041610329471883</v>
      </c>
      <c r="AK38" s="6">
        <v>0.00170054177043145</v>
      </c>
      <c r="AL38" s="6">
        <v>0.00407321720720551</v>
      </c>
      <c r="AM38" s="6">
        <v>0.0087179181158168</v>
      </c>
      <c r="AN38" s="6">
        <v>0.00994258920566903</v>
      </c>
      <c r="AO38" s="6">
        <v>0.000201774812250155</v>
      </c>
      <c r="AP38" s="6">
        <v>0.000192753459634172</v>
      </c>
      <c r="AQ38" s="6">
        <v>0.000164926411501842</v>
      </c>
      <c r="AR38" s="6">
        <v>0.00033590102020704</v>
      </c>
      <c r="AS38" s="6">
        <v>0.0000845045001044691</v>
      </c>
      <c r="AT38" s="6">
        <v>0.0000645766816627487</v>
      </c>
      <c r="AU38" s="6">
        <v>0.00183272798157279</v>
      </c>
      <c r="AV38" s="6">
        <v>0.0000383422441076812</v>
      </c>
      <c r="AW38" s="6">
        <v>0.000238612036048396</v>
      </c>
      <c r="AX38" s="6">
        <v>0.00228771754584361</v>
      </c>
      <c r="AY38" s="6">
        <v>0.00336888644535631</v>
      </c>
      <c r="AZ38" s="6">
        <v>0.00930305820110109</v>
      </c>
      <c r="BA38" s="6">
        <v>0.00410534133013377</v>
      </c>
      <c r="BB38" s="6">
        <v>0.0750762950829171</v>
      </c>
      <c r="BC38" s="6">
        <v>0.117693112070434</v>
      </c>
      <c r="BD38" s="6">
        <v>0.0238983633512629</v>
      </c>
      <c r="BE38" s="6">
        <v>0.00546974950606243</v>
      </c>
      <c r="BF38" s="6">
        <v>0.00322498858384221</v>
      </c>
      <c r="BG38" s="6">
        <v>0.00164245510973365</v>
      </c>
      <c r="BH38" s="6">
        <v>0.0203825505066287</v>
      </c>
      <c r="BI38" s="6">
        <v>0.00997975337716196</v>
      </c>
      <c r="BJ38" s="6">
        <v>0.000116274611425934</v>
      </c>
      <c r="BK38" s="6">
        <v>0.000863035683560683</v>
      </c>
      <c r="BL38" s="6">
        <v>0.00168952943281178</v>
      </c>
      <c r="BM38" s="6">
        <v>0.00348091052987842</v>
      </c>
      <c r="BN38" s="6">
        <v>0.00123154653188381</v>
      </c>
      <c r="BO38" s="6">
        <v>0.00614443331536286</v>
      </c>
      <c r="BP38" s="42"/>
      <c r="BQ38" s="42"/>
      <c r="BR38" s="42"/>
    </row>
    <row r="39" spans="1:70" x14ac:dyDescent="0.2">
      <c r="A39" s="1">
        <v>2004</v>
      </c>
      <c r="B39" s="6">
        <f t="shared" si="9"/>
        <v>1.0000000000000004</v>
      </c>
      <c r="C39" s="6">
        <f t="shared" si="10"/>
        <v>0.38732737037312304</v>
      </c>
      <c r="D39" s="6">
        <f t="shared" si="11"/>
        <v>0.23800019249758431</v>
      </c>
      <c r="E39" s="6">
        <f t="shared" si="12"/>
        <v>5.1102126949761129E-2</v>
      </c>
      <c r="F39" s="6">
        <f t="shared" si="13"/>
        <v>3.8415280502285543E-2</v>
      </c>
      <c r="G39" s="6">
        <f t="shared" si="14"/>
        <v>9.2222843631348094E-3</v>
      </c>
      <c r="H39" s="6">
        <f t="shared" si="15"/>
        <v>1.5688500815621301E-2</v>
      </c>
      <c r="I39" s="6">
        <f t="shared" si="16"/>
        <v>0.21433164138022034</v>
      </c>
      <c r="J39" s="6">
        <f t="shared" si="17"/>
        <v>4.5912603118269953E-2</v>
      </c>
      <c r="K39" s="6">
        <v>0.0439778154606966</v>
      </c>
      <c r="L39" s="6">
        <v>0.00657190842174382</v>
      </c>
      <c r="M39" s="6">
        <v>0.0566120810887825</v>
      </c>
      <c r="N39" s="6">
        <v>0.0511007889791353</v>
      </c>
      <c r="O39" s="6">
        <v>0.0566026215438511</v>
      </c>
      <c r="P39" s="6">
        <v>0.0572658868595898</v>
      </c>
      <c r="Q39" s="6">
        <v>0.0162885027365326</v>
      </c>
      <c r="R39" s="6">
        <v>0.00498871370590129</v>
      </c>
      <c r="S39" s="6">
        <v>0.00800523927581997</v>
      </c>
      <c r="T39" s="6">
        <v>0.0613747084990629</v>
      </c>
      <c r="U39" s="6">
        <v>0.0243403040408989</v>
      </c>
      <c r="V39" s="6">
        <v>0.188202738882016</v>
      </c>
      <c r="W39" s="6">
        <v>0.0220305564878913</v>
      </c>
      <c r="X39" s="6">
        <v>0.0241194923871752</v>
      </c>
      <c r="Y39" s="6">
        <v>0.0030475962537409</v>
      </c>
      <c r="Z39" s="6">
        <v>0.000477652437301169</v>
      </c>
      <c r="AA39" s="6">
        <v>0.00232236279820582</v>
      </c>
      <c r="AB39" s="6">
        <v>0.0131896061713656</v>
      </c>
      <c r="AC39" s="6">
        <v>0.0023667054707077</v>
      </c>
      <c r="AD39" s="6">
        <v>0.00281729088114546</v>
      </c>
      <c r="AE39" s="6">
        <v>0.0197758575596337</v>
      </c>
      <c r="AF39" s="6">
        <v>0.0106040753758533</v>
      </c>
      <c r="AG39" s="6">
        <v>0.00431077602114755</v>
      </c>
      <c r="AH39" s="6">
        <v>0.00201032435350058</v>
      </c>
      <c r="AI39" s="6">
        <v>0.00126398493165576</v>
      </c>
      <c r="AJ39" s="6">
        <v>0.00425713743918052</v>
      </c>
      <c r="AK39" s="6">
        <v>0.00168395123069693</v>
      </c>
      <c r="AL39" s="6">
        <v>0.00447000479626496</v>
      </c>
      <c r="AM39" s="6">
        <v>0.0103865749340821</v>
      </c>
      <c r="AN39" s="6">
        <v>0.0100128097574818</v>
      </c>
      <c r="AO39" s="6">
        <v>0.000171320495507146</v>
      </c>
      <c r="AP39" s="6">
        <v>0.000188735107058833</v>
      </c>
      <c r="AQ39" s="6">
        <v>0.000172454015956891</v>
      </c>
      <c r="AR39" s="6">
        <v>0.000315844669663786</v>
      </c>
      <c r="AS39" s="6">
        <v>0.0000851333152311322</v>
      </c>
      <c r="AT39" s="6">
        <v>0.0000616604090795287</v>
      </c>
      <c r="AU39" s="6">
        <v>0.00226587671655598</v>
      </c>
      <c r="AV39" s="6">
        <v>0.0000370855989297969</v>
      </c>
      <c r="AW39" s="6">
        <v>0.000252837515154103</v>
      </c>
      <c r="AX39" s="6">
        <v>0.00267855414766958</v>
      </c>
      <c r="AY39" s="6">
        <v>0.00350130923679974</v>
      </c>
      <c r="AZ39" s="6">
        <v>0.0108219672739068</v>
      </c>
      <c r="BA39" s="6">
        <v>0.0048584812571282</v>
      </c>
      <c r="BB39" s="6">
        <v>0.0764114543874768</v>
      </c>
      <c r="BC39" s="6">
        <v>0.106333513534662</v>
      </c>
      <c r="BD39" s="6">
        <v>0.0231988244361498</v>
      </c>
      <c r="BE39" s="6">
        <v>0.00537245799958139</v>
      </c>
      <c r="BF39" s="6">
        <v>0.0029053831004641</v>
      </c>
      <c r="BG39" s="6">
        <v>0.00154977206057062</v>
      </c>
      <c r="BH39" s="6">
        <v>0.0223994628715213</v>
      </c>
      <c r="BI39" s="6">
        <v>0.00878862618018578</v>
      </c>
      <c r="BJ39" s="6">
        <v>0.000104754924873369</v>
      </c>
      <c r="BK39" s="6">
        <v>0.000873329490592503</v>
      </c>
      <c r="BL39" s="6">
        <v>0.00166797247698243</v>
      </c>
      <c r="BM39" s="6">
        <v>0.00350810665929992</v>
      </c>
      <c r="BN39" s="6">
        <v>0.00141916895131765</v>
      </c>
      <c r="BO39" s="6">
        <v>0.0055778443866193</v>
      </c>
      <c r="BP39" s="42"/>
      <c r="BQ39" s="42"/>
      <c r="BR39" s="42"/>
    </row>
    <row r="40" spans="1:70" x14ac:dyDescent="0.2">
      <c r="A40" s="1">
        <v>2005</v>
      </c>
      <c r="B40" s="6">
        <f t="shared" si="9"/>
        <v>1.0000000000000004</v>
      </c>
      <c r="C40" s="6">
        <f t="shared" si="10"/>
        <v>0.37811683904584864</v>
      </c>
      <c r="D40" s="6">
        <f t="shared" si="11"/>
        <v>0.24220460737679819</v>
      </c>
      <c r="E40" s="6">
        <f t="shared" si="12"/>
        <v>5.5742073522227154E-2</v>
      </c>
      <c r="F40" s="6">
        <f t="shared" si="13"/>
        <v>4.22106617602475E-2</v>
      </c>
      <c r="G40" s="6">
        <f t="shared" si="14"/>
        <v>9.9877623991402459E-3</v>
      </c>
      <c r="H40" s="6">
        <f t="shared" si="15"/>
        <v>1.8335259848128341E-2</v>
      </c>
      <c r="I40" s="6">
        <f t="shared" si="16"/>
        <v>0.20644372198891081</v>
      </c>
      <c r="J40" s="6">
        <f t="shared" si="17"/>
        <v>4.6959074058699653E-2</v>
      </c>
      <c r="K40" s="6">
        <v>0.0388226495215986</v>
      </c>
      <c r="L40" s="6">
        <v>0.0051248486262864</v>
      </c>
      <c r="M40" s="6">
        <v>0.0599753288214746</v>
      </c>
      <c r="N40" s="6">
        <v>0.0502519586709393</v>
      </c>
      <c r="O40" s="6">
        <v>0.0535591550713672</v>
      </c>
      <c r="P40" s="6">
        <v>0.0559763668236145</v>
      </c>
      <c r="Q40" s="6">
        <v>0.0155229474885567</v>
      </c>
      <c r="R40" s="6">
        <v>0.00548577637705727</v>
      </c>
      <c r="S40" s="6">
        <v>0.00748297905963929</v>
      </c>
      <c r="T40" s="6">
        <v>0.0578962629669418</v>
      </c>
      <c r="U40" s="6">
        <v>0.0278085582610042</v>
      </c>
      <c r="V40" s="6">
        <v>0.189069951389287</v>
      </c>
      <c r="W40" s="6">
        <v>0.0239944374142936</v>
      </c>
      <c r="X40" s="6">
        <v>0.025287470908529</v>
      </c>
      <c r="Y40" s="6">
        <v>0.00324199176942264</v>
      </c>
      <c r="Z40" s="6">
        <v>0.000476234646049854</v>
      </c>
      <c r="AA40" s="6">
        <v>0.00276255589989773</v>
      </c>
      <c r="AB40" s="6">
        <v>0.0155663588279434</v>
      </c>
      <c r="AC40" s="6">
        <v>0.00269168077729032</v>
      </c>
      <c r="AD40" s="6">
        <v>0.00317516315302391</v>
      </c>
      <c r="AE40" s="6">
        <v>0.0201505324200573</v>
      </c>
      <c r="AF40" s="6">
        <v>0.0113648231098991</v>
      </c>
      <c r="AG40" s="6">
        <v>0.00476183507020817</v>
      </c>
      <c r="AH40" s="6">
        <v>0.00217014341699297</v>
      </c>
      <c r="AI40" s="6">
        <v>0.00134245070538489</v>
      </c>
      <c r="AJ40" s="6">
        <v>0.00459939332931378</v>
      </c>
      <c r="AK40" s="6">
        <v>0.00168476298487413</v>
      </c>
      <c r="AL40" s="6">
        <v>0.00461781713672284</v>
      </c>
      <c r="AM40" s="6">
        <v>0.0121496381948378</v>
      </c>
      <c r="AN40" s="6">
        <v>0.0108611769791585</v>
      </c>
      <c r="AO40" s="6">
        <v>0.000172095812252333</v>
      </c>
      <c r="AP40" s="6">
        <v>0.00017886796466402</v>
      </c>
      <c r="AQ40" s="6">
        <v>0.000193807019781458</v>
      </c>
      <c r="AR40" s="6">
        <v>0.000336412322430519</v>
      </c>
      <c r="AS40" s="6">
        <v>0.0000892105725339182</v>
      </c>
      <c r="AT40" s="6">
        <v>0.0000655084250594793</v>
      </c>
      <c r="AU40" s="6">
        <v>0.00263448562986677</v>
      </c>
      <c r="AV40" s="6">
        <v>0.0000418790484527002</v>
      </c>
      <c r="AW40" s="6">
        <v>0.000303859594807571</v>
      </c>
      <c r="AX40" s="6">
        <v>0.00275431293620663</v>
      </c>
      <c r="AY40" s="6">
        <v>0.00376717918186319</v>
      </c>
      <c r="AZ40" s="6">
        <v>0.0127446826818705</v>
      </c>
      <c r="BA40" s="6">
        <v>0.00558039370159897</v>
      </c>
      <c r="BB40" s="6">
        <v>0.0805372279468948</v>
      </c>
      <c r="BC40" s="6">
        <v>0.0934297873995904</v>
      </c>
      <c r="BD40" s="6">
        <v>0.0240529296993519</v>
      </c>
      <c r="BE40" s="6">
        <v>0.00552162439892244</v>
      </c>
      <c r="BF40" s="6">
        <v>0.00278749301031592</v>
      </c>
      <c r="BG40" s="6">
        <v>0.00162581808366359</v>
      </c>
      <c r="BH40" s="6">
        <v>0.0242347039884371</v>
      </c>
      <c r="BI40" s="6">
        <v>0.00763343724843662</v>
      </c>
      <c r="BJ40" s="6">
        <v>0.000103579051309343</v>
      </c>
      <c r="BK40" s="6">
        <v>0.00100782337319614</v>
      </c>
      <c r="BL40" s="6">
        <v>0.00177405650230044</v>
      </c>
      <c r="BM40" s="6">
        <v>0.0035976547243432</v>
      </c>
      <c r="BN40" s="6">
        <v>0.00154008807226972</v>
      </c>
      <c r="BO40" s="6">
        <v>0.00541583178791312</v>
      </c>
      <c r="BP40" s="42"/>
      <c r="BQ40" s="42"/>
      <c r="BR40" s="42"/>
    </row>
    <row r="41" spans="1:70" x14ac:dyDescent="0.2">
      <c r="A41" s="1">
        <v>2006</v>
      </c>
      <c r="B41" s="6">
        <f t="shared" si="9"/>
        <v>0.99999999999999956</v>
      </c>
      <c r="C41" s="6">
        <f t="shared" si="10"/>
        <v>0.37941924302679614</v>
      </c>
      <c r="D41" s="6">
        <f t="shared" si="11"/>
        <v>0.232187910811405</v>
      </c>
      <c r="E41" s="6">
        <f t="shared" si="12"/>
        <v>5.8831020601421459E-2</v>
      </c>
      <c r="F41" s="6">
        <f t="shared" si="13"/>
        <v>4.378863147941587E-2</v>
      </c>
      <c r="G41" s="6">
        <f t="shared" si="14"/>
        <v>1.0523822647416876E-2</v>
      </c>
      <c r="H41" s="6">
        <f t="shared" si="15"/>
        <v>2.241275921032148E-2</v>
      </c>
      <c r="I41" s="6">
        <f t="shared" si="16"/>
        <v>0.20309088520149951</v>
      </c>
      <c r="J41" s="6">
        <f t="shared" si="17"/>
        <v>4.9745727021723168E-2</v>
      </c>
      <c r="K41" s="6">
        <v>0.037262582725051</v>
      </c>
      <c r="L41" s="6">
        <v>0.00543054707244624</v>
      </c>
      <c r="M41" s="6">
        <v>0.0619252775436045</v>
      </c>
      <c r="N41" s="6">
        <v>0.0499272660487389</v>
      </c>
      <c r="O41" s="6">
        <v>0.0526288199740429</v>
      </c>
      <c r="P41" s="6">
        <v>0.0534274156312437</v>
      </c>
      <c r="Q41" s="6">
        <v>0.0153952479952757</v>
      </c>
      <c r="R41" s="6">
        <v>0.00585982602698341</v>
      </c>
      <c r="S41" s="6">
        <v>0.00794485587246344</v>
      </c>
      <c r="T41" s="6">
        <v>0.0591840131188075</v>
      </c>
      <c r="U41" s="6">
        <v>0.030194890831168</v>
      </c>
      <c r="V41" s="6">
        <v>0.177061049674926</v>
      </c>
      <c r="W41" s="6">
        <v>0.025687272889754</v>
      </c>
      <c r="X41" s="6">
        <v>0.025905013438769</v>
      </c>
      <c r="Y41" s="6">
        <v>0.00292079872247791</v>
      </c>
      <c r="Z41" s="6">
        <v>0.000467824447129187</v>
      </c>
      <c r="AA41" s="6">
        <v>0.00319068380793321</v>
      </c>
      <c r="AB41" s="6">
        <v>0.0169204277939725</v>
      </c>
      <c r="AC41" s="6">
        <v>0.00278124775245813</v>
      </c>
      <c r="AD41" s="6">
        <v>0.00336291160729007</v>
      </c>
      <c r="AE41" s="6">
        <v>0.0207252869754885</v>
      </c>
      <c r="AF41" s="6">
        <v>0.0118134819110068</v>
      </c>
      <c r="AG41" s="6">
        <v>0.00523926173234387</v>
      </c>
      <c r="AH41" s="6">
        <v>0.00217096051561048</v>
      </c>
      <c r="AI41" s="6">
        <v>0.00138024259452152</v>
      </c>
      <c r="AJ41" s="6">
        <v>0.00485004853579681</v>
      </c>
      <c r="AK41" s="6">
        <v>0.00165176253703251</v>
      </c>
      <c r="AL41" s="6">
        <v>0.00458106433699349</v>
      </c>
      <c r="AM41" s="6">
        <v>0.012641079461558</v>
      </c>
      <c r="AN41" s="6">
        <v>0.0112466865490949</v>
      </c>
      <c r="AO41" s="6">
        <v>0.000167120529428174</v>
      </c>
      <c r="AP41" s="6">
        <v>0.000179888341266888</v>
      </c>
      <c r="AQ41" s="6">
        <v>0.000221623958358719</v>
      </c>
      <c r="AR41" s="6">
        <v>0.000363844130383435</v>
      </c>
      <c r="AS41" s="6">
        <v>0.0000888105075317707</v>
      </c>
      <c r="AT41" s="6">
        <v>0.0000639270819720613</v>
      </c>
      <c r="AU41" s="6">
        <v>0.00318753517563025</v>
      </c>
      <c r="AV41" s="6">
        <v>0.0000426795125890184</v>
      </c>
      <c r="AW41" s="6">
        <v>0.000365775764722538</v>
      </c>
      <c r="AX41" s="6">
        <v>0.00254435636726375</v>
      </c>
      <c r="AY41" s="6">
        <v>0.00392023883380842</v>
      </c>
      <c r="AZ41" s="6">
        <v>0.0152102281733364</v>
      </c>
      <c r="BA41" s="6">
        <v>0.00718844253894382</v>
      </c>
      <c r="BB41" s="6">
        <v>0.0929766210779165</v>
      </c>
      <c r="BC41" s="6">
        <v>0.0780541692318031</v>
      </c>
      <c r="BD41" s="6">
        <v>0.0236890604328211</v>
      </c>
      <c r="BE41" s="6">
        <v>0.00554482959761932</v>
      </c>
      <c r="BF41" s="6">
        <v>0.00269854340245756</v>
      </c>
      <c r="BG41" s="6">
        <v>0.00158382255911772</v>
      </c>
      <c r="BH41" s="6">
        <v>0.0250816435999649</v>
      </c>
      <c r="BI41" s="6">
        <v>0.0097158514313599</v>
      </c>
      <c r="BJ41" s="6">
        <v>0.000112645125291496</v>
      </c>
      <c r="BK41" s="6">
        <v>0.000969353241917309</v>
      </c>
      <c r="BL41" s="6">
        <v>0.00155608824000346</v>
      </c>
      <c r="BM41" s="6">
        <v>0.00350212544434859</v>
      </c>
      <c r="BN41" s="6">
        <v>0.00169555083402193</v>
      </c>
      <c r="BO41" s="6">
        <v>0.00549737674213955</v>
      </c>
      <c r="BP41" s="42"/>
      <c r="BQ41" s="42"/>
      <c r="BR41" s="42"/>
    </row>
    <row r="42" spans="1:70" x14ac:dyDescent="0.2">
      <c r="A42" s="1">
        <v>2007</v>
      </c>
      <c r="B42" s="6">
        <f t="shared" si="9"/>
        <v>0.99999999999999978</v>
      </c>
      <c r="C42" s="6">
        <f t="shared" si="10"/>
        <v>0.38746835431299481</v>
      </c>
      <c r="D42" s="6">
        <f t="shared" si="11"/>
        <v>0.20936370441911353</v>
      </c>
      <c r="E42" s="6">
        <f t="shared" si="12"/>
        <v>5.9866481367034846E-2</v>
      </c>
      <c r="F42" s="6">
        <f t="shared" si="13"/>
        <v>4.4955410784115149E-2</v>
      </c>
      <c r="G42" s="6">
        <f t="shared" si="14"/>
        <v>1.1155044726400398E-2</v>
      </c>
      <c r="H42" s="6">
        <f t="shared" si="15"/>
        <v>2.674088135885283E-2</v>
      </c>
      <c r="I42" s="6">
        <f t="shared" si="16"/>
        <v>0.20500219394019945</v>
      </c>
      <c r="J42" s="6">
        <f t="shared" si="17"/>
        <v>5.5447929091288699E-2</v>
      </c>
      <c r="K42" s="6">
        <v>0.0372684722924512</v>
      </c>
      <c r="L42" s="6">
        <v>0.00530270294197257</v>
      </c>
      <c r="M42" s="6">
        <v>0.0600200658310166</v>
      </c>
      <c r="N42" s="6">
        <v>0.0514569380046462</v>
      </c>
      <c r="O42" s="6">
        <v>0.0548144697245979</v>
      </c>
      <c r="P42" s="6">
        <v>0.0531273775500081</v>
      </c>
      <c r="Q42" s="6">
        <v>0.0161216796105934</v>
      </c>
      <c r="R42" s="6">
        <v>0.0068405249180803</v>
      </c>
      <c r="S42" s="6">
        <v>0.00836097424405203</v>
      </c>
      <c r="T42" s="6">
        <v>0.0578511868491207</v>
      </c>
      <c r="U42" s="6">
        <v>0.0360832976413997</v>
      </c>
      <c r="V42" s="6">
        <v>0.151736842578129</v>
      </c>
      <c r="W42" s="6">
        <v>0.0263636077560906</v>
      </c>
      <c r="X42" s="6">
        <v>0.0275543667736441</v>
      </c>
      <c r="Y42" s="6">
        <v>0.00311259226758409</v>
      </c>
      <c r="Z42" s="6">
        <v>0.000477061615772587</v>
      </c>
      <c r="AA42" s="6">
        <v>0.00357197388524571</v>
      </c>
      <c r="AB42" s="6">
        <v>0.0179850700638675</v>
      </c>
      <c r="AC42" s="6">
        <v>0.00280525831052341</v>
      </c>
      <c r="AD42" s="6">
        <v>0.00383250541750248</v>
      </c>
      <c r="AE42" s="6">
        <v>0.0196767739214733</v>
      </c>
      <c r="AF42" s="6">
        <v>0.0119608055790351</v>
      </c>
      <c r="AG42" s="6">
        <v>0.00463964401578807</v>
      </c>
      <c r="AH42" s="6">
        <v>0.00213196893664531</v>
      </c>
      <c r="AI42" s="6">
        <v>0.00158854518480974</v>
      </c>
      <c r="AJ42" s="6">
        <v>0.0053860338211138</v>
      </c>
      <c r="AK42" s="6">
        <v>0.00145487363873117</v>
      </c>
      <c r="AL42" s="6">
        <v>0.00449605129718228</v>
      </c>
      <c r="AM42" s="6">
        <v>0.0139545551941549</v>
      </c>
      <c r="AN42" s="6">
        <v>0.0112781364178498</v>
      </c>
      <c r="AO42" s="6">
        <v>0.000175182530225212</v>
      </c>
      <c r="AP42" s="6">
        <v>0.000191634590079923</v>
      </c>
      <c r="AQ42" s="6">
        <v>0.000265351372041658</v>
      </c>
      <c r="AR42" s="6">
        <v>0.000401811246458905</v>
      </c>
      <c r="AS42" s="6">
        <v>0.0000936081387804311</v>
      </c>
      <c r="AT42" s="6">
        <v>0.0000662496054130784</v>
      </c>
      <c r="AU42" s="6">
        <v>0.0032829147995523</v>
      </c>
      <c r="AV42" s="6">
        <v>0.0000466864256168644</v>
      </c>
      <c r="AW42" s="6">
        <v>0.000416810813747808</v>
      </c>
      <c r="AX42" s="6">
        <v>0.00270758762100957</v>
      </c>
      <c r="AY42" s="6">
        <v>0.00407035855560637</v>
      </c>
      <c r="AZ42" s="6">
        <v>0.018727705427962</v>
      </c>
      <c r="BA42" s="6">
        <v>0.00799794689700376</v>
      </c>
      <c r="BB42" s="6">
        <v>0.110083041998257</v>
      </c>
      <c r="BC42" s="6">
        <v>0.0638124022572562</v>
      </c>
      <c r="BD42" s="6">
        <v>0.023172642585428</v>
      </c>
      <c r="BE42" s="6">
        <v>0.00523494333985121</v>
      </c>
      <c r="BF42" s="6">
        <v>0.00258241422835967</v>
      </c>
      <c r="BG42" s="6">
        <v>0.00160511122730361</v>
      </c>
      <c r="BH42" s="6">
        <v>0.0292626874984281</v>
      </c>
      <c r="BI42" s="6">
        <v>0.0100995753260411</v>
      </c>
      <c r="BJ42" s="6">
        <v>0.000141758895467054</v>
      </c>
      <c r="BK42" s="6">
        <v>0.00105556414486081</v>
      </c>
      <c r="BL42" s="6">
        <v>0.00193270614509358</v>
      </c>
      <c r="BM42" s="6">
        <v>0.00367923648873202</v>
      </c>
      <c r="BN42" s="6">
        <v>0.00174706770036161</v>
      </c>
      <c r="BO42" s="6">
        <v>0.00589264385798063</v>
      </c>
      <c r="BP42" s="42"/>
      <c r="BQ42" s="42"/>
      <c r="BR42" s="42"/>
    </row>
    <row r="43" spans="1:70" x14ac:dyDescent="0.2">
      <c r="A43" s="1">
        <v>2008</v>
      </c>
      <c r="B43" s="6">
        <f t="shared" si="9"/>
        <v>0.99999999999999967</v>
      </c>
      <c r="C43" s="6">
        <f t="shared" si="10"/>
        <v>0.37161826190305641</v>
      </c>
      <c r="D43" s="6">
        <f t="shared" si="11"/>
        <v>0.18674751145954399</v>
      </c>
      <c r="E43" s="6">
        <f t="shared" si="12"/>
        <v>6.5851346226370552E-2</v>
      </c>
      <c r="F43" s="6">
        <f t="shared" si="13"/>
        <v>5.0306679580929548E-2</v>
      </c>
      <c r="G43" s="6">
        <f t="shared" si="14"/>
        <v>1.1792866843821775E-2</v>
      </c>
      <c r="H43" s="6">
        <f t="shared" si="15"/>
        <v>3.3027492199510886E-2</v>
      </c>
      <c r="I43" s="6">
        <f t="shared" si="16"/>
        <v>0.22388564540754058</v>
      </c>
      <c r="J43" s="6">
        <f t="shared" si="17"/>
        <v>5.677019637922609E-2</v>
      </c>
      <c r="K43" s="6">
        <v>0.0387306441081616</v>
      </c>
      <c r="L43" s="6">
        <v>0.0051349533778664</v>
      </c>
      <c r="M43" s="6">
        <v>0.0518580106094287</v>
      </c>
      <c r="N43" s="6">
        <v>0.0524709341901585</v>
      </c>
      <c r="O43" s="6">
        <v>0.0454191847509967</v>
      </c>
      <c r="P43" s="6">
        <v>0.0496487399984364</v>
      </c>
      <c r="Q43" s="6">
        <v>0.0171404736332694</v>
      </c>
      <c r="R43" s="6">
        <v>0.00693275583560958</v>
      </c>
      <c r="S43" s="6">
        <v>0.00864009369616303</v>
      </c>
      <c r="T43" s="6">
        <v>0.0533221333333391</v>
      </c>
      <c r="U43" s="6">
        <v>0.0421106740053461</v>
      </c>
      <c r="V43" s="6">
        <v>0.129955508665548</v>
      </c>
      <c r="W43" s="6">
        <v>0.0263074227978903</v>
      </c>
      <c r="X43" s="6">
        <v>0.0272232543762492</v>
      </c>
      <c r="Y43" s="6">
        <v>0.00268308937406506</v>
      </c>
      <c r="Z43" s="6">
        <v>0.00047287463608299</v>
      </c>
      <c r="AA43" s="6">
        <v>0.00417265138399506</v>
      </c>
      <c r="AB43" s="6">
        <v>0.0206364473183227</v>
      </c>
      <c r="AC43" s="6">
        <v>0.00325310442049264</v>
      </c>
      <c r="AD43" s="6">
        <v>0.00445625021835261</v>
      </c>
      <c r="AE43" s="6">
        <v>0.0195649637666146</v>
      </c>
      <c r="AF43" s="6">
        <v>0.0137307762602461</v>
      </c>
      <c r="AG43" s="6">
        <v>0.00532214635020793</v>
      </c>
      <c r="AH43" s="6">
        <v>0.00250475371094439</v>
      </c>
      <c r="AI43" s="6">
        <v>0.00174534256096464</v>
      </c>
      <c r="AJ43" s="6">
        <v>0.00606410907215475</v>
      </c>
      <c r="AK43" s="6">
        <v>0.00158815783409685</v>
      </c>
      <c r="AL43" s="6">
        <v>0.00531542001176284</v>
      </c>
      <c r="AM43" s="6">
        <v>0.0143640840186705</v>
      </c>
      <c r="AN43" s="6">
        <v>0.0133742833534736</v>
      </c>
      <c r="AO43" s="6">
        <v>0.000219070106539813</v>
      </c>
      <c r="AP43" s="6">
        <v>0.000204287712320947</v>
      </c>
      <c r="AQ43" s="6">
        <v>0.000314928169093786</v>
      </c>
      <c r="AR43" s="6">
        <v>0.000412684525757395</v>
      </c>
      <c r="AS43" s="6">
        <v>0.000102741102913621</v>
      </c>
      <c r="AT43" s="6">
        <v>0.0000764202081709994</v>
      </c>
      <c r="AU43" s="6">
        <v>0.0035975058810924</v>
      </c>
      <c r="AV43" s="6">
        <v>0.0000543278314004624</v>
      </c>
      <c r="AW43" s="6">
        <v>0.000227114979265041</v>
      </c>
      <c r="AX43" s="6">
        <v>0.00262050442978595</v>
      </c>
      <c r="AY43" s="6">
        <v>0.00452082129097052</v>
      </c>
      <c r="AZ43" s="6">
        <v>0.0238168999302593</v>
      </c>
      <c r="BA43" s="6">
        <v>0.00919195839447827</v>
      </c>
      <c r="BB43" s="6">
        <v>0.131550233825203</v>
      </c>
      <c r="BC43" s="6">
        <v>0.0647216577947765</v>
      </c>
      <c r="BD43" s="6">
        <v>0.0194397046343794</v>
      </c>
      <c r="BE43" s="6">
        <v>0.0053898443212461</v>
      </c>
      <c r="BF43" s="6">
        <v>0.00265789015279206</v>
      </c>
      <c r="BG43" s="6">
        <v>0.00169579146578335</v>
      </c>
      <c r="BH43" s="6">
        <v>0.0290880986518495</v>
      </c>
      <c r="BI43" s="6">
        <v>0.0108127014832762</v>
      </c>
      <c r="BJ43" s="6">
        <v>0.000229053388449823</v>
      </c>
      <c r="BK43" s="6">
        <v>0.00101385876053809</v>
      </c>
      <c r="BL43" s="6">
        <v>0.00196097756149364</v>
      </c>
      <c r="BM43" s="6">
        <v>0.00317993493089311</v>
      </c>
      <c r="BN43" s="6">
        <v>0.00242986892106384</v>
      </c>
      <c r="BO43" s="6">
        <v>0.00632788187729595</v>
      </c>
      <c r="BP43" s="42"/>
      <c r="BQ43" s="42"/>
      <c r="BR43" s="42"/>
    </row>
    <row r="44" spans="1:70" x14ac:dyDescent="0.2">
      <c r="A44" s="1">
        <v>2009</v>
      </c>
      <c r="B44" s="6">
        <f t="shared" si="9"/>
        <v>1.0000000000000004</v>
      </c>
      <c r="C44" s="6">
        <f t="shared" si="10"/>
        <v>0.33563455304441414</v>
      </c>
      <c r="D44" s="6">
        <f t="shared" si="11"/>
        <v>0.17613428640280654</v>
      </c>
      <c r="E44" s="6">
        <f t="shared" si="12"/>
        <v>6.7635996256238035E-2</v>
      </c>
      <c r="F44" s="6">
        <f t="shared" si="13"/>
        <v>4.8822279720332262E-2</v>
      </c>
      <c r="G44" s="6">
        <f t="shared" si="14"/>
        <v>1.2099386094311618E-2</v>
      </c>
      <c r="H44" s="6">
        <f t="shared" si="15"/>
        <v>2.6121059961190529E-2</v>
      </c>
      <c r="I44" s="6">
        <f t="shared" si="16"/>
        <v>0.26861125855374784</v>
      </c>
      <c r="J44" s="6">
        <f t="shared" si="17"/>
        <v>6.4941179966959389E-2</v>
      </c>
      <c r="K44" s="6">
        <v>0.0406997588332055</v>
      </c>
      <c r="L44" s="6">
        <v>0.00417598204107851</v>
      </c>
      <c r="M44" s="6">
        <v>0.0434566665085303</v>
      </c>
      <c r="N44" s="6">
        <v>0.0502879414831056</v>
      </c>
      <c r="O44" s="6">
        <v>0.0361547747567182</v>
      </c>
      <c r="P44" s="6">
        <v>0.046505698014204</v>
      </c>
      <c r="Q44" s="6">
        <v>0.0169021708436389</v>
      </c>
      <c r="R44" s="6">
        <v>0.00634366484963639</v>
      </c>
      <c r="S44" s="6">
        <v>0.00742413549609293</v>
      </c>
      <c r="T44" s="6">
        <v>0.0480480901555905</v>
      </c>
      <c r="U44" s="6">
        <v>0.0354353488828533</v>
      </c>
      <c r="V44" s="6">
        <v>0.117845685800522</v>
      </c>
      <c r="W44" s="6">
        <v>0.0248338827794194</v>
      </c>
      <c r="X44" s="6">
        <v>0.0304533444607013</v>
      </c>
      <c r="Y44" s="6">
        <v>0.00239260918637845</v>
      </c>
      <c r="Z44" s="6">
        <v>0.000503639635631924</v>
      </c>
      <c r="AA44" s="6">
        <v>0.00350412933480452</v>
      </c>
      <c r="AB44" s="6">
        <v>0.0240380265219075</v>
      </c>
      <c r="AC44" s="6">
        <v>0.00318506094005707</v>
      </c>
      <c r="AD44" s="6">
        <v>0.00478620990883848</v>
      </c>
      <c r="AE44" s="6">
        <v>0.0170315765449642</v>
      </c>
      <c r="AF44" s="6">
        <v>0.0150506249254392</v>
      </c>
      <c r="AG44" s="6">
        <v>0.00445009317398301</v>
      </c>
      <c r="AH44" s="6">
        <v>0.00222304576881</v>
      </c>
      <c r="AI44" s="6">
        <v>0.00205623593718919</v>
      </c>
      <c r="AJ44" s="6">
        <v>0.00701905367725966</v>
      </c>
      <c r="AK44" s="6">
        <v>0.00162178989535925</v>
      </c>
      <c r="AL44" s="6">
        <v>0.00517779282264965</v>
      </c>
      <c r="AM44" s="6">
        <v>0.0129381885816587</v>
      </c>
      <c r="AN44" s="6">
        <v>0.0133069406208048</v>
      </c>
      <c r="AO44" s="6">
        <v>0.00020685687966154</v>
      </c>
      <c r="AP44" s="6">
        <v>0.000222055267359926</v>
      </c>
      <c r="AQ44" s="6">
        <v>0.000351357385382277</v>
      </c>
      <c r="AR44" s="6">
        <v>0.000493454602712759</v>
      </c>
      <c r="AS44" s="6">
        <v>0.000119112619594163</v>
      </c>
      <c r="AT44" s="6">
        <v>0.0000843339210950229</v>
      </c>
      <c r="AU44" s="6">
        <v>0.00339404082008359</v>
      </c>
      <c r="AV44" s="6">
        <v>0.0000660875188553073</v>
      </c>
      <c r="AW44" s="6">
        <v>0.000173953672012375</v>
      </c>
      <c r="AX44" s="6">
        <v>0.00294860530635514</v>
      </c>
      <c r="AY44" s="6">
        <v>0.00462914980333973</v>
      </c>
      <c r="AZ44" s="6">
        <v>0.0185253965096425</v>
      </c>
      <c r="BA44" s="6">
        <v>0.00758007327616071</v>
      </c>
      <c r="BB44" s="6">
        <v>0.170227571328834</v>
      </c>
      <c r="BC44" s="6">
        <v>0.0719031254429821</v>
      </c>
      <c r="BD44" s="6">
        <v>0.0188717664465181</v>
      </c>
      <c r="BE44" s="6">
        <v>0.00468155345225799</v>
      </c>
      <c r="BF44" s="6">
        <v>0.00276692309677826</v>
      </c>
      <c r="BG44" s="6">
        <v>0.00216148654730365</v>
      </c>
      <c r="BH44" s="6">
        <v>0.0328364551004821</v>
      </c>
      <c r="BI44" s="6">
        <v>0.0124173778828197</v>
      </c>
      <c r="BJ44" s="6">
        <v>0.000333699319867907</v>
      </c>
      <c r="BK44" s="6">
        <v>0.000998596883565611</v>
      </c>
      <c r="BL44" s="6">
        <v>0.00200543391346402</v>
      </c>
      <c r="BM44" s="6">
        <v>0.0039540168692041</v>
      </c>
      <c r="BN44" s="6">
        <v>0.00303530927821256</v>
      </c>
      <c r="BO44" s="6">
        <v>0.00716004447442223</v>
      </c>
      <c r="BP44" s="42"/>
      <c r="BQ44" s="42"/>
      <c r="BR44" s="42"/>
    </row>
    <row r="45" spans="1:70" x14ac:dyDescent="0.2">
      <c r="A45" s="1">
        <v>2010</v>
      </c>
      <c r="B45" s="6">
        <f t="shared" si="9"/>
        <v>1.0000000000000004</v>
      </c>
      <c r="C45" s="6">
        <f t="shared" si="10"/>
        <v>0.29058020650663785</v>
      </c>
      <c r="D45" s="6">
        <f t="shared" si="11"/>
        <v>0.16869823581347387</v>
      </c>
      <c r="E45" s="6">
        <f t="shared" si="12"/>
        <v>7.9264826964027313E-2</v>
      </c>
      <c r="F45" s="6">
        <f t="shared" si="13"/>
        <v>5.4642084123430398E-2</v>
      </c>
      <c r="G45" s="6">
        <f t="shared" si="14"/>
        <v>1.351163660178986E-2</v>
      </c>
      <c r="H45" s="6">
        <f t="shared" si="15"/>
        <v>3.031473071051333E-2</v>
      </c>
      <c r="I45" s="6">
        <f t="shared" si="16"/>
        <v>0.28780688018327027</v>
      </c>
      <c r="J45" s="6">
        <f t="shared" si="17"/>
        <v>7.5181399096857435E-2</v>
      </c>
      <c r="K45" s="6">
        <v>0.0367226010285199</v>
      </c>
      <c r="L45" s="6">
        <v>0.003446388275927</v>
      </c>
      <c r="M45" s="6">
        <v>0.0308820706748761</v>
      </c>
      <c r="N45" s="6">
        <v>0.0458379118747532</v>
      </c>
      <c r="O45" s="6">
        <v>0.0334173587791358</v>
      </c>
      <c r="P45" s="6">
        <v>0.0415381211915616</v>
      </c>
      <c r="Q45" s="6">
        <v>0.0120774625928143</v>
      </c>
      <c r="R45" s="6">
        <v>0.00604970655379247</v>
      </c>
      <c r="S45" s="6">
        <v>0.00757583822772059</v>
      </c>
      <c r="T45" s="6">
        <v>0.0413445722292671</v>
      </c>
      <c r="U45" s="6">
        <v>0.0315373396251819</v>
      </c>
      <c r="V45" s="6">
        <v>0.0999548965658934</v>
      </c>
      <c r="W45" s="6">
        <v>0.0300611179550997</v>
      </c>
      <c r="X45" s="6">
        <v>0.0354100682047475</v>
      </c>
      <c r="Y45" s="6">
        <v>0.0026607413029783</v>
      </c>
      <c r="Z45" s="6">
        <v>0.000523843277801684</v>
      </c>
      <c r="AA45" s="6">
        <v>0.00442496350201879</v>
      </c>
      <c r="AB45" s="6">
        <v>0.0318137844710973</v>
      </c>
      <c r="AC45" s="6">
        <v>0.00338543269159946</v>
      </c>
      <c r="AD45" s="6">
        <v>0.00527652305493552</v>
      </c>
      <c r="AE45" s="6">
        <v>0.0178033202945448</v>
      </c>
      <c r="AF45" s="6">
        <v>0.0165196578689852</v>
      </c>
      <c r="AG45" s="6">
        <v>0.00552541069702081</v>
      </c>
      <c r="AH45" s="6">
        <v>0.00252101276072195</v>
      </c>
      <c r="AI45" s="6">
        <v>0.0021569019266732</v>
      </c>
      <c r="AJ45" s="6">
        <v>0.00784347018469146</v>
      </c>
      <c r="AK45" s="6">
        <v>0.00160341544485829</v>
      </c>
      <c r="AL45" s="6">
        <v>0.00592910245592606</v>
      </c>
      <c r="AM45" s="6">
        <v>0.0145120590289156</v>
      </c>
      <c r="AN45" s="6">
        <v>0.014522347808603</v>
      </c>
      <c r="AO45" s="6">
        <v>0.000212001484509423</v>
      </c>
      <c r="AP45" s="6">
        <v>0.000239191129741791</v>
      </c>
      <c r="AQ45" s="6">
        <v>0.000345835586412328</v>
      </c>
      <c r="AR45" s="6">
        <v>0.000507623594691117</v>
      </c>
      <c r="AS45" s="6">
        <v>0.000119502198676112</v>
      </c>
      <c r="AT45" s="6">
        <v>0.000085400785870608</v>
      </c>
      <c r="AU45" s="6">
        <v>0.00400431571232211</v>
      </c>
      <c r="AV45" s="6">
        <v>0.0000684246872667963</v>
      </c>
      <c r="AW45" s="6">
        <v>0.000142776698786148</v>
      </c>
      <c r="AX45" s="6">
        <v>0.00321707791995486</v>
      </c>
      <c r="AY45" s="6">
        <v>0.00508155684799768</v>
      </c>
      <c r="AZ45" s="6">
        <v>0.0219233148008716</v>
      </c>
      <c r="BA45" s="6">
        <v>0.00837568002660639</v>
      </c>
      <c r="BB45" s="6">
        <v>0.190589734685733</v>
      </c>
      <c r="BC45" s="6">
        <v>0.0690066847844959</v>
      </c>
      <c r="BD45" s="6">
        <v>0.0197819339512284</v>
      </c>
      <c r="BE45" s="6">
        <v>0.00533145219830228</v>
      </c>
      <c r="BF45" s="6">
        <v>0.00294767869895321</v>
      </c>
      <c r="BG45" s="6">
        <v>0.00235662900959374</v>
      </c>
      <c r="BH45" s="6">
        <v>0.0374080064628883</v>
      </c>
      <c r="BI45" s="6">
        <v>0.0156119162721428</v>
      </c>
      <c r="BJ45" s="6">
        <v>0.000413440938111025</v>
      </c>
      <c r="BK45" s="6">
        <v>0.0010417107516264</v>
      </c>
      <c r="BL45" s="6">
        <v>0.00227884286585381</v>
      </c>
      <c r="BM45" s="6">
        <v>0.00463727036555728</v>
      </c>
      <c r="BN45" s="6">
        <v>0.00314166085409568</v>
      </c>
      <c r="BO45" s="6">
        <v>0.00825289613704923</v>
      </c>
      <c r="BP45" s="42"/>
      <c r="BQ45" s="42"/>
      <c r="BR45" s="42"/>
    </row>
    <row r="46" spans="1:70" x14ac:dyDescent="0.2">
      <c r="A46" s="1">
        <v>2011</v>
      </c>
      <c r="B46" s="6">
        <f t="shared" si="9"/>
        <v>1.0000000000000004</v>
      </c>
      <c r="C46" s="6">
        <f t="shared" si="10"/>
        <v>0.27232357810921132</v>
      </c>
      <c r="D46" s="6">
        <f t="shared" si="11"/>
        <v>0.15784329732545646</v>
      </c>
      <c r="E46" s="6">
        <f t="shared" si="12"/>
        <v>7.9034108563583977E-2</v>
      </c>
      <c r="F46" s="6">
        <f t="shared" si="13"/>
        <v>5.6462317517206304E-2</v>
      </c>
      <c r="G46" s="6">
        <f t="shared" si="14"/>
        <v>1.4478946706914412E-2</v>
      </c>
      <c r="H46" s="6">
        <f t="shared" si="15"/>
        <v>3.6792712700015356E-2</v>
      </c>
      <c r="I46" s="6">
        <f t="shared" si="16"/>
        <v>0.30442701399014854</v>
      </c>
      <c r="J46" s="6">
        <f t="shared" si="17"/>
        <v>7.8638025087463981E-2</v>
      </c>
      <c r="K46" s="6">
        <v>0.0372028713929441</v>
      </c>
      <c r="L46" s="6">
        <v>0.00353027836526126</v>
      </c>
      <c r="M46" s="6">
        <v>0.0230858175430982</v>
      </c>
      <c r="N46" s="6">
        <v>0.0441270151902318</v>
      </c>
      <c r="O46" s="6">
        <v>0.0329000469959367</v>
      </c>
      <c r="P46" s="6">
        <v>0.0381190476347142</v>
      </c>
      <c r="Q46" s="6">
        <v>0.0115726921285435</v>
      </c>
      <c r="R46" s="6">
        <v>0.0064375057768978</v>
      </c>
      <c r="S46" s="6">
        <v>0.00780907821236844</v>
      </c>
      <c r="T46" s="6">
        <v>0.037517115748898</v>
      </c>
      <c r="U46" s="6">
        <v>0.0299816873587038</v>
      </c>
      <c r="V46" s="6">
        <v>0.0878224896773974</v>
      </c>
      <c r="W46" s="6">
        <v>0.0290188704422896</v>
      </c>
      <c r="X46" s="6">
        <v>0.0378579414999437</v>
      </c>
      <c r="Y46" s="6">
        <v>0.00260367615489303</v>
      </c>
      <c r="Z46" s="6">
        <v>0.000516890422316228</v>
      </c>
      <c r="AA46" s="6">
        <v>0.00512749073847862</v>
      </c>
      <c r="AB46" s="6">
        <v>0.033386618191775</v>
      </c>
      <c r="AC46" s="6">
        <v>0.00350579171568372</v>
      </c>
      <c r="AD46" s="6">
        <v>0.00544553010259225</v>
      </c>
      <c r="AE46" s="6">
        <v>0.017209689972975</v>
      </c>
      <c r="AF46" s="6">
        <v>0.0143472565850289</v>
      </c>
      <c r="AG46" s="6">
        <v>0.00586252821559382</v>
      </c>
      <c r="AH46" s="6">
        <v>0.00269092896724142</v>
      </c>
      <c r="AI46" s="6">
        <v>0.00249920016903981</v>
      </c>
      <c r="AJ46" s="6">
        <v>0.00831374808302527</v>
      </c>
      <c r="AK46" s="6">
        <v>0.00158398481123126</v>
      </c>
      <c r="AL46" s="6">
        <v>0.0062021669493042</v>
      </c>
      <c r="AM46" s="6">
        <v>0.0146981486143443</v>
      </c>
      <c r="AN46" s="6">
        <v>0.0146032308453844</v>
      </c>
      <c r="AO46" s="6">
        <v>0.000228839135540019</v>
      </c>
      <c r="AP46" s="6">
        <v>0.000200372391829061</v>
      </c>
      <c r="AQ46" s="6">
        <v>0.000369053445045325</v>
      </c>
      <c r="AR46" s="6">
        <v>0.000464813350671979</v>
      </c>
      <c r="AS46" s="6">
        <v>0.000128874594090842</v>
      </c>
      <c r="AT46" s="6">
        <v>0.000085407355275687</v>
      </c>
      <c r="AU46" s="6">
        <v>0.00397292921755599</v>
      </c>
      <c r="AV46" s="6">
        <v>0.000068244910539504</v>
      </c>
      <c r="AW46" s="6">
        <v>0.000144174480056294</v>
      </c>
      <c r="AX46" s="6">
        <v>0.00363088556949105</v>
      </c>
      <c r="AY46" s="6">
        <v>0.00533163594388732</v>
      </c>
      <c r="AZ46" s="6">
        <v>0.0279462040286061</v>
      </c>
      <c r="BA46" s="6">
        <v>0.00884104742463727</v>
      </c>
      <c r="BB46" s="6">
        <v>0.20956792734754</v>
      </c>
      <c r="BC46" s="6">
        <v>0.068507070361661</v>
      </c>
      <c r="BD46" s="6">
        <v>0.0178716152316619</v>
      </c>
      <c r="BE46" s="6">
        <v>0.0053507314541979</v>
      </c>
      <c r="BF46" s="6">
        <v>0.00308448262936858</v>
      </c>
      <c r="BG46" s="6">
        <v>0.00224152599951922</v>
      </c>
      <c r="BH46" s="6">
        <v>0.0361591774285931</v>
      </c>
      <c r="BI46" s="6">
        <v>0.0196575447703442</v>
      </c>
      <c r="BJ46" s="6">
        <v>0.000512382075956423</v>
      </c>
      <c r="BK46" s="6">
        <v>0.00104561899401397</v>
      </c>
      <c r="BL46" s="6">
        <v>0.00216716154111775</v>
      </c>
      <c r="BM46" s="6">
        <v>0.00459830806822485</v>
      </c>
      <c r="BN46" s="6">
        <v>0.00314131476147847</v>
      </c>
      <c r="BO46" s="6">
        <v>0.00910331898296004</v>
      </c>
      <c r="BP46" s="42"/>
      <c r="BQ46" s="42"/>
      <c r="BR46" s="42"/>
    </row>
    <row r="47" spans="1:70" x14ac:dyDescent="0.2">
      <c r="A47" s="1">
        <v>2012</v>
      </c>
      <c r="B47" s="6">
        <f t="shared" si="9"/>
        <v>1.0000000000000004</v>
      </c>
      <c r="C47" s="6">
        <f t="shared" si="10"/>
        <v>0.23815973648503849</v>
      </c>
      <c r="D47" s="6">
        <f t="shared" si="11"/>
        <v>0.17545212167439672</v>
      </c>
      <c r="E47" s="6">
        <f t="shared" si="12"/>
        <v>7.8681315171663019E-2</v>
      </c>
      <c r="F47" s="6">
        <f t="shared" si="13"/>
        <v>5.8153122200750335E-2</v>
      </c>
      <c r="G47" s="6">
        <f t="shared" si="14"/>
        <v>1.5486753801821733E-2</v>
      </c>
      <c r="H47" s="6">
        <f t="shared" si="15"/>
        <v>3.7589853361291649E-2</v>
      </c>
      <c r="I47" s="6">
        <f t="shared" si="16"/>
        <v>0.32109672788033089</v>
      </c>
      <c r="J47" s="6">
        <f t="shared" si="17"/>
        <v>7.5380369424707827E-2</v>
      </c>
      <c r="K47" s="6">
        <v>0.033871253941932</v>
      </c>
      <c r="L47" s="6">
        <v>0.00302155937862107</v>
      </c>
      <c r="M47" s="6">
        <v>0.0169825516695979</v>
      </c>
      <c r="N47" s="6">
        <v>0.0387307628898258</v>
      </c>
      <c r="O47" s="6">
        <v>0.0321584026042762</v>
      </c>
      <c r="P47" s="6">
        <v>0.0304315840550506</v>
      </c>
      <c r="Q47" s="6">
        <v>0.00933662101313832</v>
      </c>
      <c r="R47" s="6">
        <v>0.00691930680601237</v>
      </c>
      <c r="S47" s="6">
        <v>0.00810060178350107</v>
      </c>
      <c r="T47" s="6">
        <v>0.032823090407342</v>
      </c>
      <c r="U47" s="6">
        <v>0.0256962463906203</v>
      </c>
      <c r="V47" s="6">
        <v>0.102310197965029</v>
      </c>
      <c r="W47" s="6">
        <v>0.0302768110803998</v>
      </c>
      <c r="X47" s="6">
        <v>0.0394109230112217</v>
      </c>
      <c r="Y47" s="6">
        <v>0.00281653291232084</v>
      </c>
      <c r="Z47" s="6">
        <v>0.000573007252888364</v>
      </c>
      <c r="AA47" s="6">
        <v>0.0051770781919341</v>
      </c>
      <c r="AB47" s="6">
        <v>0.031305433241592</v>
      </c>
      <c r="AC47" s="6">
        <v>0.00384621820642799</v>
      </c>
      <c r="AD47" s="6">
        <v>0.00601443035850405</v>
      </c>
      <c r="AE47" s="6">
        <v>0.0166069711426322</v>
      </c>
      <c r="AF47" s="6">
        <v>0.0157021920531477</v>
      </c>
      <c r="AG47" s="6">
        <v>0.00578248802335544</v>
      </c>
      <c r="AH47" s="6">
        <v>0.00272782752671706</v>
      </c>
      <c r="AI47" s="6">
        <v>0.00247938397927407</v>
      </c>
      <c r="AJ47" s="6">
        <v>0.00822580249244945</v>
      </c>
      <c r="AK47" s="6">
        <v>0.00150977238602404</v>
      </c>
      <c r="AL47" s="6">
        <v>0.00644323162689145</v>
      </c>
      <c r="AM47" s="6">
        <v>0.015346148980678</v>
      </c>
      <c r="AN47" s="6">
        <v>0.0156170393024849</v>
      </c>
      <c r="AO47" s="6">
        <v>0.00031270289899586</v>
      </c>
      <c r="AP47" s="6">
        <v>0.00024711295694175</v>
      </c>
      <c r="AQ47" s="6">
        <v>0.000444416540634849</v>
      </c>
      <c r="AR47" s="6">
        <v>0.000554253457917481</v>
      </c>
      <c r="AS47" s="6">
        <v>0.000121471731300214</v>
      </c>
      <c r="AT47" s="6">
        <v>0.0000894894401307562</v>
      </c>
      <c r="AU47" s="6">
        <v>0.00447393119929504</v>
      </c>
      <c r="AV47" s="6">
        <v>0.0000746972422692235</v>
      </c>
      <c r="AW47" s="6">
        <v>0.000552914796671911</v>
      </c>
      <c r="AX47" s="6">
        <v>0.00342690102119092</v>
      </c>
      <c r="AY47" s="6">
        <v>0.0055516295310569</v>
      </c>
      <c r="AZ47" s="6">
        <v>0.0294860712409749</v>
      </c>
      <c r="BA47" s="6">
        <v>0.00808993125651661</v>
      </c>
      <c r="BB47" s="6">
        <v>0.229645197375962</v>
      </c>
      <c r="BC47" s="6">
        <v>0.0660539883039263</v>
      </c>
      <c r="BD47" s="6">
        <v>0.0169696151959275</v>
      </c>
      <c r="BE47" s="6">
        <v>0.00498997287716075</v>
      </c>
      <c r="BF47" s="6">
        <v>0.00331963850101234</v>
      </c>
      <c r="BG47" s="6">
        <v>0.00231892750667182</v>
      </c>
      <c r="BH47" s="6">
        <v>0.0321513789438074</v>
      </c>
      <c r="BI47" s="6">
        <v>0.019135568515299</v>
      </c>
      <c r="BJ47" s="6">
        <v>0.000514961228848699</v>
      </c>
      <c r="BK47" s="6">
        <v>0.00111204095985473</v>
      </c>
      <c r="BL47" s="6">
        <v>0.00236545634591331</v>
      </c>
      <c r="BM47" s="6">
        <v>0.00466265566757172</v>
      </c>
      <c r="BN47" s="6">
        <v>0.00351157702901618</v>
      </c>
      <c r="BO47" s="6">
        <v>0.00958002756124214</v>
      </c>
      <c r="BP47" s="42"/>
      <c r="BQ47" s="42"/>
      <c r="BR47" s="42"/>
    </row>
    <row r="48" spans="1:70" x14ac:dyDescent="0.2">
      <c r="A48" s="1">
        <v>2013</v>
      </c>
      <c r="B48" s="6">
        <f t="shared" si="9"/>
        <v>0.99999999999999989</v>
      </c>
      <c r="C48" s="6">
        <f t="shared" si="10"/>
        <v>0.23005101006965703</v>
      </c>
      <c r="D48" s="6">
        <f t="shared" si="11"/>
        <v>0.17595784806937631</v>
      </c>
      <c r="E48" s="6">
        <f t="shared" si="12"/>
        <v>7.6309774451975745E-2</v>
      </c>
      <c r="F48" s="6">
        <f t="shared" si="13"/>
        <v>5.8322365374386127E-2</v>
      </c>
      <c r="G48" s="6">
        <f t="shared" si="14"/>
        <v>1.6425867284872789E-2</v>
      </c>
      <c r="H48" s="6">
        <f t="shared" si="15"/>
        <v>3.5908047838391549E-2</v>
      </c>
      <c r="I48" s="6">
        <f t="shared" si="16"/>
        <v>0.33370726563743208</v>
      </c>
      <c r="J48" s="6">
        <f t="shared" si="17"/>
        <v>7.3317821273908193E-2</v>
      </c>
      <c r="K48" s="6">
        <v>0.034463830375163</v>
      </c>
      <c r="L48" s="6">
        <v>0.00300103360270284</v>
      </c>
      <c r="M48" s="6">
        <v>0.0150584075321258</v>
      </c>
      <c r="N48" s="6">
        <v>0.0392703527574591</v>
      </c>
      <c r="O48" s="6">
        <v>0.0318735009325022</v>
      </c>
      <c r="P48" s="6">
        <v>0.0272736632794075</v>
      </c>
      <c r="Q48" s="6">
        <v>0.00855195445371505</v>
      </c>
      <c r="R48" s="6">
        <v>0.00691256128650903</v>
      </c>
      <c r="S48" s="6">
        <v>0.00814155410980526</v>
      </c>
      <c r="T48" s="6">
        <v>0.0325434502966938</v>
      </c>
      <c r="U48" s="6">
        <v>0.0229716920973126</v>
      </c>
      <c r="V48" s="6">
        <v>0.106326225751764</v>
      </c>
      <c r="W48" s="6">
        <v>0.0295885520931971</v>
      </c>
      <c r="X48" s="6">
        <v>0.0364571688222556</v>
      </c>
      <c r="Y48" s="6">
        <v>0.00303099151454384</v>
      </c>
      <c r="Z48" s="6">
        <v>0.000563316248362999</v>
      </c>
      <c r="AA48" s="6">
        <v>0.00523341984370323</v>
      </c>
      <c r="AB48" s="6">
        <v>0.0293877627049516</v>
      </c>
      <c r="AC48" s="6">
        <v>0.00393452358678579</v>
      </c>
      <c r="AD48" s="6">
        <v>0.00634282881349924</v>
      </c>
      <c r="AE48" s="6">
        <v>0.015542867415873</v>
      </c>
      <c r="AF48" s="6">
        <v>0.0158720177756023</v>
      </c>
      <c r="AG48" s="6">
        <v>0.00601002005206334</v>
      </c>
      <c r="AH48" s="6">
        <v>0.00262988316503005</v>
      </c>
      <c r="AI48" s="6">
        <v>0.00229121518182313</v>
      </c>
      <c r="AJ48" s="6">
        <v>0.00683072017123359</v>
      </c>
      <c r="AK48" s="6">
        <v>0.00155153444211776</v>
      </c>
      <c r="AL48" s="6">
        <v>0.00671058095678588</v>
      </c>
      <c r="AM48" s="6">
        <v>0.016690376335158</v>
      </c>
      <c r="AN48" s="6">
        <v>0.0156108214127462</v>
      </c>
      <c r="AO48" s="6">
        <v>0.000295228386207012</v>
      </c>
      <c r="AP48" s="6">
        <v>0.000336447437117535</v>
      </c>
      <c r="AQ48" s="6">
        <v>0.000480083839785351</v>
      </c>
      <c r="AR48" s="6">
        <v>0.000573309883025935</v>
      </c>
      <c r="AS48" s="6">
        <v>0.000123170020519482</v>
      </c>
      <c r="AT48" s="6">
        <v>0.0000943592333305591</v>
      </c>
      <c r="AU48" s="6">
        <v>0.00519155110475468</v>
      </c>
      <c r="AV48" s="6">
        <v>0.0000726574928451356</v>
      </c>
      <c r="AW48" s="6">
        <v>0.000514632848584278</v>
      </c>
      <c r="AX48" s="6">
        <v>0.003095397264502</v>
      </c>
      <c r="AY48" s="6">
        <v>0.00560203966224226</v>
      </c>
      <c r="AZ48" s="6">
        <v>0.0278666225480223</v>
      </c>
      <c r="BA48" s="6">
        <v>0.00804314079216221</v>
      </c>
      <c r="BB48" s="6">
        <v>0.25038464058294</v>
      </c>
      <c r="BC48" s="6">
        <v>0.0571463012103742</v>
      </c>
      <c r="BD48" s="6">
        <v>0.0177342920375773</v>
      </c>
      <c r="BE48" s="6">
        <v>0.0048385806364692</v>
      </c>
      <c r="BF48" s="6">
        <v>0.00361939398643103</v>
      </c>
      <c r="BG48" s="6">
        <v>0.00271671475895762</v>
      </c>
      <c r="BH48" s="6">
        <v>0.0298331540878317</v>
      </c>
      <c r="BI48" s="6">
        <v>0.018198938903618</v>
      </c>
      <c r="BJ48" s="6">
        <v>0.000496387170459142</v>
      </c>
      <c r="BK48" s="6">
        <v>0.00104455686051169</v>
      </c>
      <c r="BL48" s="6">
        <v>0.00324001900338106</v>
      </c>
      <c r="BM48" s="6">
        <v>0.00479675407473314</v>
      </c>
      <c r="BN48" s="6">
        <v>0.00326876098976682</v>
      </c>
      <c r="BO48" s="6">
        <v>0.00972603817295807</v>
      </c>
      <c r="BP48" s="42"/>
      <c r="BQ48" s="42"/>
      <c r="BR48" s="42"/>
    </row>
    <row r="49" spans="1:70" x14ac:dyDescent="0.2">
      <c r="A49" s="1">
        <v>2014</v>
      </c>
      <c r="B49" s="6">
        <f t="shared" si="9"/>
        <v>1.0000000000000009</v>
      </c>
      <c r="C49" s="6">
        <f t="shared" si="10"/>
        <v>0.22604694607714332</v>
      </c>
      <c r="D49" s="6">
        <f t="shared" si="11"/>
        <v>0.17822102804053658</v>
      </c>
      <c r="E49" s="6">
        <f t="shared" si="12"/>
        <v>7.2467198994852919E-2</v>
      </c>
      <c r="F49" s="6">
        <f t="shared" si="13"/>
        <v>5.6267618205197191E-2</v>
      </c>
      <c r="G49" s="6">
        <f t="shared" si="14"/>
        <v>1.7609949708884236E-2</v>
      </c>
      <c r="H49" s="6">
        <f t="shared" si="15"/>
        <v>3.069750839688392E-2</v>
      </c>
      <c r="I49" s="6">
        <f t="shared" si="16"/>
        <v>0.34576143735854736</v>
      </c>
      <c r="J49" s="6">
        <f t="shared" si="17"/>
        <v>7.2928313217955343E-2</v>
      </c>
      <c r="K49" s="6">
        <v>0.03459406492434</v>
      </c>
      <c r="L49" s="6">
        <v>0.00307969024299155</v>
      </c>
      <c r="M49" s="6">
        <v>0.01490508920046</v>
      </c>
      <c r="N49" s="6">
        <v>0.0373202144491734</v>
      </c>
      <c r="O49" s="6">
        <v>0.0355549757697809</v>
      </c>
      <c r="P49" s="6">
        <v>0.0242530240131753</v>
      </c>
      <c r="Q49" s="6">
        <v>0.00832150482576367</v>
      </c>
      <c r="R49" s="6">
        <v>0.006707599823997</v>
      </c>
      <c r="S49" s="6">
        <v>0.00765461953368286</v>
      </c>
      <c r="T49" s="6">
        <v>0.0313703042458535</v>
      </c>
      <c r="U49" s="6">
        <v>0.0222723110061763</v>
      </c>
      <c r="V49" s="6">
        <v>0.112206353869508</v>
      </c>
      <c r="W49" s="6">
        <v>0.0283418826285508</v>
      </c>
      <c r="X49" s="6">
        <v>0.0337387143784647</v>
      </c>
      <c r="Y49" s="6">
        <v>0.00334289641134625</v>
      </c>
      <c r="Z49" s="6">
        <v>0.000580499139973676</v>
      </c>
      <c r="AA49" s="6">
        <v>0.00452573415298966</v>
      </c>
      <c r="AB49" s="6">
        <v>0.0273738746181822</v>
      </c>
      <c r="AC49" s="6">
        <v>0.00330129002277228</v>
      </c>
      <c r="AD49" s="6">
        <v>0.00578246105870374</v>
      </c>
      <c r="AE49" s="6">
        <v>0.0154398508680998</v>
      </c>
      <c r="AF49" s="6">
        <v>0.01603964497881</v>
      </c>
      <c r="AG49" s="6">
        <v>0.00610531632784829</v>
      </c>
      <c r="AH49" s="6">
        <v>0.00260529916686066</v>
      </c>
      <c r="AI49" s="6">
        <v>0.00243190495041828</v>
      </c>
      <c r="AJ49" s="6">
        <v>0.00558880984960615</v>
      </c>
      <c r="AK49" s="6">
        <v>0.00184074635362666</v>
      </c>
      <c r="AL49" s="6">
        <v>0.00653385528705872</v>
      </c>
      <c r="AM49" s="6">
        <v>0.0161082830337354</v>
      </c>
      <c r="AN49" s="6">
        <v>0.0150500308567485</v>
      </c>
      <c r="AO49" s="6">
        <v>0.000310928143407578</v>
      </c>
      <c r="AP49" s="6">
        <v>0.000406739101104796</v>
      </c>
      <c r="AQ49" s="6">
        <v>0.000556241139374427</v>
      </c>
      <c r="AR49" s="6">
        <v>0.000632047060997451</v>
      </c>
      <c r="AS49" s="6">
        <v>0.000133354805915465</v>
      </c>
      <c r="AT49" s="6">
        <v>0.000100811174812186</v>
      </c>
      <c r="AU49" s="6">
        <v>0.00600051042423125</v>
      </c>
      <c r="AV49" s="6">
        <v>0.0000762104489638593</v>
      </c>
      <c r="AW49" s="6">
        <v>0.000606733889293967</v>
      </c>
      <c r="AX49" s="6">
        <v>0.00293830432334992</v>
      </c>
      <c r="AY49" s="6">
        <v>0.00590694838888414</v>
      </c>
      <c r="AZ49" s="6">
        <v>0.0236307372584162</v>
      </c>
      <c r="BA49" s="6">
        <v>0.00706493129443283</v>
      </c>
      <c r="BB49" s="6">
        <v>0.266853869891507</v>
      </c>
      <c r="BC49" s="6">
        <v>0.0520590678794261</v>
      </c>
      <c r="BD49" s="6">
        <v>0.0181283055857961</v>
      </c>
      <c r="BE49" s="6">
        <v>0.00488864884587113</v>
      </c>
      <c r="BF49" s="6">
        <v>0.0038108220695712</v>
      </c>
      <c r="BG49" s="6">
        <v>0.00305070597219938</v>
      </c>
      <c r="BH49" s="6">
        <v>0.0297399183641313</v>
      </c>
      <c r="BI49" s="6">
        <v>0.0172276098061158</v>
      </c>
      <c r="BJ49" s="6">
        <v>0.000520416810826106</v>
      </c>
      <c r="BK49" s="6">
        <v>0.00113363727782556</v>
      </c>
      <c r="BL49" s="6">
        <v>0.00331510243214323</v>
      </c>
      <c r="BM49" s="6">
        <v>0.00449443149534104</v>
      </c>
      <c r="BN49" s="6">
        <v>0.00369472566307589</v>
      </c>
      <c r="BO49" s="6">
        <v>0.00974739446428798</v>
      </c>
      <c r="BP49" s="42"/>
      <c r="BQ49" s="42"/>
      <c r="BR49" s="42"/>
    </row>
    <row r="50" spans="1:70" x14ac:dyDescent="0.2">
      <c r="A50" s="1">
        <v>2015</v>
      </c>
      <c r="B50" s="6">
        <f t="shared" si="9"/>
        <v>1.0000000000000004</v>
      </c>
      <c r="C50" s="6">
        <f t="shared" si="10"/>
        <v>0.20727595860101322</v>
      </c>
      <c r="D50" s="6">
        <f t="shared" si="11"/>
        <v>0.1847726978529097</v>
      </c>
      <c r="E50" s="6">
        <f t="shared" si="12"/>
        <v>6.2405500514243428E-2</v>
      </c>
      <c r="F50" s="6">
        <f t="shared" si="13"/>
        <v>5.2833144004095327E-2</v>
      </c>
      <c r="G50" s="6">
        <f t="shared" si="14"/>
        <v>1.6654347214672943E-2</v>
      </c>
      <c r="H50" s="6">
        <f t="shared" si="15"/>
        <v>2.2110551855191007E-2</v>
      </c>
      <c r="I50" s="6">
        <f t="shared" si="16"/>
        <v>0.38114827575367177</v>
      </c>
      <c r="J50" s="6">
        <f t="shared" si="17"/>
        <v>7.2799524204202909E-2</v>
      </c>
      <c r="K50" s="6">
        <v>0.0304632267304185</v>
      </c>
      <c r="L50" s="6">
        <v>0.00307347833425446</v>
      </c>
      <c r="M50" s="6">
        <v>0.0131392259395369</v>
      </c>
      <c r="N50" s="6">
        <v>0.0314141934592111</v>
      </c>
      <c r="O50" s="6">
        <v>0.0377088008295644</v>
      </c>
      <c r="P50" s="6">
        <v>0.0208752966738998</v>
      </c>
      <c r="Q50" s="6">
        <v>0.00781077057429296</v>
      </c>
      <c r="R50" s="6">
        <v>0.00580534931358236</v>
      </c>
      <c r="S50" s="6">
        <v>0.00726727860658965</v>
      </c>
      <c r="T50" s="6">
        <v>0.0283325586147787</v>
      </c>
      <c r="U50" s="6">
        <v>0.0213895547202051</v>
      </c>
      <c r="V50" s="6">
        <v>0.128159617642385</v>
      </c>
      <c r="W50" s="6">
        <v>0.0245230788044547</v>
      </c>
      <c r="X50" s="6">
        <v>0.028373256746029</v>
      </c>
      <c r="Y50" s="6">
        <v>0.00315788695319285</v>
      </c>
      <c r="Z50" s="6">
        <v>0.000562223041781693</v>
      </c>
      <c r="AA50" s="6">
        <v>0.00515248783770892</v>
      </c>
      <c r="AB50" s="6">
        <v>0.0190831410513532</v>
      </c>
      <c r="AC50" s="6">
        <v>0.00322305955430107</v>
      </c>
      <c r="AD50" s="6">
        <v>0.00477960716304451</v>
      </c>
      <c r="AE50" s="6">
        <v>0.01426305560653</v>
      </c>
      <c r="AF50" s="6">
        <v>0.0159052859162566</v>
      </c>
      <c r="AG50" s="6">
        <v>0.00597447932788103</v>
      </c>
      <c r="AH50" s="6">
        <v>0.00209412291113194</v>
      </c>
      <c r="AI50" s="6">
        <v>0.00266122088238976</v>
      </c>
      <c r="AJ50" s="6">
        <v>0.00527828110771753</v>
      </c>
      <c r="AK50" s="6">
        <v>0.00166057858675348</v>
      </c>
      <c r="AL50" s="6">
        <v>0.00641285065669897</v>
      </c>
      <c r="AM50" s="6">
        <v>0.0156895984527073</v>
      </c>
      <c r="AN50" s="6">
        <v>0.0130629743488218</v>
      </c>
      <c r="AO50" s="6">
        <v>0.00034697143306526</v>
      </c>
      <c r="AP50" s="6">
        <v>0.0004150135062726</v>
      </c>
      <c r="AQ50" s="6">
        <v>0.000670261728671982</v>
      </c>
      <c r="AR50" s="6">
        <v>0.000676134740022863</v>
      </c>
      <c r="AS50" s="6">
        <v>0.000126361910376283</v>
      </c>
      <c r="AT50" s="6">
        <v>0.0000933760866552988</v>
      </c>
      <c r="AU50" s="6">
        <v>0.00552209788586777</v>
      </c>
      <c r="AV50" s="6">
        <v>0.0000823384396853906</v>
      </c>
      <c r="AW50" s="6">
        <v>0.000763107883599247</v>
      </c>
      <c r="AX50" s="6">
        <v>0.00271093971372149</v>
      </c>
      <c r="AY50" s="6">
        <v>0.00522983384095808</v>
      </c>
      <c r="AZ50" s="6">
        <v>0.0161065885509148</v>
      </c>
      <c r="BA50" s="6">
        <v>0.00600436601210812</v>
      </c>
      <c r="BB50" s="6">
        <v>0.306860518012454</v>
      </c>
      <c r="BC50" s="6">
        <v>0.0474627170896613</v>
      </c>
      <c r="BD50" s="6">
        <v>0.0181984656113537</v>
      </c>
      <c r="BE50" s="6">
        <v>0.00472444488303609</v>
      </c>
      <c r="BF50" s="6">
        <v>0.0039090721546694</v>
      </c>
      <c r="BG50" s="6">
        <v>0.00364206926963599</v>
      </c>
      <c r="BH50" s="6">
        <v>0.0286903740170493</v>
      </c>
      <c r="BI50" s="6">
        <v>0.017392902095235</v>
      </c>
      <c r="BJ50" s="6">
        <v>0.000508638246643524</v>
      </c>
      <c r="BK50" s="6">
        <v>0.00124134681583959</v>
      </c>
      <c r="BL50" s="6">
        <v>0.00352336641755233</v>
      </c>
      <c r="BM50" s="6">
        <v>0.00440642241362487</v>
      </c>
      <c r="BN50" s="6">
        <v>0.00414360571859678</v>
      </c>
      <c r="BO50" s="6">
        <v>0.00925212513525565</v>
      </c>
      <c r="BP50" s="42"/>
      <c r="BQ50" s="42"/>
      <c r="BR50" s="42"/>
    </row>
    <row r="51" spans="1:70" x14ac:dyDescent="0.2">
      <c r="A51" s="1">
        <v>2016</v>
      </c>
      <c r="B51" s="6">
        <f t="shared" si="9"/>
        <v>1.0000000000000002</v>
      </c>
      <c r="C51" s="6">
        <f t="shared" si="10"/>
        <v>0.20794794147400206</v>
      </c>
      <c r="D51" s="6">
        <f t="shared" si="11"/>
        <v>0.20034306290571688</v>
      </c>
      <c r="E51" s="6">
        <f t="shared" si="12"/>
        <v>5.8284356157891966E-2</v>
      </c>
      <c r="F51" s="6">
        <f t="shared" si="13"/>
        <v>5.4699482801659607E-2</v>
      </c>
      <c r="G51" s="6">
        <f t="shared" si="14"/>
        <v>1.5940061327854853E-2</v>
      </c>
      <c r="H51" s="6">
        <f t="shared" si="15"/>
        <v>2.0584391144044048E-2</v>
      </c>
      <c r="I51" s="6">
        <f t="shared" si="16"/>
        <v>0.36326510043988691</v>
      </c>
      <c r="J51" s="6">
        <f t="shared" si="17"/>
        <v>7.8935603748943831E-2</v>
      </c>
      <c r="K51" s="6">
        <v>0.0322791029537127</v>
      </c>
      <c r="L51" s="6">
        <v>0.00348163171973319</v>
      </c>
      <c r="M51" s="6">
        <v>0.0137214331856659</v>
      </c>
      <c r="N51" s="6">
        <v>0.0322627076845099</v>
      </c>
      <c r="O51" s="6">
        <v>0.0335365126896624</v>
      </c>
      <c r="P51" s="6">
        <v>0.0206192131740861</v>
      </c>
      <c r="Q51" s="6">
        <v>0.00888840843092013</v>
      </c>
      <c r="R51" s="6">
        <v>0.00621644715967104</v>
      </c>
      <c r="S51" s="6">
        <v>0.00748384929196519</v>
      </c>
      <c r="T51" s="6">
        <v>0.0300895054158629</v>
      </c>
      <c r="U51" s="6">
        <v>0.0193242226660173</v>
      </c>
      <c r="V51" s="6">
        <v>0.144745737909997</v>
      </c>
      <c r="W51" s="6">
        <v>0.0231073646874133</v>
      </c>
      <c r="X51" s="6">
        <v>0.0282350548111229</v>
      </c>
      <c r="Y51" s="6">
        <v>0.00363047013530969</v>
      </c>
      <c r="Z51" s="6">
        <v>0.000581170560423362</v>
      </c>
      <c r="AA51" s="6">
        <v>0.00367302316150822</v>
      </c>
      <c r="AB51" s="6">
        <v>0.0170379926111856</v>
      </c>
      <c r="AC51" s="6">
        <v>0.0033913740720014</v>
      </c>
      <c r="AD51" s="6">
        <v>0.00524270723947889</v>
      </c>
      <c r="AE51" s="6">
        <v>0.0134134470171822</v>
      </c>
      <c r="AF51" s="6">
        <v>0.0155132253412269</v>
      </c>
      <c r="AG51" s="6">
        <v>0.00615198478800369</v>
      </c>
      <c r="AH51" s="6">
        <v>0.0020870079194613</v>
      </c>
      <c r="AI51" s="6">
        <v>0.00268457491539422</v>
      </c>
      <c r="AJ51" s="6">
        <v>0.00586426321201826</v>
      </c>
      <c r="AK51" s="6">
        <v>0.00178476568274971</v>
      </c>
      <c r="AL51" s="6">
        <v>0.00689094992085811</v>
      </c>
      <c r="AM51" s="6">
        <v>0.0158133372430642</v>
      </c>
      <c r="AN51" s="6">
        <v>0.0134107865710327</v>
      </c>
      <c r="AO51" s="6">
        <v>0.00040186389883697</v>
      </c>
      <c r="AP51" s="6">
        <v>0.000437476875787761</v>
      </c>
      <c r="AQ51" s="6">
        <v>0.000795122115873377</v>
      </c>
      <c r="AR51" s="6">
        <v>0.000761427021805259</v>
      </c>
      <c r="AS51" s="6">
        <v>0.000142749259277033</v>
      </c>
      <c r="AT51" s="6">
        <v>0.000105833865992984</v>
      </c>
      <c r="AU51" s="6">
        <v>0.00453875364220549</v>
      </c>
      <c r="AV51" s="6">
        <v>0.0000884521939183857</v>
      </c>
      <c r="AW51" s="6">
        <v>0.000910285697553781</v>
      </c>
      <c r="AX51" s="6">
        <v>0.00256950858208264</v>
      </c>
      <c r="AY51" s="6">
        <v>0.00540109944017298</v>
      </c>
      <c r="AZ51" s="6">
        <v>0.0149623357859571</v>
      </c>
      <c r="BA51" s="6">
        <v>0.00561761008514899</v>
      </c>
      <c r="BB51" s="6">
        <v>0.278138811480041</v>
      </c>
      <c r="BC51" s="6">
        <v>0.0561338620801813</v>
      </c>
      <c r="BD51" s="6">
        <v>0.0200442425062826</v>
      </c>
      <c r="BE51" s="6">
        <v>0.00459857877391951</v>
      </c>
      <c r="BF51" s="6">
        <v>0.00427115720091639</v>
      </c>
      <c r="BG51" s="6">
        <v>0.00427056296471504</v>
      </c>
      <c r="BH51" s="6">
        <v>0.0309812546778882</v>
      </c>
      <c r="BI51" s="6">
        <v>0.018982934933121</v>
      </c>
      <c r="BJ51" s="6">
        <v>0.000475937837502673</v>
      </c>
      <c r="BK51" s="6">
        <v>0.00138780590632332</v>
      </c>
      <c r="BL51" s="6">
        <v>0.0037498999887831</v>
      </c>
      <c r="BM51" s="6">
        <v>0.00457233892390309</v>
      </c>
      <c r="BN51" s="6">
        <v>0.004823533290927</v>
      </c>
      <c r="BO51" s="6">
        <v>0.0096742887996447</v>
      </c>
      <c r="BP51" s="42"/>
      <c r="BQ51" s="42"/>
      <c r="BR51" s="42"/>
    </row>
    <row r="52" spans="1:70" x14ac:dyDescent="0.2">
      <c r="A52" s="1">
        <v>2017</v>
      </c>
      <c r="B52" s="6">
        <f t="shared" si="9"/>
        <v>0.99999999999999989</v>
      </c>
      <c r="C52" s="6">
        <f t="shared" si="10"/>
        <v>0.20454971426217788</v>
      </c>
      <c r="D52" s="6">
        <f t="shared" si="11"/>
        <v>0.19681153131796247</v>
      </c>
      <c r="E52" s="6">
        <f t="shared" si="12"/>
        <v>5.539202975819759E-2</v>
      </c>
      <c r="F52" s="6">
        <f t="shared" si="13"/>
        <v>5.3163206221242938E-2</v>
      </c>
      <c r="G52" s="6">
        <f t="shared" si="14"/>
        <v>1.5332217457432257E-2</v>
      </c>
      <c r="H52" s="6">
        <f t="shared" si="15"/>
        <v>2.2158283425692329E-2</v>
      </c>
      <c r="I52" s="6">
        <f t="shared" si="16"/>
        <v>0.36951525720598938</v>
      </c>
      <c r="J52" s="6">
        <f t="shared" si="17"/>
        <v>8.3077760351304972E-2</v>
      </c>
      <c r="K52" s="6">
        <v>0.0309066877832768</v>
      </c>
      <c r="L52" s="6">
        <v>0.00344056156359964</v>
      </c>
      <c r="M52" s="6">
        <v>0.0138554178625515</v>
      </c>
      <c r="N52" s="6">
        <v>0.0314659200430391</v>
      </c>
      <c r="O52" s="6">
        <v>0.0330292026358332</v>
      </c>
      <c r="P52" s="6">
        <v>0.0192461680726097</v>
      </c>
      <c r="Q52" s="6">
        <v>0.00884203516638509</v>
      </c>
      <c r="R52" s="6">
        <v>0.00612652426770729</v>
      </c>
      <c r="S52" s="6">
        <v>0.00739242613002696</v>
      </c>
      <c r="T52" s="6">
        <v>0.029348231260319</v>
      </c>
      <c r="U52" s="6">
        <v>0.0209061126463324</v>
      </c>
      <c r="V52" s="6">
        <v>0.14114518445932</v>
      </c>
      <c r="W52" s="6">
        <v>0.0223113716868844</v>
      </c>
      <c r="X52" s="6">
        <v>0.0290390156014959</v>
      </c>
      <c r="Y52" s="6">
        <v>0.00374470464762636</v>
      </c>
      <c r="Z52" s="6">
        <v>0.000580465935989189</v>
      </c>
      <c r="AA52" s="6">
        <v>0.00428230157537556</v>
      </c>
      <c r="AB52" s="6">
        <v>0.0156975663154888</v>
      </c>
      <c r="AC52" s="6">
        <v>0.00329408988355124</v>
      </c>
      <c r="AD52" s="6">
        <v>0.00479850319837908</v>
      </c>
      <c r="AE52" s="6">
        <v>0.0130264515182965</v>
      </c>
      <c r="AF52" s="6">
        <v>0.0142957096798698</v>
      </c>
      <c r="AG52" s="6">
        <v>0.00640130594831787</v>
      </c>
      <c r="AH52" s="6">
        <v>0.0020670805953443</v>
      </c>
      <c r="AI52" s="6">
        <v>0.00176062031825807</v>
      </c>
      <c r="AJ52" s="6">
        <v>0.00593398440086024</v>
      </c>
      <c r="AK52" s="6">
        <v>0.00169388649673195</v>
      </c>
      <c r="AL52" s="6">
        <v>0.0068771367253877</v>
      </c>
      <c r="AM52" s="6">
        <v>0.01480346029485</v>
      </c>
      <c r="AN52" s="6">
        <v>0.0136282195426681</v>
      </c>
      <c r="AO52" s="6">
        <v>0.000312960815484195</v>
      </c>
      <c r="AP52" s="6">
        <v>0.00042329750552443</v>
      </c>
      <c r="AQ52" s="6">
        <v>0.000779558048097869</v>
      </c>
      <c r="AR52" s="6">
        <v>0.000758298727501867</v>
      </c>
      <c r="AS52" s="6">
        <v>0.000142031655424707</v>
      </c>
      <c r="AT52" s="6">
        <v>0.000103388677173289</v>
      </c>
      <c r="AU52" s="6">
        <v>0.00369463374243713</v>
      </c>
      <c r="AV52" s="6">
        <v>0.0000855252239692794</v>
      </c>
      <c r="AW52" s="6">
        <v>0.000982840644523243</v>
      </c>
      <c r="AX52" s="6">
        <v>0.00251826532343141</v>
      </c>
      <c r="AY52" s="6">
        <v>0.00548533347248107</v>
      </c>
      <c r="AZ52" s="6">
        <v>0.0165459600198612</v>
      </c>
      <c r="BA52" s="6">
        <v>0.00561336043980537</v>
      </c>
      <c r="BB52" s="6">
        <v>0.288575319108316</v>
      </c>
      <c r="BC52" s="6">
        <v>0.0510352382534577</v>
      </c>
      <c r="BD52" s="6">
        <v>0.0209275294722076</v>
      </c>
      <c r="BE52" s="6">
        <v>0.0048427941615627</v>
      </c>
      <c r="BF52" s="6">
        <v>0.00415166996323233</v>
      </c>
      <c r="BG52" s="6">
        <v>0.00439531499878252</v>
      </c>
      <c r="BH52" s="6">
        <v>0.0359339513680797</v>
      </c>
      <c r="BI52" s="6">
        <v>0.018608751602999</v>
      </c>
      <c r="BJ52" s="6">
        <v>0.000531082803779211</v>
      </c>
      <c r="BK52" s="6">
        <v>0.00145426857958583</v>
      </c>
      <c r="BL52" s="6">
        <v>0.00354486575997192</v>
      </c>
      <c r="BM52" s="6">
        <v>0.00460165568699373</v>
      </c>
      <c r="BN52" s="6">
        <v>0.00467388249793597</v>
      </c>
      <c r="BO52" s="6">
        <v>0.00933787519100522</v>
      </c>
      <c r="BP52" s="42"/>
      <c r="BQ52" s="42"/>
      <c r="BR52" s="42"/>
    </row>
    <row r="53" spans="1:70" x14ac:dyDescent="0.2">
      <c r="A53" s="1">
        <v>2018</v>
      </c>
      <c r="B53" s="6">
        <f t="shared" si="9"/>
        <v>1.0000000000000002</v>
      </c>
      <c r="C53" s="6">
        <f t="shared" si="10"/>
        <v>0.21553767487858191</v>
      </c>
      <c r="D53" s="6">
        <f t="shared" si="11"/>
        <v>0.19414354495519093</v>
      </c>
      <c r="E53" s="6">
        <f t="shared" si="12"/>
        <v>5.022697103006598E-2</v>
      </c>
      <c r="F53" s="6">
        <f t="shared" si="13"/>
        <v>4.9694443943596345E-2</v>
      </c>
      <c r="G53" s="6">
        <f t="shared" si="14"/>
        <v>1.4836055713044652E-2</v>
      </c>
      <c r="H53" s="6">
        <f t="shared" si="15"/>
        <v>2.1124741558555288E-2</v>
      </c>
      <c r="I53" s="6">
        <f t="shared" si="16"/>
        <v>0.37113528527746403</v>
      </c>
      <c r="J53" s="6">
        <f t="shared" si="17"/>
        <v>8.3301282643501146E-2</v>
      </c>
      <c r="K53" s="6">
        <v>0.0335784914235287</v>
      </c>
      <c r="L53" s="6">
        <v>0.00391996863087163</v>
      </c>
      <c r="M53" s="6">
        <v>0.0149329826295841</v>
      </c>
      <c r="N53" s="6">
        <v>0.0322599189620142</v>
      </c>
      <c r="O53" s="6">
        <v>0.0350296368152926</v>
      </c>
      <c r="P53" s="6">
        <v>0.0191689911274043</v>
      </c>
      <c r="Q53" s="6">
        <v>0.00971990461325556</v>
      </c>
      <c r="R53" s="6">
        <v>0.00617503082521165</v>
      </c>
      <c r="S53" s="6">
        <v>0.00728797737328465</v>
      </c>
      <c r="T53" s="6">
        <v>0.0303512464005583</v>
      </c>
      <c r="U53" s="6">
        <v>0.0231436797106325</v>
      </c>
      <c r="V53" s="6">
        <v>0.140279601257324</v>
      </c>
      <c r="W53" s="6">
        <v>0.0219152675062908</v>
      </c>
      <c r="X53" s="6">
        <v>0.0277222908788504</v>
      </c>
      <c r="Y53" s="6">
        <v>0.00367528933907519</v>
      </c>
      <c r="Z53" s="6">
        <v>0.000578256576631227</v>
      </c>
      <c r="AA53" s="6">
        <v>0.00309517244406158</v>
      </c>
      <c r="AB53" s="6">
        <v>0.0128832520660393</v>
      </c>
      <c r="AC53" s="6">
        <v>0.0032725705941271</v>
      </c>
      <c r="AD53" s="6">
        <v>0.004469643848196</v>
      </c>
      <c r="AE53" s="6">
        <v>0.0131462365557202</v>
      </c>
      <c r="AF53" s="6">
        <v>0.0133671222547417</v>
      </c>
      <c r="AG53" s="6">
        <v>0.00648343659545695</v>
      </c>
      <c r="AH53" s="6">
        <v>0.00201950435875535</v>
      </c>
      <c r="AI53" s="6">
        <v>0.00199861552477569</v>
      </c>
      <c r="AJ53" s="6">
        <v>0.00347884423015745</v>
      </c>
      <c r="AK53" s="6">
        <v>0.00166242628700451</v>
      </c>
      <c r="AL53" s="6">
        <v>0.00750186622844448</v>
      </c>
      <c r="AM53" s="6">
        <v>0.0121061170554283</v>
      </c>
      <c r="AN53" s="6">
        <v>0.0144505858960706</v>
      </c>
      <c r="AO53" s="6">
        <v>0.000373389877085281</v>
      </c>
      <c r="AP53" s="6">
        <v>0.000443935147875996</v>
      </c>
      <c r="AQ53" s="6">
        <v>0.000775886750279928</v>
      </c>
      <c r="AR53" s="6">
        <v>0.00080403463612092</v>
      </c>
      <c r="AS53" s="6">
        <v>0.000148862531570913</v>
      </c>
      <c r="AT53" s="6">
        <v>0.000111694869435904</v>
      </c>
      <c r="AU53" s="6">
        <v>0.00384763635387748</v>
      </c>
      <c r="AV53" s="6">
        <v>0.0000840843238104848</v>
      </c>
      <c r="AW53" s="6">
        <v>0.000357085534774307</v>
      </c>
      <c r="AX53" s="6">
        <v>0.00239681542264625</v>
      </c>
      <c r="AY53" s="6">
        <v>0.00535480623042758</v>
      </c>
      <c r="AZ53" s="6">
        <v>0.0154953161909927</v>
      </c>
      <c r="BA53" s="6">
        <v>0.00563238071031523</v>
      </c>
      <c r="BB53" s="6">
        <v>0.293237184712164</v>
      </c>
      <c r="BC53" s="6">
        <v>0.0490214342599886</v>
      </c>
      <c r="BD53" s="6">
        <v>0.0200766682949573</v>
      </c>
      <c r="BE53" s="6">
        <v>0.00481730250944096</v>
      </c>
      <c r="BF53" s="6">
        <v>0.0040346171763821</v>
      </c>
      <c r="BG53" s="6">
        <v>0.00432348259059492</v>
      </c>
      <c r="BH53" s="6">
        <v>0.0367464856605241</v>
      </c>
      <c r="BI53" s="6">
        <v>0.0178530545653297</v>
      </c>
      <c r="BJ53" s="6">
        <v>0.000516133301235257</v>
      </c>
      <c r="BK53" s="6">
        <v>0.00135502307188628</v>
      </c>
      <c r="BL53" s="6">
        <v>0.00358680862910217</v>
      </c>
      <c r="BM53" s="6">
        <v>0.00473752566138016</v>
      </c>
      <c r="BN53" s="6">
        <v>0.00481945081387157</v>
      </c>
      <c r="BO53" s="6">
        <v>0.00937497216514018</v>
      </c>
      <c r="BP53" s="42"/>
      <c r="BQ53" s="42"/>
      <c r="BR53" s="42"/>
    </row>
    <row r="54" spans="1:70" x14ac:dyDescent="0.2">
      <c r="A54" s="1">
        <v>2019</v>
      </c>
      <c r="B54" s="6">
        <f t="shared" si="9"/>
        <v>1.0000000000000004</v>
      </c>
      <c r="C54" s="6">
        <f t="shared" si="10"/>
        <v>0.21107213308993453</v>
      </c>
      <c r="D54" s="6">
        <f t="shared" si="11"/>
        <v>0.19536585862701394</v>
      </c>
      <c r="E54" s="6">
        <f t="shared" si="12"/>
        <v>4.7026335311408499E-2</v>
      </c>
      <c r="F54" s="6">
        <f t="shared" si="13"/>
        <v>4.7449857224563977E-2</v>
      </c>
      <c r="G54" s="6">
        <f t="shared" si="14"/>
        <v>1.5027296255920242E-2</v>
      </c>
      <c r="H54" s="6">
        <f t="shared" si="15"/>
        <v>2.1056944428937002E-2</v>
      </c>
      <c r="I54" s="6">
        <f t="shared" si="16"/>
        <v>0.37788749604967237</v>
      </c>
      <c r="J54" s="6">
        <f t="shared" si="17"/>
        <v>8.5114079012549762E-2</v>
      </c>
      <c r="K54" s="6">
        <v>0.0329654812424665</v>
      </c>
      <c r="L54" s="6">
        <v>0.00332107003017311</v>
      </c>
      <c r="M54" s="6">
        <v>0.015310980877018</v>
      </c>
      <c r="N54" s="6">
        <v>0.0320362042384513</v>
      </c>
      <c r="O54" s="6">
        <v>0.031523084322748</v>
      </c>
      <c r="P54" s="6">
        <v>0.0183157738274122</v>
      </c>
      <c r="Q54" s="6">
        <v>0.0104989324801794</v>
      </c>
      <c r="R54" s="6">
        <v>0.00594606920436055</v>
      </c>
      <c r="S54" s="6">
        <v>0.0069309345983917</v>
      </c>
      <c r="T54" s="6">
        <v>0.030555079168716</v>
      </c>
      <c r="U54" s="6">
        <v>0.0237335486589391</v>
      </c>
      <c r="V54" s="6">
        <v>0.14453305678725</v>
      </c>
      <c r="W54" s="6">
        <v>0.0213847756128739</v>
      </c>
      <c r="X54" s="6">
        <v>0.0254715888639736</v>
      </c>
      <c r="Y54" s="6">
        <v>0.0034630363130433</v>
      </c>
      <c r="Z54" s="6">
        <v>0.000573587934637745</v>
      </c>
      <c r="AA54" s="6">
        <v>0.00244574802018864</v>
      </c>
      <c r="AB54" s="6">
        <v>0.0122343012562544</v>
      </c>
      <c r="AC54" s="6">
        <v>0.00311492159975532</v>
      </c>
      <c r="AD54" s="6">
        <v>0.00395428508594423</v>
      </c>
      <c r="AE54" s="6">
        <v>0.012679747879088</v>
      </c>
      <c r="AF54" s="6">
        <v>0.0126118189995968</v>
      </c>
      <c r="AG54" s="6">
        <v>0.00623875602473676</v>
      </c>
      <c r="AH54" s="6">
        <v>0.00200469583059032</v>
      </c>
      <c r="AI54" s="6">
        <v>0.00232017616718953</v>
      </c>
      <c r="AJ54" s="6">
        <v>0.00347920884876781</v>
      </c>
      <c r="AK54" s="6">
        <v>0.00160183661120385</v>
      </c>
      <c r="AL54" s="6">
        <v>0.00714578025021108</v>
      </c>
      <c r="AM54" s="6">
        <v>0.0100931848147957</v>
      </c>
      <c r="AN54" s="6">
        <v>0.014580836682021</v>
      </c>
      <c r="AO54" s="6">
        <v>0.00037527955572268</v>
      </c>
      <c r="AP54" s="6">
        <v>0.00045907955478357</v>
      </c>
      <c r="AQ54" s="6">
        <v>0.000888749695466408</v>
      </c>
      <c r="AR54" s="6">
        <v>0.000857048480108768</v>
      </c>
      <c r="AS54" s="6">
        <v>0.000147541516445599</v>
      </c>
      <c r="AT54" s="6">
        <v>0.000110282834587107</v>
      </c>
      <c r="AU54" s="6">
        <v>0.00428802281416011</v>
      </c>
      <c r="AV54" s="6">
        <v>0.0000884242892357523</v>
      </c>
      <c r="AW54" s="6">
        <v>0.000259679630865892</v>
      </c>
      <c r="AX54" s="6">
        <v>0.00212863957478932</v>
      </c>
      <c r="AY54" s="6">
        <v>0.00512110512355395</v>
      </c>
      <c r="AZ54" s="6">
        <v>0.0151055683417939</v>
      </c>
      <c r="BA54" s="6">
        <v>0.00595786315656631</v>
      </c>
      <c r="BB54" s="6">
        <v>0.300058513900766</v>
      </c>
      <c r="BC54" s="6">
        <v>0.0502573080099319</v>
      </c>
      <c r="BD54" s="6">
        <v>0.0186862663258813</v>
      </c>
      <c r="BE54" s="6">
        <v>0.00503377058237024</v>
      </c>
      <c r="BF54" s="6">
        <v>0.00396805404652995</v>
      </c>
      <c r="BG54" s="6">
        <v>0.00469192952220846</v>
      </c>
      <c r="BH54" s="6">
        <v>0.0362811088274446</v>
      </c>
      <c r="BI54" s="6">
        <v>0.0190623381134526</v>
      </c>
      <c r="BJ54" s="6">
        <v>0.000533516573505669</v>
      </c>
      <c r="BK54" s="6">
        <v>0.00116491372623277</v>
      </c>
      <c r="BL54" s="6">
        <v>0.00389001234456624</v>
      </c>
      <c r="BM54" s="6">
        <v>0.00497057303162103</v>
      </c>
      <c r="BN54" s="6">
        <v>0.00522419556172571</v>
      </c>
      <c r="BO54" s="6">
        <v>0.00932171263470643</v>
      </c>
      <c r="BP54" s="42"/>
      <c r="BQ54" s="42"/>
      <c r="BR54" s="42"/>
    </row>
    <row r="55" spans="1:70" x14ac:dyDescent="0.2">
      <c r="A55" s="1">
        <v>2020</v>
      </c>
      <c r="B55" s="6">
        <f t="shared" si="9"/>
        <v>0.99999999999999978</v>
      </c>
      <c r="C55" s="6">
        <f t="shared" si="10"/>
        <v>0.20912057121320052</v>
      </c>
      <c r="D55" s="6">
        <f t="shared" si="11"/>
        <v>0.2017556405381451</v>
      </c>
      <c r="E55" s="6">
        <f t="shared" si="12"/>
        <v>3.8036744280967975E-2</v>
      </c>
      <c r="F55" s="6">
        <f t="shared" si="13"/>
        <v>4.3790057995888282E-2</v>
      </c>
      <c r="G55" s="6">
        <f t="shared" si="14"/>
        <v>1.3952173566123799E-2</v>
      </c>
      <c r="H55" s="6">
        <f t="shared" si="15"/>
        <v>1.9522732121779671E-2</v>
      </c>
      <c r="I55" s="6">
        <f t="shared" si="16"/>
        <v>0.39209367783700211</v>
      </c>
      <c r="J55" s="6">
        <f t="shared" si="17"/>
        <v>8.172840244689239E-2</v>
      </c>
      <c r="K55" s="6">
        <v>0.0355840910198375</v>
      </c>
      <c r="L55" s="6">
        <v>0.00359193056210051</v>
      </c>
      <c r="M55" s="6">
        <v>0.0138685388030088</v>
      </c>
      <c r="N55" s="6">
        <v>0.0300704157296405</v>
      </c>
      <c r="O55" s="6">
        <v>0.0295733626529304</v>
      </c>
      <c r="P55" s="6">
        <v>0.0178083197147664</v>
      </c>
      <c r="Q55" s="6">
        <v>0.0106454029325128</v>
      </c>
      <c r="R55" s="6">
        <v>0.00562792939262264</v>
      </c>
      <c r="S55" s="6">
        <v>0.00712385621953926</v>
      </c>
      <c r="T55" s="6">
        <v>0.0311089335097671</v>
      </c>
      <c r="U55" s="6">
        <v>0.0241378898998077</v>
      </c>
      <c r="V55" s="6">
        <v>0.150331378476474</v>
      </c>
      <c r="W55" s="6">
        <v>0.0209811071583746</v>
      </c>
      <c r="X55" s="6">
        <v>0.0263491497261084</v>
      </c>
      <c r="Y55" s="6">
        <v>0.00356841462039215</v>
      </c>
      <c r="Z55" s="6">
        <v>0.000544981913917809</v>
      </c>
      <c r="AA55" s="6">
        <v>0.00196810947134288</v>
      </c>
      <c r="AB55" s="6">
        <v>0.00961158013216088</v>
      </c>
      <c r="AC55" s="6">
        <v>0.00242996322195736</v>
      </c>
      <c r="AD55" s="6">
        <v>0.00282461800097383</v>
      </c>
      <c r="AE55" s="6">
        <v>0.00984618054095388</v>
      </c>
      <c r="AF55" s="6">
        <v>0.0113599487424329</v>
      </c>
      <c r="AG55" s="6">
        <v>0.00522760825349343</v>
      </c>
      <c r="AH55" s="6">
        <v>0.00170669560293123</v>
      </c>
      <c r="AI55" s="6">
        <v>0.00266248749010856</v>
      </c>
      <c r="AJ55" s="6">
        <v>0.00355391112159058</v>
      </c>
      <c r="AK55" s="6">
        <v>0.00157439197167113</v>
      </c>
      <c r="AL55" s="6">
        <v>0.00722204462965836</v>
      </c>
      <c r="AM55" s="6">
        <v>0.009231607673778</v>
      </c>
      <c r="AN55" s="6">
        <v>0.0126155200502435</v>
      </c>
      <c r="AO55" s="6">
        <v>0.000380740919278499</v>
      </c>
      <c r="AP55" s="6">
        <v>0.000496265705036869</v>
      </c>
      <c r="AQ55" s="6">
        <v>0.000953110102057814</v>
      </c>
      <c r="AR55" s="6">
        <v>0.000870748120175415</v>
      </c>
      <c r="AS55" s="6">
        <v>0.000151085840248143</v>
      </c>
      <c r="AT55" s="6">
        <v>0.000118895068013491</v>
      </c>
      <c r="AU55" s="6">
        <v>0.00393011542611336</v>
      </c>
      <c r="AV55" s="6">
        <v>0.0000881035855398211</v>
      </c>
      <c r="AW55" s="6">
        <v>0.000240455580620227</v>
      </c>
      <c r="AX55" s="6">
        <v>0.00172755134643104</v>
      </c>
      <c r="AY55" s="6">
        <v>0.00490032977359752</v>
      </c>
      <c r="AZ55" s="6">
        <v>0.0141485970813434</v>
      </c>
      <c r="BA55" s="6">
        <v>0.00537601143045719</v>
      </c>
      <c r="BB55" s="6">
        <v>0.307820287633664</v>
      </c>
      <c r="BC55" s="6">
        <v>0.0540122774433824</v>
      </c>
      <c r="BD55" s="6">
        <v>0.0211761575355795</v>
      </c>
      <c r="BE55" s="6">
        <v>0.00584995175331667</v>
      </c>
      <c r="BF55" s="6">
        <v>0.00327268880422723</v>
      </c>
      <c r="BG55" s="6">
        <v>0.00525335550108869</v>
      </c>
      <c r="BH55" s="6">
        <v>0.0341678434033337</v>
      </c>
      <c r="BI55" s="6">
        <v>0.0181137188661928</v>
      </c>
      <c r="BJ55" s="6">
        <v>0.00060596681511322</v>
      </c>
      <c r="BK55" s="6">
        <v>0.00122155763591913</v>
      </c>
      <c r="BL55" s="6">
        <v>0.0038353280632525</v>
      </c>
      <c r="BM55" s="6">
        <v>0.00456331456121851</v>
      </c>
      <c r="BN55" s="6">
        <v>0.00525167433765667</v>
      </c>
      <c r="BO55" s="6">
        <v>0.0087234984320462</v>
      </c>
      <c r="BP55" s="42"/>
      <c r="BQ55" s="42"/>
      <c r="BR55" s="42"/>
    </row>
    <row r="56" spans="1:70" x14ac:dyDescent="0.2">
      <c r="A56" s="1">
        <v>2021</v>
      </c>
      <c r="B56" s="6">
        <f t="shared" si="9"/>
        <v>0.99999999999999989</v>
      </c>
      <c r="C56" s="6">
        <f t="shared" si="10"/>
        <v>0.20938668523943024</v>
      </c>
      <c r="D56" s="6">
        <f t="shared" si="11"/>
        <v>0.19641310280321767</v>
      </c>
      <c r="E56" s="6">
        <f t="shared" si="12"/>
        <v>3.8890444206366559E-2</v>
      </c>
      <c r="F56" s="6">
        <f t="shared" si="13"/>
        <v>4.3544591853861232E-2</v>
      </c>
      <c r="G56" s="6">
        <f t="shared" si="14"/>
        <v>1.3717816059873815E-2</v>
      </c>
      <c r="H56" s="6">
        <f t="shared" si="15"/>
        <v>2.0338161062474189E-2</v>
      </c>
      <c r="I56" s="6">
        <f t="shared" si="16"/>
        <v>0.39690775495041802</v>
      </c>
      <c r="J56" s="6">
        <f t="shared" si="17"/>
        <v>8.0801443824358124E-2</v>
      </c>
      <c r="K56" s="6">
        <v>0.0327329725139177</v>
      </c>
      <c r="L56" s="6">
        <v>0.00345436422394917</v>
      </c>
      <c r="M56" s="6">
        <v>0.0130844916749789</v>
      </c>
      <c r="N56" s="6">
        <v>0.0306195767206712</v>
      </c>
      <c r="O56" s="6">
        <v>0.0321029590538279</v>
      </c>
      <c r="P56" s="6">
        <v>0.020567552191393</v>
      </c>
      <c r="Q56" s="6">
        <v>0.0103984528615077</v>
      </c>
      <c r="R56" s="6">
        <v>0.00700511555789269</v>
      </c>
      <c r="S56" s="6">
        <v>0.00699811957649491</v>
      </c>
      <c r="T56" s="6">
        <v>0.0290583626008169</v>
      </c>
      <c r="U56" s="6">
        <v>0.0234148014131237</v>
      </c>
      <c r="V56" s="6">
        <v>0.143565902037832</v>
      </c>
      <c r="W56" s="6">
        <v>0.022100984137072</v>
      </c>
      <c r="X56" s="6">
        <v>0.0266511949773507</v>
      </c>
      <c r="Y56" s="6">
        <v>0.00363068365773117</v>
      </c>
      <c r="Z56" s="6">
        <v>0.00051131799442004</v>
      </c>
      <c r="AA56" s="6">
        <v>0.0021758754960696</v>
      </c>
      <c r="AB56" s="6">
        <v>0.00935407437664054</v>
      </c>
      <c r="AC56" s="6">
        <v>0.00258371606478195</v>
      </c>
      <c r="AD56" s="6">
        <v>0.00277094176124223</v>
      </c>
      <c r="AE56" s="6">
        <v>0.0112330109465697</v>
      </c>
      <c r="AF56" s="6">
        <v>0.0107821277567357</v>
      </c>
      <c r="AG56" s="6">
        <v>0.00484252099042178</v>
      </c>
      <c r="AH56" s="6">
        <v>0.00165643864286174</v>
      </c>
      <c r="AI56" s="6">
        <v>0.00270142721697879</v>
      </c>
      <c r="AJ56" s="6">
        <v>0.00332006892979684</v>
      </c>
      <c r="AK56" s="6">
        <v>0.00160325803279408</v>
      </c>
      <c r="AL56" s="6">
        <v>0.00752810849012018</v>
      </c>
      <c r="AM56" s="6">
        <v>0.00909542538779104</v>
      </c>
      <c r="AN56" s="6">
        <v>0.0128077595831877</v>
      </c>
      <c r="AO56" s="6">
        <v>0.000399651402811019</v>
      </c>
      <c r="AP56" s="6">
        <v>0.000504345376737734</v>
      </c>
      <c r="AQ56" s="6">
        <v>0.000911005459422052</v>
      </c>
      <c r="AR56" s="6">
        <v>0.000835535142658686</v>
      </c>
      <c r="AS56" s="6">
        <v>0.000147066215463035</v>
      </c>
      <c r="AT56" s="6">
        <v>0.000113596939156768</v>
      </c>
      <c r="AU56" s="6">
        <v>0.00355756236756711</v>
      </c>
      <c r="AV56" s="6">
        <v>0.0000843117953822886</v>
      </c>
      <c r="AW56" s="6">
        <v>0.000180927942868558</v>
      </c>
      <c r="AX56" s="6">
        <v>0.00184378909471356</v>
      </c>
      <c r="AY56" s="6">
        <v>0.00490411573291958</v>
      </c>
      <c r="AZ56" s="6">
        <v>0.0146806991453451</v>
      </c>
      <c r="BA56" s="6">
        <v>0.00566232659681312</v>
      </c>
      <c r="BB56" s="6">
        <v>0.323214592247521</v>
      </c>
      <c r="BC56" s="6">
        <v>0.044832045889505</v>
      </c>
      <c r="BD56" s="6">
        <v>0.0200651580588477</v>
      </c>
      <c r="BE56" s="6">
        <v>0.00575467837575165</v>
      </c>
      <c r="BF56" s="6">
        <v>0.00313621664594177</v>
      </c>
      <c r="BG56" s="6">
        <v>0.00513429107538975</v>
      </c>
      <c r="BH56" s="6">
        <v>0.0354573211166236</v>
      </c>
      <c r="BI56" s="6">
        <v>0.017487216408598</v>
      </c>
      <c r="BJ56" s="6">
        <v>0.000477133142014554</v>
      </c>
      <c r="BK56" s="6">
        <v>0.00125472695197318</v>
      </c>
      <c r="BL56" s="6">
        <v>0.00369918020742082</v>
      </c>
      <c r="BM56" s="6">
        <v>0.00379130012967322</v>
      </c>
      <c r="BN56" s="6">
        <v>0.00479639405008099</v>
      </c>
      <c r="BO56" s="6">
        <v>0.00872320761982754</v>
      </c>
      <c r="BP56" s="42"/>
      <c r="BQ56" s="42"/>
      <c r="BR56" s="42"/>
    </row>
    <row r="57" spans="1:70" x14ac:dyDescent="0.2">
      <c r="A57" s="1">
        <v>2022</v>
      </c>
      <c r="B57" s="6">
        <f t="shared" si="9"/>
        <v>0.99999999999999978</v>
      </c>
      <c r="C57" s="6">
        <f t="shared" si="10"/>
        <v>0.2065228981633942</v>
      </c>
      <c r="D57" s="6">
        <f t="shared" si="11"/>
        <v>0.20292158978006256</v>
      </c>
      <c r="E57" s="6">
        <f t="shared" si="12"/>
        <v>4.2887376832028992E-2</v>
      </c>
      <c r="F57" s="6">
        <f t="shared" si="13"/>
        <v>4.8196698686969283E-2</v>
      </c>
      <c r="G57" s="6">
        <f t="shared" si="14"/>
        <v>1.4897415688248573E-2</v>
      </c>
      <c r="H57" s="6">
        <f t="shared" si="15"/>
        <v>2.429687526088915E-2</v>
      </c>
      <c r="I57" s="6">
        <f t="shared" si="16"/>
        <v>0.3763420852220179</v>
      </c>
      <c r="J57" s="6">
        <f t="shared" si="17"/>
        <v>8.3935060366389133E-2</v>
      </c>
      <c r="K57" s="6">
        <v>0.0343813932564995</v>
      </c>
      <c r="L57" s="6">
        <v>0.00322519790857153</v>
      </c>
      <c r="M57" s="6">
        <v>0.0140435714963265</v>
      </c>
      <c r="N57" s="6">
        <v>0.0272886014248743</v>
      </c>
      <c r="O57" s="6">
        <v>0.0310978752647628</v>
      </c>
      <c r="P57" s="6">
        <v>0.0207649584944865</v>
      </c>
      <c r="Q57" s="6">
        <v>0.00967932440883271</v>
      </c>
      <c r="R57" s="6">
        <v>0.00835131107030708</v>
      </c>
      <c r="S57" s="6">
        <v>0.00626452188537503</v>
      </c>
      <c r="T57" s="6">
        <v>0.0277402754184023</v>
      </c>
      <c r="U57" s="6">
        <v>0.0237348682205909</v>
      </c>
      <c r="V57" s="6">
        <v>0.150012620451951</v>
      </c>
      <c r="W57" s="6">
        <v>0.0224271274488251</v>
      </c>
      <c r="X57" s="6">
        <v>0.0265570311790066</v>
      </c>
      <c r="Y57" s="6">
        <v>0.0034378218385533</v>
      </c>
      <c r="Z57" s="6">
        <v>0.000535135082401252</v>
      </c>
      <c r="AA57" s="6">
        <v>0.00270776916282913</v>
      </c>
      <c r="AB57" s="6">
        <v>0.0106047483015884</v>
      </c>
      <c r="AC57" s="6">
        <v>0.00232943634455983</v>
      </c>
      <c r="AD57" s="6">
        <v>0.0026877706740891</v>
      </c>
      <c r="AE57" s="6">
        <v>0.0128259753665221</v>
      </c>
      <c r="AF57" s="6">
        <v>0.0117418526621764</v>
      </c>
      <c r="AG57" s="6">
        <v>0.0058536853183432</v>
      </c>
      <c r="AH57" s="6">
        <v>0.00187312681212819</v>
      </c>
      <c r="AI57" s="6">
        <v>0.0024593186172639</v>
      </c>
      <c r="AJ57" s="6">
        <v>0.00357728328979395</v>
      </c>
      <c r="AK57" s="6">
        <v>0.00143091888582996</v>
      </c>
      <c r="AL57" s="6">
        <v>0.00926277057790095</v>
      </c>
      <c r="AM57" s="6">
        <v>0.00941506068428971</v>
      </c>
      <c r="AN57" s="6">
        <v>0.0143359698981817</v>
      </c>
      <c r="AO57" s="6">
        <v>0.000704500802059778</v>
      </c>
      <c r="AP57" s="6">
        <v>0.000483189461049474</v>
      </c>
      <c r="AQ57" s="6">
        <v>0.00108987061279598</v>
      </c>
      <c r="AR57" s="6">
        <v>0.000862217873973861</v>
      </c>
      <c r="AS57" s="6">
        <v>0.000143124033321871</v>
      </c>
      <c r="AT57" s="6">
        <v>0.000117182424968655</v>
      </c>
      <c r="AU57" s="6">
        <v>0.00387004391970209</v>
      </c>
      <c r="AV57" s="6">
        <v>0.000101201732282881</v>
      </c>
      <c r="AW57" s="6">
        <v>0.000213746888728387</v>
      </c>
      <c r="AX57" s="6">
        <v>0.00166301487414236</v>
      </c>
      <c r="AY57" s="6">
        <v>0.00541559255649442</v>
      </c>
      <c r="AZ57" s="6">
        <v>0.0181676683562922</v>
      </c>
      <c r="BA57" s="6">
        <v>0.00613497170625895</v>
      </c>
      <c r="BB57" s="6">
        <v>0.313556440340181</v>
      </c>
      <c r="BC57" s="6">
        <v>0.0365909884340121</v>
      </c>
      <c r="BD57" s="6">
        <v>0.0178919780530303</v>
      </c>
      <c r="BE57" s="6">
        <v>0.00545542478913918</v>
      </c>
      <c r="BF57" s="6">
        <v>0.00293654646554231</v>
      </c>
      <c r="BG57" s="6">
        <v>0.0052265128584001</v>
      </c>
      <c r="BH57" s="6">
        <v>0.0369580513133262</v>
      </c>
      <c r="BI57" s="6">
        <v>0.0185717840044141</v>
      </c>
      <c r="BJ57" s="6">
        <v>0.000413567681304254</v>
      </c>
      <c r="BK57" s="6">
        <v>0.00116257751089408</v>
      </c>
      <c r="BL57" s="6">
        <v>0.00372478332899536</v>
      </c>
      <c r="BM57" s="6">
        <v>0.003527356593604</v>
      </c>
      <c r="BN57" s="6">
        <v>0.00534258317588274</v>
      </c>
      <c r="BO57" s="6">
        <v>0.00902775876394082</v>
      </c>
      <c r="BP57" s="42"/>
      <c r="BQ57" s="42"/>
      <c r="BR57" s="42"/>
    </row>
    <row r="58" spans="1:70" x14ac:dyDescent="0.2">
      <c r="A58" s="1">
        <v>2023</v>
      </c>
      <c r="B58" s="6">
        <f t="shared" si="9"/>
        <v>1</v>
      </c>
      <c r="C58" s="6">
        <f t="shared" si="10"/>
        <v>0.21548966060074445</v>
      </c>
      <c r="D58" s="6">
        <f t="shared" si="11"/>
        <v>0.2089667502765899</v>
      </c>
      <c r="E58" s="6">
        <f t="shared" si="12"/>
        <v>4.5843755427589256E-2</v>
      </c>
      <c r="F58" s="6">
        <f t="shared" si="13"/>
        <v>4.7795897816602734E-2</v>
      </c>
      <c r="G58" s="6">
        <f t="shared" si="14"/>
        <v>1.4044667558089221E-2</v>
      </c>
      <c r="H58" s="6">
        <f t="shared" si="15"/>
        <v>2.18513351135886E-2</v>
      </c>
      <c r="I58" s="6">
        <f t="shared" si="16"/>
        <v>0.36307639351053089</v>
      </c>
      <c r="J58" s="6">
        <f t="shared" si="17"/>
        <v>8.2931539696265086E-2</v>
      </c>
      <c r="K58" s="6">
        <v>0.0367078449249496</v>
      </c>
      <c r="L58" s="6">
        <v>0.00322733921961564</v>
      </c>
      <c r="M58" s="6">
        <v>0.0146443243297589</v>
      </c>
      <c r="N58" s="6">
        <v>0.0283381621970391</v>
      </c>
      <c r="O58" s="6">
        <v>0.0329429804636382</v>
      </c>
      <c r="P58" s="6">
        <v>0.0213068867948255</v>
      </c>
      <c r="Q58" s="6">
        <v>0.0103696061358963</v>
      </c>
      <c r="R58" s="6">
        <v>0.00685669445026835</v>
      </c>
      <c r="S58" s="6">
        <v>0.00617602286412856</v>
      </c>
      <c r="T58" s="6">
        <v>0.0288638933079934</v>
      </c>
      <c r="U58" s="6">
        <v>0.0261055768060074</v>
      </c>
      <c r="V58" s="6">
        <v>0.157812958016088</v>
      </c>
      <c r="W58" s="6">
        <v>0.0213427681803606</v>
      </c>
      <c r="X58" s="6">
        <v>0.0258640407756436</v>
      </c>
      <c r="Y58" s="6">
        <v>0.0034603819230678</v>
      </c>
      <c r="Z58" s="6">
        <v>0.000534768728036678</v>
      </c>
      <c r="AA58" s="6">
        <v>0.00258658495726646</v>
      </c>
      <c r="AB58" s="6">
        <v>0.0109343051566292</v>
      </c>
      <c r="AC58" s="6">
        <v>0.00244816854464814</v>
      </c>
      <c r="AD58" s="6">
        <v>0.00262236656713676</v>
      </c>
      <c r="AE58" s="6">
        <v>0.0147255310686376</v>
      </c>
      <c r="AF58" s="6">
        <v>0.012537366230929</v>
      </c>
      <c r="AG58" s="6">
        <v>0.00580151888989563</v>
      </c>
      <c r="AH58" s="6">
        <v>0.00199879582987528</v>
      </c>
      <c r="AI58" s="6">
        <v>0.00192170662216932</v>
      </c>
      <c r="AJ58" s="6">
        <v>0.00357862750447897</v>
      </c>
      <c r="AK58" s="6">
        <v>0.00152742232783887</v>
      </c>
      <c r="AL58" s="6">
        <v>0.00874385786706612</v>
      </c>
      <c r="AM58" s="6">
        <v>0.0111436270517343</v>
      </c>
      <c r="AN58" s="6">
        <v>0.0130913587947932</v>
      </c>
      <c r="AO58" s="6">
        <v>0.000744518814324575</v>
      </c>
      <c r="AP58" s="6">
        <v>0.000536351267639059</v>
      </c>
      <c r="AQ58" s="6">
        <v>0.00144120406189165</v>
      </c>
      <c r="AR58" s="6">
        <v>0.000796080788702295</v>
      </c>
      <c r="AS58" s="6">
        <v>0.000153851052594954</v>
      </c>
      <c r="AT58" s="6">
        <v>0.000123629168016799</v>
      </c>
      <c r="AU58" s="6">
        <v>0.00291663832421507</v>
      </c>
      <c r="AV58" s="6">
        <v>0.000103584356318872</v>
      </c>
      <c r="AW58" s="6">
        <v>0.000124232440401949</v>
      </c>
      <c r="AX58" s="6">
        <v>0.00149046953943392</v>
      </c>
      <c r="AY58" s="6">
        <v>0.0053868426309702</v>
      </c>
      <c r="AZ58" s="6">
        <v>0.0154258992120844</v>
      </c>
      <c r="BA58" s="6">
        <v>0.0064304726876476</v>
      </c>
      <c r="BB58" s="6">
        <v>0.301125236473756</v>
      </c>
      <c r="BC58" s="6">
        <v>0.0359559310598531</v>
      </c>
      <c r="BD58" s="6">
        <v>0.0174963432795097</v>
      </c>
      <c r="BE58" s="6">
        <v>0.00516144967755418</v>
      </c>
      <c r="BF58" s="6">
        <v>0.00342112301583889</v>
      </c>
      <c r="BG58" s="6">
        <v>0.0049608960862533</v>
      </c>
      <c r="BH58" s="6">
        <v>0.0360240911608717</v>
      </c>
      <c r="BI58" s="6">
        <v>0.0189940172717447</v>
      </c>
      <c r="BJ58" s="6">
        <v>0.000389751423947387</v>
      </c>
      <c r="BK58" s="6">
        <v>0.00103726195295935</v>
      </c>
      <c r="BL58" s="6">
        <v>0.0040280948175977</v>
      </c>
      <c r="BM58" s="6">
        <v>0.00351924889689892</v>
      </c>
      <c r="BN58" s="6">
        <v>0.00536302894795466</v>
      </c>
      <c r="BO58" s="6">
        <v>0.00863426506060326</v>
      </c>
      <c r="BP58" s="42"/>
      <c r="BQ58" s="42"/>
      <c r="BR58" s="42"/>
    </row>
    <row r="59" spans="1:70" x14ac:dyDescent="0.2">
      <c r="A59" s="1">
        <v>2024</v>
      </c>
      <c r="B59" s="6">
        <f t="shared" si="9"/>
        <v>0.99999999999999933</v>
      </c>
      <c r="C59" s="6">
        <f t="shared" si="10"/>
        <v>0.21653006668253677</v>
      </c>
      <c r="D59" s="6">
        <f t="shared" si="11"/>
        <v>0.2147601614738055</v>
      </c>
      <c r="E59" s="6">
        <f t="shared" si="12"/>
        <v>4.3503483218501254E-2</v>
      </c>
      <c r="F59" s="6">
        <f t="shared" si="13"/>
        <v>5.2470256675397862E-2</v>
      </c>
      <c r="G59" s="6">
        <f t="shared" si="14"/>
        <v>1.3380782211711566E-2</v>
      </c>
      <c r="H59" s="6">
        <f t="shared" si="15"/>
        <v>2.246669451494622E-2</v>
      </c>
      <c r="I59" s="6">
        <f t="shared" si="16"/>
        <v>0.35461310681494529</v>
      </c>
      <c r="J59" s="6">
        <f t="shared" si="17"/>
        <v>8.2275448408154928E-2</v>
      </c>
      <c r="K59" s="6">
        <v>0.037245674169082</v>
      </c>
      <c r="L59" s="6">
        <v>0.00329685365337193</v>
      </c>
      <c r="M59" s="6">
        <v>0.0142015986102574</v>
      </c>
      <c r="N59" s="6">
        <v>0.0276698674550403</v>
      </c>
      <c r="O59" s="6">
        <v>0.0344839915323447</v>
      </c>
      <c r="P59" s="6">
        <v>0.0203725655574001</v>
      </c>
      <c r="Q59" s="6">
        <v>0.0107111018239504</v>
      </c>
      <c r="R59" s="6">
        <v>0.0069022421061395</v>
      </c>
      <c r="S59" s="6">
        <v>0.00634346910109008</v>
      </c>
      <c r="T59" s="6">
        <v>0.028839218932856</v>
      </c>
      <c r="U59" s="6">
        <v>0.0265130971817133</v>
      </c>
      <c r="V59" s="6">
        <v>0.163516766938935</v>
      </c>
      <c r="W59" s="6">
        <v>0.0211638285225186</v>
      </c>
      <c r="X59" s="6">
        <v>0.0260166329341562</v>
      </c>
      <c r="Y59" s="6">
        <v>0.00359986423544151</v>
      </c>
      <c r="Z59" s="6">
        <v>0.000512276745847084</v>
      </c>
      <c r="AA59" s="6">
        <v>0.00242954829012182</v>
      </c>
      <c r="AB59" s="6">
        <v>0.00937432761501997</v>
      </c>
      <c r="AC59" s="6">
        <v>0.00224846027110241</v>
      </c>
      <c r="AD59" s="6">
        <v>0.0027344947476863</v>
      </c>
      <c r="AE59" s="6">
        <v>0.0142596228627113</v>
      </c>
      <c r="AF59" s="6">
        <v>0.0124669973661901</v>
      </c>
      <c r="AG59" s="6">
        <v>0.00582483323414731</v>
      </c>
      <c r="AH59" s="6">
        <v>0.00207055907046398</v>
      </c>
      <c r="AI59" s="6">
        <v>0.00166547085999576</v>
      </c>
      <c r="AJ59" s="6">
        <v>0.00482179350729351</v>
      </c>
      <c r="AK59" s="6">
        <v>0.00157388010995192</v>
      </c>
      <c r="AL59" s="6">
        <v>0.00875892695236219</v>
      </c>
      <c r="AM59" s="6">
        <v>0.0129341228966396</v>
      </c>
      <c r="AN59" s="6">
        <v>0.0148326925318057</v>
      </c>
      <c r="AO59" s="6">
        <v>0.000753467616120622</v>
      </c>
      <c r="AP59" s="6">
        <v>0.000583256659284781</v>
      </c>
      <c r="AQ59" s="6">
        <v>0.00178128752294595</v>
      </c>
      <c r="AR59" s="6">
        <v>0.000919042529770959</v>
      </c>
      <c r="AS59" s="6">
        <v>0.000160260955985731</v>
      </c>
      <c r="AT59" s="6">
        <v>0.000137587556350332</v>
      </c>
      <c r="AU59" s="6">
        <v>0.00153050913709293</v>
      </c>
      <c r="AV59" s="6">
        <v>0.0000975415909330473</v>
      </c>
      <c r="AW59" s="6">
        <v>0.000122836203777137</v>
      </c>
      <c r="AX59" s="6">
        <v>0.00153616946873333</v>
      </c>
      <c r="AY59" s="6">
        <v>0.00553275933524042</v>
      </c>
      <c r="AZ59" s="6">
        <v>0.0161125107139636</v>
      </c>
      <c r="BA59" s="6">
        <v>0.00635933158499864</v>
      </c>
      <c r="BB59" s="6">
        <v>0.297201795068541</v>
      </c>
      <c r="BC59" s="6">
        <v>0.0321793451683129</v>
      </c>
      <c r="BD59" s="6">
        <v>0.0168455526258691</v>
      </c>
      <c r="BE59" s="6">
        <v>0.00497589331601394</v>
      </c>
      <c r="BF59" s="6">
        <v>0.00349177298429673</v>
      </c>
      <c r="BG59" s="6">
        <v>0.00497441822151077</v>
      </c>
      <c r="BH59" s="6">
        <v>0.0359532126211717</v>
      </c>
      <c r="BI59" s="6">
        <v>0.0182687845983858</v>
      </c>
      <c r="BJ59" s="6">
        <v>0.000370514699519643</v>
      </c>
      <c r="BK59" s="6">
        <v>0.00129353999276316</v>
      </c>
      <c r="BL59" s="6">
        <v>0.00411758195209166</v>
      </c>
      <c r="BM59" s="6">
        <v>0.00328648199695814</v>
      </c>
      <c r="BN59" s="6">
        <v>0.0052957296430077</v>
      </c>
      <c r="BO59" s="6">
        <v>0.00873403642072414</v>
      </c>
      <c r="BP59" s="42"/>
      <c r="BQ59" s="42"/>
      <c r="BR59" s="42"/>
    </row>
    <row r="60" spans="1:70" x14ac:dyDescent="0.2">
      <c r="A60" s="1">
        <v>2025</v>
      </c>
      <c r="B60" s="6">
        <f t="shared" si="9"/>
        <v>1.0000000000000007</v>
      </c>
      <c r="C60" s="6">
        <f t="shared" si="10"/>
        <v>0.21215794553215939</v>
      </c>
      <c r="D60" s="6">
        <f t="shared" si="11"/>
        <v>0.21581488383276143</v>
      </c>
      <c r="E60" s="6">
        <f t="shared" si="12"/>
        <v>4.1514697398024367E-2</v>
      </c>
      <c r="F60" s="6">
        <f t="shared" si="13"/>
        <v>5.2353611722348148E-2</v>
      </c>
      <c r="G60" s="6">
        <f t="shared" si="14"/>
        <v>1.3569912034050769E-2</v>
      </c>
      <c r="H60" s="6">
        <f t="shared" si="15"/>
        <v>2.177676242463911E-2</v>
      </c>
      <c r="I60" s="6">
        <f t="shared" si="16"/>
        <v>0.36043839759967317</v>
      </c>
      <c r="J60" s="6">
        <f t="shared" si="17"/>
        <v>8.2373789456344326E-2</v>
      </c>
      <c r="K60" s="6">
        <v>0.0369755369989855</v>
      </c>
      <c r="L60" s="6">
        <v>0.00335491940583113</v>
      </c>
      <c r="M60" s="6">
        <v>0.0134901771418652</v>
      </c>
      <c r="N60" s="6">
        <v>0.0266396274071456</v>
      </c>
      <c r="O60" s="6">
        <v>0.0341532365522896</v>
      </c>
      <c r="P60" s="6">
        <v>0.0192431200701208</v>
      </c>
      <c r="Q60" s="6">
        <v>0.0106087971804616</v>
      </c>
      <c r="R60" s="6">
        <v>0.00703770711464555</v>
      </c>
      <c r="S60" s="6">
        <v>0.00632751174446596</v>
      </c>
      <c r="T60" s="6">
        <v>0.0283529559051168</v>
      </c>
      <c r="U60" s="6">
        <v>0.0260238742139239</v>
      </c>
      <c r="V60" s="6">
        <v>0.16567071748773</v>
      </c>
      <c r="W60" s="6">
        <v>0.0206645256245164</v>
      </c>
      <c r="X60" s="6">
        <v>0.0253818769319219</v>
      </c>
      <c r="Y60" s="6">
        <v>0.00364313821631496</v>
      </c>
      <c r="Z60" s="6">
        <v>0.000504997313646817</v>
      </c>
      <c r="AA60" s="6">
        <v>0.00227684276569082</v>
      </c>
      <c r="AB60" s="6">
        <v>0.0086842787547929</v>
      </c>
      <c r="AC60" s="6">
        <v>0.00216848085611115</v>
      </c>
      <c r="AD60" s="6">
        <v>0.0026037828471907</v>
      </c>
      <c r="AE60" s="6">
        <v>0.0135685858537681</v>
      </c>
      <c r="AF60" s="6">
        <v>0.0122224159561585</v>
      </c>
      <c r="AG60" s="6">
        <v>0.00581831326408337</v>
      </c>
      <c r="AH60" s="6">
        <v>0.00204611791656718</v>
      </c>
      <c r="AI60" s="6">
        <v>0.00169130871671994</v>
      </c>
      <c r="AJ60" s="6">
        <v>0.00479585866999961</v>
      </c>
      <c r="AK60" s="6">
        <v>0.00157808270232055</v>
      </c>
      <c r="AL60" s="6">
        <v>0.00875520732306195</v>
      </c>
      <c r="AM60" s="6">
        <v>0.0130976205232353</v>
      </c>
      <c r="AN60" s="6">
        <v>0.0145833220721476</v>
      </c>
      <c r="AO60" s="6">
        <v>0.000774847901109187</v>
      </c>
      <c r="AP60" s="6">
        <v>0.000618451542404115</v>
      </c>
      <c r="AQ60" s="6">
        <v>0.00186798610961843</v>
      </c>
      <c r="AR60" s="6">
        <v>0.000940793307280673</v>
      </c>
      <c r="AS60" s="6">
        <v>0.000163186261629683</v>
      </c>
      <c r="AT60" s="6">
        <v>0.000141631808603758</v>
      </c>
      <c r="AU60" s="6">
        <v>0.00153146017040552</v>
      </c>
      <c r="AV60" s="6">
        <v>0.000101691115569633</v>
      </c>
      <c r="AW60" s="6">
        <v>0.000119077346895889</v>
      </c>
      <c r="AX60" s="6">
        <v>0.00148688888874005</v>
      </c>
      <c r="AY60" s="6">
        <v>0.00559366229687281</v>
      </c>
      <c r="AZ60" s="6">
        <v>0.0155402451207934</v>
      </c>
      <c r="BA60" s="6">
        <v>0.00624160005543922</v>
      </c>
      <c r="BB60" s="6">
        <v>0.303559585064242</v>
      </c>
      <c r="BC60" s="6">
        <v>0.0321143025543239</v>
      </c>
      <c r="BD60" s="6">
        <v>0.0165141931245233</v>
      </c>
      <c r="BE60" s="6">
        <v>0.00491092003978426</v>
      </c>
      <c r="BF60" s="6">
        <v>0.00342352405316441</v>
      </c>
      <c r="BG60" s="6">
        <v>0.00516091245665656</v>
      </c>
      <c r="BH60" s="6">
        <v>0.0351687241336679</v>
      </c>
      <c r="BI60" s="6">
        <v>0.0187153312167099</v>
      </c>
      <c r="BJ60" s="6">
        <v>0.00037496105441334</v>
      </c>
      <c r="BK60" s="6">
        <v>0.00130528139939194</v>
      </c>
      <c r="BL60" s="6">
        <v>0.00430645157656431</v>
      </c>
      <c r="BM60" s="6">
        <v>0.00321508339458278</v>
      </c>
      <c r="BN60" s="6">
        <v>0.00538032379214218</v>
      </c>
      <c r="BO60" s="6">
        <v>0.00876594668364153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9FFC2"/>
  </sheetPr>
  <dimension ref="A1:BR160"/>
  <sheetViews>
    <sheetView workbookViewId="0">
      <pane xSplit="1" ySplit="4" topLeftCell="B34" activePane="bottomRight" state="frozen"/>
      <selection activeCell="I19" sqref="I19"/>
      <selection pane="topRight" activeCell="I19" sqref="I19"/>
      <selection pane="bottomLeft" activeCell="I19" sqref="I19"/>
      <selection pane="bottomRight" activeCell="I19" sqref="I19"/>
    </sheetView>
  </sheetViews>
  <sheetFormatPr baseColWidth="10" defaultRowHeight="16" x14ac:dyDescent="0.2"/>
  <sheetData>
    <row r="1" spans="1:70" ht="19" x14ac:dyDescent="0.25">
      <c r="A1" s="7" t="s">
        <v>92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f t="shared" ref="B5:B29" si="0">SUM(C5:J5)</f>
        <v>1</v>
      </c>
      <c r="C5" s="6">
        <f t="shared" ref="C5:C29" si="1">SUM(K5:U5)</f>
        <v>0.30501255349686412</v>
      </c>
      <c r="D5" s="6">
        <f t="shared" ref="D5:D29" si="2">SUM(V5:Z5)</f>
        <v>0.27321453536852142</v>
      </c>
      <c r="E5" s="6">
        <f t="shared" ref="E5:E29" si="3">SUM(AA5:AF5)</f>
        <v>4.0779755364158968E-2</v>
      </c>
      <c r="F5" s="6">
        <f t="shared" ref="F5:F29" si="4">SUM(AG5:AN5)</f>
        <v>2.4355774585149002E-2</v>
      </c>
      <c r="G5" s="6">
        <f t="shared" ref="G5:G29" si="5">SUM(AO5:AY5)</f>
        <v>1.5662128691566947E-2</v>
      </c>
      <c r="H5" s="6">
        <f t="shared" ref="H5:H29" si="6">SUM(AZ5:BA5)</f>
        <v>0.1462761889722981</v>
      </c>
      <c r="I5" s="6">
        <f t="shared" ref="I5:I29" si="7">SUM(BB5:BF5)</f>
        <v>0.16850725162845176</v>
      </c>
      <c r="J5" s="6">
        <f t="shared" ref="J5:J29" si="8">SUM(BG5:BO5)</f>
        <v>2.6191811892989532E-2</v>
      </c>
      <c r="K5" s="6">
        <v>0.0861491872263679</v>
      </c>
      <c r="L5" s="6">
        <v>0.00294795916538274</v>
      </c>
      <c r="M5" s="6">
        <v>0.0136958915280813</v>
      </c>
      <c r="N5" s="6">
        <v>0.0396786886919265</v>
      </c>
      <c r="O5" s="6">
        <v>0.0389945306626953</v>
      </c>
      <c r="P5" s="6">
        <v>0.0379501337363586</v>
      </c>
      <c r="Q5" s="6">
        <v>0.00655549697276532</v>
      </c>
      <c r="R5" s="6">
        <v>0.00284627316969273</v>
      </c>
      <c r="S5" s="6">
        <v>0.00862620305236265</v>
      </c>
      <c r="T5" s="6">
        <v>0.0328354220597275</v>
      </c>
      <c r="U5" s="6">
        <v>0.0288190970792471</v>
      </c>
      <c r="V5" s="6">
        <v>0.242217439895402</v>
      </c>
      <c r="W5" s="6">
        <v>0.0136294546677523</v>
      </c>
      <c r="X5" s="6">
        <v>0.0101137023991746</v>
      </c>
      <c r="Y5" s="6">
        <v>0.00142966552435214</v>
      </c>
      <c r="Z5" s="6">
        <v>0.000527111750444394</v>
      </c>
      <c r="AA5" s="6">
        <v>0.00697900029249236</v>
      </c>
      <c r="AB5" s="6">
        <v>0.0095684751054083</v>
      </c>
      <c r="AC5" s="6">
        <v>0.00135652848532733</v>
      </c>
      <c r="AD5" s="6">
        <v>0.00189522548850416</v>
      </c>
      <c r="AE5" s="6">
        <v>0.0179160672956893</v>
      </c>
      <c r="AF5" s="6">
        <v>0.012725319114125</v>
      </c>
      <c r="AG5" s="6">
        <v>0.000184157059437628</v>
      </c>
      <c r="AH5" s="6">
        <v>0.00136760850961121</v>
      </c>
      <c r="AI5" s="6">
        <v>0.00204478501780346</v>
      </c>
      <c r="AJ5" s="6">
        <v>0.00278334229416617</v>
      </c>
      <c r="AK5" s="6">
        <v>0.00140420194781762</v>
      </c>
      <c r="AL5" s="6">
        <v>0.000838118658923288</v>
      </c>
      <c r="AM5" s="6">
        <v>0.00843428403942457</v>
      </c>
      <c r="AN5" s="6">
        <v>0.00682706037196963</v>
      </c>
      <c r="AO5" s="6">
        <v>0.000612563132212607</v>
      </c>
      <c r="AP5" s="6">
        <v>0.000263930077528216</v>
      </c>
      <c r="AQ5" s="6">
        <v>0.00046161104916177</v>
      </c>
      <c r="AR5" s="6">
        <v>0.000537807890420841</v>
      </c>
      <c r="AS5" s="6">
        <v>0.000062447689807994</v>
      </c>
      <c r="AT5" s="6">
        <v>0.000113250631812673</v>
      </c>
      <c r="AU5" s="6">
        <v>0.00572849558133199</v>
      </c>
      <c r="AV5" s="6">
        <v>0.0000444062738573537</v>
      </c>
      <c r="AW5" s="6">
        <v>0.000154487159597178</v>
      </c>
      <c r="AX5" s="6">
        <v>0.00375251469929899</v>
      </c>
      <c r="AY5" s="6">
        <v>0.00611126954054792</v>
      </c>
      <c r="AZ5" s="6">
        <v>0.104690149058534</v>
      </c>
      <c r="BA5" s="6">
        <v>0.0452024532604227</v>
      </c>
      <c r="BB5" s="6">
        <v>0.0375742999946009</v>
      </c>
      <c r="BC5" s="6">
        <v>0.118849118837416</v>
      </c>
      <c r="BD5" s="6">
        <v>0.00288928536291391</v>
      </c>
      <c r="BE5" s="6">
        <v>0.00268055042346016</v>
      </c>
      <c r="BF5" s="6">
        <v>0.00324693048125913</v>
      </c>
      <c r="BG5" s="6">
        <v>0.00107170436129735</v>
      </c>
      <c r="BH5" s="6">
        <v>0.0145009186513195</v>
      </c>
      <c r="BI5" s="6">
        <v>0.0020232739516884</v>
      </c>
      <c r="BJ5" s="6">
        <v>0.000252461458418871</v>
      </c>
      <c r="BK5" s="6">
        <v>0.00207008369734907</v>
      </c>
      <c r="BL5" s="6">
        <v>0.00129120576472304</v>
      </c>
      <c r="BM5" s="6">
        <v>0.00134631562283842</v>
      </c>
      <c r="BN5" s="6">
        <v>0.000480744687212724</v>
      </c>
      <c r="BO5" s="6">
        <v>0.00264728939853606</v>
      </c>
      <c r="BP5" s="42"/>
      <c r="BQ5" s="42"/>
      <c r="BR5" s="42"/>
    </row>
    <row r="6" spans="1:70" x14ac:dyDescent="0.2">
      <c r="A6" s="1">
        <v>1971</v>
      </c>
      <c r="B6" s="6">
        <f t="shared" si="0"/>
        <v>1.0000000000000002</v>
      </c>
      <c r="C6" s="6">
        <f t="shared" si="1"/>
        <v>0.30770360802195562</v>
      </c>
      <c r="D6" s="6">
        <f t="shared" si="2"/>
        <v>0.26554572744670374</v>
      </c>
      <c r="E6" s="6">
        <f t="shared" si="3"/>
        <v>4.1637494982137646E-2</v>
      </c>
      <c r="F6" s="6">
        <f t="shared" si="4"/>
        <v>2.4881053870186975E-2</v>
      </c>
      <c r="G6" s="6">
        <f t="shared" si="5"/>
        <v>1.7304675366190774E-2</v>
      </c>
      <c r="H6" s="6">
        <f t="shared" si="6"/>
        <v>0.14277323398317882</v>
      </c>
      <c r="I6" s="6">
        <f t="shared" si="7"/>
        <v>0.16891152576070653</v>
      </c>
      <c r="J6" s="6">
        <f t="shared" si="8"/>
        <v>3.1242680568940029E-2</v>
      </c>
      <c r="K6" s="6">
        <v>0.0881483228392676</v>
      </c>
      <c r="L6" s="6">
        <v>0.00290265740178956</v>
      </c>
      <c r="M6" s="6">
        <v>0.0139773115057458</v>
      </c>
      <c r="N6" s="6">
        <v>0.040933415458188</v>
      </c>
      <c r="O6" s="6">
        <v>0.0383949142108606</v>
      </c>
      <c r="P6" s="6">
        <v>0.0369590288882171</v>
      </c>
      <c r="Q6" s="6">
        <v>0.00786755505193481</v>
      </c>
      <c r="R6" s="6">
        <v>0.00297413634968444</v>
      </c>
      <c r="S6" s="6">
        <v>0.00827772297407891</v>
      </c>
      <c r="T6" s="6">
        <v>0.0344589591607037</v>
      </c>
      <c r="U6" s="6">
        <v>0.0290463118662048</v>
      </c>
      <c r="V6" s="6">
        <v>0.235910717889737</v>
      </c>
      <c r="W6" s="6">
        <v>0.0141538171374978</v>
      </c>
      <c r="X6" s="6">
        <v>0.0101308422304991</v>
      </c>
      <c r="Y6" s="6">
        <v>0.00155602507720751</v>
      </c>
      <c r="Z6" s="6">
        <v>0.000546651511295383</v>
      </c>
      <c r="AA6" s="6">
        <v>0.00753032534064528</v>
      </c>
      <c r="AB6" s="6">
        <v>0.00976724616806284</v>
      </c>
      <c r="AC6" s="6">
        <v>0.00147456919328921</v>
      </c>
      <c r="AD6" s="6">
        <v>0.00186345393763997</v>
      </c>
      <c r="AE6" s="6">
        <v>0.0177517667190397</v>
      </c>
      <c r="AF6" s="6">
        <v>0.0127714542926411</v>
      </c>
      <c r="AG6" s="6">
        <v>0.000237802694856167</v>
      </c>
      <c r="AH6" s="6">
        <v>0.00134106866251324</v>
      </c>
      <c r="AI6" s="6">
        <v>0.00205413912881586</v>
      </c>
      <c r="AJ6" s="6">
        <v>0.00328175550706258</v>
      </c>
      <c r="AK6" s="6">
        <v>0.00140779419202412</v>
      </c>
      <c r="AL6" s="6">
        <v>0.00105692416879992</v>
      </c>
      <c r="AM6" s="6">
        <v>0.0075403596054742</v>
      </c>
      <c r="AN6" s="6">
        <v>0.007656909997466</v>
      </c>
      <c r="AO6" s="6">
        <v>0.000686386651700863</v>
      </c>
      <c r="AP6" s="6">
        <v>0.000278344612244578</v>
      </c>
      <c r="AQ6" s="6">
        <v>0.0004784317039211</v>
      </c>
      <c r="AR6" s="6">
        <v>0.000597372107492724</v>
      </c>
      <c r="AS6" s="6">
        <v>0.0000687582215206892</v>
      </c>
      <c r="AT6" s="6">
        <v>0.000121641804855591</v>
      </c>
      <c r="AU6" s="6">
        <v>0.00661460900249029</v>
      </c>
      <c r="AV6" s="6">
        <v>0.0000535006757343702</v>
      </c>
      <c r="AW6" s="6">
        <v>0.000168711575811641</v>
      </c>
      <c r="AX6" s="6">
        <v>0.00419538162449253</v>
      </c>
      <c r="AY6" s="6">
        <v>0.00666191145959718</v>
      </c>
      <c r="AZ6" s="6">
        <v>0.0978325369129142</v>
      </c>
      <c r="BA6" s="6">
        <v>0.0425621713000041</v>
      </c>
      <c r="BB6" s="6">
        <v>0.0384818713898553</v>
      </c>
      <c r="BC6" s="6">
        <v>0.118497937447555</v>
      </c>
      <c r="BD6" s="6">
        <v>0.00308313886347925</v>
      </c>
      <c r="BE6" s="6">
        <v>0.00331203931862918</v>
      </c>
      <c r="BF6" s="6">
        <v>0.00347071938757935</v>
      </c>
      <c r="BG6" s="6">
        <v>0.000932363292237053</v>
      </c>
      <c r="BH6" s="6">
        <v>0.0188354376040335</v>
      </c>
      <c r="BI6" s="6">
        <v>0.00215039166469487</v>
      </c>
      <c r="BJ6" s="6">
        <v>0.000260582998053358</v>
      </c>
      <c r="BK6" s="6">
        <v>0.00223719822895538</v>
      </c>
      <c r="BL6" s="6">
        <v>0.00145292713317209</v>
      </c>
      <c r="BM6" s="6">
        <v>0.00148843041301766</v>
      </c>
      <c r="BN6" s="6">
        <v>0.000539103917074675</v>
      </c>
      <c r="BO6" s="6">
        <v>0.00296414152764175</v>
      </c>
      <c r="BP6" s="42"/>
      <c r="BQ6" s="42"/>
      <c r="BR6" s="42"/>
    </row>
    <row r="7" spans="1:70" x14ac:dyDescent="0.2">
      <c r="A7" s="1">
        <v>1972</v>
      </c>
      <c r="B7" s="6">
        <f t="shared" si="0"/>
        <v>1</v>
      </c>
      <c r="C7" s="6">
        <f t="shared" si="1"/>
        <v>0.30976177399485105</v>
      </c>
      <c r="D7" s="6">
        <f t="shared" si="2"/>
        <v>0.25796698207569668</v>
      </c>
      <c r="E7" s="6">
        <f t="shared" si="3"/>
        <v>4.4294724339836472E-2</v>
      </c>
      <c r="F7" s="6">
        <f t="shared" si="4"/>
        <v>2.6452606274837059E-2</v>
      </c>
      <c r="G7" s="6">
        <f t="shared" si="5"/>
        <v>1.5991396949285485E-2</v>
      </c>
      <c r="H7" s="6">
        <f t="shared" si="6"/>
        <v>0.13895650116965752</v>
      </c>
      <c r="I7" s="6">
        <f t="shared" si="7"/>
        <v>0.17978429264418094</v>
      </c>
      <c r="J7" s="6">
        <f t="shared" si="8"/>
        <v>2.6791722551654778E-2</v>
      </c>
      <c r="K7" s="6">
        <v>0.088401048453147</v>
      </c>
      <c r="L7" s="6">
        <v>0.00289518048987803</v>
      </c>
      <c r="M7" s="6">
        <v>0.0160493022430611</v>
      </c>
      <c r="N7" s="6">
        <v>0.042936605996394</v>
      </c>
      <c r="O7" s="6">
        <v>0.0360164752765274</v>
      </c>
      <c r="P7" s="6">
        <v>0.0369046339322484</v>
      </c>
      <c r="Q7" s="6">
        <v>0.00888790915602317</v>
      </c>
      <c r="R7" s="6">
        <v>0.00301321058652738</v>
      </c>
      <c r="S7" s="6">
        <v>0.00844543182755511</v>
      </c>
      <c r="T7" s="6">
        <v>0.0353098106945298</v>
      </c>
      <c r="U7" s="6">
        <v>0.0280292811084128</v>
      </c>
      <c r="V7" s="6">
        <v>0.229215672261257</v>
      </c>
      <c r="W7" s="6">
        <v>0.0142395288809484</v>
      </c>
      <c r="X7" s="6">
        <v>0.00993051259335784</v>
      </c>
      <c r="Y7" s="6">
        <v>0.00163235930674204</v>
      </c>
      <c r="Z7" s="6">
        <v>0.000556395376042937</v>
      </c>
      <c r="AA7" s="6">
        <v>0.00969642897042753</v>
      </c>
      <c r="AB7" s="6">
        <v>0.0110492216200495</v>
      </c>
      <c r="AC7" s="6">
        <v>0.00138090870003919</v>
      </c>
      <c r="AD7" s="6">
        <v>0.00179039319518304</v>
      </c>
      <c r="AE7" s="6">
        <v>0.0171017748871398</v>
      </c>
      <c r="AF7" s="6">
        <v>0.0122899314837681</v>
      </c>
      <c r="AG7" s="6">
        <v>0.000312263312481302</v>
      </c>
      <c r="AH7" s="6">
        <v>0.00156493121341627</v>
      </c>
      <c r="AI7" s="6">
        <v>0.00180858596664709</v>
      </c>
      <c r="AJ7" s="6">
        <v>0.00357642740956627</v>
      </c>
      <c r="AK7" s="6">
        <v>0.00146542615743998</v>
      </c>
      <c r="AL7" s="6">
        <v>0.00124172728812384</v>
      </c>
      <c r="AM7" s="6">
        <v>0.00832885180341507</v>
      </c>
      <c r="AN7" s="6">
        <v>0.00790905854148499</v>
      </c>
      <c r="AO7" s="6">
        <v>0.000625077685941034</v>
      </c>
      <c r="AP7" s="6">
        <v>0.000266271083218538</v>
      </c>
      <c r="AQ7" s="6">
        <v>0.000441285003899974</v>
      </c>
      <c r="AR7" s="6">
        <v>0.000552892961488967</v>
      </c>
      <c r="AS7" s="6">
        <v>0.0000698817658788525</v>
      </c>
      <c r="AT7" s="6">
        <v>0.000125903970768634</v>
      </c>
      <c r="AU7" s="6">
        <v>0.00659309299445625</v>
      </c>
      <c r="AV7" s="6">
        <v>0.0000496941825441473</v>
      </c>
      <c r="AW7" s="6">
        <v>0.000162293312172244</v>
      </c>
      <c r="AX7" s="6">
        <v>0.0036745717713678</v>
      </c>
      <c r="AY7" s="6">
        <v>0.00605544108205687</v>
      </c>
      <c r="AZ7" s="6">
        <v>0.093296316568763</v>
      </c>
      <c r="BA7" s="6">
        <v>0.041447862047499</v>
      </c>
      <c r="BB7" s="6">
        <v>0.038484551677717</v>
      </c>
      <c r="BC7" s="6">
        <v>0.129761926286061</v>
      </c>
      <c r="BD7" s="6">
        <v>0.0031411041903747</v>
      </c>
      <c r="BE7" s="6">
        <v>0.00313908141295724</v>
      </c>
      <c r="BF7" s="6">
        <v>0.00359022043404681</v>
      </c>
      <c r="BG7" s="6">
        <v>0.000995021323761615</v>
      </c>
      <c r="BH7" s="6">
        <v>0.0159929631460272</v>
      </c>
      <c r="BI7" s="6">
        <v>0.00210378834037998</v>
      </c>
      <c r="BJ7" s="6">
        <v>0.000200075036410879</v>
      </c>
      <c r="BK7" s="6">
        <v>0.0011820874211999</v>
      </c>
      <c r="BL7" s="6">
        <v>0.00131560251860608</v>
      </c>
      <c r="BM7" s="6">
        <v>0.00143898563541604</v>
      </c>
      <c r="BN7" s="6">
        <v>0.000488785524553948</v>
      </c>
      <c r="BO7" s="6">
        <v>0.00282593389059703</v>
      </c>
      <c r="BP7" s="42"/>
      <c r="BQ7" s="42"/>
      <c r="BR7" s="42"/>
    </row>
    <row r="8" spans="1:70" x14ac:dyDescent="0.2">
      <c r="A8" s="1">
        <v>1973</v>
      </c>
      <c r="B8" s="6">
        <f t="shared" si="0"/>
        <v>0.99999999999999978</v>
      </c>
      <c r="C8" s="6">
        <f t="shared" si="1"/>
        <v>0.32173421641530536</v>
      </c>
      <c r="D8" s="6">
        <f t="shared" si="2"/>
        <v>0.23859944794684762</v>
      </c>
      <c r="E8" s="6">
        <f t="shared" si="3"/>
        <v>4.8139954378962742E-2</v>
      </c>
      <c r="F8" s="6">
        <f t="shared" si="4"/>
        <v>2.673407935790199E-2</v>
      </c>
      <c r="G8" s="6">
        <f t="shared" si="5"/>
        <v>1.427615316477342E-2</v>
      </c>
      <c r="H8" s="6">
        <f t="shared" si="6"/>
        <v>0.1296389220963724</v>
      </c>
      <c r="I8" s="6">
        <f t="shared" si="7"/>
        <v>0.19711567289550541</v>
      </c>
      <c r="J8" s="6">
        <f t="shared" si="8"/>
        <v>2.3761553744330755E-2</v>
      </c>
      <c r="K8" s="6">
        <v>0.0934564347063569</v>
      </c>
      <c r="L8" s="6">
        <v>0.00326457640165042</v>
      </c>
      <c r="M8" s="6">
        <v>0.0174323901057791</v>
      </c>
      <c r="N8" s="6">
        <v>0.0451643143112095</v>
      </c>
      <c r="O8" s="6">
        <v>0.0349997246980328</v>
      </c>
      <c r="P8" s="6">
        <v>0.0372250609342627</v>
      </c>
      <c r="Q8" s="6">
        <v>0.00913325346403299</v>
      </c>
      <c r="R8" s="6">
        <v>0.00311304082815364</v>
      </c>
      <c r="S8" s="6">
        <v>0.00894636305730779</v>
      </c>
      <c r="T8" s="6">
        <v>0.038508945620739</v>
      </c>
      <c r="U8" s="6">
        <v>0.0268757655753747</v>
      </c>
      <c r="V8" s="6">
        <v>0.209015621675903</v>
      </c>
      <c r="W8" s="6">
        <v>0.0132207588203404</v>
      </c>
      <c r="X8" s="6">
        <v>0.01144604920761</v>
      </c>
      <c r="Y8" s="6">
        <v>0.00165863262956007</v>
      </c>
      <c r="Z8" s="6">
        <v>0.000577970891378817</v>
      </c>
      <c r="AA8" s="6">
        <v>0.0131545005484862</v>
      </c>
      <c r="AB8" s="6">
        <v>0.0127443731520061</v>
      </c>
      <c r="AC8" s="6">
        <v>0.00156793734889955</v>
      </c>
      <c r="AD8" s="6">
        <v>0.00168794378794185</v>
      </c>
      <c r="AE8" s="6">
        <v>0.0169769412253456</v>
      </c>
      <c r="AF8" s="6">
        <v>0.0115411818049735</v>
      </c>
      <c r="AG8" s="6">
        <v>0.000470669166361644</v>
      </c>
      <c r="AH8" s="6">
        <v>0.00156500199575798</v>
      </c>
      <c r="AI8" s="6">
        <v>0.00162155224743388</v>
      </c>
      <c r="AJ8" s="6">
        <v>0.00428523240158211</v>
      </c>
      <c r="AK8" s="6">
        <v>0.00138967260831676</v>
      </c>
      <c r="AL8" s="6">
        <v>0.00149563790229666</v>
      </c>
      <c r="AM8" s="6">
        <v>0.00820300949000655</v>
      </c>
      <c r="AN8" s="6">
        <v>0.00740297418449809</v>
      </c>
      <c r="AO8" s="6">
        <v>0.000580721026395572</v>
      </c>
      <c r="AP8" s="6">
        <v>0.00026029278154852</v>
      </c>
      <c r="AQ8" s="6">
        <v>0.000381474475786385</v>
      </c>
      <c r="AR8" s="6">
        <v>0.000476645883917592</v>
      </c>
      <c r="AS8" s="6">
        <v>0.0000589992640357741</v>
      </c>
      <c r="AT8" s="6">
        <v>0.0000978100814807381</v>
      </c>
      <c r="AU8" s="6">
        <v>0.0054818477828992</v>
      </c>
      <c r="AV8" s="6">
        <v>0.0000449456716330792</v>
      </c>
      <c r="AW8" s="6">
        <v>0.000149683806574104</v>
      </c>
      <c r="AX8" s="6">
        <v>0.00370952021308257</v>
      </c>
      <c r="AY8" s="6">
        <v>0.0051948638831632</v>
      </c>
      <c r="AZ8" s="6">
        <v>0.0879836621696605</v>
      </c>
      <c r="BA8" s="6">
        <v>0.0390380996686856</v>
      </c>
      <c r="BB8" s="6">
        <v>0.0374366860090472</v>
      </c>
      <c r="BC8" s="6">
        <v>0.14611839483783</v>
      </c>
      <c r="BD8" s="6">
        <v>0.00389650950770037</v>
      </c>
      <c r="BE8" s="6">
        <v>0.00393636006036205</v>
      </c>
      <c r="BF8" s="6">
        <v>0.00351333449214692</v>
      </c>
      <c r="BG8" s="6">
        <v>0.0011230594459857</v>
      </c>
      <c r="BH8" s="6">
        <v>0.0131796782930369</v>
      </c>
      <c r="BI8" s="6">
        <v>0.0022909552544509</v>
      </c>
      <c r="BJ8" s="6">
        <v>0.000187612216534717</v>
      </c>
      <c r="BK8" s="6">
        <v>0.000960242764291289</v>
      </c>
      <c r="BL8" s="6">
        <v>0.00122253894194483</v>
      </c>
      <c r="BM8" s="6">
        <v>0.00145582731804597</v>
      </c>
      <c r="BN8" s="6">
        <v>0.000378154365412754</v>
      </c>
      <c r="BO8" s="6">
        <v>0.00269654899274942</v>
      </c>
      <c r="BP8" s="42"/>
      <c r="BQ8" s="42"/>
      <c r="BR8" s="42"/>
    </row>
    <row r="9" spans="1:70" x14ac:dyDescent="0.2">
      <c r="A9" s="1">
        <v>1974</v>
      </c>
      <c r="B9" s="6">
        <f t="shared" si="0"/>
        <v>1.0000000000000002</v>
      </c>
      <c r="C9" s="6">
        <f t="shared" si="1"/>
        <v>0.33156724274099436</v>
      </c>
      <c r="D9" s="6">
        <f t="shared" si="2"/>
        <v>0.23315153370526967</v>
      </c>
      <c r="E9" s="6">
        <f t="shared" si="3"/>
        <v>5.1796549106214097E-2</v>
      </c>
      <c r="F9" s="6">
        <f t="shared" si="4"/>
        <v>3.7285151834273472E-2</v>
      </c>
      <c r="G9" s="6">
        <f t="shared" si="5"/>
        <v>1.5993349065053432E-2</v>
      </c>
      <c r="H9" s="6">
        <f t="shared" si="6"/>
        <v>0.1146245935343938</v>
      </c>
      <c r="I9" s="6">
        <f t="shared" si="7"/>
        <v>0.18962901152168893</v>
      </c>
      <c r="J9" s="6">
        <f t="shared" si="8"/>
        <v>2.5952568492112374E-2</v>
      </c>
      <c r="K9" s="6">
        <v>0.0967772966000613</v>
      </c>
      <c r="L9" s="6">
        <v>0.0032292095621814</v>
      </c>
      <c r="M9" s="6">
        <v>0.0188390448842524</v>
      </c>
      <c r="N9" s="6">
        <v>0.0443729534423084</v>
      </c>
      <c r="O9" s="6">
        <v>0.0342941362819438</v>
      </c>
      <c r="P9" s="6">
        <v>0.0414451153392325</v>
      </c>
      <c r="Q9" s="6">
        <v>0.00961732797691117</v>
      </c>
      <c r="R9" s="6">
        <v>0.00340246491715435</v>
      </c>
      <c r="S9" s="6">
        <v>0.00984527573706427</v>
      </c>
      <c r="T9" s="6">
        <v>0.0423153208931925</v>
      </c>
      <c r="U9" s="6">
        <v>0.0274524412986754</v>
      </c>
      <c r="V9" s="6">
        <v>0.204785765260371</v>
      </c>
      <c r="W9" s="6">
        <v>0.0140829848968109</v>
      </c>
      <c r="X9" s="6">
        <v>0.0119313032678993</v>
      </c>
      <c r="Y9" s="6">
        <v>0.00173570087654258</v>
      </c>
      <c r="Z9" s="6">
        <v>0.000632194578193544</v>
      </c>
      <c r="AA9" s="6">
        <v>0.0145188429436812</v>
      </c>
      <c r="AB9" s="6">
        <v>0.0140735941965097</v>
      </c>
      <c r="AC9" s="6">
        <v>0.00123207027003121</v>
      </c>
      <c r="AD9" s="6">
        <v>0.00163627244470702</v>
      </c>
      <c r="AE9" s="6">
        <v>0.0184133548280259</v>
      </c>
      <c r="AF9" s="6">
        <v>0.0124262536745822</v>
      </c>
      <c r="AG9" s="6">
        <v>0.00116939038318942</v>
      </c>
      <c r="AH9" s="6">
        <v>0.00202564882230433</v>
      </c>
      <c r="AI9" s="6">
        <v>0.00169404224225931</v>
      </c>
      <c r="AJ9" s="6">
        <v>0.00643171167872661</v>
      </c>
      <c r="AK9" s="6">
        <v>0.00152966828317048</v>
      </c>
      <c r="AL9" s="6">
        <v>0.00410019032709688</v>
      </c>
      <c r="AM9" s="6">
        <v>0.0102606608648158</v>
      </c>
      <c r="AN9" s="6">
        <v>0.0100764643163447</v>
      </c>
      <c r="AO9" s="6">
        <v>0.000612202515328353</v>
      </c>
      <c r="AP9" s="6">
        <v>0.000268784524767219</v>
      </c>
      <c r="AQ9" s="6">
        <v>0.000351186020536534</v>
      </c>
      <c r="AR9" s="6">
        <v>0.000489465827242688</v>
      </c>
      <c r="AS9" s="6">
        <v>0.0000478656633558044</v>
      </c>
      <c r="AT9" s="6">
        <v>0.0000971075217890018</v>
      </c>
      <c r="AU9" s="6">
        <v>0.00761825607086144</v>
      </c>
      <c r="AV9" s="6">
        <v>0.0000513448185542399</v>
      </c>
      <c r="AW9" s="6">
        <v>0.000161505444768906</v>
      </c>
      <c r="AX9" s="6">
        <v>0.00406989088894086</v>
      </c>
      <c r="AY9" s="6">
        <v>0.0052720444223741</v>
      </c>
      <c r="AZ9" s="6">
        <v>0.070177408997636</v>
      </c>
      <c r="BA9" s="6">
        <v>0.0308394780304575</v>
      </c>
      <c r="BB9" s="6">
        <v>0.0335144704627724</v>
      </c>
      <c r="BC9" s="6">
        <v>0.143781549961408</v>
      </c>
      <c r="BD9" s="6">
        <v>0.00502943119812864</v>
      </c>
      <c r="BE9" s="6">
        <v>0.00372272314055493</v>
      </c>
      <c r="BF9" s="6">
        <v>0.00359418770391246</v>
      </c>
      <c r="BG9" s="6">
        <v>0.00147947973430798</v>
      </c>
      <c r="BH9" s="6">
        <v>0.0135277736493392</v>
      </c>
      <c r="BI9" s="6">
        <v>0.00317092277955687</v>
      </c>
      <c r="BJ9" s="6">
        <v>0.000196520943433865</v>
      </c>
      <c r="BK9" s="6">
        <v>0.00108126533244219</v>
      </c>
      <c r="BL9" s="6">
        <v>0.00146405435978895</v>
      </c>
      <c r="BM9" s="6">
        <v>0.00168290553375863</v>
      </c>
      <c r="BN9" s="6">
        <v>0.000360531843492462</v>
      </c>
      <c r="BO9" s="6">
        <v>0.00299094152225162</v>
      </c>
      <c r="BP9" s="42"/>
      <c r="BQ9" s="42"/>
      <c r="BR9" s="42"/>
    </row>
    <row r="10" spans="1:70" x14ac:dyDescent="0.2">
      <c r="A10" s="1">
        <v>1975</v>
      </c>
      <c r="B10" s="6">
        <f t="shared" si="0"/>
        <v>1</v>
      </c>
      <c r="C10" s="6">
        <f t="shared" si="1"/>
        <v>0.34572856238161254</v>
      </c>
      <c r="D10" s="6">
        <f t="shared" si="2"/>
        <v>0.2234095832515921</v>
      </c>
      <c r="E10" s="6">
        <f t="shared" si="3"/>
        <v>4.7186032257940651E-2</v>
      </c>
      <c r="F10" s="6">
        <f t="shared" si="4"/>
        <v>4.0141613541863741E-2</v>
      </c>
      <c r="G10" s="6">
        <f t="shared" si="5"/>
        <v>1.8524226862834378E-2</v>
      </c>
      <c r="H10" s="6">
        <f t="shared" si="6"/>
        <v>0.11675426160922819</v>
      </c>
      <c r="I10" s="6">
        <f t="shared" si="7"/>
        <v>0.17975960058688434</v>
      </c>
      <c r="J10" s="6">
        <f t="shared" si="8"/>
        <v>2.8496119508044045E-2</v>
      </c>
      <c r="K10" s="6">
        <v>0.097237369820729</v>
      </c>
      <c r="L10" s="6">
        <v>0.00347885972382945</v>
      </c>
      <c r="M10" s="6">
        <v>0.0189381706362476</v>
      </c>
      <c r="N10" s="6">
        <v>0.0491308173184524</v>
      </c>
      <c r="O10" s="6">
        <v>0.0359520793093477</v>
      </c>
      <c r="P10" s="6">
        <v>0.0419180752910415</v>
      </c>
      <c r="Q10" s="6">
        <v>0.0107564563535383</v>
      </c>
      <c r="R10" s="6">
        <v>0.00396976260724486</v>
      </c>
      <c r="S10" s="6">
        <v>0.0104463279660424</v>
      </c>
      <c r="T10" s="6">
        <v>0.0436454564070823</v>
      </c>
      <c r="U10" s="6">
        <v>0.0286090905478681</v>
      </c>
      <c r="V10" s="6">
        <v>0.194885269480457</v>
      </c>
      <c r="W10" s="6">
        <v>0.0132362521117868</v>
      </c>
      <c r="X10" s="6">
        <v>0.0120345556960857</v>
      </c>
      <c r="Y10" s="6">
        <v>0.00155866112508795</v>
      </c>
      <c r="Z10" s="6">
        <v>0.000631138362132512</v>
      </c>
      <c r="AA10" s="6">
        <v>0.00562197842106612</v>
      </c>
      <c r="AB10" s="6">
        <v>0.0157628705207474</v>
      </c>
      <c r="AC10" s="6">
        <v>0.000556159191329844</v>
      </c>
      <c r="AD10" s="6">
        <v>0.0016787718479151</v>
      </c>
      <c r="AE10" s="6">
        <v>0.0213629924518097</v>
      </c>
      <c r="AF10" s="6">
        <v>0.0134673301392799</v>
      </c>
      <c r="AG10" s="6">
        <v>0.00137674918724252</v>
      </c>
      <c r="AH10" s="6">
        <v>0.00220789714774199</v>
      </c>
      <c r="AI10" s="6">
        <v>0.00181495499919519</v>
      </c>
      <c r="AJ10" s="6">
        <v>0.00721774187999418</v>
      </c>
      <c r="AK10" s="6">
        <v>0.00165221227217619</v>
      </c>
      <c r="AL10" s="6">
        <v>0.003929823392307</v>
      </c>
      <c r="AM10" s="6">
        <v>0.0120089368101938</v>
      </c>
      <c r="AN10" s="6">
        <v>0.00974217402715984</v>
      </c>
      <c r="AO10" s="6">
        <v>0.000661733385332296</v>
      </c>
      <c r="AP10" s="6">
        <v>0.000341325295178612</v>
      </c>
      <c r="AQ10" s="6">
        <v>0.00037006757287705</v>
      </c>
      <c r="AR10" s="6">
        <v>0.000544442701524885</v>
      </c>
      <c r="AS10" s="6">
        <v>0.0000722035594674777</v>
      </c>
      <c r="AT10" s="6">
        <v>0.000125317267087697</v>
      </c>
      <c r="AU10" s="6">
        <v>0.00974493295054009</v>
      </c>
      <c r="AV10" s="6">
        <v>0.000062214240606331</v>
      </c>
      <c r="AW10" s="6">
        <v>0.000201931332724625</v>
      </c>
      <c r="AX10" s="6">
        <v>0.00430867862696777</v>
      </c>
      <c r="AY10" s="6">
        <v>0.00581806028803068</v>
      </c>
      <c r="AZ10" s="6">
        <v>0.0734780968756618</v>
      </c>
      <c r="BA10" s="6">
        <v>0.0321778960719699</v>
      </c>
      <c r="BB10" s="6">
        <v>0.0387870453645992</v>
      </c>
      <c r="BC10" s="6">
        <v>0.127914693198101</v>
      </c>
      <c r="BD10" s="6">
        <v>0.00525395950255475</v>
      </c>
      <c r="BE10" s="6">
        <v>0.00332817840958543</v>
      </c>
      <c r="BF10" s="6">
        <v>0.00361984564661712</v>
      </c>
      <c r="BG10" s="6">
        <v>0.0011894583039753</v>
      </c>
      <c r="BH10" s="6">
        <v>0.0146301774702748</v>
      </c>
      <c r="BI10" s="6">
        <v>0.00383025987257363</v>
      </c>
      <c r="BJ10" s="6">
        <v>0.000185394436455672</v>
      </c>
      <c r="BK10" s="6">
        <v>0.00133773398870874</v>
      </c>
      <c r="BL10" s="6">
        <v>0.00162446756043037</v>
      </c>
      <c r="BM10" s="6">
        <v>0.00194255720251196</v>
      </c>
      <c r="BN10" s="6">
        <v>0.000404556109626908</v>
      </c>
      <c r="BO10" s="6">
        <v>0.00321583772088391</v>
      </c>
      <c r="BP10" s="42"/>
      <c r="BQ10" s="42"/>
      <c r="BR10" s="42"/>
    </row>
    <row r="11" spans="1:70" x14ac:dyDescent="0.2">
      <c r="A11" s="1">
        <v>1976</v>
      </c>
      <c r="B11" s="6">
        <f t="shared" si="0"/>
        <v>1</v>
      </c>
      <c r="C11" s="6">
        <f t="shared" si="1"/>
        <v>0.33274662899704499</v>
      </c>
      <c r="D11" s="6">
        <f t="shared" si="2"/>
        <v>0.23554416319535565</v>
      </c>
      <c r="E11" s="6">
        <f t="shared" si="3"/>
        <v>4.9113039675731648E-2</v>
      </c>
      <c r="F11" s="6">
        <f t="shared" si="4"/>
        <v>4.4942931230234753E-2</v>
      </c>
      <c r="G11" s="6">
        <f t="shared" si="5"/>
        <v>1.8770017129764088E-2</v>
      </c>
      <c r="H11" s="6">
        <f t="shared" si="6"/>
        <v>0.1085326456276709</v>
      </c>
      <c r="I11" s="6">
        <f t="shared" si="7"/>
        <v>0.1821043671695709</v>
      </c>
      <c r="J11" s="6">
        <f t="shared" si="8"/>
        <v>2.8246206974627132E-2</v>
      </c>
      <c r="K11" s="6">
        <v>0.0969778926139585</v>
      </c>
      <c r="L11" s="6">
        <v>0.00365372827672596</v>
      </c>
      <c r="M11" s="6">
        <v>0.0176939470798636</v>
      </c>
      <c r="N11" s="6">
        <v>0.0480694982439299</v>
      </c>
      <c r="O11" s="6">
        <v>0.0313397001551916</v>
      </c>
      <c r="P11" s="6">
        <v>0.0401705743488613</v>
      </c>
      <c r="Q11" s="6">
        <v>0.00992311875921797</v>
      </c>
      <c r="R11" s="6">
        <v>0.00381054311580566</v>
      </c>
      <c r="S11" s="6">
        <v>0.0104584977760552</v>
      </c>
      <c r="T11" s="6">
        <v>0.0419792708607221</v>
      </c>
      <c r="U11" s="6">
        <v>0.0273952691278207</v>
      </c>
      <c r="V11" s="6">
        <v>0.206370914450846</v>
      </c>
      <c r="W11" s="6">
        <v>0.0143124491331866</v>
      </c>
      <c r="X11" s="6">
        <v>0.0119756957088312</v>
      </c>
      <c r="Y11" s="6">
        <v>0.00138231972115326</v>
      </c>
      <c r="Z11" s="6">
        <v>0.000600530369568278</v>
      </c>
      <c r="AA11" s="6">
        <v>0.00728832074545941</v>
      </c>
      <c r="AB11" s="6">
        <v>0.0166436015423887</v>
      </c>
      <c r="AC11" s="6">
        <v>0.000715379574573544</v>
      </c>
      <c r="AD11" s="6">
        <v>0.00184728006425374</v>
      </c>
      <c r="AE11" s="6">
        <v>0.0191152507635956</v>
      </c>
      <c r="AF11" s="6">
        <v>0.0139454086769714</v>
      </c>
      <c r="AG11" s="6">
        <v>0.00169305830087517</v>
      </c>
      <c r="AH11" s="6">
        <v>0.00237377814272777</v>
      </c>
      <c r="AI11" s="6">
        <v>0.00211229731014436</v>
      </c>
      <c r="AJ11" s="6">
        <v>0.00860726171946929</v>
      </c>
      <c r="AK11" s="6">
        <v>0.00164897915491311</v>
      </c>
      <c r="AL11" s="6">
        <v>0.00507514432652578</v>
      </c>
      <c r="AM11" s="6">
        <v>0.0130585951182055</v>
      </c>
      <c r="AN11" s="6">
        <v>0.0102016628977882</v>
      </c>
      <c r="AO11" s="6">
        <v>0.000581777532880513</v>
      </c>
      <c r="AP11" s="6">
        <v>0.000376630104679507</v>
      </c>
      <c r="AQ11" s="6">
        <v>0.000384066945032102</v>
      </c>
      <c r="AR11" s="6">
        <v>0.00054135453014583</v>
      </c>
      <c r="AS11" s="6">
        <v>0.0000797781322462691</v>
      </c>
      <c r="AT11" s="6">
        <v>0.00013835948204084</v>
      </c>
      <c r="AU11" s="6">
        <v>0.0110085037634021</v>
      </c>
      <c r="AV11" s="6">
        <v>0.0000647306082788837</v>
      </c>
      <c r="AW11" s="6">
        <v>0.000234914965460637</v>
      </c>
      <c r="AX11" s="6">
        <v>0.00389929047284058</v>
      </c>
      <c r="AY11" s="6">
        <v>0.00561919478433292</v>
      </c>
      <c r="AZ11" s="6">
        <v>0.0674032957763286</v>
      </c>
      <c r="BA11" s="6">
        <v>0.0296833102447636</v>
      </c>
      <c r="BB11" s="6">
        <v>0.0326552187887505</v>
      </c>
      <c r="BC11" s="6">
        <v>0.133264869592105</v>
      </c>
      <c r="BD11" s="6">
        <v>0.00712656547680637</v>
      </c>
      <c r="BE11" s="6">
        <v>0.00431077274415904</v>
      </c>
      <c r="BF11" s="6">
        <v>0.00404938832451065</v>
      </c>
      <c r="BG11" s="6">
        <v>0.000848812503454054</v>
      </c>
      <c r="BH11" s="6">
        <v>0.0135475016415944</v>
      </c>
      <c r="BI11" s="6">
        <v>0.0044136240155983</v>
      </c>
      <c r="BJ11" s="6">
        <v>0.000196205388814071</v>
      </c>
      <c r="BK11" s="6">
        <v>0.00145792018421845</v>
      </c>
      <c r="BL11" s="6">
        <v>0.00176267322277584</v>
      </c>
      <c r="BM11" s="6">
        <v>0.00216493773604896</v>
      </c>
      <c r="BN11" s="6">
        <v>0.000450401938068672</v>
      </c>
      <c r="BO11" s="6">
        <v>0.00329593302103358</v>
      </c>
      <c r="BP11" s="42"/>
      <c r="BQ11" s="42"/>
      <c r="BR11" s="42"/>
    </row>
    <row r="12" spans="1:70" x14ac:dyDescent="0.2">
      <c r="A12" s="1">
        <v>1977</v>
      </c>
      <c r="B12" s="6">
        <f t="shared" si="0"/>
        <v>1.0000000000000002</v>
      </c>
      <c r="C12" s="6">
        <f t="shared" si="1"/>
        <v>0.33246230648698849</v>
      </c>
      <c r="D12" s="6">
        <f t="shared" si="2"/>
        <v>0.23500947578134621</v>
      </c>
      <c r="E12" s="6">
        <f t="shared" si="3"/>
        <v>4.5635698079543624E-2</v>
      </c>
      <c r="F12" s="6">
        <f t="shared" si="4"/>
        <v>4.5502000050961264E-2</v>
      </c>
      <c r="G12" s="6">
        <f t="shared" si="5"/>
        <v>1.9427378482311564E-2</v>
      </c>
      <c r="H12" s="6">
        <f t="shared" si="6"/>
        <v>0.10102488063003659</v>
      </c>
      <c r="I12" s="6">
        <f t="shared" si="7"/>
        <v>0.18967696808136528</v>
      </c>
      <c r="J12" s="6">
        <f t="shared" si="8"/>
        <v>3.1261292407447148E-2</v>
      </c>
      <c r="K12" s="6">
        <v>0.096045409048621</v>
      </c>
      <c r="L12" s="6">
        <v>0.00339823379042558</v>
      </c>
      <c r="M12" s="6">
        <v>0.0169017201582424</v>
      </c>
      <c r="N12" s="6">
        <v>0.0460048963836996</v>
      </c>
      <c r="O12" s="6">
        <v>0.0334367016130256</v>
      </c>
      <c r="P12" s="6">
        <v>0.040568194971878</v>
      </c>
      <c r="Q12" s="6">
        <v>0.0104240153322447</v>
      </c>
      <c r="R12" s="6">
        <v>0.00391715125591143</v>
      </c>
      <c r="S12" s="6">
        <v>0.00976426928059689</v>
      </c>
      <c r="T12" s="6">
        <v>0.0419662169449377</v>
      </c>
      <c r="U12" s="6">
        <v>0.0282828593011106</v>
      </c>
      <c r="V12" s="6">
        <v>0.208091669556098</v>
      </c>
      <c r="W12" s="6">
        <v>0.0130445005013899</v>
      </c>
      <c r="X12" s="6">
        <v>0.0107103426966092</v>
      </c>
      <c r="Y12" s="6">
        <v>0.00135146427764397</v>
      </c>
      <c r="Z12" s="6">
        <v>0.00057260151205101</v>
      </c>
      <c r="AA12" s="6">
        <v>0.00608512783653214</v>
      </c>
      <c r="AB12" s="6">
        <v>0.0161335928847588</v>
      </c>
      <c r="AC12" s="6">
        <v>0.000861986423743916</v>
      </c>
      <c r="AD12" s="6">
        <v>0.0020798657004852</v>
      </c>
      <c r="AE12" s="6">
        <v>0.0160892796912786</v>
      </c>
      <c r="AF12" s="6">
        <v>0.0138852810035647</v>
      </c>
      <c r="AG12" s="6">
        <v>0.00189542716830209</v>
      </c>
      <c r="AH12" s="6">
        <v>0.00242770924495279</v>
      </c>
      <c r="AI12" s="6">
        <v>0.00228286687557553</v>
      </c>
      <c r="AJ12" s="6">
        <v>0.00899456542920333</v>
      </c>
      <c r="AK12" s="6">
        <v>0.00163180023959928</v>
      </c>
      <c r="AL12" s="6">
        <v>0.0050959095736512</v>
      </c>
      <c r="AM12" s="6">
        <v>0.0129815358737798</v>
      </c>
      <c r="AN12" s="6">
        <v>0.00995231318127049</v>
      </c>
      <c r="AO12" s="6">
        <v>0.000679319546561895</v>
      </c>
      <c r="AP12" s="6">
        <v>0.000456261076728137</v>
      </c>
      <c r="AQ12" s="6">
        <v>0.000385201103931609</v>
      </c>
      <c r="AR12" s="6">
        <v>0.000638589621394648</v>
      </c>
      <c r="AS12" s="6">
        <v>0.0000847233058222905</v>
      </c>
      <c r="AT12" s="6">
        <v>0.000149095305591869</v>
      </c>
      <c r="AU12" s="6">
        <v>0.0116028828984768</v>
      </c>
      <c r="AV12" s="6">
        <v>0.0000691583361895686</v>
      </c>
      <c r="AW12" s="6">
        <v>0.00025877083415183</v>
      </c>
      <c r="AX12" s="6">
        <v>0.00399249702373203</v>
      </c>
      <c r="AY12" s="6">
        <v>0.00543601797633149</v>
      </c>
      <c r="AZ12" s="6">
        <v>0.0636674376645353</v>
      </c>
      <c r="BA12" s="6">
        <v>0.0279289952111322</v>
      </c>
      <c r="BB12" s="6">
        <v>0.0333681067517868</v>
      </c>
      <c r="BC12" s="6">
        <v>0.137889342215954</v>
      </c>
      <c r="BD12" s="6">
        <v>0.00767058495726833</v>
      </c>
      <c r="BE12" s="6">
        <v>0.00566691218131622</v>
      </c>
      <c r="BF12" s="6">
        <v>0.00408210369088417</v>
      </c>
      <c r="BG12" s="6">
        <v>0.000897427428537895</v>
      </c>
      <c r="BH12" s="6">
        <v>0.0151733999993768</v>
      </c>
      <c r="BI12" s="6">
        <v>0.00499796473819612</v>
      </c>
      <c r="BJ12" s="6">
        <v>0.000189112778050905</v>
      </c>
      <c r="BK12" s="6">
        <v>0.00156014268527404</v>
      </c>
      <c r="BL12" s="6">
        <v>0.0018726968357111</v>
      </c>
      <c r="BM12" s="6">
        <v>0.00240383748195817</v>
      </c>
      <c r="BN12" s="6">
        <v>0.00050153315768399</v>
      </c>
      <c r="BO12" s="6">
        <v>0.00350037744223884</v>
      </c>
      <c r="BP12" s="42"/>
      <c r="BQ12" s="42"/>
      <c r="BR12" s="42"/>
    </row>
    <row r="13" spans="1:70" x14ac:dyDescent="0.2">
      <c r="A13" s="1">
        <v>1978</v>
      </c>
      <c r="B13" s="6">
        <f t="shared" si="0"/>
        <v>1.0000000000000004</v>
      </c>
      <c r="C13" s="6">
        <f t="shared" si="1"/>
        <v>0.33417934972348862</v>
      </c>
      <c r="D13" s="6">
        <f t="shared" si="2"/>
        <v>0.22654596320649537</v>
      </c>
      <c r="E13" s="6">
        <f t="shared" si="3"/>
        <v>4.55127328698227E-2</v>
      </c>
      <c r="F13" s="6">
        <f t="shared" si="4"/>
        <v>3.920432410101847E-2</v>
      </c>
      <c r="G13" s="6">
        <f t="shared" si="5"/>
        <v>1.8750632053723695E-2</v>
      </c>
      <c r="H13" s="6">
        <f t="shared" si="6"/>
        <v>8.97307359964859E-2</v>
      </c>
      <c r="I13" s="6">
        <f t="shared" si="7"/>
        <v>0.21303318066638241</v>
      </c>
      <c r="J13" s="6">
        <f t="shared" si="8"/>
        <v>3.304308138258312E-2</v>
      </c>
      <c r="K13" s="6">
        <v>0.0957813640682698</v>
      </c>
      <c r="L13" s="6">
        <v>0.00343649462641749</v>
      </c>
      <c r="M13" s="6">
        <v>0.0167904920667682</v>
      </c>
      <c r="N13" s="6">
        <v>0.0463825574516264</v>
      </c>
      <c r="O13" s="6">
        <v>0.035522147289558</v>
      </c>
      <c r="P13" s="6">
        <v>0.0414124199756872</v>
      </c>
      <c r="Q13" s="6">
        <v>0.0102090980650192</v>
      </c>
      <c r="R13" s="6">
        <v>0.00363564809783315</v>
      </c>
      <c r="S13" s="6">
        <v>0.00882270491923648</v>
      </c>
      <c r="T13" s="6">
        <v>0.0414317028910627</v>
      </c>
      <c r="U13" s="6">
        <v>0.0270923445795226</v>
      </c>
      <c r="V13" s="6">
        <v>0.198948668591304</v>
      </c>
      <c r="W13" s="6">
        <v>0.0134884204245932</v>
      </c>
      <c r="X13" s="6">
        <v>0.00973619980027337</v>
      </c>
      <c r="Y13" s="6">
        <v>0.00133865273877445</v>
      </c>
      <c r="Z13" s="6">
        <v>0.000551233802555427</v>
      </c>
      <c r="AA13" s="6">
        <v>0.00649411622918551</v>
      </c>
      <c r="AB13" s="6">
        <v>0.0159168715285462</v>
      </c>
      <c r="AC13" s="6">
        <v>0.000832344644445809</v>
      </c>
      <c r="AD13" s="6">
        <v>0.00207591599089885</v>
      </c>
      <c r="AE13" s="6">
        <v>0.0173139720583137</v>
      </c>
      <c r="AF13" s="6">
        <v>0.0126641757321855</v>
      </c>
      <c r="AG13" s="6">
        <v>0.00142162817548355</v>
      </c>
      <c r="AH13" s="6">
        <v>0.00239327396933151</v>
      </c>
      <c r="AI13" s="6">
        <v>0.00216450230678064</v>
      </c>
      <c r="AJ13" s="6">
        <v>0.00713021666386037</v>
      </c>
      <c r="AK13" s="6">
        <v>0.00152192983708895</v>
      </c>
      <c r="AL13" s="6">
        <v>0.00433330903501441</v>
      </c>
      <c r="AM13" s="6">
        <v>0.0113361267783935</v>
      </c>
      <c r="AN13" s="6">
        <v>0.00847368492312933</v>
      </c>
      <c r="AO13" s="6">
        <v>0.000811162564314775</v>
      </c>
      <c r="AP13" s="6">
        <v>0.000478040027539045</v>
      </c>
      <c r="AQ13" s="6">
        <v>0.000350600533701831</v>
      </c>
      <c r="AR13" s="6">
        <v>0.00063606785572402</v>
      </c>
      <c r="AS13" s="6">
        <v>0.0000826057616143833</v>
      </c>
      <c r="AT13" s="6">
        <v>0.000169810221957939</v>
      </c>
      <c r="AU13" s="6">
        <v>0.0108103014283296</v>
      </c>
      <c r="AV13" s="6">
        <v>0.000070574562089502</v>
      </c>
      <c r="AW13" s="6">
        <v>0.000235033147280616</v>
      </c>
      <c r="AX13" s="6">
        <v>0.00390333624392276</v>
      </c>
      <c r="AY13" s="6">
        <v>0.00513278206719326</v>
      </c>
      <c r="AZ13" s="6">
        <v>0.0592417363075248</v>
      </c>
      <c r="BA13" s="6">
        <v>0.0260462964523423</v>
      </c>
      <c r="BB13" s="6">
        <v>0.0362333414741242</v>
      </c>
      <c r="BC13" s="6">
        <v>0.155474307060476</v>
      </c>
      <c r="BD13" s="6">
        <v>0.00922548616970263</v>
      </c>
      <c r="BE13" s="6">
        <v>0.00613229584475707</v>
      </c>
      <c r="BF13" s="6">
        <v>0.00363305306554049</v>
      </c>
      <c r="BG13" s="6">
        <v>0.000946984613805329</v>
      </c>
      <c r="BH13" s="6">
        <v>0.0170080102816432</v>
      </c>
      <c r="BI13" s="6">
        <v>0.00476773007216361</v>
      </c>
      <c r="BJ13" s="6">
        <v>0.000179990992512058</v>
      </c>
      <c r="BK13" s="6">
        <v>0.00150518048310467</v>
      </c>
      <c r="BL13" s="6">
        <v>0.00184411072127951</v>
      </c>
      <c r="BM13" s="6">
        <v>0.00256007029131142</v>
      </c>
      <c r="BN13" s="6">
        <v>0.00052085426753224</v>
      </c>
      <c r="BO13" s="6">
        <v>0.00334802022735394</v>
      </c>
      <c r="BP13" s="42"/>
      <c r="BQ13" s="42"/>
      <c r="BR13" s="42"/>
    </row>
    <row r="14" spans="1:70" x14ac:dyDescent="0.2">
      <c r="A14" s="1">
        <v>1979</v>
      </c>
      <c r="B14" s="6">
        <f t="shared" si="0"/>
        <v>1.0000000000000004</v>
      </c>
      <c r="C14" s="6">
        <f t="shared" si="1"/>
        <v>0.35149066737419116</v>
      </c>
      <c r="D14" s="6">
        <f t="shared" si="2"/>
        <v>0.21707530920625209</v>
      </c>
      <c r="E14" s="6">
        <f t="shared" si="3"/>
        <v>4.852663320596047E-2</v>
      </c>
      <c r="F14" s="6">
        <f t="shared" si="4"/>
        <v>4.275563424595967E-2</v>
      </c>
      <c r="G14" s="6">
        <f t="shared" si="5"/>
        <v>1.8852263695881971E-2</v>
      </c>
      <c r="H14" s="6">
        <f t="shared" si="6"/>
        <v>8.20971257820549E-2</v>
      </c>
      <c r="I14" s="6">
        <f t="shared" si="7"/>
        <v>0.20662101969325011</v>
      </c>
      <c r="J14" s="6">
        <f t="shared" si="8"/>
        <v>3.2581346796450167E-2</v>
      </c>
      <c r="K14" s="6">
        <v>0.100824434199415</v>
      </c>
      <c r="L14" s="6">
        <v>0.00358367916488743</v>
      </c>
      <c r="M14" s="6">
        <v>0.0188824457433068</v>
      </c>
      <c r="N14" s="6">
        <v>0.0480412388958651</v>
      </c>
      <c r="O14" s="6">
        <v>0.0382711144105322</v>
      </c>
      <c r="P14" s="6">
        <v>0.046210167126246</v>
      </c>
      <c r="Q14" s="6">
        <v>0.0111347572140597</v>
      </c>
      <c r="R14" s="6">
        <v>0.00345341770161304</v>
      </c>
      <c r="S14" s="6">
        <v>0.00945269969563938</v>
      </c>
      <c r="T14" s="6">
        <v>0.0414081327720006</v>
      </c>
      <c r="U14" s="6">
        <v>0.025139751827844</v>
      </c>
      <c r="V14" s="6">
        <v>0.190396336431305</v>
      </c>
      <c r="W14" s="6">
        <v>0.0118308054141816</v>
      </c>
      <c r="X14" s="6">
        <v>0.00985512105654369</v>
      </c>
      <c r="Y14" s="6">
        <v>0.0012928941203077</v>
      </c>
      <c r="Z14" s="6">
        <v>0.000557368749462988</v>
      </c>
      <c r="AA14" s="6">
        <v>0.00922287991930259</v>
      </c>
      <c r="AB14" s="6">
        <v>0.0151623896046901</v>
      </c>
      <c r="AC14" s="6">
        <v>0.000974904433052049</v>
      </c>
      <c r="AD14" s="6">
        <v>0.00216537118641333</v>
      </c>
      <c r="AE14" s="6">
        <v>0.0204657817142338</v>
      </c>
      <c r="AF14" s="6">
        <v>0.0130258780060558</v>
      </c>
      <c r="AG14" s="6">
        <v>0.00159831216654922</v>
      </c>
      <c r="AH14" s="6">
        <v>0.00257915123881703</v>
      </c>
      <c r="AI14" s="6">
        <v>0.00129094114346753</v>
      </c>
      <c r="AJ14" s="6">
        <v>0.00680828557128714</v>
      </c>
      <c r="AK14" s="6">
        <v>0.00155371540028216</v>
      </c>
      <c r="AL14" s="6">
        <v>0.00517872545032289</v>
      </c>
      <c r="AM14" s="6">
        <v>0.0133624552219929</v>
      </c>
      <c r="AN14" s="6">
        <v>0.00976503845915576</v>
      </c>
      <c r="AO14" s="6">
        <v>0.000673098805885576</v>
      </c>
      <c r="AP14" s="6">
        <v>0.000462371015006292</v>
      </c>
      <c r="AQ14" s="6">
        <v>0.000320971043628373</v>
      </c>
      <c r="AR14" s="6">
        <v>0.000617715964230123</v>
      </c>
      <c r="AS14" s="6">
        <v>0.0000884351123547183</v>
      </c>
      <c r="AT14" s="6">
        <v>0.000188228281103974</v>
      </c>
      <c r="AU14" s="6">
        <v>0.0109922168106385</v>
      </c>
      <c r="AV14" s="6">
        <v>0.0000731913302385089</v>
      </c>
      <c r="AW14" s="6">
        <v>0.000212582905620932</v>
      </c>
      <c r="AX14" s="6">
        <v>0.00411959832647669</v>
      </c>
      <c r="AY14" s="6">
        <v>0.00501538232215752</v>
      </c>
      <c r="AZ14" s="6">
        <v>0.0540846474593423</v>
      </c>
      <c r="BA14" s="6">
        <v>0.023924135711792</v>
      </c>
      <c r="BB14" s="6">
        <v>0.037877125606361</v>
      </c>
      <c r="BC14" s="6">
        <v>0.14562931016017</v>
      </c>
      <c r="BD14" s="6">
        <v>0.010325590983705</v>
      </c>
      <c r="BE14" s="6">
        <v>0.00613708094277903</v>
      </c>
      <c r="BF14" s="6">
        <v>0.00366048418527215</v>
      </c>
      <c r="BG14" s="6">
        <v>0.000899597653489563</v>
      </c>
      <c r="BH14" s="6">
        <v>0.0169233422314508</v>
      </c>
      <c r="BI14" s="6">
        <v>0.00407053375641263</v>
      </c>
      <c r="BJ14" s="6">
        <v>0.000175494946526341</v>
      </c>
      <c r="BK14" s="6">
        <v>0.00148371649402031</v>
      </c>
      <c r="BL14" s="6">
        <v>0.00191548966066773</v>
      </c>
      <c r="BM14" s="6">
        <v>0.00257354147264625</v>
      </c>
      <c r="BN14" s="6">
        <v>0.000493000676609967</v>
      </c>
      <c r="BO14" s="6">
        <v>0.00357492210258132</v>
      </c>
      <c r="BP14" s="42"/>
      <c r="BQ14" s="42"/>
      <c r="BR14" s="42"/>
    </row>
    <row r="15" spans="1:70" x14ac:dyDescent="0.2">
      <c r="A15" s="1">
        <v>1980</v>
      </c>
      <c r="B15" s="6">
        <f t="shared" si="0"/>
        <v>0.99999999999999856</v>
      </c>
      <c r="C15" s="6">
        <f t="shared" si="1"/>
        <v>0.35380351074922795</v>
      </c>
      <c r="D15" s="6">
        <f t="shared" si="2"/>
        <v>0.20735191393524074</v>
      </c>
      <c r="E15" s="6">
        <f t="shared" si="3"/>
        <v>5.0165424948332288E-2</v>
      </c>
      <c r="F15" s="6">
        <f t="shared" si="4"/>
        <v>4.4055486976201055E-2</v>
      </c>
      <c r="G15" s="6">
        <f t="shared" si="5"/>
        <v>2.1474005463157201E-2</v>
      </c>
      <c r="H15" s="6">
        <f t="shared" si="6"/>
        <v>7.9366938737858994E-2</v>
      </c>
      <c r="I15" s="6">
        <f t="shared" si="7"/>
        <v>0.20770966724576245</v>
      </c>
      <c r="J15" s="6">
        <f t="shared" si="8"/>
        <v>3.6073051944217879E-2</v>
      </c>
      <c r="K15" s="6">
        <v>0.0999356610927683</v>
      </c>
      <c r="L15" s="6">
        <v>0.00343848059866075</v>
      </c>
      <c r="M15" s="6">
        <v>0.018025552666651</v>
      </c>
      <c r="N15" s="6">
        <v>0.0483703352469006</v>
      </c>
      <c r="O15" s="6">
        <v>0.0406536339837284</v>
      </c>
      <c r="P15" s="6">
        <v>0.0512328641563411</v>
      </c>
      <c r="Q15" s="6">
        <v>0.0107878623066267</v>
      </c>
      <c r="R15" s="6">
        <v>0.00367908191655616</v>
      </c>
      <c r="S15" s="6">
        <v>0.00887410310779911</v>
      </c>
      <c r="T15" s="6">
        <v>0.0417038308346053</v>
      </c>
      <c r="U15" s="6">
        <v>0.0217758139383786</v>
      </c>
      <c r="V15" s="6">
        <v>0.179796453943759</v>
      </c>
      <c r="W15" s="6">
        <v>0.0118844388549653</v>
      </c>
      <c r="X15" s="6">
        <v>0.0105425551523063</v>
      </c>
      <c r="Y15" s="6">
        <v>0.00139248305991902</v>
      </c>
      <c r="Z15" s="6">
        <v>0.000614429353508216</v>
      </c>
      <c r="AA15" s="6">
        <v>0.01166680736895</v>
      </c>
      <c r="AB15" s="6">
        <v>0.0125066994275718</v>
      </c>
      <c r="AC15" s="6">
        <v>0.00115978713439688</v>
      </c>
      <c r="AD15" s="6">
        <v>0.00230875919502092</v>
      </c>
      <c r="AE15" s="6">
        <v>0.0254899712868712</v>
      </c>
      <c r="AF15" s="6">
        <v>0.013953606649795</v>
      </c>
      <c r="AG15" s="6">
        <v>0.00209791672846622</v>
      </c>
      <c r="AH15" s="6">
        <v>0.00308551829135488</v>
      </c>
      <c r="AI15" s="6">
        <v>0.0016148856096929</v>
      </c>
      <c r="AJ15" s="6">
        <v>0.0068956649124646</v>
      </c>
      <c r="AK15" s="6">
        <v>0.00171337625845333</v>
      </c>
      <c r="AL15" s="6">
        <v>0.00717422474733534</v>
      </c>
      <c r="AM15" s="6">
        <v>0.00950103881152882</v>
      </c>
      <c r="AN15" s="6">
        <v>0.0113096337736061</v>
      </c>
      <c r="AO15" s="6">
        <v>0.000577668675064831</v>
      </c>
      <c r="AP15" s="6">
        <v>0.00045642267225363</v>
      </c>
      <c r="AQ15" s="6">
        <v>0.000304460633513973</v>
      </c>
      <c r="AR15" s="6">
        <v>0.000646370383883442</v>
      </c>
      <c r="AS15" s="6">
        <v>0.0000926278270616067</v>
      </c>
      <c r="AT15" s="6">
        <v>0.000205973934874965</v>
      </c>
      <c r="AU15" s="6">
        <v>0.0127126460852668</v>
      </c>
      <c r="AV15" s="6">
        <v>0.0000743760550583311</v>
      </c>
      <c r="AW15" s="6">
        <v>0.000211135343292201</v>
      </c>
      <c r="AX15" s="6">
        <v>0.00538268133875039</v>
      </c>
      <c r="AY15" s="6">
        <v>0.00527156369661752</v>
      </c>
      <c r="AZ15" s="6">
        <v>0.0492595516369306</v>
      </c>
      <c r="BA15" s="6">
        <v>0.021506328710931</v>
      </c>
      <c r="BB15" s="6">
        <v>0.0399458178322346</v>
      </c>
      <c r="BC15" s="6">
        <v>0.144225880897338</v>
      </c>
      <c r="BD15" s="6">
        <v>0.0093859948671105</v>
      </c>
      <c r="BE15" s="6">
        <v>0.00682832383509374</v>
      </c>
      <c r="BF15" s="6">
        <v>0.00419671049053386</v>
      </c>
      <c r="BG15" s="6">
        <v>0.000941615330312172</v>
      </c>
      <c r="BH15" s="6">
        <v>0.0186066525373955</v>
      </c>
      <c r="BI15" s="6">
        <v>0.00520544956492916</v>
      </c>
      <c r="BJ15" s="6">
        <v>0.000176302393534837</v>
      </c>
      <c r="BK15" s="6">
        <v>0.00160323129538257</v>
      </c>
      <c r="BL15" s="6">
        <v>0.00205613526704133</v>
      </c>
      <c r="BM15" s="6">
        <v>0.00282521194344263</v>
      </c>
      <c r="BN15" s="6">
        <v>0.000151901717239378</v>
      </c>
      <c r="BO15" s="6">
        <v>0.00396349462593103</v>
      </c>
      <c r="BP15" s="42"/>
      <c r="BQ15" s="42"/>
      <c r="BR15" s="42"/>
    </row>
    <row r="16" spans="1:70" x14ac:dyDescent="0.2">
      <c r="A16" s="1">
        <v>1981</v>
      </c>
      <c r="B16" s="6">
        <f t="shared" si="0"/>
        <v>1.0000000000000002</v>
      </c>
      <c r="C16" s="6">
        <f t="shared" si="1"/>
        <v>0.31781550094125832</v>
      </c>
      <c r="D16" s="6">
        <f t="shared" si="2"/>
        <v>0.22556375658771291</v>
      </c>
      <c r="E16" s="6">
        <f t="shared" si="3"/>
        <v>5.5839175048122969E-2</v>
      </c>
      <c r="F16" s="6">
        <f t="shared" si="4"/>
        <v>4.6696093568791029E-2</v>
      </c>
      <c r="G16" s="6">
        <f t="shared" si="5"/>
        <v>2.0829440161310206E-2</v>
      </c>
      <c r="H16" s="6">
        <f t="shared" si="6"/>
        <v>7.5921978610250504E-2</v>
      </c>
      <c r="I16" s="6">
        <f t="shared" si="7"/>
        <v>0.21710478000482172</v>
      </c>
      <c r="J16" s="6">
        <f t="shared" si="8"/>
        <v>4.0229275077732621E-2</v>
      </c>
      <c r="K16" s="6">
        <v>0.0856778281578184</v>
      </c>
      <c r="L16" s="6">
        <v>0.00329976804354729</v>
      </c>
      <c r="M16" s="6">
        <v>0.0159056259652814</v>
      </c>
      <c r="N16" s="6">
        <v>0.0426746123175374</v>
      </c>
      <c r="O16" s="6">
        <v>0.0360258071766957</v>
      </c>
      <c r="P16" s="6">
        <v>0.045985220295305</v>
      </c>
      <c r="Q16" s="6">
        <v>0.0105354333672924</v>
      </c>
      <c r="R16" s="6">
        <v>0.00385673670920454</v>
      </c>
      <c r="S16" s="6">
        <v>0.00804101440988112</v>
      </c>
      <c r="T16" s="6">
        <v>0.0386296027739127</v>
      </c>
      <c r="U16" s="6">
        <v>0.0235628635404164</v>
      </c>
      <c r="V16" s="6">
        <v>0.195297155743313</v>
      </c>
      <c r="W16" s="6">
        <v>0.013558759441195</v>
      </c>
      <c r="X16" s="6">
        <v>0.0121728870784517</v>
      </c>
      <c r="Y16" s="6">
        <v>0.00139690706069054</v>
      </c>
      <c r="Z16" s="6">
        <v>0.00056811692710147</v>
      </c>
      <c r="AA16" s="6">
        <v>0.00910561276427061</v>
      </c>
      <c r="AB16" s="6">
        <v>0.0138144524060015</v>
      </c>
      <c r="AC16" s="6">
        <v>0.00134635576529423</v>
      </c>
      <c r="AD16" s="6">
        <v>0.00242964255456538</v>
      </c>
      <c r="AE16" s="6">
        <v>0.0316025702062633</v>
      </c>
      <c r="AF16" s="6">
        <v>0.0148983562328247</v>
      </c>
      <c r="AG16" s="6">
        <v>0.00240696513614599</v>
      </c>
      <c r="AH16" s="6">
        <v>0.00327757761795448</v>
      </c>
      <c r="AI16" s="6">
        <v>0.00205942358290026</v>
      </c>
      <c r="AJ16" s="6">
        <v>0.00733311453663521</v>
      </c>
      <c r="AK16" s="6">
        <v>0.0013982709122342</v>
      </c>
      <c r="AL16" s="6">
        <v>0.00816287895748273</v>
      </c>
      <c r="AM16" s="6">
        <v>0.0100371759561984</v>
      </c>
      <c r="AN16" s="6">
        <v>0.0114886612047651</v>
      </c>
      <c r="AO16" s="6">
        <v>0.000511161152536436</v>
      </c>
      <c r="AP16" s="6">
        <v>0.000373662405633337</v>
      </c>
      <c r="AQ16" s="6">
        <v>0.000316521580448566</v>
      </c>
      <c r="AR16" s="6">
        <v>0.000610161516494542</v>
      </c>
      <c r="AS16" s="6">
        <v>0.0000855207491976888</v>
      </c>
      <c r="AT16" s="6">
        <v>0.000179817769970756</v>
      </c>
      <c r="AU16" s="6">
        <v>0.0116776964997223</v>
      </c>
      <c r="AV16" s="6">
        <v>0.0000834860698941571</v>
      </c>
      <c r="AW16" s="6">
        <v>0.000251980185981145</v>
      </c>
      <c r="AX16" s="6">
        <v>0.00559341058266563</v>
      </c>
      <c r="AY16" s="6">
        <v>0.0053508077978695</v>
      </c>
      <c r="AZ16" s="6">
        <v>0.0444729371869554</v>
      </c>
      <c r="BA16" s="6">
        <v>0.0195412855407087</v>
      </c>
      <c r="BB16" s="6">
        <v>0.0379311097932756</v>
      </c>
      <c r="BC16" s="6">
        <v>0.152983841253706</v>
      </c>
      <c r="BD16" s="6">
        <v>0.0108347829800707</v>
      </c>
      <c r="BE16" s="6">
        <v>0.00828765137516844</v>
      </c>
      <c r="BF16" s="6">
        <v>0.00459384047815373</v>
      </c>
      <c r="BG16" s="6">
        <v>0.000931266160856853</v>
      </c>
      <c r="BH16" s="6">
        <v>0.020274005660969</v>
      </c>
      <c r="BI16" s="6">
        <v>0.00667606478013695</v>
      </c>
      <c r="BJ16" s="6">
        <v>0.000178910485005332</v>
      </c>
      <c r="BK16" s="6">
        <v>0.00190025484764893</v>
      </c>
      <c r="BL16" s="6">
        <v>0.00228960491258948</v>
      </c>
      <c r="BM16" s="6">
        <v>0.00316326733238268</v>
      </c>
      <c r="BN16" s="6">
        <v>0.000122232345417931</v>
      </c>
      <c r="BO16" s="6">
        <v>0.00423532171536023</v>
      </c>
      <c r="BP16" s="42"/>
      <c r="BQ16" s="42"/>
      <c r="BR16" s="42"/>
    </row>
    <row r="17" spans="1:70" x14ac:dyDescent="0.2">
      <c r="A17" s="1">
        <v>1982</v>
      </c>
      <c r="B17" s="6">
        <f t="shared" si="0"/>
        <v>0.99999999999999956</v>
      </c>
      <c r="C17" s="6">
        <f t="shared" si="1"/>
        <v>0.3221764622016039</v>
      </c>
      <c r="D17" s="6">
        <f t="shared" si="2"/>
        <v>0.22795693178644333</v>
      </c>
      <c r="E17" s="6">
        <f t="shared" si="3"/>
        <v>5.2005903669808992E-2</v>
      </c>
      <c r="F17" s="6">
        <f t="shared" si="4"/>
        <v>4.6359767753522581E-2</v>
      </c>
      <c r="G17" s="6">
        <f t="shared" si="5"/>
        <v>2.1162995427426549E-2</v>
      </c>
      <c r="H17" s="6">
        <f t="shared" si="6"/>
        <v>8.0285317989619298E-2</v>
      </c>
      <c r="I17" s="6">
        <f t="shared" si="7"/>
        <v>0.20642803747020583</v>
      </c>
      <c r="J17" s="6">
        <f t="shared" si="8"/>
        <v>4.3624583701369166E-2</v>
      </c>
      <c r="K17" s="6">
        <v>0.0860178145669837</v>
      </c>
      <c r="L17" s="6">
        <v>0.00336095636894067</v>
      </c>
      <c r="M17" s="6">
        <v>0.0156974384339431</v>
      </c>
      <c r="N17" s="6">
        <v>0.0429512759924588</v>
      </c>
      <c r="O17" s="6">
        <v>0.03647697765302</v>
      </c>
      <c r="P17" s="6">
        <v>0.0460086647351273</v>
      </c>
      <c r="Q17" s="6">
        <v>0.0135850865118369</v>
      </c>
      <c r="R17" s="6">
        <v>0.00396363069750662</v>
      </c>
      <c r="S17" s="6">
        <v>0.00804970586639035</v>
      </c>
      <c r="T17" s="6">
        <v>0.0392570175300318</v>
      </c>
      <c r="U17" s="6">
        <v>0.0263413082594431</v>
      </c>
      <c r="V17" s="6">
        <v>0.199807235081729</v>
      </c>
      <c r="W17" s="6">
        <v>0.0136012072819246</v>
      </c>
      <c r="X17" s="6">
        <v>0.0121579252534896</v>
      </c>
      <c r="Y17" s="6">
        <v>0.0014712046432006</v>
      </c>
      <c r="Z17" s="6">
        <v>0.000589225481372229</v>
      </c>
      <c r="AA17" s="6">
        <v>0.00467468846882702</v>
      </c>
      <c r="AB17" s="6">
        <v>0.0180155195862086</v>
      </c>
      <c r="AC17" s="6">
        <v>0.00100232987446206</v>
      </c>
      <c r="AD17" s="6">
        <v>0.00270356302956922</v>
      </c>
      <c r="AE17" s="6">
        <v>0.0176852055150422</v>
      </c>
      <c r="AF17" s="6">
        <v>0.0155395107235502</v>
      </c>
      <c r="AG17" s="6">
        <v>0.00230586563411578</v>
      </c>
      <c r="AH17" s="6">
        <v>0.00338479064887258</v>
      </c>
      <c r="AI17" s="6">
        <v>0.00257351241887393</v>
      </c>
      <c r="AJ17" s="6">
        <v>0.00903514493032495</v>
      </c>
      <c r="AK17" s="6">
        <v>0.00141801828432079</v>
      </c>
      <c r="AL17" s="6">
        <v>0.00689381796972379</v>
      </c>
      <c r="AM17" s="6">
        <v>0.00932965140960174</v>
      </c>
      <c r="AN17" s="6">
        <v>0.0113518268558303</v>
      </c>
      <c r="AO17" s="6">
        <v>0.000540766837983931</v>
      </c>
      <c r="AP17" s="6">
        <v>0.000350953504239116</v>
      </c>
      <c r="AQ17" s="6">
        <v>0.000356506913433617</v>
      </c>
      <c r="AR17" s="6">
        <v>0.000623415028453884</v>
      </c>
      <c r="AS17" s="6">
        <v>0.0000796353191101662</v>
      </c>
      <c r="AT17" s="6">
        <v>0.000173880160419398</v>
      </c>
      <c r="AU17" s="6">
        <v>0.012061057571577</v>
      </c>
      <c r="AV17" s="6">
        <v>0.0000885743582838885</v>
      </c>
      <c r="AW17" s="6">
        <v>0.000206160128424021</v>
      </c>
      <c r="AX17" s="6">
        <v>0.00549681780652447</v>
      </c>
      <c r="AY17" s="6">
        <v>0.00575587035207434</v>
      </c>
      <c r="AZ17" s="6">
        <v>0.0481982231501078</v>
      </c>
      <c r="BA17" s="6">
        <v>0.0211275316738463</v>
      </c>
      <c r="BB17" s="6">
        <v>0.0373224608231371</v>
      </c>
      <c r="BC17" s="6">
        <v>0.142583334676758</v>
      </c>
      <c r="BD17" s="6">
        <v>0.0121018162956902</v>
      </c>
      <c r="BE17" s="6">
        <v>0.00900671615162246</v>
      </c>
      <c r="BF17" s="6">
        <v>0.00511475426675247</v>
      </c>
      <c r="BG17" s="6">
        <v>0.000908261355739644</v>
      </c>
      <c r="BH17" s="6">
        <v>0.0219495549594304</v>
      </c>
      <c r="BI17" s="6">
        <v>0.00733792095078566</v>
      </c>
      <c r="BJ17" s="6">
        <v>0.00019712786162282</v>
      </c>
      <c r="BK17" s="6">
        <v>0.00193928988590793</v>
      </c>
      <c r="BL17" s="6">
        <v>0.00256164755056368</v>
      </c>
      <c r="BM17" s="6">
        <v>0.00365474675453195</v>
      </c>
      <c r="BN17" s="6">
        <v>0.000153924638512364</v>
      </c>
      <c r="BO17" s="6">
        <v>0.0048589313177447</v>
      </c>
      <c r="BP17" s="42"/>
      <c r="BQ17" s="42"/>
      <c r="BR17" s="42"/>
    </row>
    <row r="18" spans="1:70" x14ac:dyDescent="0.2">
      <c r="A18" s="1">
        <v>1983</v>
      </c>
      <c r="B18" s="6">
        <f t="shared" si="0"/>
        <v>1.0000000000000002</v>
      </c>
      <c r="C18" s="6">
        <f t="shared" si="1"/>
        <v>0.30533160002918297</v>
      </c>
      <c r="D18" s="6">
        <f t="shared" si="2"/>
        <v>0.23971570767861863</v>
      </c>
      <c r="E18" s="6">
        <f t="shared" si="3"/>
        <v>4.3445371324995007E-2</v>
      </c>
      <c r="F18" s="6">
        <f t="shared" si="4"/>
        <v>4.6223527185235813E-2</v>
      </c>
      <c r="G18" s="6">
        <f t="shared" si="5"/>
        <v>2.1241444678604834E-2</v>
      </c>
      <c r="H18" s="6">
        <f t="shared" si="6"/>
        <v>7.8888426674109405E-2</v>
      </c>
      <c r="I18" s="6">
        <f t="shared" si="7"/>
        <v>0.22096788958244132</v>
      </c>
      <c r="J18" s="6">
        <f t="shared" si="8"/>
        <v>4.4186032846812287E-2</v>
      </c>
      <c r="K18" s="6">
        <v>0.0827493399371638</v>
      </c>
      <c r="L18" s="6">
        <v>0.00334587209715828</v>
      </c>
      <c r="M18" s="6">
        <v>0.0137372136929992</v>
      </c>
      <c r="N18" s="6">
        <v>0.0399045519061661</v>
      </c>
      <c r="O18" s="6">
        <v>0.0335116328036397</v>
      </c>
      <c r="P18" s="6">
        <v>0.0441208852049639</v>
      </c>
      <c r="Q18" s="6">
        <v>0.011066614909324</v>
      </c>
      <c r="R18" s="6">
        <v>0.00382536067668447</v>
      </c>
      <c r="S18" s="6">
        <v>0.00800579931572796</v>
      </c>
      <c r="T18" s="6">
        <v>0.0366701905461702</v>
      </c>
      <c r="U18" s="6">
        <v>0.0263947861994555</v>
      </c>
      <c r="V18" s="6">
        <v>0.211115275483864</v>
      </c>
      <c r="W18" s="6">
        <v>0.0146941601382356</v>
      </c>
      <c r="X18" s="6">
        <v>0.010489623030846</v>
      </c>
      <c r="Y18" s="6">
        <v>0.00131391461849459</v>
      </c>
      <c r="Z18" s="6">
        <v>0.000533043432324482</v>
      </c>
      <c r="AA18" s="6">
        <v>0.00596663892831118</v>
      </c>
      <c r="AB18" s="6">
        <v>0.012184113434353</v>
      </c>
      <c r="AC18" s="6">
        <v>0.000862256859114209</v>
      </c>
      <c r="AD18" s="6">
        <v>0.00279514022509438</v>
      </c>
      <c r="AE18" s="6">
        <v>0.0136560658690844</v>
      </c>
      <c r="AF18" s="6">
        <v>0.0157451980278623</v>
      </c>
      <c r="AG18" s="6">
        <v>0.00203708576910627</v>
      </c>
      <c r="AH18" s="6">
        <v>0.00351761491099386</v>
      </c>
      <c r="AI18" s="6">
        <v>0.00307511074146418</v>
      </c>
      <c r="AJ18" s="6">
        <v>0.0108524316920828</v>
      </c>
      <c r="AK18" s="6">
        <v>0.00122179602312045</v>
      </c>
      <c r="AL18" s="6">
        <v>0.00560333562476995</v>
      </c>
      <c r="AM18" s="6">
        <v>0.00865943386196599</v>
      </c>
      <c r="AN18" s="6">
        <v>0.0109540406348196</v>
      </c>
      <c r="AO18" s="6">
        <v>0.000450523459749948</v>
      </c>
      <c r="AP18" s="6">
        <v>0.000307392907714417</v>
      </c>
      <c r="AQ18" s="6">
        <v>0.000398892408586271</v>
      </c>
      <c r="AR18" s="6">
        <v>0.000569475393463926</v>
      </c>
      <c r="AS18" s="6">
        <v>0.000068756613530142</v>
      </c>
      <c r="AT18" s="6">
        <v>0.000152675637913534</v>
      </c>
      <c r="AU18" s="6">
        <v>0.0116400009761751</v>
      </c>
      <c r="AV18" s="6">
        <v>0.0000915020669370771</v>
      </c>
      <c r="AW18" s="6">
        <v>0.000186408870134673</v>
      </c>
      <c r="AX18" s="6">
        <v>0.0060814994073006</v>
      </c>
      <c r="AY18" s="6">
        <v>0.00559859764478466</v>
      </c>
      <c r="AZ18" s="6">
        <v>0.0501884821551599</v>
      </c>
      <c r="BA18" s="6">
        <v>0.0222396072900468</v>
      </c>
      <c r="BB18" s="6">
        <v>0.0399522488273989</v>
      </c>
      <c r="BC18" s="6">
        <v>0.150985304726241</v>
      </c>
      <c r="BD18" s="6">
        <v>0.0133044413715271</v>
      </c>
      <c r="BE18" s="6">
        <v>0.0105560567578542</v>
      </c>
      <c r="BF18" s="6">
        <v>0.00472291018087776</v>
      </c>
      <c r="BG18" s="6">
        <v>0.000943387340110315</v>
      </c>
      <c r="BH18" s="6">
        <v>0.0223189903819664</v>
      </c>
      <c r="BI18" s="6">
        <v>0.00657592322113082</v>
      </c>
      <c r="BJ18" s="6">
        <v>0.000203178061685833</v>
      </c>
      <c r="BK18" s="6">
        <v>0.00197400266001716</v>
      </c>
      <c r="BL18" s="6">
        <v>0.00227851851520037</v>
      </c>
      <c r="BM18" s="6">
        <v>0.00407124606129748</v>
      </c>
      <c r="BN18" s="6">
        <v>0.000231848941565992</v>
      </c>
      <c r="BO18" s="6">
        <v>0.00529960152626936</v>
      </c>
      <c r="BP18" s="42"/>
      <c r="BQ18" s="42"/>
      <c r="BR18" s="42"/>
    </row>
    <row r="19" spans="1:70" x14ac:dyDescent="0.2">
      <c r="A19" s="1">
        <v>1984</v>
      </c>
      <c r="B19" s="6">
        <f t="shared" si="0"/>
        <v>1.0000000000000004</v>
      </c>
      <c r="C19" s="6">
        <f t="shared" si="1"/>
        <v>0.28516082799514464</v>
      </c>
      <c r="D19" s="6">
        <f t="shared" si="2"/>
        <v>0.26301201216101588</v>
      </c>
      <c r="E19" s="6">
        <f t="shared" si="3"/>
        <v>4.5181727989343112E-2</v>
      </c>
      <c r="F19" s="6">
        <f t="shared" si="4"/>
        <v>4.4353511174429462E-2</v>
      </c>
      <c r="G19" s="6">
        <f t="shared" si="5"/>
        <v>1.8920582940406643E-2</v>
      </c>
      <c r="H19" s="6">
        <f t="shared" si="6"/>
        <v>6.9612644545718694E-2</v>
      </c>
      <c r="I19" s="6">
        <f t="shared" si="7"/>
        <v>0.2307773514860284</v>
      </c>
      <c r="J19" s="6">
        <f t="shared" si="8"/>
        <v>4.2981341707913526E-2</v>
      </c>
      <c r="K19" s="6">
        <v>0.0773490793153801</v>
      </c>
      <c r="L19" s="6">
        <v>0.00297171369350912</v>
      </c>
      <c r="M19" s="6">
        <v>0.013058041950098</v>
      </c>
      <c r="N19" s="6">
        <v>0.0353285826804222</v>
      </c>
      <c r="O19" s="6">
        <v>0.0303874634554635</v>
      </c>
      <c r="P19" s="6">
        <v>0.0431286962319006</v>
      </c>
      <c r="Q19" s="6">
        <v>0.010803666934135</v>
      </c>
      <c r="R19" s="6">
        <v>0.00365447124196546</v>
      </c>
      <c r="S19" s="6">
        <v>0.00759098554239248</v>
      </c>
      <c r="T19" s="6">
        <v>0.033824072258036</v>
      </c>
      <c r="U19" s="6">
        <v>0.0243303517629835</v>
      </c>
      <c r="V19" s="6">
        <v>0.231903054328858</v>
      </c>
      <c r="W19" s="6">
        <v>0.0157126339477963</v>
      </c>
      <c r="X19" s="6">
        <v>0.0112549610230846</v>
      </c>
      <c r="Y19" s="6">
        <v>0.00113030387452509</v>
      </c>
      <c r="Z19" s="6">
        <v>0.00048968635284371</v>
      </c>
      <c r="AA19" s="6">
        <v>0.00650714301470187</v>
      </c>
      <c r="AB19" s="6">
        <v>0.0120100164902277</v>
      </c>
      <c r="AC19" s="6">
        <v>0.000835697119746825</v>
      </c>
      <c r="AD19" s="6">
        <v>0.00269278082618162</v>
      </c>
      <c r="AE19" s="6">
        <v>0.0173061376298152</v>
      </c>
      <c r="AF19" s="6">
        <v>0.0143413318681643</v>
      </c>
      <c r="AG19" s="6">
        <v>0.00186517932627571</v>
      </c>
      <c r="AH19" s="6">
        <v>0.00357678718393558</v>
      </c>
      <c r="AI19" s="6">
        <v>0.0034368267201254</v>
      </c>
      <c r="AJ19" s="6">
        <v>0.0110021821285146</v>
      </c>
      <c r="AK19" s="6">
        <v>0.0010373100549993</v>
      </c>
      <c r="AL19" s="6">
        <v>0.0048743598722007</v>
      </c>
      <c r="AM19" s="6">
        <v>0.00797096666149484</v>
      </c>
      <c r="AN19" s="6">
        <v>0.0101647029464013</v>
      </c>
      <c r="AO19" s="6">
        <v>0.000252681677694403</v>
      </c>
      <c r="AP19" s="6">
        <v>0.000282735357182426</v>
      </c>
      <c r="AQ19" s="6">
        <v>0.000437254830686916</v>
      </c>
      <c r="AR19" s="6">
        <v>0.00054973985216334</v>
      </c>
      <c r="AS19" s="6">
        <v>0.0000629933016889268</v>
      </c>
      <c r="AT19" s="6">
        <v>0.000115321151042241</v>
      </c>
      <c r="AU19" s="6">
        <v>0.0106277815281645</v>
      </c>
      <c r="AV19" s="6">
        <v>0.0000915105912912506</v>
      </c>
      <c r="AW19" s="6">
        <v>0.000225194881586753</v>
      </c>
      <c r="AX19" s="6">
        <v>0.00506717841933037</v>
      </c>
      <c r="AY19" s="6">
        <v>0.0050929250025251</v>
      </c>
      <c r="AZ19" s="6">
        <v>0.0452101288687285</v>
      </c>
      <c r="BA19" s="6">
        <v>0.0203110709254613</v>
      </c>
      <c r="BB19" s="6">
        <v>0.0415886838928384</v>
      </c>
      <c r="BC19" s="6">
        <v>0.157016476641039</v>
      </c>
      <c r="BD19" s="6">
        <v>0.0149034521056897</v>
      </c>
      <c r="BE19" s="6">
        <v>0.0102466576817695</v>
      </c>
      <c r="BF19" s="6">
        <v>0.00480972708328817</v>
      </c>
      <c r="BG19" s="6">
        <v>0.0010044199323939</v>
      </c>
      <c r="BH19" s="6">
        <v>0.021097441126189</v>
      </c>
      <c r="BI19" s="6">
        <v>0.0063491845976977</v>
      </c>
      <c r="BJ19" s="6">
        <v>0.000197111281767567</v>
      </c>
      <c r="BK19" s="6">
        <v>0.0019686070223546</v>
      </c>
      <c r="BL19" s="6">
        <v>0.00203380930808398</v>
      </c>
      <c r="BM19" s="6">
        <v>0.00410007075884222</v>
      </c>
      <c r="BN19" s="6">
        <v>0.00034001266698479</v>
      </c>
      <c r="BO19" s="6">
        <v>0.00547864307733775</v>
      </c>
      <c r="BP19" s="42"/>
      <c r="BQ19" s="42"/>
      <c r="BR19" s="42"/>
    </row>
    <row r="20" spans="1:70" x14ac:dyDescent="0.2">
      <c r="A20" s="1">
        <v>1985</v>
      </c>
      <c r="B20" s="6">
        <f t="shared" si="0"/>
        <v>1.0000000000000002</v>
      </c>
      <c r="C20" s="6">
        <f t="shared" si="1"/>
        <v>0.28999259093451818</v>
      </c>
      <c r="D20" s="6">
        <f t="shared" si="2"/>
        <v>0.26851164274253442</v>
      </c>
      <c r="E20" s="6">
        <f t="shared" si="3"/>
        <v>4.4379424621202576E-2</v>
      </c>
      <c r="F20" s="6">
        <f t="shared" si="4"/>
        <v>4.227695044498523E-2</v>
      </c>
      <c r="G20" s="6">
        <f t="shared" si="5"/>
        <v>1.7143878171648065E-2</v>
      </c>
      <c r="H20" s="6">
        <f t="shared" si="6"/>
        <v>6.3668959170302894E-2</v>
      </c>
      <c r="I20" s="6">
        <f t="shared" si="7"/>
        <v>0.231400675104598</v>
      </c>
      <c r="J20" s="6">
        <f t="shared" si="8"/>
        <v>4.2625878810210668E-2</v>
      </c>
      <c r="K20" s="6">
        <v>0.0784315971007063</v>
      </c>
      <c r="L20" s="6">
        <v>0.003416950377332</v>
      </c>
      <c r="M20" s="6">
        <v>0.0137564114185641</v>
      </c>
      <c r="N20" s="6">
        <v>0.0363713563844477</v>
      </c>
      <c r="O20" s="6">
        <v>0.0314975805605613</v>
      </c>
      <c r="P20" s="6">
        <v>0.0435764534230288</v>
      </c>
      <c r="Q20" s="6">
        <v>0.010536129479806</v>
      </c>
      <c r="R20" s="6">
        <v>0.0036993935468051</v>
      </c>
      <c r="S20" s="6">
        <v>0.00782805973665488</v>
      </c>
      <c r="T20" s="6">
        <v>0.0337406285558556</v>
      </c>
      <c r="U20" s="6">
        <v>0.0242820390923132</v>
      </c>
      <c r="V20" s="6">
        <v>0.238330704383991</v>
      </c>
      <c r="W20" s="6">
        <v>0.0161659400850921</v>
      </c>
      <c r="X20" s="6">
        <v>0.00973122197025886</v>
      </c>
      <c r="Y20" s="6">
        <v>0.00113752895788459</v>
      </c>
      <c r="Z20" s="6">
        <v>0.000501811147846805</v>
      </c>
      <c r="AA20" s="6">
        <v>0.0045827320883987</v>
      </c>
      <c r="AB20" s="6">
        <v>0.0124966859099865</v>
      </c>
      <c r="AC20" s="6">
        <v>0.000694084055993717</v>
      </c>
      <c r="AD20" s="6">
        <v>0.0023067484830649</v>
      </c>
      <c r="AE20" s="6">
        <v>0.0200930329511267</v>
      </c>
      <c r="AF20" s="6">
        <v>0.0130996395046152</v>
      </c>
      <c r="AG20" s="6">
        <v>0.00168563624514494</v>
      </c>
      <c r="AH20" s="6">
        <v>0.00364580021044944</v>
      </c>
      <c r="AI20" s="6">
        <v>0.00365572821261326</v>
      </c>
      <c r="AJ20" s="6">
        <v>0.010799719348136</v>
      </c>
      <c r="AK20" s="6">
        <v>0.000964428853086014</v>
      </c>
      <c r="AL20" s="6">
        <v>0.00394750714490839</v>
      </c>
      <c r="AM20" s="6">
        <v>0.00839487992166007</v>
      </c>
      <c r="AN20" s="6">
        <v>0.00876688607527728</v>
      </c>
      <c r="AO20" s="6">
        <v>0.000259885463021083</v>
      </c>
      <c r="AP20" s="6">
        <v>0.000273358190181876</v>
      </c>
      <c r="AQ20" s="6">
        <v>0.000464132506516638</v>
      </c>
      <c r="AR20" s="6">
        <v>0.000523525724154759</v>
      </c>
      <c r="AS20" s="6">
        <v>0.0000661111917100049</v>
      </c>
      <c r="AT20" s="6">
        <v>0.00010930601106469</v>
      </c>
      <c r="AU20" s="6">
        <v>0.00984366658224601</v>
      </c>
      <c r="AV20" s="6">
        <v>0.0000950899483066749</v>
      </c>
      <c r="AW20" s="6">
        <v>0.000186789901204514</v>
      </c>
      <c r="AX20" s="6">
        <v>0.00375725697522843</v>
      </c>
      <c r="AY20" s="6">
        <v>0.00520351015233948</v>
      </c>
      <c r="AZ20" s="6">
        <v>0.0413241672389949</v>
      </c>
      <c r="BA20" s="6">
        <v>0.0184280807600472</v>
      </c>
      <c r="BB20" s="6">
        <v>0.0413814007422561</v>
      </c>
      <c r="BC20" s="6">
        <v>0.15898135664617</v>
      </c>
      <c r="BD20" s="6">
        <v>0.0145590903418407</v>
      </c>
      <c r="BE20" s="6">
        <v>0.00951611303639475</v>
      </c>
      <c r="BF20" s="6">
        <v>0.004683765406286</v>
      </c>
      <c r="BG20" s="6">
        <v>0.0010043635241109</v>
      </c>
      <c r="BH20" s="6">
        <v>0.0218844690831267</v>
      </c>
      <c r="BI20" s="6">
        <v>0.00614095464457844</v>
      </c>
      <c r="BJ20" s="6">
        <v>0.000197576642677457</v>
      </c>
      <c r="BK20" s="6">
        <v>0.00185946184350363</v>
      </c>
      <c r="BL20" s="6">
        <v>0.00193581870470117</v>
      </c>
      <c r="BM20" s="6">
        <v>0.00379302745875614</v>
      </c>
      <c r="BN20" s="6">
        <v>0.0003157659183195</v>
      </c>
      <c r="BO20" s="6">
        <v>0.00507464013665254</v>
      </c>
      <c r="BP20" s="42"/>
      <c r="BQ20" s="42"/>
      <c r="BR20" s="42"/>
    </row>
    <row r="21" spans="1:70" x14ac:dyDescent="0.2">
      <c r="A21" s="1">
        <v>1986</v>
      </c>
      <c r="B21" s="6">
        <f t="shared" si="0"/>
        <v>1.0000000000000004</v>
      </c>
      <c r="C21" s="6">
        <f t="shared" si="1"/>
        <v>0.3199229891725423</v>
      </c>
      <c r="D21" s="6">
        <f t="shared" si="2"/>
        <v>0.24275106698883195</v>
      </c>
      <c r="E21" s="6">
        <f t="shared" si="3"/>
        <v>4.0490781580552838E-2</v>
      </c>
      <c r="F21" s="6">
        <f t="shared" si="4"/>
        <v>3.7894305126695976E-2</v>
      </c>
      <c r="G21" s="6">
        <f t="shared" si="5"/>
        <v>1.3490966699917501E-2</v>
      </c>
      <c r="H21" s="6">
        <f t="shared" si="6"/>
        <v>4.8384093103975699E-2</v>
      </c>
      <c r="I21" s="6">
        <f t="shared" si="7"/>
        <v>0.25788149939871918</v>
      </c>
      <c r="J21" s="6">
        <f t="shared" si="8"/>
        <v>3.918429792876503E-2</v>
      </c>
      <c r="K21" s="6">
        <v>0.0904513587417603</v>
      </c>
      <c r="L21" s="6">
        <v>0.00455163142004718</v>
      </c>
      <c r="M21" s="6">
        <v>0.0160661168839055</v>
      </c>
      <c r="N21" s="6">
        <v>0.0418146743162384</v>
      </c>
      <c r="O21" s="6">
        <v>0.0322058042620779</v>
      </c>
      <c r="P21" s="6">
        <v>0.0499774257588517</v>
      </c>
      <c r="Q21" s="6">
        <v>0.0106240958820109</v>
      </c>
      <c r="R21" s="6">
        <v>0.00360634539651446</v>
      </c>
      <c r="S21" s="6">
        <v>0.00919584813504377</v>
      </c>
      <c r="T21" s="6">
        <v>0.0374375996428384</v>
      </c>
      <c r="U21" s="6">
        <v>0.0219517228264331</v>
      </c>
      <c r="V21" s="6">
        <v>0.216156257941835</v>
      </c>
      <c r="W21" s="6">
        <v>0.0152470623537993</v>
      </c>
      <c r="X21" s="6">
        <v>0.00806569209550499</v>
      </c>
      <c r="Y21" s="6">
        <v>0.0012139411542973</v>
      </c>
      <c r="Z21" s="6">
        <v>0.000519925230320788</v>
      </c>
      <c r="AA21" s="6">
        <v>0.00479593780494186</v>
      </c>
      <c r="AB21" s="6">
        <v>0.0134302514150036</v>
      </c>
      <c r="AC21" s="6">
        <v>0.000655458742201182</v>
      </c>
      <c r="AD21" s="6">
        <v>0.00202390497452411</v>
      </c>
      <c r="AE21" s="6">
        <v>0.012601504726858</v>
      </c>
      <c r="AF21" s="6">
        <v>0.0117176736154054</v>
      </c>
      <c r="AG21" s="6">
        <v>0.00117186296984122</v>
      </c>
      <c r="AH21" s="6">
        <v>0.00329682366300859</v>
      </c>
      <c r="AI21" s="6">
        <v>0.0036485669217803</v>
      </c>
      <c r="AJ21" s="6">
        <v>0.0106164917430537</v>
      </c>
      <c r="AK21" s="6">
        <v>0.00104479875457657</v>
      </c>
      <c r="AL21" s="6">
        <v>0.00275140101119199</v>
      </c>
      <c r="AM21" s="6">
        <v>0.00794240190038189</v>
      </c>
      <c r="AN21" s="6">
        <v>0.0071802804752309</v>
      </c>
      <c r="AO21" s="6">
        <v>0.000264069316695219</v>
      </c>
      <c r="AP21" s="6">
        <v>0.000311035851180868</v>
      </c>
      <c r="AQ21" s="6">
        <v>0.000431449259595059</v>
      </c>
      <c r="AR21" s="6">
        <v>0.000543092512911349</v>
      </c>
      <c r="AS21" s="6">
        <v>0.0000848354014541637</v>
      </c>
      <c r="AT21" s="6">
        <v>0.000124318459317776</v>
      </c>
      <c r="AU21" s="6">
        <v>0.00461323215106485</v>
      </c>
      <c r="AV21" s="6">
        <v>0.0000940397381580493</v>
      </c>
      <c r="AW21" s="6">
        <v>0.00023355814029726</v>
      </c>
      <c r="AX21" s="6">
        <v>0.00380976369778551</v>
      </c>
      <c r="AY21" s="6">
        <v>0.00492661944396106</v>
      </c>
      <c r="AZ21" s="6">
        <v>0.0328271275989592</v>
      </c>
      <c r="BA21" s="6">
        <v>0.01460279043197</v>
      </c>
      <c r="BB21" s="6">
        <v>0.0357934417857013</v>
      </c>
      <c r="BC21" s="6">
        <v>0.187001343777134</v>
      </c>
      <c r="BD21" s="6">
        <v>0.0159438939990979</v>
      </c>
      <c r="BE21" s="6">
        <v>0.012991109212014</v>
      </c>
      <c r="BF21" s="6">
        <v>0.00450702538119503</v>
      </c>
      <c r="BG21" s="6">
        <v>0.000938564174127276</v>
      </c>
      <c r="BH21" s="6">
        <v>0.021082148239828</v>
      </c>
      <c r="BI21" s="6">
        <v>0.00499551550046719</v>
      </c>
      <c r="BJ21" s="6">
        <v>0.000143484938285786</v>
      </c>
      <c r="BK21" s="6">
        <v>0.00173593932960291</v>
      </c>
      <c r="BL21" s="6">
        <v>0.00167428537851508</v>
      </c>
      <c r="BM21" s="6">
        <v>0.0038170733832594</v>
      </c>
      <c r="BN21" s="6">
        <v>0.000298662689040407</v>
      </c>
      <c r="BO21" s="6">
        <v>0.00424871944890273</v>
      </c>
      <c r="BP21" s="42"/>
      <c r="BQ21" s="42"/>
      <c r="BR21" s="42"/>
    </row>
    <row r="22" spans="1:70" x14ac:dyDescent="0.2">
      <c r="A22" s="1">
        <v>1987</v>
      </c>
      <c r="B22" s="6">
        <f t="shared" si="0"/>
        <v>1.0000000000000002</v>
      </c>
      <c r="C22" s="6">
        <f t="shared" si="1"/>
        <v>0.34772993100147459</v>
      </c>
      <c r="D22" s="6">
        <f t="shared" si="2"/>
        <v>0.23564487179338497</v>
      </c>
      <c r="E22" s="6">
        <f t="shared" si="3"/>
        <v>3.5783818787237014E-2</v>
      </c>
      <c r="F22" s="6">
        <f t="shared" si="4"/>
        <v>2.9107263602034982E-2</v>
      </c>
      <c r="G22" s="6">
        <f t="shared" si="5"/>
        <v>1.1798575855536488E-2</v>
      </c>
      <c r="H22" s="6">
        <f t="shared" si="6"/>
        <v>3.7537339852320203E-2</v>
      </c>
      <c r="I22" s="6">
        <f t="shared" si="7"/>
        <v>0.26505481802787284</v>
      </c>
      <c r="J22" s="6">
        <f t="shared" si="8"/>
        <v>3.734338108013921E-2</v>
      </c>
      <c r="K22" s="6">
        <v>0.097838267560634</v>
      </c>
      <c r="L22" s="6">
        <v>0.00471800361577043</v>
      </c>
      <c r="M22" s="6">
        <v>0.018742107446243</v>
      </c>
      <c r="N22" s="6">
        <v>0.0445290287059137</v>
      </c>
      <c r="O22" s="6">
        <v>0.0361514644832244</v>
      </c>
      <c r="P22" s="6">
        <v>0.0564048942680745</v>
      </c>
      <c r="Q22" s="6">
        <v>0.0122082859292799</v>
      </c>
      <c r="R22" s="6">
        <v>0.0037265188396227</v>
      </c>
      <c r="S22" s="6">
        <v>0.0104149700218809</v>
      </c>
      <c r="T22" s="6">
        <v>0.0416749063186273</v>
      </c>
      <c r="U22" s="6">
        <v>0.0199801132743539</v>
      </c>
      <c r="V22" s="6">
        <v>0.210121917243071</v>
      </c>
      <c r="W22" s="6">
        <v>0.014721218134531</v>
      </c>
      <c r="X22" s="6">
        <v>0.00792429674616907</v>
      </c>
      <c r="Y22" s="6">
        <v>0.00142765871232031</v>
      </c>
      <c r="Z22" s="6">
        <v>0.000540779286057685</v>
      </c>
      <c r="AA22" s="6">
        <v>0.00416551093128888</v>
      </c>
      <c r="AB22" s="6">
        <v>0.0114594215876351</v>
      </c>
      <c r="AC22" s="6">
        <v>0.000652166663190014</v>
      </c>
      <c r="AD22" s="6">
        <v>0.00179038110584704</v>
      </c>
      <c r="AE22" s="6">
        <v>0.0106118309663906</v>
      </c>
      <c r="AF22" s="6">
        <v>0.0101644709653806</v>
      </c>
      <c r="AG22" s="6">
        <v>0.00105440952016451</v>
      </c>
      <c r="AH22" s="6">
        <v>0.00282940532541293</v>
      </c>
      <c r="AI22" s="6">
        <v>0.00373950768075982</v>
      </c>
      <c r="AJ22" s="6">
        <v>0.00370506655434437</v>
      </c>
      <c r="AK22" s="6">
        <v>0.000957108043576257</v>
      </c>
      <c r="AL22" s="6">
        <v>0.00228001958944598</v>
      </c>
      <c r="AM22" s="6">
        <v>0.00775339395800073</v>
      </c>
      <c r="AN22" s="6">
        <v>0.00667607146603208</v>
      </c>
      <c r="AO22" s="6">
        <v>0.000198618226903556</v>
      </c>
      <c r="AP22" s="6">
        <v>0.000297830774361026</v>
      </c>
      <c r="AQ22" s="6">
        <v>0.000388198082939797</v>
      </c>
      <c r="AR22" s="6">
        <v>0.000527466064302926</v>
      </c>
      <c r="AS22" s="6">
        <v>0.0000885382778425752</v>
      </c>
      <c r="AT22" s="6">
        <v>0.000126876791965173</v>
      </c>
      <c r="AU22" s="6">
        <v>0.00217750341952585</v>
      </c>
      <c r="AV22" s="6">
        <v>0.0000927698641509854</v>
      </c>
      <c r="AW22" s="6">
        <v>0.000260996193717169</v>
      </c>
      <c r="AX22" s="6">
        <v>0.00445192336464976</v>
      </c>
      <c r="AY22" s="6">
        <v>0.00430532584202483</v>
      </c>
      <c r="AZ22" s="6">
        <v>0.0253170202051876</v>
      </c>
      <c r="BA22" s="6">
        <v>0.0115720419196237</v>
      </c>
      <c r="BB22" s="6">
        <v>0.0339013268514218</v>
      </c>
      <c r="BC22" s="6">
        <v>0.19219393245483</v>
      </c>
      <c r="BD22" s="6">
        <v>0.0186145604117152</v>
      </c>
      <c r="BE22" s="6">
        <v>0.0147683617684636</v>
      </c>
      <c r="BF22" s="6">
        <v>0.00455418580562588</v>
      </c>
      <c r="BG22" s="6">
        <v>0.000921532571048929</v>
      </c>
      <c r="BH22" s="6">
        <v>0.0199414248874318</v>
      </c>
      <c r="BI22" s="6">
        <v>0.0042173880551833</v>
      </c>
      <c r="BJ22" s="6">
        <v>0.000121498642665961</v>
      </c>
      <c r="BK22" s="6">
        <v>0.00169403121281653</v>
      </c>
      <c r="BL22" s="6">
        <v>0.00166138643123757</v>
      </c>
      <c r="BM22" s="6">
        <v>0.0040748301687712</v>
      </c>
      <c r="BN22" s="6">
        <v>0.000282333613504587</v>
      </c>
      <c r="BO22" s="6">
        <v>0.00428490315484564</v>
      </c>
      <c r="BP22" s="42"/>
      <c r="BQ22" s="42"/>
      <c r="BR22" s="42"/>
    </row>
    <row r="23" spans="1:70" x14ac:dyDescent="0.2">
      <c r="A23" s="1">
        <v>1988</v>
      </c>
      <c r="B23" s="6">
        <f t="shared" si="0"/>
        <v>1.0000000000000007</v>
      </c>
      <c r="C23" s="6">
        <f t="shared" si="1"/>
        <v>0.34253147840110748</v>
      </c>
      <c r="D23" s="6">
        <f t="shared" si="2"/>
        <v>0.22838397555777898</v>
      </c>
      <c r="E23" s="6">
        <f t="shared" si="3"/>
        <v>3.7440064237576072E-2</v>
      </c>
      <c r="F23" s="6">
        <f t="shared" si="4"/>
        <v>2.578804044948144E-2</v>
      </c>
      <c r="G23" s="6">
        <f t="shared" si="5"/>
        <v>1.1084331588634047E-2</v>
      </c>
      <c r="H23" s="6">
        <f t="shared" si="6"/>
        <v>2.9755045069107963E-2</v>
      </c>
      <c r="I23" s="6">
        <f t="shared" si="7"/>
        <v>0.28820660105706558</v>
      </c>
      <c r="J23" s="6">
        <f t="shared" si="8"/>
        <v>3.6810463639249058E-2</v>
      </c>
      <c r="K23" s="6">
        <v>0.0933887570526625</v>
      </c>
      <c r="L23" s="6">
        <v>0.00426015915057253</v>
      </c>
      <c r="M23" s="6">
        <v>0.0202152809107317</v>
      </c>
      <c r="N23" s="6">
        <v>0.0430642782772187</v>
      </c>
      <c r="O23" s="6">
        <v>0.0373189664725792</v>
      </c>
      <c r="P23" s="6">
        <v>0.0563943153192727</v>
      </c>
      <c r="Q23" s="6">
        <v>0.0138331414384949</v>
      </c>
      <c r="R23" s="6">
        <v>0.00340783125870759</v>
      </c>
      <c r="S23" s="6">
        <v>0.0102382454552224</v>
      </c>
      <c r="T23" s="6">
        <v>0.040261957519495</v>
      </c>
      <c r="U23" s="6">
        <v>0.0178491111325707</v>
      </c>
      <c r="V23" s="6">
        <v>0.200301175813253</v>
      </c>
      <c r="W23" s="6">
        <v>0.0155973557285274</v>
      </c>
      <c r="X23" s="6">
        <v>0.00887854263433971</v>
      </c>
      <c r="Y23" s="6">
        <v>0.00153401919900065</v>
      </c>
      <c r="Z23" s="6">
        <v>0.000539726820239567</v>
      </c>
      <c r="AA23" s="6">
        <v>0.00428653782275158</v>
      </c>
      <c r="AB23" s="6">
        <v>0.010851718485923</v>
      </c>
      <c r="AC23" s="6">
        <v>0.000677303168415978</v>
      </c>
      <c r="AD23" s="6">
        <v>0.00171300841455148</v>
      </c>
      <c r="AE23" s="6">
        <v>0.0142497890102853</v>
      </c>
      <c r="AF23" s="6">
        <v>0.00965059375231537</v>
      </c>
      <c r="AG23" s="6">
        <v>0.000868872353492811</v>
      </c>
      <c r="AH23" s="6">
        <v>0.00213215001438988</v>
      </c>
      <c r="AI23" s="6">
        <v>0.00364025643257617</v>
      </c>
      <c r="AJ23" s="6">
        <v>0.00327394185008919</v>
      </c>
      <c r="AK23" s="6">
        <v>0.000922987417373134</v>
      </c>
      <c r="AL23" s="6">
        <v>0.00194532794289885</v>
      </c>
      <c r="AM23" s="6">
        <v>0.00675001836165964</v>
      </c>
      <c r="AN23" s="6">
        <v>0.00608136941062965</v>
      </c>
      <c r="AO23" s="6">
        <v>0.000195983982236095</v>
      </c>
      <c r="AP23" s="6">
        <v>0.000257105638201763</v>
      </c>
      <c r="AQ23" s="6">
        <v>0.000334176818446326</v>
      </c>
      <c r="AR23" s="6">
        <v>0.000486004343126112</v>
      </c>
      <c r="AS23" s="6">
        <v>0.0000789502567513642</v>
      </c>
      <c r="AT23" s="6">
        <v>0.000113692924253698</v>
      </c>
      <c r="AU23" s="6">
        <v>0.00212524354186701</v>
      </c>
      <c r="AV23" s="6">
        <v>0.0000862723110711225</v>
      </c>
      <c r="AW23" s="6">
        <v>0.000227184355023503</v>
      </c>
      <c r="AX23" s="6">
        <v>0.00416457010359116</v>
      </c>
      <c r="AY23" s="6">
        <v>0.00405583036010502</v>
      </c>
      <c r="AZ23" s="6">
        <v>0.0211190642115328</v>
      </c>
      <c r="BA23" s="6">
        <v>0.00979397693834076</v>
      </c>
      <c r="BB23" s="6">
        <v>0.0389312844128531</v>
      </c>
      <c r="BC23" s="6">
        <v>0.206581691681538</v>
      </c>
      <c r="BD23" s="6">
        <v>0.0208423484434033</v>
      </c>
      <c r="BE23" s="6">
        <v>0.0155780934840833</v>
      </c>
      <c r="BF23" s="6">
        <v>0.00433843479019445</v>
      </c>
      <c r="BG23" s="6">
        <v>0.000858902217974908</v>
      </c>
      <c r="BH23" s="6">
        <v>0.0191292609052621</v>
      </c>
      <c r="BI23" s="6">
        <v>0.0042895154922525</v>
      </c>
      <c r="BJ23" s="6">
        <v>0.0000849473962757749</v>
      </c>
      <c r="BK23" s="6">
        <v>0.00164594527449557</v>
      </c>
      <c r="BL23" s="6">
        <v>0.00165416125956708</v>
      </c>
      <c r="BM23" s="6">
        <v>0.0044198107541128</v>
      </c>
      <c r="BN23" s="6">
        <v>0.000269964357536326</v>
      </c>
      <c r="BO23" s="6">
        <v>0.00421084512566316</v>
      </c>
      <c r="BP23" s="42"/>
      <c r="BQ23" s="42"/>
      <c r="BR23" s="42"/>
    </row>
    <row r="24" spans="1:70" x14ac:dyDescent="0.2">
      <c r="A24" s="1">
        <v>1989</v>
      </c>
      <c r="B24" s="6">
        <f t="shared" si="0"/>
        <v>1.0000000000000004</v>
      </c>
      <c r="C24" s="6">
        <f t="shared" si="1"/>
        <v>0.34121272357434257</v>
      </c>
      <c r="D24" s="6">
        <f t="shared" si="2"/>
        <v>0.22860276893532461</v>
      </c>
      <c r="E24" s="6">
        <f t="shared" si="3"/>
        <v>3.6405793229830841E-2</v>
      </c>
      <c r="F24" s="6">
        <f t="shared" si="4"/>
        <v>2.5649204681310066E-2</v>
      </c>
      <c r="G24" s="6">
        <f t="shared" si="5"/>
        <v>1.0916789594862341E-2</v>
      </c>
      <c r="H24" s="6">
        <f t="shared" si="6"/>
        <v>2.7513891520669041E-2</v>
      </c>
      <c r="I24" s="6">
        <f t="shared" si="7"/>
        <v>0.29086718696883496</v>
      </c>
      <c r="J24" s="6">
        <f t="shared" si="8"/>
        <v>3.8831641494825958E-2</v>
      </c>
      <c r="K24" s="6">
        <v>0.0933988046365782</v>
      </c>
      <c r="L24" s="6">
        <v>0.00419360462168222</v>
      </c>
      <c r="M24" s="6">
        <v>0.0217641173640435</v>
      </c>
      <c r="N24" s="6">
        <v>0.0429139864496731</v>
      </c>
      <c r="O24" s="6">
        <v>0.0368325432151496</v>
      </c>
      <c r="P24" s="6">
        <v>0.0581675898444927</v>
      </c>
      <c r="Q24" s="6">
        <v>0.0119191582242142</v>
      </c>
      <c r="R24" s="6">
        <v>0.00329671401652219</v>
      </c>
      <c r="S24" s="6">
        <v>0.0101885633303626</v>
      </c>
      <c r="T24" s="6">
        <v>0.0398100630781752</v>
      </c>
      <c r="U24" s="6">
        <v>0.017983512251685</v>
      </c>
      <c r="V24" s="6">
        <v>0.200170881058044</v>
      </c>
      <c r="W24" s="6">
        <v>0.0159865311001974</v>
      </c>
      <c r="X24" s="6">
        <v>0.0100298321644981</v>
      </c>
      <c r="Y24" s="6">
        <v>0.00139744200180565</v>
      </c>
      <c r="Z24" s="6">
        <v>0.000519579301940953</v>
      </c>
      <c r="AA24" s="6">
        <v>0.00225366701025856</v>
      </c>
      <c r="AB24" s="6">
        <v>0.012208799642316</v>
      </c>
      <c r="AC24" s="6">
        <v>0.000678202461186186</v>
      </c>
      <c r="AD24" s="6">
        <v>0.00151261703056462</v>
      </c>
      <c r="AE24" s="6">
        <v>0.0140250275970445</v>
      </c>
      <c r="AF24" s="6">
        <v>0.00819014804091958</v>
      </c>
      <c r="AG24" s="6">
        <v>0.000943127061629335</v>
      </c>
      <c r="AH24" s="6">
        <v>0.00191043045609865</v>
      </c>
      <c r="AI24" s="6">
        <v>0.0033583676705024</v>
      </c>
      <c r="AJ24" s="6">
        <v>0.00300746882900823</v>
      </c>
      <c r="AK24" s="6">
        <v>0.000895884425095992</v>
      </c>
      <c r="AL24" s="6">
        <v>0.00200051338630843</v>
      </c>
      <c r="AM24" s="6">
        <v>0.00764138712903358</v>
      </c>
      <c r="AN24" s="6">
        <v>0.00583609370906407</v>
      </c>
      <c r="AO24" s="6">
        <v>0.000314984523660651</v>
      </c>
      <c r="AP24" s="6">
        <v>0.000254807403363875</v>
      </c>
      <c r="AQ24" s="6">
        <v>0.000340204917827851</v>
      </c>
      <c r="AR24" s="6">
        <v>0.000458146731476948</v>
      </c>
      <c r="AS24" s="6">
        <v>0.0000762395409589662</v>
      </c>
      <c r="AT24" s="6">
        <v>0.000102177131695776</v>
      </c>
      <c r="AU24" s="6">
        <v>0.00164302644535031</v>
      </c>
      <c r="AV24" s="6">
        <v>0.0000847184389072562</v>
      </c>
      <c r="AW24" s="6">
        <v>0.000336582009513673</v>
      </c>
      <c r="AX24" s="6">
        <v>0.00421360725487017</v>
      </c>
      <c r="AY24" s="6">
        <v>0.00402422269696459</v>
      </c>
      <c r="AZ24" s="6">
        <v>0.0177860657825283</v>
      </c>
      <c r="BA24" s="6">
        <v>0.0083506902832287</v>
      </c>
      <c r="BB24" s="6">
        <v>0.0425357387135823</v>
      </c>
      <c r="BC24" s="6">
        <v>0.203226936100348</v>
      </c>
      <c r="BD24" s="6">
        <v>0.0228354863972211</v>
      </c>
      <c r="BE24" s="6">
        <v>0.0169136847508504</v>
      </c>
      <c r="BF24" s="6">
        <v>0.00472106060939273</v>
      </c>
      <c r="BG24" s="6">
        <v>0.00090633762733196</v>
      </c>
      <c r="BH24" s="6">
        <v>0.0195766500687311</v>
      </c>
      <c r="BI24" s="6">
        <v>0.00476222537488663</v>
      </c>
      <c r="BJ24" s="6">
        <v>0.0000975817554534155</v>
      </c>
      <c r="BK24" s="6">
        <v>0.00157366598672755</v>
      </c>
      <c r="BL24" s="6">
        <v>0.00181122612297361</v>
      </c>
      <c r="BM24" s="6">
        <v>0.00513751388394083</v>
      </c>
      <c r="BN24" s="6">
        <v>0.000288226330962751</v>
      </c>
      <c r="BO24" s="6">
        <v>0.00459353600915524</v>
      </c>
      <c r="BP24" s="42"/>
      <c r="BQ24" s="42"/>
      <c r="BR24" s="42"/>
    </row>
    <row r="25" spans="1:70" x14ac:dyDescent="0.2">
      <c r="A25" s="1">
        <v>1990</v>
      </c>
      <c r="B25" s="6">
        <f t="shared" si="0"/>
        <v>0.999999999999999</v>
      </c>
      <c r="C25" s="6">
        <f t="shared" si="1"/>
        <v>0.37344144154555925</v>
      </c>
      <c r="D25" s="6">
        <f t="shared" si="2"/>
        <v>0.21043412288408481</v>
      </c>
      <c r="E25" s="6">
        <f t="shared" si="3"/>
        <v>3.893359483063738E-2</v>
      </c>
      <c r="F25" s="6">
        <f t="shared" si="4"/>
        <v>2.7125646850750681E-2</v>
      </c>
      <c r="G25" s="6">
        <f t="shared" si="5"/>
        <v>1.1433413669651823E-2</v>
      </c>
      <c r="H25" s="6">
        <f t="shared" si="6"/>
        <v>2.5898874904908539E-2</v>
      </c>
      <c r="I25" s="6">
        <f t="shared" si="7"/>
        <v>0.27320044698571527</v>
      </c>
      <c r="J25" s="6">
        <f t="shared" si="8"/>
        <v>3.9532458328691261E-2</v>
      </c>
      <c r="K25" s="6">
        <v>0.107256636932987</v>
      </c>
      <c r="L25" s="6">
        <v>0.00503928422143775</v>
      </c>
      <c r="M25" s="6">
        <v>0.0236255258786371</v>
      </c>
      <c r="N25" s="6">
        <v>0.0467029822618135</v>
      </c>
      <c r="O25" s="6">
        <v>0.0373849079749117</v>
      </c>
      <c r="P25" s="6">
        <v>0.0641124794884384</v>
      </c>
      <c r="Q25" s="6">
        <v>0.0150737680453136</v>
      </c>
      <c r="R25" s="6">
        <v>0.00344002674769326</v>
      </c>
      <c r="S25" s="6">
        <v>0.0100397538955351</v>
      </c>
      <c r="T25" s="6">
        <v>0.0443130809921321</v>
      </c>
      <c r="U25" s="6">
        <v>0.0152200388788554</v>
      </c>
      <c r="V25" s="6">
        <v>0.184362602795313</v>
      </c>
      <c r="W25" s="6">
        <v>0.0142105585287646</v>
      </c>
      <c r="X25" s="6">
        <v>0.00935975088664399</v>
      </c>
      <c r="Y25" s="6">
        <v>0.00130453499719411</v>
      </c>
      <c r="Z25" s="6">
        <v>0.000501905269117718</v>
      </c>
      <c r="AA25" s="6">
        <v>0.00389577325120968</v>
      </c>
      <c r="AB25" s="6">
        <v>0.0120851544633258</v>
      </c>
      <c r="AC25" s="6">
        <v>0.000705624313550552</v>
      </c>
      <c r="AD25" s="6">
        <v>0.001452337000157</v>
      </c>
      <c r="AE25" s="6">
        <v>0.0160164090215911</v>
      </c>
      <c r="AF25" s="6">
        <v>0.00795596195110148</v>
      </c>
      <c r="AG25" s="6">
        <v>0.00106116441837172</v>
      </c>
      <c r="AH25" s="6">
        <v>0.00196145524117217</v>
      </c>
      <c r="AI25" s="6">
        <v>0.00214787403751961</v>
      </c>
      <c r="AJ25" s="6">
        <v>0.00287021790909208</v>
      </c>
      <c r="AK25" s="6">
        <v>0.000919827537016125</v>
      </c>
      <c r="AL25" s="6">
        <v>0.00227681284103643</v>
      </c>
      <c r="AM25" s="6">
        <v>0.00999866159727452</v>
      </c>
      <c r="AN25" s="6">
        <v>0.00580007509093772</v>
      </c>
      <c r="AO25" s="6">
        <v>0.00030625029882897</v>
      </c>
      <c r="AP25" s="6">
        <v>0.000255032251737432</v>
      </c>
      <c r="AQ25" s="6">
        <v>0.000347305926674984</v>
      </c>
      <c r="AR25" s="6">
        <v>0.000429240392041901</v>
      </c>
      <c r="AS25" s="6">
        <v>0.0000845157732388936</v>
      </c>
      <c r="AT25" s="6">
        <v>0.000111086700264576</v>
      </c>
      <c r="AU25" s="6">
        <v>0.00162951042554847</v>
      </c>
      <c r="AV25" s="6">
        <v>0.000075336529791343</v>
      </c>
      <c r="AW25" s="6">
        <v>0.000570668781236206</v>
      </c>
      <c r="AX25" s="6">
        <v>0.0045468851494835</v>
      </c>
      <c r="AY25" s="6">
        <v>0.00400600389734769</v>
      </c>
      <c r="AZ25" s="6">
        <v>0.0169721409662192</v>
      </c>
      <c r="BA25" s="6">
        <v>0.00787045173027671</v>
      </c>
      <c r="BB25" s="6">
        <v>0.0347982391122728</v>
      </c>
      <c r="BC25" s="6">
        <v>0.193990963276479</v>
      </c>
      <c r="BD25" s="6">
        <v>0.0230446496352357</v>
      </c>
      <c r="BE25" s="6">
        <v>0.0156881341660812</v>
      </c>
      <c r="BF25" s="6">
        <v>0.00477646076277427</v>
      </c>
      <c r="BG25" s="6">
        <v>0.000873807543954022</v>
      </c>
      <c r="BH25" s="6">
        <v>0.0191109933491506</v>
      </c>
      <c r="BI25" s="6">
        <v>0.00500027890564251</v>
      </c>
      <c r="BJ25" s="6">
        <v>0.0000997326996546205</v>
      </c>
      <c r="BK25" s="6">
        <v>0.00158194504675912</v>
      </c>
      <c r="BL25" s="6">
        <v>0.00174645523573073</v>
      </c>
      <c r="BM25" s="6">
        <v>0.00572259006862083</v>
      </c>
      <c r="BN25" s="6">
        <v>0.000276551200263789</v>
      </c>
      <c r="BO25" s="6">
        <v>0.0049895837065462</v>
      </c>
      <c r="BP25" s="42"/>
      <c r="BQ25" s="42"/>
      <c r="BR25" s="42"/>
    </row>
    <row r="26" spans="1:70" x14ac:dyDescent="0.2">
      <c r="A26" s="1">
        <v>1991</v>
      </c>
      <c r="B26" s="6">
        <f t="shared" si="0"/>
        <v>0.99999999999999956</v>
      </c>
      <c r="C26" s="6">
        <f t="shared" si="1"/>
        <v>0.36618158381668281</v>
      </c>
      <c r="D26" s="6">
        <f t="shared" si="2"/>
        <v>0.20278080886589747</v>
      </c>
      <c r="E26" s="6">
        <f t="shared" si="3"/>
        <v>4.1563204753878341E-2</v>
      </c>
      <c r="F26" s="6">
        <f t="shared" si="4"/>
        <v>2.4693780104890567E-2</v>
      </c>
      <c r="G26" s="6">
        <f t="shared" si="5"/>
        <v>1.1819111127593103E-2</v>
      </c>
      <c r="H26" s="6">
        <f t="shared" si="6"/>
        <v>2.3352593797948802E-2</v>
      </c>
      <c r="I26" s="6">
        <f t="shared" si="7"/>
        <v>0.29141338617831952</v>
      </c>
      <c r="J26" s="6">
        <f t="shared" si="8"/>
        <v>3.81955313547888E-2</v>
      </c>
      <c r="K26" s="6">
        <v>0.111574455656045</v>
      </c>
      <c r="L26" s="6">
        <v>0.00542551220299279</v>
      </c>
      <c r="M26" s="6">
        <v>0.0240697305669978</v>
      </c>
      <c r="N26" s="6">
        <v>0.0448761318721356</v>
      </c>
      <c r="O26" s="6">
        <v>0.0343851071651315</v>
      </c>
      <c r="P26" s="6">
        <v>0.0609076119142283</v>
      </c>
      <c r="Q26" s="6">
        <v>0.0155193651093198</v>
      </c>
      <c r="R26" s="6">
        <v>0.00336813905104967</v>
      </c>
      <c r="S26" s="6">
        <v>0.00977709542222425</v>
      </c>
      <c r="T26" s="6">
        <v>0.0423404775978779</v>
      </c>
      <c r="U26" s="6">
        <v>0.0132045387767758</v>
      </c>
      <c r="V26" s="6">
        <v>0.177411263402048</v>
      </c>
      <c r="W26" s="6">
        <v>0.0141105456018406</v>
      </c>
      <c r="X26" s="6">
        <v>0.00907575377472147</v>
      </c>
      <c r="Y26" s="6">
        <v>0.00123585622846306</v>
      </c>
      <c r="Z26" s="6">
        <v>0.000541243838460744</v>
      </c>
      <c r="AA26" s="6">
        <v>0.00490560958356625</v>
      </c>
      <c r="AB26" s="6">
        <v>0.00981021883680614</v>
      </c>
      <c r="AC26" s="6">
        <v>0.000763134712855339</v>
      </c>
      <c r="AD26" s="6">
        <v>0.00141693159101067</v>
      </c>
      <c r="AE26" s="6">
        <v>0.0187992660883458</v>
      </c>
      <c r="AF26" s="6">
        <v>0.00797740845269777</v>
      </c>
      <c r="AG26" s="6">
        <v>0.00101614873968581</v>
      </c>
      <c r="AH26" s="6">
        <v>0.00139296129693345</v>
      </c>
      <c r="AI26" s="6">
        <v>0.00124648116651174</v>
      </c>
      <c r="AJ26" s="6">
        <v>0.00294113291005438</v>
      </c>
      <c r="AK26" s="6">
        <v>0.000921177215440816</v>
      </c>
      <c r="AL26" s="6">
        <v>0.0024165170965798</v>
      </c>
      <c r="AM26" s="6">
        <v>0.00954737907330393</v>
      </c>
      <c r="AN26" s="6">
        <v>0.00516252388011633</v>
      </c>
      <c r="AO26" s="6">
        <v>0.000281321712952318</v>
      </c>
      <c r="AP26" s="6">
        <v>0.000236900687327798</v>
      </c>
      <c r="AQ26" s="6">
        <v>0.000377776368301338</v>
      </c>
      <c r="AR26" s="6">
        <v>0.000393806267136762</v>
      </c>
      <c r="AS26" s="6">
        <v>0.0000905753503164929</v>
      </c>
      <c r="AT26" s="6">
        <v>0.000102620246779431</v>
      </c>
      <c r="AU26" s="6">
        <v>0.00152126194765922</v>
      </c>
      <c r="AV26" s="6">
        <v>0.0000545818830339844</v>
      </c>
      <c r="AW26" s="6">
        <v>0.000777548885130569</v>
      </c>
      <c r="AX26" s="6">
        <v>0.0049243639287588</v>
      </c>
      <c r="AY26" s="6">
        <v>0.00397541043769962</v>
      </c>
      <c r="AZ26" s="6">
        <v>0.0151638448416179</v>
      </c>
      <c r="BA26" s="6">
        <v>0.00701151883497339</v>
      </c>
      <c r="BB26" s="6">
        <v>0.0366146922893679</v>
      </c>
      <c r="BC26" s="6">
        <v>0.208482307152824</v>
      </c>
      <c r="BD26" s="6">
        <v>0.0251354649751323</v>
      </c>
      <c r="BE26" s="6">
        <v>0.01551375291563</v>
      </c>
      <c r="BF26" s="6">
        <v>0.0050835022363844</v>
      </c>
      <c r="BG26" s="6">
        <v>0.000891794965265543</v>
      </c>
      <c r="BH26" s="6">
        <v>0.0157790566771277</v>
      </c>
      <c r="BI26" s="6">
        <v>0.00549963491153139</v>
      </c>
      <c r="BJ26" s="6">
        <v>0.000101028398773075</v>
      </c>
      <c r="BK26" s="6">
        <v>0.00167783231472355</v>
      </c>
      <c r="BL26" s="6">
        <v>0.00176235743144606</v>
      </c>
      <c r="BM26" s="6">
        <v>0.00655826261044586</v>
      </c>
      <c r="BN26" s="6">
        <v>0.000323754796913423</v>
      </c>
      <c r="BO26" s="6">
        <v>0.00552530810852723</v>
      </c>
      <c r="BP26" s="42"/>
      <c r="BQ26" s="42"/>
      <c r="BR26" s="42"/>
    </row>
    <row r="27" spans="1:70" x14ac:dyDescent="0.2">
      <c r="A27" s="1">
        <v>1992</v>
      </c>
      <c r="B27" s="6">
        <f t="shared" si="0"/>
        <v>1.0000000000000002</v>
      </c>
      <c r="C27" s="6">
        <f t="shared" si="1"/>
        <v>0.36462091465182178</v>
      </c>
      <c r="D27" s="6">
        <f t="shared" si="2"/>
        <v>0.20481059261845913</v>
      </c>
      <c r="E27" s="6">
        <f t="shared" si="3"/>
        <v>4.0844428067501035E-2</v>
      </c>
      <c r="F27" s="6">
        <f t="shared" si="4"/>
        <v>2.5652594491097105E-2</v>
      </c>
      <c r="G27" s="6">
        <f t="shared" si="5"/>
        <v>1.1142059822552713E-2</v>
      </c>
      <c r="H27" s="6">
        <f t="shared" si="6"/>
        <v>1.9455728061143519E-2</v>
      </c>
      <c r="I27" s="6">
        <f t="shared" si="7"/>
        <v>0.29356215999852869</v>
      </c>
      <c r="J27" s="6">
        <f t="shared" si="8"/>
        <v>3.9911522288896342E-2</v>
      </c>
      <c r="K27" s="6">
        <v>0.111585842779032</v>
      </c>
      <c r="L27" s="6">
        <v>0.00529318897828653</v>
      </c>
      <c r="M27" s="6">
        <v>0.0234905110979078</v>
      </c>
      <c r="N27" s="6">
        <v>0.0458260414134321</v>
      </c>
      <c r="O27" s="6">
        <v>0.0337424789172696</v>
      </c>
      <c r="P27" s="6">
        <v>0.0604882925012996</v>
      </c>
      <c r="Q27" s="6">
        <v>0.0145352222845464</v>
      </c>
      <c r="R27" s="6">
        <v>0.00342914051286888</v>
      </c>
      <c r="S27" s="6">
        <v>0.00907068164348755</v>
      </c>
      <c r="T27" s="6">
        <v>0.0425539999055363</v>
      </c>
      <c r="U27" s="6">
        <v>0.0122504387117831</v>
      </c>
      <c r="V27" s="6">
        <v>0.178796543150028</v>
      </c>
      <c r="W27" s="6">
        <v>0.0145705406201481</v>
      </c>
      <c r="X27" s="6">
        <v>0.00844697111373561</v>
      </c>
      <c r="Y27" s="6">
        <v>0.00111112707417355</v>
      </c>
      <c r="Z27" s="6">
        <v>0.000562544986291088</v>
      </c>
      <c r="AA27" s="6">
        <v>0.00576837239064195</v>
      </c>
      <c r="AB27" s="6">
        <v>0.00809147680332727</v>
      </c>
      <c r="AC27" s="6">
        <v>0.000907356370108796</v>
      </c>
      <c r="AD27" s="6">
        <v>0.00164486850903138</v>
      </c>
      <c r="AE27" s="6">
        <v>0.0221627130744748</v>
      </c>
      <c r="AF27" s="6">
        <v>0.00837245688550984</v>
      </c>
      <c r="AG27" s="6">
        <v>0.00102067484072217</v>
      </c>
      <c r="AH27" s="6">
        <v>0.00140240308028054</v>
      </c>
      <c r="AI27" s="6">
        <v>0.00131794285981976</v>
      </c>
      <c r="AJ27" s="6">
        <v>0.0029594106908365</v>
      </c>
      <c r="AK27" s="6">
        <v>0.000886074885803972</v>
      </c>
      <c r="AL27" s="6">
        <v>0.00239833850689006</v>
      </c>
      <c r="AM27" s="6">
        <v>0.00971365549712531</v>
      </c>
      <c r="AN27" s="6">
        <v>0.00578840476624369</v>
      </c>
      <c r="AO27" s="6">
        <v>0.000244939392004991</v>
      </c>
      <c r="AP27" s="6">
        <v>0.000230981754214887</v>
      </c>
      <c r="AQ27" s="6">
        <v>0.00030810578181056</v>
      </c>
      <c r="AR27" s="6">
        <v>0.00036964588347617</v>
      </c>
      <c r="AS27" s="6">
        <v>0.0000885044531299866</v>
      </c>
      <c r="AT27" s="6">
        <v>0.000101235406203796</v>
      </c>
      <c r="AU27" s="6">
        <v>0.00125933674443668</v>
      </c>
      <c r="AV27" s="6">
        <v>0.0000547499828851463</v>
      </c>
      <c r="AW27" s="6">
        <v>0.000111538630925052</v>
      </c>
      <c r="AX27" s="6">
        <v>0.00526213912287761</v>
      </c>
      <c r="AY27" s="6">
        <v>0.00382352820494056</v>
      </c>
      <c r="AZ27" s="6">
        <v>0.0125151373210382</v>
      </c>
      <c r="BA27" s="6">
        <v>0.00612265702041705</v>
      </c>
      <c r="BB27" s="6">
        <v>0.0450657909155253</v>
      </c>
      <c r="BC27" s="6">
        <v>0.200539811833809</v>
      </c>
      <c r="BD27" s="6">
        <v>0.0248113581362478</v>
      </c>
      <c r="BE27" s="6">
        <v>0.0157010854296882</v>
      </c>
      <c r="BF27" s="6">
        <v>0.00554800421105448</v>
      </c>
      <c r="BG27" s="6">
        <v>0.000850760081504877</v>
      </c>
      <c r="BH27" s="6">
        <v>0.0154131960838035</v>
      </c>
      <c r="BI27" s="6">
        <v>0.00571811558277591</v>
      </c>
      <c r="BJ27" s="6">
        <v>0.000100374222587805</v>
      </c>
      <c r="BK27" s="6">
        <v>0.00173883810022587</v>
      </c>
      <c r="BL27" s="6">
        <v>0.00197435649825394</v>
      </c>
      <c r="BM27" s="6">
        <v>0.00730828849634632</v>
      </c>
      <c r="BN27" s="6">
        <v>0.000404160840125712</v>
      </c>
      <c r="BO27" s="6">
        <v>0.00614564501904796</v>
      </c>
      <c r="BP27" s="42"/>
      <c r="BQ27" s="42"/>
      <c r="BR27" s="42"/>
    </row>
    <row r="28" spans="1:70" x14ac:dyDescent="0.2">
      <c r="A28" s="1">
        <v>1993</v>
      </c>
      <c r="B28" s="6">
        <f t="shared" si="0"/>
        <v>1.0000000000000004</v>
      </c>
      <c r="C28" s="6">
        <f t="shared" si="1"/>
        <v>0.3211143681095362</v>
      </c>
      <c r="D28" s="6">
        <f t="shared" si="2"/>
        <v>0.21503139848313177</v>
      </c>
      <c r="E28" s="6">
        <f t="shared" si="3"/>
        <v>4.4578312377338225E-2</v>
      </c>
      <c r="F28" s="6">
        <f t="shared" si="4"/>
        <v>2.7228834324621559E-2</v>
      </c>
      <c r="G28" s="6">
        <f t="shared" si="5"/>
        <v>1.0955777346757897E-2</v>
      </c>
      <c r="H28" s="6">
        <f t="shared" si="6"/>
        <v>1.751069800327126E-2</v>
      </c>
      <c r="I28" s="6">
        <f t="shared" si="7"/>
        <v>0.3216816286184126</v>
      </c>
      <c r="J28" s="6">
        <f t="shared" si="8"/>
        <v>4.1898982736930823E-2</v>
      </c>
      <c r="K28" s="6">
        <v>0.0962858635990108</v>
      </c>
      <c r="L28" s="6">
        <v>0.00480048545545107</v>
      </c>
      <c r="M28" s="6">
        <v>0.0175767227717676</v>
      </c>
      <c r="N28" s="6">
        <v>0.0408917095342798</v>
      </c>
      <c r="O28" s="6">
        <v>0.0326428758618667</v>
      </c>
      <c r="P28" s="6">
        <v>0.0474100488015203</v>
      </c>
      <c r="Q28" s="6">
        <v>0.0157053090731888</v>
      </c>
      <c r="R28" s="6">
        <v>0.00326378468598777</v>
      </c>
      <c r="S28" s="6">
        <v>0.00876204178235438</v>
      </c>
      <c r="T28" s="6">
        <v>0.0402591777504263</v>
      </c>
      <c r="U28" s="6">
        <v>0.013092005535697</v>
      </c>
      <c r="V28" s="6">
        <v>0.188432264630609</v>
      </c>
      <c r="W28" s="6">
        <v>0.0163665671765724</v>
      </c>
      <c r="X28" s="6">
        <v>0.0081996601076822</v>
      </c>
      <c r="Y28" s="6">
        <v>0.00117095179952522</v>
      </c>
      <c r="Z28" s="6">
        <v>0.000577797056528102</v>
      </c>
      <c r="AA28" s="6">
        <v>0.00543473773572052</v>
      </c>
      <c r="AB28" s="6">
        <v>0.00913383658274638</v>
      </c>
      <c r="AC28" s="6">
        <v>0.000885064232096038</v>
      </c>
      <c r="AD28" s="6">
        <v>0.00171532655885999</v>
      </c>
      <c r="AE28" s="6">
        <v>0.022117393690394</v>
      </c>
      <c r="AF28" s="6">
        <v>0.00796949877072783</v>
      </c>
      <c r="AG28" s="6">
        <v>0.00104248926009248</v>
      </c>
      <c r="AH28" s="6">
        <v>0.00144621260694479</v>
      </c>
      <c r="AI28" s="6">
        <v>0.0014625626763504</v>
      </c>
      <c r="AJ28" s="6">
        <v>0.00315052847487429</v>
      </c>
      <c r="AK28" s="6">
        <v>0.000818857421204976</v>
      </c>
      <c r="AL28" s="6">
        <v>0.0023232271300014</v>
      </c>
      <c r="AM28" s="6">
        <v>0.0111033247671961</v>
      </c>
      <c r="AN28" s="6">
        <v>0.0058456498787277</v>
      </c>
      <c r="AO28" s="6">
        <v>0.000317337320965092</v>
      </c>
      <c r="AP28" s="6">
        <v>0.00020909794512708</v>
      </c>
      <c r="AQ28" s="6">
        <v>0.00021557682136254</v>
      </c>
      <c r="AR28" s="6">
        <v>0.00025481774836549</v>
      </c>
      <c r="AS28" s="6">
        <v>0.0000867330128512969</v>
      </c>
      <c r="AT28" s="6">
        <v>0.0000922806905995022</v>
      </c>
      <c r="AU28" s="6">
        <v>0.00134797184845655</v>
      </c>
      <c r="AV28" s="6">
        <v>0.0000526451262143641</v>
      </c>
      <c r="AW28" s="6">
        <v>0.000165032806776713</v>
      </c>
      <c r="AX28" s="6">
        <v>0.00541168512410546</v>
      </c>
      <c r="AY28" s="6">
        <v>0.00357148227086951</v>
      </c>
      <c r="AZ28" s="6">
        <v>0.0102883478056998</v>
      </c>
      <c r="BA28" s="6">
        <v>0.00500086587289234</v>
      </c>
      <c r="BB28" s="6">
        <v>0.0597279628420293</v>
      </c>
      <c r="BC28" s="6">
        <v>0.212173543308075</v>
      </c>
      <c r="BD28" s="6">
        <v>0.0265676702387552</v>
      </c>
      <c r="BE28" s="6">
        <v>0.016487034772512</v>
      </c>
      <c r="BF28" s="6">
        <v>0.0063003245808616</v>
      </c>
      <c r="BG28" s="6">
        <v>0.000887536450745542</v>
      </c>
      <c r="BH28" s="6">
        <v>0.0147526162330329</v>
      </c>
      <c r="BI28" s="6">
        <v>0.00650510544289612</v>
      </c>
      <c r="BJ28" s="6">
        <v>0.0001146783197725</v>
      </c>
      <c r="BK28" s="6">
        <v>0.00176896810274549</v>
      </c>
      <c r="BL28" s="6">
        <v>0.00203500501518621</v>
      </c>
      <c r="BM28" s="6">
        <v>0.00831398003609746</v>
      </c>
      <c r="BN28" s="6">
        <v>0.00054573488480064</v>
      </c>
      <c r="BO28" s="6">
        <v>0.00691998996979993</v>
      </c>
      <c r="BP28" s="42"/>
      <c r="BQ28" s="42"/>
      <c r="BR28" s="42"/>
    </row>
    <row r="29" spans="1:70" x14ac:dyDescent="0.2">
      <c r="A29" s="1">
        <v>1994</v>
      </c>
      <c r="B29" s="6">
        <f t="shared" si="0"/>
        <v>0.99999999999999978</v>
      </c>
      <c r="C29" s="6">
        <f t="shared" si="1"/>
        <v>0.32239335383706541</v>
      </c>
      <c r="D29" s="6">
        <f t="shared" si="2"/>
        <v>0.21758560765534959</v>
      </c>
      <c r="E29" s="6">
        <f t="shared" si="3"/>
        <v>5.4032450192684947E-2</v>
      </c>
      <c r="F29" s="6">
        <f t="shared" si="4"/>
        <v>2.274517388993277E-2</v>
      </c>
      <c r="G29" s="6">
        <f t="shared" si="5"/>
        <v>9.5538149730518517E-3</v>
      </c>
      <c r="H29" s="6">
        <f t="shared" si="6"/>
        <v>1.391342763163887E-2</v>
      </c>
      <c r="I29" s="6">
        <f t="shared" si="7"/>
        <v>0.31543715330955763</v>
      </c>
      <c r="J29" s="6">
        <f t="shared" si="8"/>
        <v>4.4339018510718649E-2</v>
      </c>
      <c r="K29" s="6">
        <v>0.0930418335364928</v>
      </c>
      <c r="L29" s="6">
        <v>0.0050404584367364</v>
      </c>
      <c r="M29" s="6">
        <v>0.0179961911855751</v>
      </c>
      <c r="N29" s="6">
        <v>0.0412767766658125</v>
      </c>
      <c r="O29" s="6">
        <v>0.0330444237400248</v>
      </c>
      <c r="P29" s="6">
        <v>0.0478397414695812</v>
      </c>
      <c r="Q29" s="6">
        <v>0.0158290686324751</v>
      </c>
      <c r="R29" s="6">
        <v>0.00317352683482754</v>
      </c>
      <c r="S29" s="6">
        <v>0.00960456149848139</v>
      </c>
      <c r="T29" s="6">
        <v>0.0416076335700832</v>
      </c>
      <c r="U29" s="6">
        <v>0.013604539910297</v>
      </c>
      <c r="V29" s="6">
        <v>0.188287868191683</v>
      </c>
      <c r="W29" s="6">
        <v>0.0178149474150654</v>
      </c>
      <c r="X29" s="6">
        <v>0.00942528646531581</v>
      </c>
      <c r="Y29" s="6">
        <v>0.00126248525059565</v>
      </c>
      <c r="Z29" s="6">
        <v>0.000569197480289913</v>
      </c>
      <c r="AA29" s="6">
        <v>0.00590779478174775</v>
      </c>
      <c r="AB29" s="6">
        <v>0.0142685655763351</v>
      </c>
      <c r="AC29" s="6">
        <v>0.00102122193540797</v>
      </c>
      <c r="AD29" s="6">
        <v>0.00211895152615092</v>
      </c>
      <c r="AE29" s="6">
        <v>0.0229998204166157</v>
      </c>
      <c r="AF29" s="6">
        <v>0.00895574944028471</v>
      </c>
      <c r="AG29" s="6">
        <v>0.00102780120586851</v>
      </c>
      <c r="AH29" s="6">
        <v>0.00111337169748765</v>
      </c>
      <c r="AI29" s="6">
        <v>0.00154112541135638</v>
      </c>
      <c r="AJ29" s="6">
        <v>0.0028491228297344</v>
      </c>
      <c r="AK29" s="6">
        <v>0.000843961788644829</v>
      </c>
      <c r="AL29" s="6">
        <v>0.00219034532316618</v>
      </c>
      <c r="AM29" s="6">
        <v>0.00752755568077277</v>
      </c>
      <c r="AN29" s="6">
        <v>0.00562828370384213</v>
      </c>
      <c r="AO29" s="6">
        <v>0.000155002365200821</v>
      </c>
      <c r="AP29" s="6">
        <v>0.000138060952292678</v>
      </c>
      <c r="AQ29" s="6">
        <v>0.000200336988192705</v>
      </c>
      <c r="AR29" s="6">
        <v>0.000292054088227077</v>
      </c>
      <c r="AS29" s="6">
        <v>0.0000571111258960424</v>
      </c>
      <c r="AT29" s="6">
        <v>0.0000514033778976774</v>
      </c>
      <c r="AU29" s="6">
        <v>0.00104491873508577</v>
      </c>
      <c r="AV29" s="6">
        <v>0.0000291922969294078</v>
      </c>
      <c r="AW29" s="6">
        <v>0.000161171615018236</v>
      </c>
      <c r="AX29" s="6">
        <v>0.00513047658484421</v>
      </c>
      <c r="AY29" s="6">
        <v>0.00291082526472987</v>
      </c>
      <c r="AZ29" s="6">
        <v>0.00883275678332149</v>
      </c>
      <c r="BA29" s="6">
        <v>0.00418170279561794</v>
      </c>
      <c r="BB29" s="6">
        <v>0.052199475675889</v>
      </c>
      <c r="BC29" s="6">
        <v>0.209878879293618</v>
      </c>
      <c r="BD29" s="6">
        <v>0.0297475356921758</v>
      </c>
      <c r="BE29" s="6">
        <v>0.0168173394864941</v>
      </c>
      <c r="BF29" s="6">
        <v>0.00646654434951427</v>
      </c>
      <c r="BG29" s="6">
        <v>0.000870523163494852</v>
      </c>
      <c r="BH29" s="6">
        <v>0.0161174266438708</v>
      </c>
      <c r="BI29" s="6">
        <v>0.00661666518513062</v>
      </c>
      <c r="BJ29" s="6">
        <v>0.000118167801653313</v>
      </c>
      <c r="BK29" s="6">
        <v>0.00174697689694606</v>
      </c>
      <c r="BL29" s="6">
        <v>0.00218530540545922</v>
      </c>
      <c r="BM29" s="6">
        <v>0.00875037273248001</v>
      </c>
      <c r="BN29" s="6">
        <v>0.000617941844629029</v>
      </c>
      <c r="BO29" s="6">
        <v>0.0072696212546392</v>
      </c>
      <c r="BP29" s="42"/>
      <c r="BQ29" s="42"/>
      <c r="BR29" s="42"/>
    </row>
    <row r="30" spans="1:70" x14ac:dyDescent="0.2">
      <c r="A30" s="1">
        <v>1995</v>
      </c>
      <c r="B30" s="6">
        <f t="shared" ref="B30:B60" si="9">SUM(C30:J30)</f>
        <v>0.99999999999999911</v>
      </c>
      <c r="C30" s="6">
        <f t="shared" ref="C30:C60" si="10">SUM(K30:U30)</f>
        <v>0.33418519342909886</v>
      </c>
      <c r="D30" s="6">
        <f t="shared" ref="D30:D60" si="11">SUM(V30:Z30)</f>
        <v>0.20530888405038381</v>
      </c>
      <c r="E30" s="6">
        <f t="shared" ref="E30:E60" si="12">SUM(AA30:AF30)</f>
        <v>5.0240226177267693E-2</v>
      </c>
      <c r="F30" s="6">
        <f t="shared" ref="F30:F60" si="13">SUM(AG30:AN30)</f>
        <v>2.1952390330464901E-2</v>
      </c>
      <c r="G30" s="6">
        <f t="shared" ref="G30:G60" si="14">SUM(AO30:AY30)</f>
        <v>9.0976485285620343E-3</v>
      </c>
      <c r="H30" s="6">
        <f t="shared" ref="H30:H60" si="15">SUM(AZ30:BA30)</f>
        <v>1.034656863004476E-2</v>
      </c>
      <c r="I30" s="6">
        <f t="shared" ref="I30:I60" si="16">SUM(BB30:BF30)</f>
        <v>0.32307847283344526</v>
      </c>
      <c r="J30" s="6">
        <f t="shared" ref="J30:J60" si="17">SUM(BG30:BO30)</f>
        <v>4.5790616020731825E-2</v>
      </c>
      <c r="K30" s="6">
        <v>0.0968843961638398</v>
      </c>
      <c r="L30" s="6">
        <v>0.00469856521796653</v>
      </c>
      <c r="M30" s="6">
        <v>0.0186652830943687</v>
      </c>
      <c r="N30" s="6">
        <v>0.0436885822402078</v>
      </c>
      <c r="O30" s="6">
        <v>0.0347557889665788</v>
      </c>
      <c r="P30" s="6">
        <v>0.0498283526668178</v>
      </c>
      <c r="Q30" s="6">
        <v>0.0126800329504147</v>
      </c>
      <c r="R30" s="6">
        <v>0.00332321850193597</v>
      </c>
      <c r="S30" s="6">
        <v>0.00963777506476913</v>
      </c>
      <c r="T30" s="6">
        <v>0.0448698343035683</v>
      </c>
      <c r="U30" s="6">
        <v>0.0149648087319212</v>
      </c>
      <c r="V30" s="6">
        <v>0.177906661288918</v>
      </c>
      <c r="W30" s="6">
        <v>0.0170153121281943</v>
      </c>
      <c r="X30" s="6">
        <v>0.00840220217899188</v>
      </c>
      <c r="Y30" s="6">
        <v>0.00133189391099298</v>
      </c>
      <c r="Z30" s="6">
        <v>0.0005369742082523</v>
      </c>
      <c r="AA30" s="6">
        <v>0.0053250870925303</v>
      </c>
      <c r="AB30" s="6">
        <v>0.0179229186750534</v>
      </c>
      <c r="AC30" s="6">
        <v>0.00118794930925719</v>
      </c>
      <c r="AD30" s="6">
        <v>0.00217271395795835</v>
      </c>
      <c r="AE30" s="6">
        <v>0.0142427700439779</v>
      </c>
      <c r="AF30" s="6">
        <v>0.00936044032402183</v>
      </c>
      <c r="AG30" s="6">
        <v>0.000951893838656559</v>
      </c>
      <c r="AH30" s="6">
        <v>0.000922270205774946</v>
      </c>
      <c r="AI30" s="6">
        <v>0.00147295100092172</v>
      </c>
      <c r="AJ30" s="6">
        <v>0.00235155349384821</v>
      </c>
      <c r="AK30" s="6">
        <v>0.000753424925599538</v>
      </c>
      <c r="AL30" s="6">
        <v>0.00194631713939772</v>
      </c>
      <c r="AM30" s="6">
        <v>0.00825410842761144</v>
      </c>
      <c r="AN30" s="6">
        <v>0.00528748521871258</v>
      </c>
      <c r="AO30" s="6">
        <v>0.000129620175826563</v>
      </c>
      <c r="AP30" s="6">
        <v>0.000155975463920351</v>
      </c>
      <c r="AQ30" s="6">
        <v>0.000176716299052231</v>
      </c>
      <c r="AR30" s="6">
        <v>0.00032367287048582</v>
      </c>
      <c r="AS30" s="6">
        <v>0.0000624204433585342</v>
      </c>
      <c r="AT30" s="6">
        <v>0.000053501341869288</v>
      </c>
      <c r="AU30" s="6">
        <v>0.00090883736702501</v>
      </c>
      <c r="AV30" s="6">
        <v>0.0000270663946858468</v>
      </c>
      <c r="AW30" s="6">
        <v>0.000138652142209453</v>
      </c>
      <c r="AX30" s="6">
        <v>0.00498400621906165</v>
      </c>
      <c r="AY30" s="6">
        <v>0.00269627135214654</v>
      </c>
      <c r="AZ30" s="6">
        <v>0.00748650099373427</v>
      </c>
      <c r="BA30" s="6">
        <v>0.00285422984715633</v>
      </c>
      <c r="BB30" s="6">
        <v>0.0600740018177019</v>
      </c>
      <c r="BC30" s="6">
        <v>0.206795818489735</v>
      </c>
      <c r="BD30" s="6">
        <v>0.0332742090481053</v>
      </c>
      <c r="BE30" s="6">
        <v>0.0170622780815566</v>
      </c>
      <c r="BF30" s="6">
        <v>0.00568987655527403</v>
      </c>
      <c r="BG30" s="6">
        <v>0.000830050870665474</v>
      </c>
      <c r="BH30" s="6">
        <v>0.0172428171690473</v>
      </c>
      <c r="BI30" s="6">
        <v>0.00656217603316947</v>
      </c>
      <c r="BJ30" s="6">
        <v>0.000111035248134918</v>
      </c>
      <c r="BK30" s="6">
        <v>0.00170060464451643</v>
      </c>
      <c r="BL30" s="6">
        <v>0.00219929217649859</v>
      </c>
      <c r="BM30" s="6">
        <v>0.00891657731276781</v>
      </c>
      <c r="BN30" s="6">
        <v>0.000689074917166235</v>
      </c>
      <c r="BO30" s="6">
        <v>0.00751315145406898</v>
      </c>
      <c r="BP30" s="42"/>
      <c r="BQ30" s="42"/>
      <c r="BR30" s="42"/>
    </row>
    <row r="31" spans="1:70" x14ac:dyDescent="0.2">
      <c r="A31" s="1">
        <v>1996</v>
      </c>
      <c r="B31" s="6">
        <f t="shared" si="9"/>
        <v>1.0000000000000004</v>
      </c>
      <c r="C31" s="6">
        <f t="shared" si="10"/>
        <v>0.33230905100958597</v>
      </c>
      <c r="D31" s="6">
        <f t="shared" si="11"/>
        <v>0.21074502840476403</v>
      </c>
      <c r="E31" s="6">
        <f t="shared" si="12"/>
        <v>5.4597536447919329E-2</v>
      </c>
      <c r="F31" s="6">
        <f t="shared" si="13"/>
        <v>2.3889889170058107E-2</v>
      </c>
      <c r="G31" s="6">
        <f t="shared" si="14"/>
        <v>8.6104498884573659E-3</v>
      </c>
      <c r="H31" s="6">
        <f t="shared" si="15"/>
        <v>1.026579977163386E-2</v>
      </c>
      <c r="I31" s="6">
        <f t="shared" si="16"/>
        <v>0.30892538696992666</v>
      </c>
      <c r="J31" s="6">
        <f t="shared" si="17"/>
        <v>5.0656858337655195E-2</v>
      </c>
      <c r="K31" s="6">
        <v>0.090060140759926</v>
      </c>
      <c r="L31" s="6">
        <v>0.00474944488677209</v>
      </c>
      <c r="M31" s="6">
        <v>0.0195287887870044</v>
      </c>
      <c r="N31" s="6">
        <v>0.0420531291744971</v>
      </c>
      <c r="O31" s="6">
        <v>0.0368712785487243</v>
      </c>
      <c r="P31" s="6">
        <v>0.0519444729799919</v>
      </c>
      <c r="Q31" s="6">
        <v>0.0123753541576827</v>
      </c>
      <c r="R31" s="6">
        <v>0.00339771214696652</v>
      </c>
      <c r="S31" s="6">
        <v>0.0100741510657482</v>
      </c>
      <c r="T31" s="6">
        <v>0.0446347009176329</v>
      </c>
      <c r="U31" s="6">
        <v>0.0163917052601551</v>
      </c>
      <c r="V31" s="6">
        <v>0.181519434727625</v>
      </c>
      <c r="W31" s="6">
        <v>0.0180959968311965</v>
      </c>
      <c r="X31" s="6">
        <v>0.00903049490186307</v>
      </c>
      <c r="Y31" s="6">
        <v>0.00142040833163184</v>
      </c>
      <c r="Z31" s="6">
        <v>0.000533990412643941</v>
      </c>
      <c r="AA31" s="6">
        <v>0.00576779484671788</v>
      </c>
      <c r="AB31" s="6">
        <v>0.0184600042195282</v>
      </c>
      <c r="AC31" s="6">
        <v>0.00123732312765115</v>
      </c>
      <c r="AD31" s="6">
        <v>0.00230848637299758</v>
      </c>
      <c r="AE31" s="6">
        <v>0.0176021483269093</v>
      </c>
      <c r="AF31" s="6">
        <v>0.00918429141840357</v>
      </c>
      <c r="AG31" s="6">
        <v>0.00105027917673739</v>
      </c>
      <c r="AH31" s="6">
        <v>0.00102489781548685</v>
      </c>
      <c r="AI31" s="6">
        <v>0.00150245933143611</v>
      </c>
      <c r="AJ31" s="6">
        <v>0.00257587907428429</v>
      </c>
      <c r="AK31" s="6">
        <v>0.000820062673160713</v>
      </c>
      <c r="AL31" s="6">
        <v>0.00217043450819865</v>
      </c>
      <c r="AM31" s="6">
        <v>0.00883838711062311</v>
      </c>
      <c r="AN31" s="6">
        <v>0.00589108604023957</v>
      </c>
      <c r="AO31" s="6">
        <v>0.000104402587651681</v>
      </c>
      <c r="AP31" s="6">
        <v>0.000167169211108037</v>
      </c>
      <c r="AQ31" s="6">
        <v>0.000181752273793572</v>
      </c>
      <c r="AR31" s="6">
        <v>0.000317723530158601</v>
      </c>
      <c r="AS31" s="6">
        <v>0.00006643944716067</v>
      </c>
      <c r="AT31" s="6">
        <v>0.0000549477126777277</v>
      </c>
      <c r="AU31" s="6">
        <v>0.000927201532154218</v>
      </c>
      <c r="AV31" s="6">
        <v>0.0000293259692189388</v>
      </c>
      <c r="AW31" s="6">
        <v>0.000101627526622336</v>
      </c>
      <c r="AX31" s="6">
        <v>0.00444174541219093</v>
      </c>
      <c r="AY31" s="6">
        <v>0.00289882939220108</v>
      </c>
      <c r="AZ31" s="6">
        <v>0.00721035739981814</v>
      </c>
      <c r="BA31" s="6">
        <v>0.00304839359782213</v>
      </c>
      <c r="BB31" s="6">
        <v>0.0694434858865792</v>
      </c>
      <c r="BC31" s="6">
        <v>0.18058942166069</v>
      </c>
      <c r="BD31" s="6">
        <v>0.0354137294648648</v>
      </c>
      <c r="BE31" s="6">
        <v>0.0176134959291375</v>
      </c>
      <c r="BF31" s="6">
        <v>0.00565313755628367</v>
      </c>
      <c r="BG31" s="6">
        <v>0.000848894441486226</v>
      </c>
      <c r="BH31" s="6">
        <v>0.0177899807965838</v>
      </c>
      <c r="BI31" s="6">
        <v>0.0077187584373292</v>
      </c>
      <c r="BJ31" s="6">
        <v>0.00010727053166129</v>
      </c>
      <c r="BK31" s="6">
        <v>0.00163760526104728</v>
      </c>
      <c r="BL31" s="6">
        <v>0.00273531951467107</v>
      </c>
      <c r="BM31" s="6">
        <v>0.00969591338388833</v>
      </c>
      <c r="BN31" s="6">
        <v>0.000828521288877089</v>
      </c>
      <c r="BO31" s="6">
        <v>0.00925981232188674</v>
      </c>
      <c r="BP31" s="42"/>
      <c r="BQ31" s="42"/>
      <c r="BR31" s="42"/>
    </row>
    <row r="32" spans="1:70" x14ac:dyDescent="0.2">
      <c r="A32" s="1">
        <v>1997</v>
      </c>
      <c r="B32" s="6">
        <f t="shared" si="9"/>
        <v>1</v>
      </c>
      <c r="C32" s="6">
        <f t="shared" si="10"/>
        <v>0.31986457718368527</v>
      </c>
      <c r="D32" s="6">
        <f t="shared" si="11"/>
        <v>0.22459102121929433</v>
      </c>
      <c r="E32" s="6">
        <f t="shared" si="12"/>
        <v>6.1609825892978379E-2</v>
      </c>
      <c r="F32" s="6">
        <f t="shared" si="13"/>
        <v>2.4857312555734763E-2</v>
      </c>
      <c r="G32" s="6">
        <f t="shared" si="14"/>
        <v>8.8002402767862302E-3</v>
      </c>
      <c r="H32" s="6">
        <f t="shared" si="15"/>
        <v>1.0611204479589929E-2</v>
      </c>
      <c r="I32" s="6">
        <f t="shared" si="16"/>
        <v>0.299655660206538</v>
      </c>
      <c r="J32" s="6">
        <f t="shared" si="17"/>
        <v>5.0010158185393047E-2</v>
      </c>
      <c r="K32" s="6">
        <v>0.0834376651779829</v>
      </c>
      <c r="L32" s="6">
        <v>0.00428592780336792</v>
      </c>
      <c r="M32" s="6">
        <v>0.0186001435879116</v>
      </c>
      <c r="N32" s="6">
        <v>0.0401921044886726</v>
      </c>
      <c r="O32" s="6">
        <v>0.0399920769643891</v>
      </c>
      <c r="P32" s="6">
        <v>0.0502212266336666</v>
      </c>
      <c r="Q32" s="6">
        <v>0.0116800669010459</v>
      </c>
      <c r="R32" s="6">
        <v>0.00352684543668422</v>
      </c>
      <c r="S32" s="6">
        <v>0.00971006157035911</v>
      </c>
      <c r="T32" s="6">
        <v>0.0410606952777307</v>
      </c>
      <c r="U32" s="6">
        <v>0.016780069346144</v>
      </c>
      <c r="V32" s="6">
        <v>0.193322592230758</v>
      </c>
      <c r="W32" s="6">
        <v>0.0203714463309277</v>
      </c>
      <c r="X32" s="6">
        <v>0.00878216531237387</v>
      </c>
      <c r="Y32" s="6">
        <v>0.00134285935683967</v>
      </c>
      <c r="Z32" s="6">
        <v>0.000506762382940665</v>
      </c>
      <c r="AA32" s="6">
        <v>0.00636178649097061</v>
      </c>
      <c r="AB32" s="6">
        <v>0.0187101116373847</v>
      </c>
      <c r="AC32" s="6">
        <v>0.00127520562303799</v>
      </c>
      <c r="AD32" s="6">
        <v>0.00256164597319562</v>
      </c>
      <c r="AE32" s="6">
        <v>0.0225474222956979</v>
      </c>
      <c r="AF32" s="6">
        <v>0.0100809053941864</v>
      </c>
      <c r="AG32" s="6">
        <v>0.00110323904577184</v>
      </c>
      <c r="AH32" s="6">
        <v>0.00105202411555501</v>
      </c>
      <c r="AI32" s="6">
        <v>0.00172094410877064</v>
      </c>
      <c r="AJ32" s="6">
        <v>0.00247293128886267</v>
      </c>
      <c r="AK32" s="6">
        <v>0.000764640738662106</v>
      </c>
      <c r="AL32" s="6">
        <v>0.00226650317044823</v>
      </c>
      <c r="AM32" s="6">
        <v>0.00928844553418184</v>
      </c>
      <c r="AN32" s="6">
        <v>0.00615923320177927</v>
      </c>
      <c r="AO32" s="6">
        <v>0.000170037279119045</v>
      </c>
      <c r="AP32" s="6">
        <v>0.000170049793063395</v>
      </c>
      <c r="AQ32" s="6">
        <v>0.000178441651329033</v>
      </c>
      <c r="AR32" s="6">
        <v>0.000349715140054816</v>
      </c>
      <c r="AS32" s="6">
        <v>0.000061287868406631</v>
      </c>
      <c r="AT32" s="6">
        <v>0.0000511579433865381</v>
      </c>
      <c r="AU32" s="6">
        <v>0.00119900466795002</v>
      </c>
      <c r="AV32" s="6">
        <v>0.000041625977405419</v>
      </c>
      <c r="AW32" s="6">
        <v>0.000121000597701784</v>
      </c>
      <c r="AX32" s="6">
        <v>0.00461546143161397</v>
      </c>
      <c r="AY32" s="6">
        <v>0.00301286010480648</v>
      </c>
      <c r="AZ32" s="6">
        <v>0.00739303809535723</v>
      </c>
      <c r="BA32" s="6">
        <v>0.00320563674354944</v>
      </c>
      <c r="BB32" s="6">
        <v>0.0753494829377143</v>
      </c>
      <c r="BC32" s="6">
        <v>0.167159008616447</v>
      </c>
      <c r="BD32" s="6">
        <v>0.0320822278807534</v>
      </c>
      <c r="BE32" s="6">
        <v>0.0181445758581699</v>
      </c>
      <c r="BF32" s="6">
        <v>0.00656653347440101</v>
      </c>
      <c r="BG32" s="6">
        <v>0.000883345066039704</v>
      </c>
      <c r="BH32" s="6">
        <v>0.0186182489368475</v>
      </c>
      <c r="BI32" s="6">
        <v>0.00730111236229056</v>
      </c>
      <c r="BJ32" s="6">
        <v>0.000124301252268617</v>
      </c>
      <c r="BK32" s="6">
        <v>0.00157651863098782</v>
      </c>
      <c r="BL32" s="6">
        <v>0.00270962066788404</v>
      </c>
      <c r="BM32" s="6">
        <v>0.00774771576661247</v>
      </c>
      <c r="BN32" s="6">
        <v>0.000895722179986818</v>
      </c>
      <c r="BO32" s="6">
        <v>0.0100945216555531</v>
      </c>
      <c r="BP32" s="42"/>
      <c r="BQ32" s="42"/>
      <c r="BR32" s="42"/>
    </row>
    <row r="33" spans="1:70" x14ac:dyDescent="0.2">
      <c r="A33" s="1">
        <v>1998</v>
      </c>
      <c r="B33" s="6">
        <f t="shared" si="9"/>
        <v>1.0000000000000002</v>
      </c>
      <c r="C33" s="6">
        <f t="shared" si="10"/>
        <v>0.34295205150109204</v>
      </c>
      <c r="D33" s="6">
        <f t="shared" si="11"/>
        <v>0.23458979030659774</v>
      </c>
      <c r="E33" s="6">
        <f t="shared" si="12"/>
        <v>6.3539766596221001E-2</v>
      </c>
      <c r="F33" s="6">
        <f t="shared" si="13"/>
        <v>2.541362959137175E-2</v>
      </c>
      <c r="G33" s="6">
        <f t="shared" si="14"/>
        <v>8.7926101114041092E-3</v>
      </c>
      <c r="H33" s="6">
        <f t="shared" si="15"/>
        <v>8.2259127088344808E-3</v>
      </c>
      <c r="I33" s="6">
        <f t="shared" si="16"/>
        <v>0.27509142220472887</v>
      </c>
      <c r="J33" s="6">
        <f t="shared" si="17"/>
        <v>4.1394816979750414E-2</v>
      </c>
      <c r="K33" s="6">
        <v>0.089514376218859</v>
      </c>
      <c r="L33" s="6">
        <v>0.00455348411738723</v>
      </c>
      <c r="M33" s="6">
        <v>0.0204538365612672</v>
      </c>
      <c r="N33" s="6">
        <v>0.0435509402078854</v>
      </c>
      <c r="O33" s="6">
        <v>0.0415955145918551</v>
      </c>
      <c r="P33" s="6">
        <v>0.0535698617998117</v>
      </c>
      <c r="Q33" s="6">
        <v>0.0125101759392848</v>
      </c>
      <c r="R33" s="6">
        <v>0.00391796414964236</v>
      </c>
      <c r="S33" s="6">
        <v>0.0103996320658307</v>
      </c>
      <c r="T33" s="6">
        <v>0.0441433408646562</v>
      </c>
      <c r="U33" s="6">
        <v>0.018313133127204</v>
      </c>
      <c r="V33" s="6">
        <v>0.20524033097494</v>
      </c>
      <c r="W33" s="6">
        <v>0.019726026849601</v>
      </c>
      <c r="X33" s="6">
        <v>0.00778012706047114</v>
      </c>
      <c r="Y33" s="6">
        <v>0.00108319896941758</v>
      </c>
      <c r="Z33" s="6">
        <v>0.00046611555383739</v>
      </c>
      <c r="AA33" s="6">
        <v>0.00659485889240593</v>
      </c>
      <c r="AB33" s="6">
        <v>0.017367114065677</v>
      </c>
      <c r="AC33" s="6">
        <v>0.0012022297555953</v>
      </c>
      <c r="AD33" s="6">
        <v>0.0024679146051654</v>
      </c>
      <c r="AE33" s="6">
        <v>0.0249536275309819</v>
      </c>
      <c r="AF33" s="6">
        <v>0.010874392905614</v>
      </c>
      <c r="AG33" s="6">
        <v>0.00107980142595234</v>
      </c>
      <c r="AH33" s="6">
        <v>0.00106601798202722</v>
      </c>
      <c r="AI33" s="6">
        <v>0.00192084394407393</v>
      </c>
      <c r="AJ33" s="6">
        <v>0.00244992236050211</v>
      </c>
      <c r="AK33" s="6">
        <v>0.000808506341863362</v>
      </c>
      <c r="AL33" s="6">
        <v>0.00190329964834543</v>
      </c>
      <c r="AM33" s="6">
        <v>0.0100663754105906</v>
      </c>
      <c r="AN33" s="6">
        <v>0.00608701379532847</v>
      </c>
      <c r="AO33" s="6">
        <v>0.000141934582483904</v>
      </c>
      <c r="AP33" s="6">
        <v>0.000191204364004089</v>
      </c>
      <c r="AQ33" s="6">
        <v>0.000175966672223367</v>
      </c>
      <c r="AR33" s="6">
        <v>0.000390115003875641</v>
      </c>
      <c r="AS33" s="6">
        <v>0.0000725043182457643</v>
      </c>
      <c r="AT33" s="6">
        <v>0.0000606356908324752</v>
      </c>
      <c r="AU33" s="6">
        <v>0.00127949239828256</v>
      </c>
      <c r="AV33" s="6">
        <v>0.0000484443969630682</v>
      </c>
      <c r="AW33" s="6">
        <v>0.000140902910560469</v>
      </c>
      <c r="AX33" s="6">
        <v>0.00452638350210578</v>
      </c>
      <c r="AY33" s="6">
        <v>0.00300721993508781</v>
      </c>
      <c r="AZ33" s="6">
        <v>0.00501397257250834</v>
      </c>
      <c r="BA33" s="6">
        <v>0.00320163131826679</v>
      </c>
      <c r="BB33" s="6">
        <v>0.0854527180493354</v>
      </c>
      <c r="BC33" s="6">
        <v>0.14564897810766</v>
      </c>
      <c r="BD33" s="6">
        <v>0.0212091709539322</v>
      </c>
      <c r="BE33" s="6">
        <v>0.016548213855901</v>
      </c>
      <c r="BF33" s="6">
        <v>0.00588759318117121</v>
      </c>
      <c r="BG33" s="6">
        <v>0.00101586784926117</v>
      </c>
      <c r="BH33" s="6">
        <v>0.0178642931235008</v>
      </c>
      <c r="BI33" s="6">
        <v>0.00482229657444078</v>
      </c>
      <c r="BJ33" s="6">
        <v>0.000088072805484098</v>
      </c>
      <c r="BK33" s="6">
        <v>0.00158591159628651</v>
      </c>
      <c r="BL33" s="6">
        <v>0.00211579859589342</v>
      </c>
      <c r="BM33" s="6">
        <v>0.0054558105718632</v>
      </c>
      <c r="BN33" s="6">
        <v>0.000912771186769416</v>
      </c>
      <c r="BO33" s="6">
        <v>0.00748211816698705</v>
      </c>
      <c r="BP33" s="42"/>
      <c r="BQ33" s="42"/>
      <c r="BR33" s="42"/>
    </row>
    <row r="34" spans="1:70" x14ac:dyDescent="0.2">
      <c r="A34" s="1">
        <v>1999</v>
      </c>
      <c r="B34" s="6">
        <f t="shared" si="9"/>
        <v>1</v>
      </c>
      <c r="C34" s="6">
        <f t="shared" si="10"/>
        <v>0.32895134188410768</v>
      </c>
      <c r="D34" s="6">
        <f t="shared" si="11"/>
        <v>0.2386650791731218</v>
      </c>
      <c r="E34" s="6">
        <f t="shared" si="12"/>
        <v>5.8251896412255727E-2</v>
      </c>
      <c r="F34" s="6">
        <f t="shared" si="13"/>
        <v>2.5067492247275624E-2</v>
      </c>
      <c r="G34" s="6">
        <f t="shared" si="14"/>
        <v>8.9561400874431357E-3</v>
      </c>
      <c r="H34" s="6">
        <f t="shared" si="15"/>
        <v>6.21877848368737E-3</v>
      </c>
      <c r="I34" s="6">
        <f t="shared" si="16"/>
        <v>0.28994870917801963</v>
      </c>
      <c r="J34" s="6">
        <f t="shared" si="17"/>
        <v>4.3940562534089019E-2</v>
      </c>
      <c r="K34" s="6">
        <v>0.0866423904492286</v>
      </c>
      <c r="L34" s="6">
        <v>0.00436521556191709</v>
      </c>
      <c r="M34" s="6">
        <v>0.0202469592510112</v>
      </c>
      <c r="N34" s="6">
        <v>0.0428575016154774</v>
      </c>
      <c r="O34" s="6">
        <v>0.0390564438521972</v>
      </c>
      <c r="P34" s="6">
        <v>0.051291972333529</v>
      </c>
      <c r="Q34" s="6">
        <v>0.0121611020000925</v>
      </c>
      <c r="R34" s="6">
        <v>0.00355697748481348</v>
      </c>
      <c r="S34" s="6">
        <v>0.0101803452144205</v>
      </c>
      <c r="T34" s="6">
        <v>0.0419889881458447</v>
      </c>
      <c r="U34" s="6">
        <v>0.0162861821469362</v>
      </c>
      <c r="V34" s="6">
        <v>0.207503900596253</v>
      </c>
      <c r="W34" s="6">
        <v>0.0212822439145962</v>
      </c>
      <c r="X34" s="6">
        <v>0.00810398819570105</v>
      </c>
      <c r="Y34" s="6">
        <v>0.0011078644883403</v>
      </c>
      <c r="Z34" s="6">
        <v>0.000436896576500873</v>
      </c>
      <c r="AA34" s="6">
        <v>0.00559667506220646</v>
      </c>
      <c r="AB34" s="6">
        <v>0.0121920131469091</v>
      </c>
      <c r="AC34" s="6">
        <v>0.00105648013960289</v>
      </c>
      <c r="AD34" s="6">
        <v>0.00219003772178315</v>
      </c>
      <c r="AE34" s="6">
        <v>0.0262657031704874</v>
      </c>
      <c r="AF34" s="6">
        <v>0.0108948049420792</v>
      </c>
      <c r="AG34" s="6">
        <v>0.00118701096721054</v>
      </c>
      <c r="AH34" s="6">
        <v>0.00108101946694403</v>
      </c>
      <c r="AI34" s="6">
        <v>0.00200775035879544</v>
      </c>
      <c r="AJ34" s="6">
        <v>0.00247680035825078</v>
      </c>
      <c r="AK34" s="6">
        <v>0.000766133731660021</v>
      </c>
      <c r="AL34" s="6">
        <v>0.00209397973346806</v>
      </c>
      <c r="AM34" s="6">
        <v>0.0088323301217875</v>
      </c>
      <c r="AN34" s="6">
        <v>0.00659829065516248</v>
      </c>
      <c r="AO34" s="6">
        <v>0.000154225944360281</v>
      </c>
      <c r="AP34" s="6">
        <v>0.000176016805221035</v>
      </c>
      <c r="AQ34" s="6">
        <v>0.00018046767254347</v>
      </c>
      <c r="AR34" s="6">
        <v>0.000371885290994449</v>
      </c>
      <c r="AS34" s="6">
        <v>0.0000795200815422722</v>
      </c>
      <c r="AT34" s="6">
        <v>0.0000622972058211912</v>
      </c>
      <c r="AU34" s="6">
        <v>0.00103089761713546</v>
      </c>
      <c r="AV34" s="6">
        <v>0.0000498297860563582</v>
      </c>
      <c r="AW34" s="6">
        <v>0.000150505627142597</v>
      </c>
      <c r="AX34" s="6">
        <v>0.00444169945886671</v>
      </c>
      <c r="AY34" s="6">
        <v>0.0032146270547577</v>
      </c>
      <c r="AZ34" s="6">
        <v>0.00345260708694252</v>
      </c>
      <c r="BA34" s="6">
        <v>0.00276017356904213</v>
      </c>
      <c r="BB34" s="6">
        <v>0.0884305603675131</v>
      </c>
      <c r="BC34" s="6">
        <v>0.151502408221995</v>
      </c>
      <c r="BD34" s="6">
        <v>0.0280325977374938</v>
      </c>
      <c r="BE34" s="6">
        <v>0.0167665228600794</v>
      </c>
      <c r="BF34" s="6">
        <v>0.00493697304663349</v>
      </c>
      <c r="BG34" s="6">
        <v>0.00101544522464059</v>
      </c>
      <c r="BH34" s="6">
        <v>0.0176972818609255</v>
      </c>
      <c r="BI34" s="6">
        <v>0.00670955728043386</v>
      </c>
      <c r="BJ34" s="6">
        <v>0.0000803036237374242</v>
      </c>
      <c r="BK34" s="6">
        <v>0.00152085758789071</v>
      </c>
      <c r="BL34" s="6">
        <v>0.00210323800287198</v>
      </c>
      <c r="BM34" s="6">
        <v>0.00648587415481061</v>
      </c>
      <c r="BN34" s="6">
        <v>0.000916886158247989</v>
      </c>
      <c r="BO34" s="6">
        <v>0.00736873926909409</v>
      </c>
      <c r="BP34" s="42"/>
      <c r="BQ34" s="42"/>
      <c r="BR34" s="42"/>
    </row>
    <row r="35" spans="1:70" x14ac:dyDescent="0.2">
      <c r="A35" s="1">
        <v>2000</v>
      </c>
      <c r="B35" s="6">
        <f t="shared" si="9"/>
        <v>1.0000000000000007</v>
      </c>
      <c r="C35" s="6">
        <f t="shared" si="10"/>
        <v>0.30088995934265761</v>
      </c>
      <c r="D35" s="6">
        <f t="shared" si="11"/>
        <v>0.23836483290759183</v>
      </c>
      <c r="E35" s="6">
        <f t="shared" si="12"/>
        <v>6.5066988598292533E-2</v>
      </c>
      <c r="F35" s="6">
        <f t="shared" si="13"/>
        <v>2.7288688046742553E-2</v>
      </c>
      <c r="G35" s="6">
        <f t="shared" si="14"/>
        <v>9.0041860227518637E-3</v>
      </c>
      <c r="H35" s="6">
        <f t="shared" si="15"/>
        <v>7.0320690235214298E-3</v>
      </c>
      <c r="I35" s="6">
        <f t="shared" si="16"/>
        <v>0.30909189613547466</v>
      </c>
      <c r="J35" s="6">
        <f t="shared" si="17"/>
        <v>4.3261379922968121E-2</v>
      </c>
      <c r="K35" s="6">
        <v>0.0783017215705104</v>
      </c>
      <c r="L35" s="6">
        <v>0.00379853085473744</v>
      </c>
      <c r="M35" s="6">
        <v>0.0188849445593386</v>
      </c>
      <c r="N35" s="6">
        <v>0.0388344576149304</v>
      </c>
      <c r="O35" s="6">
        <v>0.0358546070892451</v>
      </c>
      <c r="P35" s="6">
        <v>0.0456012724273961</v>
      </c>
      <c r="Q35" s="6">
        <v>0.0113789448943291</v>
      </c>
      <c r="R35" s="6">
        <v>0.0028268726175451</v>
      </c>
      <c r="S35" s="6">
        <v>0.0102934526026191</v>
      </c>
      <c r="T35" s="6">
        <v>0.0387850867221677</v>
      </c>
      <c r="U35" s="6">
        <v>0.0160199018016515</v>
      </c>
      <c r="V35" s="6">
        <v>0.205789008887419</v>
      </c>
      <c r="W35" s="6">
        <v>0.0235319547784512</v>
      </c>
      <c r="X35" s="6">
        <v>0.0073772910391145</v>
      </c>
      <c r="Y35" s="6">
        <v>0.00101645404576091</v>
      </c>
      <c r="Z35" s="6">
        <v>0.000404410384514395</v>
      </c>
      <c r="AA35" s="6">
        <v>0.00557887943048399</v>
      </c>
      <c r="AB35" s="6">
        <v>0.0156521779219807</v>
      </c>
      <c r="AC35" s="6">
        <v>0.00111973656144817</v>
      </c>
      <c r="AD35" s="6">
        <v>0.0019556993867321</v>
      </c>
      <c r="AE35" s="6">
        <v>0.0290939166762689</v>
      </c>
      <c r="AF35" s="6">
        <v>0.0115995055761324</v>
      </c>
      <c r="AG35" s="6">
        <v>0.00157274403739212</v>
      </c>
      <c r="AH35" s="6">
        <v>0.00121287823513424</v>
      </c>
      <c r="AI35" s="6">
        <v>0.00195786638110007</v>
      </c>
      <c r="AJ35" s="6">
        <v>0.00235101137220603</v>
      </c>
      <c r="AK35" s="6">
        <v>0.000748980643280058</v>
      </c>
      <c r="AL35" s="6">
        <v>0.00248052260544106</v>
      </c>
      <c r="AM35" s="6">
        <v>0.00947497317376372</v>
      </c>
      <c r="AN35" s="6">
        <v>0.00746158158276756</v>
      </c>
      <c r="AO35" s="6">
        <v>0.0000950016557425557</v>
      </c>
      <c r="AP35" s="6">
        <v>0.000141454042928371</v>
      </c>
      <c r="AQ35" s="6">
        <v>0.000187783933405785</v>
      </c>
      <c r="AR35" s="6">
        <v>0.000366840386029502</v>
      </c>
      <c r="AS35" s="6">
        <v>0.0000685585690170104</v>
      </c>
      <c r="AT35" s="6">
        <v>0.0000545572731965618</v>
      </c>
      <c r="AU35" s="6">
        <v>0.00100299543581585</v>
      </c>
      <c r="AV35" s="6">
        <v>0.0000478808193663001</v>
      </c>
      <c r="AW35" s="6">
        <v>0.000183518322197031</v>
      </c>
      <c r="AX35" s="6">
        <v>0.00474384200609408</v>
      </c>
      <c r="AY35" s="6">
        <v>0.00313330242425913</v>
      </c>
      <c r="AZ35" s="6">
        <v>0.00441408594428104</v>
      </c>
      <c r="BA35" s="6">
        <v>0.00261073420705573</v>
      </c>
      <c r="BB35" s="6">
        <v>0.0946002616989238</v>
      </c>
      <c r="BC35" s="6">
        <v>0.158607675877968</v>
      </c>
      <c r="BD35" s="6">
        <v>0.0316338033888291</v>
      </c>
      <c r="BE35" s="6">
        <v>0.0185991462087218</v>
      </c>
      <c r="BF35" s="6">
        <v>0.00533238756512383</v>
      </c>
      <c r="BG35" s="6">
        <v>0.000974624984036077</v>
      </c>
      <c r="BH35" s="6">
        <v>0.0175964068766889</v>
      </c>
      <c r="BI35" s="6">
        <v>0.00508885164034859</v>
      </c>
      <c r="BJ35" s="6">
        <v>0.0000855674938343983</v>
      </c>
      <c r="BK35" s="6">
        <v>0.0015160951946652</v>
      </c>
      <c r="BL35" s="6">
        <v>0.00201725222067325</v>
      </c>
      <c r="BM35" s="6">
        <v>0.00633770179652472</v>
      </c>
      <c r="BN35" s="6">
        <v>0.0010266003072807</v>
      </c>
      <c r="BO35" s="6">
        <v>0.00857368425313144</v>
      </c>
      <c r="BP35" s="42"/>
      <c r="BQ35" s="42"/>
      <c r="BR35" s="42"/>
    </row>
    <row r="36" spans="1:70" x14ac:dyDescent="0.2">
      <c r="A36" s="1">
        <v>2001</v>
      </c>
      <c r="B36" s="6">
        <f t="shared" si="9"/>
        <v>1.0000000000000007</v>
      </c>
      <c r="C36" s="6">
        <f t="shared" si="10"/>
        <v>0.31898012634368744</v>
      </c>
      <c r="D36" s="6">
        <f t="shared" si="11"/>
        <v>0.23660428287184371</v>
      </c>
      <c r="E36" s="6">
        <f t="shared" si="12"/>
        <v>6.4887605155996633E-2</v>
      </c>
      <c r="F36" s="6">
        <f t="shared" si="13"/>
        <v>2.5924261003216657E-2</v>
      </c>
      <c r="G36" s="6">
        <f t="shared" si="14"/>
        <v>9.2037439669921187E-3</v>
      </c>
      <c r="H36" s="6">
        <f t="shared" si="15"/>
        <v>8.6831121216875209E-3</v>
      </c>
      <c r="I36" s="6">
        <f t="shared" si="16"/>
        <v>0.29200974140125291</v>
      </c>
      <c r="J36" s="6">
        <f t="shared" si="17"/>
        <v>4.3707127135323855E-2</v>
      </c>
      <c r="K36" s="6">
        <v>0.0824782035872066</v>
      </c>
      <c r="L36" s="6">
        <v>0.0041184622096168</v>
      </c>
      <c r="M36" s="6">
        <v>0.0207317330663186</v>
      </c>
      <c r="N36" s="6">
        <v>0.041691488941904</v>
      </c>
      <c r="O36" s="6">
        <v>0.0364590052778234</v>
      </c>
      <c r="P36" s="6">
        <v>0.0481360627124268</v>
      </c>
      <c r="Q36" s="6">
        <v>0.0119281105679153</v>
      </c>
      <c r="R36" s="6">
        <v>0.0030875430620962</v>
      </c>
      <c r="S36" s="6">
        <v>0.00959427523994226</v>
      </c>
      <c r="T36" s="6">
        <v>0.0414546910701357</v>
      </c>
      <c r="U36" s="6">
        <v>0.0186259961132046</v>
      </c>
      <c r="V36" s="6">
        <v>0.203967753285354</v>
      </c>
      <c r="W36" s="6">
        <v>0.0232187809310973</v>
      </c>
      <c r="X36" s="6">
        <v>0.0074675665915119</v>
      </c>
      <c r="Y36" s="6">
        <v>0.00104382315299777</v>
      </c>
      <c r="Z36" s="6">
        <v>0.000406006477017989</v>
      </c>
      <c r="AA36" s="6">
        <v>0.00528605231860794</v>
      </c>
      <c r="AB36" s="6">
        <v>0.0139246342353796</v>
      </c>
      <c r="AC36" s="6">
        <v>0.00109237415597286</v>
      </c>
      <c r="AD36" s="6">
        <v>0.00209952269257966</v>
      </c>
      <c r="AE36" s="6">
        <v>0.0300741599877729</v>
      </c>
      <c r="AF36" s="6">
        <v>0.0122736424779626</v>
      </c>
      <c r="AG36" s="6">
        <v>0.00146342317206021</v>
      </c>
      <c r="AH36" s="6">
        <v>0.00129714642129314</v>
      </c>
      <c r="AI36" s="6">
        <v>0.00191689260470096</v>
      </c>
      <c r="AJ36" s="6">
        <v>0.00277112829980969</v>
      </c>
      <c r="AK36" s="6">
        <v>0.00080607863701276</v>
      </c>
      <c r="AL36" s="6">
        <v>0.00251789630469841</v>
      </c>
      <c r="AM36" s="6">
        <v>0.00720403228921942</v>
      </c>
      <c r="AN36" s="6">
        <v>0.00789284065273641</v>
      </c>
      <c r="AO36" s="6">
        <v>0.000134649770390105</v>
      </c>
      <c r="AP36" s="6">
        <v>0.000152726437044889</v>
      </c>
      <c r="AQ36" s="6">
        <v>0.000200531264880196</v>
      </c>
      <c r="AR36" s="6">
        <v>0.000415438197849288</v>
      </c>
      <c r="AS36" s="6">
        <v>0.0000882725513960936</v>
      </c>
      <c r="AT36" s="6">
        <v>0.0000652101266093857</v>
      </c>
      <c r="AU36" s="6">
        <v>0.00168417124512067</v>
      </c>
      <c r="AV36" s="6">
        <v>0.0000500411232374661</v>
      </c>
      <c r="AW36" s="6">
        <v>0.000245437959474784</v>
      </c>
      <c r="AX36" s="6">
        <v>0.00475448099251794</v>
      </c>
      <c r="AY36" s="6">
        <v>0.0035080435733774</v>
      </c>
      <c r="AZ36" s="6">
        <v>0.00582213223612551</v>
      </c>
      <c r="BA36" s="6">
        <v>0.00284261751176695</v>
      </c>
      <c r="BB36" s="6">
        <v>0.100938863318088</v>
      </c>
      <c r="BC36" s="6">
        <v>0.139348365291437</v>
      </c>
      <c r="BD36" s="6">
        <v>0.0298939880605288</v>
      </c>
      <c r="BE36" s="6">
        <v>0.0163900468364271</v>
      </c>
      <c r="BF36" s="6">
        <v>0.00482095828333825</v>
      </c>
      <c r="BG36" s="6">
        <v>0.00105699043109374</v>
      </c>
      <c r="BH36" s="6">
        <v>0.0176155549673445</v>
      </c>
      <c r="BI36" s="6">
        <v>0.00516303015263535</v>
      </c>
      <c r="BJ36" s="6">
        <v>0.000101892310619637</v>
      </c>
      <c r="BK36" s="6">
        <v>0.00151749519510566</v>
      </c>
      <c r="BL36" s="6">
        <v>0.00181038177092126</v>
      </c>
      <c r="BM36" s="6">
        <v>0.00698626693476195</v>
      </c>
      <c r="BN36" s="6">
        <v>0.0012466427646456</v>
      </c>
      <c r="BO36" s="6">
        <v>0.00811644415688524</v>
      </c>
      <c r="BP36" s="42"/>
      <c r="BQ36" s="42"/>
      <c r="BR36" s="42"/>
    </row>
    <row r="37" spans="1:70" x14ac:dyDescent="0.2">
      <c r="A37" s="1">
        <v>2002</v>
      </c>
      <c r="B37" s="6">
        <f t="shared" si="9"/>
        <v>0.99999999999999956</v>
      </c>
      <c r="C37" s="6">
        <f t="shared" si="10"/>
        <v>0.32972069599289505</v>
      </c>
      <c r="D37" s="6">
        <f t="shared" si="11"/>
        <v>0.23463211974404516</v>
      </c>
      <c r="E37" s="6">
        <f t="shared" si="12"/>
        <v>6.024962978921778E-2</v>
      </c>
      <c r="F37" s="6">
        <f t="shared" si="13"/>
        <v>2.7471733101302367E-2</v>
      </c>
      <c r="G37" s="6">
        <f t="shared" si="14"/>
        <v>9.3739885269062337E-3</v>
      </c>
      <c r="H37" s="6">
        <f t="shared" si="15"/>
        <v>9.4398463233680494E-3</v>
      </c>
      <c r="I37" s="6">
        <f t="shared" si="16"/>
        <v>0.2828578633235132</v>
      </c>
      <c r="J37" s="6">
        <f t="shared" si="17"/>
        <v>4.6254123198751891E-2</v>
      </c>
      <c r="K37" s="6">
        <v>0.0837472500245411</v>
      </c>
      <c r="L37" s="6">
        <v>0.00430971701553472</v>
      </c>
      <c r="M37" s="6">
        <v>0.0226151639982879</v>
      </c>
      <c r="N37" s="6">
        <v>0.0418814825478361</v>
      </c>
      <c r="O37" s="6">
        <v>0.0372550977682397</v>
      </c>
      <c r="P37" s="6">
        <v>0.0509447982561706</v>
      </c>
      <c r="Q37" s="6">
        <v>0.0123748064933499</v>
      </c>
      <c r="R37" s="6">
        <v>0.00329261308892077</v>
      </c>
      <c r="S37" s="6">
        <v>0.00995665683657276</v>
      </c>
      <c r="T37" s="6">
        <v>0.0418609272873673</v>
      </c>
      <c r="U37" s="6">
        <v>0.0207393457076768</v>
      </c>
      <c r="V37" s="6">
        <v>0.199644048277867</v>
      </c>
      <c r="W37" s="6">
        <v>0.0244139893241964</v>
      </c>
      <c r="X37" s="6">
        <v>0.00842005688711743</v>
      </c>
      <c r="Y37" s="6">
        <v>0.00121807254613628</v>
      </c>
      <c r="Z37" s="6">
        <v>0.000407343450536062</v>
      </c>
      <c r="AA37" s="6">
        <v>0.0027240623715612</v>
      </c>
      <c r="AB37" s="6">
        <v>0.0132534429505014</v>
      </c>
      <c r="AC37" s="6">
        <v>0.00105128584754066</v>
      </c>
      <c r="AD37" s="6">
        <v>0.00206409109073309</v>
      </c>
      <c r="AE37" s="6">
        <v>0.0285239309785277</v>
      </c>
      <c r="AF37" s="6">
        <v>0.0124970784760271</v>
      </c>
      <c r="AG37" s="6">
        <v>0.00136239306360544</v>
      </c>
      <c r="AH37" s="6">
        <v>0.00134788602793505</v>
      </c>
      <c r="AI37" s="6">
        <v>0.00179816101473836</v>
      </c>
      <c r="AJ37" s="6">
        <v>0.00334236779809222</v>
      </c>
      <c r="AK37" s="6">
        <v>0.000869864789446359</v>
      </c>
      <c r="AL37" s="6">
        <v>0.00258915649984731</v>
      </c>
      <c r="AM37" s="6">
        <v>0.00843743406476534</v>
      </c>
      <c r="AN37" s="6">
        <v>0.00766257800780822</v>
      </c>
      <c r="AO37" s="6">
        <v>0.000139718875161219</v>
      </c>
      <c r="AP37" s="6">
        <v>0.000177737520046324</v>
      </c>
      <c r="AQ37" s="6">
        <v>0.000205217730080974</v>
      </c>
      <c r="AR37" s="6">
        <v>0.000419901891543859</v>
      </c>
      <c r="AS37" s="6">
        <v>0.00009925414532469</v>
      </c>
      <c r="AT37" s="6">
        <v>0.0000744892160361756</v>
      </c>
      <c r="AU37" s="6">
        <v>0.00179507871687251</v>
      </c>
      <c r="AV37" s="6">
        <v>0.0000499534446568378</v>
      </c>
      <c r="AW37" s="6">
        <v>0.000286265331287436</v>
      </c>
      <c r="AX37" s="6">
        <v>0.00457287305701866</v>
      </c>
      <c r="AY37" s="6">
        <v>0.00378530761821298</v>
      </c>
      <c r="AZ37" s="6">
        <v>0.00641561111763395</v>
      </c>
      <c r="BA37" s="6">
        <v>0.00300296791220291</v>
      </c>
      <c r="BB37" s="6">
        <v>0.0978786133274843</v>
      </c>
      <c r="BC37" s="6">
        <v>0.127663506631062</v>
      </c>
      <c r="BD37" s="6">
        <v>0.0340994605648011</v>
      </c>
      <c r="BE37" s="6">
        <v>0.0182290137614361</v>
      </c>
      <c r="BF37" s="6">
        <v>0.00435001065540084</v>
      </c>
      <c r="BG37" s="6">
        <v>0.00109958116108688</v>
      </c>
      <c r="BH37" s="6">
        <v>0.0187277912091268</v>
      </c>
      <c r="BI37" s="6">
        <v>0.0060914893595346</v>
      </c>
      <c r="BJ37" s="6">
        <v>0.000132743358568577</v>
      </c>
      <c r="BK37" s="6">
        <v>0.00169739823754018</v>
      </c>
      <c r="BL37" s="6">
        <v>0.00197573565973704</v>
      </c>
      <c r="BM37" s="6">
        <v>0.0076165733188706</v>
      </c>
      <c r="BN37" s="6">
        <v>0.00136014532101661</v>
      </c>
      <c r="BO37" s="6">
        <v>0.007448458366776</v>
      </c>
      <c r="BP37" s="42"/>
      <c r="BQ37" s="42"/>
      <c r="BR37" s="42"/>
    </row>
    <row r="38" spans="1:70" x14ac:dyDescent="0.2">
      <c r="A38" s="1">
        <v>2003</v>
      </c>
      <c r="B38" s="6">
        <f t="shared" si="9"/>
        <v>0.99999999999999978</v>
      </c>
      <c r="C38" s="6">
        <f t="shared" si="10"/>
        <v>0.34461352843776094</v>
      </c>
      <c r="D38" s="6">
        <f t="shared" si="11"/>
        <v>0.23426349459480211</v>
      </c>
      <c r="E38" s="6">
        <f t="shared" si="12"/>
        <v>5.30984887473449E-2</v>
      </c>
      <c r="F38" s="6">
        <f t="shared" si="13"/>
        <v>2.8101503646731387E-2</v>
      </c>
      <c r="G38" s="6">
        <f t="shared" si="14"/>
        <v>1.041249307657135E-2</v>
      </c>
      <c r="H38" s="6">
        <f t="shared" si="15"/>
        <v>1.0211970738388301E-2</v>
      </c>
      <c r="I38" s="6">
        <f t="shared" si="16"/>
        <v>0.27260180939442452</v>
      </c>
      <c r="J38" s="6">
        <f t="shared" si="17"/>
        <v>4.6696711363976275E-2</v>
      </c>
      <c r="K38" s="6">
        <v>0.0894540631963079</v>
      </c>
      <c r="L38" s="6">
        <v>0.00434816164318746</v>
      </c>
      <c r="M38" s="6">
        <v>0.0246673575504537</v>
      </c>
      <c r="N38" s="6">
        <v>0.043016296323219</v>
      </c>
      <c r="O38" s="6">
        <v>0.0347844056276508</v>
      </c>
      <c r="P38" s="6">
        <v>0.0530038800540006</v>
      </c>
      <c r="Q38" s="6">
        <v>0.0134858581511711</v>
      </c>
      <c r="R38" s="6">
        <v>0.00316499734506201</v>
      </c>
      <c r="S38" s="6">
        <v>0.0104060810939335</v>
      </c>
      <c r="T38" s="6">
        <v>0.0447027290643641</v>
      </c>
      <c r="U38" s="6">
        <v>0.0226856024988651</v>
      </c>
      <c r="V38" s="6">
        <v>0.199738386230788</v>
      </c>
      <c r="W38" s="6">
        <v>0.0228833173347967</v>
      </c>
      <c r="X38" s="6">
        <v>0.00921399290774136</v>
      </c>
      <c r="Y38" s="6">
        <v>0.00134588005470017</v>
      </c>
      <c r="Z38" s="6">
        <v>0.00047412408800455</v>
      </c>
      <c r="AA38" s="6">
        <v>0.00350963393157887</v>
      </c>
      <c r="AB38" s="6">
        <v>0.0129721427500459</v>
      </c>
      <c r="AC38" s="6">
        <v>0.00104241854932013</v>
      </c>
      <c r="AD38" s="6">
        <v>0.00174696902300956</v>
      </c>
      <c r="AE38" s="6">
        <v>0.0225817641595783</v>
      </c>
      <c r="AF38" s="6">
        <v>0.0111077969072127</v>
      </c>
      <c r="AG38" s="6">
        <v>0.00132594478786102</v>
      </c>
      <c r="AH38" s="6">
        <v>0.0014326385072474</v>
      </c>
      <c r="AI38" s="6">
        <v>0.00131517178088416</v>
      </c>
      <c r="AJ38" s="6">
        <v>0.00314225011446121</v>
      </c>
      <c r="AK38" s="6">
        <v>0.000940981432366215</v>
      </c>
      <c r="AL38" s="6">
        <v>0.00260548549887216</v>
      </c>
      <c r="AM38" s="6">
        <v>0.00993724044793973</v>
      </c>
      <c r="AN38" s="6">
        <v>0.0073288820447278</v>
      </c>
      <c r="AO38" s="6">
        <v>0.000100185468483956</v>
      </c>
      <c r="AP38" s="6">
        <v>0.00018071847274274</v>
      </c>
      <c r="AQ38" s="6">
        <v>0.000194430858279745</v>
      </c>
      <c r="AR38" s="6">
        <v>0.000395991903668912</v>
      </c>
      <c r="AS38" s="6">
        <v>0.0000996219000595255</v>
      </c>
      <c r="AT38" s="6">
        <v>0.0000761291022233023</v>
      </c>
      <c r="AU38" s="6">
        <v>0.00208845927545062</v>
      </c>
      <c r="AV38" s="6">
        <v>0.0000452014650797437</v>
      </c>
      <c r="AW38" s="6">
        <v>0.000281298444210973</v>
      </c>
      <c r="AX38" s="6">
        <v>0.00580776794632477</v>
      </c>
      <c r="AY38" s="6">
        <v>0.0037101617988971</v>
      </c>
      <c r="AZ38" s="6">
        <v>0.0071132306407282</v>
      </c>
      <c r="BA38" s="6">
        <v>0.0030722452554444</v>
      </c>
      <c r="BB38" s="6">
        <v>0.0953906695222772</v>
      </c>
      <c r="BC38" s="6">
        <v>0.123036482225412</v>
      </c>
      <c r="BD38" s="6">
        <v>0.0335265443609167</v>
      </c>
      <c r="BE38" s="6">
        <v>0.0161921475443008</v>
      </c>
      <c r="BF38" s="6">
        <v>0.00374870343998516</v>
      </c>
      <c r="BG38" s="6">
        <v>0.00108057946146113</v>
      </c>
      <c r="BH38" s="6">
        <v>0.0204733051538</v>
      </c>
      <c r="BI38" s="6">
        <v>0.00569783373379918</v>
      </c>
      <c r="BJ38" s="6">
        <v>0.000120262804810284</v>
      </c>
      <c r="BK38" s="6">
        <v>0.00178847041373756</v>
      </c>
      <c r="BL38" s="6">
        <v>0.00182275942417694</v>
      </c>
      <c r="BM38" s="6">
        <v>0.0076753454306255</v>
      </c>
      <c r="BN38" s="6">
        <v>0.00145059630765158</v>
      </c>
      <c r="BO38" s="6">
        <v>0.00646640454610137</v>
      </c>
      <c r="BP38" s="42"/>
      <c r="BQ38" s="42"/>
      <c r="BR38" s="42"/>
    </row>
    <row r="39" spans="1:70" x14ac:dyDescent="0.2">
      <c r="A39" s="1">
        <v>2004</v>
      </c>
      <c r="B39" s="6">
        <f t="shared" si="9"/>
        <v>0.99999999999999956</v>
      </c>
      <c r="C39" s="6">
        <f t="shared" si="10"/>
        <v>0.34598646082284307</v>
      </c>
      <c r="D39" s="6">
        <f t="shared" si="11"/>
        <v>0.2183584016083821</v>
      </c>
      <c r="E39" s="6">
        <f t="shared" si="12"/>
        <v>5.4688322966041134E-2</v>
      </c>
      <c r="F39" s="6">
        <f t="shared" si="13"/>
        <v>3.0165221882801928E-2</v>
      </c>
      <c r="G39" s="6">
        <f t="shared" si="14"/>
        <v>1.1210204085328555E-2</v>
      </c>
      <c r="H39" s="6">
        <f t="shared" si="15"/>
        <v>1.1781396222977341E-2</v>
      </c>
      <c r="I39" s="6">
        <f t="shared" si="16"/>
        <v>0.27841807554248976</v>
      </c>
      <c r="J39" s="6">
        <f t="shared" si="17"/>
        <v>4.9391916869135674E-2</v>
      </c>
      <c r="K39" s="6">
        <v>0.0903820823034565</v>
      </c>
      <c r="L39" s="6">
        <v>0.0042507339817311</v>
      </c>
      <c r="M39" s="6">
        <v>0.0250520025733356</v>
      </c>
      <c r="N39" s="6">
        <v>0.0420707279709047</v>
      </c>
      <c r="O39" s="6">
        <v>0.0345764982806384</v>
      </c>
      <c r="P39" s="6">
        <v>0.0528349958134246</v>
      </c>
      <c r="Q39" s="6">
        <v>0.0133781088769391</v>
      </c>
      <c r="R39" s="6">
        <v>0.00313592774730167</v>
      </c>
      <c r="S39" s="6">
        <v>0.0101827526368219</v>
      </c>
      <c r="T39" s="6">
        <v>0.0444228113202193</v>
      </c>
      <c r="U39" s="6">
        <v>0.0252355161080131</v>
      </c>
      <c r="V39" s="6">
        <v>0.184121362356284</v>
      </c>
      <c r="W39" s="6">
        <v>0.0225036580729955</v>
      </c>
      <c r="X39" s="6">
        <v>0.0095534594089953</v>
      </c>
      <c r="Y39" s="6">
        <v>0.00143075060479431</v>
      </c>
      <c r="Z39" s="6">
        <v>0.000456140893063763</v>
      </c>
      <c r="AA39" s="6">
        <v>0.00386072946437102</v>
      </c>
      <c r="AB39" s="6">
        <v>0.0152798540992797</v>
      </c>
      <c r="AC39" s="6">
        <v>0.00123352006403472</v>
      </c>
      <c r="AD39" s="6">
        <v>0.00189226518452195</v>
      </c>
      <c r="AE39" s="6">
        <v>0.0212045426867048</v>
      </c>
      <c r="AF39" s="6">
        <v>0.0111440214164159</v>
      </c>
      <c r="AG39" s="6">
        <v>0.00127049064496389</v>
      </c>
      <c r="AH39" s="6">
        <v>0.0015542105906679</v>
      </c>
      <c r="AI39" s="6">
        <v>0.00127175431271987</v>
      </c>
      <c r="AJ39" s="6">
        <v>0.0032912540120115</v>
      </c>
      <c r="AK39" s="6">
        <v>0.000951979401378663</v>
      </c>
      <c r="AL39" s="6">
        <v>0.002486670500319</v>
      </c>
      <c r="AM39" s="6">
        <v>0.0116841877032988</v>
      </c>
      <c r="AN39" s="6">
        <v>0.00761419391562433</v>
      </c>
      <c r="AO39" s="6">
        <v>0.000100074439334049</v>
      </c>
      <c r="AP39" s="6">
        <v>0.00017611155341739</v>
      </c>
      <c r="AQ39" s="6">
        <v>0.000188669676756044</v>
      </c>
      <c r="AR39" s="6">
        <v>0.000345543195384223</v>
      </c>
      <c r="AS39" s="6">
        <v>0.0000931383069086841</v>
      </c>
      <c r="AT39" s="6">
        <v>0.0000674582692964837</v>
      </c>
      <c r="AU39" s="6">
        <v>0.00138003454312095</v>
      </c>
      <c r="AV39" s="6">
        <v>0.000040572716869279</v>
      </c>
      <c r="AW39" s="6">
        <v>0.000276611547671064</v>
      </c>
      <c r="AX39" s="6">
        <v>0.00633165339426065</v>
      </c>
      <c r="AY39" s="6">
        <v>0.00353726199663006</v>
      </c>
      <c r="AZ39" s="6">
        <v>0.00842237860204034</v>
      </c>
      <c r="BA39" s="6">
        <v>0.00334320734884638</v>
      </c>
      <c r="BB39" s="6">
        <v>0.102104688402721</v>
      </c>
      <c r="BC39" s="6">
        <v>0.119597219817433</v>
      </c>
      <c r="BD39" s="6">
        <v>0.0353670452885014</v>
      </c>
      <c r="BE39" s="6">
        <v>0.0172348118043308</v>
      </c>
      <c r="BF39" s="6">
        <v>0.00374068171842034</v>
      </c>
      <c r="BG39" s="6">
        <v>0.00105548870784552</v>
      </c>
      <c r="BH39" s="6">
        <v>0.0221281091278835</v>
      </c>
      <c r="BI39" s="6">
        <v>0.0062139820508975</v>
      </c>
      <c r="BJ39" s="6">
        <v>0.000107677310115869</v>
      </c>
      <c r="BK39" s="6">
        <v>0.00195921301225684</v>
      </c>
      <c r="BL39" s="6">
        <v>0.00176591798739418</v>
      </c>
      <c r="BM39" s="6">
        <v>0.00796195752602942</v>
      </c>
      <c r="BN39" s="6">
        <v>0.0015961599932521</v>
      </c>
      <c r="BO39" s="6">
        <v>0.00653712871715197</v>
      </c>
      <c r="BP39" s="42"/>
      <c r="BQ39" s="42"/>
      <c r="BR39" s="42"/>
    </row>
    <row r="40" spans="1:70" x14ac:dyDescent="0.2">
      <c r="A40" s="1">
        <v>2005</v>
      </c>
      <c r="B40" s="6">
        <f t="shared" si="9"/>
        <v>0.99999999999999956</v>
      </c>
      <c r="C40" s="6">
        <f t="shared" si="10"/>
        <v>0.32917668561540014</v>
      </c>
      <c r="D40" s="6">
        <f t="shared" si="11"/>
        <v>0.21525944502300196</v>
      </c>
      <c r="E40" s="6">
        <f t="shared" si="12"/>
        <v>5.7989231579372955E-2</v>
      </c>
      <c r="F40" s="6">
        <f t="shared" si="13"/>
        <v>3.3296369051205033E-2</v>
      </c>
      <c r="G40" s="6">
        <f t="shared" si="14"/>
        <v>1.1344658838263003E-2</v>
      </c>
      <c r="H40" s="6">
        <f t="shared" si="15"/>
        <v>1.4199948286467149E-2</v>
      </c>
      <c r="I40" s="6">
        <f t="shared" si="16"/>
        <v>0.2871047172096024</v>
      </c>
      <c r="J40" s="6">
        <f t="shared" si="17"/>
        <v>5.1628944396686818E-2</v>
      </c>
      <c r="K40" s="6">
        <v>0.0856023070870627</v>
      </c>
      <c r="L40" s="6">
        <v>0.00428609477946185</v>
      </c>
      <c r="M40" s="6">
        <v>0.0245726770730126</v>
      </c>
      <c r="N40" s="6">
        <v>0.0392405870330921</v>
      </c>
      <c r="O40" s="6">
        <v>0.0310872354271969</v>
      </c>
      <c r="P40" s="6">
        <v>0.0490827041036177</v>
      </c>
      <c r="Q40" s="6">
        <v>0.0127234568119759</v>
      </c>
      <c r="R40" s="6">
        <v>0.00327703106689986</v>
      </c>
      <c r="S40" s="6">
        <v>0.0097103865372409</v>
      </c>
      <c r="T40" s="6">
        <v>0.0434274724750674</v>
      </c>
      <c r="U40" s="6">
        <v>0.0256053736991876</v>
      </c>
      <c r="V40" s="6">
        <v>0.182165203468868</v>
      </c>
      <c r="W40" s="6">
        <v>0.0216067049760331</v>
      </c>
      <c r="X40" s="6">
        <v>0.00924623312346632</v>
      </c>
      <c r="Y40" s="6">
        <v>0.00141937404070499</v>
      </c>
      <c r="Z40" s="6">
        <v>0.000454837987485128</v>
      </c>
      <c r="AA40" s="6">
        <v>0.00420924957424022</v>
      </c>
      <c r="AB40" s="6">
        <v>0.0173492998997623</v>
      </c>
      <c r="AC40" s="6">
        <v>0.00137577587399288</v>
      </c>
      <c r="AD40" s="6">
        <v>0.00208871515404771</v>
      </c>
      <c r="AE40" s="6">
        <v>0.0212795640499197</v>
      </c>
      <c r="AF40" s="6">
        <v>0.0115877354329595</v>
      </c>
      <c r="AG40" s="6">
        <v>0.00162580688515621</v>
      </c>
      <c r="AH40" s="6">
        <v>0.00170656539953076</v>
      </c>
      <c r="AI40" s="6">
        <v>0.00140276147467445</v>
      </c>
      <c r="AJ40" s="6">
        <v>0.00361688792232709</v>
      </c>
      <c r="AK40" s="6">
        <v>0.000924445373792126</v>
      </c>
      <c r="AL40" s="6">
        <v>0.00256603388870663</v>
      </c>
      <c r="AM40" s="6">
        <v>0.0129582166416139</v>
      </c>
      <c r="AN40" s="6">
        <v>0.00843886969859636</v>
      </c>
      <c r="AO40" s="6">
        <v>0.000103192222558723</v>
      </c>
      <c r="AP40" s="6">
        <v>0.000175895700869059</v>
      </c>
      <c r="AQ40" s="6">
        <v>0.000202169099777768</v>
      </c>
      <c r="AR40" s="6">
        <v>0.000350927311387477</v>
      </c>
      <c r="AS40" s="6">
        <v>0.0000930596897892507</v>
      </c>
      <c r="AT40" s="6">
        <v>0.0000683348793922346</v>
      </c>
      <c r="AU40" s="6">
        <v>0.00171372721886988</v>
      </c>
      <c r="AV40" s="6">
        <v>0.0000436859796656446</v>
      </c>
      <c r="AW40" s="6">
        <v>0.000316970049951521</v>
      </c>
      <c r="AX40" s="6">
        <v>0.00628502021990472</v>
      </c>
      <c r="AY40" s="6">
        <v>0.00367767402782934</v>
      </c>
      <c r="AZ40" s="6">
        <v>0.0100412270400262</v>
      </c>
      <c r="BA40" s="6">
        <v>0.00413450544828462</v>
      </c>
      <c r="BB40" s="6">
        <v>0.11867566967362</v>
      </c>
      <c r="BC40" s="6">
        <v>0.109348246606317</v>
      </c>
      <c r="BD40" s="6">
        <v>0.0378419557984556</v>
      </c>
      <c r="BE40" s="6">
        <v>0.016914067346502</v>
      </c>
      <c r="BF40" s="6">
        <v>0.0038351654465921</v>
      </c>
      <c r="BG40" s="6">
        <v>0.00106244872634094</v>
      </c>
      <c r="BH40" s="6">
        <v>0.0235164915064578</v>
      </c>
      <c r="BI40" s="6">
        <v>0.00589988904328368</v>
      </c>
      <c r="BJ40" s="6">
        <v>0.000112787221687307</v>
      </c>
      <c r="BK40" s="6">
        <v>0.002145633359694</v>
      </c>
      <c r="BL40" s="6">
        <v>0.00186459035772472</v>
      </c>
      <c r="BM40" s="6">
        <v>0.00820589504483122</v>
      </c>
      <c r="BN40" s="6">
        <v>0.00171860501336852</v>
      </c>
      <c r="BO40" s="6">
        <v>0.00701455900712569</v>
      </c>
      <c r="BP40" s="42"/>
      <c r="BQ40" s="42"/>
      <c r="BR40" s="42"/>
    </row>
    <row r="41" spans="1:70" x14ac:dyDescent="0.2">
      <c r="A41" s="1">
        <v>2006</v>
      </c>
      <c r="B41" s="6">
        <f t="shared" si="9"/>
        <v>1.0000000000000004</v>
      </c>
      <c r="C41" s="6">
        <f t="shared" si="10"/>
        <v>0.32240459122700138</v>
      </c>
      <c r="D41" s="6">
        <f t="shared" si="11"/>
        <v>0.20217082583456283</v>
      </c>
      <c r="E41" s="6">
        <f t="shared" si="12"/>
        <v>5.960733481092248E-2</v>
      </c>
      <c r="F41" s="6">
        <f t="shared" si="13"/>
        <v>3.3182998863784355E-2</v>
      </c>
      <c r="G41" s="6">
        <f t="shared" si="14"/>
        <v>1.0625294544968819E-2</v>
      </c>
      <c r="H41" s="6">
        <f t="shared" si="15"/>
        <v>1.6235543399724699E-2</v>
      </c>
      <c r="I41" s="6">
        <f t="shared" si="16"/>
        <v>0.30244690143864683</v>
      </c>
      <c r="J41" s="6">
        <f t="shared" si="17"/>
        <v>5.3326509880388999E-2</v>
      </c>
      <c r="K41" s="6">
        <v>0.0840471642081656</v>
      </c>
      <c r="L41" s="6">
        <v>0.00413756096044637</v>
      </c>
      <c r="M41" s="6">
        <v>0.0244178954028471</v>
      </c>
      <c r="N41" s="6">
        <v>0.0369643372779086</v>
      </c>
      <c r="O41" s="6">
        <v>0.0298548577784871</v>
      </c>
      <c r="P41" s="6">
        <v>0.0480820936868606</v>
      </c>
      <c r="Q41" s="6">
        <v>0.0120960886313383</v>
      </c>
      <c r="R41" s="6">
        <v>0.00358490587998615</v>
      </c>
      <c r="S41" s="6">
        <v>0.00950551398559328</v>
      </c>
      <c r="T41" s="6">
        <v>0.0421712478721612</v>
      </c>
      <c r="U41" s="6">
        <v>0.0271194795799945</v>
      </c>
      <c r="V41" s="6">
        <v>0.170932873761768</v>
      </c>
      <c r="W41" s="6">
        <v>0.0206097426296632</v>
      </c>
      <c r="X41" s="6">
        <v>0.0087370287458928</v>
      </c>
      <c r="Y41" s="6">
        <v>0.0011919011500592</v>
      </c>
      <c r="Z41" s="6">
        <v>0.000433748526813942</v>
      </c>
      <c r="AA41" s="6">
        <v>0.00443894345962697</v>
      </c>
      <c r="AB41" s="6">
        <v>0.0185238390502054</v>
      </c>
      <c r="AC41" s="6">
        <v>0.00146975043451353</v>
      </c>
      <c r="AD41" s="6">
        <v>0.00210530066377494</v>
      </c>
      <c r="AE41" s="6">
        <v>0.0213669528396612</v>
      </c>
      <c r="AF41" s="6">
        <v>0.0116242601315508</v>
      </c>
      <c r="AG41" s="6">
        <v>0.00156491881153163</v>
      </c>
      <c r="AH41" s="6">
        <v>0.00163447953117392</v>
      </c>
      <c r="AI41" s="6">
        <v>0.00148568792500476</v>
      </c>
      <c r="AJ41" s="6">
        <v>0.00365151968447051</v>
      </c>
      <c r="AK41" s="6">
        <v>0.000934518574813249</v>
      </c>
      <c r="AL41" s="6">
        <v>0.00247072796077301</v>
      </c>
      <c r="AM41" s="6">
        <v>0.0131022800959531</v>
      </c>
      <c r="AN41" s="6">
        <v>0.00829528375271028</v>
      </c>
      <c r="AO41" s="6">
        <v>0.000110184482989133</v>
      </c>
      <c r="AP41" s="6">
        <v>0.000167796391376345</v>
      </c>
      <c r="AQ41" s="6">
        <v>0.000208962444669745</v>
      </c>
      <c r="AR41" s="6">
        <v>0.000343057490384675</v>
      </c>
      <c r="AS41" s="6">
        <v>0.0000837367083578648</v>
      </c>
      <c r="AT41" s="6">
        <v>0.0000602748882765795</v>
      </c>
      <c r="AU41" s="6">
        <v>0.00151879101475751</v>
      </c>
      <c r="AV41" s="6">
        <v>0.0000402412056618858</v>
      </c>
      <c r="AW41" s="6">
        <v>0.000344878769260373</v>
      </c>
      <c r="AX41" s="6">
        <v>0.0055841764714802</v>
      </c>
      <c r="AY41" s="6">
        <v>0.0034626387195876</v>
      </c>
      <c r="AZ41" s="6">
        <v>0.0116405457272285</v>
      </c>
      <c r="BA41" s="6">
        <v>0.00457367392122134</v>
      </c>
      <c r="BB41" s="6">
        <v>0.135301178757857</v>
      </c>
      <c r="BC41" s="6">
        <v>0.107770443040897</v>
      </c>
      <c r="BD41" s="6">
        <v>0.0387108129605978</v>
      </c>
      <c r="BE41" s="6">
        <v>0.016042442844334</v>
      </c>
      <c r="BF41" s="6">
        <v>0.00422479028747076</v>
      </c>
      <c r="BG41" s="6">
        <v>0.00107075802790041</v>
      </c>
      <c r="BH41" s="6">
        <v>0.023974820585289</v>
      </c>
      <c r="BI41" s="6">
        <v>0.00671123420847167</v>
      </c>
      <c r="BJ41" s="6">
        <v>0.000123820785379203</v>
      </c>
      <c r="BK41" s="6">
        <v>0.00210808566488922</v>
      </c>
      <c r="BL41" s="6">
        <v>0.00218036370777257</v>
      </c>
      <c r="BM41" s="6">
        <v>0.00848513472804607</v>
      </c>
      <c r="BN41" s="6">
        <v>0.00198878896295688</v>
      </c>
      <c r="BO41" s="6">
        <v>0.00661346420913772</v>
      </c>
      <c r="BP41" s="42"/>
      <c r="BQ41" s="42"/>
      <c r="BR41" s="42"/>
    </row>
    <row r="42" spans="1:70" x14ac:dyDescent="0.2">
      <c r="A42" s="1">
        <v>2007</v>
      </c>
      <c r="B42" s="6">
        <f t="shared" si="9"/>
        <v>0.99999999999999967</v>
      </c>
      <c r="C42" s="6">
        <f t="shared" si="10"/>
        <v>0.33070044137841403</v>
      </c>
      <c r="D42" s="6">
        <f t="shared" si="11"/>
        <v>0.18518722266213727</v>
      </c>
      <c r="E42" s="6">
        <f t="shared" si="12"/>
        <v>5.9803291326343204E-2</v>
      </c>
      <c r="F42" s="6">
        <f t="shared" si="13"/>
        <v>3.3716644538276407E-2</v>
      </c>
      <c r="G42" s="6">
        <f t="shared" si="14"/>
        <v>1.008581948758611E-2</v>
      </c>
      <c r="H42" s="6">
        <f t="shared" si="15"/>
        <v>1.87783750023739E-2</v>
      </c>
      <c r="I42" s="6">
        <f t="shared" si="16"/>
        <v>0.30465020135461862</v>
      </c>
      <c r="J42" s="6">
        <f t="shared" si="17"/>
        <v>5.7078004250250086E-2</v>
      </c>
      <c r="K42" s="6">
        <v>0.0878654970443052</v>
      </c>
      <c r="L42" s="6">
        <v>0.00418832040645885</v>
      </c>
      <c r="M42" s="6">
        <v>0.0243643313055975</v>
      </c>
      <c r="N42" s="6">
        <v>0.0361906208032855</v>
      </c>
      <c r="O42" s="6">
        <v>0.0282876440921813</v>
      </c>
      <c r="P42" s="6">
        <v>0.0491168599106517</v>
      </c>
      <c r="Q42" s="6">
        <v>0.0123360363051403</v>
      </c>
      <c r="R42" s="6">
        <v>0.00393406299878725</v>
      </c>
      <c r="S42" s="6">
        <v>0.00967444286157554</v>
      </c>
      <c r="T42" s="6">
        <v>0.0431240171168744</v>
      </c>
      <c r="U42" s="6">
        <v>0.0309681858101561</v>
      </c>
      <c r="V42" s="6">
        <v>0.155217687685214</v>
      </c>
      <c r="W42" s="6">
        <v>0.0190875082639767</v>
      </c>
      <c r="X42" s="6">
        <v>0.0088701570596821</v>
      </c>
      <c r="Y42" s="6">
        <v>0.00121368695930849</v>
      </c>
      <c r="Z42" s="6">
        <v>0.000433955851073695</v>
      </c>
      <c r="AA42" s="6">
        <v>0.00458171337680674</v>
      </c>
      <c r="AB42" s="6">
        <v>0.0200616657814545</v>
      </c>
      <c r="AC42" s="6">
        <v>0.00151878078504486</v>
      </c>
      <c r="AD42" s="6">
        <v>0.00233193299057741</v>
      </c>
      <c r="AE42" s="6">
        <v>0.0198755741794431</v>
      </c>
      <c r="AF42" s="6">
        <v>0.0113160029015644</v>
      </c>
      <c r="AG42" s="6">
        <v>0.00144960354559577</v>
      </c>
      <c r="AH42" s="6">
        <v>0.00154035538591476</v>
      </c>
      <c r="AI42" s="6">
        <v>0.00166194397234716</v>
      </c>
      <c r="AJ42" s="6">
        <v>0.00389142921478314</v>
      </c>
      <c r="AK42" s="6">
        <v>0.000889672378071446</v>
      </c>
      <c r="AL42" s="6">
        <v>0.00229027349171856</v>
      </c>
      <c r="AM42" s="6">
        <v>0.0138329822883105</v>
      </c>
      <c r="AN42" s="6">
        <v>0.00809407025338589</v>
      </c>
      <c r="AO42" s="6">
        <v>0.000108205438017526</v>
      </c>
      <c r="AP42" s="6">
        <v>0.000163255594487432</v>
      </c>
      <c r="AQ42" s="6">
        <v>0.00023163998245284</v>
      </c>
      <c r="AR42" s="6">
        <v>0.000350763402363272</v>
      </c>
      <c r="AS42" s="6">
        <v>0.0000817157546904935</v>
      </c>
      <c r="AT42" s="6">
        <v>0.0000578329681030775</v>
      </c>
      <c r="AU42" s="6">
        <v>0.00210644980895624</v>
      </c>
      <c r="AV42" s="6">
        <v>0.0000407551795472853</v>
      </c>
      <c r="AW42" s="6">
        <v>0.000363857359544907</v>
      </c>
      <c r="AX42" s="6">
        <v>0.00513106278977377</v>
      </c>
      <c r="AY42" s="6">
        <v>0.00339724769852971</v>
      </c>
      <c r="AZ42" s="6">
        <v>0.0135947247736105</v>
      </c>
      <c r="BA42" s="6">
        <v>0.00514671685861378</v>
      </c>
      <c r="BB42" s="6">
        <v>0.145997813195119</v>
      </c>
      <c r="BC42" s="6">
        <v>0.099634189858004</v>
      </c>
      <c r="BD42" s="6">
        <v>0.0384078481319927</v>
      </c>
      <c r="BE42" s="6">
        <v>0.0154895533460264</v>
      </c>
      <c r="BF42" s="6">
        <v>0.00452160979843485</v>
      </c>
      <c r="BG42" s="6">
        <v>0.00114869069222123</v>
      </c>
      <c r="BH42" s="6">
        <v>0.0266822388129131</v>
      </c>
      <c r="BI42" s="6">
        <v>0.00682651732740164</v>
      </c>
      <c r="BJ42" s="6">
        <v>0.000166993341690823</v>
      </c>
      <c r="BK42" s="6">
        <v>0.0020196194461766</v>
      </c>
      <c r="BL42" s="6">
        <v>0.00208293422797629</v>
      </c>
      <c r="BM42" s="6">
        <v>0.0085577354558401</v>
      </c>
      <c r="BN42" s="6">
        <v>0.00250581729900544</v>
      </c>
      <c r="BO42" s="6">
        <v>0.00697519643922007</v>
      </c>
      <c r="BP42" s="42"/>
      <c r="BQ42" s="42"/>
      <c r="BR42" s="42"/>
    </row>
    <row r="43" spans="1:70" x14ac:dyDescent="0.2">
      <c r="A43" s="1">
        <v>2008</v>
      </c>
      <c r="B43" s="6">
        <f t="shared" si="9"/>
        <v>0.99999999999999989</v>
      </c>
      <c r="C43" s="6">
        <f t="shared" si="10"/>
        <v>0.31949880119164054</v>
      </c>
      <c r="D43" s="6">
        <f t="shared" si="11"/>
        <v>0.16515647131542383</v>
      </c>
      <c r="E43" s="6">
        <f t="shared" si="12"/>
        <v>6.5743835503077025E-2</v>
      </c>
      <c r="F43" s="6">
        <f t="shared" si="13"/>
        <v>3.5497840199746208E-2</v>
      </c>
      <c r="G43" s="6">
        <f t="shared" si="14"/>
        <v>1.0135632814160358E-2</v>
      </c>
      <c r="H43" s="6">
        <f t="shared" si="15"/>
        <v>2.1145849766900801E-2</v>
      </c>
      <c r="I43" s="6">
        <f t="shared" si="16"/>
        <v>0.32312782589803241</v>
      </c>
      <c r="J43" s="6">
        <f t="shared" si="17"/>
        <v>5.9693743311018579E-2</v>
      </c>
      <c r="K43" s="6">
        <v>0.0842468944965992</v>
      </c>
      <c r="L43" s="6">
        <v>0.00413733935259973</v>
      </c>
      <c r="M43" s="6">
        <v>0.021948205883959</v>
      </c>
      <c r="N43" s="6">
        <v>0.0342962578417083</v>
      </c>
      <c r="O43" s="6">
        <v>0.0234613378127075</v>
      </c>
      <c r="P43" s="6">
        <v>0.0481178862277211</v>
      </c>
      <c r="Q43" s="6">
        <v>0.0122416704494995</v>
      </c>
      <c r="R43" s="6">
        <v>0.00389586753462024</v>
      </c>
      <c r="S43" s="6">
        <v>0.00933366826699212</v>
      </c>
      <c r="T43" s="6">
        <v>0.0440932660144469</v>
      </c>
      <c r="U43" s="6">
        <v>0.0331692963316445</v>
      </c>
      <c r="V43" s="6">
        <v>0.138661439219275</v>
      </c>
      <c r="W43" s="6">
        <v>0.016410520449804</v>
      </c>
      <c r="X43" s="6">
        <v>0.00834316344618729</v>
      </c>
      <c r="Y43" s="6">
        <v>0.00102474051978615</v>
      </c>
      <c r="Z43" s="6">
        <v>0.000428623866025048</v>
      </c>
      <c r="AA43" s="6">
        <v>0.00503908612233669</v>
      </c>
      <c r="AB43" s="6">
        <v>0.0264154399270976</v>
      </c>
      <c r="AC43" s="6">
        <v>0.00153440191319458</v>
      </c>
      <c r="AD43" s="6">
        <v>0.00231672696414994</v>
      </c>
      <c r="AE43" s="6">
        <v>0.0176476425667951</v>
      </c>
      <c r="AF43" s="6">
        <v>0.0126759002943283</v>
      </c>
      <c r="AG43" s="6">
        <v>0.00159379919500137</v>
      </c>
      <c r="AH43" s="6">
        <v>0.00169229310934966</v>
      </c>
      <c r="AI43" s="6">
        <v>0.00186773674588054</v>
      </c>
      <c r="AJ43" s="6">
        <v>0.00409710940932509</v>
      </c>
      <c r="AK43" s="6">
        <v>0.000949199435036788</v>
      </c>
      <c r="AL43" s="6">
        <v>0.00270539973904297</v>
      </c>
      <c r="AM43" s="6">
        <v>0.0135664244345394</v>
      </c>
      <c r="AN43" s="6">
        <v>0.00896398044545279</v>
      </c>
      <c r="AO43" s="6">
        <v>0.000123735356357098</v>
      </c>
      <c r="AP43" s="6">
        <v>0.000181447299512229</v>
      </c>
      <c r="AQ43" s="6">
        <v>0.000272687551572249</v>
      </c>
      <c r="AR43" s="6">
        <v>0.000357332064719259</v>
      </c>
      <c r="AS43" s="6">
        <v>0.0000889606664274115</v>
      </c>
      <c r="AT43" s="6">
        <v>0.0000661701349763527</v>
      </c>
      <c r="AU43" s="6">
        <v>0.0019189921712734</v>
      </c>
      <c r="AV43" s="6">
        <v>0.00004704095975108</v>
      </c>
      <c r="AW43" s="6">
        <v>0.000196652550324017</v>
      </c>
      <c r="AX43" s="6">
        <v>0.00476868547178444</v>
      </c>
      <c r="AY43" s="6">
        <v>0.00383995793331478</v>
      </c>
      <c r="AZ43" s="6">
        <v>0.0151104991167913</v>
      </c>
      <c r="BA43" s="6">
        <v>0.00599847857101403</v>
      </c>
      <c r="BB43" s="6">
        <v>0.163030019035774</v>
      </c>
      <c r="BC43" s="6">
        <v>0.104967646733407</v>
      </c>
      <c r="BD43" s="6">
        <v>0.0350718368818244</v>
      </c>
      <c r="BE43" s="6">
        <v>0.0151368032993643</v>
      </c>
      <c r="BF43" s="6">
        <v>0.00435808102769581</v>
      </c>
      <c r="BG43" s="6">
        <v>0.00121847152123163</v>
      </c>
      <c r="BH43" s="6">
        <v>0.0268908465604438</v>
      </c>
      <c r="BI43" s="6">
        <v>0.00726863541452081</v>
      </c>
      <c r="BJ43" s="6">
        <v>0.000220297948829536</v>
      </c>
      <c r="BK43" s="6">
        <v>0.00181660964479042</v>
      </c>
      <c r="BL43" s="6">
        <v>0.00205439429247623</v>
      </c>
      <c r="BM43" s="6">
        <v>0.00920910643924853</v>
      </c>
      <c r="BN43" s="6">
        <v>0.00298585449279843</v>
      </c>
      <c r="BO43" s="6">
        <v>0.0079254388446715</v>
      </c>
      <c r="BP43" s="42"/>
      <c r="BQ43" s="42"/>
      <c r="BR43" s="42"/>
    </row>
    <row r="44" spans="1:70" x14ac:dyDescent="0.2">
      <c r="A44" s="1">
        <v>2009</v>
      </c>
      <c r="B44" s="6">
        <f t="shared" si="9"/>
        <v>0.99999999999999989</v>
      </c>
      <c r="C44" s="6">
        <f t="shared" si="10"/>
        <v>0.28615012903593884</v>
      </c>
      <c r="D44" s="6">
        <f t="shared" si="11"/>
        <v>0.16192899482382292</v>
      </c>
      <c r="E44" s="6">
        <f t="shared" si="12"/>
        <v>6.2767210978212459E-2</v>
      </c>
      <c r="F44" s="6">
        <f t="shared" si="13"/>
        <v>3.5962254006351078E-2</v>
      </c>
      <c r="G44" s="6">
        <f t="shared" si="14"/>
        <v>1.060562183178808E-2</v>
      </c>
      <c r="H44" s="6">
        <f t="shared" si="15"/>
        <v>1.62032219170361E-2</v>
      </c>
      <c r="I44" s="6">
        <f t="shared" si="16"/>
        <v>0.35742563848099929</v>
      </c>
      <c r="J44" s="6">
        <f t="shared" si="17"/>
        <v>6.8956928925851174E-2</v>
      </c>
      <c r="K44" s="6">
        <v>0.0771361545263197</v>
      </c>
      <c r="L44" s="6">
        <v>0.00407152580642078</v>
      </c>
      <c r="M44" s="6">
        <v>0.0186347501285717</v>
      </c>
      <c r="N44" s="6">
        <v>0.0318426791980087</v>
      </c>
      <c r="O44" s="6">
        <v>0.0208209188195968</v>
      </c>
      <c r="P44" s="6">
        <v>0.0412472647043007</v>
      </c>
      <c r="Q44" s="6">
        <v>0.0116176262737334</v>
      </c>
      <c r="R44" s="6">
        <v>0.00368758015867592</v>
      </c>
      <c r="S44" s="6">
        <v>0.00708550160747703</v>
      </c>
      <c r="T44" s="6">
        <v>0.0424897237680716</v>
      </c>
      <c r="U44" s="6">
        <v>0.0267315231416375</v>
      </c>
      <c r="V44" s="6">
        <v>0.136570675841234</v>
      </c>
      <c r="W44" s="6">
        <v>0.0147796099719387</v>
      </c>
      <c r="X44" s="6">
        <v>0.00866252670565861</v>
      </c>
      <c r="Y44" s="6">
        <v>0.00100245881763653</v>
      </c>
      <c r="Z44" s="6">
        <v>0.000469568609187615</v>
      </c>
      <c r="AA44" s="6">
        <v>0.00478425250135016</v>
      </c>
      <c r="AB44" s="6">
        <v>0.023880309865732</v>
      </c>
      <c r="AC44" s="6">
        <v>0.00149591167406126</v>
      </c>
      <c r="AD44" s="6">
        <v>0.00246309992886845</v>
      </c>
      <c r="AE44" s="6">
        <v>0.016078277368636</v>
      </c>
      <c r="AF44" s="6">
        <v>0.0138931955192646</v>
      </c>
      <c r="AG44" s="6">
        <v>0.00135473607619409</v>
      </c>
      <c r="AH44" s="6">
        <v>0.00155534877397951</v>
      </c>
      <c r="AI44" s="6">
        <v>0.00252478736205552</v>
      </c>
      <c r="AJ44" s="6">
        <v>0.00491086449257683</v>
      </c>
      <c r="AK44" s="6">
        <v>0.0010364637700789</v>
      </c>
      <c r="AL44" s="6">
        <v>0.00250701022082776</v>
      </c>
      <c r="AM44" s="6">
        <v>0.0130501930941033</v>
      </c>
      <c r="AN44" s="6">
        <v>0.00892420938594033</v>
      </c>
      <c r="AO44" s="6">
        <v>0.000127673978839821</v>
      </c>
      <c r="AP44" s="6">
        <v>0.000211321826511344</v>
      </c>
      <c r="AQ44" s="6">
        <v>0.000333122156124624</v>
      </c>
      <c r="AR44" s="6">
        <v>0.000467844616462091</v>
      </c>
      <c r="AS44" s="6">
        <v>0.000112930748894573</v>
      </c>
      <c r="AT44" s="6">
        <v>0.0000799570431657563</v>
      </c>
      <c r="AU44" s="6">
        <v>0.00238084447621154</v>
      </c>
      <c r="AV44" s="6">
        <v>0.0000626576178270857</v>
      </c>
      <c r="AW44" s="6">
        <v>0.000164925584881362</v>
      </c>
      <c r="AX44" s="6">
        <v>0.00507586664467367</v>
      </c>
      <c r="AY44" s="6">
        <v>0.00430228598986374</v>
      </c>
      <c r="AZ44" s="6">
        <v>0.0108057015936262</v>
      </c>
      <c r="BA44" s="6">
        <v>0.00535307652219754</v>
      </c>
      <c r="BB44" s="6">
        <v>0.203957736225877</v>
      </c>
      <c r="BC44" s="6">
        <v>0.0992294112703213</v>
      </c>
      <c r="BD44" s="6">
        <v>0.0349267609154479</v>
      </c>
      <c r="BE44" s="6">
        <v>0.0133961338161288</v>
      </c>
      <c r="BF44" s="6">
        <v>0.00493521382643277</v>
      </c>
      <c r="BG44" s="6">
        <v>0.00159192298870682</v>
      </c>
      <c r="BH44" s="6">
        <v>0.0317900469081235</v>
      </c>
      <c r="BI44" s="6">
        <v>0.00813538862348266</v>
      </c>
      <c r="BJ44" s="6">
        <v>0.000327753715542231</v>
      </c>
      <c r="BK44" s="6">
        <v>0.00208941562248032</v>
      </c>
      <c r="BL44" s="6">
        <v>0.00237750893602703</v>
      </c>
      <c r="BM44" s="6">
        <v>0.0103569182284034</v>
      </c>
      <c r="BN44" s="6">
        <v>0.00379350821521515</v>
      </c>
      <c r="BO44" s="6">
        <v>0.0083053237963937</v>
      </c>
      <c r="BP44" s="42"/>
      <c r="BQ44" s="42"/>
      <c r="BR44" s="42"/>
    </row>
    <row r="45" spans="1:70" x14ac:dyDescent="0.2">
      <c r="A45" s="1">
        <v>2010</v>
      </c>
      <c r="B45" s="6">
        <f t="shared" si="9"/>
        <v>1.0000000000000002</v>
      </c>
      <c r="C45" s="6">
        <f t="shared" si="10"/>
        <v>0.26174544474750477</v>
      </c>
      <c r="D45" s="6">
        <f t="shared" si="11"/>
        <v>0.15726922892299</v>
      </c>
      <c r="E45" s="6">
        <f t="shared" si="12"/>
        <v>7.1702934521159195E-2</v>
      </c>
      <c r="F45" s="6">
        <f t="shared" si="13"/>
        <v>3.7870433448133262E-2</v>
      </c>
      <c r="G45" s="6">
        <f t="shared" si="14"/>
        <v>1.1203496423655004E-2</v>
      </c>
      <c r="H45" s="6">
        <f t="shared" si="15"/>
        <v>1.878413639949229E-2</v>
      </c>
      <c r="I45" s="6">
        <f t="shared" si="16"/>
        <v>0.36503731046863058</v>
      </c>
      <c r="J45" s="6">
        <f t="shared" si="17"/>
        <v>7.6387015068435218E-2</v>
      </c>
      <c r="K45" s="6">
        <v>0.07262501154149</v>
      </c>
      <c r="L45" s="6">
        <v>0.00335849872618615</v>
      </c>
      <c r="M45" s="6">
        <v>0.0166329491712322</v>
      </c>
      <c r="N45" s="6">
        <v>0.0282965703365522</v>
      </c>
      <c r="O45" s="6">
        <v>0.0197310995606821</v>
      </c>
      <c r="P45" s="6">
        <v>0.0380589583291691</v>
      </c>
      <c r="Q45" s="6">
        <v>0.010444184373863</v>
      </c>
      <c r="R45" s="6">
        <v>0.00301592357423307</v>
      </c>
      <c r="S45" s="6">
        <v>0.00748483180496532</v>
      </c>
      <c r="T45" s="6">
        <v>0.0365440405077562</v>
      </c>
      <c r="U45" s="6">
        <v>0.0249356464678816</v>
      </c>
      <c r="V45" s="6">
        <v>0.132377908673151</v>
      </c>
      <c r="W45" s="6">
        <v>0.0142751470213169</v>
      </c>
      <c r="X45" s="6">
        <v>0.00875702570633664</v>
      </c>
      <c r="Y45" s="6">
        <v>0.00105759482586292</v>
      </c>
      <c r="Z45" s="6">
        <v>0.000430390644313802</v>
      </c>
      <c r="AA45" s="6">
        <v>0.00552583404170334</v>
      </c>
      <c r="AB45" s="6">
        <v>0.0300913646085589</v>
      </c>
      <c r="AC45" s="6">
        <v>0.00168645917966891</v>
      </c>
      <c r="AD45" s="6">
        <v>0.00257419214315201</v>
      </c>
      <c r="AE45" s="6">
        <v>0.0176377618385561</v>
      </c>
      <c r="AF45" s="6">
        <v>0.0140181007422341</v>
      </c>
      <c r="AG45" s="6">
        <v>0.00194255892170525</v>
      </c>
      <c r="AH45" s="6">
        <v>0.00167788562395847</v>
      </c>
      <c r="AI45" s="6">
        <v>0.00230573470710206</v>
      </c>
      <c r="AJ45" s="6">
        <v>0.00522030117018205</v>
      </c>
      <c r="AK45" s="6">
        <v>0.000931914721346884</v>
      </c>
      <c r="AL45" s="6">
        <v>0.00264213097178757</v>
      </c>
      <c r="AM45" s="6">
        <v>0.0136309308082621</v>
      </c>
      <c r="AN45" s="6">
        <v>0.0094296006942938</v>
      </c>
      <c r="AO45" s="6">
        <v>0.0000874995867944356</v>
      </c>
      <c r="AP45" s="6">
        <v>0.000201117385652101</v>
      </c>
      <c r="AQ45" s="6">
        <v>0.000286426539101114</v>
      </c>
      <c r="AR45" s="6">
        <v>0.000420421943565087</v>
      </c>
      <c r="AS45" s="6">
        <v>0.0000989736236714603</v>
      </c>
      <c r="AT45" s="6">
        <v>0.0000707302906192817</v>
      </c>
      <c r="AU45" s="6">
        <v>0.00245991066449832</v>
      </c>
      <c r="AV45" s="6">
        <v>0.0000566704154601884</v>
      </c>
      <c r="AW45" s="6">
        <v>0.000118249935241889</v>
      </c>
      <c r="AX45" s="6">
        <v>0.00561281944370636</v>
      </c>
      <c r="AY45" s="6">
        <v>0.00412427829097954</v>
      </c>
      <c r="AZ45" s="6">
        <v>0.0136897202799891</v>
      </c>
      <c r="BA45" s="6">
        <v>0.00505008476073085</v>
      </c>
      <c r="BB45" s="6">
        <v>0.199872510852389</v>
      </c>
      <c r="BC45" s="6">
        <v>0.10398912952044</v>
      </c>
      <c r="BD45" s="6">
        <v>0.0396632040976314</v>
      </c>
      <c r="BE45" s="6">
        <v>0.015733969593715</v>
      </c>
      <c r="BF45" s="6">
        <v>0.00491699286596351</v>
      </c>
      <c r="BG45" s="6">
        <v>0.00162361509981829</v>
      </c>
      <c r="BH45" s="6">
        <v>0.0362180852533388</v>
      </c>
      <c r="BI45" s="6">
        <v>0.00906079155313346</v>
      </c>
      <c r="BJ45" s="6">
        <v>0.000383297276719194</v>
      </c>
      <c r="BK45" s="6">
        <v>0.00204938866927527</v>
      </c>
      <c r="BL45" s="6">
        <v>0.00257034842463254</v>
      </c>
      <c r="BM45" s="6">
        <v>0.0108345845344064</v>
      </c>
      <c r="BN45" s="6">
        <v>0.00385517889472909</v>
      </c>
      <c r="BO45" s="6">
        <v>0.00961144876629443</v>
      </c>
      <c r="BP45" s="42"/>
      <c r="BQ45" s="42"/>
      <c r="BR45" s="42"/>
    </row>
    <row r="46" spans="1:70" x14ac:dyDescent="0.2">
      <c r="A46" s="1">
        <v>2011</v>
      </c>
      <c r="B46" s="6">
        <f t="shared" si="9"/>
        <v>1.0000000000000011</v>
      </c>
      <c r="C46" s="6">
        <f t="shared" si="10"/>
        <v>0.25552953036636983</v>
      </c>
      <c r="D46" s="6">
        <f t="shared" si="11"/>
        <v>0.14600778514377258</v>
      </c>
      <c r="E46" s="6">
        <f t="shared" si="12"/>
        <v>6.9096528602746871E-2</v>
      </c>
      <c r="F46" s="6">
        <f t="shared" si="13"/>
        <v>3.9459110424229442E-2</v>
      </c>
      <c r="G46" s="6">
        <f t="shared" si="14"/>
        <v>9.9853943735172639E-3</v>
      </c>
      <c r="H46" s="6">
        <f t="shared" si="15"/>
        <v>2.1488001959642591E-2</v>
      </c>
      <c r="I46" s="6">
        <f t="shared" si="16"/>
        <v>0.39043815549853667</v>
      </c>
      <c r="J46" s="6">
        <f t="shared" si="17"/>
        <v>6.7995493631185913E-2</v>
      </c>
      <c r="K46" s="6">
        <v>0.0723815641400886</v>
      </c>
      <c r="L46" s="6">
        <v>0.00313289614659789</v>
      </c>
      <c r="M46" s="6">
        <v>0.0152070381200661</v>
      </c>
      <c r="N46" s="6">
        <v>0.0271297786762106</v>
      </c>
      <c r="O46" s="6">
        <v>0.0182081720075917</v>
      </c>
      <c r="P46" s="6">
        <v>0.0361539990675956</v>
      </c>
      <c r="Q46" s="6">
        <v>0.0109551468486651</v>
      </c>
      <c r="R46" s="6">
        <v>0.00296307843007033</v>
      </c>
      <c r="S46" s="6">
        <v>0.00749844717526422</v>
      </c>
      <c r="T46" s="6">
        <v>0.0363998278799149</v>
      </c>
      <c r="U46" s="6">
        <v>0.0247583855064531</v>
      </c>
      <c r="V46" s="6">
        <v>0.121930834822002</v>
      </c>
      <c r="W46" s="6">
        <v>0.0138401911427911</v>
      </c>
      <c r="X46" s="6">
        <v>0.00841961485233108</v>
      </c>
      <c r="Y46" s="6">
        <v>0.000992768630975825</v>
      </c>
      <c r="Z46" s="6">
        <v>0.00040086127887813</v>
      </c>
      <c r="AA46" s="6">
        <v>0.00599126417820164</v>
      </c>
      <c r="AB46" s="6">
        <v>0.0294609530772561</v>
      </c>
      <c r="AC46" s="6">
        <v>0.00169044224073077</v>
      </c>
      <c r="AD46" s="6">
        <v>0.00253762266977005</v>
      </c>
      <c r="AE46" s="6">
        <v>0.0171524324785143</v>
      </c>
      <c r="AF46" s="6">
        <v>0.0120633905631459</v>
      </c>
      <c r="AG46" s="6">
        <v>0.00236056849270206</v>
      </c>
      <c r="AH46" s="6">
        <v>0.0018011962989287</v>
      </c>
      <c r="AI46" s="6">
        <v>0.00213722099986035</v>
      </c>
      <c r="AJ46" s="6">
        <v>0.00556487832256748</v>
      </c>
      <c r="AK46" s="6">
        <v>0.000912286763545999</v>
      </c>
      <c r="AL46" s="6">
        <v>0.00317394647036539</v>
      </c>
      <c r="AM46" s="6">
        <v>0.0136861884172025</v>
      </c>
      <c r="AN46" s="6">
        <v>0.00970836841878144</v>
      </c>
      <c r="AO46" s="6">
        <v>0.0000946777177576306</v>
      </c>
      <c r="AP46" s="6">
        <v>0.000185366890937513</v>
      </c>
      <c r="AQ46" s="6">
        <v>0.000286251118453912</v>
      </c>
      <c r="AR46" s="6">
        <v>0.00036052594356848</v>
      </c>
      <c r="AS46" s="6">
        <v>0.0000999597678712</v>
      </c>
      <c r="AT46" s="6">
        <v>0.000066245014916074</v>
      </c>
      <c r="AU46" s="6">
        <v>0.0028783528725817</v>
      </c>
      <c r="AV46" s="6">
        <v>0.0000529332058350545</v>
      </c>
      <c r="AW46" s="6">
        <v>0.000111826909415673</v>
      </c>
      <c r="AX46" s="6">
        <v>0.00464675909930953</v>
      </c>
      <c r="AY46" s="6">
        <v>0.00407416091501729</v>
      </c>
      <c r="AZ46" s="6">
        <v>0.016031880505645</v>
      </c>
      <c r="BA46" s="6">
        <v>0.00539379273221721</v>
      </c>
      <c r="BB46" s="6">
        <v>0.227473317923681</v>
      </c>
      <c r="BC46" s="6">
        <v>0.0996501786185766</v>
      </c>
      <c r="BD46" s="6">
        <v>0.040594807534981</v>
      </c>
      <c r="BE46" s="6">
        <v>0.0163596708218978</v>
      </c>
      <c r="BF46" s="6">
        <v>0.0052276643602345</v>
      </c>
      <c r="BG46" s="6">
        <v>0.00161191183722948</v>
      </c>
      <c r="BH46" s="6">
        <v>0.0318820245311475</v>
      </c>
      <c r="BI46" s="6">
        <v>0.00831094951256674</v>
      </c>
      <c r="BJ46" s="6">
        <v>0.00047518750227024</v>
      </c>
      <c r="BK46" s="6">
        <v>0.00213170813236264</v>
      </c>
      <c r="BL46" s="6">
        <v>0.00234597635590882</v>
      </c>
      <c r="BM46" s="6">
        <v>0.00955640040604453</v>
      </c>
      <c r="BN46" s="6">
        <v>0.00384173113043815</v>
      </c>
      <c r="BO46" s="6">
        <v>0.00764237452206562</v>
      </c>
      <c r="BP46" s="42"/>
      <c r="BQ46" s="42"/>
      <c r="BR46" s="42"/>
    </row>
    <row r="47" spans="1:70" x14ac:dyDescent="0.2">
      <c r="A47" s="1">
        <v>2012</v>
      </c>
      <c r="B47" s="6">
        <f t="shared" si="9"/>
        <v>1.0000000000000002</v>
      </c>
      <c r="C47" s="6">
        <f t="shared" si="10"/>
        <v>0.22867332486545244</v>
      </c>
      <c r="D47" s="6">
        <f t="shared" si="11"/>
        <v>0.14148018587592834</v>
      </c>
      <c r="E47" s="6">
        <f t="shared" si="12"/>
        <v>6.6333943024626155E-2</v>
      </c>
      <c r="F47" s="6">
        <f t="shared" si="13"/>
        <v>4.222105644833149E-2</v>
      </c>
      <c r="G47" s="6">
        <f t="shared" si="14"/>
        <v>1.0621622248488742E-2</v>
      </c>
      <c r="H47" s="6">
        <f t="shared" si="15"/>
        <v>2.1893488860042311E-2</v>
      </c>
      <c r="I47" s="6">
        <f t="shared" si="16"/>
        <v>0.41853926254119395</v>
      </c>
      <c r="J47" s="6">
        <f t="shared" si="17"/>
        <v>7.0237116135936736E-2</v>
      </c>
      <c r="K47" s="6">
        <v>0.0656291159694407</v>
      </c>
      <c r="L47" s="6">
        <v>0.00299765707408422</v>
      </c>
      <c r="M47" s="6">
        <v>0.0127442267661567</v>
      </c>
      <c r="N47" s="6">
        <v>0.0244584309541677</v>
      </c>
      <c r="O47" s="6">
        <v>0.0172591765561469</v>
      </c>
      <c r="P47" s="6">
        <v>0.0307005203932724</v>
      </c>
      <c r="Q47" s="6">
        <v>0.00960738303707887</v>
      </c>
      <c r="R47" s="6">
        <v>0.00282576393476333</v>
      </c>
      <c r="S47" s="6">
        <v>0.00683855917425329</v>
      </c>
      <c r="T47" s="6">
        <v>0.0325115989235758</v>
      </c>
      <c r="U47" s="6">
        <v>0.0227784343556122</v>
      </c>
      <c r="V47" s="6">
        <v>0.118506377892796</v>
      </c>
      <c r="W47" s="6">
        <v>0.0134652145951762</v>
      </c>
      <c r="X47" s="6">
        <v>0.00792507689183604</v>
      </c>
      <c r="Y47" s="6">
        <v>0.000998860703265285</v>
      </c>
      <c r="Z47" s="6">
        <v>0.00038515119752947</v>
      </c>
      <c r="AA47" s="6">
        <v>0.00599851985450872</v>
      </c>
      <c r="AB47" s="6">
        <v>0.0257859421453203</v>
      </c>
      <c r="AC47" s="6">
        <v>0.00164002902414237</v>
      </c>
      <c r="AD47" s="6">
        <v>0.00266034717786395</v>
      </c>
      <c r="AE47" s="6">
        <v>0.0172247250486575</v>
      </c>
      <c r="AF47" s="6">
        <v>0.0129308406938901</v>
      </c>
      <c r="AG47" s="6">
        <v>0.00306010060727795</v>
      </c>
      <c r="AH47" s="6">
        <v>0.00191557450347578</v>
      </c>
      <c r="AI47" s="6">
        <v>0.00219171955425715</v>
      </c>
      <c r="AJ47" s="6">
        <v>0.00577644201139336</v>
      </c>
      <c r="AK47" s="6">
        <v>0.000910442804456747</v>
      </c>
      <c r="AL47" s="6">
        <v>0.00343541149843548</v>
      </c>
      <c r="AM47" s="6">
        <v>0.0139014230357274</v>
      </c>
      <c r="AN47" s="6">
        <v>0.0109704055113791</v>
      </c>
      <c r="AO47" s="6">
        <v>0.000133971075212869</v>
      </c>
      <c r="AP47" s="6">
        <v>0.000195982175113694</v>
      </c>
      <c r="AQ47" s="6">
        <v>0.000326586060717414</v>
      </c>
      <c r="AR47" s="6">
        <v>0.000407301342118589</v>
      </c>
      <c r="AS47" s="6">
        <v>0.0000892652963753129</v>
      </c>
      <c r="AT47" s="6">
        <v>0.0000657626372014892</v>
      </c>
      <c r="AU47" s="6">
        <v>0.00189212710783011</v>
      </c>
      <c r="AV47" s="6">
        <v>0.000054892372062281</v>
      </c>
      <c r="AW47" s="6">
        <v>0.000406317607124836</v>
      </c>
      <c r="AX47" s="6">
        <v>0.00438897145182006</v>
      </c>
      <c r="AY47" s="6">
        <v>0.00405559124641337</v>
      </c>
      <c r="AZ47" s="6">
        <v>0.01640264847633</v>
      </c>
      <c r="BA47" s="6">
        <v>0.00545996785122123</v>
      </c>
      <c r="BB47" s="6">
        <v>0.260578290122301</v>
      </c>
      <c r="BC47" s="6">
        <v>0.0968082366975694</v>
      </c>
      <c r="BD47" s="6">
        <v>0.0390664721684422</v>
      </c>
      <c r="BE47" s="6">
        <v>0.0151723582450616</v>
      </c>
      <c r="BF47" s="6">
        <v>0.00632371307924626</v>
      </c>
      <c r="BG47" s="6">
        <v>0.00162165949381456</v>
      </c>
      <c r="BH47" s="6">
        <v>0.0316354174463136</v>
      </c>
      <c r="BI47" s="6">
        <v>0.00874298744000319</v>
      </c>
      <c r="BJ47" s="6">
        <v>0.000486333147272084</v>
      </c>
      <c r="BK47" s="6">
        <v>0.00216393262742491</v>
      </c>
      <c r="BL47" s="6">
        <v>0.00249921385980932</v>
      </c>
      <c r="BM47" s="6">
        <v>0.010048861705666</v>
      </c>
      <c r="BN47" s="6">
        <v>0.00450092194331986</v>
      </c>
      <c r="BO47" s="6">
        <v>0.0084387454342738</v>
      </c>
      <c r="BP47" s="42"/>
      <c r="BQ47" s="42"/>
      <c r="BR47" s="42"/>
    </row>
    <row r="48" spans="1:70" x14ac:dyDescent="0.2">
      <c r="A48" s="1">
        <v>2013</v>
      </c>
      <c r="B48" s="6">
        <f t="shared" si="9"/>
        <v>1.0000000000000004</v>
      </c>
      <c r="C48" s="6">
        <f t="shared" si="10"/>
        <v>0.22221513964868747</v>
      </c>
      <c r="D48" s="6">
        <f t="shared" si="11"/>
        <v>0.13746227235366645</v>
      </c>
      <c r="E48" s="6">
        <f t="shared" si="12"/>
        <v>6.3013323403065327E-2</v>
      </c>
      <c r="F48" s="6">
        <f t="shared" si="13"/>
        <v>4.065304994880637E-2</v>
      </c>
      <c r="G48" s="6">
        <f t="shared" si="14"/>
        <v>1.0591651128114931E-2</v>
      </c>
      <c r="H48" s="6">
        <f t="shared" si="15"/>
        <v>2.2528020825143311E-2</v>
      </c>
      <c r="I48" s="6">
        <f t="shared" si="16"/>
        <v>0.43576512736126877</v>
      </c>
      <c r="J48" s="6">
        <f t="shared" si="17"/>
        <v>6.7771415331247864E-2</v>
      </c>
      <c r="K48" s="6">
        <v>0.0640294002876565</v>
      </c>
      <c r="L48" s="6">
        <v>0.00294773579726805</v>
      </c>
      <c r="M48" s="6">
        <v>0.0126205643809474</v>
      </c>
      <c r="N48" s="6">
        <v>0.0240031712214814</v>
      </c>
      <c r="O48" s="6">
        <v>0.0171818937971625</v>
      </c>
      <c r="P48" s="6">
        <v>0.0295076957398918</v>
      </c>
      <c r="Q48" s="6">
        <v>0.00929078317146456</v>
      </c>
      <c r="R48" s="6">
        <v>0.00272195275652034</v>
      </c>
      <c r="S48" s="6">
        <v>0.00644835006419883</v>
      </c>
      <c r="T48" s="6">
        <v>0.0307840037349992</v>
      </c>
      <c r="U48" s="6">
        <v>0.0223569362688326</v>
      </c>
      <c r="V48" s="6">
        <v>0.116116957182467</v>
      </c>
      <c r="W48" s="6">
        <v>0.012875154348657</v>
      </c>
      <c r="X48" s="6">
        <v>0.00693674014944221</v>
      </c>
      <c r="Y48" s="6">
        <v>0.000966466309693127</v>
      </c>
      <c r="Z48" s="6">
        <v>0.00036736159020655</v>
      </c>
      <c r="AA48" s="6">
        <v>0.00597266194333951</v>
      </c>
      <c r="AB48" s="6">
        <v>0.0246313143668712</v>
      </c>
      <c r="AC48" s="6">
        <v>0.00154173162845982</v>
      </c>
      <c r="AD48" s="6">
        <v>0.00248548477817537</v>
      </c>
      <c r="AE48" s="6">
        <v>0.0158512850086331</v>
      </c>
      <c r="AF48" s="6">
        <v>0.0124393514533802</v>
      </c>
      <c r="AG48" s="6">
        <v>0.00294262508115167</v>
      </c>
      <c r="AH48" s="6">
        <v>0.00181620812398457</v>
      </c>
      <c r="AI48" s="6">
        <v>0.00198545353482541</v>
      </c>
      <c r="AJ48" s="6">
        <v>0.00471732342813714</v>
      </c>
      <c r="AK48" s="6">
        <v>0.000917104096860427</v>
      </c>
      <c r="AL48" s="6">
        <v>0.00339161942879991</v>
      </c>
      <c r="AM48" s="6">
        <v>0.0141020904299344</v>
      </c>
      <c r="AN48" s="6">
        <v>0.0107215983200425</v>
      </c>
      <c r="AO48" s="6">
        <v>0.000113906415870491</v>
      </c>
      <c r="AP48" s="6">
        <v>0.000226700981004104</v>
      </c>
      <c r="AQ48" s="6">
        <v>0.000346759897939604</v>
      </c>
      <c r="AR48" s="6">
        <v>0.000414096164150672</v>
      </c>
      <c r="AS48" s="6">
        <v>0.0000889645103731267</v>
      </c>
      <c r="AT48" s="6">
        <v>0.0000681547584146827</v>
      </c>
      <c r="AU48" s="6">
        <v>0.00237815902462367</v>
      </c>
      <c r="AV48" s="6">
        <v>0.0000524798018920849</v>
      </c>
      <c r="AW48" s="6">
        <v>0.000371714311673643</v>
      </c>
      <c r="AX48" s="6">
        <v>0.00395514147426716</v>
      </c>
      <c r="AY48" s="6">
        <v>0.00401217710311247</v>
      </c>
      <c r="AZ48" s="6">
        <v>0.0165543547959758</v>
      </c>
      <c r="BA48" s="6">
        <v>0.00594095574383447</v>
      </c>
      <c r="BB48" s="6">
        <v>0.298562098370284</v>
      </c>
      <c r="BC48" s="6">
        <v>0.0774442709457742</v>
      </c>
      <c r="BD48" s="6">
        <v>0.0379852058645001</v>
      </c>
      <c r="BE48" s="6">
        <v>0.0139768377064993</v>
      </c>
      <c r="BF48" s="6">
        <v>0.00716399126409034</v>
      </c>
      <c r="BG48" s="6">
        <v>0.00190887791513943</v>
      </c>
      <c r="BH48" s="6">
        <v>0.0274981001452214</v>
      </c>
      <c r="BI48" s="6">
        <v>0.00853624651398788</v>
      </c>
      <c r="BJ48" s="6">
        <v>0.00051721705364886</v>
      </c>
      <c r="BK48" s="6">
        <v>0.00200098066183678</v>
      </c>
      <c r="BL48" s="6">
        <v>0.00235851364328748</v>
      </c>
      <c r="BM48" s="6">
        <v>0.00982736766337668</v>
      </c>
      <c r="BN48" s="6">
        <v>0.00583882670042398</v>
      </c>
      <c r="BO48" s="6">
        <v>0.00918688214531385</v>
      </c>
      <c r="BP48" s="42"/>
      <c r="BQ48" s="42"/>
      <c r="BR48" s="42"/>
    </row>
    <row r="49" spans="1:70" x14ac:dyDescent="0.2">
      <c r="A49" s="1">
        <v>2014</v>
      </c>
      <c r="B49" s="6">
        <f t="shared" si="9"/>
        <v>0.99999999999999989</v>
      </c>
      <c r="C49" s="6">
        <f t="shared" si="10"/>
        <v>0.22014879641306775</v>
      </c>
      <c r="D49" s="6">
        <f t="shared" si="11"/>
        <v>0.13676776233078472</v>
      </c>
      <c r="E49" s="6">
        <f t="shared" si="12"/>
        <v>6.0157494642776629E-2</v>
      </c>
      <c r="F49" s="6">
        <f t="shared" si="13"/>
        <v>3.8663843593936244E-2</v>
      </c>
      <c r="G49" s="6">
        <f t="shared" si="14"/>
        <v>1.1209833850545119E-2</v>
      </c>
      <c r="H49" s="6">
        <f t="shared" si="15"/>
        <v>1.9626636845008212E-2</v>
      </c>
      <c r="I49" s="6">
        <f t="shared" si="16"/>
        <v>0.44589473386584516</v>
      </c>
      <c r="J49" s="6">
        <f t="shared" si="17"/>
        <v>6.7530898458035976E-2</v>
      </c>
      <c r="K49" s="6">
        <v>0.063763507672894</v>
      </c>
      <c r="L49" s="6">
        <v>0.00301930929738</v>
      </c>
      <c r="M49" s="6">
        <v>0.0125866473131496</v>
      </c>
      <c r="N49" s="6">
        <v>0.0233585989033672</v>
      </c>
      <c r="O49" s="6">
        <v>0.0181332666022266</v>
      </c>
      <c r="P49" s="6">
        <v>0.0288794679295014</v>
      </c>
      <c r="Q49" s="6">
        <v>0.00896539709296628</v>
      </c>
      <c r="R49" s="6">
        <v>0.00255436219557117</v>
      </c>
      <c r="S49" s="6">
        <v>0.00593022717275364</v>
      </c>
      <c r="T49" s="6">
        <v>0.0301165695870346</v>
      </c>
      <c r="U49" s="6">
        <v>0.0225705176368679</v>
      </c>
      <c r="V49" s="6">
        <v>0.116887855564619</v>
      </c>
      <c r="W49" s="6">
        <v>0.0120344585204843</v>
      </c>
      <c r="X49" s="6">
        <v>0.00631962087008972</v>
      </c>
      <c r="Y49" s="6">
        <v>0.000984914721765715</v>
      </c>
      <c r="Z49" s="6">
        <v>0.00037260009480888</v>
      </c>
      <c r="AA49" s="6">
        <v>0.00502678482168278</v>
      </c>
      <c r="AB49" s="6">
        <v>0.0221094901135029</v>
      </c>
      <c r="AC49" s="6">
        <v>0.00138965420989152</v>
      </c>
      <c r="AD49" s="6">
        <v>0.00238338663372507</v>
      </c>
      <c r="AE49" s="6">
        <v>0.0170328968882049</v>
      </c>
      <c r="AF49" s="6">
        <v>0.0121412494574706</v>
      </c>
      <c r="AG49" s="6">
        <v>0.0030245613073986</v>
      </c>
      <c r="AH49" s="6">
        <v>0.00176581574238755</v>
      </c>
      <c r="AI49" s="6">
        <v>0.00189881088468448</v>
      </c>
      <c r="AJ49" s="6">
        <v>0.00378797511593912</v>
      </c>
      <c r="AK49" s="6">
        <v>0.00106146787563736</v>
      </c>
      <c r="AL49" s="6">
        <v>0.00340998023497585</v>
      </c>
      <c r="AM49" s="6">
        <v>0.0134023481230533</v>
      </c>
      <c r="AN49" s="6">
        <v>0.0102653028451504</v>
      </c>
      <c r="AO49" s="6">
        <v>0.000104963307801745</v>
      </c>
      <c r="AP49" s="6">
        <v>0.000260545872623707</v>
      </c>
      <c r="AQ49" s="6">
        <v>0.000397461050427911</v>
      </c>
      <c r="AR49" s="6">
        <v>0.000451628027848586</v>
      </c>
      <c r="AS49" s="6">
        <v>0.0000952884234675287</v>
      </c>
      <c r="AT49" s="6">
        <v>0.0000720344336285273</v>
      </c>
      <c r="AU49" s="6">
        <v>0.00272079528052759</v>
      </c>
      <c r="AV49" s="6">
        <v>0.0000544560316642968</v>
      </c>
      <c r="AW49" s="6">
        <v>0.00043354054905073</v>
      </c>
      <c r="AX49" s="6">
        <v>0.00363358510477031</v>
      </c>
      <c r="AY49" s="6">
        <v>0.00420238541488</v>
      </c>
      <c r="AZ49" s="6">
        <v>0.0147166034824624</v>
      </c>
      <c r="BA49" s="6">
        <v>0.00488587994059897</v>
      </c>
      <c r="BB49" s="6">
        <v>0.312378340994913</v>
      </c>
      <c r="BC49" s="6">
        <v>0.0720167939434498</v>
      </c>
      <c r="BD49" s="6">
        <v>0.0393239516793334</v>
      </c>
      <c r="BE49" s="6">
        <v>0.0142164868359083</v>
      </c>
      <c r="BF49" s="6">
        <v>0.00741042230005194</v>
      </c>
      <c r="BG49" s="6">
        <v>0.00210448163147726</v>
      </c>
      <c r="BH49" s="6">
        <v>0.0279883728909998</v>
      </c>
      <c r="BI49" s="6">
        <v>0.00812783372887076</v>
      </c>
      <c r="BJ49" s="6">
        <v>0.000505321861446112</v>
      </c>
      <c r="BK49" s="6">
        <v>0.00213802843868856</v>
      </c>
      <c r="BL49" s="6">
        <v>0.00230913622965486</v>
      </c>
      <c r="BM49" s="6">
        <v>0.0089965323159042</v>
      </c>
      <c r="BN49" s="6">
        <v>0.00625132470531784</v>
      </c>
      <c r="BO49" s="6">
        <v>0.00902676009504749</v>
      </c>
      <c r="BP49" s="42"/>
      <c r="BQ49" s="42"/>
      <c r="BR49" s="42"/>
    </row>
    <row r="50" spans="1:70" x14ac:dyDescent="0.2">
      <c r="A50" s="1">
        <v>2015</v>
      </c>
      <c r="B50" s="6">
        <f t="shared" si="9"/>
        <v>0.99999999999999956</v>
      </c>
      <c r="C50" s="6">
        <f t="shared" si="10"/>
        <v>0.20399233941316264</v>
      </c>
      <c r="D50" s="6">
        <f t="shared" si="11"/>
        <v>0.1425650219190894</v>
      </c>
      <c r="E50" s="6">
        <f t="shared" si="12"/>
        <v>5.5648388795440748E-2</v>
      </c>
      <c r="F50" s="6">
        <f t="shared" si="13"/>
        <v>3.535304020555171E-2</v>
      </c>
      <c r="G50" s="6">
        <f t="shared" si="14"/>
        <v>1.0922901239125874E-2</v>
      </c>
      <c r="H50" s="6">
        <f t="shared" si="15"/>
        <v>1.521207298808328E-2</v>
      </c>
      <c r="I50" s="6">
        <f t="shared" si="16"/>
        <v>0.4636093377021549</v>
      </c>
      <c r="J50" s="6">
        <f t="shared" si="17"/>
        <v>7.2696897737390964E-2</v>
      </c>
      <c r="K50" s="6">
        <v>0.0589100615417065</v>
      </c>
      <c r="L50" s="6">
        <v>0.00275598257947263</v>
      </c>
      <c r="M50" s="6">
        <v>0.0116289543377281</v>
      </c>
      <c r="N50" s="6">
        <v>0.0213928952212446</v>
      </c>
      <c r="O50" s="6">
        <v>0.0176351460749847</v>
      </c>
      <c r="P50" s="6">
        <v>0.0261518583264625</v>
      </c>
      <c r="Q50" s="6">
        <v>0.00813786500644595</v>
      </c>
      <c r="R50" s="6">
        <v>0.00201971267867137</v>
      </c>
      <c r="S50" s="6">
        <v>0.00536271482873376</v>
      </c>
      <c r="T50" s="6">
        <v>0.0287567855754195</v>
      </c>
      <c r="U50" s="6">
        <v>0.0210807557511428</v>
      </c>
      <c r="V50" s="6">
        <v>0.123983211631383</v>
      </c>
      <c r="W50" s="6">
        <v>0.0115980808470989</v>
      </c>
      <c r="X50" s="6">
        <v>0.00561550905027123</v>
      </c>
      <c r="Y50" s="6">
        <v>0.000904225453396689</v>
      </c>
      <c r="Z50" s="6">
        <v>0.000352449348807851</v>
      </c>
      <c r="AA50" s="6">
        <v>0.00576217221790443</v>
      </c>
      <c r="AB50" s="6">
        <v>0.0162049955081031</v>
      </c>
      <c r="AC50" s="6">
        <v>0.00139672841309423</v>
      </c>
      <c r="AD50" s="6">
        <v>0.00203675403740511</v>
      </c>
      <c r="AE50" s="6">
        <v>0.0170577790773612</v>
      </c>
      <c r="AF50" s="6">
        <v>0.0131464191824213</v>
      </c>
      <c r="AG50" s="6">
        <v>0.00297684774047756</v>
      </c>
      <c r="AH50" s="6">
        <v>0.00143478661533991</v>
      </c>
      <c r="AI50" s="6">
        <v>0.00219931394153168</v>
      </c>
      <c r="AJ50" s="6">
        <v>0.00361641002306833</v>
      </c>
      <c r="AK50" s="6">
        <v>0.00101653471933353</v>
      </c>
      <c r="AL50" s="6">
        <v>0.00365054225110671</v>
      </c>
      <c r="AM50" s="6">
        <v>0.0115264141677666</v>
      </c>
      <c r="AN50" s="6">
        <v>0.00890452985501366</v>
      </c>
      <c r="AO50" s="6">
        <v>0.000143033802434404</v>
      </c>
      <c r="AP50" s="6">
        <v>0.000259494775106815</v>
      </c>
      <c r="AQ50" s="6">
        <v>0.000492372703366741</v>
      </c>
      <c r="AR50" s="6">
        <v>0.00049668700381392</v>
      </c>
      <c r="AS50" s="6">
        <v>0.0000928251647872393</v>
      </c>
      <c r="AT50" s="6">
        <v>0.0000685938555784328</v>
      </c>
      <c r="AU50" s="6">
        <v>0.00242836658443559</v>
      </c>
      <c r="AV50" s="6">
        <v>0.0000604856258453265</v>
      </c>
      <c r="AW50" s="6">
        <v>0.00056057727233314</v>
      </c>
      <c r="AX50" s="6">
        <v>0.0032556016830552</v>
      </c>
      <c r="AY50" s="6">
        <v>0.00383873552624556</v>
      </c>
      <c r="AZ50" s="6">
        <v>0.0106526332239058</v>
      </c>
      <c r="BA50" s="6">
        <v>0.00454753754857566</v>
      </c>
      <c r="BB50" s="6">
        <v>0.334492096027532</v>
      </c>
      <c r="BC50" s="6">
        <v>0.0694712005749898</v>
      </c>
      <c r="BD50" s="6">
        <v>0.0378293338281661</v>
      </c>
      <c r="BE50" s="6">
        <v>0.0133099665453497</v>
      </c>
      <c r="BF50" s="6">
        <v>0.00814400395140661</v>
      </c>
      <c r="BG50" s="6">
        <v>0.00263211832800478</v>
      </c>
      <c r="BH50" s="6">
        <v>0.0304114785284762</v>
      </c>
      <c r="BI50" s="6">
        <v>0.00846475455538768</v>
      </c>
      <c r="BJ50" s="6">
        <v>0.00053309277379217</v>
      </c>
      <c r="BK50" s="6">
        <v>0.00242989881183901</v>
      </c>
      <c r="BL50" s="6">
        <v>0.00265434140878054</v>
      </c>
      <c r="BM50" s="6">
        <v>0.00908494069030442</v>
      </c>
      <c r="BN50" s="6">
        <v>0.00739195430530285</v>
      </c>
      <c r="BO50" s="6">
        <v>0.00903743889828692</v>
      </c>
      <c r="BP50" s="42"/>
      <c r="BQ50" s="42"/>
      <c r="BR50" s="42"/>
    </row>
    <row r="51" spans="1:70" x14ac:dyDescent="0.2">
      <c r="A51" s="1">
        <v>2016</v>
      </c>
      <c r="B51" s="6">
        <f t="shared" si="9"/>
        <v>1.0000000000000007</v>
      </c>
      <c r="C51" s="6">
        <f t="shared" si="10"/>
        <v>0.19455327637902375</v>
      </c>
      <c r="D51" s="6">
        <f t="shared" si="11"/>
        <v>0.1299191440325099</v>
      </c>
      <c r="E51" s="6">
        <f t="shared" si="12"/>
        <v>4.9227837811224834E-2</v>
      </c>
      <c r="F51" s="6">
        <f t="shared" si="13"/>
        <v>3.4803871884348928E-2</v>
      </c>
      <c r="G51" s="6">
        <f t="shared" si="14"/>
        <v>9.5247005459259283E-3</v>
      </c>
      <c r="H51" s="6">
        <f t="shared" si="15"/>
        <v>1.3446364631050992E-2</v>
      </c>
      <c r="I51" s="6">
        <f t="shared" si="16"/>
        <v>0.49587819978393066</v>
      </c>
      <c r="J51" s="6">
        <f t="shared" si="17"/>
        <v>7.2646604931985589E-2</v>
      </c>
      <c r="K51" s="6">
        <v>0.0568058118155967</v>
      </c>
      <c r="L51" s="6">
        <v>0.00269310442417875</v>
      </c>
      <c r="M51" s="6">
        <v>0.010740433841077</v>
      </c>
      <c r="N51" s="6">
        <v>0.0203961500415185</v>
      </c>
      <c r="O51" s="6">
        <v>0.0156336506623316</v>
      </c>
      <c r="P51" s="6">
        <v>0.025103757834905</v>
      </c>
      <c r="Q51" s="6">
        <v>0.00736653265661993</v>
      </c>
      <c r="R51" s="6">
        <v>0.00166613191632798</v>
      </c>
      <c r="S51" s="6">
        <v>0.00511265314637886</v>
      </c>
      <c r="T51" s="6">
        <v>0.0286996954670462</v>
      </c>
      <c r="U51" s="6">
        <v>0.0201555914844555</v>
      </c>
      <c r="V51" s="6">
        <v>0.11269741731867</v>
      </c>
      <c r="W51" s="6">
        <v>0.010689518546369</v>
      </c>
      <c r="X51" s="6">
        <v>0.00522228187389899</v>
      </c>
      <c r="Y51" s="6">
        <v>0.000867694606723854</v>
      </c>
      <c r="Z51" s="6">
        <v>0.000322189161567679</v>
      </c>
      <c r="AA51" s="6">
        <v>0.00433539275670995</v>
      </c>
      <c r="AB51" s="6">
        <v>0.0142196781975335</v>
      </c>
      <c r="AC51" s="6">
        <v>0.00125252688966188</v>
      </c>
      <c r="AD51" s="6">
        <v>0.00185694996648449</v>
      </c>
      <c r="AE51" s="6">
        <v>0.0153693479436404</v>
      </c>
      <c r="AF51" s="6">
        <v>0.0121484565822945</v>
      </c>
      <c r="AG51" s="6">
        <v>0.00284838802038623</v>
      </c>
      <c r="AH51" s="6">
        <v>0.00133990747707407</v>
      </c>
      <c r="AI51" s="6">
        <v>0.0018305446375344</v>
      </c>
      <c r="AJ51" s="6">
        <v>0.00376499296051634</v>
      </c>
      <c r="AK51" s="6">
        <v>0.000944092403530432</v>
      </c>
      <c r="AL51" s="6">
        <v>0.00362797269646984</v>
      </c>
      <c r="AM51" s="6">
        <v>0.0118186605361774</v>
      </c>
      <c r="AN51" s="6">
        <v>0.00859715511543157</v>
      </c>
      <c r="AO51" s="6">
        <v>0.000145211331994363</v>
      </c>
      <c r="AP51" s="6">
        <v>0.000250042364038429</v>
      </c>
      <c r="AQ51" s="6">
        <v>0.000528359339704046</v>
      </c>
      <c r="AR51" s="6">
        <v>0.000505968920298414</v>
      </c>
      <c r="AS51" s="6">
        <v>0.0000948570073315201</v>
      </c>
      <c r="AT51" s="6">
        <v>0.000070326696287347</v>
      </c>
      <c r="AU51" s="6">
        <v>0.0019456893271508</v>
      </c>
      <c r="AV51" s="6">
        <v>0.0000587765600290951</v>
      </c>
      <c r="AW51" s="6">
        <v>0.000604885640205417</v>
      </c>
      <c r="AX51" s="6">
        <v>0.00264756894331904</v>
      </c>
      <c r="AY51" s="6">
        <v>0.00358819252160379</v>
      </c>
      <c r="AZ51" s="6">
        <v>0.00968152684862479</v>
      </c>
      <c r="BA51" s="6">
        <v>0.00375241362755539</v>
      </c>
      <c r="BB51" s="6">
        <v>0.372225968378486</v>
      </c>
      <c r="BC51" s="6">
        <v>0.0691673972577266</v>
      </c>
      <c r="BD51" s="6">
        <v>0.0343581871709966</v>
      </c>
      <c r="BE51" s="6">
        <v>0.0123736820735326</v>
      </c>
      <c r="BF51" s="6">
        <v>0.00729478399554437</v>
      </c>
      <c r="BG51" s="6">
        <v>0.00268631977069567</v>
      </c>
      <c r="BH51" s="6">
        <v>0.0309357340435048</v>
      </c>
      <c r="BI51" s="6">
        <v>0.0088404280212606</v>
      </c>
      <c r="BJ51" s="6">
        <v>0.000517954784019998</v>
      </c>
      <c r="BK51" s="6">
        <v>0.00248673969459678</v>
      </c>
      <c r="BL51" s="6">
        <v>0.00267212423897938</v>
      </c>
      <c r="BM51" s="6">
        <v>0.00818249452742354</v>
      </c>
      <c r="BN51" s="6">
        <v>0.00749376545595917</v>
      </c>
      <c r="BO51" s="6">
        <v>0.00876392047802013</v>
      </c>
      <c r="BP51" s="42"/>
      <c r="BQ51" s="42"/>
      <c r="BR51" s="42"/>
    </row>
    <row r="52" spans="1:70" x14ac:dyDescent="0.2">
      <c r="A52" s="1">
        <v>2017</v>
      </c>
      <c r="B52" s="6">
        <f t="shared" si="9"/>
        <v>1.0000000000000004</v>
      </c>
      <c r="C52" s="6">
        <f t="shared" si="10"/>
        <v>0.20637663625847108</v>
      </c>
      <c r="D52" s="6">
        <f t="shared" si="11"/>
        <v>0.13179062932420196</v>
      </c>
      <c r="E52" s="6">
        <f t="shared" si="12"/>
        <v>5.2788969617990358E-2</v>
      </c>
      <c r="F52" s="6">
        <f t="shared" si="13"/>
        <v>3.6847231331648439E-2</v>
      </c>
      <c r="G52" s="6">
        <f t="shared" si="14"/>
        <v>1.03812741019534E-2</v>
      </c>
      <c r="H52" s="6">
        <f t="shared" si="15"/>
        <v>1.6088375534978081E-2</v>
      </c>
      <c r="I52" s="6">
        <f t="shared" si="16"/>
        <v>0.46325912834076205</v>
      </c>
      <c r="J52" s="6">
        <f t="shared" si="17"/>
        <v>8.246775548999509E-2</v>
      </c>
      <c r="K52" s="6">
        <v>0.0606990612629309</v>
      </c>
      <c r="L52" s="6">
        <v>0.00287529699562187</v>
      </c>
      <c r="M52" s="6">
        <v>0.0117538131998679</v>
      </c>
      <c r="N52" s="6">
        <v>0.0215724082154022</v>
      </c>
      <c r="O52" s="6">
        <v>0.015198967903719</v>
      </c>
      <c r="P52" s="6">
        <v>0.0268465057696986</v>
      </c>
      <c r="Q52" s="6">
        <v>0.0080207652943991</v>
      </c>
      <c r="R52" s="6">
        <v>0.00170259875166707</v>
      </c>
      <c r="S52" s="6">
        <v>0.00537189933540736</v>
      </c>
      <c r="T52" s="6">
        <v>0.0298335176802937</v>
      </c>
      <c r="U52" s="6">
        <v>0.0222708488173524</v>
      </c>
      <c r="V52" s="6">
        <v>0.113527928368853</v>
      </c>
      <c r="W52" s="6">
        <v>0.0112844457647228</v>
      </c>
      <c r="X52" s="6">
        <v>0.00559550556412933</v>
      </c>
      <c r="Y52" s="6">
        <v>0.000904004800983492</v>
      </c>
      <c r="Z52" s="6">
        <v>0.000331259887304887</v>
      </c>
      <c r="AA52" s="6">
        <v>0.00478542681799269</v>
      </c>
      <c r="AB52" s="6">
        <v>0.0163703128048196</v>
      </c>
      <c r="AC52" s="6">
        <v>0.00132023349715488</v>
      </c>
      <c r="AD52" s="6">
        <v>0.00182082171795583</v>
      </c>
      <c r="AE52" s="6">
        <v>0.0165058427716703</v>
      </c>
      <c r="AF52" s="6">
        <v>0.0119272566556037</v>
      </c>
      <c r="AG52" s="6">
        <v>0.0027696339972756</v>
      </c>
      <c r="AH52" s="6">
        <v>0.0014335951160452</v>
      </c>
      <c r="AI52" s="6">
        <v>0.0014815025667664</v>
      </c>
      <c r="AJ52" s="6">
        <v>0.00411543269039526</v>
      </c>
      <c r="AK52" s="6">
        <v>0.000972168629879893</v>
      </c>
      <c r="AL52" s="6">
        <v>0.00406425475279257</v>
      </c>
      <c r="AM52" s="6">
        <v>0.0123817165668887</v>
      </c>
      <c r="AN52" s="6">
        <v>0.00958769182163744</v>
      </c>
      <c r="AO52" s="6">
        <v>0.0000946751028816705</v>
      </c>
      <c r="AP52" s="6">
        <v>0.00027998484492182</v>
      </c>
      <c r="AQ52" s="6">
        <v>0.000552809603759242</v>
      </c>
      <c r="AR52" s="6">
        <v>0.000537733937972015</v>
      </c>
      <c r="AS52" s="6">
        <v>0.000100719200254788</v>
      </c>
      <c r="AT52" s="6">
        <v>0.0000733162255213901</v>
      </c>
      <c r="AU52" s="6">
        <v>0.00192589214867575</v>
      </c>
      <c r="AV52" s="6">
        <v>0.0000606486781699447</v>
      </c>
      <c r="AW52" s="6">
        <v>0.000696963809921646</v>
      </c>
      <c r="AX52" s="6">
        <v>0.00331481245116913</v>
      </c>
      <c r="AY52" s="6">
        <v>0.00385118573420657</v>
      </c>
      <c r="AZ52" s="6">
        <v>0.012115411985539</v>
      </c>
      <c r="BA52" s="6">
        <v>0.00395495928704345</v>
      </c>
      <c r="BB52" s="6">
        <v>0.334452106756333</v>
      </c>
      <c r="BC52" s="6">
        <v>0.0712696462771575</v>
      </c>
      <c r="BD52" s="6">
        <v>0.0369525650378041</v>
      </c>
      <c r="BE52" s="6">
        <v>0.012505006696196</v>
      </c>
      <c r="BF52" s="6">
        <v>0.00756137715503415</v>
      </c>
      <c r="BG52" s="6">
        <v>0.00319936465272418</v>
      </c>
      <c r="BH52" s="6">
        <v>0.035879663257101</v>
      </c>
      <c r="BI52" s="6">
        <v>0.0100793778793177</v>
      </c>
      <c r="BJ52" s="6">
        <v>0.000548270042514258</v>
      </c>
      <c r="BK52" s="6">
        <v>0.00254781013123134</v>
      </c>
      <c r="BL52" s="6">
        <v>0.00270246976628598</v>
      </c>
      <c r="BM52" s="6">
        <v>0.00904462333270088</v>
      </c>
      <c r="BN52" s="6">
        <v>0.00882907196591218</v>
      </c>
      <c r="BO52" s="6">
        <v>0.00954481602041931</v>
      </c>
      <c r="BP52" s="42"/>
      <c r="BQ52" s="42"/>
      <c r="BR52" s="42"/>
    </row>
    <row r="53" spans="1:70" x14ac:dyDescent="0.2">
      <c r="A53" s="1">
        <v>2018</v>
      </c>
      <c r="B53" s="6">
        <f t="shared" si="9"/>
        <v>1</v>
      </c>
      <c r="C53" s="6">
        <f t="shared" si="10"/>
        <v>0.2082445637732542</v>
      </c>
      <c r="D53" s="6">
        <f t="shared" si="11"/>
        <v>0.12970943572871818</v>
      </c>
      <c r="E53" s="6">
        <f t="shared" si="12"/>
        <v>5.0020547359090541E-2</v>
      </c>
      <c r="F53" s="6">
        <f t="shared" si="13"/>
        <v>3.4805567136867714E-2</v>
      </c>
      <c r="G53" s="6">
        <f t="shared" si="14"/>
        <v>9.9745957895814117E-3</v>
      </c>
      <c r="H53" s="6">
        <f t="shared" si="15"/>
        <v>1.649965653166657E-2</v>
      </c>
      <c r="I53" s="6">
        <f t="shared" si="16"/>
        <v>0.46656206191706201</v>
      </c>
      <c r="J53" s="6">
        <f t="shared" si="17"/>
        <v>8.418357176375936E-2</v>
      </c>
      <c r="K53" s="6">
        <v>0.0600037016650846</v>
      </c>
      <c r="L53" s="6">
        <v>0.00287677273659694</v>
      </c>
      <c r="M53" s="6">
        <v>0.0118112191788874</v>
      </c>
      <c r="N53" s="6">
        <v>0.0215502506989291</v>
      </c>
      <c r="O53" s="6">
        <v>0.0153788402065373</v>
      </c>
      <c r="P53" s="6">
        <v>0.027222130974756</v>
      </c>
      <c r="Q53" s="6">
        <v>0.00843981479712123</v>
      </c>
      <c r="R53" s="6">
        <v>0.00169694780251032</v>
      </c>
      <c r="S53" s="6">
        <v>0.00535010092567975</v>
      </c>
      <c r="T53" s="6">
        <v>0.0297887815442124</v>
      </c>
      <c r="U53" s="6">
        <v>0.0239205995667011</v>
      </c>
      <c r="V53" s="6">
        <v>0.111971129234062</v>
      </c>
      <c r="W53" s="6">
        <v>0.0110433835607572</v>
      </c>
      <c r="X53" s="6">
        <v>0.00536546936279367</v>
      </c>
      <c r="Y53" s="6">
        <v>0.000875877139086702</v>
      </c>
      <c r="Z53" s="6">
        <v>0.000325636501877574</v>
      </c>
      <c r="AA53" s="6">
        <v>0.00375401784613353</v>
      </c>
      <c r="AB53" s="6">
        <v>0.0158561121705566</v>
      </c>
      <c r="AC53" s="6">
        <v>0.00132703261793896</v>
      </c>
      <c r="AD53" s="6">
        <v>0.00179634626011641</v>
      </c>
      <c r="AE53" s="6">
        <v>0.0162695123359456</v>
      </c>
      <c r="AF53" s="6">
        <v>0.0109681879649976</v>
      </c>
      <c r="AG53" s="6">
        <v>0.00278240598331344</v>
      </c>
      <c r="AH53" s="6">
        <v>0.00141124970999411</v>
      </c>
      <c r="AI53" s="6">
        <v>0.00180933310311502</v>
      </c>
      <c r="AJ53" s="6">
        <v>0.0024310509109028</v>
      </c>
      <c r="AK53" s="6">
        <v>0.0010248383805295</v>
      </c>
      <c r="AL53" s="6">
        <v>0.00437978736188886</v>
      </c>
      <c r="AM53" s="6">
        <v>0.0106153823949111</v>
      </c>
      <c r="AN53" s="6">
        <v>0.0103171885451628</v>
      </c>
      <c r="AO53" s="6">
        <v>0.000103868988146475</v>
      </c>
      <c r="AP53" s="6">
        <v>0.00029449979447576</v>
      </c>
      <c r="AQ53" s="6">
        <v>0.000519800643224345</v>
      </c>
      <c r="AR53" s="6">
        <v>0.000538658149374918</v>
      </c>
      <c r="AS53" s="6">
        <v>0.0000997295541322852</v>
      </c>
      <c r="AT53" s="6">
        <v>0.0000748293033186809</v>
      </c>
      <c r="AU53" s="6">
        <v>0.00219915429486812</v>
      </c>
      <c r="AV53" s="6">
        <v>0.000056331785000846</v>
      </c>
      <c r="AW53" s="6">
        <v>0.000239227297791627</v>
      </c>
      <c r="AX53" s="6">
        <v>0.00325778655295096</v>
      </c>
      <c r="AY53" s="6">
        <v>0.00356722883169826</v>
      </c>
      <c r="AZ53" s="6">
        <v>0.0122209181769577</v>
      </c>
      <c r="BA53" s="6">
        <v>0.00426246378769561</v>
      </c>
      <c r="BB53" s="6">
        <v>0.340506624614698</v>
      </c>
      <c r="BC53" s="6">
        <v>0.0699065936194052</v>
      </c>
      <c r="BD53" s="6">
        <v>0.0360985068522299</v>
      </c>
      <c r="BE53" s="6">
        <v>0.0122435475327223</v>
      </c>
      <c r="BF53" s="6">
        <v>0.00734659210978496</v>
      </c>
      <c r="BG53" s="6">
        <v>0.00326028011454366</v>
      </c>
      <c r="BH53" s="6">
        <v>0.0360974095764954</v>
      </c>
      <c r="BI53" s="6">
        <v>0.00972517195527929</v>
      </c>
      <c r="BJ53" s="6">
        <v>0.00052993183411761</v>
      </c>
      <c r="BK53" s="6">
        <v>0.00250310241049542</v>
      </c>
      <c r="BL53" s="6">
        <v>0.00279053329055857</v>
      </c>
      <c r="BM53" s="6">
        <v>0.00943812085637541</v>
      </c>
      <c r="BN53" s="6">
        <v>0.00952033175186207</v>
      </c>
      <c r="BO53" s="6">
        <v>0.0102356548406973</v>
      </c>
      <c r="BP53" s="42"/>
      <c r="BQ53" s="42"/>
      <c r="BR53" s="42"/>
    </row>
    <row r="54" spans="1:70" x14ac:dyDescent="0.2">
      <c r="A54" s="1">
        <v>2019</v>
      </c>
      <c r="B54" s="6">
        <f t="shared" si="9"/>
        <v>0.99999999999999944</v>
      </c>
      <c r="C54" s="6">
        <f t="shared" si="10"/>
        <v>0.1772280183277575</v>
      </c>
      <c r="D54" s="6">
        <f t="shared" si="11"/>
        <v>0.11460125459294766</v>
      </c>
      <c r="E54" s="6">
        <f t="shared" si="12"/>
        <v>4.252587443296317E-2</v>
      </c>
      <c r="F54" s="6">
        <f t="shared" si="13"/>
        <v>3.0472263570482237E-2</v>
      </c>
      <c r="G54" s="6">
        <f t="shared" si="14"/>
        <v>9.3079284777080138E-3</v>
      </c>
      <c r="H54" s="6">
        <f t="shared" si="15"/>
        <v>1.5359829728081049E-2</v>
      </c>
      <c r="I54" s="6">
        <f t="shared" si="16"/>
        <v>0.53617222680220511</v>
      </c>
      <c r="J54" s="6">
        <f t="shared" si="17"/>
        <v>7.4332604067854774E-2</v>
      </c>
      <c r="K54" s="6">
        <v>0.0507081167246038</v>
      </c>
      <c r="L54" s="6">
        <v>0.00247175874756987</v>
      </c>
      <c r="M54" s="6">
        <v>0.00962133819521201</v>
      </c>
      <c r="N54" s="6">
        <v>0.0186951804839378</v>
      </c>
      <c r="O54" s="6">
        <v>0.0130777578634021</v>
      </c>
      <c r="P54" s="6">
        <v>0.0230011186152181</v>
      </c>
      <c r="Q54" s="6">
        <v>0.00658606210750449</v>
      </c>
      <c r="R54" s="6">
        <v>0.00143787146196105</v>
      </c>
      <c r="S54" s="6">
        <v>0.00445900313168193</v>
      </c>
      <c r="T54" s="6">
        <v>0.0265564930450379</v>
      </c>
      <c r="U54" s="6">
        <v>0.0204953610701121</v>
      </c>
      <c r="V54" s="6">
        <v>0.0989994676557523</v>
      </c>
      <c r="W54" s="6">
        <v>0.00963428483464739</v>
      </c>
      <c r="X54" s="6">
        <v>0.0048245396927846</v>
      </c>
      <c r="Y54" s="6">
        <v>0.000782854072002287</v>
      </c>
      <c r="Z54" s="6">
        <v>0.000283833679063207</v>
      </c>
      <c r="AA54" s="6">
        <v>0.00273743281821433</v>
      </c>
      <c r="AB54" s="6">
        <v>0.0133696785183969</v>
      </c>
      <c r="AC54" s="6">
        <v>0.00111323302611834</v>
      </c>
      <c r="AD54" s="6">
        <v>0.00149450655260427</v>
      </c>
      <c r="AE54" s="6">
        <v>0.0144250312156851</v>
      </c>
      <c r="AF54" s="6">
        <v>0.00935768854061355</v>
      </c>
      <c r="AG54" s="6">
        <v>0.00206442327182392</v>
      </c>
      <c r="AH54" s="6">
        <v>0.00119408351770845</v>
      </c>
      <c r="AI54" s="6">
        <v>0.00188504448577205</v>
      </c>
      <c r="AJ54" s="6">
        <v>0.00207236722777823</v>
      </c>
      <c r="AK54" s="6">
        <v>0.000909852373350741</v>
      </c>
      <c r="AL54" s="6">
        <v>0.00392098505128002</v>
      </c>
      <c r="AM54" s="6">
        <v>0.00958930184253986</v>
      </c>
      <c r="AN54" s="6">
        <v>0.00881592450826713</v>
      </c>
      <c r="AO54" s="6">
        <v>0.0000915061363822114</v>
      </c>
      <c r="AP54" s="6">
        <v>0.000264847402118872</v>
      </c>
      <c r="AQ54" s="6">
        <v>0.000517873204544412</v>
      </c>
      <c r="AR54" s="6">
        <v>0.000499400950692783</v>
      </c>
      <c r="AS54" s="6">
        <v>0.0000859722352815281</v>
      </c>
      <c r="AT54" s="6">
        <v>0.0000642616534725163</v>
      </c>
      <c r="AU54" s="6">
        <v>0.00254355279933437</v>
      </c>
      <c r="AV54" s="6">
        <v>0.0000515247096676073</v>
      </c>
      <c r="AW54" s="6">
        <v>0.00015131495771805</v>
      </c>
      <c r="AX54" s="6">
        <v>0.0027188319240535</v>
      </c>
      <c r="AY54" s="6">
        <v>0.00297821311865136</v>
      </c>
      <c r="AZ54" s="6">
        <v>0.0113795345072668</v>
      </c>
      <c r="BA54" s="6">
        <v>0.00397007224573136</v>
      </c>
      <c r="BB54" s="6">
        <v>0.431415654755462</v>
      </c>
      <c r="BC54" s="6">
        <v>0.0601445000485072</v>
      </c>
      <c r="BD54" s="6">
        <v>0.0277121080457662</v>
      </c>
      <c r="BE54" s="6">
        <v>0.0105985786695624</v>
      </c>
      <c r="BF54" s="6">
        <v>0.00594452746535663</v>
      </c>
      <c r="BG54" s="6">
        <v>0.00304414334824368</v>
      </c>
      <c r="BH54" s="6">
        <v>0.0303438628323445</v>
      </c>
      <c r="BI54" s="6">
        <v>0.00896004602375787</v>
      </c>
      <c r="BJ54" s="6">
        <v>0.000494695226719755</v>
      </c>
      <c r="BK54" s="6">
        <v>0.00194371082296269</v>
      </c>
      <c r="BL54" s="6">
        <v>0.00264668711382421</v>
      </c>
      <c r="BM54" s="6">
        <v>0.00872887276242984</v>
      </c>
      <c r="BN54" s="6">
        <v>0.00939752856016607</v>
      </c>
      <c r="BO54" s="6">
        <v>0.00872358414933785</v>
      </c>
      <c r="BP54" s="42"/>
      <c r="BQ54" s="42"/>
      <c r="BR54" s="42"/>
    </row>
    <row r="55" spans="1:70" x14ac:dyDescent="0.2">
      <c r="A55" s="1">
        <v>2020</v>
      </c>
      <c r="B55" s="6">
        <f t="shared" si="9"/>
        <v>1.0000000000000002</v>
      </c>
      <c r="C55" s="6">
        <f t="shared" si="10"/>
        <v>0.19374450148085734</v>
      </c>
      <c r="D55" s="6">
        <f t="shared" si="11"/>
        <v>0.12702159494407658</v>
      </c>
      <c r="E55" s="6">
        <f t="shared" si="12"/>
        <v>4.3624202214745091E-2</v>
      </c>
      <c r="F55" s="6">
        <f t="shared" si="13"/>
        <v>3.2121008265599715E-2</v>
      </c>
      <c r="G55" s="6">
        <f t="shared" si="14"/>
        <v>1.1357471584648499E-2</v>
      </c>
      <c r="H55" s="6">
        <f t="shared" si="15"/>
        <v>1.72563655893881E-2</v>
      </c>
      <c r="I55" s="6">
        <f t="shared" si="16"/>
        <v>0.49047861411266636</v>
      </c>
      <c r="J55" s="6">
        <f t="shared" si="17"/>
        <v>8.4396241808018566E-2</v>
      </c>
      <c r="K55" s="6">
        <v>0.0557906180721417</v>
      </c>
      <c r="L55" s="6">
        <v>0.00307867080792004</v>
      </c>
      <c r="M55" s="6">
        <v>0.0106332915885585</v>
      </c>
      <c r="N55" s="6">
        <v>0.0186491874151302</v>
      </c>
      <c r="O55" s="6">
        <v>0.0138348521528786</v>
      </c>
      <c r="P55" s="6">
        <v>0.0247840711221584</v>
      </c>
      <c r="Q55" s="6">
        <v>0.00742726429904533</v>
      </c>
      <c r="R55" s="6">
        <v>0.00150036112034024</v>
      </c>
      <c r="S55" s="6">
        <v>0.00509114874053267</v>
      </c>
      <c r="T55" s="6">
        <v>0.0301279268082921</v>
      </c>
      <c r="U55" s="6">
        <v>0.0228840226306331</v>
      </c>
      <c r="V55" s="6">
        <v>0.109823122395486</v>
      </c>
      <c r="W55" s="6">
        <v>0.0102702147825754</v>
      </c>
      <c r="X55" s="6">
        <v>0.00574252020658233</v>
      </c>
      <c r="Y55" s="6">
        <v>0.00091683337045942</v>
      </c>
      <c r="Z55" s="6">
        <v>0.000306217326296561</v>
      </c>
      <c r="AA55" s="6">
        <v>0.00306632105365045</v>
      </c>
      <c r="AB55" s="6">
        <v>0.0128862952691201</v>
      </c>
      <c r="AC55" s="6">
        <v>0.00122412758363021</v>
      </c>
      <c r="AD55" s="6">
        <v>0.00151138037999763</v>
      </c>
      <c r="AE55" s="6">
        <v>0.0145582337361965</v>
      </c>
      <c r="AF55" s="6">
        <v>0.0103906589883157</v>
      </c>
      <c r="AG55" s="6">
        <v>0.00174100837054002</v>
      </c>
      <c r="AH55" s="6">
        <v>0.00111820034266396</v>
      </c>
      <c r="AI55" s="6">
        <v>0.00258207363130743</v>
      </c>
      <c r="AJ55" s="6">
        <v>0.00232846714266714</v>
      </c>
      <c r="AK55" s="6">
        <v>0.000935287337585079</v>
      </c>
      <c r="AL55" s="6">
        <v>0.00395092615994717</v>
      </c>
      <c r="AM55" s="6">
        <v>0.0110805319370584</v>
      </c>
      <c r="AN55" s="6">
        <v>0.00839394902752582</v>
      </c>
      <c r="AO55" s="6">
        <v>0.00010878646434436</v>
      </c>
      <c r="AP55" s="6">
        <v>0.000342780669902936</v>
      </c>
      <c r="AQ55" s="6">
        <v>0.00067644151138241</v>
      </c>
      <c r="AR55" s="6">
        <v>0.000617987547475521</v>
      </c>
      <c r="AS55" s="6">
        <v>0.000107228675790214</v>
      </c>
      <c r="AT55" s="6">
        <v>0.0000843822338356475</v>
      </c>
      <c r="AU55" s="6">
        <v>0.00282602633472801</v>
      </c>
      <c r="AV55" s="6">
        <v>0.0000625288961181852</v>
      </c>
      <c r="AW55" s="6">
        <v>0.000170656187594594</v>
      </c>
      <c r="AX55" s="6">
        <v>0.00258400666607714</v>
      </c>
      <c r="AY55" s="6">
        <v>0.00348622842207675</v>
      </c>
      <c r="AZ55" s="6">
        <v>0.0129855061034208</v>
      </c>
      <c r="BA55" s="6">
        <v>0.00427592861723755</v>
      </c>
      <c r="BB55" s="6">
        <v>0.369682915472422</v>
      </c>
      <c r="BC55" s="6">
        <v>0.0713924912889091</v>
      </c>
      <c r="BD55" s="6">
        <v>0.0308234487705843</v>
      </c>
      <c r="BE55" s="6">
        <v>0.0127625334246419</v>
      </c>
      <c r="BF55" s="6">
        <v>0.00596130534885397</v>
      </c>
      <c r="BG55" s="6">
        <v>0.00410288868948033</v>
      </c>
      <c r="BH55" s="6">
        <v>0.0343803593302711</v>
      </c>
      <c r="BI55" s="6">
        <v>0.00962481108078591</v>
      </c>
      <c r="BJ55" s="6">
        <v>0.000622178465039632</v>
      </c>
      <c r="BK55" s="6">
        <v>0.00244525298774525</v>
      </c>
      <c r="BL55" s="6">
        <v>0.00268511010865368</v>
      </c>
      <c r="BM55" s="6">
        <v>0.009782629759408</v>
      </c>
      <c r="BN55" s="6">
        <v>0.0109067195970114</v>
      </c>
      <c r="BO55" s="6">
        <v>0.00987108354697355</v>
      </c>
      <c r="BP55" s="42"/>
      <c r="BQ55" s="42"/>
      <c r="BR55" s="42"/>
    </row>
    <row r="56" spans="1:70" x14ac:dyDescent="0.2">
      <c r="A56" s="1">
        <v>2021</v>
      </c>
      <c r="B56" s="6">
        <f t="shared" si="9"/>
        <v>0.99999999999999978</v>
      </c>
      <c r="C56" s="6">
        <f t="shared" si="10"/>
        <v>0.20093406861449495</v>
      </c>
      <c r="D56" s="6">
        <f t="shared" si="11"/>
        <v>0.12455974261058274</v>
      </c>
      <c r="E56" s="6">
        <f t="shared" si="12"/>
        <v>4.5221819406718447E-2</v>
      </c>
      <c r="F56" s="6">
        <f t="shared" si="13"/>
        <v>3.2262117506689995E-2</v>
      </c>
      <c r="G56" s="6">
        <f t="shared" si="14"/>
        <v>1.1609823551240022E-2</v>
      </c>
      <c r="H56" s="6">
        <f t="shared" si="15"/>
        <v>1.8086369163208719E-2</v>
      </c>
      <c r="I56" s="6">
        <f t="shared" si="16"/>
        <v>0.48521035193714085</v>
      </c>
      <c r="J56" s="6">
        <f t="shared" si="17"/>
        <v>8.2115707209924102E-2</v>
      </c>
      <c r="K56" s="6">
        <v>0.0561023857590416</v>
      </c>
      <c r="L56" s="6">
        <v>0.0031569394599875</v>
      </c>
      <c r="M56" s="6">
        <v>0.0110277273650575</v>
      </c>
      <c r="N56" s="6">
        <v>0.018227292757738</v>
      </c>
      <c r="O56" s="6">
        <v>0.0140893458364397</v>
      </c>
      <c r="P56" s="6">
        <v>0.0286730505098485</v>
      </c>
      <c r="Q56" s="6">
        <v>0.00752452715589207</v>
      </c>
      <c r="R56" s="6">
        <v>0.00179517408132496</v>
      </c>
      <c r="S56" s="6">
        <v>0.00498693247629092</v>
      </c>
      <c r="T56" s="6">
        <v>0.0293358783342563</v>
      </c>
      <c r="U56" s="6">
        <v>0.0261873522634463</v>
      </c>
      <c r="V56" s="6">
        <v>0.107379617375775</v>
      </c>
      <c r="W56" s="6">
        <v>0.0103315100283306</v>
      </c>
      <c r="X56" s="6">
        <v>0.00585561527151198</v>
      </c>
      <c r="Y56" s="6">
        <v>0.000823134563391293</v>
      </c>
      <c r="Z56" s="6">
        <v>0.000276821909075125</v>
      </c>
      <c r="AA56" s="6">
        <v>0.0038080685290409</v>
      </c>
      <c r="AB56" s="6">
        <v>0.0139104107960456</v>
      </c>
      <c r="AC56" s="6">
        <v>0.0010723671895849</v>
      </c>
      <c r="AD56" s="6">
        <v>0.0015360087984867</v>
      </c>
      <c r="AE56" s="6">
        <v>0.0153386608383955</v>
      </c>
      <c r="AF56" s="6">
        <v>0.00959513417374137</v>
      </c>
      <c r="AG56" s="6">
        <v>0.001862007227579</v>
      </c>
      <c r="AH56" s="6">
        <v>0.00109994367118375</v>
      </c>
      <c r="AI56" s="6">
        <v>0.00245602966572107</v>
      </c>
      <c r="AJ56" s="6">
        <v>0.00220466289105322</v>
      </c>
      <c r="AK56" s="6">
        <v>0.000938819898433882</v>
      </c>
      <c r="AL56" s="6">
        <v>0.00390272934326922</v>
      </c>
      <c r="AM56" s="6">
        <v>0.0111600224737303</v>
      </c>
      <c r="AN56" s="6">
        <v>0.00866560506140472</v>
      </c>
      <c r="AO56" s="6">
        <v>0.000112478230943805</v>
      </c>
      <c r="AP56" s="6">
        <v>0.000311242321717353</v>
      </c>
      <c r="AQ56" s="6">
        <v>0.00062614889993852</v>
      </c>
      <c r="AR56" s="6">
        <v>0.00057427692120266</v>
      </c>
      <c r="AS56" s="6">
        <v>0.000101081006790805</v>
      </c>
      <c r="AT56" s="6">
        <v>0.0000780770276991727</v>
      </c>
      <c r="AU56" s="6">
        <v>0.00255585676982951</v>
      </c>
      <c r="AV56" s="6">
        <v>0.0000579488710901391</v>
      </c>
      <c r="AW56" s="6">
        <v>0.000124354723919171</v>
      </c>
      <c r="AX56" s="6">
        <v>0.00283070659093105</v>
      </c>
      <c r="AY56" s="6">
        <v>0.00338894466131776</v>
      </c>
      <c r="AZ56" s="6">
        <v>0.0136690973284213</v>
      </c>
      <c r="BA56" s="6">
        <v>0.00443280217694381</v>
      </c>
      <c r="BB56" s="6">
        <v>0.373372350099833</v>
      </c>
      <c r="BC56" s="6">
        <v>0.0637393220670226</v>
      </c>
      <c r="BD56" s="6">
        <v>0.0308209712473269</v>
      </c>
      <c r="BE56" s="6">
        <v>0.0122089670435759</v>
      </c>
      <c r="BF56" s="6">
        <v>0.00548538025941757</v>
      </c>
      <c r="BG56" s="6">
        <v>0.00394325152443007</v>
      </c>
      <c r="BH56" s="6">
        <v>0.0369449830704826</v>
      </c>
      <c r="BI56" s="6">
        <v>0.00936948342571917</v>
      </c>
      <c r="BJ56" s="6">
        <v>0.000478910339611762</v>
      </c>
      <c r="BK56" s="6">
        <v>0.00242157032921746</v>
      </c>
      <c r="BL56" s="6">
        <v>0.00221002001889503</v>
      </c>
      <c r="BM56" s="6">
        <v>0.00773196933498781</v>
      </c>
      <c r="BN56" s="6">
        <v>0.00958700032988501</v>
      </c>
      <c r="BO56" s="6">
        <v>0.00949902967377242</v>
      </c>
      <c r="BP56" s="42"/>
      <c r="BQ56" s="42"/>
      <c r="BR56" s="42"/>
    </row>
    <row r="57" spans="1:70" x14ac:dyDescent="0.2">
      <c r="A57" s="1">
        <v>2022</v>
      </c>
      <c r="B57" s="6">
        <f t="shared" si="9"/>
        <v>1</v>
      </c>
      <c r="C57" s="6">
        <f t="shared" si="10"/>
        <v>0.19323244623896563</v>
      </c>
      <c r="D57" s="6">
        <f t="shared" si="11"/>
        <v>0.1338332047729936</v>
      </c>
      <c r="E57" s="6">
        <f t="shared" si="12"/>
        <v>5.146626291863704E-2</v>
      </c>
      <c r="F57" s="6">
        <f t="shared" si="13"/>
        <v>3.378614190984526E-2</v>
      </c>
      <c r="G57" s="6">
        <f t="shared" si="14"/>
        <v>1.1063837260703271E-2</v>
      </c>
      <c r="H57" s="6">
        <f t="shared" si="15"/>
        <v>1.968120689511518E-2</v>
      </c>
      <c r="I57" s="6">
        <f t="shared" si="16"/>
        <v>0.47026199701165827</v>
      </c>
      <c r="J57" s="6">
        <f t="shared" si="17"/>
        <v>8.6674902992081859E-2</v>
      </c>
      <c r="K57" s="6">
        <v>0.0485497583495034</v>
      </c>
      <c r="L57" s="6">
        <v>0.00285685744070169</v>
      </c>
      <c r="M57" s="6">
        <v>0.00986956441745188</v>
      </c>
      <c r="N57" s="6">
        <v>0.0182479652680931</v>
      </c>
      <c r="O57" s="6">
        <v>0.014108304890384</v>
      </c>
      <c r="P57" s="6">
        <v>0.0295103376083985</v>
      </c>
      <c r="Q57" s="6">
        <v>0.00816876167016614</v>
      </c>
      <c r="R57" s="6">
        <v>0.00229648888750487</v>
      </c>
      <c r="S57" s="6">
        <v>0.00497619378870167</v>
      </c>
      <c r="T57" s="6">
        <v>0.0283146963393316</v>
      </c>
      <c r="U57" s="6">
        <v>0.0264646697411247</v>
      </c>
      <c r="V57" s="6">
        <v>0.116808152834381</v>
      </c>
      <c r="W57" s="6">
        <v>0.0105248215204204</v>
      </c>
      <c r="X57" s="6">
        <v>0.00551929393736922</v>
      </c>
      <c r="Y57" s="6">
        <v>0.000783333238121335</v>
      </c>
      <c r="Z57" s="6">
        <v>0.000288439510357976</v>
      </c>
      <c r="AA57" s="6">
        <v>0.00476592474522785</v>
      </c>
      <c r="AB57" s="6">
        <v>0.0165733578987576</v>
      </c>
      <c r="AC57" s="6">
        <v>0.00103693720501895</v>
      </c>
      <c r="AD57" s="6">
        <v>0.00148557868125672</v>
      </c>
      <c r="AE57" s="6">
        <v>0.0168765469252745</v>
      </c>
      <c r="AF57" s="6">
        <v>0.0107628490276685</v>
      </c>
      <c r="AG57" s="6">
        <v>0.00215601710212007</v>
      </c>
      <c r="AH57" s="6">
        <v>0.00121731948903811</v>
      </c>
      <c r="AI57" s="6">
        <v>0.00233054917312097</v>
      </c>
      <c r="AJ57" s="6">
        <v>0.00232482746938468</v>
      </c>
      <c r="AK57" s="6">
        <v>0.000918818793608412</v>
      </c>
      <c r="AL57" s="6">
        <v>0.00408079639567124</v>
      </c>
      <c r="AM57" s="6">
        <v>0.0112567721822104</v>
      </c>
      <c r="AN57" s="6">
        <v>0.00952397288609369</v>
      </c>
      <c r="AO57" s="6">
        <v>0.000128819103818971</v>
      </c>
      <c r="AP57" s="6">
        <v>0.000271036579376288</v>
      </c>
      <c r="AQ57" s="6">
        <v>0.000644810392530495</v>
      </c>
      <c r="AR57" s="6">
        <v>0.000510122063331536</v>
      </c>
      <c r="AS57" s="6">
        <v>0.0000846778168190674</v>
      </c>
      <c r="AT57" s="6">
        <v>0.0000693297392870044</v>
      </c>
      <c r="AU57" s="6">
        <v>0.00246912998998683</v>
      </c>
      <c r="AV57" s="6">
        <v>0.0000598749318973569</v>
      </c>
      <c r="AW57" s="6">
        <v>0.000126461080430034</v>
      </c>
      <c r="AX57" s="6">
        <v>0.0027978388942106</v>
      </c>
      <c r="AY57" s="6">
        <v>0.00323051856491611</v>
      </c>
      <c r="AZ57" s="6">
        <v>0.014672069929321</v>
      </c>
      <c r="BA57" s="6">
        <v>0.00502249514084758</v>
      </c>
      <c r="BB57" s="6">
        <v>0.366355851092863</v>
      </c>
      <c r="BC57" s="6">
        <v>0.0570709395880601</v>
      </c>
      <c r="BD57" s="6">
        <v>0.029977188992435</v>
      </c>
      <c r="BE57" s="6">
        <v>0.0119663745098333</v>
      </c>
      <c r="BF57" s="6">
        <v>0.00521082254699299</v>
      </c>
      <c r="BG57" s="6">
        <v>0.00393934173315552</v>
      </c>
      <c r="BH57" s="6">
        <v>0.0396782103154674</v>
      </c>
      <c r="BI57" s="6">
        <v>0.0100692212025782</v>
      </c>
      <c r="BJ57" s="6">
        <v>0.000413512683969379</v>
      </c>
      <c r="BK57" s="6">
        <v>0.00227146813349774</v>
      </c>
      <c r="BL57" s="6">
        <v>0.00197841984952504</v>
      </c>
      <c r="BM57" s="6">
        <v>0.00722196585108989</v>
      </c>
      <c r="BN57" s="6">
        <v>0.0112972800766844</v>
      </c>
      <c r="BO57" s="6">
        <v>0.00986431178061199</v>
      </c>
      <c r="BP57" s="42"/>
      <c r="BQ57" s="42"/>
      <c r="BR57" s="42"/>
    </row>
    <row r="58" spans="1:70" x14ac:dyDescent="0.2">
      <c r="A58" s="1">
        <v>2023</v>
      </c>
      <c r="B58" s="6">
        <f t="shared" si="9"/>
        <v>0.99999999999999978</v>
      </c>
      <c r="C58" s="6">
        <f t="shared" si="10"/>
        <v>0.20586653399079094</v>
      </c>
      <c r="D58" s="6">
        <f t="shared" si="11"/>
        <v>0.13732589141413734</v>
      </c>
      <c r="E58" s="6">
        <f t="shared" si="12"/>
        <v>5.6969468970451367E-2</v>
      </c>
      <c r="F58" s="6">
        <f t="shared" si="13"/>
        <v>3.4923962525710846E-2</v>
      </c>
      <c r="G58" s="6">
        <f t="shared" si="14"/>
        <v>1.0112749012521502E-2</v>
      </c>
      <c r="H58" s="6">
        <f t="shared" si="15"/>
        <v>1.8330386676635821E-2</v>
      </c>
      <c r="I58" s="6">
        <f t="shared" si="16"/>
        <v>0.45086156168031816</v>
      </c>
      <c r="J58" s="6">
        <f t="shared" si="17"/>
        <v>8.5609445729433881E-2</v>
      </c>
      <c r="K58" s="6">
        <v>0.0515252074517684</v>
      </c>
      <c r="L58" s="6">
        <v>0.00283248185788549</v>
      </c>
      <c r="M58" s="6">
        <v>0.0107274114769845</v>
      </c>
      <c r="N58" s="6">
        <v>0.0194262111681431</v>
      </c>
      <c r="O58" s="6">
        <v>0.0148477108595345</v>
      </c>
      <c r="P58" s="6">
        <v>0.0313474884297559</v>
      </c>
      <c r="Q58" s="6">
        <v>0.00875265412058737</v>
      </c>
      <c r="R58" s="6">
        <v>0.00185096622661741</v>
      </c>
      <c r="S58" s="6">
        <v>0.0048655895222065</v>
      </c>
      <c r="T58" s="6">
        <v>0.0299212290543554</v>
      </c>
      <c r="U58" s="6">
        <v>0.0298830135356067</v>
      </c>
      <c r="V58" s="6">
        <v>0.120814364501511</v>
      </c>
      <c r="W58" s="6">
        <v>0.0100810022536932</v>
      </c>
      <c r="X58" s="6">
        <v>0.00543318197478913</v>
      </c>
      <c r="Y58" s="6">
        <v>0.000785448749374804</v>
      </c>
      <c r="Z58" s="6">
        <v>0.000287558668134038</v>
      </c>
      <c r="AA58" s="6">
        <v>0.00472073113881807</v>
      </c>
      <c r="AB58" s="6">
        <v>0.0177478400989456</v>
      </c>
      <c r="AC58" s="6">
        <v>0.00111003530493595</v>
      </c>
      <c r="AD58" s="6">
        <v>0.00151589019470077</v>
      </c>
      <c r="AE58" s="6">
        <v>0.0202323236788216</v>
      </c>
      <c r="AF58" s="6">
        <v>0.0116740379712954</v>
      </c>
      <c r="AG58" s="6">
        <v>0.0021451050934985</v>
      </c>
      <c r="AH58" s="6">
        <v>0.0013040368476148</v>
      </c>
      <c r="AI58" s="6">
        <v>0.00181802638795316</v>
      </c>
      <c r="AJ58" s="6">
        <v>0.00233473677500095</v>
      </c>
      <c r="AK58" s="6">
        <v>0.000968100816125139</v>
      </c>
      <c r="AL58" s="6">
        <v>0.00384774083167057</v>
      </c>
      <c r="AM58" s="6">
        <v>0.0137562415697456</v>
      </c>
      <c r="AN58" s="6">
        <v>0.00876921684134506</v>
      </c>
      <c r="AO58" s="6">
        <v>0.000134599837569565</v>
      </c>
      <c r="AP58" s="6">
        <v>0.000293542032991772</v>
      </c>
      <c r="AQ58" s="6">
        <v>0.000843048656491852</v>
      </c>
      <c r="AR58" s="6">
        <v>0.000465676483379841</v>
      </c>
      <c r="AS58" s="6">
        <v>0.0000899969175911082</v>
      </c>
      <c r="AT58" s="6">
        <v>0.0000723182835489426</v>
      </c>
      <c r="AU58" s="6">
        <v>0.00189812296266263</v>
      </c>
      <c r="AV58" s="6">
        <v>0.000060592843676542</v>
      </c>
      <c r="AW58" s="6">
        <v>0.000072671174570587</v>
      </c>
      <c r="AX58" s="6">
        <v>0.0024502941104046</v>
      </c>
      <c r="AY58" s="6">
        <v>0.00318647104575898</v>
      </c>
      <c r="AZ58" s="6">
        <v>0.0129652518973752</v>
      </c>
      <c r="BA58" s="6">
        <v>0.00537523457767505</v>
      </c>
      <c r="BB58" s="6">
        <v>0.349091453734254</v>
      </c>
      <c r="BC58" s="6">
        <v>0.0555147591936101</v>
      </c>
      <c r="BD58" s="6">
        <v>0.0293213437002544</v>
      </c>
      <c r="BE58" s="6">
        <v>0.0114212424912461</v>
      </c>
      <c r="BF58" s="6">
        <v>0.00576118126406658</v>
      </c>
      <c r="BG58" s="6">
        <v>0.00376986295758244</v>
      </c>
      <c r="BH58" s="6">
        <v>0.0394199100703785</v>
      </c>
      <c r="BI58" s="6">
        <v>0.0101018090806702</v>
      </c>
      <c r="BJ58" s="6">
        <v>0.000399663081620112</v>
      </c>
      <c r="BK58" s="6">
        <v>0.0020595459674026</v>
      </c>
      <c r="BL58" s="6">
        <v>0.00211049616128397</v>
      </c>
      <c r="BM58" s="6">
        <v>0.00731609475271181</v>
      </c>
      <c r="BN58" s="6">
        <v>0.0110756837423389</v>
      </c>
      <c r="BO58" s="6">
        <v>0.00940354957746539</v>
      </c>
      <c r="BP58" s="42"/>
      <c r="BQ58" s="42"/>
      <c r="BR58" s="42"/>
    </row>
    <row r="59" spans="1:70" x14ac:dyDescent="0.2">
      <c r="A59" s="1">
        <v>2024</v>
      </c>
      <c r="B59" s="6">
        <f t="shared" si="9"/>
        <v>0.99999999999999978</v>
      </c>
      <c r="C59" s="6">
        <f t="shared" si="10"/>
        <v>0.21027887684917865</v>
      </c>
      <c r="D59" s="6">
        <f t="shared" si="11"/>
        <v>0.14051722943458952</v>
      </c>
      <c r="E59" s="6">
        <f t="shared" si="12"/>
        <v>5.56266071396836E-2</v>
      </c>
      <c r="F59" s="6">
        <f t="shared" si="13"/>
        <v>3.9800920582241217E-2</v>
      </c>
      <c r="G59" s="6">
        <f t="shared" si="14"/>
        <v>9.448610734296049E-3</v>
      </c>
      <c r="H59" s="6">
        <f t="shared" si="15"/>
        <v>1.957051746543052E-2</v>
      </c>
      <c r="I59" s="6">
        <f t="shared" si="16"/>
        <v>0.4386424507139417</v>
      </c>
      <c r="J59" s="6">
        <f t="shared" si="17"/>
        <v>8.6114787080638494E-2</v>
      </c>
      <c r="K59" s="6">
        <v>0.0522723044964097</v>
      </c>
      <c r="L59" s="6">
        <v>0.00288370080436105</v>
      </c>
      <c r="M59" s="6">
        <v>0.0109070098524774</v>
      </c>
      <c r="N59" s="6">
        <v>0.0195589008495282</v>
      </c>
      <c r="O59" s="6">
        <v>0.0155311753500744</v>
      </c>
      <c r="P59" s="6">
        <v>0.0312108649627879</v>
      </c>
      <c r="Q59" s="6">
        <v>0.00909527147299985</v>
      </c>
      <c r="R59" s="6">
        <v>0.0018398634133725</v>
      </c>
      <c r="S59" s="6">
        <v>0.00498549524434713</v>
      </c>
      <c r="T59" s="6">
        <v>0.0306934243558847</v>
      </c>
      <c r="U59" s="6">
        <v>0.0313768230079332</v>
      </c>
      <c r="V59" s="6">
        <v>0.123795952787418</v>
      </c>
      <c r="W59" s="6">
        <v>0.0101203786371085</v>
      </c>
      <c r="X59" s="6">
        <v>0.00555648985717671</v>
      </c>
      <c r="Y59" s="6">
        <v>0.000818744236866002</v>
      </c>
      <c r="Z59" s="6">
        <v>0.000276421566411066</v>
      </c>
      <c r="AA59" s="6">
        <v>0.00462479746166461</v>
      </c>
      <c r="AB59" s="6">
        <v>0.0158955772651561</v>
      </c>
      <c r="AC59" s="6">
        <v>0.00104450915647586</v>
      </c>
      <c r="AD59" s="6">
        <v>0.00166287659888593</v>
      </c>
      <c r="AE59" s="6">
        <v>0.0205779511632864</v>
      </c>
      <c r="AF59" s="6">
        <v>0.0118409889438862</v>
      </c>
      <c r="AG59" s="6">
        <v>0.00217476372325068</v>
      </c>
      <c r="AH59" s="6">
        <v>0.00136405152062566</v>
      </c>
      <c r="AI59" s="6">
        <v>0.00158218565819926</v>
      </c>
      <c r="AJ59" s="6">
        <v>0.00317652119158949</v>
      </c>
      <c r="AK59" s="6">
        <v>0.000990415395164043</v>
      </c>
      <c r="AL59" s="6">
        <v>0.00387248743039827</v>
      </c>
      <c r="AM59" s="6">
        <v>0.0165817501201616</v>
      </c>
      <c r="AN59" s="6">
        <v>0.0100731224361361</v>
      </c>
      <c r="AO59" s="6">
        <v>0.000135469402006132</v>
      </c>
      <c r="AP59" s="6">
        <v>0.000313277288268251</v>
      </c>
      <c r="AQ59" s="6">
        <v>0.00103626052087839</v>
      </c>
      <c r="AR59" s="6">
        <v>0.000534651188166859</v>
      </c>
      <c r="AS59" s="6">
        <v>0.0000932314966488889</v>
      </c>
      <c r="AT59" s="6">
        <v>0.0000800412909052341</v>
      </c>
      <c r="AU59" s="6">
        <v>0.00102194866978795</v>
      </c>
      <c r="AV59" s="6">
        <v>0.0000567446291098588</v>
      </c>
      <c r="AW59" s="6">
        <v>0.0000714597204938054</v>
      </c>
      <c r="AX59" s="6">
        <v>0.00248222113404436</v>
      </c>
      <c r="AY59" s="6">
        <v>0.00326549830290872</v>
      </c>
      <c r="AZ59" s="6">
        <v>0.0141765204881904</v>
      </c>
      <c r="BA59" s="6">
        <v>0.00540106624189525</v>
      </c>
      <c r="BB59" s="6">
        <v>0.343863305526534</v>
      </c>
      <c r="BC59" s="6">
        <v>0.0494709044054482</v>
      </c>
      <c r="BD59" s="6">
        <v>0.0284029569582161</v>
      </c>
      <c r="BE59" s="6">
        <v>0.0111726974624521</v>
      </c>
      <c r="BF59" s="6">
        <v>0.0058910328397014</v>
      </c>
      <c r="BG59" s="6">
        <v>0.00383353307030333</v>
      </c>
      <c r="BH59" s="6">
        <v>0.0403345829896208</v>
      </c>
      <c r="BI59" s="6">
        <v>0.00958671330306038</v>
      </c>
      <c r="BJ59" s="6">
        <v>0.000391934533467008</v>
      </c>
      <c r="BK59" s="6">
        <v>0.00262542066321921</v>
      </c>
      <c r="BL59" s="6">
        <v>0.00214058390623286</v>
      </c>
      <c r="BM59" s="6">
        <v>0.0069778488334312</v>
      </c>
      <c r="BN59" s="6">
        <v>0.0107438936039719</v>
      </c>
      <c r="BO59" s="6">
        <v>0.00951138257100098</v>
      </c>
      <c r="BP59" s="42"/>
      <c r="BQ59" s="42"/>
      <c r="BR59" s="42"/>
    </row>
    <row r="60" spans="1:70" x14ac:dyDescent="0.2">
      <c r="A60" s="1">
        <v>2025</v>
      </c>
      <c r="B60" s="6">
        <f t="shared" si="9"/>
        <v>1.0000000000000007</v>
      </c>
      <c r="C60" s="6">
        <f t="shared" si="10"/>
        <v>0.20845271895316012</v>
      </c>
      <c r="D60" s="6">
        <f t="shared" si="11"/>
        <v>0.13970268303602759</v>
      </c>
      <c r="E60" s="6">
        <f t="shared" si="12"/>
        <v>5.4635617711780604E-2</v>
      </c>
      <c r="F60" s="6">
        <f t="shared" si="13"/>
        <v>4.0436197102631175E-2</v>
      </c>
      <c r="G60" s="6">
        <f t="shared" si="14"/>
        <v>9.404173673348587E-3</v>
      </c>
      <c r="H60" s="6">
        <f t="shared" si="15"/>
        <v>1.9559527474604599E-2</v>
      </c>
      <c r="I60" s="6">
        <f t="shared" si="16"/>
        <v>0.44165349724186803</v>
      </c>
      <c r="J60" s="6">
        <f t="shared" si="17"/>
        <v>8.6155584806579893E-2</v>
      </c>
      <c r="K60" s="6">
        <v>0.0515518714095875</v>
      </c>
      <c r="L60" s="6">
        <v>0.00290576053134936</v>
      </c>
      <c r="M60" s="6">
        <v>0.0107926523207199</v>
      </c>
      <c r="N60" s="6">
        <v>0.0192923728603893</v>
      </c>
      <c r="O60" s="6">
        <v>0.0152724260586567</v>
      </c>
      <c r="P60" s="6">
        <v>0.0305008603746778</v>
      </c>
      <c r="Q60" s="6">
        <v>0.00900431893101149</v>
      </c>
      <c r="R60" s="6">
        <v>0.00184050699314357</v>
      </c>
      <c r="S60" s="6">
        <v>0.00492911027142437</v>
      </c>
      <c r="T60" s="6">
        <v>0.0308066865324545</v>
      </c>
      <c r="U60" s="6">
        <v>0.0316326925022333</v>
      </c>
      <c r="V60" s="6">
        <v>0.123241603734233</v>
      </c>
      <c r="W60" s="6">
        <v>0.00993977883504993</v>
      </c>
      <c r="X60" s="6">
        <v>0.00547600610050918</v>
      </c>
      <c r="Y60" s="6">
        <v>0.000824907570670596</v>
      </c>
      <c r="Z60" s="6">
        <v>0.000271682936058103</v>
      </c>
      <c r="AA60" s="6">
        <v>0.00449142422748533</v>
      </c>
      <c r="AB60" s="6">
        <v>0.0152844911237839</v>
      </c>
      <c r="AC60" s="6">
        <v>0.00102544736188657</v>
      </c>
      <c r="AD60" s="6">
        <v>0.00165499034707407</v>
      </c>
      <c r="AE60" s="6">
        <v>0.0204337071978777</v>
      </c>
      <c r="AF60" s="6">
        <v>0.0117656186025443</v>
      </c>
      <c r="AG60" s="6">
        <v>0.00217944842677072</v>
      </c>
      <c r="AH60" s="6">
        <v>0.00135236748199753</v>
      </c>
      <c r="AI60" s="6">
        <v>0.00160306005664627</v>
      </c>
      <c r="AJ60" s="6">
        <v>0.00316978961038802</v>
      </c>
      <c r="AK60" s="6">
        <v>0.00097962299414198</v>
      </c>
      <c r="AL60" s="6">
        <v>0.00386403568221425</v>
      </c>
      <c r="AM60" s="6">
        <v>0.0173262723304992</v>
      </c>
      <c r="AN60" s="6">
        <v>0.00997644791447213</v>
      </c>
      <c r="AO60" s="6">
        <v>0.00013765755095969</v>
      </c>
      <c r="AP60" s="6">
        <v>0.00032390846045262</v>
      </c>
      <c r="AQ60" s="6">
        <v>0.00107378052941424</v>
      </c>
      <c r="AR60" s="6">
        <v>0.000540799275947273</v>
      </c>
      <c r="AS60" s="6">
        <v>0.0000938048893959089</v>
      </c>
      <c r="AT60" s="6">
        <v>0.0000814146730756494</v>
      </c>
      <c r="AU60" s="6">
        <v>0.00104243610497657</v>
      </c>
      <c r="AV60" s="6">
        <v>0.0000584554346260044</v>
      </c>
      <c r="AW60" s="6">
        <v>0.0000684496185130784</v>
      </c>
      <c r="AX60" s="6">
        <v>0.00234630937321144</v>
      </c>
      <c r="AY60" s="6">
        <v>0.00327343001199012</v>
      </c>
      <c r="AZ60" s="6">
        <v>0.0142213049202301</v>
      </c>
      <c r="BA60" s="6">
        <v>0.00534540443698063</v>
      </c>
      <c r="BB60" s="6">
        <v>0.348273066859215</v>
      </c>
      <c r="BC60" s="6">
        <v>0.0488433069706441</v>
      </c>
      <c r="BD60" s="6">
        <v>0.0278340599761048</v>
      </c>
      <c r="BE60" s="6">
        <v>0.0111171728103943</v>
      </c>
      <c r="BF60" s="6">
        <v>0.00574805730228037</v>
      </c>
      <c r="BG60" s="6">
        <v>0.00400750514001716</v>
      </c>
      <c r="BH60" s="6">
        <v>0.0401895315988657</v>
      </c>
      <c r="BI60" s="6">
        <v>0.00962796605204038</v>
      </c>
      <c r="BJ60" s="6">
        <v>0.000406532441291039</v>
      </c>
      <c r="BK60" s="6">
        <v>0.00269065723682582</v>
      </c>
      <c r="BL60" s="6">
        <v>0.00220705871243239</v>
      </c>
      <c r="BM60" s="6">
        <v>0.00692696022377878</v>
      </c>
      <c r="BN60" s="6">
        <v>0.0106541543898698</v>
      </c>
      <c r="BO60" s="6">
        <v>0.00947685368651651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9FFC2"/>
  </sheetPr>
  <dimension ref="A1:BR160"/>
  <sheetViews>
    <sheetView workbookViewId="0">
      <pane xSplit="1" ySplit="4" topLeftCell="B37" activePane="bottomRight" state="frozen"/>
      <selection activeCell="I19" sqref="I19"/>
      <selection pane="topRight" activeCell="I19" sqref="I19"/>
      <selection pane="bottomLeft" activeCell="I19" sqref="I19"/>
      <selection pane="bottomRight" activeCell="I19" sqref="I19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70" ht="19" x14ac:dyDescent="0.25">
      <c r="A1" s="7" t="s">
        <v>93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f t="shared" ref="B5:B29" si="0">SUM(C5:J5)</f>
        <v>0.99999999999999944</v>
      </c>
      <c r="C5" s="6">
        <f t="shared" ref="C5:C29" si="1">SUM(K5:U5)</f>
        <v>0.11665053640032408</v>
      </c>
      <c r="D5" s="6">
        <f t="shared" ref="D5:D29" si="2">SUM(V5:Z5)</f>
        <v>9.8970973366059894E-2</v>
      </c>
      <c r="E5" s="6">
        <f t="shared" ref="E5:E29" si="3">SUM(AA5:AF5)</f>
        <v>4.0688587559860503E-2</v>
      </c>
      <c r="F5" s="6">
        <f t="shared" ref="F5:F29" si="4">SUM(AG5:AN5)</f>
        <v>5.3128272744903733E-2</v>
      </c>
      <c r="G5" s="6">
        <f t="shared" ref="G5:G29" si="5">SUM(AO5:AY5)</f>
        <v>0.19446545770613743</v>
      </c>
      <c r="H5" s="6">
        <f t="shared" ref="H5:H29" si="6">SUM(AZ5:BA5)</f>
        <v>0.41807934569302196</v>
      </c>
      <c r="I5" s="6">
        <f t="shared" ref="I5:I29" si="7">SUM(BB5:BF5)</f>
        <v>6.6109278618941295E-2</v>
      </c>
      <c r="J5" s="6">
        <f t="shared" ref="J5:J29" si="8">SUM(BG5:BO5)</f>
        <v>1.1907547910750559E-2</v>
      </c>
      <c r="K5" s="6">
        <v>0.0290973863620875</v>
      </c>
      <c r="L5" s="6">
        <v>0.0024626325031327</v>
      </c>
      <c r="M5" s="6">
        <v>0.00563647858718895</v>
      </c>
      <c r="N5" s="6">
        <v>0.0340568684930712</v>
      </c>
      <c r="O5" s="6">
        <v>0.00924204439180929</v>
      </c>
      <c r="P5" s="6">
        <v>0.0390066926206238</v>
      </c>
      <c r="Q5" s="6">
        <v>0.00487529089235603</v>
      </c>
      <c r="R5" s="6">
        <v>0.00438030698358722</v>
      </c>
      <c r="S5" s="6">
        <v>0.00964522739281116</v>
      </c>
      <c r="T5" s="6">
        <v>0.0176387792625778</v>
      </c>
      <c r="U5" s="6">
        <v>0.0197522768376092</v>
      </c>
      <c r="V5" s="6">
        <v>0.124579096037599</v>
      </c>
      <c r="W5" s="6">
        <v>0.0126000060414831</v>
      </c>
      <c r="X5" s="6">
        <v>0.0107825973285248</v>
      </c>
      <c r="Y5" s="6">
        <v>0.000762699534288761</v>
      </c>
      <c r="Z5" s="6">
        <v>0.000426237459965086</v>
      </c>
      <c r="AA5" s="6">
        <v>0.00859264216565389</v>
      </c>
      <c r="AB5" s="6">
        <v>0.00936939543593711</v>
      </c>
      <c r="AC5" s="6">
        <v>0.00264389380714417</v>
      </c>
      <c r="AD5" s="6">
        <v>0.00756400873138937</v>
      </c>
      <c r="AE5" s="6">
        <v>0.00617838393384266</v>
      </c>
      <c r="AF5" s="6">
        <v>0.0137879408540184</v>
      </c>
      <c r="AG5" s="6">
        <v>0.00362204158755622</v>
      </c>
      <c r="AH5" s="6">
        <v>0.00930844268391986</v>
      </c>
      <c r="AI5" s="6">
        <v>0.00370270349452832</v>
      </c>
      <c r="AJ5" s="6">
        <v>0.0189444435544944</v>
      </c>
      <c r="AK5" s="6">
        <v>0.00100402676673651</v>
      </c>
      <c r="AL5" s="6">
        <v>0.00644805201713061</v>
      </c>
      <c r="AM5" s="6">
        <v>0.00762181128841183</v>
      </c>
      <c r="AN5" s="6">
        <v>0.0294135261795584</v>
      </c>
      <c r="AO5" s="6">
        <v>0.000687117986377339</v>
      </c>
      <c r="AP5" s="6">
        <v>0.0000307988832382253</v>
      </c>
      <c r="AQ5" s="6">
        <v>0.000348778017955045</v>
      </c>
      <c r="AR5" s="6">
        <v>0.000406349827202315</v>
      </c>
      <c r="AS5" s="6">
        <v>0.0000471834058492625</v>
      </c>
      <c r="AT5" s="6">
        <v>0.0000855684259887333</v>
      </c>
      <c r="AU5" s="6">
        <v>0.0459777344995786</v>
      </c>
      <c r="AV5" s="6">
        <v>0.0000335519095759535</v>
      </c>
      <c r="AW5" s="6">
        <v>0.00011672538042937</v>
      </c>
      <c r="AX5" s="6">
        <v>0.00575708909011852</v>
      </c>
      <c r="AY5" s="6">
        <v>0.00484834107439296</v>
      </c>
      <c r="AZ5" s="6">
        <v>0.305642376530479</v>
      </c>
      <c r="BA5" s="6">
        <v>0.0653000066965369</v>
      </c>
      <c r="BB5" s="6">
        <v>0.0372931495188415</v>
      </c>
      <c r="BC5" s="6">
        <v>0.0571891978166648</v>
      </c>
      <c r="BD5" s="6">
        <v>0.00169818927083658</v>
      </c>
      <c r="BE5" s="6">
        <v>0.000728187951315307</v>
      </c>
      <c r="BF5" s="6">
        <v>0.00271887980683895</v>
      </c>
      <c r="BG5" s="6">
        <v>0.000328466424429846</v>
      </c>
      <c r="BH5" s="6">
        <v>0.00814600093791621</v>
      </c>
      <c r="BI5" s="6">
        <v>0.00379881521984656</v>
      </c>
      <c r="BJ5" s="6">
        <v>0.0000806060727943173</v>
      </c>
      <c r="BK5" s="6">
        <v>0.00100071955735726</v>
      </c>
      <c r="BL5" s="6">
        <v>0.00126898545928466</v>
      </c>
      <c r="BM5" s="6">
        <v>0.000825991324863846</v>
      </c>
      <c r="BN5" s="6">
        <v>0.000466799507667532</v>
      </c>
      <c r="BO5" s="6">
        <v>0.00202845617458303</v>
      </c>
      <c r="BP5" s="42"/>
      <c r="BQ5" s="42"/>
      <c r="BR5" s="42"/>
    </row>
    <row r="6" spans="1:70" x14ac:dyDescent="0.2">
      <c r="A6" s="1">
        <v>1971</v>
      </c>
      <c r="B6" s="6">
        <f t="shared" si="0"/>
        <v>0.99999999999999956</v>
      </c>
      <c r="C6" s="6">
        <f t="shared" si="1"/>
        <v>0.12076069333718151</v>
      </c>
      <c r="D6" s="6">
        <f t="shared" si="2"/>
        <v>9.6347223066309953E-2</v>
      </c>
      <c r="E6" s="6">
        <f t="shared" si="3"/>
        <v>3.8759852557926681E-2</v>
      </c>
      <c r="F6" s="6">
        <f t="shared" si="4"/>
        <v>5.7608683981035178E-2</v>
      </c>
      <c r="G6" s="6">
        <f t="shared" si="5"/>
        <v>0.19936560984854809</v>
      </c>
      <c r="H6" s="6">
        <f t="shared" si="6"/>
        <v>0.40246374657403827</v>
      </c>
      <c r="I6" s="6">
        <f t="shared" si="7"/>
        <v>7.231842547558337E-2</v>
      </c>
      <c r="J6" s="6">
        <f t="shared" si="8"/>
        <v>1.237576515937659E-2</v>
      </c>
      <c r="K6" s="6">
        <v>0.0291427632451245</v>
      </c>
      <c r="L6" s="6">
        <v>0.00249448883004888</v>
      </c>
      <c r="M6" s="6">
        <v>0.0056785640777473</v>
      </c>
      <c r="N6" s="6">
        <v>0.03358723505487</v>
      </c>
      <c r="O6" s="6">
        <v>0.0098211369244275</v>
      </c>
      <c r="P6" s="6">
        <v>0.0410884780955971</v>
      </c>
      <c r="Q6" s="6">
        <v>0.00588113256827458</v>
      </c>
      <c r="R6" s="6">
        <v>0.00461395251962297</v>
      </c>
      <c r="S6" s="6">
        <v>0.0102400717026011</v>
      </c>
      <c r="T6" s="6">
        <v>0.0185775958826782</v>
      </c>
      <c r="U6" s="6">
        <v>0.0201383632459156</v>
      </c>
      <c r="V6" s="6">
        <v>0.119314305856218</v>
      </c>
      <c r="W6" s="6">
        <v>0.0126697535914431</v>
      </c>
      <c r="X6" s="6">
        <v>0.0113634290629593</v>
      </c>
      <c r="Y6" s="6">
        <v>0.000831747813742699</v>
      </c>
      <c r="Z6" s="6">
        <v>0.000439526368464338</v>
      </c>
      <c r="AA6" s="6">
        <v>0.00918450617792751</v>
      </c>
      <c r="AB6" s="6">
        <v>0.00914255786561556</v>
      </c>
      <c r="AC6" s="6">
        <v>0.00277380356114122</v>
      </c>
      <c r="AD6" s="6">
        <v>0.00733428790961882</v>
      </c>
      <c r="AE6" s="6">
        <v>0.00635323546810206</v>
      </c>
      <c r="AF6" s="6">
        <v>0.0136278533126291</v>
      </c>
      <c r="AG6" s="6">
        <v>0.00457373703658588</v>
      </c>
      <c r="AH6" s="6">
        <v>0.00892597379775065</v>
      </c>
      <c r="AI6" s="6">
        <v>0.00367000622063286</v>
      </c>
      <c r="AJ6" s="6">
        <v>0.0218429260823736</v>
      </c>
      <c r="AK6" s="6">
        <v>0.000968922681157674</v>
      </c>
      <c r="AL6" s="6">
        <v>0.00792965120378995</v>
      </c>
      <c r="AM6" s="6">
        <v>0.00635013394614404</v>
      </c>
      <c r="AN6" s="6">
        <v>0.0322102289334112</v>
      </c>
      <c r="AO6" s="6">
        <v>0.000760697213059884</v>
      </c>
      <c r="AP6" s="6">
        <v>0.0000307937401345585</v>
      </c>
      <c r="AQ6" s="6">
        <v>0.00035715389813642</v>
      </c>
      <c r="AR6" s="6">
        <v>0.000445944060730934</v>
      </c>
      <c r="AS6" s="6">
        <v>0.0000513286779362168</v>
      </c>
      <c r="AT6" s="6">
        <v>0.000090806784802223</v>
      </c>
      <c r="AU6" s="6">
        <v>0.0467861606076176</v>
      </c>
      <c r="AV6" s="6">
        <v>0.0000399387723155865</v>
      </c>
      <c r="AW6" s="6">
        <v>0.000125944824450436</v>
      </c>
      <c r="AX6" s="6">
        <v>0.00644336487485259</v>
      </c>
      <c r="AY6" s="6">
        <v>0.0052034439327861</v>
      </c>
      <c r="AZ6" s="6">
        <v>0.289735966139069</v>
      </c>
      <c r="BA6" s="6">
        <v>0.0620307176276906</v>
      </c>
      <c r="BB6" s="6">
        <v>0.0365875923127588</v>
      </c>
      <c r="BC6" s="6">
        <v>0.0667538290900516</v>
      </c>
      <c r="BD6" s="6">
        <v>0.00166699128137537</v>
      </c>
      <c r="BE6" s="6">
        <v>0.00080394181302557</v>
      </c>
      <c r="BF6" s="6">
        <v>0.00273878874616229</v>
      </c>
      <c r="BG6" s="6">
        <v>0.000276794491074417</v>
      </c>
      <c r="BH6" s="6">
        <v>0.00851113478362078</v>
      </c>
      <c r="BI6" s="6">
        <v>0.00388746837318504</v>
      </c>
      <c r="BJ6" s="6">
        <v>0.0000784286121505451</v>
      </c>
      <c r="BK6" s="6">
        <v>0.00103714900862597</v>
      </c>
      <c r="BL6" s="6">
        <v>0.00129658132066656</v>
      </c>
      <c r="BM6" s="6">
        <v>0.000817805593810771</v>
      </c>
      <c r="BN6" s="6">
        <v>0.00051147016963922</v>
      </c>
      <c r="BO6" s="6">
        <v>0.00215939421365561</v>
      </c>
      <c r="BP6" s="42"/>
      <c r="BQ6" s="42"/>
      <c r="BR6" s="42"/>
    </row>
    <row r="7" spans="1:70" x14ac:dyDescent="0.2">
      <c r="A7" s="1">
        <v>1972</v>
      </c>
      <c r="B7" s="6">
        <f t="shared" si="0"/>
        <v>1.0000000000000004</v>
      </c>
      <c r="C7" s="6">
        <f t="shared" si="1"/>
        <v>0.1216375405137123</v>
      </c>
      <c r="D7" s="6">
        <f t="shared" si="2"/>
        <v>9.4016329410975791E-2</v>
      </c>
      <c r="E7" s="6">
        <f t="shared" si="3"/>
        <v>3.8074146384359471E-2</v>
      </c>
      <c r="F7" s="6">
        <f t="shared" si="4"/>
        <v>6.3280146149270772E-2</v>
      </c>
      <c r="G7" s="6">
        <f t="shared" si="5"/>
        <v>0.19644729368913474</v>
      </c>
      <c r="H7" s="6">
        <f t="shared" si="6"/>
        <v>0.39682653268100976</v>
      </c>
      <c r="I7" s="6">
        <f t="shared" si="7"/>
        <v>7.8304321782632691E-2</v>
      </c>
      <c r="J7" s="6">
        <f t="shared" si="8"/>
        <v>1.1413689388904857E-2</v>
      </c>
      <c r="K7" s="6">
        <v>0.0326054960076489</v>
      </c>
      <c r="L7" s="6">
        <v>0.00247716792997383</v>
      </c>
      <c r="M7" s="6">
        <v>0.00622966159446452</v>
      </c>
      <c r="N7" s="6">
        <v>0.0324713957462853</v>
      </c>
      <c r="O7" s="6">
        <v>0.00952732874680265</v>
      </c>
      <c r="P7" s="6">
        <v>0.0417590081814241</v>
      </c>
      <c r="Q7" s="6">
        <v>0.00664307844736339</v>
      </c>
      <c r="R7" s="6">
        <v>0.00457495874742811</v>
      </c>
      <c r="S7" s="6">
        <v>0.0100711654995148</v>
      </c>
      <c r="T7" s="6">
        <v>0.0188342198362437</v>
      </c>
      <c r="U7" s="6">
        <v>0.0190940285507931</v>
      </c>
      <c r="V7" s="6">
        <v>0.115401157282105</v>
      </c>
      <c r="W7" s="6">
        <v>0.0130040656151771</v>
      </c>
      <c r="X7" s="6">
        <v>0.0127575109703068</v>
      </c>
      <c r="Y7" s="6">
        <v>0.000846549084593609</v>
      </c>
      <c r="Z7" s="6">
        <v>0.000430584759465814</v>
      </c>
      <c r="AA7" s="6">
        <v>0.0113994727874674</v>
      </c>
      <c r="AB7" s="6">
        <v>0.00953369078698159</v>
      </c>
      <c r="AC7" s="6">
        <v>0.00243914953938498</v>
      </c>
      <c r="AD7" s="6">
        <v>0.00675770442360181</v>
      </c>
      <c r="AE7" s="6">
        <v>0.00687388297508643</v>
      </c>
      <c r="AF7" s="6">
        <v>0.0125606425545466</v>
      </c>
      <c r="AG7" s="6">
        <v>0.00614989089033237</v>
      </c>
      <c r="AH7" s="6">
        <v>0.0106657616678351</v>
      </c>
      <c r="AI7" s="6">
        <v>0.00333988718434462</v>
      </c>
      <c r="AJ7" s="6">
        <v>0.0243750792659282</v>
      </c>
      <c r="AK7" s="6">
        <v>0.0010142696617335</v>
      </c>
      <c r="AL7" s="6">
        <v>0.00949248382321004</v>
      </c>
      <c r="AM7" s="6">
        <v>0.00684171923769607</v>
      </c>
      <c r="AN7" s="6">
        <v>0.0339937816596104</v>
      </c>
      <c r="AO7" s="6">
        <v>0.000771098741837815</v>
      </c>
      <c r="AP7" s="6">
        <v>0.0000316242323050881</v>
      </c>
      <c r="AQ7" s="6">
        <v>0.000366680331617122</v>
      </c>
      <c r="AR7" s="6">
        <v>0.000459419587513336</v>
      </c>
      <c r="AS7" s="6">
        <v>0.0000580673915043258</v>
      </c>
      <c r="AT7" s="6">
        <v>0.000104618351734925</v>
      </c>
      <c r="AU7" s="6">
        <v>0.0465141796693401</v>
      </c>
      <c r="AV7" s="6">
        <v>0.0000412927681060743</v>
      </c>
      <c r="AW7" s="6">
        <v>0.000134855626184044</v>
      </c>
      <c r="AX7" s="6">
        <v>0.00634298570077098</v>
      </c>
      <c r="AY7" s="6">
        <v>0.00524943258149428</v>
      </c>
      <c r="AZ7" s="6">
        <v>0.272554407613713</v>
      </c>
      <c r="BA7" s="6">
        <v>0.0592788628437807</v>
      </c>
      <c r="BB7" s="6">
        <v>0.0385228695437996</v>
      </c>
      <c r="BC7" s="6">
        <v>0.0748056731961634</v>
      </c>
      <c r="BD7" s="6">
        <v>0.00165360386955202</v>
      </c>
      <c r="BE7" s="6">
        <v>0.000858415175221816</v>
      </c>
      <c r="BF7" s="6">
        <v>0.00279475726938523</v>
      </c>
      <c r="BG7" s="6">
        <v>0.000323010019107818</v>
      </c>
      <c r="BH7" s="6">
        <v>0.00744295864792423</v>
      </c>
      <c r="BI7" s="6">
        <v>0.00413356515803651</v>
      </c>
      <c r="BJ7" s="6">
        <v>0.000064213548844023</v>
      </c>
      <c r="BK7" s="6">
        <v>0.000593620349563492</v>
      </c>
      <c r="BL7" s="6">
        <v>0.0012073722696158</v>
      </c>
      <c r="BM7" s="6">
        <v>0.000803527083804794</v>
      </c>
      <c r="BN7" s="6">
        <v>0.000509879855294922</v>
      </c>
      <c r="BO7" s="6">
        <v>0.00221421511643415</v>
      </c>
      <c r="BP7" s="42"/>
      <c r="BQ7" s="42"/>
      <c r="BR7" s="42"/>
    </row>
    <row r="8" spans="1:70" x14ac:dyDescent="0.2">
      <c r="A8" s="1">
        <v>1973</v>
      </c>
      <c r="B8" s="6">
        <f t="shared" si="0"/>
        <v>1.0000000000000004</v>
      </c>
      <c r="C8" s="6">
        <f t="shared" si="1"/>
        <v>0.13644343158552633</v>
      </c>
      <c r="D8" s="6">
        <f t="shared" si="2"/>
        <v>9.6676488943293129E-2</v>
      </c>
      <c r="E8" s="6">
        <f t="shared" si="3"/>
        <v>4.3300901965413245E-2</v>
      </c>
      <c r="F8" s="6">
        <f t="shared" si="4"/>
        <v>7.0109877644697505E-2</v>
      </c>
      <c r="G8" s="6">
        <f t="shared" si="5"/>
        <v>0.16175037054533437</v>
      </c>
      <c r="H8" s="6">
        <f t="shared" si="6"/>
        <v>0.38187557912285142</v>
      </c>
      <c r="I8" s="6">
        <f t="shared" si="7"/>
        <v>9.8266758709339944E-2</v>
      </c>
      <c r="J8" s="6">
        <f t="shared" si="8"/>
        <v>1.1576591483544335E-2</v>
      </c>
      <c r="K8" s="6">
        <v>0.0338911018556294</v>
      </c>
      <c r="L8" s="6">
        <v>0.00259939238475462</v>
      </c>
      <c r="M8" s="6">
        <v>0.00645128985888173</v>
      </c>
      <c r="N8" s="6">
        <v>0.0325520277686067</v>
      </c>
      <c r="O8" s="6">
        <v>0.0107336345819768</v>
      </c>
      <c r="P8" s="6">
        <v>0.0410571412010447</v>
      </c>
      <c r="Q8" s="6">
        <v>0.00824615995896011</v>
      </c>
      <c r="R8" s="6">
        <v>0.00502136411594047</v>
      </c>
      <c r="S8" s="6">
        <v>0.0108438009108715</v>
      </c>
      <c r="T8" s="6">
        <v>0.02182954593915</v>
      </c>
      <c r="U8" s="6">
        <v>0.0195454122109555</v>
      </c>
      <c r="V8" s="6">
        <v>0.104354073732738</v>
      </c>
      <c r="W8" s="6">
        <v>0.0144907385207738</v>
      </c>
      <c r="X8" s="6">
        <v>0.0163841878612419</v>
      </c>
      <c r="Y8" s="6">
        <v>0.000896012690812793</v>
      </c>
      <c r="Z8" s="6">
        <v>0.000462074910155136</v>
      </c>
      <c r="AA8" s="6">
        <v>0.0152330601626239</v>
      </c>
      <c r="AB8" s="6">
        <v>0.0100493491389924</v>
      </c>
      <c r="AC8" s="6">
        <v>0.00265712712465221</v>
      </c>
      <c r="AD8" s="6">
        <v>0.00623997349487488</v>
      </c>
      <c r="AE8" s="6">
        <v>0.00758294264109625</v>
      </c>
      <c r="AF8" s="6">
        <v>0.011540366035918</v>
      </c>
      <c r="AG8" s="6">
        <v>0.00894714732972441</v>
      </c>
      <c r="AH8" s="6">
        <v>0.0102951791822941</v>
      </c>
      <c r="AI8" s="6">
        <v>0.00291863573407513</v>
      </c>
      <c r="AJ8" s="6">
        <v>0.02818989083186</v>
      </c>
      <c r="AK8" s="6">
        <v>0.000909793182660268</v>
      </c>
      <c r="AL8" s="6">
        <v>0.0109594586648385</v>
      </c>
      <c r="AM8" s="6">
        <v>0.00619193577801424</v>
      </c>
      <c r="AN8" s="6">
        <v>0.0306410394431631</v>
      </c>
      <c r="AO8" s="6">
        <v>0.000726600470678787</v>
      </c>
      <c r="AP8" s="6">
        <v>0.0000303756173455114</v>
      </c>
      <c r="AQ8" s="6">
        <v>0.000321503759902886</v>
      </c>
      <c r="AR8" s="6">
        <v>0.000401713492117235</v>
      </c>
      <c r="AS8" s="6">
        <v>0.0000497241268368013</v>
      </c>
      <c r="AT8" s="6">
        <v>0.0000824335858582419</v>
      </c>
      <c r="AU8" s="6">
        <v>0.0352878096441624</v>
      </c>
      <c r="AV8" s="6">
        <v>0.0000378798670385674</v>
      </c>
      <c r="AW8" s="6">
        <v>0.000126152363171733</v>
      </c>
      <c r="AX8" s="6">
        <v>0.00654016387851901</v>
      </c>
      <c r="AY8" s="6">
        <v>0.00455793186375385</v>
      </c>
      <c r="AZ8" s="6">
        <v>0.258964764746231</v>
      </c>
      <c r="BA8" s="6">
        <v>0.0559695135490909</v>
      </c>
      <c r="BB8" s="6">
        <v>0.0458937085021166</v>
      </c>
      <c r="BC8" s="6">
        <v>0.0875254213926168</v>
      </c>
      <c r="BD8" s="6">
        <v>0.00175851881870061</v>
      </c>
      <c r="BE8" s="6">
        <v>0.0011141411779333</v>
      </c>
      <c r="BF8" s="6">
        <v>0.00254207279933367</v>
      </c>
      <c r="BG8" s="6">
        <v>0.000363882958539327</v>
      </c>
      <c r="BH8" s="6">
        <v>0.00670337192119288</v>
      </c>
      <c r="BI8" s="6">
        <v>0.00446532480646225</v>
      </c>
      <c r="BJ8" s="6">
        <v>0.0000587157312196421</v>
      </c>
      <c r="BK8" s="6">
        <v>0.00047702837037125</v>
      </c>
      <c r="BL8" s="6">
        <v>0.00105624989396174</v>
      </c>
      <c r="BM8" s="6">
        <v>0.000757642493460961</v>
      </c>
      <c r="BN8" s="6">
        <v>0.000394919730892903</v>
      </c>
      <c r="BO8" s="6">
        <v>0.00207857719121087</v>
      </c>
      <c r="BP8" s="42"/>
      <c r="BQ8" s="42"/>
      <c r="BR8" s="42"/>
    </row>
    <row r="9" spans="1:70" x14ac:dyDescent="0.2">
      <c r="A9" s="1">
        <v>1974</v>
      </c>
      <c r="B9" s="6">
        <f t="shared" si="0"/>
        <v>0.99999999999999989</v>
      </c>
      <c r="C9" s="6">
        <f t="shared" si="1"/>
        <v>0.14956425529739351</v>
      </c>
      <c r="D9" s="6">
        <f t="shared" si="2"/>
        <v>0.10263721486917152</v>
      </c>
      <c r="E9" s="6">
        <f t="shared" si="3"/>
        <v>4.8542664439454694E-2</v>
      </c>
      <c r="F9" s="6">
        <f t="shared" si="4"/>
        <v>9.8792350100487439E-2</v>
      </c>
      <c r="G9" s="6">
        <f t="shared" si="5"/>
        <v>0.17922871291345671</v>
      </c>
      <c r="H9" s="6">
        <f t="shared" si="6"/>
        <v>0.29661826205476927</v>
      </c>
      <c r="I9" s="6">
        <f t="shared" si="7"/>
        <v>0.11014596348953348</v>
      </c>
      <c r="J9" s="6">
        <f t="shared" si="8"/>
        <v>1.4470576835733232E-2</v>
      </c>
      <c r="K9" s="6">
        <v>0.0367448805058389</v>
      </c>
      <c r="L9" s="6">
        <v>0.00264016674683969</v>
      </c>
      <c r="M9" s="6">
        <v>0.00645871687385686</v>
      </c>
      <c r="N9" s="6">
        <v>0.0315106957886023</v>
      </c>
      <c r="O9" s="6">
        <v>0.011987750340606</v>
      </c>
      <c r="P9" s="6">
        <v>0.0432293044632195</v>
      </c>
      <c r="Q9" s="6">
        <v>0.0118288155961042</v>
      </c>
      <c r="R9" s="6">
        <v>0.0052745390366138</v>
      </c>
      <c r="S9" s="6">
        <v>0.0109807905989268</v>
      </c>
      <c r="T9" s="6">
        <v>0.0262691545431046</v>
      </c>
      <c r="U9" s="6">
        <v>0.0192681257812588</v>
      </c>
      <c r="V9" s="6">
        <v>0.105115783001087</v>
      </c>
      <c r="W9" s="6">
        <v>0.0177168147964222</v>
      </c>
      <c r="X9" s="6">
        <v>0.0172220373569356</v>
      </c>
      <c r="Y9" s="6">
        <v>0.000940774010984734</v>
      </c>
      <c r="Z9" s="6">
        <v>0.00050276547147084</v>
      </c>
      <c r="AA9" s="6">
        <v>0.0157537818792055</v>
      </c>
      <c r="AB9" s="6">
        <v>0.0111508108870961</v>
      </c>
      <c r="AC9" s="6">
        <v>0.00190528871236438</v>
      </c>
      <c r="AD9" s="6">
        <v>0.00563273507859006</v>
      </c>
      <c r="AE9" s="6">
        <v>0.00787939390616687</v>
      </c>
      <c r="AF9" s="6">
        <v>0.0115609210130008</v>
      </c>
      <c r="AG9" s="6">
        <v>0.0188447699257721</v>
      </c>
      <c r="AH9" s="6">
        <v>0.0112965453760723</v>
      </c>
      <c r="AI9" s="6">
        <v>0.0026111055268941</v>
      </c>
      <c r="AJ9" s="6">
        <v>0.0358680744779332</v>
      </c>
      <c r="AK9" s="6">
        <v>0.000830290422160949</v>
      </c>
      <c r="AL9" s="6">
        <v>0.025247495230057</v>
      </c>
      <c r="AM9" s="6">
        <v>0.00624657278646279</v>
      </c>
      <c r="AN9" s="6">
        <v>0.0352526962868366</v>
      </c>
      <c r="AO9" s="6">
        <v>0.000666762052762638</v>
      </c>
      <c r="AP9" s="6">
        <v>0.000026554071636566</v>
      </c>
      <c r="AQ9" s="6">
        <v>0.000257635338508245</v>
      </c>
      <c r="AR9" s="6">
        <v>0.000359079481288094</v>
      </c>
      <c r="AS9" s="6">
        <v>0.000035114969447685</v>
      </c>
      <c r="AT9" s="6">
        <v>0.0000712395362707887</v>
      </c>
      <c r="AU9" s="6">
        <v>0.0385294008625469</v>
      </c>
      <c r="AV9" s="6">
        <v>0.0000376673299485447</v>
      </c>
      <c r="AW9" s="6">
        <v>0.000118482819647524</v>
      </c>
      <c r="AX9" s="6">
        <v>0.00627595966257004</v>
      </c>
      <c r="AY9" s="6">
        <v>0.0040198931602882</v>
      </c>
      <c r="AZ9" s="6">
        <v>0.197874943292305</v>
      </c>
      <c r="BA9" s="6">
        <v>0.0421562607389988</v>
      </c>
      <c r="BB9" s="6">
        <v>0.0485520998810337</v>
      </c>
      <c r="BC9" s="6">
        <v>0.0974109225326052</v>
      </c>
      <c r="BD9" s="6">
        <v>0.00246970642228083</v>
      </c>
      <c r="BE9" s="6">
        <v>0.00129632315285328</v>
      </c>
      <c r="BF9" s="6">
        <v>0.00212086713907872</v>
      </c>
      <c r="BG9" s="6">
        <v>0.000411218728226212</v>
      </c>
      <c r="BH9" s="6">
        <v>0.0097517728968488</v>
      </c>
      <c r="BI9" s="6">
        <v>0.00526929766543068</v>
      </c>
      <c r="BJ9" s="6">
        <v>0.000051629154858189</v>
      </c>
      <c r="BK9" s="6">
        <v>0.000456894225609997</v>
      </c>
      <c r="BL9" s="6">
        <v>0.00102616017700792</v>
      </c>
      <c r="BM9" s="6">
        <v>0.000704475234528793</v>
      </c>
      <c r="BN9" s="6">
        <v>0.000323342369443237</v>
      </c>
      <c r="BO9" s="6">
        <v>0.00195470068349078</v>
      </c>
      <c r="BP9" s="42"/>
      <c r="BQ9" s="42"/>
      <c r="BR9" s="42"/>
    </row>
    <row r="10" spans="1:70" x14ac:dyDescent="0.2">
      <c r="A10" s="1">
        <v>1975</v>
      </c>
      <c r="B10" s="6">
        <f t="shared" si="0"/>
        <v>0.99999999999999989</v>
      </c>
      <c r="C10" s="6">
        <f t="shared" si="1"/>
        <v>0.14793316710255558</v>
      </c>
      <c r="D10" s="6">
        <f t="shared" si="2"/>
        <v>9.7488129476163379E-2</v>
      </c>
      <c r="E10" s="6">
        <f t="shared" si="3"/>
        <v>3.9139225394962715E-2</v>
      </c>
      <c r="F10" s="6">
        <f t="shared" si="4"/>
        <v>0.10068354100990173</v>
      </c>
      <c r="G10" s="6">
        <f t="shared" si="5"/>
        <v>0.2164941233540085</v>
      </c>
      <c r="H10" s="6">
        <f t="shared" si="6"/>
        <v>0.2909723167268386</v>
      </c>
      <c r="I10" s="6">
        <f t="shared" si="7"/>
        <v>9.1419992370295591E-2</v>
      </c>
      <c r="J10" s="6">
        <f t="shared" si="8"/>
        <v>1.5869504565273817E-2</v>
      </c>
      <c r="K10" s="6">
        <v>0.0404427967984111</v>
      </c>
      <c r="L10" s="6">
        <v>0.00285802387859253</v>
      </c>
      <c r="M10" s="6">
        <v>0.00666123212630905</v>
      </c>
      <c r="N10" s="6">
        <v>0.0369119587786985</v>
      </c>
      <c r="O10" s="6">
        <v>0.0122935891193758</v>
      </c>
      <c r="P10" s="6">
        <v>0.0361511685384021</v>
      </c>
      <c r="Q10" s="6">
        <v>0.012128645922239</v>
      </c>
      <c r="R10" s="6">
        <v>0.00601443880531716</v>
      </c>
      <c r="S10" s="6">
        <v>0.00980883005964794</v>
      </c>
      <c r="T10" s="6">
        <v>0.0259616219392416</v>
      </c>
      <c r="U10" s="6">
        <v>0.0197254703053647</v>
      </c>
      <c r="V10" s="6">
        <v>0.104009063708609</v>
      </c>
      <c r="W10" s="6">
        <v>0.0154602686298946</v>
      </c>
      <c r="X10" s="6">
        <v>0.0169661305825195</v>
      </c>
      <c r="Y10" s="6">
        <v>0.000798042988618785</v>
      </c>
      <c r="Z10" s="6">
        <v>0.000469912108134825</v>
      </c>
      <c r="AA10" s="6">
        <v>0.00601172376727221</v>
      </c>
      <c r="AB10" s="6">
        <v>0.0116009662336839</v>
      </c>
      <c r="AC10" s="6">
        <v>0.000825291639760006</v>
      </c>
      <c r="AD10" s="6">
        <v>0.00565699992637535</v>
      </c>
      <c r="AE10" s="6">
        <v>0.00881459091934215</v>
      </c>
      <c r="AF10" s="6">
        <v>0.0122566589836893</v>
      </c>
      <c r="AG10" s="6">
        <v>0.0220175087917197</v>
      </c>
      <c r="AH10" s="6">
        <v>0.0122191884234392</v>
      </c>
      <c r="AI10" s="6">
        <v>0.00280528998565127</v>
      </c>
      <c r="AJ10" s="6">
        <v>0.039945224855059</v>
      </c>
      <c r="AK10" s="6">
        <v>0.00086871817680532</v>
      </c>
      <c r="AL10" s="6">
        <v>0.0237638302146545</v>
      </c>
      <c r="AM10" s="6">
        <v>0.00689681563393026</v>
      </c>
      <c r="AN10" s="6">
        <v>0.0337004077679021</v>
      </c>
      <c r="AO10" s="6">
        <v>0.000772906681884137</v>
      </c>
      <c r="AP10" s="6">
        <v>0.0000352931457924454</v>
      </c>
      <c r="AQ10" s="6">
        <v>0.000291150469766168</v>
      </c>
      <c r="AR10" s="6">
        <v>0.000428340011196811</v>
      </c>
      <c r="AS10" s="6">
        <v>0.0000568061127169602</v>
      </c>
      <c r="AT10" s="6">
        <v>0.0000985932944590032</v>
      </c>
      <c r="AU10" s="6">
        <v>0.0478406299810582</v>
      </c>
      <c r="AV10" s="6">
        <v>0.0000489470213179059</v>
      </c>
      <c r="AW10" s="6">
        <v>0.000158869370602259</v>
      </c>
      <c r="AX10" s="6">
        <v>0.00714677179761559</v>
      </c>
      <c r="AY10" s="6">
        <v>0.00474873985068247</v>
      </c>
      <c r="AZ10" s="6">
        <v>0.208669853371233</v>
      </c>
      <c r="BA10" s="6">
        <v>0.0441106954418971</v>
      </c>
      <c r="BB10" s="6">
        <v>0.0413760089421971</v>
      </c>
      <c r="BC10" s="6">
        <v>0.0822199927465042</v>
      </c>
      <c r="BD10" s="6">
        <v>0.00235033948560631</v>
      </c>
      <c r="BE10" s="6">
        <v>0.0011485938808326</v>
      </c>
      <c r="BF10" s="6">
        <v>0.00203714997093326</v>
      </c>
      <c r="BG10" s="6">
        <v>0.000349851134286792</v>
      </c>
      <c r="BH10" s="6">
        <v>0.0102022779313848</v>
      </c>
      <c r="BI10" s="6">
        <v>0.00669403401082106</v>
      </c>
      <c r="BJ10" s="6">
        <v>0.0000505094066789893</v>
      </c>
      <c r="BK10" s="6">
        <v>0.000593335263093124</v>
      </c>
      <c r="BL10" s="6">
        <v>0.0011421344431255</v>
      </c>
      <c r="BM10" s="6">
        <v>0.000809892014747942</v>
      </c>
      <c r="BN10" s="6">
        <v>0.000383781109281678</v>
      </c>
      <c r="BO10" s="6">
        <v>0.00219009350162454</v>
      </c>
      <c r="BP10" s="42"/>
      <c r="BQ10" s="42"/>
      <c r="BR10" s="42"/>
    </row>
    <row r="11" spans="1:70" x14ac:dyDescent="0.2">
      <c r="A11" s="1">
        <v>1976</v>
      </c>
      <c r="B11" s="6">
        <f t="shared" si="0"/>
        <v>0.99999999999999933</v>
      </c>
      <c r="C11" s="6">
        <f t="shared" si="1"/>
        <v>0.14226106804794431</v>
      </c>
      <c r="D11" s="6">
        <f t="shared" si="2"/>
        <v>0.10464710591453219</v>
      </c>
      <c r="E11" s="6">
        <f t="shared" si="3"/>
        <v>4.1383811539861717E-2</v>
      </c>
      <c r="F11" s="6">
        <f t="shared" si="4"/>
        <v>0.11037588894217827</v>
      </c>
      <c r="G11" s="6">
        <f t="shared" si="5"/>
        <v>0.23886714659048805</v>
      </c>
      <c r="H11" s="6">
        <f t="shared" si="6"/>
        <v>0.25593306470949007</v>
      </c>
      <c r="I11" s="6">
        <f t="shared" si="7"/>
        <v>8.9182402646712192E-2</v>
      </c>
      <c r="J11" s="6">
        <f t="shared" si="8"/>
        <v>1.7349511608792643E-2</v>
      </c>
      <c r="K11" s="6">
        <v>0.0375733685061187</v>
      </c>
      <c r="L11" s="6">
        <v>0.00277018248808696</v>
      </c>
      <c r="M11" s="6">
        <v>0.00630869462916714</v>
      </c>
      <c r="N11" s="6">
        <v>0.0347308519184267</v>
      </c>
      <c r="O11" s="6">
        <v>0.0116217120281903</v>
      </c>
      <c r="P11" s="6">
        <v>0.0320419321395937</v>
      </c>
      <c r="Q11" s="6">
        <v>0.0129340198876291</v>
      </c>
      <c r="R11" s="6">
        <v>0.00584382616813178</v>
      </c>
      <c r="S11" s="6">
        <v>0.00982086458797825</v>
      </c>
      <c r="T11" s="6">
        <v>0.0258088196726072</v>
      </c>
      <c r="U11" s="6">
        <v>0.019216483828659</v>
      </c>
      <c r="V11" s="6">
        <v>0.109556696353183</v>
      </c>
      <c r="W11" s="6">
        <v>0.0171989774913716</v>
      </c>
      <c r="X11" s="6">
        <v>0.0182273136697928</v>
      </c>
      <c r="Y11" s="6">
        <v>0.000712857175396496</v>
      </c>
      <c r="Z11" s="6">
        <v>0.000446173750808802</v>
      </c>
      <c r="AA11" s="6">
        <v>0.00780083830666417</v>
      </c>
      <c r="AB11" s="6">
        <v>0.0126310085550437</v>
      </c>
      <c r="AC11" s="6">
        <v>0.0010344083358912</v>
      </c>
      <c r="AD11" s="6">
        <v>0.00618569973779464</v>
      </c>
      <c r="AE11" s="6">
        <v>0.00862133079118515</v>
      </c>
      <c r="AF11" s="6">
        <v>0.0126021066402731</v>
      </c>
      <c r="AG11" s="6">
        <v>0.0253529958968782</v>
      </c>
      <c r="AH11" s="6">
        <v>0.0123012054808771</v>
      </c>
      <c r="AI11" s="6">
        <v>0.00309007462332763</v>
      </c>
      <c r="AJ11" s="6">
        <v>0.0446038714120141</v>
      </c>
      <c r="AK11" s="6">
        <v>0.000790955610825321</v>
      </c>
      <c r="AL11" s="6">
        <v>0.028391367364684</v>
      </c>
      <c r="AM11" s="6">
        <v>0.00666909836921219</v>
      </c>
      <c r="AN11" s="6">
        <v>0.0329428230093689</v>
      </c>
      <c r="AO11" s="6">
        <v>0.000726160187017425</v>
      </c>
      <c r="AP11" s="6">
        <v>0.0000407423400151193</v>
      </c>
      <c r="AQ11" s="6">
        <v>0.000322905072284757</v>
      </c>
      <c r="AR11" s="6">
        <v>0.000455144932282074</v>
      </c>
      <c r="AS11" s="6">
        <v>0.0000670736284206159</v>
      </c>
      <c r="AT11" s="6">
        <v>0.000116326018491242</v>
      </c>
      <c r="AU11" s="6">
        <v>0.0523988220160256</v>
      </c>
      <c r="AV11" s="6">
        <v>0.0000544223917618898</v>
      </c>
      <c r="AW11" s="6">
        <v>0.0001975052393444</v>
      </c>
      <c r="AX11" s="6">
        <v>0.00692213136269897</v>
      </c>
      <c r="AY11" s="6">
        <v>0.00489880458957583</v>
      </c>
      <c r="AZ11" s="6">
        <v>0.195751585310749</v>
      </c>
      <c r="BA11" s="6">
        <v>0.0414436231369821</v>
      </c>
      <c r="BB11" s="6">
        <v>0.0338825879632383</v>
      </c>
      <c r="BC11" s="6">
        <v>0.0843670058744314</v>
      </c>
      <c r="BD11" s="6">
        <v>0.00299017110149429</v>
      </c>
      <c r="BE11" s="6">
        <v>0.00125342628277147</v>
      </c>
      <c r="BF11" s="6">
        <v>0.00205202403526601</v>
      </c>
      <c r="BG11" s="6">
        <v>0.000263542783128446</v>
      </c>
      <c r="BH11" s="6">
        <v>0.0101865427283319</v>
      </c>
      <c r="BI11" s="6">
        <v>0.00809258487522988</v>
      </c>
      <c r="BJ11" s="6">
        <v>0.0000553708526295858</v>
      </c>
      <c r="BK11" s="6">
        <v>0.000677308939692535</v>
      </c>
      <c r="BL11" s="6">
        <v>0.00124278747080156</v>
      </c>
      <c r="BM11" s="6">
        <v>0.000899820459324512</v>
      </c>
      <c r="BN11" s="6">
        <v>0.000450308378187195</v>
      </c>
      <c r="BO11" s="6">
        <v>0.00236071360064311</v>
      </c>
      <c r="BP11" s="42"/>
      <c r="BQ11" s="42"/>
      <c r="BR11" s="42"/>
    </row>
    <row r="12" spans="1:70" x14ac:dyDescent="0.2">
      <c r="A12" s="1">
        <v>1977</v>
      </c>
      <c r="B12" s="6">
        <f t="shared" si="0"/>
        <v>0.99999999999999944</v>
      </c>
      <c r="C12" s="6">
        <f t="shared" si="1"/>
        <v>0.14543537336123002</v>
      </c>
      <c r="D12" s="6">
        <f t="shared" si="2"/>
        <v>0.10033660926148505</v>
      </c>
      <c r="E12" s="6">
        <f t="shared" si="3"/>
        <v>4.0412999045203679E-2</v>
      </c>
      <c r="F12" s="6">
        <f t="shared" si="4"/>
        <v>0.11965631268834089</v>
      </c>
      <c r="G12" s="6">
        <f t="shared" si="5"/>
        <v>0.2365121828096082</v>
      </c>
      <c r="H12" s="6">
        <f t="shared" si="6"/>
        <v>0.2512264514524864</v>
      </c>
      <c r="I12" s="6">
        <f t="shared" si="7"/>
        <v>8.7592545276402561E-2</v>
      </c>
      <c r="J12" s="6">
        <f t="shared" si="8"/>
        <v>1.8827526105242794E-2</v>
      </c>
      <c r="K12" s="6">
        <v>0.0413878858789737</v>
      </c>
      <c r="L12" s="6">
        <v>0.00273931576642415</v>
      </c>
      <c r="M12" s="6">
        <v>0.00618935791671985</v>
      </c>
      <c r="N12" s="6">
        <v>0.0362357557900808</v>
      </c>
      <c r="O12" s="6">
        <v>0.0103343655097613</v>
      </c>
      <c r="P12" s="6">
        <v>0.0313517546917375</v>
      </c>
      <c r="Q12" s="6">
        <v>0.0127334233317671</v>
      </c>
      <c r="R12" s="6">
        <v>0.0061772688252545</v>
      </c>
      <c r="S12" s="6">
        <v>0.00939159564597415</v>
      </c>
      <c r="T12" s="6">
        <v>0.0251601797190356</v>
      </c>
      <c r="U12" s="6">
        <v>0.0204844310521291</v>
      </c>
      <c r="V12" s="6">
        <v>0.106870276559448</v>
      </c>
      <c r="W12" s="6">
        <v>0.0161385920895162</v>
      </c>
      <c r="X12" s="6">
        <v>0.0153413949789222</v>
      </c>
      <c r="Y12" s="6">
        <v>0.000709513096501647</v>
      </c>
      <c r="Z12" s="6">
        <v>0.000428921244586101</v>
      </c>
      <c r="AA12" s="6">
        <v>0.00661807671900443</v>
      </c>
      <c r="AB12" s="6">
        <v>0.0125447802298785</v>
      </c>
      <c r="AC12" s="6">
        <v>0.00123269984191625</v>
      </c>
      <c r="AD12" s="6">
        <v>0.0070224599546</v>
      </c>
      <c r="AE12" s="6">
        <v>0.00583947159142005</v>
      </c>
      <c r="AF12" s="6">
        <v>0.0126400195638724</v>
      </c>
      <c r="AG12" s="6">
        <v>0.0298543612461655</v>
      </c>
      <c r="AH12" s="6">
        <v>0.0132326714030457</v>
      </c>
      <c r="AI12" s="6">
        <v>0.00355150694218368</v>
      </c>
      <c r="AJ12" s="6">
        <v>0.0490265170696573</v>
      </c>
      <c r="AK12" s="6">
        <v>0.000800608815015234</v>
      </c>
      <c r="AL12" s="6">
        <v>0.0295797060306555</v>
      </c>
      <c r="AM12" s="6">
        <v>0.00661528536783905</v>
      </c>
      <c r="AN12" s="6">
        <v>0.033686436011225</v>
      </c>
      <c r="AO12" s="6">
        <v>0.000869879905896941</v>
      </c>
      <c r="AP12" s="6">
        <v>0.0000497104234699889</v>
      </c>
      <c r="AQ12" s="6">
        <v>0.000332250129082374</v>
      </c>
      <c r="AR12" s="6">
        <v>0.0005508070511052</v>
      </c>
      <c r="AS12" s="6">
        <v>0.0000730769694282583</v>
      </c>
      <c r="AT12" s="6">
        <v>0.000128600188376588</v>
      </c>
      <c r="AU12" s="6">
        <v>0.0515079732525239</v>
      </c>
      <c r="AV12" s="6">
        <v>0.0000596516102668959</v>
      </c>
      <c r="AW12" s="6">
        <v>0.00022319936825769</v>
      </c>
      <c r="AX12" s="6">
        <v>0.00727326037718868</v>
      </c>
      <c r="AY12" s="6">
        <v>0.004852487782776</v>
      </c>
      <c r="AZ12" s="6">
        <v>0.191913243070214</v>
      </c>
      <c r="BA12" s="6">
        <v>0.040301254884288</v>
      </c>
      <c r="BB12" s="6">
        <v>0.030569725954281</v>
      </c>
      <c r="BC12" s="6">
        <v>0.0842501339562101</v>
      </c>
      <c r="BD12" s="6">
        <v>0.00361183945164929</v>
      </c>
      <c r="BE12" s="6">
        <v>0.00124993214187327</v>
      </c>
      <c r="BF12" s="6">
        <v>0.00209017424389977</v>
      </c>
      <c r="BG12" s="6">
        <v>0.000282640284628675</v>
      </c>
      <c r="BH12" s="6">
        <v>0.0106003693160476</v>
      </c>
      <c r="BI12" s="6">
        <v>0.00923886809522201</v>
      </c>
      <c r="BJ12" s="6">
        <v>0.0000531856352582536</v>
      </c>
      <c r="BK12" s="6">
        <v>0.000729714835427778</v>
      </c>
      <c r="BL12" s="6">
        <v>0.00127484009065334</v>
      </c>
      <c r="BM12" s="6">
        <v>0.000960069668042926</v>
      </c>
      <c r="BN12" s="6">
        <v>0.000507343654234031</v>
      </c>
      <c r="BO12" s="6">
        <v>0.00252713477638689</v>
      </c>
      <c r="BP12" s="42"/>
      <c r="BQ12" s="42"/>
      <c r="BR12" s="42"/>
    </row>
    <row r="13" spans="1:70" x14ac:dyDescent="0.2">
      <c r="A13" s="1">
        <v>1978</v>
      </c>
      <c r="B13" s="6">
        <f t="shared" si="0"/>
        <v>1.0000000000000004</v>
      </c>
      <c r="C13" s="6">
        <f t="shared" si="1"/>
        <v>0.15795593625733004</v>
      </c>
      <c r="D13" s="6">
        <f t="shared" si="2"/>
        <v>9.9657786895341008E-2</v>
      </c>
      <c r="E13" s="6">
        <f t="shared" si="3"/>
        <v>4.4481786817490376E-2</v>
      </c>
      <c r="F13" s="6">
        <f t="shared" si="4"/>
        <v>0.10999655837262753</v>
      </c>
      <c r="G13" s="6">
        <f t="shared" si="5"/>
        <v>0.22309357082778289</v>
      </c>
      <c r="H13" s="6">
        <f t="shared" si="6"/>
        <v>0.2468894697504736</v>
      </c>
      <c r="I13" s="6">
        <f t="shared" si="7"/>
        <v>9.7679145045525981E-2</v>
      </c>
      <c r="J13" s="6">
        <f t="shared" si="8"/>
        <v>2.0245746033429077E-2</v>
      </c>
      <c r="K13" s="6">
        <v>0.0399542535861388</v>
      </c>
      <c r="L13" s="6">
        <v>0.0028388657740746</v>
      </c>
      <c r="M13" s="6">
        <v>0.00681408534353284</v>
      </c>
      <c r="N13" s="6">
        <v>0.0397454139548378</v>
      </c>
      <c r="O13" s="6">
        <v>0.012603513774353</v>
      </c>
      <c r="P13" s="6">
        <v>0.0338350903036129</v>
      </c>
      <c r="Q13" s="6">
        <v>0.012997708954819</v>
      </c>
      <c r="R13" s="6">
        <v>0.00634817657421712</v>
      </c>
      <c r="S13" s="6">
        <v>0.00803549971062706</v>
      </c>
      <c r="T13" s="6">
        <v>0.0284633413020287</v>
      </c>
      <c r="U13" s="6">
        <v>0.0218242124798122</v>
      </c>
      <c r="V13" s="6">
        <v>0.104366847627737</v>
      </c>
      <c r="W13" s="6">
        <v>0.0140445478953878</v>
      </c>
      <c r="X13" s="6">
        <v>0.0150986682408869</v>
      </c>
      <c r="Y13" s="6">
        <v>0.000737540562950279</v>
      </c>
      <c r="Z13" s="6">
        <v>0.000428988494929966</v>
      </c>
      <c r="AA13" s="6">
        <v>0.00751916145045865</v>
      </c>
      <c r="AB13" s="6">
        <v>0.0130830627730973</v>
      </c>
      <c r="AC13" s="6">
        <v>0.00123311354888633</v>
      </c>
      <c r="AD13" s="6">
        <v>0.00740115986709328</v>
      </c>
      <c r="AE13" s="6">
        <v>0.00559675708301318</v>
      </c>
      <c r="AF13" s="6">
        <v>0.0121600641753395</v>
      </c>
      <c r="AG13" s="6">
        <v>0.0242487995078035</v>
      </c>
      <c r="AH13" s="6">
        <v>0.0141268980631074</v>
      </c>
      <c r="AI13" s="6">
        <v>0.00368786420505871</v>
      </c>
      <c r="AJ13" s="6">
        <v>0.0420878868315939</v>
      </c>
      <c r="AK13" s="6">
        <v>0.000784907708053422</v>
      </c>
      <c r="AL13" s="6">
        <v>0.026832217567174</v>
      </c>
      <c r="AM13" s="6">
        <v>0.0059273410461319</v>
      </c>
      <c r="AN13" s="6">
        <v>0.0309523961089014</v>
      </c>
      <c r="AO13" s="6">
        <v>0.00111466884987861</v>
      </c>
      <c r="AP13" s="6">
        <v>0.0000550104825670039</v>
      </c>
      <c r="AQ13" s="6">
        <v>0.000324521134481246</v>
      </c>
      <c r="AR13" s="6">
        <v>0.000588753987243385</v>
      </c>
      <c r="AS13" s="6">
        <v>0.0000764611370973706</v>
      </c>
      <c r="AT13" s="6">
        <v>0.000157178899000673</v>
      </c>
      <c r="AU13" s="6">
        <v>0.0468937851494248</v>
      </c>
      <c r="AV13" s="6">
        <v>0.000065324877612081</v>
      </c>
      <c r="AW13" s="6">
        <v>0.000217550221018973</v>
      </c>
      <c r="AX13" s="6">
        <v>0.0076250532485793</v>
      </c>
      <c r="AY13" s="6">
        <v>0.00490252437529845</v>
      </c>
      <c r="AZ13" s="6">
        <v>0.194152759207459</v>
      </c>
      <c r="BA13" s="6">
        <v>0.0406854388706726</v>
      </c>
      <c r="BB13" s="6">
        <v>0.0319629840058353</v>
      </c>
      <c r="BC13" s="6">
        <v>0.0924472979036559</v>
      </c>
      <c r="BD13" s="6">
        <v>0.00428764865233728</v>
      </c>
      <c r="BE13" s="6">
        <v>0.00137186994665653</v>
      </c>
      <c r="BF13" s="6">
        <v>0.0019328743883807</v>
      </c>
      <c r="BG13" s="6">
        <v>0.000316721790573875</v>
      </c>
      <c r="BH13" s="6">
        <v>0.0115488913176355</v>
      </c>
      <c r="BI13" s="6">
        <v>0.00930235889532007</v>
      </c>
      <c r="BJ13" s="6">
        <v>0.0000528696701317808</v>
      </c>
      <c r="BK13" s="6">
        <v>0.000742209501925942</v>
      </c>
      <c r="BL13" s="6">
        <v>0.0012712364920284</v>
      </c>
      <c r="BM13" s="6">
        <v>0.00103148825888508</v>
      </c>
      <c r="BN13" s="6">
        <v>0.000557707222315128</v>
      </c>
      <c r="BO13" s="6">
        <v>0.00253642699832627</v>
      </c>
      <c r="BP13" s="42"/>
      <c r="BQ13" s="42"/>
      <c r="BR13" s="42"/>
    </row>
    <row r="14" spans="1:70" x14ac:dyDescent="0.2">
      <c r="A14" s="1">
        <v>1979</v>
      </c>
      <c r="B14" s="6">
        <f t="shared" si="0"/>
        <v>1.0000000000000002</v>
      </c>
      <c r="C14" s="6">
        <f t="shared" si="1"/>
        <v>0.16889228693534103</v>
      </c>
      <c r="D14" s="6">
        <f t="shared" si="2"/>
        <v>0.10076635734603225</v>
      </c>
      <c r="E14" s="6">
        <f t="shared" si="3"/>
        <v>5.4968412294098178E-2</v>
      </c>
      <c r="F14" s="6">
        <f t="shared" si="4"/>
        <v>0.12158593948356503</v>
      </c>
      <c r="G14" s="6">
        <f t="shared" si="5"/>
        <v>0.20060095791102259</v>
      </c>
      <c r="H14" s="6">
        <f t="shared" si="6"/>
        <v>0.2316891632227405</v>
      </c>
      <c r="I14" s="6">
        <f t="shared" si="7"/>
        <v>0.10114562063023334</v>
      </c>
      <c r="J14" s="6">
        <f t="shared" si="8"/>
        <v>2.0351262176967339E-2</v>
      </c>
      <c r="K14" s="6">
        <v>0.0433332813416828</v>
      </c>
      <c r="L14" s="6">
        <v>0.00293412091091792</v>
      </c>
      <c r="M14" s="6">
        <v>0.00818075964785077</v>
      </c>
      <c r="N14" s="6">
        <v>0.0416341012188313</v>
      </c>
      <c r="O14" s="6">
        <v>0.0107221001576321</v>
      </c>
      <c r="P14" s="6">
        <v>0.0375198170436226</v>
      </c>
      <c r="Q14" s="6">
        <v>0.0147361030852138</v>
      </c>
      <c r="R14" s="6">
        <v>0.00589316581209737</v>
      </c>
      <c r="S14" s="6">
        <v>0.0092797350828241</v>
      </c>
      <c r="T14" s="6">
        <v>0.0285424719622947</v>
      </c>
      <c r="U14" s="6">
        <v>0.0198971151324605</v>
      </c>
      <c r="V14" s="6">
        <v>0.101275068788918</v>
      </c>
      <c r="W14" s="6">
        <v>0.0153379943196089</v>
      </c>
      <c r="X14" s="6">
        <v>0.0150214085591425</v>
      </c>
      <c r="Y14" s="6">
        <v>0.000760639584436869</v>
      </c>
      <c r="Z14" s="6">
        <v>0.000458344999884627</v>
      </c>
      <c r="AA14" s="6">
        <v>0.0106499946179575</v>
      </c>
      <c r="AB14" s="6">
        <v>0.0124047056568713</v>
      </c>
      <c r="AC14" s="6">
        <v>0.00140134831791365</v>
      </c>
      <c r="AD14" s="6">
        <v>0.00763326304710861</v>
      </c>
      <c r="AE14" s="6">
        <v>0.00587586237494396</v>
      </c>
      <c r="AF14" s="6">
        <v>0.0123598635330758</v>
      </c>
      <c r="AG14" s="6">
        <v>0.0274186251924221</v>
      </c>
      <c r="AH14" s="6">
        <v>0.0153112642796156</v>
      </c>
      <c r="AI14" s="6">
        <v>0.00223759375370222</v>
      </c>
      <c r="AJ14" s="6">
        <v>0.0404177382482171</v>
      </c>
      <c r="AK14" s="6">
        <v>0.00078077563801182</v>
      </c>
      <c r="AL14" s="6">
        <v>0.031724501608968</v>
      </c>
      <c r="AM14" s="6">
        <v>0.00664845347915858</v>
      </c>
      <c r="AN14" s="6">
        <v>0.0357636797246365</v>
      </c>
      <c r="AO14" s="6">
        <v>0.000871383610943537</v>
      </c>
      <c r="AP14" s="6">
        <v>0.0000494494316749433</v>
      </c>
      <c r="AQ14" s="6">
        <v>0.000279890958349129</v>
      </c>
      <c r="AR14" s="6">
        <v>0.000538656419786285</v>
      </c>
      <c r="AS14" s="6">
        <v>0.0000771165774609053</v>
      </c>
      <c r="AT14" s="6">
        <v>0.00016413752901523</v>
      </c>
      <c r="AU14" s="6">
        <v>0.0409584944197225</v>
      </c>
      <c r="AV14" s="6">
        <v>0.0000638237995917868</v>
      </c>
      <c r="AW14" s="6">
        <v>0.000185375080911583</v>
      </c>
      <c r="AX14" s="6">
        <v>0.00756906187838182</v>
      </c>
      <c r="AY14" s="6">
        <v>0.00450679992585352</v>
      </c>
      <c r="AZ14" s="6">
        <v>0.180517317886173</v>
      </c>
      <c r="BA14" s="6">
        <v>0.0378793784910667</v>
      </c>
      <c r="BB14" s="6">
        <v>0.0371605219975643</v>
      </c>
      <c r="BC14" s="6">
        <v>0.0881256343503554</v>
      </c>
      <c r="BD14" s="6">
        <v>0.00457767493361483</v>
      </c>
      <c r="BE14" s="6">
        <v>0.00161169986077784</v>
      </c>
      <c r="BF14" s="6">
        <v>0.00187795745641258</v>
      </c>
      <c r="BG14" s="6">
        <v>0.00028070059048411</v>
      </c>
      <c r="BH14" s="6">
        <v>0.0133261811766067</v>
      </c>
      <c r="BI14" s="6">
        <v>0.0073649686760087</v>
      </c>
      <c r="BJ14" s="6">
        <v>0.0000473476913444004</v>
      </c>
      <c r="BK14" s="6">
        <v>0.000677787378498594</v>
      </c>
      <c r="BL14" s="6">
        <v>0.00117665799151228</v>
      </c>
      <c r="BM14" s="6">
        <v>0.0009213781125029</v>
      </c>
      <c r="BN14" s="6">
        <v>0.000490624971634641</v>
      </c>
      <c r="BO14" s="6">
        <v>0.00254608168373054</v>
      </c>
      <c r="BP14" s="42"/>
      <c r="BQ14" s="42"/>
      <c r="BR14" s="42"/>
    </row>
    <row r="15" spans="1:70" x14ac:dyDescent="0.2">
      <c r="A15" s="1">
        <v>1980</v>
      </c>
      <c r="B15" s="6">
        <f t="shared" si="0"/>
        <v>0.99999999999999978</v>
      </c>
      <c r="C15" s="6">
        <f t="shared" si="1"/>
        <v>0.16539653014392189</v>
      </c>
      <c r="D15" s="6">
        <f t="shared" si="2"/>
        <v>8.7902384308065448E-2</v>
      </c>
      <c r="E15" s="6">
        <f t="shared" si="3"/>
        <v>7.0573436960021732E-2</v>
      </c>
      <c r="F15" s="6">
        <f t="shared" si="4"/>
        <v>0.135253757816375</v>
      </c>
      <c r="G15" s="6">
        <f t="shared" si="5"/>
        <v>0.20445421460379223</v>
      </c>
      <c r="H15" s="6">
        <f t="shared" si="6"/>
        <v>0.21294531836672581</v>
      </c>
      <c r="I15" s="6">
        <f t="shared" si="7"/>
        <v>0.10131962272748918</v>
      </c>
      <c r="J15" s="6">
        <f t="shared" si="8"/>
        <v>2.2154735073608541E-2</v>
      </c>
      <c r="K15" s="6">
        <v>0.0468177955392674</v>
      </c>
      <c r="L15" s="6">
        <v>0.00232510837660989</v>
      </c>
      <c r="M15" s="6">
        <v>0.00486968303307153</v>
      </c>
      <c r="N15" s="6">
        <v>0.0410983637992695</v>
      </c>
      <c r="O15" s="6">
        <v>0.0136733919520257</v>
      </c>
      <c r="P15" s="6">
        <v>0.0368576695971174</v>
      </c>
      <c r="Q15" s="6">
        <v>0.0152571080796246</v>
      </c>
      <c r="R15" s="6">
        <v>0.0061307851114613</v>
      </c>
      <c r="S15" s="6">
        <v>0.00977439263957621</v>
      </c>
      <c r="T15" s="6">
        <v>0.0293812336037345</v>
      </c>
      <c r="U15" s="6">
        <v>0.0169554663718634</v>
      </c>
      <c r="V15" s="6">
        <v>0.0871848039050229</v>
      </c>
      <c r="W15" s="6">
        <v>0.0143497288125911</v>
      </c>
      <c r="X15" s="6">
        <v>0.0158390784095562</v>
      </c>
      <c r="Y15" s="6">
        <v>0.000756439469360671</v>
      </c>
      <c r="Z15" s="6">
        <v>0.000461468543090191</v>
      </c>
      <c r="AA15" s="6">
        <v>0.0131957847228283</v>
      </c>
      <c r="AB15" s="6">
        <v>0.0093573691889084</v>
      </c>
      <c r="AC15" s="6">
        <v>0.0015881832366379</v>
      </c>
      <c r="AD15" s="6">
        <v>0.00789991811072173</v>
      </c>
      <c r="AE15" s="6">
        <v>0.00706524025349301</v>
      </c>
      <c r="AF15" s="6">
        <v>0.0128517101670396</v>
      </c>
      <c r="AG15" s="6">
        <v>0.0349845982926888</v>
      </c>
      <c r="AH15" s="6">
        <v>0.0178060235969756</v>
      </c>
      <c r="AI15" s="6">
        <v>0.00275287995269345</v>
      </c>
      <c r="AJ15" s="6">
        <v>0.039793759282583</v>
      </c>
      <c r="AK15" s="6">
        <v>0.000809331192061028</v>
      </c>
      <c r="AL15" s="6">
        <v>0.0419680443238936</v>
      </c>
      <c r="AM15" s="6">
        <v>0.00434092718060586</v>
      </c>
      <c r="AN15" s="6">
        <v>0.0400189928705243</v>
      </c>
      <c r="AO15" s="6">
        <v>0.000734645935455912</v>
      </c>
      <c r="AP15" s="6">
        <v>0.0000474046786710693</v>
      </c>
      <c r="AQ15" s="6">
        <v>0.000260809169627242</v>
      </c>
      <c r="AR15" s="6">
        <v>0.000553698260253227</v>
      </c>
      <c r="AS15" s="6">
        <v>0.0000793474886440609</v>
      </c>
      <c r="AT15" s="6">
        <v>0.000176442813967704</v>
      </c>
      <c r="AU15" s="6">
        <v>0.0424713737981175</v>
      </c>
      <c r="AV15" s="6">
        <v>0.0000637125297153502</v>
      </c>
      <c r="AW15" s="6">
        <v>0.000180864215276207</v>
      </c>
      <c r="AX15" s="6">
        <v>0.00969207276229936</v>
      </c>
      <c r="AY15" s="6">
        <v>0.00464640720409792</v>
      </c>
      <c r="AZ15" s="6">
        <v>0.164442766401446</v>
      </c>
      <c r="BA15" s="6">
        <v>0.0339025302802319</v>
      </c>
      <c r="BB15" s="6">
        <v>0.0552470737892042</v>
      </c>
      <c r="BC15" s="6">
        <v>0.0721438528460467</v>
      </c>
      <c r="BD15" s="6">
        <v>0.00499027646474962</v>
      </c>
      <c r="BE15" s="6">
        <v>0.00230791619169985</v>
      </c>
      <c r="BF15" s="6">
        <v>0.00200396443394474</v>
      </c>
      <c r="BG15" s="6">
        <v>0.000286015076281159</v>
      </c>
      <c r="BH15" s="6">
        <v>0.0148065472863207</v>
      </c>
      <c r="BI15" s="6">
        <v>0.0091138878816708</v>
      </c>
      <c r="BJ15" s="6">
        <v>0.0000456283580459898</v>
      </c>
      <c r="BK15" s="6">
        <v>0.000708090798903707</v>
      </c>
      <c r="BL15" s="6">
        <v>0.00117619219270094</v>
      </c>
      <c r="BM15" s="6">
        <v>0.000940030459351359</v>
      </c>
      <c r="BN15" s="6">
        <v>0.000146542823750638</v>
      </c>
      <c r="BO15" s="6">
        <v>0.0026666262446292</v>
      </c>
      <c r="BP15" s="42"/>
      <c r="BQ15" s="42"/>
      <c r="BR15" s="42"/>
    </row>
    <row r="16" spans="1:70" x14ac:dyDescent="0.2">
      <c r="A16" s="1">
        <v>1981</v>
      </c>
      <c r="B16" s="6">
        <f t="shared" si="0"/>
        <v>1.0000000000000002</v>
      </c>
      <c r="C16" s="6">
        <f t="shared" si="1"/>
        <v>0.14978781076225522</v>
      </c>
      <c r="D16" s="6">
        <f t="shared" si="2"/>
        <v>9.9263053902823709E-2</v>
      </c>
      <c r="E16" s="6">
        <f t="shared" si="3"/>
        <v>8.3226712969804426E-2</v>
      </c>
      <c r="F16" s="6">
        <f t="shared" si="4"/>
        <v>0.14750835432453469</v>
      </c>
      <c r="G16" s="6">
        <f t="shared" si="5"/>
        <v>0.19324072780421209</v>
      </c>
      <c r="H16" s="6">
        <f t="shared" si="6"/>
        <v>0.20640127521563939</v>
      </c>
      <c r="I16" s="6">
        <f t="shared" si="7"/>
        <v>9.3584598444648406E-2</v>
      </c>
      <c r="J16" s="6">
        <f t="shared" si="8"/>
        <v>2.6987466576082305E-2</v>
      </c>
      <c r="K16" s="6">
        <v>0.0403995718195805</v>
      </c>
      <c r="L16" s="6">
        <v>0.00192042970384338</v>
      </c>
      <c r="M16" s="6">
        <v>0.00490285651724949</v>
      </c>
      <c r="N16" s="6">
        <v>0.0339330061756802</v>
      </c>
      <c r="O16" s="6">
        <v>0.0114549683427911</v>
      </c>
      <c r="P16" s="6">
        <v>0.0333130599052531</v>
      </c>
      <c r="Q16" s="6">
        <v>0.0132888709293918</v>
      </c>
      <c r="R16" s="6">
        <v>0.00657781842776012</v>
      </c>
      <c r="S16" s="6">
        <v>0.00931462677059219</v>
      </c>
      <c r="T16" s="6">
        <v>0.0263859736714594</v>
      </c>
      <c r="U16" s="6">
        <v>0.0189279888831786</v>
      </c>
      <c r="V16" s="6">
        <v>0.0949844059904079</v>
      </c>
      <c r="W16" s="6">
        <v>0.0147122899273659</v>
      </c>
      <c r="X16" s="6">
        <v>0.021866242375765</v>
      </c>
      <c r="Y16" s="6">
        <v>0.000805358936521484</v>
      </c>
      <c r="Z16" s="6">
        <v>0.000447710210481044</v>
      </c>
      <c r="AA16" s="6">
        <v>0.0110245663968414</v>
      </c>
      <c r="AB16" s="6">
        <v>0.0101714363679974</v>
      </c>
      <c r="AC16" s="6">
        <v>0.00191897112359154</v>
      </c>
      <c r="AD16" s="6">
        <v>0.00881531009272209</v>
      </c>
      <c r="AE16" s="6">
        <v>0.00805727502384986</v>
      </c>
      <c r="AF16" s="6">
        <v>0.0145537770283315</v>
      </c>
      <c r="AG16" s="6">
        <v>0.0402258429363734</v>
      </c>
      <c r="AH16" s="6">
        <v>0.0189556426458537</v>
      </c>
      <c r="AI16" s="6">
        <v>0.00356027869570424</v>
      </c>
      <c r="AJ16" s="6">
        <v>0.0424105589067097</v>
      </c>
      <c r="AK16" s="6">
        <v>0.000638788514697935</v>
      </c>
      <c r="AL16" s="6">
        <v>0.0469490071260407</v>
      </c>
      <c r="AM16" s="6">
        <v>0.00433381577557723</v>
      </c>
      <c r="AN16" s="6">
        <v>0.0402952769557314</v>
      </c>
      <c r="AO16" s="6">
        <v>0.000716464587919944</v>
      </c>
      <c r="AP16" s="6">
        <v>0.0000423672044053092</v>
      </c>
      <c r="AQ16" s="6">
        <v>0.000298835826259645</v>
      </c>
      <c r="AR16" s="6">
        <v>0.000576068528013417</v>
      </c>
      <c r="AS16" s="6">
        <v>0.0000807422473773098</v>
      </c>
      <c r="AT16" s="6">
        <v>0.00016977038908129</v>
      </c>
      <c r="AU16" s="6">
        <v>0.0392745773278213</v>
      </c>
      <c r="AV16" s="6">
        <v>0.0000788212564926364</v>
      </c>
      <c r="AW16" s="6">
        <v>0.000237900704817727</v>
      </c>
      <c r="AX16" s="6">
        <v>0.0110666299979103</v>
      </c>
      <c r="AY16" s="6">
        <v>0.00519186478800142</v>
      </c>
      <c r="AZ16" s="6">
        <v>0.162285991450567</v>
      </c>
      <c r="BA16" s="6">
        <v>0.0335063369834861</v>
      </c>
      <c r="BB16" s="6">
        <v>0.0401295688693468</v>
      </c>
      <c r="BC16" s="6">
        <v>0.0750007367648481</v>
      </c>
      <c r="BD16" s="6">
        <v>0.00535646552094861</v>
      </c>
      <c r="BE16" s="6">
        <v>0.00262958631170817</v>
      </c>
      <c r="BF16" s="6">
        <v>0.00210175979470993</v>
      </c>
      <c r="BG16" s="6">
        <v>0.000309123859694966</v>
      </c>
      <c r="BH16" s="6">
        <v>0.0165848482177904</v>
      </c>
      <c r="BI16" s="6">
        <v>0.0126983302502035</v>
      </c>
      <c r="BJ16" s="6">
        <v>0.0000499060531992074</v>
      </c>
      <c r="BK16" s="6">
        <v>0.000911074271173627</v>
      </c>
      <c r="BL16" s="6">
        <v>0.00137113898908388</v>
      </c>
      <c r="BM16" s="6">
        <v>0.00110048305448274</v>
      </c>
      <c r="BN16" s="6">
        <v>0.000128289212349195</v>
      </c>
      <c r="BO16" s="6">
        <v>0.00295659136096376</v>
      </c>
      <c r="BP16" s="42"/>
      <c r="BQ16" s="42"/>
      <c r="BR16" s="42"/>
    </row>
    <row r="17" spans="1:70" x14ac:dyDescent="0.2">
      <c r="A17" s="1">
        <v>1982</v>
      </c>
      <c r="B17" s="6">
        <f t="shared" si="0"/>
        <v>1</v>
      </c>
      <c r="C17" s="6">
        <f t="shared" si="1"/>
        <v>0.14614665625315135</v>
      </c>
      <c r="D17" s="6">
        <f t="shared" si="2"/>
        <v>9.797115489187469E-2</v>
      </c>
      <c r="E17" s="6">
        <f t="shared" si="3"/>
        <v>6.8462030227145115E-2</v>
      </c>
      <c r="F17" s="6">
        <f t="shared" si="4"/>
        <v>0.1495172637997936</v>
      </c>
      <c r="G17" s="6">
        <f t="shared" si="5"/>
        <v>0.19777290167915451</v>
      </c>
      <c r="H17" s="6">
        <f t="shared" si="6"/>
        <v>0.22323510380800279</v>
      </c>
      <c r="I17" s="6">
        <f t="shared" si="7"/>
        <v>8.5316803679949038E-2</v>
      </c>
      <c r="J17" s="6">
        <f t="shared" si="8"/>
        <v>3.1578085660928908E-2</v>
      </c>
      <c r="K17" s="6">
        <v>0.0385188340499226</v>
      </c>
      <c r="L17" s="6">
        <v>0.00203319243256144</v>
      </c>
      <c r="M17" s="6">
        <v>0.00510247367020518</v>
      </c>
      <c r="N17" s="6">
        <v>0.0299480355592264</v>
      </c>
      <c r="O17" s="6">
        <v>0.00981928031738619</v>
      </c>
      <c r="P17" s="6">
        <v>0.0299235090324122</v>
      </c>
      <c r="Q17" s="6">
        <v>0.0121650065798177</v>
      </c>
      <c r="R17" s="6">
        <v>0.00643523864508133</v>
      </c>
      <c r="S17" s="6">
        <v>0.00891333897211323</v>
      </c>
      <c r="T17" s="6">
        <v>0.025957132701837</v>
      </c>
      <c r="U17" s="6">
        <v>0.0202927439843026</v>
      </c>
      <c r="V17" s="6">
        <v>0.0958959437661683</v>
      </c>
      <c r="W17" s="6">
        <v>0.0125083848427039</v>
      </c>
      <c r="X17" s="6">
        <v>0.0171122625931215</v>
      </c>
      <c r="Y17" s="6">
        <v>0.000814245364145926</v>
      </c>
      <c r="Z17" s="6">
        <v>0.000440494603603103</v>
      </c>
      <c r="AA17" s="6">
        <v>0.00599465028921221</v>
      </c>
      <c r="AB17" s="6">
        <v>0.0137832053368396</v>
      </c>
      <c r="AC17" s="6">
        <v>0.00147084275741326</v>
      </c>
      <c r="AD17" s="6">
        <v>0.0102871129764301</v>
      </c>
      <c r="AE17" s="6">
        <v>0.00462952837044869</v>
      </c>
      <c r="AF17" s="6">
        <v>0.0159238225117462</v>
      </c>
      <c r="AG17" s="6">
        <v>0.0377231233993666</v>
      </c>
      <c r="AH17" s="6">
        <v>0.0191626529250201</v>
      </c>
      <c r="AI17" s="6">
        <v>0.00440779570219508</v>
      </c>
      <c r="AJ17" s="6">
        <v>0.0511515672275747</v>
      </c>
      <c r="AK17" s="6">
        <v>0.000610687481580656</v>
      </c>
      <c r="AL17" s="6">
        <v>0.0380283848577235</v>
      </c>
      <c r="AM17" s="6">
        <v>0.00371105426473355</v>
      </c>
      <c r="AN17" s="6">
        <v>0.0386749712302267</v>
      </c>
      <c r="AO17" s="6">
        <v>0.00079036005388782</v>
      </c>
      <c r="AP17" s="6">
        <v>0.0000411734262196272</v>
      </c>
      <c r="AQ17" s="6">
        <v>0.000350974314745552</v>
      </c>
      <c r="AR17" s="6">
        <v>0.000613740306762447</v>
      </c>
      <c r="AS17" s="6">
        <v>0.0000783994657636237</v>
      </c>
      <c r="AT17" s="6">
        <v>0.000171181729866814</v>
      </c>
      <c r="AU17" s="6">
        <v>0.0386528264418386</v>
      </c>
      <c r="AV17" s="6">
        <v>0.0000871997807933208</v>
      </c>
      <c r="AW17" s="6">
        <v>0.00020296074795461</v>
      </c>
      <c r="AX17" s="6">
        <v>0.0112997995971627</v>
      </c>
      <c r="AY17" s="6">
        <v>0.00581637263430803</v>
      </c>
      <c r="AZ17" s="6">
        <v>0.19024327701165</v>
      </c>
      <c r="BA17" s="6">
        <v>0.0389542202685845</v>
      </c>
      <c r="BB17" s="6">
        <v>0.032710812528465</v>
      </c>
      <c r="BC17" s="6">
        <v>0.0675156542223769</v>
      </c>
      <c r="BD17" s="6">
        <v>0.00556868219890158</v>
      </c>
      <c r="BE17" s="6">
        <v>0.00241728084806578</v>
      </c>
      <c r="BF17" s="6">
        <v>0.00218460273274998</v>
      </c>
      <c r="BG17" s="6">
        <v>0.000311875441086454</v>
      </c>
      <c r="BH17" s="6">
        <v>0.018775113243418</v>
      </c>
      <c r="BI17" s="6">
        <v>0.0143543691353029</v>
      </c>
      <c r="BJ17" s="6">
        <v>0.0000561468714946853</v>
      </c>
      <c r="BK17" s="6">
        <v>0.000955587159562801</v>
      </c>
      <c r="BL17" s="6">
        <v>0.00152220802211323</v>
      </c>
      <c r="BM17" s="6">
        <v>0.00126097983287729</v>
      </c>
      <c r="BN17" s="6">
        <v>0.000166343712262552</v>
      </c>
      <c r="BO17" s="6">
        <v>0.00345834182666485</v>
      </c>
      <c r="BP17" s="42"/>
      <c r="BQ17" s="42"/>
      <c r="BR17" s="42"/>
    </row>
    <row r="18" spans="1:70" x14ac:dyDescent="0.2">
      <c r="A18" s="1">
        <v>1983</v>
      </c>
      <c r="B18" s="6">
        <f t="shared" si="0"/>
        <v>0.99999999999999922</v>
      </c>
      <c r="C18" s="6">
        <f t="shared" si="1"/>
        <v>0.14094865103179408</v>
      </c>
      <c r="D18" s="6">
        <f t="shared" si="2"/>
        <v>0.10113189750577305</v>
      </c>
      <c r="E18" s="6">
        <f t="shared" si="3"/>
        <v>4.8829194865389475E-2</v>
      </c>
      <c r="F18" s="6">
        <f t="shared" si="4"/>
        <v>0.16035790948660578</v>
      </c>
      <c r="G18" s="6">
        <f t="shared" si="5"/>
        <v>0.20499271170686695</v>
      </c>
      <c r="H18" s="6">
        <f t="shared" si="6"/>
        <v>0.2368412919502805</v>
      </c>
      <c r="I18" s="6">
        <f t="shared" si="7"/>
        <v>7.4723097486460749E-2</v>
      </c>
      <c r="J18" s="6">
        <f t="shared" si="8"/>
        <v>3.2175245966828629E-2</v>
      </c>
      <c r="K18" s="6">
        <v>0.0362583401080566</v>
      </c>
      <c r="L18" s="6">
        <v>0.00231371590535585</v>
      </c>
      <c r="M18" s="6">
        <v>0.00432664131309522</v>
      </c>
      <c r="N18" s="6">
        <v>0.0289884799183477</v>
      </c>
      <c r="O18" s="6">
        <v>0.0104808110519032</v>
      </c>
      <c r="P18" s="6">
        <v>0.0299707653523875</v>
      </c>
      <c r="Q18" s="6">
        <v>0.011790938096836</v>
      </c>
      <c r="R18" s="6">
        <v>0.00672832376745958</v>
      </c>
      <c r="S18" s="6">
        <v>0.00885338534992172</v>
      </c>
      <c r="T18" s="6">
        <v>0.0238095913461873</v>
      </c>
      <c r="U18" s="6">
        <v>0.0221667204054503</v>
      </c>
      <c r="V18" s="6">
        <v>0.104154922831333</v>
      </c>
      <c r="W18" s="6">
        <v>0.0126550892944321</v>
      </c>
      <c r="X18" s="6">
        <v>0.0151396487954762</v>
      </c>
      <c r="Y18" s="6">
        <v>0.00083238768541312</v>
      </c>
      <c r="Z18" s="6">
        <v>0.000450519302247901</v>
      </c>
      <c r="AA18" s="6">
        <v>0.00701829034034714</v>
      </c>
      <c r="AB18" s="6">
        <v>0.007231726691947</v>
      </c>
      <c r="AC18" s="6">
        <v>0.00112780293967715</v>
      </c>
      <c r="AD18" s="6">
        <v>0.00965558781727814</v>
      </c>
      <c r="AE18" s="6">
        <v>0.00139906664104324</v>
      </c>
      <c r="AF18" s="6">
        <v>0.0146203341886444</v>
      </c>
      <c r="AG18" s="6">
        <v>0.0368534533808193</v>
      </c>
      <c r="AH18" s="6">
        <v>0.0220225367012653</v>
      </c>
      <c r="AI18" s="6">
        <v>0.0058956989716495</v>
      </c>
      <c r="AJ18" s="6">
        <v>0.0679432175733364</v>
      </c>
      <c r="AK18" s="6">
        <v>0.000559106904730446</v>
      </c>
      <c r="AL18" s="6">
        <v>0.0334468676926724</v>
      </c>
      <c r="AM18" s="6">
        <v>0.00357667112130651</v>
      </c>
      <c r="AN18" s="6">
        <v>0.0409601872233236</v>
      </c>
      <c r="AO18" s="6">
        <v>0.000776680963181999</v>
      </c>
      <c r="AP18" s="6">
        <v>0.000042279990352461</v>
      </c>
      <c r="AQ18" s="6">
        <v>0.000463205245301682</v>
      </c>
      <c r="AR18" s="6">
        <v>0.000661291074095935</v>
      </c>
      <c r="AS18" s="6">
        <v>0.0000798421412661569</v>
      </c>
      <c r="AT18" s="6">
        <v>0.000177291306600622</v>
      </c>
      <c r="AU18" s="6">
        <v>0.0402175848470598</v>
      </c>
      <c r="AV18" s="6">
        <v>0.000106254810692976</v>
      </c>
      <c r="AW18" s="6">
        <v>0.000216463298269228</v>
      </c>
      <c r="AX18" s="6">
        <v>0.0146863889636129</v>
      </c>
      <c r="AY18" s="6">
        <v>0.00666689129441546</v>
      </c>
      <c r="AZ18" s="6">
        <v>0.185600967275719</v>
      </c>
      <c r="BA18" s="6">
        <v>0.0382446661008394</v>
      </c>
      <c r="BB18" s="6">
        <v>0.0137747196804638</v>
      </c>
      <c r="BC18" s="6">
        <v>0.0735891102171998</v>
      </c>
      <c r="BD18" s="6">
        <v>0.00668774293103374</v>
      </c>
      <c r="BE18" s="6">
        <v>0.00226537261441915</v>
      </c>
      <c r="BF18" s="6">
        <v>0.00212430213319965</v>
      </c>
      <c r="BG18" s="6">
        <v>0.000379236128865247</v>
      </c>
      <c r="BH18" s="6">
        <v>0.0181226784417285</v>
      </c>
      <c r="BI18" s="6">
        <v>0.0149737494859637</v>
      </c>
      <c r="BJ18" s="6">
        <v>0.0000669239984302757</v>
      </c>
      <c r="BK18" s="6">
        <v>0.00113151395351052</v>
      </c>
      <c r="BL18" s="6">
        <v>0.0015223339688067</v>
      </c>
      <c r="BM18" s="6">
        <v>0.00157955385213683</v>
      </c>
      <c r="BN18" s="6">
        <v>0.000291942397383328</v>
      </c>
      <c r="BO18" s="6">
        <v>0.00432018417350675</v>
      </c>
      <c r="BP18" s="42"/>
      <c r="BQ18" s="42"/>
      <c r="BR18" s="42"/>
    </row>
    <row r="19" spans="1:70" x14ac:dyDescent="0.2">
      <c r="A19" s="1">
        <v>1984</v>
      </c>
      <c r="B19" s="6">
        <f t="shared" si="0"/>
        <v>1</v>
      </c>
      <c r="C19" s="6">
        <f t="shared" si="1"/>
        <v>0.14452902954921079</v>
      </c>
      <c r="D19" s="6">
        <f t="shared" si="2"/>
        <v>0.11845417242169098</v>
      </c>
      <c r="E19" s="6">
        <f t="shared" si="3"/>
        <v>5.4318108855670441E-2</v>
      </c>
      <c r="F19" s="6">
        <f t="shared" si="4"/>
        <v>0.1631299183288929</v>
      </c>
      <c r="G19" s="6">
        <f t="shared" si="5"/>
        <v>0.181589975467912</v>
      </c>
      <c r="H19" s="6">
        <f t="shared" si="6"/>
        <v>0.22208667348432079</v>
      </c>
      <c r="I19" s="6">
        <f t="shared" si="7"/>
        <v>8.0973732720583974E-2</v>
      </c>
      <c r="J19" s="6">
        <f t="shared" si="8"/>
        <v>3.4918389171718196E-2</v>
      </c>
      <c r="K19" s="6">
        <v>0.0334646684704554</v>
      </c>
      <c r="L19" s="6">
        <v>0.00219572770575447</v>
      </c>
      <c r="M19" s="6">
        <v>0.00425063627409156</v>
      </c>
      <c r="N19" s="6">
        <v>0.0268377613658836</v>
      </c>
      <c r="O19" s="6">
        <v>0.00914912194919511</v>
      </c>
      <c r="P19" s="6">
        <v>0.0275112766062226</v>
      </c>
      <c r="Q19" s="6">
        <v>0.0113417057282632</v>
      </c>
      <c r="R19" s="6">
        <v>0.00662713125189676</v>
      </c>
      <c r="S19" s="6">
        <v>0.00839668522161302</v>
      </c>
      <c r="T19" s="6">
        <v>0.023173416913549</v>
      </c>
      <c r="U19" s="6">
        <v>0.0212014847763115</v>
      </c>
      <c r="V19" s="6">
        <v>0.113640822953023</v>
      </c>
      <c r="W19" s="6">
        <v>0.012977576927688</v>
      </c>
      <c r="X19" s="6">
        <v>0.0149367402767112</v>
      </c>
      <c r="Y19" s="6">
        <v>0.000748586643063555</v>
      </c>
      <c r="Z19" s="6">
        <v>0.000427105450710994</v>
      </c>
      <c r="AA19" s="6">
        <v>0.00916255429689763</v>
      </c>
      <c r="AB19" s="6">
        <v>0.00795341747176273</v>
      </c>
      <c r="AC19" s="6">
        <v>0.00127108427121298</v>
      </c>
      <c r="AD19" s="6">
        <v>0.0110168287637818</v>
      </c>
      <c r="AE19" s="6">
        <v>0.00252007335740102</v>
      </c>
      <c r="AF19" s="6">
        <v>0.0157629474957793</v>
      </c>
      <c r="AG19" s="6">
        <v>0.0329307859359012</v>
      </c>
      <c r="AH19" s="6">
        <v>0.0218536899493507</v>
      </c>
      <c r="AI19" s="6">
        <v>0.00651010515069351</v>
      </c>
      <c r="AJ19" s="6">
        <v>0.0672218571132012</v>
      </c>
      <c r="AK19" s="6">
        <v>0.000444058060665097</v>
      </c>
      <c r="AL19" s="6">
        <v>0.0277487965795682</v>
      </c>
      <c r="AM19" s="6">
        <v>0.00300941874807432</v>
      </c>
      <c r="AN19" s="6">
        <v>0.0368439635641366</v>
      </c>
      <c r="AO19" s="6">
        <v>0.00042166367735685</v>
      </c>
      <c r="AP19" s="6">
        <v>0.0000374737343044697</v>
      </c>
      <c r="AQ19" s="6">
        <v>0.000491495452399592</v>
      </c>
      <c r="AR19" s="6">
        <v>0.000617934024689071</v>
      </c>
      <c r="AS19" s="6">
        <v>0.0000708074997435803</v>
      </c>
      <c r="AT19" s="6">
        <v>0.000129626518279295</v>
      </c>
      <c r="AU19" s="6">
        <v>0.0324869773448371</v>
      </c>
      <c r="AV19" s="6">
        <v>0.000102862304334956</v>
      </c>
      <c r="AW19" s="6">
        <v>0.000253129874013455</v>
      </c>
      <c r="AX19" s="6">
        <v>0.0117921137406597</v>
      </c>
      <c r="AY19" s="6">
        <v>0.0058705175944973</v>
      </c>
      <c r="AZ19" s="6">
        <v>0.204479323969662</v>
      </c>
      <c r="BA19" s="6">
        <v>0.0424723442187082</v>
      </c>
      <c r="BB19" s="6">
        <v>0.0136923499546122</v>
      </c>
      <c r="BC19" s="6">
        <v>0.0727654291059118</v>
      </c>
      <c r="BD19" s="6">
        <v>0.00676751157456459</v>
      </c>
      <c r="BE19" s="6">
        <v>0.00233610608356151</v>
      </c>
      <c r="BF19" s="6">
        <v>0.00200754513804537</v>
      </c>
      <c r="BG19" s="6">
        <v>0.00038808514289057</v>
      </c>
      <c r="BH19" s="6">
        <v>0.0193939047961822</v>
      </c>
      <c r="BI19" s="6">
        <v>0.0138178740439564</v>
      </c>
      <c r="BJ19" s="6">
        <v>0.0000616876135793453</v>
      </c>
      <c r="BK19" s="6">
        <v>0.00107783885894526</v>
      </c>
      <c r="BL19" s="6">
        <v>0.00125576588376624</v>
      </c>
      <c r="BM19" s="6">
        <v>0.00147114631950649</v>
      </c>
      <c r="BN19" s="6">
        <v>0.000409561064149685</v>
      </c>
      <c r="BO19" s="6">
        <v>0.00419889519398265</v>
      </c>
      <c r="BP19" s="42"/>
      <c r="BQ19" s="42"/>
      <c r="BR19" s="42"/>
    </row>
    <row r="20" spans="1:70" x14ac:dyDescent="0.2">
      <c r="A20" s="1">
        <v>1985</v>
      </c>
      <c r="B20" s="6">
        <f t="shared" si="0"/>
        <v>0.99999999999999933</v>
      </c>
      <c r="C20" s="6">
        <f t="shared" si="1"/>
        <v>0.15509316407767418</v>
      </c>
      <c r="D20" s="6">
        <f t="shared" si="2"/>
        <v>0.12092696735292532</v>
      </c>
      <c r="E20" s="6">
        <f t="shared" si="3"/>
        <v>4.769221945000271E-2</v>
      </c>
      <c r="F20" s="6">
        <f t="shared" si="4"/>
        <v>0.16153043025955025</v>
      </c>
      <c r="G20" s="6">
        <f t="shared" si="5"/>
        <v>0.17570494374302081</v>
      </c>
      <c r="H20" s="6">
        <f t="shared" si="6"/>
        <v>0.2177911618309851</v>
      </c>
      <c r="I20" s="6">
        <f t="shared" si="7"/>
        <v>8.3865069645840243E-2</v>
      </c>
      <c r="J20" s="6">
        <f t="shared" si="8"/>
        <v>3.7396043640000584E-2</v>
      </c>
      <c r="K20" s="6">
        <v>0.0344404022430429</v>
      </c>
      <c r="L20" s="6">
        <v>0.00262648191833414</v>
      </c>
      <c r="M20" s="6">
        <v>0.00443053315512628</v>
      </c>
      <c r="N20" s="6">
        <v>0.0292358256143989</v>
      </c>
      <c r="O20" s="6">
        <v>0.0112716486585443</v>
      </c>
      <c r="P20" s="6">
        <v>0.0286027121859018</v>
      </c>
      <c r="Q20" s="6">
        <v>0.0120960775484736</v>
      </c>
      <c r="R20" s="6">
        <v>0.00729834204363949</v>
      </c>
      <c r="S20" s="6">
        <v>0.00824813998788127</v>
      </c>
      <c r="T20" s="6">
        <v>0.0242453151840779</v>
      </c>
      <c r="U20" s="6">
        <v>0.023125959947588</v>
      </c>
      <c r="V20" s="6">
        <v>0.11612857382782</v>
      </c>
      <c r="W20" s="6">
        <v>0.0137848334995834</v>
      </c>
      <c r="X20" s="6">
        <v>0.0135878002355989</v>
      </c>
      <c r="Y20" s="6">
        <v>0.000781115805598145</v>
      </c>
      <c r="Z20" s="6">
        <v>0.000447702389851555</v>
      </c>
      <c r="AA20" s="6">
        <v>0.00664873602316722</v>
      </c>
      <c r="AB20" s="6">
        <v>0.00820657311985849</v>
      </c>
      <c r="AC20" s="6">
        <v>0.00105626921974538</v>
      </c>
      <c r="AD20" s="6">
        <v>0.00961681155465359</v>
      </c>
      <c r="AE20" s="6">
        <v>0.00366006819856064</v>
      </c>
      <c r="AF20" s="6">
        <v>0.0146703164975077</v>
      </c>
      <c r="AG20" s="6">
        <v>0.0316343120397035</v>
      </c>
      <c r="AH20" s="6">
        <v>0.0236775941667649</v>
      </c>
      <c r="AI20" s="6">
        <v>0.00745269793418889</v>
      </c>
      <c r="AJ20" s="6">
        <v>0.0701386134948404</v>
      </c>
      <c r="AK20" s="6">
        <v>0.000419571549298658</v>
      </c>
      <c r="AL20" s="6">
        <v>0.0233133307161813</v>
      </c>
      <c r="AM20" s="6">
        <v>0.00314656945458725</v>
      </c>
      <c r="AN20" s="6">
        <v>0.0335431158307081</v>
      </c>
      <c r="AO20" s="6">
        <v>0.000491708743835746</v>
      </c>
      <c r="AP20" s="6">
        <v>0.0000409527777190487</v>
      </c>
      <c r="AQ20" s="6">
        <v>0.000591507665999761</v>
      </c>
      <c r="AR20" s="6">
        <v>0.000667200583535332</v>
      </c>
      <c r="AS20" s="6">
        <v>0.000084254552645616</v>
      </c>
      <c r="AT20" s="6">
        <v>0.00013930363113298</v>
      </c>
      <c r="AU20" s="6">
        <v>0.0311715163955162</v>
      </c>
      <c r="AV20" s="6">
        <v>0.000121186153939216</v>
      </c>
      <c r="AW20" s="6">
        <v>0.000238051972103895</v>
      </c>
      <c r="AX20" s="6">
        <v>0.00986566190913461</v>
      </c>
      <c r="AY20" s="6">
        <v>0.00680542021124718</v>
      </c>
      <c r="AZ20" s="6">
        <v>0.196814996716973</v>
      </c>
      <c r="BA20" s="6">
        <v>0.0403022502329892</v>
      </c>
      <c r="BB20" s="6">
        <v>0.0122645361541265</v>
      </c>
      <c r="BC20" s="6">
        <v>0.0765636120907028</v>
      </c>
      <c r="BD20" s="6">
        <v>0.00720250878356681</v>
      </c>
      <c r="BE20" s="6">
        <v>0.00237345474779438</v>
      </c>
      <c r="BF20" s="6">
        <v>0.00196881541921865</v>
      </c>
      <c r="BG20" s="6">
        <v>0.000437048588819501</v>
      </c>
      <c r="BH20" s="6">
        <v>0.0206174172180615</v>
      </c>
      <c r="BI20" s="6">
        <v>0.0149689574718511</v>
      </c>
      <c r="BJ20" s="6">
        <v>0.0000688864204680405</v>
      </c>
      <c r="BK20" s="6">
        <v>0.00113959317268042</v>
      </c>
      <c r="BL20" s="6">
        <v>0.00129569431308674</v>
      </c>
      <c r="BM20" s="6">
        <v>0.00147723836229514</v>
      </c>
      <c r="BN20" s="6">
        <v>0.000426363092499495</v>
      </c>
      <c r="BO20" s="6">
        <v>0.00432581857283038</v>
      </c>
      <c r="BP20" s="42"/>
      <c r="BQ20" s="42"/>
      <c r="BR20" s="42"/>
    </row>
    <row r="21" spans="1:70" x14ac:dyDescent="0.2">
      <c r="A21" s="1">
        <v>1986</v>
      </c>
      <c r="B21" s="6">
        <f t="shared" si="0"/>
        <v>0.99999999999999978</v>
      </c>
      <c r="C21" s="6">
        <f t="shared" si="1"/>
        <v>0.19990716828287408</v>
      </c>
      <c r="D21" s="6">
        <f t="shared" si="2"/>
        <v>0.12275288985833648</v>
      </c>
      <c r="E21" s="6">
        <f t="shared" si="3"/>
        <v>4.6755022431310266E-2</v>
      </c>
      <c r="F21" s="6">
        <f t="shared" si="4"/>
        <v>0.16739889409458222</v>
      </c>
      <c r="G21" s="6">
        <f t="shared" si="5"/>
        <v>0.1205934041033081</v>
      </c>
      <c r="H21" s="6">
        <f t="shared" si="6"/>
        <v>0.20063931785888819</v>
      </c>
      <c r="I21" s="6">
        <f t="shared" si="7"/>
        <v>0.10215842682208987</v>
      </c>
      <c r="J21" s="6">
        <f t="shared" si="8"/>
        <v>3.9794876548610608E-2</v>
      </c>
      <c r="K21" s="6">
        <v>0.0428896136399597</v>
      </c>
      <c r="L21" s="6">
        <v>0.00345294145049708</v>
      </c>
      <c r="M21" s="6">
        <v>0.00535678982749968</v>
      </c>
      <c r="N21" s="6">
        <v>0.0375668776174082</v>
      </c>
      <c r="O21" s="6">
        <v>0.0141610744394849</v>
      </c>
      <c r="P21" s="6">
        <v>0.0373505743105458</v>
      </c>
      <c r="Q21" s="6">
        <v>0.0127878542571779</v>
      </c>
      <c r="R21" s="6">
        <v>0.00809413143942434</v>
      </c>
      <c r="S21" s="6">
        <v>0.00718982776179016</v>
      </c>
      <c r="T21" s="6">
        <v>0.0276603834545936</v>
      </c>
      <c r="U21" s="6">
        <v>0.0239184579455335</v>
      </c>
      <c r="V21" s="6">
        <v>0.112312486082836</v>
      </c>
      <c r="W21" s="6">
        <v>0.0122461824817646</v>
      </c>
      <c r="X21" s="6">
        <v>0.00938671300659627</v>
      </c>
      <c r="Y21" s="6">
        <v>0.000909588948191553</v>
      </c>
      <c r="Z21" s="6">
        <v>0.000499048167381888</v>
      </c>
      <c r="AA21" s="6">
        <v>0.00783595671210605</v>
      </c>
      <c r="AB21" s="6">
        <v>0.00828399023566984</v>
      </c>
      <c r="AC21" s="6">
        <v>0.00109042398396432</v>
      </c>
      <c r="AD21" s="6">
        <v>0.00939388323960122</v>
      </c>
      <c r="AE21" s="6">
        <v>0.00318734342447945</v>
      </c>
      <c r="AF21" s="6">
        <v>0.0146212516808811</v>
      </c>
      <c r="AG21" s="6">
        <v>0.0244253333410668</v>
      </c>
      <c r="AH21" s="6">
        <v>0.0237798746362312</v>
      </c>
      <c r="AI21" s="6">
        <v>0.0083651671729818</v>
      </c>
      <c r="AJ21" s="6">
        <v>0.0765763864046074</v>
      </c>
      <c r="AK21" s="6">
        <v>0.00048126942647793</v>
      </c>
      <c r="AL21" s="6">
        <v>0.0175904267382651</v>
      </c>
      <c r="AM21" s="6">
        <v>0.0030781522123679</v>
      </c>
      <c r="AN21" s="6">
        <v>0.0302865234310649</v>
      </c>
      <c r="AO21" s="6">
        <v>0.000653458626563101</v>
      </c>
      <c r="AP21" s="6">
        <v>0.0000608416886234694</v>
      </c>
      <c r="AQ21" s="6">
        <v>0.00071915471056379</v>
      </c>
      <c r="AR21" s="6">
        <v>0.000905245588551235</v>
      </c>
      <c r="AS21" s="6">
        <v>0.000141406613226301</v>
      </c>
      <c r="AT21" s="6">
        <v>0.00020721835451131</v>
      </c>
      <c r="AU21" s="6">
        <v>0.017447217082327</v>
      </c>
      <c r="AV21" s="6">
        <v>0.000156748723453647</v>
      </c>
      <c r="AW21" s="6">
        <v>0.000389302874092167</v>
      </c>
      <c r="AX21" s="6">
        <v>0.0130162585118198</v>
      </c>
      <c r="AY21" s="6">
        <v>0.00844546907253413</v>
      </c>
      <c r="AZ21" s="6">
        <v>0.180018832524993</v>
      </c>
      <c r="BA21" s="6">
        <v>0.0365348783152006</v>
      </c>
      <c r="BB21" s="6">
        <v>0.00679013394991827</v>
      </c>
      <c r="BC21" s="6">
        <v>0.0947351407585297</v>
      </c>
      <c r="BD21" s="6">
        <v>0.00711902937827758</v>
      </c>
      <c r="BE21" s="6">
        <v>0.00200963566719345</v>
      </c>
      <c r="BF21" s="6">
        <v>0.00199150288328433</v>
      </c>
      <c r="BG21" s="6">
        <v>0.000530791928766311</v>
      </c>
      <c r="BH21" s="6">
        <v>0.0178118448193742</v>
      </c>
      <c r="BI21" s="6">
        <v>0.0157403584273881</v>
      </c>
      <c r="BJ21" s="6">
        <v>0.0000643563320613998</v>
      </c>
      <c r="BK21" s="6">
        <v>0.00137437355699863</v>
      </c>
      <c r="BL21" s="6">
        <v>0.00140325041636802</v>
      </c>
      <c r="BM21" s="6">
        <v>0.0018648818705451</v>
      </c>
      <c r="BN21" s="6">
        <v>0.00052171208016373</v>
      </c>
      <c r="BO21" s="6">
        <v>0.00456842777422149</v>
      </c>
      <c r="BP21" s="42"/>
      <c r="BQ21" s="42"/>
      <c r="BR21" s="42"/>
    </row>
    <row r="22" spans="1:70" x14ac:dyDescent="0.2">
      <c r="A22" s="1">
        <v>1987</v>
      </c>
      <c r="B22" s="6">
        <f t="shared" si="0"/>
        <v>1.0000000000000002</v>
      </c>
      <c r="C22" s="6">
        <f t="shared" si="1"/>
        <v>0.25426555104181725</v>
      </c>
      <c r="D22" s="6">
        <f t="shared" si="2"/>
        <v>0.13982134794029555</v>
      </c>
      <c r="E22" s="6">
        <f t="shared" si="3"/>
        <v>4.6907467848540128E-2</v>
      </c>
      <c r="F22" s="6">
        <f t="shared" si="4"/>
        <v>0.13132985857460083</v>
      </c>
      <c r="G22" s="6">
        <f t="shared" si="5"/>
        <v>8.0802758238486858E-2</v>
      </c>
      <c r="H22" s="6">
        <f t="shared" si="6"/>
        <v>0.1832168621924298</v>
      </c>
      <c r="I22" s="6">
        <f t="shared" si="7"/>
        <v>0.11962419071428051</v>
      </c>
      <c r="J22" s="6">
        <f t="shared" si="8"/>
        <v>4.4031963449549294E-2</v>
      </c>
      <c r="K22" s="6">
        <v>0.0664950649910944</v>
      </c>
      <c r="L22" s="6">
        <v>0.00397708204524745</v>
      </c>
      <c r="M22" s="6">
        <v>0.00612828848381474</v>
      </c>
      <c r="N22" s="6">
        <v>0.0411630184844</v>
      </c>
      <c r="O22" s="6">
        <v>0.0156756513259734</v>
      </c>
      <c r="P22" s="6">
        <v>0.0453728910242797</v>
      </c>
      <c r="Q22" s="6">
        <v>0.0141669920397105</v>
      </c>
      <c r="R22" s="6">
        <v>0.0092105692501758</v>
      </c>
      <c r="S22" s="6">
        <v>0.00834007083694746</v>
      </c>
      <c r="T22" s="6">
        <v>0.0307757706417927</v>
      </c>
      <c r="U22" s="6">
        <v>0.0241309029479504</v>
      </c>
      <c r="V22" s="6">
        <v>0.120141819624247</v>
      </c>
      <c r="W22" s="6">
        <v>0.0135296453350594</v>
      </c>
      <c r="X22" s="6">
        <v>0.010532196859829</v>
      </c>
      <c r="Y22" s="6">
        <v>0.00119106243902196</v>
      </c>
      <c r="Z22" s="6">
        <v>0.000569451367839141</v>
      </c>
      <c r="AA22" s="6">
        <v>0.0077762423168375</v>
      </c>
      <c r="AB22" s="6">
        <v>0.0102455060956477</v>
      </c>
      <c r="AC22" s="6">
        <v>0.00120281877753017</v>
      </c>
      <c r="AD22" s="6">
        <v>0.00938294842981563</v>
      </c>
      <c r="AE22" s="6">
        <v>0.00373924994814534</v>
      </c>
      <c r="AF22" s="6">
        <v>0.0143392517634157</v>
      </c>
      <c r="AG22" s="6">
        <v>0.0244649413005714</v>
      </c>
      <c r="AH22" s="6">
        <v>0.0227185285851606</v>
      </c>
      <c r="AI22" s="6">
        <v>0.0096654803316948</v>
      </c>
      <c r="AJ22" s="6">
        <v>0.0297495942588255</v>
      </c>
      <c r="AK22" s="6">
        <v>0.000466403633354077</v>
      </c>
      <c r="AL22" s="6">
        <v>0.0157951655256485</v>
      </c>
      <c r="AM22" s="6">
        <v>0.00310289557962806</v>
      </c>
      <c r="AN22" s="6">
        <v>0.0311366170174848</v>
      </c>
      <c r="AO22" s="6">
        <v>0.000566249040015837</v>
      </c>
      <c r="AP22" s="6">
        <v>0.0000670926481918541</v>
      </c>
      <c r="AQ22" s="6">
        <v>0.000745476936848373</v>
      </c>
      <c r="AR22" s="6">
        <v>0.00101292047330639</v>
      </c>
      <c r="AS22" s="6">
        <v>0.000170024652517796</v>
      </c>
      <c r="AT22" s="6">
        <v>0.000243648092012897</v>
      </c>
      <c r="AU22" s="6">
        <v>0.00865629712405684</v>
      </c>
      <c r="AV22" s="6">
        <v>0.000178150787441786</v>
      </c>
      <c r="AW22" s="6">
        <v>0.000501204543690482</v>
      </c>
      <c r="AX22" s="6">
        <v>0.017428572336089</v>
      </c>
      <c r="AY22" s="6">
        <v>0.00852210873859613</v>
      </c>
      <c r="AZ22" s="6">
        <v>0.162263733993937</v>
      </c>
      <c r="BA22" s="6">
        <v>0.0336122733653809</v>
      </c>
      <c r="BB22" s="6">
        <v>0.00631407634701974</v>
      </c>
      <c r="BC22" s="6">
        <v>0.105276216571825</v>
      </c>
      <c r="BD22" s="6">
        <v>0.00839889869537403</v>
      </c>
      <c r="BE22" s="6">
        <v>0.00277625801677744</v>
      </c>
      <c r="BF22" s="6">
        <v>0.00211423891265014</v>
      </c>
      <c r="BG22" s="6">
        <v>0.00059682513069769</v>
      </c>
      <c r="BH22" s="6">
        <v>0.019202374531927</v>
      </c>
      <c r="BI22" s="6">
        <v>0.0151379422756389</v>
      </c>
      <c r="BJ22" s="6">
        <v>0.0000618111157423754</v>
      </c>
      <c r="BK22" s="6">
        <v>0.00152684611694037</v>
      </c>
      <c r="BL22" s="6">
        <v>0.00153782160742946</v>
      </c>
      <c r="BM22" s="6">
        <v>0.00220374490498038</v>
      </c>
      <c r="BN22" s="6">
        <v>0.000562311106615409</v>
      </c>
      <c r="BO22" s="6">
        <v>0.00513676067315389</v>
      </c>
      <c r="BP22" s="42"/>
      <c r="BQ22" s="42"/>
      <c r="BR22" s="42"/>
    </row>
    <row r="23" spans="1:70" x14ac:dyDescent="0.2">
      <c r="A23" s="1">
        <v>1988</v>
      </c>
      <c r="B23" s="6">
        <f t="shared" si="0"/>
        <v>1.0000000000000002</v>
      </c>
      <c r="C23" s="6">
        <f t="shared" si="1"/>
        <v>0.2568762666149258</v>
      </c>
      <c r="D23" s="6">
        <f t="shared" si="2"/>
        <v>0.15266489426721372</v>
      </c>
      <c r="E23" s="6">
        <f t="shared" si="3"/>
        <v>5.0983321789372392E-2</v>
      </c>
      <c r="F23" s="6">
        <f t="shared" si="4"/>
        <v>0.12119781503859643</v>
      </c>
      <c r="G23" s="6">
        <f t="shared" si="5"/>
        <v>7.8292552103781901E-2</v>
      </c>
      <c r="H23" s="6">
        <f t="shared" si="6"/>
        <v>0.1564313573305478</v>
      </c>
      <c r="I23" s="6">
        <f t="shared" si="7"/>
        <v>0.13768531187244853</v>
      </c>
      <c r="J23" s="6">
        <f t="shared" si="8"/>
        <v>4.5868480983113635E-2</v>
      </c>
      <c r="K23" s="6">
        <v>0.0627762118177973</v>
      </c>
      <c r="L23" s="6">
        <v>0.0042506158843822</v>
      </c>
      <c r="M23" s="6">
        <v>0.00602874824233283</v>
      </c>
      <c r="N23" s="6">
        <v>0.0398370466167478</v>
      </c>
      <c r="O23" s="6">
        <v>0.0165105310389814</v>
      </c>
      <c r="P23" s="6">
        <v>0.0464054963335812</v>
      </c>
      <c r="Q23" s="6">
        <v>0.0129963157011944</v>
      </c>
      <c r="R23" s="6">
        <v>0.00908343766865444</v>
      </c>
      <c r="S23" s="6">
        <v>0.00849607362940545</v>
      </c>
      <c r="T23" s="6">
        <v>0.0308805585713171</v>
      </c>
      <c r="U23" s="6">
        <v>0.0234143464154751</v>
      </c>
      <c r="V23" s="6">
        <v>0.125901862036864</v>
      </c>
      <c r="W23" s="6">
        <v>0.0147730241265436</v>
      </c>
      <c r="X23" s="6">
        <v>0.0123704460317469</v>
      </c>
      <c r="Y23" s="6">
        <v>0.00130790935215805</v>
      </c>
      <c r="Z23" s="6">
        <v>0.000571893432545569</v>
      </c>
      <c r="AA23" s="6">
        <v>0.00894377113665885</v>
      </c>
      <c r="AB23" s="6">
        <v>0.00996834014463045</v>
      </c>
      <c r="AC23" s="6">
        <v>0.00135412969586083</v>
      </c>
      <c r="AD23" s="6">
        <v>0.00991194105447244</v>
      </c>
      <c r="AE23" s="6">
        <v>0.00624922400899007</v>
      </c>
      <c r="AF23" s="6">
        <v>0.0149823200364522</v>
      </c>
      <c r="AG23" s="6">
        <v>0.0211487502417964</v>
      </c>
      <c r="AH23" s="6">
        <v>0.0179596000537918</v>
      </c>
      <c r="AI23" s="6">
        <v>0.00999671311258292</v>
      </c>
      <c r="AJ23" s="6">
        <v>0.027577180700298</v>
      </c>
      <c r="AK23" s="6">
        <v>0.000446808364961042</v>
      </c>
      <c r="AL23" s="6">
        <v>0.0137426465209711</v>
      </c>
      <c r="AM23" s="6">
        <v>0.00261779551584524</v>
      </c>
      <c r="AN23" s="6">
        <v>0.0295026835163092</v>
      </c>
      <c r="AO23" s="6">
        <v>0.000581356699132658</v>
      </c>
      <c r="AP23" s="6">
        <v>0.0000603126710687512</v>
      </c>
      <c r="AQ23" s="6">
        <v>0.000667714597531232</v>
      </c>
      <c r="AR23" s="6">
        <v>0.000971079310281375</v>
      </c>
      <c r="AS23" s="6">
        <v>0.00015774953857307</v>
      </c>
      <c r="AT23" s="6">
        <v>0.000227168435899152</v>
      </c>
      <c r="AU23" s="6">
        <v>0.0080105628302731</v>
      </c>
      <c r="AV23" s="6">
        <v>0.000172379645400796</v>
      </c>
      <c r="AW23" s="6">
        <v>0.000453934270142306</v>
      </c>
      <c r="AX23" s="6">
        <v>0.0168674584474379</v>
      </c>
      <c r="AY23" s="6">
        <v>0.00837181840844177</v>
      </c>
      <c r="AZ23" s="6">
        <v>0.154843261096009</v>
      </c>
      <c r="BA23" s="6">
        <v>0.0323374318578983</v>
      </c>
      <c r="BB23" s="6">
        <v>0.00780761673163366</v>
      </c>
      <c r="BC23" s="6">
        <v>0.116861432104364</v>
      </c>
      <c r="BD23" s="6">
        <v>0.010010842592974</v>
      </c>
      <c r="BE23" s="6">
        <v>0.00305813471612087</v>
      </c>
      <c r="BF23" s="6">
        <v>0.00198575009679131</v>
      </c>
      <c r="BG23" s="6">
        <v>0.000575480362985485</v>
      </c>
      <c r="BH23" s="6">
        <v>0.0190099044919727</v>
      </c>
      <c r="BI23" s="6">
        <v>0.0158472802556283</v>
      </c>
      <c r="BJ23" s="6">
        <v>0.0000443085726185121</v>
      </c>
      <c r="BK23" s="6">
        <v>0.00152582585007072</v>
      </c>
      <c r="BL23" s="6">
        <v>0.001528973384443</v>
      </c>
      <c r="BM23" s="6">
        <v>0.0023935550378874</v>
      </c>
      <c r="BN23" s="6">
        <v>0.000553929987268282</v>
      </c>
      <c r="BO23" s="6">
        <v>0.00506831700380447</v>
      </c>
      <c r="BP23" s="42"/>
      <c r="BQ23" s="42"/>
      <c r="BR23" s="42"/>
    </row>
    <row r="24" spans="1:70" x14ac:dyDescent="0.2">
      <c r="A24" s="1">
        <v>1989</v>
      </c>
      <c r="B24" s="6">
        <f t="shared" si="0"/>
        <v>1.0000000000000004</v>
      </c>
      <c r="C24" s="6">
        <f t="shared" si="1"/>
        <v>0.25532824813695809</v>
      </c>
      <c r="D24" s="6">
        <f t="shared" si="2"/>
        <v>0.15725557081098321</v>
      </c>
      <c r="E24" s="6">
        <f t="shared" si="3"/>
        <v>5.3863119352035083E-2</v>
      </c>
      <c r="F24" s="6">
        <f t="shared" si="4"/>
        <v>0.12125817731488985</v>
      </c>
      <c r="G24" s="6">
        <f t="shared" si="5"/>
        <v>6.9214897426011945E-2</v>
      </c>
      <c r="H24" s="6">
        <f t="shared" si="6"/>
        <v>0.15100976553464671</v>
      </c>
      <c r="I24" s="6">
        <f t="shared" si="7"/>
        <v>0.14154354183225415</v>
      </c>
      <c r="J24" s="6">
        <f t="shared" si="8"/>
        <v>5.0526679592221381E-2</v>
      </c>
      <c r="K24" s="6">
        <v>0.0622697957132104</v>
      </c>
      <c r="L24" s="6">
        <v>0.00443626675681736</v>
      </c>
      <c r="M24" s="6">
        <v>0.00678455609837904</v>
      </c>
      <c r="N24" s="6">
        <v>0.0376008816004533</v>
      </c>
      <c r="O24" s="6">
        <v>0.0154895629878424</v>
      </c>
      <c r="P24" s="6">
        <v>0.046794200240744</v>
      </c>
      <c r="Q24" s="6">
        <v>0.012790885831209</v>
      </c>
      <c r="R24" s="6">
        <v>0.00862166817217106</v>
      </c>
      <c r="S24" s="6">
        <v>0.00845189103332284</v>
      </c>
      <c r="T24" s="6">
        <v>0.0294281117071676</v>
      </c>
      <c r="U24" s="6">
        <v>0.0231518074427091</v>
      </c>
      <c r="V24" s="6">
        <v>0.125537739097212</v>
      </c>
      <c r="W24" s="6">
        <v>0.0158258015207062</v>
      </c>
      <c r="X24" s="6">
        <v>0.0143983087302818</v>
      </c>
      <c r="Y24" s="6">
        <v>0.00123492900912709</v>
      </c>
      <c r="Z24" s="6">
        <v>0.000561430943511798</v>
      </c>
      <c r="AA24" s="6">
        <v>0.00510468172439493</v>
      </c>
      <c r="AB24" s="6">
        <v>0.0136013380943988</v>
      </c>
      <c r="AC24" s="6">
        <v>0.00142701323046938</v>
      </c>
      <c r="AD24" s="6">
        <v>0.00938262309362924</v>
      </c>
      <c r="AE24" s="6">
        <v>0.0174624835055668</v>
      </c>
      <c r="AF24" s="6">
        <v>0.0135710371235217</v>
      </c>
      <c r="AG24" s="6">
        <v>0.0235102629638629</v>
      </c>
      <c r="AH24" s="6">
        <v>0.0164804356203344</v>
      </c>
      <c r="AI24" s="6">
        <v>0.00956679343527626</v>
      </c>
      <c r="AJ24" s="6">
        <v>0.0259440987545026</v>
      </c>
      <c r="AK24" s="6">
        <v>0.000418906020929118</v>
      </c>
      <c r="AL24" s="6">
        <v>0.0140496065327034</v>
      </c>
      <c r="AM24" s="6">
        <v>0.00279028876618401</v>
      </c>
      <c r="AN24" s="6">
        <v>0.0287311466942448</v>
      </c>
      <c r="AO24" s="6">
        <v>0.000988222061622354</v>
      </c>
      <c r="AP24" s="6">
        <v>0.0000633454841072154</v>
      </c>
      <c r="AQ24" s="6">
        <v>0.000718949463563866</v>
      </c>
      <c r="AR24" s="6">
        <v>0.000968193960663332</v>
      </c>
      <c r="AS24" s="6">
        <v>0.000161115769356809</v>
      </c>
      <c r="AT24" s="6">
        <v>0.000215929253728027</v>
      </c>
      <c r="AU24" s="6">
        <v>0.00595969652518736</v>
      </c>
      <c r="AV24" s="6">
        <v>0.000179034085089741</v>
      </c>
      <c r="AW24" s="6">
        <v>0.000711293230944863</v>
      </c>
      <c r="AX24" s="6">
        <v>0.0179438185859893</v>
      </c>
      <c r="AY24" s="6">
        <v>0.00879807473782278</v>
      </c>
      <c r="AZ24" s="6">
        <v>0.144997249564636</v>
      </c>
      <c r="BA24" s="6">
        <v>0.0304366640911272</v>
      </c>
      <c r="BB24" s="6">
        <v>0.0102022539155135</v>
      </c>
      <c r="BC24" s="6">
        <v>0.113614104263711</v>
      </c>
      <c r="BD24" s="6">
        <v>0.0123030648942849</v>
      </c>
      <c r="BE24" s="6">
        <v>0.00362668637775408</v>
      </c>
      <c r="BF24" s="6">
        <v>0.00206983305670538</v>
      </c>
      <c r="BG24" s="6">
        <v>0.000638785500844372</v>
      </c>
      <c r="BH24" s="6">
        <v>0.0191265619576157</v>
      </c>
      <c r="BI24" s="6">
        <v>0.0184150037934706</v>
      </c>
      <c r="BJ24" s="6">
        <v>0.0000530915648532254</v>
      </c>
      <c r="BK24" s="6">
        <v>0.00152573931682554</v>
      </c>
      <c r="BL24" s="6">
        <v>0.00170125721676309</v>
      </c>
      <c r="BM24" s="6">
        <v>0.00283633191070758</v>
      </c>
      <c r="BN24" s="6">
        <v>0.000619670412769963</v>
      </c>
      <c r="BO24" s="6">
        <v>0.00570747655945929</v>
      </c>
      <c r="BP24" s="42"/>
      <c r="BQ24" s="42"/>
      <c r="BR24" s="42"/>
    </row>
    <row r="25" spans="1:70" x14ac:dyDescent="0.2">
      <c r="A25" s="1">
        <v>1990</v>
      </c>
      <c r="B25" s="6">
        <f t="shared" si="0"/>
        <v>1.0000000000000009</v>
      </c>
      <c r="C25" s="6">
        <f t="shared" si="1"/>
        <v>0.28567275110723567</v>
      </c>
      <c r="D25" s="6">
        <f t="shared" si="2"/>
        <v>0.15091966140561039</v>
      </c>
      <c r="E25" s="6">
        <f t="shared" si="3"/>
        <v>4.848733946147598E-2</v>
      </c>
      <c r="F25" s="6">
        <f t="shared" si="4"/>
        <v>0.12044051038299512</v>
      </c>
      <c r="G25" s="6">
        <f t="shared" si="5"/>
        <v>6.3043845666413814E-2</v>
      </c>
      <c r="H25" s="6">
        <f t="shared" si="6"/>
        <v>0.14148871538404051</v>
      </c>
      <c r="I25" s="6">
        <f t="shared" si="7"/>
        <v>0.13936416062934232</v>
      </c>
      <c r="J25" s="6">
        <f t="shared" si="8"/>
        <v>5.0583015962887001E-2</v>
      </c>
      <c r="K25" s="6">
        <v>0.0703228341690143</v>
      </c>
      <c r="L25" s="6">
        <v>0.00441613518286475</v>
      </c>
      <c r="M25" s="6">
        <v>0.00793284178466278</v>
      </c>
      <c r="N25" s="6">
        <v>0.0435099575908392</v>
      </c>
      <c r="O25" s="6">
        <v>0.0168093757438105</v>
      </c>
      <c r="P25" s="6">
        <v>0.0573774671436398</v>
      </c>
      <c r="Q25" s="6">
        <v>0.0151493801085529</v>
      </c>
      <c r="R25" s="6">
        <v>0.00922162147951664</v>
      </c>
      <c r="S25" s="6">
        <v>0.00970756779231912</v>
      </c>
      <c r="T25" s="6">
        <v>0.0338626348541974</v>
      </c>
      <c r="U25" s="6">
        <v>0.0200665128890348</v>
      </c>
      <c r="V25" s="6">
        <v>0.12004225792597</v>
      </c>
      <c r="W25" s="6">
        <v>0.0154562712606829</v>
      </c>
      <c r="X25" s="6">
        <v>0.0150533535498323</v>
      </c>
      <c r="Y25" s="6">
        <v>0.00122809461598279</v>
      </c>
      <c r="Z25" s="6">
        <v>0.000567972257408982</v>
      </c>
      <c r="AA25" s="6">
        <v>0.00820412620763282</v>
      </c>
      <c r="AB25" s="6">
        <v>0.0115957183338692</v>
      </c>
      <c r="AC25" s="6">
        <v>0.00133758230299177</v>
      </c>
      <c r="AD25" s="6">
        <v>0.0082678533029338</v>
      </c>
      <c r="AE25" s="6">
        <v>0.00999241814652478</v>
      </c>
      <c r="AF25" s="6">
        <v>0.0120669123085952</v>
      </c>
      <c r="AG25" s="6">
        <v>0.0264177247157801</v>
      </c>
      <c r="AH25" s="6">
        <v>0.0168982335046634</v>
      </c>
      <c r="AI25" s="6">
        <v>0.00618947880736109</v>
      </c>
      <c r="AJ25" s="6">
        <v>0.0247273613075771</v>
      </c>
      <c r="AK25" s="6">
        <v>0.000403244935362027</v>
      </c>
      <c r="AL25" s="6">
        <v>0.0154785038957724</v>
      </c>
      <c r="AM25" s="6">
        <v>0.00333371406392706</v>
      </c>
      <c r="AN25" s="6">
        <v>0.02813208579606</v>
      </c>
      <c r="AO25" s="6">
        <v>0.0009051881064333</v>
      </c>
      <c r="AP25" s="6">
        <v>0.000059915860225173</v>
      </c>
      <c r="AQ25" s="6">
        <v>0.000691459837554912</v>
      </c>
      <c r="AR25" s="6">
        <v>0.000854585162409432</v>
      </c>
      <c r="AS25" s="6">
        <v>0.000168264513635212</v>
      </c>
      <c r="AT25" s="6">
        <v>0.000221165220112517</v>
      </c>
      <c r="AU25" s="6">
        <v>0.00505691165931625</v>
      </c>
      <c r="AV25" s="6">
        <v>0.000149989334043878</v>
      </c>
      <c r="AW25" s="6">
        <v>0.00113615839081409</v>
      </c>
      <c r="AX25" s="6">
        <v>0.018131237221333</v>
      </c>
      <c r="AY25" s="6">
        <v>0.00826445380143793</v>
      </c>
      <c r="AZ25" s="6">
        <v>0.131863592702419</v>
      </c>
      <c r="BA25" s="6">
        <v>0.0269830250135034</v>
      </c>
      <c r="BB25" s="6">
        <v>0.00920881023541516</v>
      </c>
      <c r="BC25" s="6">
        <v>0.112298576294289</v>
      </c>
      <c r="BD25" s="6">
        <v>0.0136743040988319</v>
      </c>
      <c r="BE25" s="6">
        <v>0.00355323476727169</v>
      </c>
      <c r="BF25" s="6">
        <v>0.00194816336304736</v>
      </c>
      <c r="BG25" s="6">
        <v>0.0005771941700805</v>
      </c>
      <c r="BH25" s="6">
        <v>0.0203792186243049</v>
      </c>
      <c r="BI25" s="6">
        <v>0.0180344607104178</v>
      </c>
      <c r="BJ25" s="6">
        <v>0.0000504565273620461</v>
      </c>
      <c r="BK25" s="6">
        <v>0.001429328247129</v>
      </c>
      <c r="BL25" s="6">
        <v>0.00148639052149917</v>
      </c>
      <c r="BM25" s="6">
        <v>0.00287303672797704</v>
      </c>
      <c r="BN25" s="6">
        <v>0.000555239149625535</v>
      </c>
      <c r="BO25" s="6">
        <v>0.00567640376213088</v>
      </c>
      <c r="BP25" s="42"/>
      <c r="BQ25" s="42"/>
      <c r="BR25" s="42"/>
    </row>
    <row r="26" spans="1:70" x14ac:dyDescent="0.2">
      <c r="A26" s="1">
        <v>1991</v>
      </c>
      <c r="B26" s="6">
        <f t="shared" si="0"/>
        <v>1.0000000000000009</v>
      </c>
      <c r="C26" s="6">
        <f t="shared" si="1"/>
        <v>0.2837008997981636</v>
      </c>
      <c r="D26" s="6">
        <f t="shared" si="2"/>
        <v>0.15123072819568922</v>
      </c>
      <c r="E26" s="6">
        <f t="shared" si="3"/>
        <v>4.8829111779235088E-2</v>
      </c>
      <c r="F26" s="6">
        <f t="shared" si="4"/>
        <v>0.11216601206164099</v>
      </c>
      <c r="G26" s="6">
        <f t="shared" si="5"/>
        <v>6.6444422556563631E-2</v>
      </c>
      <c r="H26" s="6">
        <f t="shared" si="6"/>
        <v>0.13284792064872281</v>
      </c>
      <c r="I26" s="6">
        <f t="shared" si="7"/>
        <v>0.15214777234685326</v>
      </c>
      <c r="J26" s="6">
        <f t="shared" si="8"/>
        <v>5.2633132613132211E-2</v>
      </c>
      <c r="K26" s="6">
        <v>0.0683661658100017</v>
      </c>
      <c r="L26" s="6">
        <v>0.00454236465094725</v>
      </c>
      <c r="M26" s="6">
        <v>0.00781245116220963</v>
      </c>
      <c r="N26" s="6">
        <v>0.0454198480796804</v>
      </c>
      <c r="O26" s="6">
        <v>0.0168241527154439</v>
      </c>
      <c r="P26" s="6">
        <v>0.0602270494050207</v>
      </c>
      <c r="Q26" s="6">
        <v>0.0159154472661596</v>
      </c>
      <c r="R26" s="6">
        <v>0.00917413800087144</v>
      </c>
      <c r="S26" s="6">
        <v>0.00977407287297128</v>
      </c>
      <c r="T26" s="6">
        <v>0.0370093551989959</v>
      </c>
      <c r="U26" s="6">
        <v>0.0178700160230966</v>
      </c>
      <c r="V26" s="6">
        <v>0.125540421662889</v>
      </c>
      <c r="W26" s="6">
        <v>0.0146043516701835</v>
      </c>
      <c r="X26" s="6">
        <v>0.0142761172104358</v>
      </c>
      <c r="Y26" s="6">
        <v>0.00114180959741948</v>
      </c>
      <c r="Z26" s="6">
        <v>0.000590426791817102</v>
      </c>
      <c r="AA26" s="6">
        <v>0.00938513504456786</v>
      </c>
      <c r="AB26" s="6">
        <v>0.0101034391725793</v>
      </c>
      <c r="AC26" s="6">
        <v>0.00127278646830315</v>
      </c>
      <c r="AD26" s="6">
        <v>0.00723091320277539</v>
      </c>
      <c r="AE26" s="6">
        <v>0.0115417153799018</v>
      </c>
      <c r="AF26" s="6">
        <v>0.0108388185098969</v>
      </c>
      <c r="AG26" s="6">
        <v>0.0267693097048518</v>
      </c>
      <c r="AH26" s="6">
        <v>0.0126989880043445</v>
      </c>
      <c r="AI26" s="6">
        <v>0.00385037127544306</v>
      </c>
      <c r="AJ26" s="6">
        <v>0.0268129571339754</v>
      </c>
      <c r="AK26" s="6">
        <v>0.000399035599045415</v>
      </c>
      <c r="AL26" s="6">
        <v>0.016824926917885</v>
      </c>
      <c r="AM26" s="6">
        <v>0.00305990993117144</v>
      </c>
      <c r="AN26" s="6">
        <v>0.0254013974303529</v>
      </c>
      <c r="AO26" s="6">
        <v>0.000941820921448697</v>
      </c>
      <c r="AP26" s="6">
        <v>0.0000633030134989563</v>
      </c>
      <c r="AQ26" s="6">
        <v>0.000851907251804988</v>
      </c>
      <c r="AR26" s="6">
        <v>0.000888055587723934</v>
      </c>
      <c r="AS26" s="6">
        <v>0.000204252579684519</v>
      </c>
      <c r="AT26" s="6">
        <v>0.000231414508023648</v>
      </c>
      <c r="AU26" s="6">
        <v>0.0048447249510612</v>
      </c>
      <c r="AV26" s="6">
        <v>0.000123085258569516</v>
      </c>
      <c r="AW26" s="6">
        <v>0.00175341707278854</v>
      </c>
      <c r="AX26" s="6">
        <v>0.0221028954046032</v>
      </c>
      <c r="AY26" s="6">
        <v>0.00930223359648886</v>
      </c>
      <c r="AZ26" s="6">
        <v>0.109815165616013</v>
      </c>
      <c r="BA26" s="6">
        <v>0.0221535275686789</v>
      </c>
      <c r="BB26" s="6">
        <v>0.00932884643357077</v>
      </c>
      <c r="BC26" s="6">
        <v>0.126446595995252</v>
      </c>
      <c r="BD26" s="6">
        <v>0.0155775454446928</v>
      </c>
      <c r="BE26" s="6">
        <v>0.00371449847368559</v>
      </c>
      <c r="BF26" s="6">
        <v>0.00203253354471985</v>
      </c>
      <c r="BG26" s="6">
        <v>0.000663924678581214</v>
      </c>
      <c r="BH26" s="6">
        <v>0.0167400346634055</v>
      </c>
      <c r="BI26" s="6">
        <v>0.0222520541466349</v>
      </c>
      <c r="BJ26" s="6">
        <v>0.0000571855966999801</v>
      </c>
      <c r="BK26" s="6">
        <v>0.00169901682825401</v>
      </c>
      <c r="BL26" s="6">
        <v>0.00163559360614907</v>
      </c>
      <c r="BM26" s="6">
        <v>0.00360476783358079</v>
      </c>
      <c r="BN26" s="6">
        <v>0.000730229731565876</v>
      </c>
      <c r="BO26" s="6">
        <v>0.00696347779958315</v>
      </c>
      <c r="BP26" s="42"/>
      <c r="BQ26" s="42"/>
      <c r="BR26" s="42"/>
    </row>
    <row r="27" spans="1:70" x14ac:dyDescent="0.2">
      <c r="A27" s="1">
        <v>1992</v>
      </c>
      <c r="B27" s="6">
        <f t="shared" si="0"/>
        <v>1.0000000000000002</v>
      </c>
      <c r="C27" s="6">
        <f t="shared" si="1"/>
        <v>0.28754442844930006</v>
      </c>
      <c r="D27" s="6">
        <f t="shared" si="2"/>
        <v>0.15112493106594965</v>
      </c>
      <c r="E27" s="6">
        <f t="shared" si="3"/>
        <v>5.1016259952472179E-2</v>
      </c>
      <c r="F27" s="6">
        <f t="shared" si="4"/>
        <v>0.11716416567920243</v>
      </c>
      <c r="G27" s="6">
        <f t="shared" si="5"/>
        <v>6.3300952716142667E-2</v>
      </c>
      <c r="H27" s="6">
        <f t="shared" si="6"/>
        <v>0.1121445398577867</v>
      </c>
      <c r="I27" s="6">
        <f t="shared" si="7"/>
        <v>0.16239662928242998</v>
      </c>
      <c r="J27" s="6">
        <f t="shared" si="8"/>
        <v>5.5308092996716435E-2</v>
      </c>
      <c r="K27" s="6">
        <v>0.0645650472737391</v>
      </c>
      <c r="L27" s="6">
        <v>0.00494472655930956</v>
      </c>
      <c r="M27" s="6">
        <v>0.00838626595277773</v>
      </c>
      <c r="N27" s="6">
        <v>0.0485700631216402</v>
      </c>
      <c r="O27" s="6">
        <v>0.0158985822158141</v>
      </c>
      <c r="P27" s="6">
        <v>0.0609642090575711</v>
      </c>
      <c r="Q27" s="6">
        <v>0.0161492342660317</v>
      </c>
      <c r="R27" s="6">
        <v>0.00943054625177937</v>
      </c>
      <c r="S27" s="6">
        <v>0.0101142928781347</v>
      </c>
      <c r="T27" s="6">
        <v>0.038564901172472</v>
      </c>
      <c r="U27" s="6">
        <v>0.0166001518974092</v>
      </c>
      <c r="V27" s="6">
        <v>0.127074972253423</v>
      </c>
      <c r="W27" s="6">
        <v>0.0129240351613308</v>
      </c>
      <c r="X27" s="6">
        <v>0.0129523007411609</v>
      </c>
      <c r="Y27" s="6">
        <v>0.0010495912869212</v>
      </c>
      <c r="Z27" s="6">
        <v>0.000615709129346526</v>
      </c>
      <c r="AA27" s="6">
        <v>0.0110125289609511</v>
      </c>
      <c r="AB27" s="6">
        <v>0.00685820939869711</v>
      </c>
      <c r="AC27" s="6">
        <v>0.00146178666726864</v>
      </c>
      <c r="AD27" s="6">
        <v>0.00826250182999867</v>
      </c>
      <c r="AE27" s="6">
        <v>0.01499488863903</v>
      </c>
      <c r="AF27" s="6">
        <v>0.0111676246603267</v>
      </c>
      <c r="AG27" s="6">
        <v>0.0272110301554734</v>
      </c>
      <c r="AH27" s="6">
        <v>0.0129384009256198</v>
      </c>
      <c r="AI27" s="6">
        <v>0.00417363064789777</v>
      </c>
      <c r="AJ27" s="6">
        <v>0.0273031645181131</v>
      </c>
      <c r="AK27" s="6">
        <v>0.000360416756172695</v>
      </c>
      <c r="AL27" s="6">
        <v>0.0163288827791974</v>
      </c>
      <c r="AM27" s="6">
        <v>0.00284003302761031</v>
      </c>
      <c r="AN27" s="6">
        <v>0.0287156352790113</v>
      </c>
      <c r="AO27" s="6">
        <v>0.000886001475904178</v>
      </c>
      <c r="AP27" s="6">
        <v>0.0000670347421133947</v>
      </c>
      <c r="AQ27" s="6">
        <v>0.000750702920717103</v>
      </c>
      <c r="AR27" s="6">
        <v>0.000900646014255045</v>
      </c>
      <c r="AS27" s="6">
        <v>0.000215642014475413</v>
      </c>
      <c r="AT27" s="6">
        <v>0.000246661113175408</v>
      </c>
      <c r="AU27" s="6">
        <v>0.00391488195799251</v>
      </c>
      <c r="AV27" s="6">
        <v>0.000133398898974125</v>
      </c>
      <c r="AW27" s="6">
        <v>0.000271765026661221</v>
      </c>
      <c r="AX27" s="6">
        <v>0.0253565688795925</v>
      </c>
      <c r="AY27" s="6">
        <v>0.00967676101966468</v>
      </c>
      <c r="AZ27" s="6">
        <v>0.0928967167505019</v>
      </c>
      <c r="BA27" s="6">
        <v>0.0195151580677781</v>
      </c>
      <c r="BB27" s="6">
        <v>0.0103669905176002</v>
      </c>
      <c r="BC27" s="6">
        <v>0.132852850037848</v>
      </c>
      <c r="BD27" s="6">
        <v>0.016795200945656</v>
      </c>
      <c r="BE27" s="6">
        <v>0.00406902712718242</v>
      </c>
      <c r="BF27" s="6">
        <v>0.00206466597226685</v>
      </c>
      <c r="BG27" s="6">
        <v>0.000681098327113127</v>
      </c>
      <c r="BH27" s="6">
        <v>0.0138971575682362</v>
      </c>
      <c r="BI27" s="6">
        <v>0.024768328472098</v>
      </c>
      <c r="BJ27" s="6">
        <v>0.0000606817676149961</v>
      </c>
      <c r="BK27" s="6">
        <v>0.0018829768585192</v>
      </c>
      <c r="BL27" s="6">
        <v>0.00190773497694865</v>
      </c>
      <c r="BM27" s="6">
        <v>0.00420057053854859</v>
      </c>
      <c r="BN27" s="6">
        <v>0.000977486884287742</v>
      </c>
      <c r="BO27" s="6">
        <v>0.00820992766004503</v>
      </c>
      <c r="BP27" s="42"/>
      <c r="BQ27" s="42"/>
      <c r="BR27" s="42"/>
    </row>
    <row r="28" spans="1:70" x14ac:dyDescent="0.2">
      <c r="A28" s="1">
        <v>1993</v>
      </c>
      <c r="B28" s="6">
        <f t="shared" si="0"/>
        <v>1.0000000000000004</v>
      </c>
      <c r="C28" s="6">
        <f t="shared" si="1"/>
        <v>0.25821737328700589</v>
      </c>
      <c r="D28" s="6">
        <f t="shared" si="2"/>
        <v>0.15506315587647396</v>
      </c>
      <c r="E28" s="6">
        <f t="shared" si="3"/>
        <v>5.833212925242566E-2</v>
      </c>
      <c r="F28" s="6">
        <f t="shared" si="4"/>
        <v>0.1188197437048657</v>
      </c>
      <c r="G28" s="6">
        <f t="shared" si="5"/>
        <v>6.6672067384824646E-2</v>
      </c>
      <c r="H28" s="6">
        <f t="shared" si="6"/>
        <v>0.101449737941225</v>
      </c>
      <c r="I28" s="6">
        <f t="shared" si="7"/>
        <v>0.17846043382374291</v>
      </c>
      <c r="J28" s="6">
        <f t="shared" si="8"/>
        <v>6.2985358729436614E-2</v>
      </c>
      <c r="K28" s="6">
        <v>0.0606461415729597</v>
      </c>
      <c r="L28" s="6">
        <v>0.00438635158479474</v>
      </c>
      <c r="M28" s="6">
        <v>0.00677583555953942</v>
      </c>
      <c r="N28" s="6">
        <v>0.0470788020994514</v>
      </c>
      <c r="O28" s="6">
        <v>0.0140219220635504</v>
      </c>
      <c r="P28" s="6">
        <v>0.0493533007219292</v>
      </c>
      <c r="Q28" s="6">
        <v>0.0153158043086178</v>
      </c>
      <c r="R28" s="6">
        <v>0.00853582612469051</v>
      </c>
      <c r="S28" s="6">
        <v>0.00739282615248452</v>
      </c>
      <c r="T28" s="6">
        <v>0.0357030159550847</v>
      </c>
      <c r="U28" s="6">
        <v>0.016864452756041</v>
      </c>
      <c r="V28" s="6">
        <v>0.134421978936047</v>
      </c>
      <c r="W28" s="6">
        <v>0.0128510831035162</v>
      </c>
      <c r="X28" s="6">
        <v>0.0108023918956729</v>
      </c>
      <c r="Y28" s="6">
        <v>0.00109316367863492</v>
      </c>
      <c r="Z28" s="6">
        <v>0.000612720328096222</v>
      </c>
      <c r="AA28" s="6">
        <v>0.0108159469799591</v>
      </c>
      <c r="AB28" s="6">
        <v>0.00683849797788109</v>
      </c>
      <c r="AC28" s="6">
        <v>0.0014379774702436</v>
      </c>
      <c r="AD28" s="6">
        <v>0.0088566399577408</v>
      </c>
      <c r="AE28" s="6">
        <v>0.0198711183331783</v>
      </c>
      <c r="AF28" s="6">
        <v>0.0109211971063826</v>
      </c>
      <c r="AG28" s="6">
        <v>0.0277966404913823</v>
      </c>
      <c r="AH28" s="6">
        <v>0.0133445224738821</v>
      </c>
      <c r="AI28" s="6">
        <v>0.00469279979628223</v>
      </c>
      <c r="AJ28" s="6">
        <v>0.029070620623604</v>
      </c>
      <c r="AK28" s="6">
        <v>0.000306761755535551</v>
      </c>
      <c r="AL28" s="6">
        <v>0.0152609180229664</v>
      </c>
      <c r="AM28" s="6">
        <v>0.00289995087721474</v>
      </c>
      <c r="AN28" s="6">
        <v>0.029062915798803</v>
      </c>
      <c r="AO28" s="6">
        <v>0.00124262108382497</v>
      </c>
      <c r="AP28" s="6">
        <v>0.0000660992794599541</v>
      </c>
      <c r="AQ28" s="6">
        <v>0.000568606838633125</v>
      </c>
      <c r="AR28" s="6">
        <v>0.000672108965193651</v>
      </c>
      <c r="AS28" s="6">
        <v>0.000228767563835469</v>
      </c>
      <c r="AT28" s="6">
        <v>0.000243400155067796</v>
      </c>
      <c r="AU28" s="6">
        <v>0.00408426682014894</v>
      </c>
      <c r="AV28" s="6">
        <v>0.000138857130358417</v>
      </c>
      <c r="AW28" s="6">
        <v>0.000435291614093557</v>
      </c>
      <c r="AX28" s="6">
        <v>0.0280455431393492</v>
      </c>
      <c r="AY28" s="6">
        <v>0.00979438774583065</v>
      </c>
      <c r="AZ28" s="6">
        <v>0.0818706799111999</v>
      </c>
      <c r="BA28" s="6">
        <v>0.0167848641260896</v>
      </c>
      <c r="BB28" s="6">
        <v>0.0109138006985953</v>
      </c>
      <c r="BC28" s="6">
        <v>0.149052537370203</v>
      </c>
      <c r="BD28" s="6">
        <v>0.0174981511768703</v>
      </c>
      <c r="BE28" s="6">
        <v>0.00428821599691738</v>
      </c>
      <c r="BF28" s="6">
        <v>0.00213783100302558</v>
      </c>
      <c r="BG28" s="6">
        <v>0.000765694300279716</v>
      </c>
      <c r="BH28" s="6">
        <v>0.0135947970777531</v>
      </c>
      <c r="BI28" s="6">
        <v>0.0302348501209511</v>
      </c>
      <c r="BJ28" s="6">
        <v>0.0000742422440685422</v>
      </c>
      <c r="BK28" s="6">
        <v>0.00205298123496424</v>
      </c>
      <c r="BL28" s="6">
        <v>0.00205293117485085</v>
      </c>
      <c r="BM28" s="6">
        <v>0.00501259113077402</v>
      </c>
      <c r="BN28" s="6">
        <v>0.00141893129606272</v>
      </c>
      <c r="BO28" s="6">
        <v>0.00969482629543319</v>
      </c>
      <c r="BP28" s="42"/>
      <c r="BQ28" s="42"/>
      <c r="BR28" s="42"/>
    </row>
    <row r="29" spans="1:70" x14ac:dyDescent="0.2">
      <c r="A29" s="1">
        <v>1994</v>
      </c>
      <c r="B29" s="6">
        <f t="shared" si="0"/>
        <v>0.99999999999999978</v>
      </c>
      <c r="C29" s="6">
        <f t="shared" si="1"/>
        <v>0.26215397865034418</v>
      </c>
      <c r="D29" s="6">
        <f t="shared" si="2"/>
        <v>0.15744285968981422</v>
      </c>
      <c r="E29" s="6">
        <f t="shared" si="3"/>
        <v>6.9165916538235714E-2</v>
      </c>
      <c r="F29" s="6">
        <f t="shared" si="4"/>
        <v>0.10898351348825011</v>
      </c>
      <c r="G29" s="6">
        <f t="shared" si="5"/>
        <v>5.8739000487005998E-2</v>
      </c>
      <c r="H29" s="6">
        <f t="shared" si="6"/>
        <v>8.1361612547483808E-2</v>
      </c>
      <c r="I29" s="6">
        <f t="shared" si="7"/>
        <v>0.19349945776469171</v>
      </c>
      <c r="J29" s="6">
        <f t="shared" si="8"/>
        <v>6.8653660834173985E-2</v>
      </c>
      <c r="K29" s="6">
        <v>0.0591722075219794</v>
      </c>
      <c r="L29" s="6">
        <v>0.00446262907840128</v>
      </c>
      <c r="M29" s="6">
        <v>0.00638887604021273</v>
      </c>
      <c r="N29" s="6">
        <v>0.0463867911401525</v>
      </c>
      <c r="O29" s="6">
        <v>0.0143391307695496</v>
      </c>
      <c r="P29" s="6">
        <v>0.0483461774653859</v>
      </c>
      <c r="Q29" s="6">
        <v>0.015257012360944</v>
      </c>
      <c r="R29" s="6">
        <v>0.00833061453948684</v>
      </c>
      <c r="S29" s="6">
        <v>0.00721251727443477</v>
      </c>
      <c r="T29" s="6">
        <v>0.0370021485533047</v>
      </c>
      <c r="U29" s="6">
        <v>0.0175539050420911</v>
      </c>
      <c r="V29" s="6">
        <v>0.131734600871937</v>
      </c>
      <c r="W29" s="6">
        <v>0.0123734659723247</v>
      </c>
      <c r="X29" s="6">
        <v>0.0128619184823415</v>
      </c>
      <c r="Y29" s="6">
        <v>0.00123409386555917</v>
      </c>
      <c r="Z29" s="6">
        <v>0.000618918214834876</v>
      </c>
      <c r="AA29" s="6">
        <v>0.0119099840035309</v>
      </c>
      <c r="AB29" s="6">
        <v>0.0115407393649818</v>
      </c>
      <c r="AC29" s="6">
        <v>0.00162500722590434</v>
      </c>
      <c r="AD29" s="6">
        <v>0.0109237535900141</v>
      </c>
      <c r="AE29" s="6">
        <v>0.0244645467702402</v>
      </c>
      <c r="AF29" s="6">
        <v>0.0122809498447791</v>
      </c>
      <c r="AG29" s="6">
        <v>0.0267917967614033</v>
      </c>
      <c r="AH29" s="6">
        <v>0.0100434533798069</v>
      </c>
      <c r="AI29" s="6">
        <v>0.00489749891515662</v>
      </c>
      <c r="AJ29" s="6">
        <v>0.02570123919833</v>
      </c>
      <c r="AK29" s="6">
        <v>0.000282011805688224</v>
      </c>
      <c r="AL29" s="6">
        <v>0.0135452483024643</v>
      </c>
      <c r="AM29" s="6">
        <v>0.00169745441575868</v>
      </c>
      <c r="AN29" s="6">
        <v>0.0269801557650647</v>
      </c>
      <c r="AO29" s="6">
        <v>0.000637292277186418</v>
      </c>
      <c r="AP29" s="6">
        <v>0.0000461529676317581</v>
      </c>
      <c r="AQ29" s="6">
        <v>0.000554822312817496</v>
      </c>
      <c r="AR29" s="6">
        <v>0.000808827796403164</v>
      </c>
      <c r="AS29" s="6">
        <v>0.000158166134187733</v>
      </c>
      <c r="AT29" s="6">
        <v>0.000142358838820058</v>
      </c>
      <c r="AU29" s="6">
        <v>0.00298074543119147</v>
      </c>
      <c r="AV29" s="6">
        <v>0.0000808464669701913</v>
      </c>
      <c r="AW29" s="6">
        <v>0.000446355957587495</v>
      </c>
      <c r="AX29" s="6">
        <v>0.0277321016327802</v>
      </c>
      <c r="AY29" s="6">
        <v>0.00839249085736667</v>
      </c>
      <c r="AZ29" s="6">
        <v>0.073327245513516</v>
      </c>
      <c r="BA29" s="6">
        <v>0.0142826050821901</v>
      </c>
      <c r="BB29" s="6">
        <v>0.00902198266978205</v>
      </c>
      <c r="BC29" s="6">
        <v>0.160159897725468</v>
      </c>
      <c r="BD29" s="6">
        <v>0.0198928142278055</v>
      </c>
      <c r="BE29" s="6">
        <v>0.00418584420836041</v>
      </c>
      <c r="BF29" s="6">
        <v>0.00193512732558781</v>
      </c>
      <c r="BG29" s="6">
        <v>0.000785122716587422</v>
      </c>
      <c r="BH29" s="6">
        <v>0.0145680958921559</v>
      </c>
      <c r="BI29" s="6">
        <v>0.0320195034211868</v>
      </c>
      <c r="BJ29" s="6">
        <v>0.000079513974880058</v>
      </c>
      <c r="BK29" s="6">
        <v>0.00210802497246638</v>
      </c>
      <c r="BL29" s="6">
        <v>0.00223425054515047</v>
      </c>
      <c r="BM29" s="6">
        <v>0.00537377052236579</v>
      </c>
      <c r="BN29" s="6">
        <v>0.00167641858869478</v>
      </c>
      <c r="BO29" s="6">
        <v>0.0104107754047965</v>
      </c>
      <c r="BP29" s="42"/>
      <c r="BQ29" s="42"/>
      <c r="BR29" s="42"/>
    </row>
    <row r="30" spans="1:70" x14ac:dyDescent="0.2">
      <c r="A30" s="1">
        <v>1995</v>
      </c>
      <c r="B30" s="6">
        <f t="shared" ref="B30:B60" si="9">SUM(C30:J30)</f>
        <v>1.0000000000000002</v>
      </c>
      <c r="C30" s="6">
        <f t="shared" ref="C30:C60" si="10">SUM(K30:U30)</f>
        <v>0.27504470409626103</v>
      </c>
      <c r="D30" s="6">
        <f t="shared" ref="D30:D60" si="11">SUM(V30:Z30)</f>
        <v>0.14589250226550418</v>
      </c>
      <c r="E30" s="6">
        <f t="shared" ref="E30:E60" si="12">SUM(AA30:AF30)</f>
        <v>6.6866838760788222E-2</v>
      </c>
      <c r="F30" s="6">
        <f t="shared" ref="F30:F60" si="13">SUM(AG30:AN30)</f>
        <v>0.11215670355726591</v>
      </c>
      <c r="G30" s="6">
        <f t="shared" ref="G30:G60" si="14">SUM(AO30:AY30)</f>
        <v>5.4714079695250842E-2</v>
      </c>
      <c r="H30" s="6">
        <f t="shared" ref="H30:H60" si="15">SUM(AZ30:BA30)</f>
        <v>7.3367602999268117E-2</v>
      </c>
      <c r="I30" s="6">
        <f t="shared" ref="I30:I60" si="16">SUM(BB30:BF30)</f>
        <v>0.20006877769487511</v>
      </c>
      <c r="J30" s="6">
        <f t="shared" ref="J30:J60" si="17">SUM(BG30:BO30)</f>
        <v>7.1888790930786733E-2</v>
      </c>
      <c r="K30" s="6">
        <v>0.0620108345978921</v>
      </c>
      <c r="L30" s="6">
        <v>0.00476778824335599</v>
      </c>
      <c r="M30" s="6">
        <v>0.00638495718874416</v>
      </c>
      <c r="N30" s="6">
        <v>0.0505092660014475</v>
      </c>
      <c r="O30" s="6">
        <v>0.0154904715127131</v>
      </c>
      <c r="P30" s="6">
        <v>0.0480211062850835</v>
      </c>
      <c r="Q30" s="6">
        <v>0.0165535201230079</v>
      </c>
      <c r="R30" s="6">
        <v>0.00905159475859332</v>
      </c>
      <c r="S30" s="6">
        <v>0.00755273395169623</v>
      </c>
      <c r="T30" s="6">
        <v>0.0386027876916887</v>
      </c>
      <c r="U30" s="6">
        <v>0.0200341074878323</v>
      </c>
      <c r="V30" s="6">
        <v>0.12101243183608</v>
      </c>
      <c r="W30" s="6">
        <v>0.0121135890494728</v>
      </c>
      <c r="X30" s="6">
        <v>0.0128846706624146</v>
      </c>
      <c r="Y30" s="6">
        <v>0.00136847871136849</v>
      </c>
      <c r="Z30" s="6">
        <v>0.000600297333615782</v>
      </c>
      <c r="AA30" s="6">
        <v>0.0107968136168851</v>
      </c>
      <c r="AB30" s="6">
        <v>0.0183371973900731</v>
      </c>
      <c r="AC30" s="6">
        <v>0.00183695253538454</v>
      </c>
      <c r="AD30" s="6">
        <v>0.0110995128063243</v>
      </c>
      <c r="AE30" s="6">
        <v>0.0130235375170327</v>
      </c>
      <c r="AF30" s="6">
        <v>0.0127293426864947</v>
      </c>
      <c r="AG30" s="6">
        <v>0.0289980422513864</v>
      </c>
      <c r="AH30" s="6">
        <v>0.00972273648176595</v>
      </c>
      <c r="AI30" s="6">
        <v>0.00554197554426192</v>
      </c>
      <c r="AJ30" s="6">
        <v>0.0247904950201127</v>
      </c>
      <c r="AK30" s="6">
        <v>0.000265367831233481</v>
      </c>
      <c r="AL30" s="6">
        <v>0.013519936036637</v>
      </c>
      <c r="AM30" s="6">
        <v>0.00189412648378042</v>
      </c>
      <c r="AN30" s="6">
        <v>0.0290284048593366</v>
      </c>
      <c r="AO30" s="6">
        <v>0.000554226026041769</v>
      </c>
      <c r="AP30" s="6">
        <v>0.0000546641641103578</v>
      </c>
      <c r="AQ30" s="6">
        <v>0.00050895966383633</v>
      </c>
      <c r="AR30" s="6">
        <v>0.000932208495984357</v>
      </c>
      <c r="AS30" s="6">
        <v>0.000179776783684704</v>
      </c>
      <c r="AT30" s="6">
        <v>0.000154088927386019</v>
      </c>
      <c r="AU30" s="6">
        <v>0.00240554023847734</v>
      </c>
      <c r="AV30" s="6">
        <v>0.0000779537779732382</v>
      </c>
      <c r="AW30" s="6">
        <v>0.000399331290138963</v>
      </c>
      <c r="AX30" s="6">
        <v>0.0278281251022945</v>
      </c>
      <c r="AY30" s="6">
        <v>0.00809706454252448</v>
      </c>
      <c r="AZ30" s="6">
        <v>0.0644808294644033</v>
      </c>
      <c r="BA30" s="6">
        <v>0.00993628355929849</v>
      </c>
      <c r="BB30" s="6">
        <v>0.0139929519355365</v>
      </c>
      <c r="BC30" s="6">
        <v>0.160577513499351</v>
      </c>
      <c r="BD30" s="6">
        <v>0.0221878798088127</v>
      </c>
      <c r="BE30" s="6">
        <v>0.00439990386429957</v>
      </c>
      <c r="BF30" s="6">
        <v>0.00177247553870645</v>
      </c>
      <c r="BG30" s="6">
        <v>0.000775275583566435</v>
      </c>
      <c r="BH30" s="6">
        <v>0.0164828543093844</v>
      </c>
      <c r="BI30" s="6">
        <v>0.0327603812203405</v>
      </c>
      <c r="BJ30" s="6">
        <v>0.0000769665494923379</v>
      </c>
      <c r="BK30" s="6">
        <v>0.00211369854753876</v>
      </c>
      <c r="BL30" s="6">
        <v>0.00225880510993146</v>
      </c>
      <c r="BM30" s="6">
        <v>0.00553035557435291</v>
      </c>
      <c r="BN30" s="6">
        <v>0.00193327152240989</v>
      </c>
      <c r="BO30" s="6">
        <v>0.0109855384044078</v>
      </c>
      <c r="BP30" s="42"/>
      <c r="BQ30" s="42"/>
      <c r="BR30" s="42"/>
    </row>
    <row r="31" spans="1:70" x14ac:dyDescent="0.2">
      <c r="A31" s="1">
        <v>1996</v>
      </c>
      <c r="B31" s="6">
        <f t="shared" si="9"/>
        <v>1.0000000000000002</v>
      </c>
      <c r="C31" s="6">
        <f t="shared" si="10"/>
        <v>0.28978505904290314</v>
      </c>
      <c r="D31" s="6">
        <f t="shared" si="11"/>
        <v>0.15824160370121815</v>
      </c>
      <c r="E31" s="6">
        <f t="shared" si="12"/>
        <v>6.3308957849682213E-2</v>
      </c>
      <c r="F31" s="6">
        <f t="shared" si="13"/>
        <v>0.122026689199705</v>
      </c>
      <c r="G31" s="6">
        <f t="shared" si="14"/>
        <v>4.9901060261093477E-2</v>
      </c>
      <c r="H31" s="6">
        <f t="shared" si="15"/>
        <v>5.8336909600657197E-2</v>
      </c>
      <c r="I31" s="6">
        <f t="shared" si="16"/>
        <v>0.19098314056001253</v>
      </c>
      <c r="J31" s="6">
        <f t="shared" si="17"/>
        <v>6.7416579784728453E-2</v>
      </c>
      <c r="K31" s="6">
        <v>0.0581610776910233</v>
      </c>
      <c r="L31" s="6">
        <v>0.00513666149418999</v>
      </c>
      <c r="M31" s="6">
        <v>0.00701427522024889</v>
      </c>
      <c r="N31" s="6">
        <v>0.0499092089346687</v>
      </c>
      <c r="O31" s="6">
        <v>0.0205007260312463</v>
      </c>
      <c r="P31" s="6">
        <v>0.0533052932958359</v>
      </c>
      <c r="Q31" s="6">
        <v>0.0175499133747095</v>
      </c>
      <c r="R31" s="6">
        <v>0.0132138641752064</v>
      </c>
      <c r="S31" s="6">
        <v>0.0084386176291579</v>
      </c>
      <c r="T31" s="6">
        <v>0.0403589731010492</v>
      </c>
      <c r="U31" s="6">
        <v>0.0197719831975252</v>
      </c>
      <c r="V31" s="6">
        <v>0.130436470024034</v>
      </c>
      <c r="W31" s="6">
        <v>0.0133118764744065</v>
      </c>
      <c r="X31" s="6">
        <v>0.014413230251984</v>
      </c>
      <c r="Y31" s="6">
        <v>0.00141856102126417</v>
      </c>
      <c r="Z31" s="6">
        <v>0.000613942052668514</v>
      </c>
      <c r="AA31" s="6">
        <v>0.0107118287675678</v>
      </c>
      <c r="AB31" s="6">
        <v>0.0161365629354109</v>
      </c>
      <c r="AC31" s="6">
        <v>0.00244439905722813</v>
      </c>
      <c r="AD31" s="6">
        <v>0.0113207260635926</v>
      </c>
      <c r="AE31" s="6">
        <v>0.0123182629294078</v>
      </c>
      <c r="AF31" s="6">
        <v>0.0111583205121937</v>
      </c>
      <c r="AG31" s="6">
        <v>0.0320707574751627</v>
      </c>
      <c r="AH31" s="6">
        <v>0.0106649859723352</v>
      </c>
      <c r="AI31" s="6">
        <v>0.00579366711391738</v>
      </c>
      <c r="AJ31" s="6">
        <v>0.0268043445683647</v>
      </c>
      <c r="AK31" s="6">
        <v>0.000319411775760655</v>
      </c>
      <c r="AL31" s="6">
        <v>0.0123761485846635</v>
      </c>
      <c r="AM31" s="6">
        <v>0.00230866481058859</v>
      </c>
      <c r="AN31" s="6">
        <v>0.0331943445312334</v>
      </c>
      <c r="AO31" s="6">
        <v>0.000527658378767899</v>
      </c>
      <c r="AP31" s="6">
        <v>0.0000463709380115416</v>
      </c>
      <c r="AQ31" s="6">
        <v>0.000501220324973715</v>
      </c>
      <c r="AR31" s="6">
        <v>0.000876189814377561</v>
      </c>
      <c r="AS31" s="6">
        <v>0.000183220823607229</v>
      </c>
      <c r="AT31" s="6">
        <v>0.000151529935940019</v>
      </c>
      <c r="AU31" s="6">
        <v>0.00183079691504926</v>
      </c>
      <c r="AV31" s="6">
        <v>0.0000808725608504905</v>
      </c>
      <c r="AW31" s="6">
        <v>0.000280259392945892</v>
      </c>
      <c r="AX31" s="6">
        <v>0.0254470901769752</v>
      </c>
      <c r="AY31" s="6">
        <v>0.00825298260676059</v>
      </c>
      <c r="AZ31" s="6">
        <v>0.0482016135587452</v>
      </c>
      <c r="BA31" s="6">
        <v>0.0108550904602503</v>
      </c>
      <c r="BB31" s="6">
        <v>0.0158194254214583</v>
      </c>
      <c r="BC31" s="6">
        <v>0.146249770063959</v>
      </c>
      <c r="BD31" s="6">
        <v>0.0248325472346</v>
      </c>
      <c r="BE31" s="6">
        <v>0.00451003051916337</v>
      </c>
      <c r="BF31" s="6">
        <v>0.00192782739924276</v>
      </c>
      <c r="BG31" s="6">
        <v>0.000750781483614876</v>
      </c>
      <c r="BH31" s="6">
        <v>0.0148073336774184</v>
      </c>
      <c r="BI31" s="6">
        <v>0.0298860906399531</v>
      </c>
      <c r="BJ31" s="6">
        <v>0.0000587192679789457</v>
      </c>
      <c r="BK31" s="6">
        <v>0.00197885038522562</v>
      </c>
      <c r="BL31" s="6">
        <v>0.00254561578614362</v>
      </c>
      <c r="BM31" s="6">
        <v>0.00517396909740551</v>
      </c>
      <c r="BN31" s="6">
        <v>0.00155684319821304</v>
      </c>
      <c r="BO31" s="6">
        <v>0.0114902008717231</v>
      </c>
      <c r="BP31" s="42"/>
      <c r="BQ31" s="42"/>
      <c r="BR31" s="42"/>
    </row>
    <row r="32" spans="1:70" x14ac:dyDescent="0.2">
      <c r="A32" s="1">
        <v>1997</v>
      </c>
      <c r="B32" s="6">
        <f t="shared" si="9"/>
        <v>1</v>
      </c>
      <c r="C32" s="6">
        <f t="shared" si="10"/>
        <v>0.27252315891395307</v>
      </c>
      <c r="D32" s="6">
        <f t="shared" si="11"/>
        <v>0.16184608743482962</v>
      </c>
      <c r="E32" s="6">
        <f t="shared" si="12"/>
        <v>7.0035019520717723E-2</v>
      </c>
      <c r="F32" s="6">
        <f t="shared" si="13"/>
        <v>0.1244135179712475</v>
      </c>
      <c r="G32" s="6">
        <f t="shared" si="14"/>
        <v>5.3254373295531336E-2</v>
      </c>
      <c r="H32" s="6">
        <f t="shared" si="15"/>
        <v>5.7465785043953499E-2</v>
      </c>
      <c r="I32" s="6">
        <f t="shared" si="16"/>
        <v>0.19035723952722555</v>
      </c>
      <c r="J32" s="6">
        <f t="shared" si="17"/>
        <v>7.0104818292541726E-2</v>
      </c>
      <c r="K32" s="6">
        <v>0.0489682125759867</v>
      </c>
      <c r="L32" s="6">
        <v>0.00483693038550501</v>
      </c>
      <c r="M32" s="6">
        <v>0.00675278406320322</v>
      </c>
      <c r="N32" s="6">
        <v>0.0455080471459734</v>
      </c>
      <c r="O32" s="6">
        <v>0.0238418137634157</v>
      </c>
      <c r="P32" s="6">
        <v>0.0535318594270119</v>
      </c>
      <c r="Q32" s="6">
        <v>0.0162056828352065</v>
      </c>
      <c r="R32" s="6">
        <v>0.0131476685520705</v>
      </c>
      <c r="S32" s="6">
        <v>0.00810380564249703</v>
      </c>
      <c r="T32" s="6">
        <v>0.0363452267811328</v>
      </c>
      <c r="U32" s="6">
        <v>0.0188644295507446</v>
      </c>
      <c r="V32" s="6">
        <v>0.131823489440178</v>
      </c>
      <c r="W32" s="6">
        <v>0.0154174803777372</v>
      </c>
      <c r="X32" s="6">
        <v>0.0146191556411809</v>
      </c>
      <c r="Y32" s="6">
        <v>0.00149208006014252</v>
      </c>
      <c r="Z32" s="6">
        <v>0.000621933638471036</v>
      </c>
      <c r="AA32" s="6">
        <v>0.0115363260611808</v>
      </c>
      <c r="AB32" s="6">
        <v>0.0156915898588099</v>
      </c>
      <c r="AC32" s="6">
        <v>0.00256176987044929</v>
      </c>
      <c r="AD32" s="6">
        <v>0.0124175494662429</v>
      </c>
      <c r="AE32" s="6">
        <v>0.016505602597122</v>
      </c>
      <c r="AF32" s="6">
        <v>0.0122430451015202</v>
      </c>
      <c r="AG32" s="6">
        <v>0.0343856817398471</v>
      </c>
      <c r="AH32" s="6">
        <v>0.0106684235891997</v>
      </c>
      <c r="AI32" s="6">
        <v>0.00540776095842928</v>
      </c>
      <c r="AJ32" s="6">
        <v>0.0250776366306529</v>
      </c>
      <c r="AK32" s="6">
        <v>0.000312423897619372</v>
      </c>
      <c r="AL32" s="6">
        <v>0.013052614782927</v>
      </c>
      <c r="AM32" s="6">
        <v>0.0025826901162085</v>
      </c>
      <c r="AN32" s="6">
        <v>0.0345621515742378</v>
      </c>
      <c r="AO32" s="6">
        <v>0.000533347291246786</v>
      </c>
      <c r="AP32" s="6">
        <v>0.0000445710582757111</v>
      </c>
      <c r="AQ32" s="6">
        <v>0.00049433210921068</v>
      </c>
      <c r="AR32" s="6">
        <v>0.000968806450280132</v>
      </c>
      <c r="AS32" s="6">
        <v>0.000169784134101135</v>
      </c>
      <c r="AT32" s="6">
        <v>0.000141721475164544</v>
      </c>
      <c r="AU32" s="6">
        <v>0.00237684599861466</v>
      </c>
      <c r="AV32" s="6">
        <v>0.000115315326077286</v>
      </c>
      <c r="AW32" s="6">
        <v>0.000335204702669908</v>
      </c>
      <c r="AX32" s="6">
        <v>0.0269984176230285</v>
      </c>
      <c r="AY32" s="6">
        <v>0.00862763437316823</v>
      </c>
      <c r="AZ32" s="6">
        <v>0.0477545647169935</v>
      </c>
      <c r="BA32" s="6">
        <v>0.0104668157497945</v>
      </c>
      <c r="BB32" s="6">
        <v>0.0167502433416657</v>
      </c>
      <c r="BC32" s="6">
        <v>0.141781794270688</v>
      </c>
      <c r="BD32" s="6">
        <v>0.0269244427726751</v>
      </c>
      <c r="BE32" s="6">
        <v>0.00515850651671609</v>
      </c>
      <c r="BF32" s="6">
        <v>0.0022451864804723</v>
      </c>
      <c r="BG32" s="6">
        <v>0.000776827897900891</v>
      </c>
      <c r="BH32" s="6">
        <v>0.0173521160947985</v>
      </c>
      <c r="BI32" s="6">
        <v>0.0322112466065587</v>
      </c>
      <c r="BJ32" s="6">
        <v>0.0000601023939960863</v>
      </c>
      <c r="BK32" s="6">
        <v>0.00191340884170188</v>
      </c>
      <c r="BL32" s="6">
        <v>0.00249296100857858</v>
      </c>
      <c r="BM32" s="6">
        <v>0.00416878518353855</v>
      </c>
      <c r="BN32" s="6">
        <v>0.00154640923544778</v>
      </c>
      <c r="BO32" s="6">
        <v>0.0105047422217329</v>
      </c>
      <c r="BP32" s="42"/>
      <c r="BQ32" s="42"/>
      <c r="BR32" s="42"/>
    </row>
    <row r="33" spans="1:70" x14ac:dyDescent="0.2">
      <c r="A33" s="1">
        <v>1998</v>
      </c>
      <c r="B33" s="6">
        <f t="shared" si="9"/>
        <v>0.99999999999999944</v>
      </c>
      <c r="C33" s="6">
        <f t="shared" si="10"/>
        <v>0.29967637497983302</v>
      </c>
      <c r="D33" s="6">
        <f t="shared" si="11"/>
        <v>0.17329062199758921</v>
      </c>
      <c r="E33" s="6">
        <f t="shared" si="12"/>
        <v>7.786122644940785E-2</v>
      </c>
      <c r="F33" s="6">
        <f t="shared" si="13"/>
        <v>0.12020127552864276</v>
      </c>
      <c r="G33" s="6">
        <f t="shared" si="14"/>
        <v>5.7026968564960423E-2</v>
      </c>
      <c r="H33" s="6">
        <f t="shared" si="15"/>
        <v>3.5425667350529579E-2</v>
      </c>
      <c r="I33" s="6">
        <f t="shared" si="16"/>
        <v>0.19343072904008632</v>
      </c>
      <c r="J33" s="6">
        <f t="shared" si="17"/>
        <v>4.3087136088950269E-2</v>
      </c>
      <c r="K33" s="6">
        <v>0.0545632570149313</v>
      </c>
      <c r="L33" s="6">
        <v>0.00538564456625867</v>
      </c>
      <c r="M33" s="6">
        <v>0.00791949148530453</v>
      </c>
      <c r="N33" s="6">
        <v>0.0513426753166982</v>
      </c>
      <c r="O33" s="6">
        <v>0.0245387525854678</v>
      </c>
      <c r="P33" s="6">
        <v>0.0614873715255238</v>
      </c>
      <c r="Q33" s="6">
        <v>0.0175780536947005</v>
      </c>
      <c r="R33" s="6">
        <v>0.0105544316046387</v>
      </c>
      <c r="S33" s="6">
        <v>0.00923709291877588</v>
      </c>
      <c r="T33" s="6">
        <v>0.0390358102451742</v>
      </c>
      <c r="U33" s="6">
        <v>0.0223062393189728</v>
      </c>
      <c r="V33" s="6">
        <v>0.145282805019462</v>
      </c>
      <c r="W33" s="6">
        <v>0.0144314367803246</v>
      </c>
      <c r="X33" s="6">
        <v>0.0139534226136114</v>
      </c>
      <c r="Y33" s="6">
        <v>0.00146052785868019</v>
      </c>
      <c r="Z33" s="6">
        <v>0.00063301054106792</v>
      </c>
      <c r="AA33" s="6">
        <v>0.0141971621890049</v>
      </c>
      <c r="AB33" s="6">
        <v>0.0157068566058754</v>
      </c>
      <c r="AC33" s="6">
        <v>0.00284487372934031</v>
      </c>
      <c r="AD33" s="6">
        <v>0.0134184326449413</v>
      </c>
      <c r="AE33" s="6">
        <v>0.0196537102659439</v>
      </c>
      <c r="AF33" s="6">
        <v>0.0131502479240424</v>
      </c>
      <c r="AG33" s="6">
        <v>0.0287471781897201</v>
      </c>
      <c r="AH33" s="6">
        <v>0.00992392404725716</v>
      </c>
      <c r="AI33" s="6">
        <v>0.00688621533940459</v>
      </c>
      <c r="AJ33" s="6">
        <v>0.0228071607019845</v>
      </c>
      <c r="AK33" s="6">
        <v>0.000386992445045416</v>
      </c>
      <c r="AL33" s="6">
        <v>0.0178207462904385</v>
      </c>
      <c r="AM33" s="6">
        <v>0.00296073505222736</v>
      </c>
      <c r="AN33" s="6">
        <v>0.0323820166901805</v>
      </c>
      <c r="AO33" s="6">
        <v>0.000471277825735806</v>
      </c>
      <c r="AP33" s="6">
        <v>0.0000555333902997427</v>
      </c>
      <c r="AQ33" s="6">
        <v>0.000529583650409678</v>
      </c>
      <c r="AR33" s="6">
        <v>0.00117407759788625</v>
      </c>
      <c r="AS33" s="6">
        <v>0.000218206669717074</v>
      </c>
      <c r="AT33" s="6">
        <v>0.000182487229487486</v>
      </c>
      <c r="AU33" s="6">
        <v>0.00454869322752152</v>
      </c>
      <c r="AV33" s="6">
        <v>0.000145796702645096</v>
      </c>
      <c r="AW33" s="6">
        <v>0.000424056878414123</v>
      </c>
      <c r="AX33" s="6">
        <v>0.0265759666795762</v>
      </c>
      <c r="AY33" s="6">
        <v>0.00925745052862981</v>
      </c>
      <c r="AZ33" s="6">
        <v>0.0259276463335024</v>
      </c>
      <c r="BA33" s="6">
        <v>0.01000307993554</v>
      </c>
      <c r="BB33" s="6">
        <v>0.0227505709892895</v>
      </c>
      <c r="BC33" s="6">
        <v>0.146767530786283</v>
      </c>
      <c r="BD33" s="6">
        <v>0.0189638837498503</v>
      </c>
      <c r="BE33" s="6">
        <v>0.00506599045728924</v>
      </c>
      <c r="BF33" s="6">
        <v>0.00264046863826903</v>
      </c>
      <c r="BG33" s="6">
        <v>0.00086891412088318</v>
      </c>
      <c r="BH33" s="6">
        <v>0.0176662878658292</v>
      </c>
      <c r="BI33" s="6">
        <v>0.00808774375877949</v>
      </c>
      <c r="BJ33" s="6">
        <v>0.0000407735976873356</v>
      </c>
      <c r="BK33" s="6">
        <v>0.00206694442985611</v>
      </c>
      <c r="BL33" s="6">
        <v>0.00212240644691205</v>
      </c>
      <c r="BM33" s="6">
        <v>0.00323718852714082</v>
      </c>
      <c r="BN33" s="6">
        <v>0.00166585548742967</v>
      </c>
      <c r="BO33" s="6">
        <v>0.00794530929013752</v>
      </c>
      <c r="BP33" s="42"/>
      <c r="BQ33" s="42"/>
      <c r="BR33" s="42"/>
    </row>
    <row r="34" spans="1:70" x14ac:dyDescent="0.2">
      <c r="A34" s="1">
        <v>1999</v>
      </c>
      <c r="B34" s="6">
        <f t="shared" si="9"/>
        <v>1</v>
      </c>
      <c r="C34" s="6">
        <f t="shared" si="10"/>
        <v>0.28603108865510796</v>
      </c>
      <c r="D34" s="6">
        <f t="shared" si="11"/>
        <v>0.19152353429087607</v>
      </c>
      <c r="E34" s="6">
        <f t="shared" si="12"/>
        <v>7.0048460290151354E-2</v>
      </c>
      <c r="F34" s="6">
        <f t="shared" si="13"/>
        <v>0.11908730965819428</v>
      </c>
      <c r="G34" s="6">
        <f t="shared" si="14"/>
        <v>5.8114584097393875E-2</v>
      </c>
      <c r="H34" s="6">
        <f t="shared" si="15"/>
        <v>2.2691442600245269E-2</v>
      </c>
      <c r="I34" s="6">
        <f t="shared" si="16"/>
        <v>0.20880986212294469</v>
      </c>
      <c r="J34" s="6">
        <f t="shared" si="17"/>
        <v>4.3693718285086613E-2</v>
      </c>
      <c r="K34" s="6">
        <v>0.0491420755003064</v>
      </c>
      <c r="L34" s="6">
        <v>0.00554214778511966</v>
      </c>
      <c r="M34" s="6">
        <v>0.00879494175469409</v>
      </c>
      <c r="N34" s="6">
        <v>0.0489851076008735</v>
      </c>
      <c r="O34" s="6">
        <v>0.0248051718660792</v>
      </c>
      <c r="P34" s="6">
        <v>0.0573315746476834</v>
      </c>
      <c r="Q34" s="6">
        <v>0.0159015036255458</v>
      </c>
      <c r="R34" s="6">
        <v>0.0129714419729422</v>
      </c>
      <c r="S34" s="6">
        <v>0.00846597106189631</v>
      </c>
      <c r="T34" s="6">
        <v>0.037875828862698</v>
      </c>
      <c r="U34" s="6">
        <v>0.0212703018153365</v>
      </c>
      <c r="V34" s="6">
        <v>0.162604349120518</v>
      </c>
      <c r="W34" s="6">
        <v>0.0149394673048466</v>
      </c>
      <c r="X34" s="6">
        <v>0.0153844772480544</v>
      </c>
      <c r="Y34" s="6">
        <v>0.00137577702940158</v>
      </c>
      <c r="Z34" s="6">
        <v>0.000604225803452339</v>
      </c>
      <c r="AA34" s="6">
        <v>0.0122389008466693</v>
      </c>
      <c r="AB34" s="6">
        <v>0.0113915878437815</v>
      </c>
      <c r="AC34" s="6">
        <v>0.00245913504377891</v>
      </c>
      <c r="AD34" s="6">
        <v>0.00925785304057138</v>
      </c>
      <c r="AE34" s="6">
        <v>0.0234352570031034</v>
      </c>
      <c r="AF34" s="6">
        <v>0.0125036808060349</v>
      </c>
      <c r="AG34" s="6">
        <v>0.0292626280785173</v>
      </c>
      <c r="AH34" s="6">
        <v>0.00949507305288459</v>
      </c>
      <c r="AI34" s="6">
        <v>0.0078013495591961</v>
      </c>
      <c r="AJ34" s="6">
        <v>0.0217548351885689</v>
      </c>
      <c r="AK34" s="6">
        <v>0.000324140609836794</v>
      </c>
      <c r="AL34" s="6">
        <v>0.0163530622472759</v>
      </c>
      <c r="AM34" s="6">
        <v>0.00279794851087999</v>
      </c>
      <c r="AN34" s="6">
        <v>0.0334028817874058</v>
      </c>
      <c r="AO34" s="6">
        <v>0.00051223197504665</v>
      </c>
      <c r="AP34" s="6">
        <v>0.0000451633788440066</v>
      </c>
      <c r="AQ34" s="6">
        <v>0.000510418761972955</v>
      </c>
      <c r="AR34" s="6">
        <v>0.00105180737995951</v>
      </c>
      <c r="AS34" s="6">
        <v>0.000224907547156504</v>
      </c>
      <c r="AT34" s="6">
        <v>0.00017619589271296</v>
      </c>
      <c r="AU34" s="6">
        <v>0.00401266796409624</v>
      </c>
      <c r="AV34" s="6">
        <v>0.000140934148203951</v>
      </c>
      <c r="AW34" s="6">
        <v>0.000425676769658474</v>
      </c>
      <c r="AX34" s="6">
        <v>0.0249054938917474</v>
      </c>
      <c r="AY34" s="6">
        <v>0.00946330873573665</v>
      </c>
      <c r="AZ34" s="6">
        <v>0.014766684045196</v>
      </c>
      <c r="BA34" s="6">
        <v>0.00832578048590776</v>
      </c>
      <c r="BB34" s="6">
        <v>0.0303395413754657</v>
      </c>
      <c r="BC34" s="6">
        <v>0.151712630315169</v>
      </c>
      <c r="BD34" s="6">
        <v>0.0234300689057549</v>
      </c>
      <c r="BE34" s="6">
        <v>0.00452352796844266</v>
      </c>
      <c r="BF34" s="6">
        <v>0.00249435404820233</v>
      </c>
      <c r="BG34" s="6">
        <v>0.000815654076413253</v>
      </c>
      <c r="BH34" s="6">
        <v>0.0160193432291485</v>
      </c>
      <c r="BI34" s="6">
        <v>0.01139606241055</v>
      </c>
      <c r="BJ34" s="6">
        <v>0.0000295319919948847</v>
      </c>
      <c r="BK34" s="6">
        <v>0.00191311494903698</v>
      </c>
      <c r="BL34" s="6">
        <v>0.00214487614099374</v>
      </c>
      <c r="BM34" s="6">
        <v>0.00307622796618196</v>
      </c>
      <c r="BN34" s="6">
        <v>0.00152364895596553</v>
      </c>
      <c r="BO34" s="6">
        <v>0.00754745007248849</v>
      </c>
      <c r="BP34" s="42"/>
      <c r="BQ34" s="42"/>
      <c r="BR34" s="42"/>
    </row>
    <row r="35" spans="1:70" x14ac:dyDescent="0.2">
      <c r="A35" s="1">
        <v>2000</v>
      </c>
      <c r="B35" s="6">
        <f t="shared" si="9"/>
        <v>0.99999999999999978</v>
      </c>
      <c r="C35" s="6">
        <f t="shared" si="10"/>
        <v>0.24460279498542908</v>
      </c>
      <c r="D35" s="6">
        <f t="shared" si="11"/>
        <v>0.18829367981101081</v>
      </c>
      <c r="E35" s="6">
        <f t="shared" si="12"/>
        <v>6.830750928764176E-2</v>
      </c>
      <c r="F35" s="6">
        <f t="shared" si="13"/>
        <v>0.12483180034801764</v>
      </c>
      <c r="G35" s="6">
        <f t="shared" si="14"/>
        <v>9.9882689253346785E-2</v>
      </c>
      <c r="H35" s="6">
        <f t="shared" si="15"/>
        <v>2.618425464414877E-2</v>
      </c>
      <c r="I35" s="6">
        <f t="shared" si="16"/>
        <v>0.20479954164436037</v>
      </c>
      <c r="J35" s="6">
        <f t="shared" si="17"/>
        <v>4.3097730026044695E-2</v>
      </c>
      <c r="K35" s="6">
        <v>0.0386403243629052</v>
      </c>
      <c r="L35" s="6">
        <v>0.0052733935554285</v>
      </c>
      <c r="M35" s="6">
        <v>0.0072918216346828</v>
      </c>
      <c r="N35" s="6">
        <v>0.0426429703940945</v>
      </c>
      <c r="O35" s="6">
        <v>0.0268368150714375</v>
      </c>
      <c r="P35" s="6">
        <v>0.0454817427220423</v>
      </c>
      <c r="Q35" s="6">
        <v>0.0140988152761371</v>
      </c>
      <c r="R35" s="6">
        <v>0.0177874769650833</v>
      </c>
      <c r="S35" s="6">
        <v>0.00638986222925456</v>
      </c>
      <c r="T35" s="6">
        <v>0.0352667048170269</v>
      </c>
      <c r="U35" s="6">
        <v>0.0198610915309399</v>
      </c>
      <c r="V35" s="6">
        <v>0.164715316024826</v>
      </c>
      <c r="W35" s="6">
        <v>0.0181106836766733</v>
      </c>
      <c r="X35" s="6">
        <v>0.0151345232479266</v>
      </c>
      <c r="Y35" s="6">
        <v>0.00128997980923813</v>
      </c>
      <c r="Z35" s="6">
        <v>0.000565620600367784</v>
      </c>
      <c r="AA35" s="6">
        <v>0.0116159390238913</v>
      </c>
      <c r="AB35" s="6">
        <v>0.0159267646704271</v>
      </c>
      <c r="AC35" s="6">
        <v>0.00242288344556936</v>
      </c>
      <c r="AD35" s="6">
        <v>0.00542711445048804</v>
      </c>
      <c r="AE35" s="6">
        <v>0.0242009316073273</v>
      </c>
      <c r="AF35" s="6">
        <v>0.0128938858516192</v>
      </c>
      <c r="AG35" s="6">
        <v>0.0386126006407679</v>
      </c>
      <c r="AH35" s="6">
        <v>0.0107043974733487</v>
      </c>
      <c r="AI35" s="6">
        <v>0.00687247367067658</v>
      </c>
      <c r="AJ35" s="6">
        <v>0.0207491234185359</v>
      </c>
      <c r="AK35" s="6">
        <v>0.000234993256458356</v>
      </c>
      <c r="AL35" s="6">
        <v>0.0144049989416624</v>
      </c>
      <c r="AM35" s="6">
        <v>0.0030527162726126</v>
      </c>
      <c r="AN35" s="6">
        <v>0.0378394539345045</v>
      </c>
      <c r="AO35" s="6">
        <v>0.000459034835543359</v>
      </c>
      <c r="AP35" s="6">
        <v>0.0000386886401021106</v>
      </c>
      <c r="AQ35" s="6">
        <v>0.000522426692058134</v>
      </c>
      <c r="AR35" s="6">
        <v>0.00102057298465779</v>
      </c>
      <c r="AS35" s="6">
        <v>0.000190734243202792</v>
      </c>
      <c r="AT35" s="6">
        <v>0.00015178175921047</v>
      </c>
      <c r="AU35" s="6">
        <v>0.00849469649859218</v>
      </c>
      <c r="AV35" s="6">
        <v>0.000133207445498097</v>
      </c>
      <c r="AW35" s="6">
        <v>0.00051055949387468</v>
      </c>
      <c r="AX35" s="6">
        <v>0.0242867304138894</v>
      </c>
      <c r="AY35" s="6">
        <v>0.00899247702776299</v>
      </c>
      <c r="AZ35" s="6">
        <v>0.0202438536361269</v>
      </c>
      <c r="BA35" s="6">
        <v>0.00754272030140985</v>
      </c>
      <c r="BB35" s="6">
        <v>0.0399755023640693</v>
      </c>
      <c r="BC35" s="6">
        <v>0.144871466917742</v>
      </c>
      <c r="BD35" s="6">
        <v>0.0255247522749782</v>
      </c>
      <c r="BE35" s="6">
        <v>0.00467515499630678</v>
      </c>
      <c r="BF35" s="6">
        <v>0.0022851683575776</v>
      </c>
      <c r="BG35" s="6">
        <v>0.000736978051618757</v>
      </c>
      <c r="BH35" s="6">
        <v>0.0151990786087752</v>
      </c>
      <c r="BI35" s="6">
        <v>0.0139881928492604</v>
      </c>
      <c r="BJ35" s="6">
        <v>0.0000449345951701429</v>
      </c>
      <c r="BK35" s="6">
        <v>0.0017689217618287</v>
      </c>
      <c r="BL35" s="6">
        <v>0.00198532376687545</v>
      </c>
      <c r="BM35" s="6">
        <v>0.00280146505396181</v>
      </c>
      <c r="BN35" s="6">
        <v>0.00161605587458125</v>
      </c>
      <c r="BO35" s="6">
        <v>0.00759410197937215</v>
      </c>
      <c r="BP35" s="42"/>
      <c r="BQ35" s="42"/>
      <c r="BR35" s="42"/>
    </row>
    <row r="36" spans="1:70" x14ac:dyDescent="0.2">
      <c r="A36" s="1">
        <v>2001</v>
      </c>
      <c r="B36" s="6">
        <f t="shared" si="9"/>
        <v>0.99999999999999878</v>
      </c>
      <c r="C36" s="6">
        <f t="shared" si="10"/>
        <v>0.25357824227272957</v>
      </c>
      <c r="D36" s="6">
        <f t="shared" si="11"/>
        <v>0.20594544078688851</v>
      </c>
      <c r="E36" s="6">
        <f t="shared" si="12"/>
        <v>7.4076023308929526E-2</v>
      </c>
      <c r="F36" s="6">
        <f t="shared" si="13"/>
        <v>0.11767607567207454</v>
      </c>
      <c r="G36" s="6">
        <f t="shared" si="14"/>
        <v>7.0527707448368074E-2</v>
      </c>
      <c r="H36" s="6">
        <f t="shared" si="15"/>
        <v>3.613518077573976E-2</v>
      </c>
      <c r="I36" s="6">
        <f t="shared" si="16"/>
        <v>0.19888054015848186</v>
      </c>
      <c r="J36" s="6">
        <f t="shared" si="17"/>
        <v>4.318078957678697E-2</v>
      </c>
      <c r="K36" s="6">
        <v>0.0377259143706233</v>
      </c>
      <c r="L36" s="6">
        <v>0.00502572108833313</v>
      </c>
      <c r="M36" s="6">
        <v>0.00739523472894562</v>
      </c>
      <c r="N36" s="6">
        <v>0.0416396875329489</v>
      </c>
      <c r="O36" s="6">
        <v>0.0275761008137637</v>
      </c>
      <c r="P36" s="6">
        <v>0.0453618329267884</v>
      </c>
      <c r="Q36" s="6">
        <v>0.0150892966310255</v>
      </c>
      <c r="R36" s="6">
        <v>0.0158494541269321</v>
      </c>
      <c r="S36" s="6">
        <v>0.00585568122294389</v>
      </c>
      <c r="T36" s="6">
        <v>0.0340670381519087</v>
      </c>
      <c r="U36" s="6">
        <v>0.0222295730191654</v>
      </c>
      <c r="V36" s="6">
        <v>0.179623141056264</v>
      </c>
      <c r="W36" s="6">
        <v>0.0146896538535196</v>
      </c>
      <c r="X36" s="6">
        <v>0.0133209132873713</v>
      </c>
      <c r="Y36" s="6">
        <v>0.00119537008328738</v>
      </c>
      <c r="Z36" s="6">
        <v>0.000557710750745843</v>
      </c>
      <c r="AA36" s="6">
        <v>0.0103090137966613</v>
      </c>
      <c r="AB36" s="6">
        <v>0.0151605478642923</v>
      </c>
      <c r="AC36" s="6">
        <v>0.00212106121077283</v>
      </c>
      <c r="AD36" s="6">
        <v>0.00456779981182059</v>
      </c>
      <c r="AE36" s="6">
        <v>0.0292773813609992</v>
      </c>
      <c r="AF36" s="6">
        <v>0.013878029588248</v>
      </c>
      <c r="AG36" s="6">
        <v>0.0303720680902176</v>
      </c>
      <c r="AH36" s="6">
        <v>0.00999256419582779</v>
      </c>
      <c r="AI36" s="6">
        <v>0.00640708424087073</v>
      </c>
      <c r="AJ36" s="6">
        <v>0.0213473798918693</v>
      </c>
      <c r="AK36" s="6">
        <v>0.000283011502103261</v>
      </c>
      <c r="AL36" s="6">
        <v>0.0133614408696379</v>
      </c>
      <c r="AM36" s="6">
        <v>0.00211104417162138</v>
      </c>
      <c r="AN36" s="6">
        <v>0.0357678498936956</v>
      </c>
      <c r="AO36" s="6">
        <v>0.000390998870313443</v>
      </c>
      <c r="AP36" s="6">
        <v>0.0000495825862126285</v>
      </c>
      <c r="AQ36" s="6">
        <v>0.000506025457668019</v>
      </c>
      <c r="AR36" s="6">
        <v>0.0010483268248722</v>
      </c>
      <c r="AS36" s="6">
        <v>0.000222749097236374</v>
      </c>
      <c r="AT36" s="6">
        <v>0.000164552815152379</v>
      </c>
      <c r="AU36" s="6">
        <v>0.0211721044088722</v>
      </c>
      <c r="AV36" s="6">
        <v>0.000126274984120749</v>
      </c>
      <c r="AW36" s="6">
        <v>0.000619344100016187</v>
      </c>
      <c r="AX36" s="6">
        <v>0.021534845025586</v>
      </c>
      <c r="AY36" s="6">
        <v>0.00916142159134258</v>
      </c>
      <c r="AZ36" s="6">
        <v>0.0282473441496267</v>
      </c>
      <c r="BA36" s="6">
        <v>0.00849165548437429</v>
      </c>
      <c r="BB36" s="6">
        <v>0.0451786944044797</v>
      </c>
      <c r="BC36" s="6">
        <v>0.125259160300321</v>
      </c>
      <c r="BD36" s="6">
        <v>0.0252301445374725</v>
      </c>
      <c r="BE36" s="6">
        <v>0.00415642978993686</v>
      </c>
      <c r="BF36" s="6">
        <v>0.00237940488351509</v>
      </c>
      <c r="BG36" s="6">
        <v>0.000705269633357006</v>
      </c>
      <c r="BH36" s="6">
        <v>0.0140506870571365</v>
      </c>
      <c r="BI36" s="6">
        <v>0.0134870320109916</v>
      </c>
      <c r="BJ36" s="6">
        <v>0.0000397036804968488</v>
      </c>
      <c r="BK36" s="6">
        <v>0.00154592019115843</v>
      </c>
      <c r="BL36" s="6">
        <v>0.00172430951779417</v>
      </c>
      <c r="BM36" s="6">
        <v>0.00302252968819554</v>
      </c>
      <c r="BN36" s="6">
        <v>0.00169599656129977</v>
      </c>
      <c r="BO36" s="6">
        <v>0.00763089221524629</v>
      </c>
      <c r="BP36" s="42"/>
      <c r="BQ36" s="42"/>
      <c r="BR36" s="42"/>
    </row>
    <row r="37" spans="1:70" x14ac:dyDescent="0.2">
      <c r="A37" s="1">
        <v>2002</v>
      </c>
      <c r="B37" s="6">
        <f t="shared" si="9"/>
        <v>1.0000000000000002</v>
      </c>
      <c r="C37" s="6">
        <f t="shared" si="10"/>
        <v>0.28221358022316101</v>
      </c>
      <c r="D37" s="6">
        <f t="shared" si="11"/>
        <v>0.19118372502293327</v>
      </c>
      <c r="E37" s="6">
        <f t="shared" si="12"/>
        <v>7.2911545166455774E-2</v>
      </c>
      <c r="F37" s="6">
        <f t="shared" si="13"/>
        <v>0.11758967252404531</v>
      </c>
      <c r="G37" s="6">
        <f t="shared" si="14"/>
        <v>6.0188819242656427E-2</v>
      </c>
      <c r="H37" s="6">
        <f t="shared" si="15"/>
        <v>3.7230304802358144E-2</v>
      </c>
      <c r="I37" s="6">
        <f t="shared" si="16"/>
        <v>0.19486137073073967</v>
      </c>
      <c r="J37" s="6">
        <f t="shared" si="17"/>
        <v>4.3820982287650759E-2</v>
      </c>
      <c r="K37" s="6">
        <v>0.0416233002609105</v>
      </c>
      <c r="L37" s="6">
        <v>0.00536936947393013</v>
      </c>
      <c r="M37" s="6">
        <v>0.00851063505916158</v>
      </c>
      <c r="N37" s="6">
        <v>0.0461097409904221</v>
      </c>
      <c r="O37" s="6">
        <v>0.0325092258389764</v>
      </c>
      <c r="P37" s="6">
        <v>0.0494356690304156</v>
      </c>
      <c r="Q37" s="6">
        <v>0.0166217194472824</v>
      </c>
      <c r="R37" s="6">
        <v>0.0158090216856476</v>
      </c>
      <c r="S37" s="6">
        <v>0.00676208800201568</v>
      </c>
      <c r="T37" s="6">
        <v>0.036843606207402</v>
      </c>
      <c r="U37" s="6">
        <v>0.0254684525283016</v>
      </c>
      <c r="V37" s="6">
        <v>0.161453112884173</v>
      </c>
      <c r="W37" s="6">
        <v>0.0152573221526994</v>
      </c>
      <c r="X37" s="6">
        <v>0.0144971969747504</v>
      </c>
      <c r="Y37" s="6">
        <v>0.00136631568056763</v>
      </c>
      <c r="Z37" s="6">
        <v>0.000539981764306115</v>
      </c>
      <c r="AA37" s="6">
        <v>0.00353279644675969</v>
      </c>
      <c r="AB37" s="6">
        <v>0.0140837585772854</v>
      </c>
      <c r="AC37" s="6">
        <v>0.00205735666683869</v>
      </c>
      <c r="AD37" s="6">
        <v>0.00475989253169694</v>
      </c>
      <c r="AE37" s="6">
        <v>0.0342965937782916</v>
      </c>
      <c r="AF37" s="6">
        <v>0.0149172672915064</v>
      </c>
      <c r="AG37" s="6">
        <v>0.0274042208747867</v>
      </c>
      <c r="AH37" s="6">
        <v>0.0100730348148595</v>
      </c>
      <c r="AI37" s="6">
        <v>0.00559037440314216</v>
      </c>
      <c r="AJ37" s="6">
        <v>0.0249782151431802</v>
      </c>
      <c r="AK37" s="6">
        <v>0.000309002873731039</v>
      </c>
      <c r="AL37" s="6">
        <v>0.0136818500526454</v>
      </c>
      <c r="AM37" s="6">
        <v>0.00294893690996173</v>
      </c>
      <c r="AN37" s="6">
        <v>0.0337912311169944</v>
      </c>
      <c r="AO37" s="6">
        <v>0.000480281139433428</v>
      </c>
      <c r="AP37" s="6">
        <v>0.0000662538082379726</v>
      </c>
      <c r="AQ37" s="6">
        <v>0.000529060264338839</v>
      </c>
      <c r="AR37" s="6">
        <v>0.00108252540191783</v>
      </c>
      <c r="AS37" s="6">
        <v>0.000255881518334142</v>
      </c>
      <c r="AT37" s="6">
        <v>0.000192036449827905</v>
      </c>
      <c r="AU37" s="6">
        <v>0.0165655197947234</v>
      </c>
      <c r="AV37" s="6">
        <v>0.000128782160412524</v>
      </c>
      <c r="AW37" s="6">
        <v>0.000738004517359273</v>
      </c>
      <c r="AX37" s="6">
        <v>0.0206605370732676</v>
      </c>
      <c r="AY37" s="6">
        <v>0.0100015368464593</v>
      </c>
      <c r="AZ37" s="6">
        <v>0.0287540799360312</v>
      </c>
      <c r="BA37" s="6">
        <v>0.00885210466144975</v>
      </c>
      <c r="BB37" s="6">
        <v>0.0450836540607331</v>
      </c>
      <c r="BC37" s="6">
        <v>0.11751034913189</v>
      </c>
      <c r="BD37" s="6">
        <v>0.0278223162144293</v>
      </c>
      <c r="BE37" s="6">
        <v>0.00396768933345357</v>
      </c>
      <c r="BF37" s="6">
        <v>0.00244469619543106</v>
      </c>
      <c r="BG37" s="6">
        <v>0.000729274217589549</v>
      </c>
      <c r="BH37" s="6">
        <v>0.0149008566103969</v>
      </c>
      <c r="BI37" s="6">
        <v>0.0117319503068559</v>
      </c>
      <c r="BJ37" s="6">
        <v>0.0000473595194002012</v>
      </c>
      <c r="BK37" s="6">
        <v>0.00170079548746385</v>
      </c>
      <c r="BL37" s="6">
        <v>0.00175644104028271</v>
      </c>
      <c r="BM37" s="6">
        <v>0.00331544202085551</v>
      </c>
      <c r="BN37" s="6">
        <v>0.00171373060898655</v>
      </c>
      <c r="BO37" s="6">
        <v>0.00836755221779608</v>
      </c>
      <c r="BP37" s="42"/>
      <c r="BQ37" s="42"/>
      <c r="BR37" s="42"/>
    </row>
    <row r="38" spans="1:70" x14ac:dyDescent="0.2">
      <c r="A38" s="1">
        <v>2003</v>
      </c>
      <c r="B38" s="6">
        <f t="shared" si="9"/>
        <v>1.0000000000000007</v>
      </c>
      <c r="C38" s="6">
        <f t="shared" si="10"/>
        <v>0.29742813919707556</v>
      </c>
      <c r="D38" s="6">
        <f t="shared" si="11"/>
        <v>0.17974452627037638</v>
      </c>
      <c r="E38" s="6">
        <f t="shared" si="12"/>
        <v>6.5104924687843624E-2</v>
      </c>
      <c r="F38" s="6">
        <f t="shared" si="13"/>
        <v>0.11552995427890153</v>
      </c>
      <c r="G38" s="6">
        <f t="shared" si="14"/>
        <v>7.5745278881759845E-2</v>
      </c>
      <c r="H38" s="6">
        <f t="shared" si="15"/>
        <v>3.9730672056557788E-2</v>
      </c>
      <c r="I38" s="6">
        <f t="shared" si="16"/>
        <v>0.18560894414598911</v>
      </c>
      <c r="J38" s="6">
        <f t="shared" si="17"/>
        <v>4.1107560481496851E-2</v>
      </c>
      <c r="K38" s="6">
        <v>0.0433098722260507</v>
      </c>
      <c r="L38" s="6">
        <v>0.00556256588192949</v>
      </c>
      <c r="M38" s="6">
        <v>0.00940071436537086</v>
      </c>
      <c r="N38" s="6">
        <v>0.0500874352669219</v>
      </c>
      <c r="O38" s="6">
        <v>0.0379961757924363</v>
      </c>
      <c r="P38" s="6">
        <v>0.0526281654552912</v>
      </c>
      <c r="Q38" s="6">
        <v>0.0170345824203487</v>
      </c>
      <c r="R38" s="6">
        <v>0.0141518051801927</v>
      </c>
      <c r="S38" s="6">
        <v>0.00728073243757137</v>
      </c>
      <c r="T38" s="6">
        <v>0.0393311844013177</v>
      </c>
      <c r="U38" s="6">
        <v>0.0258192999698737</v>
      </c>
      <c r="V38" s="6">
        <v>0.148610192627477</v>
      </c>
      <c r="W38" s="6">
        <v>0.0170601852432293</v>
      </c>
      <c r="X38" s="6">
        <v>0.0151729699198565</v>
      </c>
      <c r="Y38" s="6">
        <v>0.00144371220125616</v>
      </c>
      <c r="Z38" s="6">
        <v>0.000584504079240408</v>
      </c>
      <c r="AA38" s="6">
        <v>0.00318795179581279</v>
      </c>
      <c r="AB38" s="6">
        <v>0.0165345328418912</v>
      </c>
      <c r="AC38" s="6">
        <v>0.00176643868540897</v>
      </c>
      <c r="AD38" s="6">
        <v>0.00415208889832193</v>
      </c>
      <c r="AE38" s="6">
        <v>0.0264144587681328</v>
      </c>
      <c r="AF38" s="6">
        <v>0.0141820921420376</v>
      </c>
      <c r="AG38" s="6">
        <v>0.0292240428406299</v>
      </c>
      <c r="AH38" s="6">
        <v>0.0110476585413111</v>
      </c>
      <c r="AI38" s="6">
        <v>0.00401538002525118</v>
      </c>
      <c r="AJ38" s="6">
        <v>0.0242311693706056</v>
      </c>
      <c r="AK38" s="6">
        <v>0.000362021471592585</v>
      </c>
      <c r="AL38" s="6">
        <v>0.0118532792674173</v>
      </c>
      <c r="AM38" s="6">
        <v>0.00352261700584658</v>
      </c>
      <c r="AN38" s="6">
        <v>0.0332836746893766</v>
      </c>
      <c r="AO38" s="6">
        <v>0.000326285985912157</v>
      </c>
      <c r="AP38" s="6">
        <v>0.0000957121046592956</v>
      </c>
      <c r="AQ38" s="6">
        <v>0.000510017396276507</v>
      </c>
      <c r="AR38" s="6">
        <v>0.00103873819949513</v>
      </c>
      <c r="AS38" s="6">
        <v>0.00026132118394177</v>
      </c>
      <c r="AT38" s="6">
        <v>0.00019969652369138</v>
      </c>
      <c r="AU38" s="6">
        <v>0.0187268996467728</v>
      </c>
      <c r="AV38" s="6">
        <v>0.000118569314211868</v>
      </c>
      <c r="AW38" s="6">
        <v>0.000737882357576664</v>
      </c>
      <c r="AX38" s="6">
        <v>0.0276276680571536</v>
      </c>
      <c r="AY38" s="6">
        <v>0.0100231141785905</v>
      </c>
      <c r="AZ38" s="6">
        <v>0.031426073773448</v>
      </c>
      <c r="BA38" s="6">
        <v>0.00899579770901358</v>
      </c>
      <c r="BB38" s="6">
        <v>0.042558790912655</v>
      </c>
      <c r="BC38" s="6">
        <v>0.109163886430589</v>
      </c>
      <c r="BD38" s="6">
        <v>0.0314290893504731</v>
      </c>
      <c r="BE38" s="6">
        <v>0.00342178137694161</v>
      </c>
      <c r="BF38" s="6">
        <v>0.00226445788062</v>
      </c>
      <c r="BG38" s="6">
        <v>0.000687005355559466</v>
      </c>
      <c r="BH38" s="6">
        <v>0.0135067499072519</v>
      </c>
      <c r="BI38" s="6">
        <v>0.0118123775005957</v>
      </c>
      <c r="BJ38" s="6">
        <v>0.0000357732153512051</v>
      </c>
      <c r="BK38" s="6">
        <v>0.00180046986660743</v>
      </c>
      <c r="BL38" s="6">
        <v>0.00158134092308421</v>
      </c>
      <c r="BM38" s="6">
        <v>0.00316403931586652</v>
      </c>
      <c r="BN38" s="6">
        <v>0.00162152531971709</v>
      </c>
      <c r="BO38" s="6">
        <v>0.00761343240194438</v>
      </c>
      <c r="BP38" s="42"/>
      <c r="BQ38" s="42"/>
      <c r="BR38" s="42"/>
    </row>
    <row r="39" spans="1:70" x14ac:dyDescent="0.2">
      <c r="A39" s="1">
        <v>2004</v>
      </c>
      <c r="B39" s="6">
        <f t="shared" si="9"/>
        <v>0.99999999999999956</v>
      </c>
      <c r="C39" s="6">
        <f t="shared" si="10"/>
        <v>0.29720594329083994</v>
      </c>
      <c r="D39" s="6">
        <f t="shared" si="11"/>
        <v>0.17491174160553183</v>
      </c>
      <c r="E39" s="6">
        <f t="shared" si="12"/>
        <v>6.6360444182974626E-2</v>
      </c>
      <c r="F39" s="6">
        <f t="shared" si="13"/>
        <v>0.11821945110745929</v>
      </c>
      <c r="G39" s="6">
        <f t="shared" si="14"/>
        <v>8.399465388919794E-2</v>
      </c>
      <c r="H39" s="6">
        <f t="shared" si="15"/>
        <v>3.7796429368461587E-2</v>
      </c>
      <c r="I39" s="6">
        <f t="shared" si="16"/>
        <v>0.18309304624491718</v>
      </c>
      <c r="J39" s="6">
        <f t="shared" si="17"/>
        <v>3.8418290310617227E-2</v>
      </c>
      <c r="K39" s="6">
        <v>0.0417807591955132</v>
      </c>
      <c r="L39" s="6">
        <v>0.00589388445558478</v>
      </c>
      <c r="M39" s="6">
        <v>0.00968177235316191</v>
      </c>
      <c r="N39" s="6">
        <v>0.049796117143195</v>
      </c>
      <c r="O39" s="6">
        <v>0.0370695308389326</v>
      </c>
      <c r="P39" s="6">
        <v>0.0528427419908577</v>
      </c>
      <c r="Q39" s="6">
        <v>0.0166330174751523</v>
      </c>
      <c r="R39" s="6">
        <v>0.0153217103245252</v>
      </c>
      <c r="S39" s="6">
        <v>0.00756344743427662</v>
      </c>
      <c r="T39" s="6">
        <v>0.0403654208862763</v>
      </c>
      <c r="U39" s="6">
        <v>0.0273128708749113</v>
      </c>
      <c r="V39" s="6">
        <v>0.14206327087226</v>
      </c>
      <c r="W39" s="6">
        <v>0.0164662164567492</v>
      </c>
      <c r="X39" s="6">
        <v>0.0182956988690641</v>
      </c>
      <c r="Y39" s="6">
        <v>0.00164634741367393</v>
      </c>
      <c r="Z39" s="6">
        <v>0.000592412988531705</v>
      </c>
      <c r="AA39" s="6">
        <v>0.00332722699786811</v>
      </c>
      <c r="AB39" s="6">
        <v>0.015803422137981</v>
      </c>
      <c r="AC39" s="6">
        <v>0.00217716883331513</v>
      </c>
      <c r="AD39" s="6">
        <v>0.0045108233478302</v>
      </c>
      <c r="AE39" s="6">
        <v>0.0277980066695099</v>
      </c>
      <c r="AF39" s="6">
        <v>0.0143191173570791</v>
      </c>
      <c r="AG39" s="6">
        <v>0.0276196064174962</v>
      </c>
      <c r="AH39" s="6">
        <v>0.0118756553246373</v>
      </c>
      <c r="AI39" s="6">
        <v>0.00322426860368425</v>
      </c>
      <c r="AJ39" s="6">
        <v>0.0251483283328303</v>
      </c>
      <c r="AK39" s="6">
        <v>0.000387286983019853</v>
      </c>
      <c r="AL39" s="6">
        <v>0.0140817109226977</v>
      </c>
      <c r="AM39" s="6">
        <v>0.00408884345218207</v>
      </c>
      <c r="AN39" s="6">
        <v>0.0346001458324002</v>
      </c>
      <c r="AO39" s="6">
        <v>0.000329295631495665</v>
      </c>
      <c r="AP39" s="6">
        <v>0.0000702370243552909</v>
      </c>
      <c r="AQ39" s="6">
        <v>0.00050549192954556</v>
      </c>
      <c r="AR39" s="6">
        <v>0.000925794221834394</v>
      </c>
      <c r="AS39" s="6">
        <v>0.000249540166090145</v>
      </c>
      <c r="AT39" s="6">
        <v>0.00018073710252112</v>
      </c>
      <c r="AU39" s="6">
        <v>0.0175175474065227</v>
      </c>
      <c r="AV39" s="6">
        <v>0.00010870417170257</v>
      </c>
      <c r="AW39" s="6">
        <v>0.000741109580357351</v>
      </c>
      <c r="AX39" s="6">
        <v>0.0319416419452983</v>
      </c>
      <c r="AY39" s="6">
        <v>0.00967963388012615</v>
      </c>
      <c r="AZ39" s="6">
        <v>0.0299890296298645</v>
      </c>
      <c r="BA39" s="6">
        <v>0.00870464380790171</v>
      </c>
      <c r="BB39" s="6">
        <v>0.0494122584656585</v>
      </c>
      <c r="BC39" s="6">
        <v>0.102113380630862</v>
      </c>
      <c r="BD39" s="6">
        <v>0.030096843425075</v>
      </c>
      <c r="BE39" s="6">
        <v>0.00346818312019497</v>
      </c>
      <c r="BF39" s="6">
        <v>0.00234880042688006</v>
      </c>
      <c r="BG39" s="6">
        <v>0.000626611974096391</v>
      </c>
      <c r="BH39" s="6">
        <v>0.0126549839466262</v>
      </c>
      <c r="BI39" s="6">
        <v>0.010457407695786</v>
      </c>
      <c r="BJ39" s="6">
        <v>0.0000402915126180522</v>
      </c>
      <c r="BK39" s="6">
        <v>0.00195210219634758</v>
      </c>
      <c r="BL39" s="6">
        <v>0.00136461260139544</v>
      </c>
      <c r="BM39" s="6">
        <v>0.00311935581764194</v>
      </c>
      <c r="BN39" s="6">
        <v>0.00158013936719531</v>
      </c>
      <c r="BO39" s="6">
        <v>0.00753479153681025</v>
      </c>
      <c r="BP39" s="42"/>
      <c r="BQ39" s="42"/>
      <c r="BR39" s="42"/>
    </row>
    <row r="40" spans="1:70" x14ac:dyDescent="0.2">
      <c r="A40" s="1">
        <v>2005</v>
      </c>
      <c r="B40" s="6">
        <f t="shared" si="9"/>
        <v>1.0000000000000004</v>
      </c>
      <c r="C40" s="6">
        <f t="shared" si="10"/>
        <v>0.27705839661228709</v>
      </c>
      <c r="D40" s="6">
        <f t="shared" si="11"/>
        <v>0.17523694485271968</v>
      </c>
      <c r="E40" s="6">
        <f t="shared" si="12"/>
        <v>6.8507068987531158E-2</v>
      </c>
      <c r="F40" s="6">
        <f t="shared" si="13"/>
        <v>0.13320772367868733</v>
      </c>
      <c r="G40" s="6">
        <f t="shared" si="14"/>
        <v>9.1808739992397623E-2</v>
      </c>
      <c r="H40" s="6">
        <f t="shared" si="15"/>
        <v>4.1915367513029246E-2</v>
      </c>
      <c r="I40" s="6">
        <f t="shared" si="16"/>
        <v>0.17480752015593776</v>
      </c>
      <c r="J40" s="6">
        <f t="shared" si="17"/>
        <v>3.745823820741058E-2</v>
      </c>
      <c r="K40" s="6">
        <v>0.0366781204854087</v>
      </c>
      <c r="L40" s="6">
        <v>0.00443793685914239</v>
      </c>
      <c r="M40" s="6">
        <v>0.00997785931395767</v>
      </c>
      <c r="N40" s="6">
        <v>0.0472972642854231</v>
      </c>
      <c r="O40" s="6">
        <v>0.032513009366253</v>
      </c>
      <c r="P40" s="6">
        <v>0.0484467993226638</v>
      </c>
      <c r="Q40" s="6">
        <v>0.0149367911616554</v>
      </c>
      <c r="R40" s="6">
        <v>0.0160939058016401</v>
      </c>
      <c r="S40" s="6">
        <v>0.00658786167107169</v>
      </c>
      <c r="T40" s="6">
        <v>0.0403597225895789</v>
      </c>
      <c r="U40" s="6">
        <v>0.0282445452283728</v>
      </c>
      <c r="V40" s="6">
        <v>0.142707391353346</v>
      </c>
      <c r="W40" s="6">
        <v>0.0174817995482643</v>
      </c>
      <c r="X40" s="6">
        <v>0.0179800149137442</v>
      </c>
      <c r="Y40" s="6">
        <v>0.00185460036484196</v>
      </c>
      <c r="Z40" s="6">
        <v>0.000599064927827958</v>
      </c>
      <c r="AA40" s="6">
        <v>0.00316185994045786</v>
      </c>
      <c r="AB40" s="6">
        <v>0.017581204605942</v>
      </c>
      <c r="AC40" s="6">
        <v>0.00225315890840739</v>
      </c>
      <c r="AD40" s="6">
        <v>0.00488945536974949</v>
      </c>
      <c r="AE40" s="6">
        <v>0.0276936558218717</v>
      </c>
      <c r="AF40" s="6">
        <v>0.015033306438608</v>
      </c>
      <c r="AG40" s="6">
        <v>0.033701913669995</v>
      </c>
      <c r="AH40" s="6">
        <v>0.0134116213715691</v>
      </c>
      <c r="AI40" s="6">
        <v>0.00292225876078622</v>
      </c>
      <c r="AJ40" s="6">
        <v>0.0284245370092411</v>
      </c>
      <c r="AK40" s="6">
        <v>0.000351500886259525</v>
      </c>
      <c r="AL40" s="6">
        <v>0.0146724748984254</v>
      </c>
      <c r="AM40" s="6">
        <v>0.00431837696765841</v>
      </c>
      <c r="AN40" s="6">
        <v>0.0394991937589711</v>
      </c>
      <c r="AO40" s="6">
        <v>0.000301835052892399</v>
      </c>
      <c r="AP40" s="6">
        <v>0.0000651743696565044</v>
      </c>
      <c r="AQ40" s="6">
        <v>0.000542684014231756</v>
      </c>
      <c r="AR40" s="6">
        <v>0.00094199678514993</v>
      </c>
      <c r="AS40" s="6">
        <v>0.000249800815621704</v>
      </c>
      <c r="AT40" s="6">
        <v>0.000183431823663384</v>
      </c>
      <c r="AU40" s="6">
        <v>0.0195197471310143</v>
      </c>
      <c r="AV40" s="6">
        <v>0.000117266599280796</v>
      </c>
      <c r="AW40" s="6">
        <v>0.000850845056381098</v>
      </c>
      <c r="AX40" s="6">
        <v>0.0310915420389755</v>
      </c>
      <c r="AY40" s="6">
        <v>0.0100310607273165</v>
      </c>
      <c r="AZ40" s="6">
        <v>0.0335194875216606</v>
      </c>
      <c r="BA40" s="6">
        <v>0.00968415329799893</v>
      </c>
      <c r="BB40" s="6">
        <v>0.0529143692964696</v>
      </c>
      <c r="BC40" s="6">
        <v>0.0890911000927625</v>
      </c>
      <c r="BD40" s="6">
        <v>0.0321046185078389</v>
      </c>
      <c r="BE40" s="6">
        <v>0.00362834693687173</v>
      </c>
      <c r="BF40" s="6">
        <v>0.00244181316328415</v>
      </c>
      <c r="BG40" s="6">
        <v>0.000572434222259181</v>
      </c>
      <c r="BH40" s="6">
        <v>0.0126807138199469</v>
      </c>
      <c r="BI40" s="6">
        <v>0.0101822532898204</v>
      </c>
      <c r="BJ40" s="6">
        <v>0.0000353903739871094</v>
      </c>
      <c r="BK40" s="6">
        <v>0.00196557061736517</v>
      </c>
      <c r="BL40" s="6">
        <v>0.00124003107323583</v>
      </c>
      <c r="BM40" s="6">
        <v>0.00346327995462074</v>
      </c>
      <c r="BN40" s="6">
        <v>0.00156649329972238</v>
      </c>
      <c r="BO40" s="6">
        <v>0.00690335451683729</v>
      </c>
      <c r="BP40" s="42"/>
      <c r="BQ40" s="42"/>
      <c r="BR40" s="42"/>
    </row>
    <row r="41" spans="1:70" x14ac:dyDescent="0.2">
      <c r="A41" s="1">
        <v>2006</v>
      </c>
      <c r="B41" s="6">
        <f t="shared" si="9"/>
        <v>1.0000000000000004</v>
      </c>
      <c r="C41" s="6">
        <f t="shared" si="10"/>
        <v>0.27217527495873473</v>
      </c>
      <c r="D41" s="6">
        <f t="shared" si="11"/>
        <v>0.16683613474251827</v>
      </c>
      <c r="E41" s="6">
        <f t="shared" si="12"/>
        <v>7.0810898681738593E-2</v>
      </c>
      <c r="F41" s="6">
        <f t="shared" si="13"/>
        <v>0.13685928220406729</v>
      </c>
      <c r="G41" s="6">
        <f t="shared" si="14"/>
        <v>0.10434305107628972</v>
      </c>
      <c r="H41" s="6">
        <f t="shared" si="15"/>
        <v>4.9632021601465799E-2</v>
      </c>
      <c r="I41" s="6">
        <f t="shared" si="16"/>
        <v>0.15722954137732617</v>
      </c>
      <c r="J41" s="6">
        <f t="shared" si="17"/>
        <v>4.2113795357859911E-2</v>
      </c>
      <c r="K41" s="6">
        <v>0.0325591389535707</v>
      </c>
      <c r="L41" s="6">
        <v>0.00420656679907497</v>
      </c>
      <c r="M41" s="6">
        <v>0.0109591120780535</v>
      </c>
      <c r="N41" s="6">
        <v>0.0451696473335569</v>
      </c>
      <c r="O41" s="6">
        <v>0.0408490676506369</v>
      </c>
      <c r="P41" s="6">
        <v>0.0465690841532866</v>
      </c>
      <c r="Q41" s="6">
        <v>0.0139017392340851</v>
      </c>
      <c r="R41" s="6">
        <v>0.0139299438337609</v>
      </c>
      <c r="S41" s="6">
        <v>0.00588653440891682</v>
      </c>
      <c r="T41" s="6">
        <v>0.0407080287348882</v>
      </c>
      <c r="U41" s="6">
        <v>0.0294220588673959</v>
      </c>
      <c r="V41" s="6">
        <v>0.137694022053685</v>
      </c>
      <c r="W41" s="6">
        <v>0.0168561279427279</v>
      </c>
      <c r="X41" s="6">
        <v>0.0173541033098369</v>
      </c>
      <c r="Y41" s="6">
        <v>0.00170020550296121</v>
      </c>
      <c r="Z41" s="6">
        <v>0.000578555744248588</v>
      </c>
      <c r="AA41" s="6">
        <v>0.00348766830281045</v>
      </c>
      <c r="AB41" s="6">
        <v>0.018800503906356</v>
      </c>
      <c r="AC41" s="6">
        <v>0.00275697651648134</v>
      </c>
      <c r="AD41" s="6">
        <v>0.00484628677325878</v>
      </c>
      <c r="AE41" s="6">
        <v>0.028778254786527</v>
      </c>
      <c r="AF41" s="6">
        <v>0.0152594726903226</v>
      </c>
      <c r="AG41" s="6">
        <v>0.0340213548918204</v>
      </c>
      <c r="AH41" s="6">
        <v>0.0133793726777703</v>
      </c>
      <c r="AI41" s="6">
        <v>0.00296086490565851</v>
      </c>
      <c r="AJ41" s="6">
        <v>0.0298902750184069</v>
      </c>
      <c r="AK41" s="6">
        <v>0.0004010231913359</v>
      </c>
      <c r="AL41" s="6">
        <v>0.0168276476129243</v>
      </c>
      <c r="AM41" s="6">
        <v>0.00456912565083039</v>
      </c>
      <c r="AN41" s="6">
        <v>0.0408364223341662</v>
      </c>
      <c r="AO41" s="6">
        <v>0.000317063050109301</v>
      </c>
      <c r="AP41" s="6">
        <v>0.0000580662503527387</v>
      </c>
      <c r="AQ41" s="6">
        <v>0.00062715138936734</v>
      </c>
      <c r="AR41" s="6">
        <v>0.00102960597569412</v>
      </c>
      <c r="AS41" s="6">
        <v>0.000251315938951044</v>
      </c>
      <c r="AT41" s="6">
        <v>0.000180900831182183</v>
      </c>
      <c r="AU41" s="6">
        <v>0.0179660323696737</v>
      </c>
      <c r="AV41" s="6">
        <v>0.000120774467778432</v>
      </c>
      <c r="AW41" s="6">
        <v>0.00103507211377996</v>
      </c>
      <c r="AX41" s="6">
        <v>0.032821855698926</v>
      </c>
      <c r="AY41" s="6">
        <v>0.0104936138085417</v>
      </c>
      <c r="AZ41" s="6">
        <v>0.0397490187872926</v>
      </c>
      <c r="BA41" s="6">
        <v>0.0120686234415198</v>
      </c>
      <c r="BB41" s="6">
        <v>0.0500571859781227</v>
      </c>
      <c r="BC41" s="6">
        <v>0.0724332395241967</v>
      </c>
      <c r="BD41" s="6">
        <v>0.0358594448224082</v>
      </c>
      <c r="BE41" s="6">
        <v>0.00343871271678058</v>
      </c>
      <c r="BF41" s="6">
        <v>0.00236479737711138</v>
      </c>
      <c r="BG41" s="6">
        <v>0.000624088861187923</v>
      </c>
      <c r="BH41" s="6">
        <v>0.0155963210327668</v>
      </c>
      <c r="BI41" s="6">
        <v>0.0126339586497272</v>
      </c>
      <c r="BJ41" s="6">
        <v>0.0000692230428777347</v>
      </c>
      <c r="BK41" s="6">
        <v>0.00157206129615931</v>
      </c>
      <c r="BL41" s="6">
        <v>0.00127503205770754</v>
      </c>
      <c r="BM41" s="6">
        <v>0.00339779887484477</v>
      </c>
      <c r="BN41" s="6">
        <v>0.00161458473831953</v>
      </c>
      <c r="BO41" s="6">
        <v>0.0071852710452653</v>
      </c>
      <c r="BP41" s="42"/>
      <c r="BQ41" s="42"/>
      <c r="BR41" s="42"/>
    </row>
    <row r="42" spans="1:70" x14ac:dyDescent="0.2">
      <c r="A42" s="1">
        <v>2007</v>
      </c>
      <c r="B42" s="6">
        <f t="shared" si="9"/>
        <v>0.99999999999999989</v>
      </c>
      <c r="C42" s="6">
        <f t="shared" si="10"/>
        <v>0.27740518670076419</v>
      </c>
      <c r="D42" s="6">
        <f t="shared" si="11"/>
        <v>0.15783414236887452</v>
      </c>
      <c r="E42" s="6">
        <f t="shared" si="12"/>
        <v>7.586286043993247E-2</v>
      </c>
      <c r="F42" s="6">
        <f t="shared" si="13"/>
        <v>0.13400491237436404</v>
      </c>
      <c r="G42" s="6">
        <f t="shared" si="14"/>
        <v>9.1946627184086624E-2</v>
      </c>
      <c r="H42" s="6">
        <f t="shared" si="15"/>
        <v>5.6685187474050804E-2</v>
      </c>
      <c r="I42" s="6">
        <f t="shared" si="16"/>
        <v>0.15451403886749879</v>
      </c>
      <c r="J42" s="6">
        <f t="shared" si="17"/>
        <v>5.1747044590428344E-2</v>
      </c>
      <c r="K42" s="6">
        <v>0.0325241852103066</v>
      </c>
      <c r="L42" s="6">
        <v>0.00396417904419892</v>
      </c>
      <c r="M42" s="6">
        <v>0.0116850922263779</v>
      </c>
      <c r="N42" s="6">
        <v>0.0485884716170429</v>
      </c>
      <c r="O42" s="6">
        <v>0.0378200211762546</v>
      </c>
      <c r="P42" s="6">
        <v>0.0445894769818958</v>
      </c>
      <c r="Q42" s="6">
        <v>0.0132644357764453</v>
      </c>
      <c r="R42" s="6">
        <v>0.0141290366942311</v>
      </c>
      <c r="S42" s="6">
        <v>0.00621859317477418</v>
      </c>
      <c r="T42" s="6">
        <v>0.0395134814794932</v>
      </c>
      <c r="U42" s="6">
        <v>0.0328228584033245</v>
      </c>
      <c r="V42" s="6">
        <v>0.123749180059325</v>
      </c>
      <c r="W42" s="6">
        <v>0.0162659973921203</v>
      </c>
      <c r="X42" s="6">
        <v>0.0194348890976589</v>
      </c>
      <c r="Y42" s="6">
        <v>0.00219528591838053</v>
      </c>
      <c r="Z42" s="6">
        <v>0.000578161293211852</v>
      </c>
      <c r="AA42" s="6">
        <v>0.00398165873327328</v>
      </c>
      <c r="AB42" s="6">
        <v>0.0222140821016843</v>
      </c>
      <c r="AC42" s="6">
        <v>0.00282392283643683</v>
      </c>
      <c r="AD42" s="6">
        <v>0.00516720432207864</v>
      </c>
      <c r="AE42" s="6">
        <v>0.0277666332078303</v>
      </c>
      <c r="AF42" s="6">
        <v>0.0160191072584114</v>
      </c>
      <c r="AG42" s="6">
        <v>0.0316555694085329</v>
      </c>
      <c r="AH42" s="6">
        <v>0.0121964513119694</v>
      </c>
      <c r="AI42" s="6">
        <v>0.00401662191535665</v>
      </c>
      <c r="AJ42" s="6">
        <v>0.03081212776355</v>
      </c>
      <c r="AK42" s="6">
        <v>0.000455752087913477</v>
      </c>
      <c r="AL42" s="6">
        <v>0.0153916046386563</v>
      </c>
      <c r="AM42" s="6">
        <v>0.00476411489733401</v>
      </c>
      <c r="AN42" s="6">
        <v>0.0384393502690432</v>
      </c>
      <c r="AO42" s="6">
        <v>0.000459349991893388</v>
      </c>
      <c r="AP42" s="6">
        <v>0.0000611282006553263</v>
      </c>
      <c r="AQ42" s="6">
        <v>0.000768143444548996</v>
      </c>
      <c r="AR42" s="6">
        <v>0.00116316969661274</v>
      </c>
      <c r="AS42" s="6">
        <v>0.000270978354501714</v>
      </c>
      <c r="AT42" s="6">
        <v>0.000191780429513004</v>
      </c>
      <c r="AU42" s="6">
        <v>0.019422133260591</v>
      </c>
      <c r="AV42" s="6">
        <v>0.00013514862015256</v>
      </c>
      <c r="AW42" s="6">
        <v>0.00120659068665847</v>
      </c>
      <c r="AX42" s="6">
        <v>0.0317242975930395</v>
      </c>
      <c r="AY42" s="6">
        <v>0.0112909202132816</v>
      </c>
      <c r="AZ42" s="6">
        <v>0.043676448187306</v>
      </c>
      <c r="BA42" s="6">
        <v>0.0145851557483818</v>
      </c>
      <c r="BB42" s="6">
        <v>0.0501907076372995</v>
      </c>
      <c r="BC42" s="6">
        <v>0.0643080367819039</v>
      </c>
      <c r="BD42" s="6">
        <v>0.0386369605252272</v>
      </c>
      <c r="BE42" s="6">
        <v>0.00299448079928278</v>
      </c>
      <c r="BF42" s="6">
        <v>0.00268089235535239</v>
      </c>
      <c r="BG42" s="6">
        <v>0.000667018128871625</v>
      </c>
      <c r="BH42" s="6">
        <v>0.0212266643815811</v>
      </c>
      <c r="BI42" s="6">
        <v>0.015554177489037</v>
      </c>
      <c r="BJ42" s="6">
        <v>0.0000692903986158246</v>
      </c>
      <c r="BK42" s="6">
        <v>0.00154606614042728</v>
      </c>
      <c r="BL42" s="6">
        <v>0.00129342873255876</v>
      </c>
      <c r="BM42" s="6">
        <v>0.00347591536714711</v>
      </c>
      <c r="BN42" s="6">
        <v>0.00145496900526878</v>
      </c>
      <c r="BO42" s="6">
        <v>0.00789860153317856</v>
      </c>
      <c r="BP42" s="42"/>
      <c r="BQ42" s="42"/>
      <c r="BR42" s="42"/>
    </row>
    <row r="43" spans="1:70" x14ac:dyDescent="0.2">
      <c r="A43" s="1">
        <v>2008</v>
      </c>
      <c r="B43" s="6">
        <f t="shared" si="9"/>
        <v>0.99999999999999922</v>
      </c>
      <c r="C43" s="6">
        <f t="shared" si="10"/>
        <v>0.27035608862384181</v>
      </c>
      <c r="D43" s="6">
        <f t="shared" si="11"/>
        <v>0.15935125406756043</v>
      </c>
      <c r="E43" s="6">
        <f t="shared" si="12"/>
        <v>7.7817652838233747E-2</v>
      </c>
      <c r="F43" s="6">
        <f t="shared" si="13"/>
        <v>0.13933136905279117</v>
      </c>
      <c r="G43" s="6">
        <f t="shared" si="14"/>
        <v>8.2114320249015049E-2</v>
      </c>
      <c r="H43" s="6">
        <f t="shared" si="15"/>
        <v>6.2418941006141898E-2</v>
      </c>
      <c r="I43" s="6">
        <f t="shared" si="16"/>
        <v>0.15685435029935743</v>
      </c>
      <c r="J43" s="6">
        <f t="shared" si="17"/>
        <v>5.1756023863057762E-2</v>
      </c>
      <c r="K43" s="6">
        <v>0.0348077228948712</v>
      </c>
      <c r="L43" s="6">
        <v>0.00392116666255529</v>
      </c>
      <c r="M43" s="6">
        <v>0.0118878466590516</v>
      </c>
      <c r="N43" s="6">
        <v>0.0452202440173497</v>
      </c>
      <c r="O43" s="6">
        <v>0.0314302521089855</v>
      </c>
      <c r="P43" s="6">
        <v>0.0407614409168348</v>
      </c>
      <c r="Q43" s="6">
        <v>0.0135820072442829</v>
      </c>
      <c r="R43" s="6">
        <v>0.0157916395735953</v>
      </c>
      <c r="S43" s="6">
        <v>0.00682788225756277</v>
      </c>
      <c r="T43" s="6">
        <v>0.0401801594931103</v>
      </c>
      <c r="U43" s="6">
        <v>0.034909587755125</v>
      </c>
      <c r="V43" s="6">
        <v>0.124995668982072</v>
      </c>
      <c r="W43" s="6">
        <v>0.0174358032894635</v>
      </c>
      <c r="X43" s="6">
        <v>0.0196461569985237</v>
      </c>
      <c r="Y43" s="6">
        <v>0.00194869025830418</v>
      </c>
      <c r="Z43" s="6">
        <v>0.000608346103743782</v>
      </c>
      <c r="AA43" s="6">
        <v>0.0048340806075597</v>
      </c>
      <c r="AB43" s="6">
        <v>0.0203214276993121</v>
      </c>
      <c r="AC43" s="6">
        <v>0.00300334180458681</v>
      </c>
      <c r="AD43" s="6">
        <v>0.00593749689304531</v>
      </c>
      <c r="AE43" s="6">
        <v>0.0281347446627327</v>
      </c>
      <c r="AF43" s="6">
        <v>0.0181666644110826</v>
      </c>
      <c r="AG43" s="6">
        <v>0.0320250976037377</v>
      </c>
      <c r="AH43" s="6">
        <v>0.0133886195678411</v>
      </c>
      <c r="AI43" s="6">
        <v>0.00406853922670505</v>
      </c>
      <c r="AJ43" s="6">
        <v>0.0324143843086121</v>
      </c>
      <c r="AK43" s="6">
        <v>0.00055173885658926</v>
      </c>
      <c r="AL43" s="6">
        <v>0.0146533216154741</v>
      </c>
      <c r="AM43" s="6">
        <v>0.00434224794510953</v>
      </c>
      <c r="AN43" s="6">
        <v>0.0425070570371038</v>
      </c>
      <c r="AO43" s="6">
        <v>0.000456394360770945</v>
      </c>
      <c r="AP43" s="6">
        <v>0.0000670530409454003</v>
      </c>
      <c r="AQ43" s="6">
        <v>0.000875106698290595</v>
      </c>
      <c r="AR43" s="6">
        <v>0.00114674718939996</v>
      </c>
      <c r="AS43" s="6">
        <v>0.000285491855518005</v>
      </c>
      <c r="AT43" s="6">
        <v>0.000212352665205022</v>
      </c>
      <c r="AU43" s="6">
        <v>0.011708853028337</v>
      </c>
      <c r="AV43" s="6">
        <v>0.000150963469857117</v>
      </c>
      <c r="AW43" s="6">
        <v>0.00063109578355241</v>
      </c>
      <c r="AX43" s="6">
        <v>0.0240232812120382</v>
      </c>
      <c r="AY43" s="6">
        <v>0.0121237857769473</v>
      </c>
      <c r="AZ43" s="6">
        <v>0.0502417071904522</v>
      </c>
      <c r="BA43" s="6">
        <v>0.0142467810978139</v>
      </c>
      <c r="BB43" s="6">
        <v>0.0591466793208007</v>
      </c>
      <c r="BC43" s="6">
        <v>0.0655478679179976</v>
      </c>
      <c r="BD43" s="6">
        <v>0.0296081331972775</v>
      </c>
      <c r="BE43" s="6">
        <v>0.00496075790906229</v>
      </c>
      <c r="BF43" s="6">
        <v>0.00279153678249783</v>
      </c>
      <c r="BG43" s="6">
        <v>0.000686199631744641</v>
      </c>
      <c r="BH43" s="6">
        <v>0.0200283084617538</v>
      </c>
      <c r="BI43" s="6">
        <v>0.015931312279426</v>
      </c>
      <c r="BJ43" s="6">
        <v>0.0000669508499284955</v>
      </c>
      <c r="BK43" s="6">
        <v>0.00148603127326147</v>
      </c>
      <c r="BL43" s="6">
        <v>0.00145571180353187</v>
      </c>
      <c r="BM43" s="6">
        <v>0.00366272042385628</v>
      </c>
      <c r="BN43" s="6">
        <v>0.00164895555357089</v>
      </c>
      <c r="BO43" s="6">
        <v>0.00850584377123896</v>
      </c>
      <c r="BP43" s="42"/>
      <c r="BQ43" s="42"/>
      <c r="BR43" s="42"/>
    </row>
    <row r="44" spans="1:70" x14ac:dyDescent="0.2">
      <c r="A44" s="1">
        <v>2009</v>
      </c>
      <c r="B44" s="6">
        <f t="shared" si="9"/>
        <v>0.99999999999999967</v>
      </c>
      <c r="C44" s="6">
        <f t="shared" si="10"/>
        <v>0.25990170999228762</v>
      </c>
      <c r="D44" s="6">
        <f t="shared" si="11"/>
        <v>0.15246420547388673</v>
      </c>
      <c r="E44" s="6">
        <f t="shared" si="12"/>
        <v>8.17395074901347E-2</v>
      </c>
      <c r="F44" s="6">
        <f t="shared" si="13"/>
        <v>0.13919745551416995</v>
      </c>
      <c r="G44" s="6">
        <f t="shared" si="14"/>
        <v>6.9591117122113758E-2</v>
      </c>
      <c r="H44" s="6">
        <f t="shared" si="15"/>
        <v>5.00227985255947E-2</v>
      </c>
      <c r="I44" s="6">
        <f t="shared" si="16"/>
        <v>0.18318761996776123</v>
      </c>
      <c r="J44" s="6">
        <f t="shared" si="17"/>
        <v>6.3895585914050937E-2</v>
      </c>
      <c r="K44" s="6">
        <v>0.0368754857474053</v>
      </c>
      <c r="L44" s="6">
        <v>0.0035585410877653</v>
      </c>
      <c r="M44" s="6">
        <v>0.0118731298401167</v>
      </c>
      <c r="N44" s="6">
        <v>0.0452557284508358</v>
      </c>
      <c r="O44" s="6">
        <v>0.0300670488369114</v>
      </c>
      <c r="P44" s="6">
        <v>0.0379423408994935</v>
      </c>
      <c r="Q44" s="6">
        <v>0.0140283421028543</v>
      </c>
      <c r="R44" s="6">
        <v>0.00977121634167929</v>
      </c>
      <c r="S44" s="6">
        <v>0.00545071570258051</v>
      </c>
      <c r="T44" s="6">
        <v>0.0384707935884039</v>
      </c>
      <c r="U44" s="6">
        <v>0.0305612857492334</v>
      </c>
      <c r="V44" s="6">
        <v>0.116527210135929</v>
      </c>
      <c r="W44" s="6">
        <v>0.0135491915985154</v>
      </c>
      <c r="X44" s="6">
        <v>0.022302553613314</v>
      </c>
      <c r="Y44" s="6">
        <v>0.00179598862276911</v>
      </c>
      <c r="Z44" s="6">
        <v>0.000608132573176008</v>
      </c>
      <c r="AA44" s="6">
        <v>0.00576419947280061</v>
      </c>
      <c r="AB44" s="6">
        <v>0.0253487978053611</v>
      </c>
      <c r="AC44" s="6">
        <v>0.00261724521672666</v>
      </c>
      <c r="AD44" s="6">
        <v>0.00591042894099955</v>
      </c>
      <c r="AE44" s="6">
        <v>0.0229602757322086</v>
      </c>
      <c r="AF44" s="6">
        <v>0.0203817595279816</v>
      </c>
      <c r="AG44" s="6">
        <v>0.0321909508271141</v>
      </c>
      <c r="AH44" s="6">
        <v>0.00951935069669627</v>
      </c>
      <c r="AI44" s="6">
        <v>0.0051736442625382</v>
      </c>
      <c r="AJ44" s="6">
        <v>0.0300564362867515</v>
      </c>
      <c r="AK44" s="6">
        <v>0.000777577804173234</v>
      </c>
      <c r="AL44" s="6">
        <v>0.0255447281049671</v>
      </c>
      <c r="AM44" s="6">
        <v>0.00400279677855239</v>
      </c>
      <c r="AN44" s="6">
        <v>0.0340490640841075</v>
      </c>
      <c r="AO44" s="6">
        <v>0.000610484230273043</v>
      </c>
      <c r="AP44" s="6">
        <v>0.0000975117227900732</v>
      </c>
      <c r="AQ44" s="6">
        <v>0.00092946548607581</v>
      </c>
      <c r="AR44" s="6">
        <v>0.00130536326045275</v>
      </c>
      <c r="AS44" s="6">
        <v>0.000315095323095023</v>
      </c>
      <c r="AT44" s="6">
        <v>0.000223093272617512</v>
      </c>
      <c r="AU44" s="6">
        <v>0.0150593875785642</v>
      </c>
      <c r="AV44" s="6">
        <v>0.000174825036819877</v>
      </c>
      <c r="AW44" s="6">
        <v>0.000460169448653377</v>
      </c>
      <c r="AX44" s="6">
        <v>0.0245291840452678</v>
      </c>
      <c r="AY44" s="6">
        <v>0.0117356868020392</v>
      </c>
      <c r="AZ44" s="6">
        <v>0.0381223678887067</v>
      </c>
      <c r="BA44" s="6">
        <v>0.012661241477516</v>
      </c>
      <c r="BB44" s="6">
        <v>0.0739221699586163</v>
      </c>
      <c r="BC44" s="6">
        <v>0.0797413939081434</v>
      </c>
      <c r="BD44" s="6">
        <v>0.0242257815892895</v>
      </c>
      <c r="BE44" s="6">
        <v>0.00479592616507178</v>
      </c>
      <c r="BF44" s="6">
        <v>0.00328850048622921</v>
      </c>
      <c r="BG44" s="6">
        <v>0.000810609752552219</v>
      </c>
      <c r="BH44" s="6">
        <v>0.0264305827185225</v>
      </c>
      <c r="BI44" s="6">
        <v>0.0196962215423598</v>
      </c>
      <c r="BJ44" s="6">
        <v>0.0000983401335205054</v>
      </c>
      <c r="BK44" s="6">
        <v>0.00149971841301318</v>
      </c>
      <c r="BL44" s="6">
        <v>0.00146772243906027</v>
      </c>
      <c r="BM44" s="6">
        <v>0.00364982317226074</v>
      </c>
      <c r="BN44" s="6">
        <v>0.00196605243431198</v>
      </c>
      <c r="BO44" s="6">
        <v>0.00924832128221614</v>
      </c>
      <c r="BP44" s="42"/>
      <c r="BQ44" s="42"/>
      <c r="BR44" s="42"/>
    </row>
    <row r="45" spans="1:70" x14ac:dyDescent="0.2">
      <c r="A45" s="1">
        <v>2010</v>
      </c>
      <c r="B45" s="6">
        <f t="shared" si="9"/>
        <v>0.99999999999999911</v>
      </c>
      <c r="C45" s="6">
        <f t="shared" si="10"/>
        <v>0.23361571655626429</v>
      </c>
      <c r="D45" s="6">
        <f t="shared" si="11"/>
        <v>0.15205135079320842</v>
      </c>
      <c r="E45" s="6">
        <f t="shared" si="12"/>
        <v>7.5284068239907798E-2</v>
      </c>
      <c r="F45" s="6">
        <f t="shared" si="13"/>
        <v>0.15641614359016567</v>
      </c>
      <c r="G45" s="6">
        <f t="shared" si="14"/>
        <v>6.4790473153422248E-2</v>
      </c>
      <c r="H45" s="6">
        <f t="shared" si="15"/>
        <v>5.3513613814463998E-2</v>
      </c>
      <c r="I45" s="6">
        <f t="shared" si="16"/>
        <v>0.19241352603451978</v>
      </c>
      <c r="J45" s="6">
        <f t="shared" si="17"/>
        <v>7.1915107818047025E-2</v>
      </c>
      <c r="K45" s="6">
        <v>0.0320654036660446</v>
      </c>
      <c r="L45" s="6">
        <v>0.00301983783415774</v>
      </c>
      <c r="M45" s="6">
        <v>0.010507962416839</v>
      </c>
      <c r="N45" s="6">
        <v>0.0394968551272775</v>
      </c>
      <c r="O45" s="6">
        <v>0.0283637107428689</v>
      </c>
      <c r="P45" s="6">
        <v>0.0360117851951706</v>
      </c>
      <c r="Q45" s="6">
        <v>0.0126286438703364</v>
      </c>
      <c r="R45" s="6">
        <v>0.00868641608239933</v>
      </c>
      <c r="S45" s="6">
        <v>0.00486059790259125</v>
      </c>
      <c r="T45" s="6">
        <v>0.0358108275731537</v>
      </c>
      <c r="U45" s="6">
        <v>0.0260073294669917</v>
      </c>
      <c r="V45" s="6">
        <v>0.109865209350304</v>
      </c>
      <c r="W45" s="6">
        <v>0.0158798527556995</v>
      </c>
      <c r="X45" s="6">
        <v>0.0265404984364273</v>
      </c>
      <c r="Y45" s="6">
        <v>0.0016713390844787</v>
      </c>
      <c r="Z45" s="6">
        <v>0.000596135077553479</v>
      </c>
      <c r="AA45" s="6">
        <v>0.00587890668599692</v>
      </c>
      <c r="AB45" s="6">
        <v>0.0223045837643224</v>
      </c>
      <c r="AC45" s="6">
        <v>0.00314811153539409</v>
      </c>
      <c r="AD45" s="6">
        <v>0.00656299986751337</v>
      </c>
      <c r="AE45" s="6">
        <v>0.0216947871308773</v>
      </c>
      <c r="AF45" s="6">
        <v>0.0169333196316179</v>
      </c>
      <c r="AG45" s="6">
        <v>0.0453906108251637</v>
      </c>
      <c r="AH45" s="6">
        <v>0.0106768874990806</v>
      </c>
      <c r="AI45" s="6">
        <v>0.00473484761938114</v>
      </c>
      <c r="AJ45" s="6">
        <v>0.0332183359279631</v>
      </c>
      <c r="AK45" s="6">
        <v>0.000670113056183022</v>
      </c>
      <c r="AL45" s="6">
        <v>0.0225488003511885</v>
      </c>
      <c r="AM45" s="6">
        <v>0.00420652218875731</v>
      </c>
      <c r="AN45" s="6">
        <v>0.0375435234826405</v>
      </c>
      <c r="AO45" s="6">
        <v>0.000809832072342048</v>
      </c>
      <c r="AP45" s="6">
        <v>0.000108643147357262</v>
      </c>
      <c r="AQ45" s="6">
        <v>0.000760341251843379</v>
      </c>
      <c r="AR45" s="6">
        <v>0.00111604234675984</v>
      </c>
      <c r="AS45" s="6">
        <v>0.000262733087366837</v>
      </c>
      <c r="AT45" s="6">
        <v>0.000187758990076423</v>
      </c>
      <c r="AU45" s="6">
        <v>0.00738302078706446</v>
      </c>
      <c r="AV45" s="6">
        <v>0.000150435971361833</v>
      </c>
      <c r="AW45" s="6">
        <v>0.000313903537271301</v>
      </c>
      <c r="AX45" s="6">
        <v>0.0275122944918986</v>
      </c>
      <c r="AY45" s="6">
        <v>0.0107985694599086</v>
      </c>
      <c r="AZ45" s="6">
        <v>0.0419055821751273</v>
      </c>
      <c r="BA45" s="6">
        <v>0.0124884851572723</v>
      </c>
      <c r="BB45" s="6">
        <v>0.0876799765642914</v>
      </c>
      <c r="BC45" s="6">
        <v>0.072039159295557</v>
      </c>
      <c r="BD45" s="6">
        <v>0.0279906818306163</v>
      </c>
      <c r="BE45" s="6">
        <v>0.00482356014891108</v>
      </c>
      <c r="BF45" s="6">
        <v>0.00304590647270732</v>
      </c>
      <c r="BG45" s="6">
        <v>0.000780309325926966</v>
      </c>
      <c r="BH45" s="6">
        <v>0.0290347335899075</v>
      </c>
      <c r="BI45" s="6">
        <v>0.0231258352562782</v>
      </c>
      <c r="BJ45" s="6">
        <v>0.000226164998457932</v>
      </c>
      <c r="BK45" s="6">
        <v>0.00170039300114403</v>
      </c>
      <c r="BL45" s="6">
        <v>0.00159258684437585</v>
      </c>
      <c r="BM45" s="6">
        <v>0.00406645947859549</v>
      </c>
      <c r="BN45" s="6">
        <v>0.00202036127662357</v>
      </c>
      <c r="BO45" s="6">
        <v>0.0105514752925831</v>
      </c>
      <c r="BP45" s="42"/>
      <c r="BQ45" s="42"/>
      <c r="BR45" s="42"/>
    </row>
    <row r="46" spans="1:70" x14ac:dyDescent="0.2">
      <c r="A46" s="1">
        <v>2011</v>
      </c>
      <c r="B46" s="6">
        <f t="shared" si="9"/>
        <v>1</v>
      </c>
      <c r="C46" s="6">
        <f t="shared" si="10"/>
        <v>0.21092846804343399</v>
      </c>
      <c r="D46" s="6">
        <f t="shared" si="11"/>
        <v>0.14699151200973479</v>
      </c>
      <c r="E46" s="6">
        <f t="shared" si="12"/>
        <v>7.5913071254291004E-2</v>
      </c>
      <c r="F46" s="6">
        <f t="shared" si="13"/>
        <v>0.16928838417886388</v>
      </c>
      <c r="G46" s="6">
        <f t="shared" si="14"/>
        <v>6.8857639236022755E-2</v>
      </c>
      <c r="H46" s="6">
        <f t="shared" si="15"/>
        <v>6.2408804113412E-2</v>
      </c>
      <c r="I46" s="6">
        <f t="shared" si="16"/>
        <v>0.19809973686487239</v>
      </c>
      <c r="J46" s="6">
        <f t="shared" si="17"/>
        <v>6.7512384299369177E-2</v>
      </c>
      <c r="K46" s="6">
        <v>0.0273447749123673</v>
      </c>
      <c r="L46" s="6">
        <v>0.00271507264464199</v>
      </c>
      <c r="M46" s="6">
        <v>0.00909071552046514</v>
      </c>
      <c r="N46" s="6">
        <v>0.0371714478649182</v>
      </c>
      <c r="O46" s="6">
        <v>0.0249041957950817</v>
      </c>
      <c r="P46" s="6">
        <v>0.0298750269886822</v>
      </c>
      <c r="Q46" s="6">
        <v>0.0108832656285075</v>
      </c>
      <c r="R46" s="6">
        <v>0.0108594818082348</v>
      </c>
      <c r="S46" s="6">
        <v>0.00507822608492902</v>
      </c>
      <c r="T46" s="6">
        <v>0.0336122385603912</v>
      </c>
      <c r="U46" s="6">
        <v>0.0249516339937091</v>
      </c>
      <c r="V46" s="6">
        <v>0.103341136579259</v>
      </c>
      <c r="W46" s="6">
        <v>0.016521323305914</v>
      </c>
      <c r="X46" s="6">
        <v>0.0286997854376798</v>
      </c>
      <c r="Y46" s="6">
        <v>0.00171102221242481</v>
      </c>
      <c r="Z46" s="6">
        <v>0.000591224556860493</v>
      </c>
      <c r="AA46" s="6">
        <v>0.00664649781783368</v>
      </c>
      <c r="AB46" s="6">
        <v>0.0232721217427595</v>
      </c>
      <c r="AC46" s="6">
        <v>0.00307209637576101</v>
      </c>
      <c r="AD46" s="6">
        <v>0.00746437407845955</v>
      </c>
      <c r="AE46" s="6">
        <v>0.0220836627010647</v>
      </c>
      <c r="AF46" s="6">
        <v>0.0153745007866398</v>
      </c>
      <c r="AG46" s="6">
        <v>0.0566742026722598</v>
      </c>
      <c r="AH46" s="6">
        <v>0.0128514295766276</v>
      </c>
      <c r="AI46" s="6">
        <v>0.00444280828155815</v>
      </c>
      <c r="AJ46" s="6">
        <v>0.0397050792895329</v>
      </c>
      <c r="AK46" s="6">
        <v>0.000638187820287378</v>
      </c>
      <c r="AL46" s="6">
        <v>0.0111432603190886</v>
      </c>
      <c r="AM46" s="6">
        <v>0.00436012683076842</v>
      </c>
      <c r="AN46" s="6">
        <v>0.0439337546982181</v>
      </c>
      <c r="AO46" s="6">
        <v>0.000782264442330998</v>
      </c>
      <c r="AP46" s="6">
        <v>0.000107482514803588</v>
      </c>
      <c r="AQ46" s="6">
        <v>0.000772364561311931</v>
      </c>
      <c r="AR46" s="6">
        <v>0.00097277335980321</v>
      </c>
      <c r="AS46" s="6">
        <v>0.000269712071965625</v>
      </c>
      <c r="AT46" s="6">
        <v>0.000178742714303118</v>
      </c>
      <c r="AU46" s="6">
        <v>0.00752871333859725</v>
      </c>
      <c r="AV46" s="6">
        <v>0.000142824707635889</v>
      </c>
      <c r="AW46" s="6">
        <v>0.000301732067634214</v>
      </c>
      <c r="AX46" s="6">
        <v>0.0225065458016208</v>
      </c>
      <c r="AY46" s="6">
        <v>0.0107604424191158</v>
      </c>
      <c r="AZ46" s="6">
        <v>0.0499098095223189</v>
      </c>
      <c r="BA46" s="6">
        <v>0.0141433620242403</v>
      </c>
      <c r="BB46" s="6">
        <v>0.100908457797566</v>
      </c>
      <c r="BC46" s="6">
        <v>0.0659939819600831</v>
      </c>
      <c r="BD46" s="6">
        <v>0.0275004823895307</v>
      </c>
      <c r="BE46" s="6">
        <v>0.00559621528348781</v>
      </c>
      <c r="BF46" s="6">
        <v>0.00332019561848186</v>
      </c>
      <c r="BG46" s="6">
        <v>0.000719430298148747</v>
      </c>
      <c r="BH46" s="6">
        <v>0.0274001081125476</v>
      </c>
      <c r="BI46" s="6">
        <v>0.0223834818615053</v>
      </c>
      <c r="BJ46" s="6">
        <v>0.000229680997964531</v>
      </c>
      <c r="BK46" s="6">
        <v>0.00166489570448008</v>
      </c>
      <c r="BL46" s="6">
        <v>0.00162568484863875</v>
      </c>
      <c r="BM46" s="6">
        <v>0.00338816786048944</v>
      </c>
      <c r="BN46" s="6">
        <v>0.00193823435249074</v>
      </c>
      <c r="BO46" s="6">
        <v>0.0099415384839785</v>
      </c>
      <c r="BP46" s="42"/>
      <c r="BQ46" s="42"/>
      <c r="BR46" s="42"/>
    </row>
    <row r="47" spans="1:70" x14ac:dyDescent="0.2">
      <c r="A47" s="1">
        <v>2012</v>
      </c>
      <c r="B47" s="6">
        <f t="shared" si="9"/>
        <v>0.99999999999999978</v>
      </c>
      <c r="C47" s="6">
        <f t="shared" si="10"/>
        <v>0.18641778207238363</v>
      </c>
      <c r="D47" s="6">
        <f t="shared" si="11"/>
        <v>0.14192552526922841</v>
      </c>
      <c r="E47" s="6">
        <f t="shared" si="12"/>
        <v>7.5216180396399407E-2</v>
      </c>
      <c r="F47" s="6">
        <f t="shared" si="13"/>
        <v>0.18576027016636951</v>
      </c>
      <c r="G47" s="6">
        <f t="shared" si="14"/>
        <v>7.6564698929596942E-2</v>
      </c>
      <c r="H47" s="6">
        <f t="shared" si="15"/>
        <v>6.83387371269117E-2</v>
      </c>
      <c r="I47" s="6">
        <f t="shared" si="16"/>
        <v>0.20673742133985853</v>
      </c>
      <c r="J47" s="6">
        <f t="shared" si="17"/>
        <v>5.9039384699251615E-2</v>
      </c>
      <c r="K47" s="6">
        <v>0.0249926241163521</v>
      </c>
      <c r="L47" s="6">
        <v>0.00244444694400398</v>
      </c>
      <c r="M47" s="6">
        <v>0.00737740203786996</v>
      </c>
      <c r="N47" s="6">
        <v>0.0314571885056416</v>
      </c>
      <c r="O47" s="6">
        <v>0.021359819893222</v>
      </c>
      <c r="P47" s="6">
        <v>0.0260453675829597</v>
      </c>
      <c r="Q47" s="6">
        <v>0.010282266286072</v>
      </c>
      <c r="R47" s="6">
        <v>0.0108259060225015</v>
      </c>
      <c r="S47" s="6">
        <v>0.0053577434526568</v>
      </c>
      <c r="T47" s="6">
        <v>0.030529556312107</v>
      </c>
      <c r="U47" s="6">
        <v>0.0218123222072677</v>
      </c>
      <c r="V47" s="6">
        <v>0.0996679845204067</v>
      </c>
      <c r="W47" s="6">
        <v>0.0163035901508217</v>
      </c>
      <c r="X47" s="6">
        <v>0.0283366014828472</v>
      </c>
      <c r="Y47" s="6">
        <v>0.00166234512494612</v>
      </c>
      <c r="Z47" s="6">
        <v>0.000573889943580947</v>
      </c>
      <c r="AA47" s="6">
        <v>0.00781605638326768</v>
      </c>
      <c r="AB47" s="6">
        <v>0.0219914239233789</v>
      </c>
      <c r="AC47" s="6">
        <v>0.0028417170116282</v>
      </c>
      <c r="AD47" s="6">
        <v>0.00775961811773001</v>
      </c>
      <c r="AE47" s="6">
        <v>0.0209714710382533</v>
      </c>
      <c r="AF47" s="6">
        <v>0.0162837619743494</v>
      </c>
      <c r="AG47" s="6">
        <v>0.0710059261874173</v>
      </c>
      <c r="AH47" s="6">
        <v>0.0128502120958573</v>
      </c>
      <c r="AI47" s="6">
        <v>0.00499288514919925</v>
      </c>
      <c r="AJ47" s="6">
        <v>0.0387499963437283</v>
      </c>
      <c r="AK47" s="6">
        <v>0.000551661162153963</v>
      </c>
      <c r="AL47" s="6">
        <v>0.012879539579313</v>
      </c>
      <c r="AM47" s="6">
        <v>0.00445225147962496</v>
      </c>
      <c r="AN47" s="6">
        <v>0.0463232611042231</v>
      </c>
      <c r="AO47" s="6">
        <v>0.000865019037487309</v>
      </c>
      <c r="AP47" s="6">
        <v>0.000197636843271681</v>
      </c>
      <c r="AQ47" s="6">
        <v>0.000907863688551146</v>
      </c>
      <c r="AR47" s="6">
        <v>0.00113224091069695</v>
      </c>
      <c r="AS47" s="6">
        <v>0.000248145071007868</v>
      </c>
      <c r="AT47" s="6">
        <v>0.000182810957232662</v>
      </c>
      <c r="AU47" s="6">
        <v>0.00870529986023172</v>
      </c>
      <c r="AV47" s="6">
        <v>0.000152593136597172</v>
      </c>
      <c r="AW47" s="6">
        <v>0.00112950626464983</v>
      </c>
      <c r="AX47" s="6">
        <v>0.0219944107299754</v>
      </c>
      <c r="AY47" s="6">
        <v>0.0109964928088541</v>
      </c>
      <c r="AZ47" s="6">
        <v>0.0564908126341025</v>
      </c>
      <c r="BA47" s="6">
        <v>0.0140719700433757</v>
      </c>
      <c r="BB47" s="6">
        <v>0.116959556023422</v>
      </c>
      <c r="BC47" s="6">
        <v>0.0645307115437781</v>
      </c>
      <c r="BD47" s="6">
        <v>0.0234095194602385</v>
      </c>
      <c r="BE47" s="6">
        <v>0.00492905944142447</v>
      </c>
      <c r="BF47" s="6">
        <v>0.00363672732737802</v>
      </c>
      <c r="BG47" s="6">
        <v>0.000639319712310409</v>
      </c>
      <c r="BH47" s="6">
        <v>0.0180064129777488</v>
      </c>
      <c r="BI47" s="6">
        <v>0.0238102661746826</v>
      </c>
      <c r="BJ47" s="6">
        <v>0.000211950287119387</v>
      </c>
      <c r="BK47" s="6">
        <v>0.00180199036441898</v>
      </c>
      <c r="BL47" s="6">
        <v>0.00177114491006904</v>
      </c>
      <c r="BM47" s="6">
        <v>0.00372663967907086</v>
      </c>
      <c r="BN47" s="6">
        <v>0.00206123840678093</v>
      </c>
      <c r="BO47" s="6">
        <v>0.00893182557214254</v>
      </c>
      <c r="BP47" s="42"/>
      <c r="BQ47" s="42"/>
      <c r="BR47" s="42"/>
    </row>
    <row r="48" spans="1:70" x14ac:dyDescent="0.2">
      <c r="A48" s="1">
        <v>2013</v>
      </c>
      <c r="B48" s="6">
        <f t="shared" si="9"/>
        <v>0.99999999999999922</v>
      </c>
      <c r="C48" s="6">
        <f t="shared" si="10"/>
        <v>0.18808696502960248</v>
      </c>
      <c r="D48" s="6">
        <f t="shared" si="11"/>
        <v>0.15727830071103197</v>
      </c>
      <c r="E48" s="6">
        <f t="shared" si="12"/>
        <v>8.0794901630701549E-2</v>
      </c>
      <c r="F48" s="6">
        <f t="shared" si="13"/>
        <v>0.17136219484119553</v>
      </c>
      <c r="G48" s="6">
        <f t="shared" si="14"/>
        <v>6.1520688411972273E-2</v>
      </c>
      <c r="H48" s="6">
        <f t="shared" si="15"/>
        <v>6.5924269727465401E-2</v>
      </c>
      <c r="I48" s="6">
        <f t="shared" si="16"/>
        <v>0.21436296910163252</v>
      </c>
      <c r="J48" s="6">
        <f t="shared" si="17"/>
        <v>6.0669710546397602E-2</v>
      </c>
      <c r="K48" s="6">
        <v>0.0249211666393354</v>
      </c>
      <c r="L48" s="6">
        <v>0.00246209875042766</v>
      </c>
      <c r="M48" s="6">
        <v>0.00772360599150399</v>
      </c>
      <c r="N48" s="6">
        <v>0.0311646995671032</v>
      </c>
      <c r="O48" s="6">
        <v>0.0209750120662937</v>
      </c>
      <c r="P48" s="6">
        <v>0.0248238645186706</v>
      </c>
      <c r="Q48" s="6">
        <v>0.010683571743806</v>
      </c>
      <c r="R48" s="6">
        <v>0.0114442318276309</v>
      </c>
      <c r="S48" s="6">
        <v>0.0051627452894103</v>
      </c>
      <c r="T48" s="6">
        <v>0.0297504554503791</v>
      </c>
      <c r="U48" s="6">
        <v>0.0210505051235886</v>
      </c>
      <c r="V48" s="6">
        <v>0.112288168103187</v>
      </c>
      <c r="W48" s="6">
        <v>0.0179555427922523</v>
      </c>
      <c r="X48" s="6">
        <v>0.0265795621572261</v>
      </c>
      <c r="Y48" s="6">
        <v>0.001557980168666</v>
      </c>
      <c r="Z48" s="6">
        <v>0.000632155534176403</v>
      </c>
      <c r="AA48" s="6">
        <v>0.00770877351506963</v>
      </c>
      <c r="AB48" s="6">
        <v>0.0240942054547168</v>
      </c>
      <c r="AC48" s="6">
        <v>0.00396167975230482</v>
      </c>
      <c r="AD48" s="6">
        <v>0.00786163144622423</v>
      </c>
      <c r="AE48" s="6">
        <v>0.02142097599017</v>
      </c>
      <c r="AF48" s="6">
        <v>0.016638971932098</v>
      </c>
      <c r="AG48" s="6">
        <v>0.0643434728003743</v>
      </c>
      <c r="AH48" s="6">
        <v>0.0114603274031132</v>
      </c>
      <c r="AI48" s="6">
        <v>0.00424988972335304</v>
      </c>
      <c r="AJ48" s="6">
        <v>0.0297664514539344</v>
      </c>
      <c r="AK48" s="6">
        <v>0.00059503251669847</v>
      </c>
      <c r="AL48" s="6">
        <v>0.0145153966406961</v>
      </c>
      <c r="AM48" s="6">
        <v>0.00497800646613363</v>
      </c>
      <c r="AN48" s="6">
        <v>0.0433441006399474</v>
      </c>
      <c r="AO48" s="6">
        <v>0.00104405974968982</v>
      </c>
      <c r="AP48" s="6">
        <v>0.000283785868953413</v>
      </c>
      <c r="AQ48" s="6">
        <v>0.00108030373771971</v>
      </c>
      <c r="AR48" s="6">
        <v>0.00129008468558635</v>
      </c>
      <c r="AS48" s="6">
        <v>0.000277162075694327</v>
      </c>
      <c r="AT48" s="6">
        <v>0.000212330897246919</v>
      </c>
      <c r="AU48" s="6">
        <v>0.0119334087031413</v>
      </c>
      <c r="AV48" s="6">
        <v>0.000163496778248229</v>
      </c>
      <c r="AW48" s="6">
        <v>0.00115804729050557</v>
      </c>
      <c r="AX48" s="6">
        <v>0.0214999863167849</v>
      </c>
      <c r="AY48" s="6">
        <v>0.0122246360132269</v>
      </c>
      <c r="AZ48" s="6">
        <v>0.0536115698157856</v>
      </c>
      <c r="BA48" s="6">
        <v>0.013039982252684</v>
      </c>
      <c r="BB48" s="6">
        <v>0.136307701304738</v>
      </c>
      <c r="BC48" s="6">
        <v>0.0517892403221724</v>
      </c>
      <c r="BD48" s="6">
        <v>0.0205172653948204</v>
      </c>
      <c r="BE48" s="6">
        <v>0.00401098855446638</v>
      </c>
      <c r="BF48" s="6">
        <v>0.00410264465161394</v>
      </c>
      <c r="BG48" s="6">
        <v>0.000784980349930605</v>
      </c>
      <c r="BH48" s="6">
        <v>0.0194003759192555</v>
      </c>
      <c r="BI48" s="6">
        <v>0.0222458531286071</v>
      </c>
      <c r="BJ48" s="6">
        <v>0.000263019179410404</v>
      </c>
      <c r="BK48" s="6">
        <v>0.00181260599279655</v>
      </c>
      <c r="BL48" s="6">
        <v>0.00166974087200314</v>
      </c>
      <c r="BM48" s="6">
        <v>0.00390188258719988</v>
      </c>
      <c r="BN48" s="6">
        <v>0.00235398375829409</v>
      </c>
      <c r="BO48" s="6">
        <v>0.00890658234093387</v>
      </c>
      <c r="BP48" s="42"/>
      <c r="BQ48" s="42"/>
      <c r="BR48" s="42"/>
    </row>
    <row r="49" spans="1:70" x14ac:dyDescent="0.2">
      <c r="A49" s="1">
        <v>2014</v>
      </c>
      <c r="B49" s="6">
        <f t="shared" si="9"/>
        <v>0.99999999999999989</v>
      </c>
      <c r="C49" s="6">
        <f t="shared" si="10"/>
        <v>0.18767077837165513</v>
      </c>
      <c r="D49" s="6">
        <f t="shared" si="11"/>
        <v>0.16484644408433158</v>
      </c>
      <c r="E49" s="6">
        <f t="shared" si="12"/>
        <v>7.962310100286879E-2</v>
      </c>
      <c r="F49" s="6">
        <f t="shared" si="13"/>
        <v>0.15233719351249378</v>
      </c>
      <c r="G49" s="6">
        <f t="shared" si="14"/>
        <v>5.7688509705642411E-2</v>
      </c>
      <c r="H49" s="6">
        <f t="shared" si="15"/>
        <v>6.2399591633325299E-2</v>
      </c>
      <c r="I49" s="6">
        <f t="shared" si="16"/>
        <v>0.23419011141400281</v>
      </c>
      <c r="J49" s="6">
        <f t="shared" si="17"/>
        <v>6.1244270275679982E-2</v>
      </c>
      <c r="K49" s="6">
        <v>0.0250404606420871</v>
      </c>
      <c r="L49" s="6">
        <v>0.0021526048206073</v>
      </c>
      <c r="M49" s="6">
        <v>0.00824668700955784</v>
      </c>
      <c r="N49" s="6">
        <v>0.0312955977934503</v>
      </c>
      <c r="O49" s="6">
        <v>0.0216031432978195</v>
      </c>
      <c r="P49" s="6">
        <v>0.02484374001108</v>
      </c>
      <c r="Q49" s="6">
        <v>0.0102293687741205</v>
      </c>
      <c r="R49" s="6">
        <v>0.0093254267281621</v>
      </c>
      <c r="S49" s="6">
        <v>0.00531111557349316</v>
      </c>
      <c r="T49" s="6">
        <v>0.0299859733616124</v>
      </c>
      <c r="U49" s="6">
        <v>0.0214980960446127</v>
      </c>
      <c r="V49" s="6">
        <v>0.120851395119626</v>
      </c>
      <c r="W49" s="6">
        <v>0.0185752675911806</v>
      </c>
      <c r="X49" s="6">
        <v>0.0247826914553488</v>
      </c>
      <c r="Y49" s="6">
        <v>0.001593120480561</v>
      </c>
      <c r="Z49" s="6">
        <v>0.000679019157224188</v>
      </c>
      <c r="AA49" s="6">
        <v>0.00692638605743411</v>
      </c>
      <c r="AB49" s="6">
        <v>0.0265061366639974</v>
      </c>
      <c r="AC49" s="6">
        <v>0.00342298084064888</v>
      </c>
      <c r="AD49" s="6">
        <v>0.00587536530405052</v>
      </c>
      <c r="AE49" s="6">
        <v>0.0212460439484783</v>
      </c>
      <c r="AF49" s="6">
        <v>0.0164359397033273</v>
      </c>
      <c r="AG49" s="6">
        <v>0.0570864628100962</v>
      </c>
      <c r="AH49" s="6">
        <v>0.010275544159306</v>
      </c>
      <c r="AI49" s="6">
        <v>0.00435787488580514</v>
      </c>
      <c r="AJ49" s="6">
        <v>0.0220427899943608</v>
      </c>
      <c r="AK49" s="6">
        <v>0.000776893330360005</v>
      </c>
      <c r="AL49" s="6">
        <v>0.0151371149182597</v>
      </c>
      <c r="AM49" s="6">
        <v>0.00522402087146639</v>
      </c>
      <c r="AN49" s="6">
        <v>0.0389474677229362</v>
      </c>
      <c r="AO49" s="6">
        <v>0.00118779176496297</v>
      </c>
      <c r="AP49" s="6">
        <v>0.000284687279385872</v>
      </c>
      <c r="AQ49" s="6">
        <v>0.00122123474471856</v>
      </c>
      <c r="AR49" s="6">
        <v>0.00138766764366877</v>
      </c>
      <c r="AS49" s="6">
        <v>0.000292782232077122</v>
      </c>
      <c r="AT49" s="6">
        <v>0.000221332261534985</v>
      </c>
      <c r="AU49" s="6">
        <v>0.0110211034637438</v>
      </c>
      <c r="AV49" s="6">
        <v>0.000167321044052831</v>
      </c>
      <c r="AW49" s="6">
        <v>0.00133209224193187</v>
      </c>
      <c r="AX49" s="6">
        <v>0.0186480305440901</v>
      </c>
      <c r="AY49" s="6">
        <v>0.0125780341341552</v>
      </c>
      <c r="AZ49" s="6">
        <v>0.0507394193139611</v>
      </c>
      <c r="BA49" s="6">
        <v>0.0122790903395283</v>
      </c>
      <c r="BB49" s="6">
        <v>0.153796017749086</v>
      </c>
      <c r="BC49" s="6">
        <v>0.0502643996884746</v>
      </c>
      <c r="BD49" s="6">
        <v>0.023177412349696</v>
      </c>
      <c r="BE49" s="6">
        <v>0.00444358643512456</v>
      </c>
      <c r="BF49" s="6">
        <v>0.00483153859979794</v>
      </c>
      <c r="BG49" s="6">
        <v>0.000981294064995965</v>
      </c>
      <c r="BH49" s="6">
        <v>0.0216603941186933</v>
      </c>
      <c r="BI49" s="6">
        <v>0.0190872335822785</v>
      </c>
      <c r="BJ49" s="6">
        <v>0.000296012378332218</v>
      </c>
      <c r="BK49" s="6">
        <v>0.00212807496527269</v>
      </c>
      <c r="BL49" s="6">
        <v>0.00175881288323145</v>
      </c>
      <c r="BM49" s="6">
        <v>0.00360816849708249</v>
      </c>
      <c r="BN49" s="6">
        <v>0.00285717286744714</v>
      </c>
      <c r="BO49" s="6">
        <v>0.00947456574160534</v>
      </c>
      <c r="BP49" s="42"/>
      <c r="BQ49" s="42"/>
      <c r="BR49" s="42"/>
    </row>
    <row r="50" spans="1:70" x14ac:dyDescent="0.2">
      <c r="A50" s="1">
        <v>2015</v>
      </c>
      <c r="B50" s="6">
        <f t="shared" si="9"/>
        <v>0.99999999999999933</v>
      </c>
      <c r="C50" s="6">
        <f t="shared" si="10"/>
        <v>0.19452357989978203</v>
      </c>
      <c r="D50" s="6">
        <f t="shared" si="11"/>
        <v>0.16628973444694128</v>
      </c>
      <c r="E50" s="6">
        <f t="shared" si="12"/>
        <v>7.3405311108822299E-2</v>
      </c>
      <c r="F50" s="6">
        <f t="shared" si="13"/>
        <v>0.12480260243727771</v>
      </c>
      <c r="G50" s="6">
        <f t="shared" si="14"/>
        <v>4.6733862671850888E-2</v>
      </c>
      <c r="H50" s="6">
        <f t="shared" si="15"/>
        <v>5.0289917924276797E-2</v>
      </c>
      <c r="I50" s="6">
        <f t="shared" si="16"/>
        <v>0.28018984881652609</v>
      </c>
      <c r="J50" s="6">
        <f t="shared" si="17"/>
        <v>6.3765142694522103E-2</v>
      </c>
      <c r="K50" s="6">
        <v>0.0263559103937332</v>
      </c>
      <c r="L50" s="6">
        <v>0.00201412097254855</v>
      </c>
      <c r="M50" s="6">
        <v>0.00918183948515883</v>
      </c>
      <c r="N50" s="6">
        <v>0.0301361256423016</v>
      </c>
      <c r="O50" s="6">
        <v>0.0239196930378474</v>
      </c>
      <c r="P50" s="6">
        <v>0.0302236622179456</v>
      </c>
      <c r="Q50" s="6">
        <v>0.00787114734190208</v>
      </c>
      <c r="R50" s="6">
        <v>0.00876024152486788</v>
      </c>
      <c r="S50" s="6">
        <v>0.00625103766400062</v>
      </c>
      <c r="T50" s="6">
        <v>0.0293810057932107</v>
      </c>
      <c r="U50" s="6">
        <v>0.0204590930588859</v>
      </c>
      <c r="V50" s="6">
        <v>0.124111985339207</v>
      </c>
      <c r="W50" s="6">
        <v>0.0151774876572175</v>
      </c>
      <c r="X50" s="6">
        <v>0.0248085362418402</v>
      </c>
      <c r="Y50" s="6">
        <v>0.00156015823946532</v>
      </c>
      <c r="Z50" s="6">
        <v>0.000657466753543879</v>
      </c>
      <c r="AA50" s="6">
        <v>0.00913358240141268</v>
      </c>
      <c r="AB50" s="6">
        <v>0.0216857442537089</v>
      </c>
      <c r="AC50" s="6">
        <v>0.00409228683924375</v>
      </c>
      <c r="AD50" s="6">
        <v>0.0047839801112598</v>
      </c>
      <c r="AE50" s="6">
        <v>0.0172895504629134</v>
      </c>
      <c r="AF50" s="6">
        <v>0.0164315999873197</v>
      </c>
      <c r="AG50" s="6">
        <v>0.0417069902565097</v>
      </c>
      <c r="AH50" s="6">
        <v>0.00678282210479151</v>
      </c>
      <c r="AI50" s="6">
        <v>0.00592190589358072</v>
      </c>
      <c r="AJ50" s="6">
        <v>0.0170962466350067</v>
      </c>
      <c r="AK50" s="6">
        <v>0.000535163911217571</v>
      </c>
      <c r="AL50" s="6">
        <v>0.0146379794548907</v>
      </c>
      <c r="AM50" s="6">
        <v>0.00893276989168565</v>
      </c>
      <c r="AN50" s="6">
        <v>0.0292081624136498</v>
      </c>
      <c r="AO50" s="6">
        <v>0.00122665687222403</v>
      </c>
      <c r="AP50" s="6">
        <v>0.00024382761524998</v>
      </c>
      <c r="AQ50" s="6">
        <v>0.00147753605417203</v>
      </c>
      <c r="AR50" s="6">
        <v>0.00149048261765058</v>
      </c>
      <c r="AS50" s="6">
        <v>0.00027855428777791</v>
      </c>
      <c r="AT50" s="6">
        <v>0.000205839791724429</v>
      </c>
      <c r="AU50" s="6">
        <v>0.00940933265189249</v>
      </c>
      <c r="AV50" s="6">
        <v>0.000181508219961298</v>
      </c>
      <c r="AW50" s="6">
        <v>0.00168220765561955</v>
      </c>
      <c r="AX50" s="6">
        <v>0.0192096883046382</v>
      </c>
      <c r="AY50" s="6">
        <v>0.0111797564932071</v>
      </c>
      <c r="AZ50" s="6">
        <v>0.0382886401278775</v>
      </c>
      <c r="BA50" s="6">
        <v>0.012009110498957</v>
      </c>
      <c r="BB50" s="6">
        <v>0.197044665870732</v>
      </c>
      <c r="BC50" s="6">
        <v>0.0494197614395024</v>
      </c>
      <c r="BD50" s="6">
        <v>0.0240627988509664</v>
      </c>
      <c r="BE50" s="6">
        <v>0.00396721742491829</v>
      </c>
      <c r="BF50" s="6">
        <v>0.00573904506590593</v>
      </c>
      <c r="BG50" s="6">
        <v>0.00131875376910761</v>
      </c>
      <c r="BH50" s="6">
        <v>0.0209708143595742</v>
      </c>
      <c r="BI50" s="6">
        <v>0.0179461231414805</v>
      </c>
      <c r="BJ50" s="6">
        <v>0.000346744091298058</v>
      </c>
      <c r="BK50" s="6">
        <v>0.00247877562076071</v>
      </c>
      <c r="BL50" s="6">
        <v>0.00201892003497969</v>
      </c>
      <c r="BM50" s="6">
        <v>0.00460445989007582</v>
      </c>
      <c r="BN50" s="6">
        <v>0.00433884940712129</v>
      </c>
      <c r="BO50" s="6">
        <v>0.00975163386175888</v>
      </c>
      <c r="BP50" s="42"/>
      <c r="BQ50" s="42"/>
      <c r="BR50" s="42"/>
    </row>
    <row r="51" spans="1:70" x14ac:dyDescent="0.2">
      <c r="A51" s="1">
        <v>2016</v>
      </c>
      <c r="B51" s="6">
        <f t="shared" si="9"/>
        <v>0.99999999999999956</v>
      </c>
      <c r="C51" s="6">
        <f t="shared" si="10"/>
        <v>0.20145247194609944</v>
      </c>
      <c r="D51" s="6">
        <f t="shared" si="11"/>
        <v>0.17055988717587503</v>
      </c>
      <c r="E51" s="6">
        <f t="shared" si="12"/>
        <v>7.1642881676474979E-2</v>
      </c>
      <c r="F51" s="6">
        <f t="shared" si="13"/>
        <v>0.12407676652558443</v>
      </c>
      <c r="G51" s="6">
        <f t="shared" si="14"/>
        <v>4.3697521059541444E-2</v>
      </c>
      <c r="H51" s="6">
        <f t="shared" si="15"/>
        <v>5.1756404135065298E-2</v>
      </c>
      <c r="I51" s="6">
        <f t="shared" si="16"/>
        <v>0.2654440411663912</v>
      </c>
      <c r="J51" s="6">
        <f t="shared" si="17"/>
        <v>7.1370026314967652E-2</v>
      </c>
      <c r="K51" s="6">
        <v>0.0302456134079247</v>
      </c>
      <c r="L51" s="6">
        <v>0.00205742934738079</v>
      </c>
      <c r="M51" s="6">
        <v>0.0109780704831057</v>
      </c>
      <c r="N51" s="6">
        <v>0.0312462127987625</v>
      </c>
      <c r="O51" s="6">
        <v>0.0201120223770329</v>
      </c>
      <c r="P51" s="6">
        <v>0.0319079678925705</v>
      </c>
      <c r="Q51" s="6">
        <v>0.00839651843962361</v>
      </c>
      <c r="R51" s="6">
        <v>0.00783528421159458</v>
      </c>
      <c r="S51" s="6">
        <v>0.00518923795334259</v>
      </c>
      <c r="T51" s="6">
        <v>0.0306755989040742</v>
      </c>
      <c r="U51" s="6">
        <v>0.0225144112919856</v>
      </c>
      <c r="V51" s="6">
        <v>0.124507813211121</v>
      </c>
      <c r="W51" s="6">
        <v>0.0152118838569549</v>
      </c>
      <c r="X51" s="6">
        <v>0.0282577161229358</v>
      </c>
      <c r="Y51" s="6">
        <v>0.00158429193783597</v>
      </c>
      <c r="Z51" s="6">
        <v>0.000749177963721424</v>
      </c>
      <c r="AA51" s="6">
        <v>0.00878976537302337</v>
      </c>
      <c r="AB51" s="6">
        <v>0.0220912937286363</v>
      </c>
      <c r="AC51" s="6">
        <v>0.00439043036786218</v>
      </c>
      <c r="AD51" s="6">
        <v>0.00464334598417436</v>
      </c>
      <c r="AE51" s="6">
        <v>0.0151748908585148</v>
      </c>
      <c r="AF51" s="6">
        <v>0.0164485623654488</v>
      </c>
      <c r="AG51" s="6">
        <v>0.0388873266038175</v>
      </c>
      <c r="AH51" s="6">
        <v>0.00652578536703973</v>
      </c>
      <c r="AI51" s="6">
        <v>0.00655184442062047</v>
      </c>
      <c r="AJ51" s="6">
        <v>0.0183367406997363</v>
      </c>
      <c r="AK51" s="6">
        <v>0.000512493558920345</v>
      </c>
      <c r="AL51" s="6">
        <v>0.0155899606479998</v>
      </c>
      <c r="AM51" s="6">
        <v>0.00833473394237281</v>
      </c>
      <c r="AN51" s="6">
        <v>0.0291567389190737</v>
      </c>
      <c r="AO51" s="6">
        <v>0.00126241747259886</v>
      </c>
      <c r="AP51" s="6">
        <v>0.000310467933655365</v>
      </c>
      <c r="AQ51" s="6">
        <v>0.00176725861702453</v>
      </c>
      <c r="AR51" s="6">
        <v>0.00169236704483134</v>
      </c>
      <c r="AS51" s="6">
        <v>0.000317278130610292</v>
      </c>
      <c r="AT51" s="6">
        <v>0.000235229039559134</v>
      </c>
      <c r="AU51" s="6">
        <v>0.0071624386085277</v>
      </c>
      <c r="AV51" s="6">
        <v>0.000196596093576507</v>
      </c>
      <c r="AW51" s="6">
        <v>0.00202322411971785</v>
      </c>
      <c r="AX51" s="6">
        <v>0.0183808667769221</v>
      </c>
      <c r="AY51" s="6">
        <v>0.0117455039793736</v>
      </c>
      <c r="AZ51" s="6">
        <v>0.0406256559484872</v>
      </c>
      <c r="BA51" s="6">
        <v>0.0110551878881967</v>
      </c>
      <c r="BB51" s="6">
        <v>0.174794557315867</v>
      </c>
      <c r="BC51" s="6">
        <v>0.0580476672245571</v>
      </c>
      <c r="BD51" s="6">
        <v>0.023146439163413</v>
      </c>
      <c r="BE51" s="6">
        <v>0.00388513670319489</v>
      </c>
      <c r="BF51" s="6">
        <v>0.00518271323905983</v>
      </c>
      <c r="BG51" s="6">
        <v>0.00192671501665565</v>
      </c>
      <c r="BH51" s="6">
        <v>0.0219691674171703</v>
      </c>
      <c r="BI51" s="6">
        <v>0.0196759151645092</v>
      </c>
      <c r="BJ51" s="6">
        <v>0.000484124562983602</v>
      </c>
      <c r="BK51" s="6">
        <v>0.00289022307280352</v>
      </c>
      <c r="BL51" s="6">
        <v>0.00222847116610619</v>
      </c>
      <c r="BM51" s="6">
        <v>0.00519375354090594</v>
      </c>
      <c r="BN51" s="6">
        <v>0.00656441786666498</v>
      </c>
      <c r="BO51" s="6">
        <v>0.0103330438558209</v>
      </c>
      <c r="BP51" s="42"/>
      <c r="BQ51" s="42"/>
      <c r="BR51" s="42"/>
    </row>
    <row r="52" spans="1:70" x14ac:dyDescent="0.2">
      <c r="A52" s="1">
        <v>2017</v>
      </c>
      <c r="B52" s="6">
        <f t="shared" si="9"/>
        <v>1.0000000000000002</v>
      </c>
      <c r="C52" s="6">
        <f t="shared" si="10"/>
        <v>0.19857516094070218</v>
      </c>
      <c r="D52" s="6">
        <f t="shared" si="11"/>
        <v>0.17228078710587</v>
      </c>
      <c r="E52" s="6">
        <f t="shared" si="12"/>
        <v>7.5629235190438432E-2</v>
      </c>
      <c r="F52" s="6">
        <f t="shared" si="13"/>
        <v>0.12170207670423117</v>
      </c>
      <c r="G52" s="6">
        <f t="shared" si="14"/>
        <v>4.7561114421532123E-2</v>
      </c>
      <c r="H52" s="6">
        <f t="shared" si="15"/>
        <v>5.7445946540732998E-2</v>
      </c>
      <c r="I52" s="6">
        <f t="shared" si="16"/>
        <v>0.25889485597108314</v>
      </c>
      <c r="J52" s="6">
        <f t="shared" si="17"/>
        <v>6.7910823125410108E-2</v>
      </c>
      <c r="K52" s="6">
        <v>0.0285139036635406</v>
      </c>
      <c r="L52" s="6">
        <v>0.00200379970233847</v>
      </c>
      <c r="M52" s="6">
        <v>0.00979570054033984</v>
      </c>
      <c r="N52" s="6">
        <v>0.0321060002445447</v>
      </c>
      <c r="O52" s="6">
        <v>0.0208622129771292</v>
      </c>
      <c r="P52" s="6">
        <v>0.0302781240137317</v>
      </c>
      <c r="Q52" s="6">
        <v>0.00763201852563776</v>
      </c>
      <c r="R52" s="6">
        <v>0.00871238740789895</v>
      </c>
      <c r="S52" s="6">
        <v>0.00505300256431276</v>
      </c>
      <c r="T52" s="6">
        <v>0.0299531772117807</v>
      </c>
      <c r="U52" s="6">
        <v>0.0242774281271614</v>
      </c>
      <c r="V52" s="6">
        <v>0.122579300085655</v>
      </c>
      <c r="W52" s="6">
        <v>0.0177367729393357</v>
      </c>
      <c r="X52" s="6">
        <v>0.0301679798884675</v>
      </c>
      <c r="Y52" s="6">
        <v>0.00156669410452111</v>
      </c>
      <c r="Z52" s="6">
        <v>0.000761517350675253</v>
      </c>
      <c r="AA52" s="6">
        <v>0.00870530381575262</v>
      </c>
      <c r="AB52" s="6">
        <v>0.0252518068846377</v>
      </c>
      <c r="AC52" s="6">
        <v>0.00468441990827865</v>
      </c>
      <c r="AD52" s="6">
        <v>0.00490662478435937</v>
      </c>
      <c r="AE52" s="6">
        <v>0.0154816249917305</v>
      </c>
      <c r="AF52" s="6">
        <v>0.0168327670605207</v>
      </c>
      <c r="AG52" s="6">
        <v>0.0365070206757979</v>
      </c>
      <c r="AH52" s="6">
        <v>0.00666864142648854</v>
      </c>
      <c r="AI52" s="6">
        <v>0.00301522378024395</v>
      </c>
      <c r="AJ52" s="6">
        <v>0.0191437209989977</v>
      </c>
      <c r="AK52" s="6">
        <v>0.000486093310873459</v>
      </c>
      <c r="AL52" s="6">
        <v>0.0166088591073216</v>
      </c>
      <c r="AM52" s="6">
        <v>0.00815004134641631</v>
      </c>
      <c r="AN52" s="6">
        <v>0.031497920631387</v>
      </c>
      <c r="AO52" s="6">
        <v>0.00156921062536632</v>
      </c>
      <c r="AP52" s="6">
        <v>0.000262711956408646</v>
      </c>
      <c r="AQ52" s="6">
        <v>0.00185068119394877</v>
      </c>
      <c r="AR52" s="6">
        <v>0.00180021128356923</v>
      </c>
      <c r="AS52" s="6">
        <v>0.000337185042578018</v>
      </c>
      <c r="AT52" s="6">
        <v>0.000245446097283861</v>
      </c>
      <c r="AU52" s="6">
        <v>0.00565584367279086</v>
      </c>
      <c r="AV52" s="6">
        <v>0.000203038021343512</v>
      </c>
      <c r="AW52" s="6">
        <v>0.00233327678664322</v>
      </c>
      <c r="AX52" s="6">
        <v>0.0177421422317836</v>
      </c>
      <c r="AY52" s="6">
        <v>0.0126231431124221</v>
      </c>
      <c r="AZ52" s="6">
        <v>0.0467325743048107</v>
      </c>
      <c r="BA52" s="6">
        <v>0.0108905899915317</v>
      </c>
      <c r="BB52" s="6">
        <v>0.173185471223603</v>
      </c>
      <c r="BC52" s="6">
        <v>0.0523646165163232</v>
      </c>
      <c r="BD52" s="6">
        <v>0.0240211261625897</v>
      </c>
      <c r="BE52" s="6">
        <v>0.00435109353879514</v>
      </c>
      <c r="BF52" s="6">
        <v>0.00577122568763623</v>
      </c>
      <c r="BG52" s="6">
        <v>0.00184987920643854</v>
      </c>
      <c r="BH52" s="6">
        <v>0.0195721219959914</v>
      </c>
      <c r="BI52" s="6">
        <v>0.0191640211339591</v>
      </c>
      <c r="BJ52" s="6">
        <v>0.000416740767912765</v>
      </c>
      <c r="BK52" s="6">
        <v>0.00275762246736028</v>
      </c>
      <c r="BL52" s="6">
        <v>0.00227140980067921</v>
      </c>
      <c r="BM52" s="6">
        <v>0.00528376357193672</v>
      </c>
      <c r="BN52" s="6">
        <v>0.00711179617952675</v>
      </c>
      <c r="BO52" s="6">
        <v>0.00969296935688974</v>
      </c>
      <c r="BP52" s="42"/>
      <c r="BQ52" s="42"/>
      <c r="BR52" s="42"/>
    </row>
    <row r="53" spans="1:70" x14ac:dyDescent="0.2">
      <c r="A53" s="1">
        <v>2018</v>
      </c>
      <c r="B53" s="6">
        <f t="shared" si="9"/>
        <v>1.0000000000000002</v>
      </c>
      <c r="C53" s="6">
        <f t="shared" si="10"/>
        <v>0.20210387994892934</v>
      </c>
      <c r="D53" s="6">
        <f t="shared" si="11"/>
        <v>0.18933893591039425</v>
      </c>
      <c r="E53" s="6">
        <f t="shared" si="12"/>
        <v>7.1230631490938903E-2</v>
      </c>
      <c r="F53" s="6">
        <f t="shared" si="13"/>
        <v>0.11583223358571426</v>
      </c>
      <c r="G53" s="6">
        <f t="shared" si="14"/>
        <v>4.5601545650327799E-2</v>
      </c>
      <c r="H53" s="6">
        <f t="shared" si="15"/>
        <v>5.8673300064827696E-2</v>
      </c>
      <c r="I53" s="6">
        <f t="shared" si="16"/>
        <v>0.24773182849878742</v>
      </c>
      <c r="J53" s="6">
        <f t="shared" si="17"/>
        <v>6.9487644850080577E-2</v>
      </c>
      <c r="K53" s="6">
        <v>0.0285566851756039</v>
      </c>
      <c r="L53" s="6">
        <v>0.00208139411768668</v>
      </c>
      <c r="M53" s="6">
        <v>0.00971508410420516</v>
      </c>
      <c r="N53" s="6">
        <v>0.0329299181162939</v>
      </c>
      <c r="O53" s="6">
        <v>0.0228187892749028</v>
      </c>
      <c r="P53" s="6">
        <v>0.0300205639861354</v>
      </c>
      <c r="Q53" s="6">
        <v>0.00779451680894885</v>
      </c>
      <c r="R53" s="6">
        <v>0.00922612234702615</v>
      </c>
      <c r="S53" s="6">
        <v>0.00455713511343604</v>
      </c>
      <c r="T53" s="6">
        <v>0.0286770942530832</v>
      </c>
      <c r="U53" s="6">
        <v>0.0266562120437197</v>
      </c>
      <c r="V53" s="6">
        <v>0.139049239894709</v>
      </c>
      <c r="W53" s="6">
        <v>0.0193090769927598</v>
      </c>
      <c r="X53" s="6">
        <v>0.0295228704712712</v>
      </c>
      <c r="Y53" s="6">
        <v>0.00149895655826375</v>
      </c>
      <c r="Z53" s="6">
        <v>0.000829711324438428</v>
      </c>
      <c r="AA53" s="6">
        <v>0.00729880496398492</v>
      </c>
      <c r="AB53" s="6">
        <v>0.024187074142305</v>
      </c>
      <c r="AC53" s="6">
        <v>0.00445789162768304</v>
      </c>
      <c r="AD53" s="6">
        <v>0.0049088642531899</v>
      </c>
      <c r="AE53" s="6">
        <v>0.0142731028999129</v>
      </c>
      <c r="AF53" s="6">
        <v>0.0164325395454118</v>
      </c>
      <c r="AG53" s="6">
        <v>0.0363920646307264</v>
      </c>
      <c r="AH53" s="6">
        <v>0.00664912477221162</v>
      </c>
      <c r="AI53" s="6">
        <v>0.00345567205706194</v>
      </c>
      <c r="AJ53" s="6">
        <v>0.0114539338571477</v>
      </c>
      <c r="AK53" s="6">
        <v>0.000509776886664703</v>
      </c>
      <c r="AL53" s="6">
        <v>0.0160934688472292</v>
      </c>
      <c r="AM53" s="6">
        <v>0.00607076022108775</v>
      </c>
      <c r="AN53" s="6">
        <v>0.0357402362553793</v>
      </c>
      <c r="AO53" s="6">
        <v>0.00195928033960073</v>
      </c>
      <c r="AP53" s="6">
        <v>0.000237285878622766</v>
      </c>
      <c r="AQ53" s="6">
        <v>0.00174055837861097</v>
      </c>
      <c r="AR53" s="6">
        <v>0.00180370295289716</v>
      </c>
      <c r="AS53" s="6">
        <v>0.000333945548746015</v>
      </c>
      <c r="AT53" s="6">
        <v>0.000250566775079458</v>
      </c>
      <c r="AU53" s="6">
        <v>0.00534405353483116</v>
      </c>
      <c r="AV53" s="6">
        <v>0.000188627624154395</v>
      </c>
      <c r="AW53" s="6">
        <v>0.00080105533340782</v>
      </c>
      <c r="AX53" s="6">
        <v>0.0168312521990464</v>
      </c>
      <c r="AY53" s="6">
        <v>0.011721184684344</v>
      </c>
      <c r="AZ53" s="6">
        <v>0.0469947937963942</v>
      </c>
      <c r="BA53" s="6">
        <v>0.0119483911233214</v>
      </c>
      <c r="BB53" s="6">
        <v>0.165332198082235</v>
      </c>
      <c r="BC53" s="6">
        <v>0.0493693904593105</v>
      </c>
      <c r="BD53" s="6">
        <v>0.0238578878801159</v>
      </c>
      <c r="BE53" s="6">
        <v>0.00435622292966766</v>
      </c>
      <c r="BF53" s="6">
        <v>0.00595564351790728</v>
      </c>
      <c r="BG53" s="6">
        <v>0.00194338325207035</v>
      </c>
      <c r="BH53" s="6">
        <v>0.0200826110535121</v>
      </c>
      <c r="BI53" s="6">
        <v>0.0198618452488441</v>
      </c>
      <c r="BJ53" s="6">
        <v>0.000381234183320934</v>
      </c>
      <c r="BK53" s="6">
        <v>0.00238666884631387</v>
      </c>
      <c r="BL53" s="6">
        <v>0.002223366008238</v>
      </c>
      <c r="BM53" s="6">
        <v>0.00585603114342826</v>
      </c>
      <c r="BN53" s="6">
        <v>0.00716691297869387</v>
      </c>
      <c r="BO53" s="6">
        <v>0.00990522070480627</v>
      </c>
      <c r="BP53" s="42"/>
      <c r="BQ53" s="42"/>
      <c r="BR53" s="42"/>
    </row>
    <row r="54" spans="1:70" x14ac:dyDescent="0.2">
      <c r="A54" s="1">
        <v>2019</v>
      </c>
      <c r="B54" s="6">
        <f t="shared" si="9"/>
        <v>1</v>
      </c>
      <c r="C54" s="6">
        <f t="shared" si="10"/>
        <v>0.20192262606135486</v>
      </c>
      <c r="D54" s="6">
        <f t="shared" si="11"/>
        <v>0.19308333145835471</v>
      </c>
      <c r="E54" s="6">
        <f t="shared" si="12"/>
        <v>6.8960728691710008E-2</v>
      </c>
      <c r="F54" s="6">
        <f t="shared" si="13"/>
        <v>0.11212346084848898</v>
      </c>
      <c r="G54" s="6">
        <f t="shared" si="14"/>
        <v>3.9961600907792869E-2</v>
      </c>
      <c r="H54" s="6">
        <f t="shared" si="15"/>
        <v>5.8005640544095502E-2</v>
      </c>
      <c r="I54" s="6">
        <f t="shared" si="16"/>
        <v>0.25002156208601028</v>
      </c>
      <c r="J54" s="6">
        <f t="shared" si="17"/>
        <v>7.5921049402192645E-2</v>
      </c>
      <c r="K54" s="6">
        <v>0.0290768576204452</v>
      </c>
      <c r="L54" s="6">
        <v>0.00214686412743917</v>
      </c>
      <c r="M54" s="6">
        <v>0.00885247211075622</v>
      </c>
      <c r="N54" s="6">
        <v>0.0319302737742678</v>
      </c>
      <c r="O54" s="6">
        <v>0.0215523156921449</v>
      </c>
      <c r="P54" s="6">
        <v>0.0299866670341146</v>
      </c>
      <c r="Q54" s="6">
        <v>0.0087178219530508</v>
      </c>
      <c r="R54" s="6">
        <v>0.00949111051335538</v>
      </c>
      <c r="S54" s="6">
        <v>0.0049093887874609</v>
      </c>
      <c r="T54" s="6">
        <v>0.0291029737964223</v>
      </c>
      <c r="U54" s="6">
        <v>0.0268467670385456</v>
      </c>
      <c r="V54" s="6">
        <v>0.141499071184505</v>
      </c>
      <c r="W54" s="6">
        <v>0.0210987998927008</v>
      </c>
      <c r="X54" s="6">
        <v>0.0287894167144901</v>
      </c>
      <c r="Y54" s="6">
        <v>0.00152559601215741</v>
      </c>
      <c r="Z54" s="6">
        <v>0.000831090039138252</v>
      </c>
      <c r="AA54" s="6">
        <v>0.00555986972233052</v>
      </c>
      <c r="AB54" s="6">
        <v>0.0239828617994602</v>
      </c>
      <c r="AC54" s="6">
        <v>0.00438518888332144</v>
      </c>
      <c r="AD54" s="6">
        <v>0.0048642018640217</v>
      </c>
      <c r="AE54" s="6">
        <v>0.0148812442744509</v>
      </c>
      <c r="AF54" s="6">
        <v>0.0155233140550302</v>
      </c>
      <c r="AG54" s="6">
        <v>0.0334008709113923</v>
      </c>
      <c r="AH54" s="6">
        <v>0.00586478596696015</v>
      </c>
      <c r="AI54" s="6">
        <v>0.0040705219895437</v>
      </c>
      <c r="AJ54" s="6">
        <v>0.0101785093384309</v>
      </c>
      <c r="AK54" s="6">
        <v>0.000529258943966082</v>
      </c>
      <c r="AL54" s="6">
        <v>0.0199066635607729</v>
      </c>
      <c r="AM54" s="6">
        <v>0.00577193449641354</v>
      </c>
      <c r="AN54" s="6">
        <v>0.0327845505720476</v>
      </c>
      <c r="AO54" s="6">
        <v>0.00170022608116987</v>
      </c>
      <c r="AP54" s="6">
        <v>0.000252478620478541</v>
      </c>
      <c r="AQ54" s="6">
        <v>0.00189077532151913</v>
      </c>
      <c r="AR54" s="6">
        <v>0.00182333240033879</v>
      </c>
      <c r="AS54" s="6">
        <v>0.000313887993006227</v>
      </c>
      <c r="AT54" s="6">
        <v>0.000234621809816822</v>
      </c>
      <c r="AU54" s="6">
        <v>0.00441721451828865</v>
      </c>
      <c r="AV54" s="6">
        <v>0.000188118729899636</v>
      </c>
      <c r="AW54" s="6">
        <v>0.000552456827886455</v>
      </c>
      <c r="AX54" s="6">
        <v>0.0146654913717179</v>
      </c>
      <c r="AY54" s="6">
        <v>0.0106381872372383</v>
      </c>
      <c r="AZ54" s="6">
        <v>0.0455219526935923</v>
      </c>
      <c r="BA54" s="6">
        <v>0.0126821564826839</v>
      </c>
      <c r="BB54" s="6">
        <v>0.167505274215192</v>
      </c>
      <c r="BC54" s="6">
        <v>0.0513946260558916</v>
      </c>
      <c r="BD54" s="6">
        <v>0.0215236862008002</v>
      </c>
      <c r="BE54" s="6">
        <v>0.00414148162544973</v>
      </c>
      <c r="BF54" s="6">
        <v>0.00631195281953226</v>
      </c>
      <c r="BG54" s="6">
        <v>0.00216502736250862</v>
      </c>
      <c r="BH54" s="6">
        <v>0.0226743096400454</v>
      </c>
      <c r="BI54" s="6">
        <v>0.0198906433324928</v>
      </c>
      <c r="BJ54" s="6">
        <v>0.000411644106127116</v>
      </c>
      <c r="BK54" s="6">
        <v>0.00220941604110573</v>
      </c>
      <c r="BL54" s="6">
        <v>0.00252146032320874</v>
      </c>
      <c r="BM54" s="6">
        <v>0.0061598625879934</v>
      </c>
      <c r="BN54" s="6">
        <v>0.00901889381176167</v>
      </c>
      <c r="BO54" s="6">
        <v>0.0111295591211177</v>
      </c>
      <c r="BP54" s="42"/>
      <c r="BQ54" s="42"/>
      <c r="BR54" s="42"/>
    </row>
    <row r="55" spans="1:70" x14ac:dyDescent="0.2">
      <c r="A55" s="1">
        <v>2020</v>
      </c>
      <c r="B55" s="6">
        <f t="shared" si="9"/>
        <v>0.99999999999999944</v>
      </c>
      <c r="C55" s="6">
        <f t="shared" si="10"/>
        <v>0.2216471095491005</v>
      </c>
      <c r="D55" s="6">
        <f t="shared" si="11"/>
        <v>0.1739908207032422</v>
      </c>
      <c r="E55" s="6">
        <f t="shared" si="12"/>
        <v>6.343630654265657E-2</v>
      </c>
      <c r="F55" s="6">
        <f t="shared" si="13"/>
        <v>8.4441925862597106E-2</v>
      </c>
      <c r="G55" s="6">
        <f t="shared" si="14"/>
        <v>4.0710629579311305E-2</v>
      </c>
      <c r="H55" s="6">
        <f t="shared" si="15"/>
        <v>5.31166748740396E-2</v>
      </c>
      <c r="I55" s="6">
        <f t="shared" si="16"/>
        <v>0.28875355092160104</v>
      </c>
      <c r="J55" s="6">
        <f t="shared" si="17"/>
        <v>7.3902981967451195E-2</v>
      </c>
      <c r="K55" s="6">
        <v>0.0329893606790893</v>
      </c>
      <c r="L55" s="6">
        <v>0.0026787940345793</v>
      </c>
      <c r="M55" s="6">
        <v>0.0103938637313456</v>
      </c>
      <c r="N55" s="6">
        <v>0.0351090417686188</v>
      </c>
      <c r="O55" s="6">
        <v>0.0267834689492805</v>
      </c>
      <c r="P55" s="6">
        <v>0.0293246490295469</v>
      </c>
      <c r="Q55" s="6">
        <v>0.0107375977098697</v>
      </c>
      <c r="R55" s="6">
        <v>0.00960220874125127</v>
      </c>
      <c r="S55" s="6">
        <v>0.00584537125210743</v>
      </c>
      <c r="T55" s="6">
        <v>0.0300307283180299</v>
      </c>
      <c r="U55" s="6">
        <v>0.0288789293513117</v>
      </c>
      <c r="V55" s="6">
        <v>0.121832296018173</v>
      </c>
      <c r="W55" s="6">
        <v>0.0199610525733865</v>
      </c>
      <c r="X55" s="6">
        <v>0.0303697855476527</v>
      </c>
      <c r="Y55" s="6">
        <v>0.00156192163282499</v>
      </c>
      <c r="Z55" s="6">
        <v>0.000836377498910051</v>
      </c>
      <c r="AA55" s="6">
        <v>0.00470334154442769</v>
      </c>
      <c r="AB55" s="6">
        <v>0.0210071621043283</v>
      </c>
      <c r="AC55" s="6">
        <v>0.00515318105134532</v>
      </c>
      <c r="AD55" s="6">
        <v>0.00405846145169004</v>
      </c>
      <c r="AE55" s="6">
        <v>0.0136633301222416</v>
      </c>
      <c r="AF55" s="6">
        <v>0.0150588731620113</v>
      </c>
      <c r="AG55" s="6">
        <v>0.0182420464919176</v>
      </c>
      <c r="AH55" s="6">
        <v>0.00422341167245896</v>
      </c>
      <c r="AI55" s="6">
        <v>0.00590283383751947</v>
      </c>
      <c r="AJ55" s="6">
        <v>0.00879455580012544</v>
      </c>
      <c r="AK55" s="6">
        <v>0.000685228559771535</v>
      </c>
      <c r="AL55" s="6">
        <v>0.0144314185589864</v>
      </c>
      <c r="AM55" s="6">
        <v>0.00654383119641172</v>
      </c>
      <c r="AN55" s="6">
        <v>0.0258955317349422</v>
      </c>
      <c r="AO55" s="6">
        <v>0.00165014957914006</v>
      </c>
      <c r="AP55" s="6">
        <v>0.00029061834509811</v>
      </c>
      <c r="AQ55" s="6">
        <v>0.00212145554459436</v>
      </c>
      <c r="AR55" s="6">
        <v>0.00193813225093611</v>
      </c>
      <c r="AS55" s="6">
        <v>0.000336290521747802</v>
      </c>
      <c r="AT55" s="6">
        <v>0.000264639521412654</v>
      </c>
      <c r="AU55" s="6">
        <v>0.00580389705501457</v>
      </c>
      <c r="AV55" s="6">
        <v>0.000196103094111114</v>
      </c>
      <c r="AW55" s="6">
        <v>0.000535211853944337</v>
      </c>
      <c r="AX55" s="6">
        <v>0.0137215650842218</v>
      </c>
      <c r="AY55" s="6">
        <v>0.0107065239170901</v>
      </c>
      <c r="AZ55" s="6">
        <v>0.0392221717684073</v>
      </c>
      <c r="BA55" s="6">
        <v>0.0140687021933502</v>
      </c>
      <c r="BB55" s="6">
        <v>0.201997427725484</v>
      </c>
      <c r="BC55" s="6">
        <v>0.0571820098388724</v>
      </c>
      <c r="BD55" s="6">
        <v>0.0203715192749313</v>
      </c>
      <c r="BE55" s="6">
        <v>0.00450884412269082</v>
      </c>
      <c r="BF55" s="6">
        <v>0.00564073328011772</v>
      </c>
      <c r="BG55" s="6">
        <v>0.002803247180358</v>
      </c>
      <c r="BH55" s="6">
        <v>0.0203640659351809</v>
      </c>
      <c r="BI55" s="6">
        <v>0.0184984676036463</v>
      </c>
      <c r="BJ55" s="6">
        <v>0.000485645119510363</v>
      </c>
      <c r="BK55" s="6">
        <v>0.00255700947245184</v>
      </c>
      <c r="BL55" s="6">
        <v>0.00260117422846313</v>
      </c>
      <c r="BM55" s="6">
        <v>0.00596386099413745</v>
      </c>
      <c r="BN55" s="6">
        <v>0.0108258667727642</v>
      </c>
      <c r="BO55" s="6">
        <v>0.0100460135981681</v>
      </c>
      <c r="BP55" s="42"/>
      <c r="BQ55" s="42"/>
      <c r="BR55" s="42"/>
    </row>
    <row r="56" spans="1:70" x14ac:dyDescent="0.2">
      <c r="A56" s="1">
        <v>2021</v>
      </c>
      <c r="B56" s="6">
        <f t="shared" si="9"/>
        <v>1</v>
      </c>
      <c r="C56" s="6">
        <f t="shared" si="10"/>
        <v>0.22486882196582322</v>
      </c>
      <c r="D56" s="6">
        <f t="shared" si="11"/>
        <v>0.17686063410842917</v>
      </c>
      <c r="E56" s="6">
        <f t="shared" si="12"/>
        <v>6.5166170654046729E-2</v>
      </c>
      <c r="F56" s="6">
        <f t="shared" si="13"/>
        <v>8.8800820105511116E-2</v>
      </c>
      <c r="G56" s="6">
        <f t="shared" si="14"/>
        <v>4.138321891692795E-2</v>
      </c>
      <c r="H56" s="6">
        <f t="shared" si="15"/>
        <v>5.4530277849451199E-2</v>
      </c>
      <c r="I56" s="6">
        <f t="shared" si="16"/>
        <v>0.27805518769416215</v>
      </c>
      <c r="J56" s="6">
        <f t="shared" si="17"/>
        <v>7.0334868705648493E-2</v>
      </c>
      <c r="K56" s="6">
        <v>0.0331444445981307</v>
      </c>
      <c r="L56" s="6">
        <v>0.00264951274889513</v>
      </c>
      <c r="M56" s="6">
        <v>0.0103823256978663</v>
      </c>
      <c r="N56" s="6">
        <v>0.0354485645734527</v>
      </c>
      <c r="O56" s="6">
        <v>0.0231880658135686</v>
      </c>
      <c r="P56" s="6">
        <v>0.0289617608990448</v>
      </c>
      <c r="Q56" s="6">
        <v>0.0103053716290773</v>
      </c>
      <c r="R56" s="6">
        <v>0.0162003270648298</v>
      </c>
      <c r="S56" s="6">
        <v>0.00586586560432974</v>
      </c>
      <c r="T56" s="6">
        <v>0.029795350694877</v>
      </c>
      <c r="U56" s="6">
        <v>0.0298125611400211</v>
      </c>
      <c r="V56" s="6">
        <v>0.11976057137403</v>
      </c>
      <c r="W56" s="6">
        <v>0.0256585320750642</v>
      </c>
      <c r="X56" s="6">
        <v>0.0298913631989515</v>
      </c>
      <c r="Y56" s="6">
        <v>0.00140736059879036</v>
      </c>
      <c r="Z56" s="6">
        <v>0.000839122865872867</v>
      </c>
      <c r="AA56" s="6">
        <v>0.00508936066903816</v>
      </c>
      <c r="AB56" s="6">
        <v>0.0236151866363951</v>
      </c>
      <c r="AC56" s="6">
        <v>0.00559296412599583</v>
      </c>
      <c r="AD56" s="6">
        <v>0.00436648626972747</v>
      </c>
      <c r="AE56" s="6">
        <v>0.0116291016955381</v>
      </c>
      <c r="AF56" s="6">
        <v>0.0151296362515509</v>
      </c>
      <c r="AG56" s="6">
        <v>0.0210880387595216</v>
      </c>
      <c r="AH56" s="6">
        <v>0.00409604932029407</v>
      </c>
      <c r="AI56" s="6">
        <v>0.0058643564593365</v>
      </c>
      <c r="AJ56" s="6">
        <v>0.00820988217210946</v>
      </c>
      <c r="AK56" s="6">
        <v>0.000619728870364783</v>
      </c>
      <c r="AL56" s="6">
        <v>0.014493594062389</v>
      </c>
      <c r="AM56" s="6">
        <v>0.00726257418707502</v>
      </c>
      <c r="AN56" s="6">
        <v>0.0275162129799377</v>
      </c>
      <c r="AO56" s="6">
        <v>0.00147716488884322</v>
      </c>
      <c r="AP56" s="6">
        <v>0.000291215307806158</v>
      </c>
      <c r="AQ56" s="6">
        <v>0.00205487690340615</v>
      </c>
      <c r="AR56" s="6">
        <v>0.00188464498085745</v>
      </c>
      <c r="AS56" s="6">
        <v>0.000331724652471415</v>
      </c>
      <c r="AT56" s="6">
        <v>0.000256230875629399</v>
      </c>
      <c r="AU56" s="6">
        <v>0.00520075683321595</v>
      </c>
      <c r="AV56" s="6">
        <v>0.000190174887783529</v>
      </c>
      <c r="AW56" s="6">
        <v>0.00040810364760849</v>
      </c>
      <c r="AX56" s="6">
        <v>0.0146335495244476</v>
      </c>
      <c r="AY56" s="6">
        <v>0.010880617117036</v>
      </c>
      <c r="AZ56" s="6">
        <v>0.0398791037381417</v>
      </c>
      <c r="BA56" s="6">
        <v>0.0148658646521175</v>
      </c>
      <c r="BB56" s="6">
        <v>0.207444628476667</v>
      </c>
      <c r="BC56" s="6">
        <v>0.0400707444021978</v>
      </c>
      <c r="BD56" s="6">
        <v>0.0218211193388628</v>
      </c>
      <c r="BE56" s="6">
        <v>0.00461540435772637</v>
      </c>
      <c r="BF56" s="6">
        <v>0.00519801905655814</v>
      </c>
      <c r="BG56" s="6">
        <v>0.00257663306779374</v>
      </c>
      <c r="BH56" s="6">
        <v>0.0206413638533267</v>
      </c>
      <c r="BI56" s="6">
        <v>0.0168460212740068</v>
      </c>
      <c r="BJ56" s="6">
        <v>0.000334924626865737</v>
      </c>
      <c r="BK56" s="6">
        <v>0.00238882925241413</v>
      </c>
      <c r="BL56" s="6">
        <v>0.00217884604175049</v>
      </c>
      <c r="BM56" s="6">
        <v>0.00508156539262689</v>
      </c>
      <c r="BN56" s="6">
        <v>0.0107159421492555</v>
      </c>
      <c r="BO56" s="6">
        <v>0.00984765766450752</v>
      </c>
      <c r="BP56" s="42"/>
      <c r="BQ56" s="42"/>
      <c r="BR56" s="42"/>
    </row>
    <row r="57" spans="1:70" x14ac:dyDescent="0.2">
      <c r="A57" s="1">
        <v>2022</v>
      </c>
      <c r="B57" s="6">
        <f t="shared" si="9"/>
        <v>1.0000000000000007</v>
      </c>
      <c r="C57" s="6">
        <f t="shared" si="10"/>
        <v>0.23236147152035463</v>
      </c>
      <c r="D57" s="6">
        <f t="shared" si="11"/>
        <v>0.18519687503360854</v>
      </c>
      <c r="E57" s="6">
        <f t="shared" si="12"/>
        <v>6.4935560124626521E-2</v>
      </c>
      <c r="F57" s="6">
        <f t="shared" si="13"/>
        <v>9.5403949324960852E-2</v>
      </c>
      <c r="G57" s="6">
        <f t="shared" si="14"/>
        <v>3.4102801455375586E-2</v>
      </c>
      <c r="H57" s="6">
        <f t="shared" si="15"/>
        <v>5.9690322893837605E-2</v>
      </c>
      <c r="I57" s="6">
        <f t="shared" si="16"/>
        <v>0.25800519516299247</v>
      </c>
      <c r="J57" s="6">
        <f t="shared" si="17"/>
        <v>7.0303824484244506E-2</v>
      </c>
      <c r="K57" s="6">
        <v>0.0315375902520841</v>
      </c>
      <c r="L57" s="6">
        <v>0.00313686151491332</v>
      </c>
      <c r="M57" s="6">
        <v>0.0118442507153466</v>
      </c>
      <c r="N57" s="6">
        <v>0.0378493836140407</v>
      </c>
      <c r="O57" s="6">
        <v>0.0228215081519743</v>
      </c>
      <c r="P57" s="6">
        <v>0.0253303835164237</v>
      </c>
      <c r="Q57" s="6">
        <v>0.00953744543947549</v>
      </c>
      <c r="R57" s="6">
        <v>0.0241067825680574</v>
      </c>
      <c r="S57" s="6">
        <v>0.00553558336542615</v>
      </c>
      <c r="T57" s="6">
        <v>0.0305982052063008</v>
      </c>
      <c r="U57" s="6">
        <v>0.0309400247037255</v>
      </c>
      <c r="V57" s="6">
        <v>0.131366719158152</v>
      </c>
      <c r="W57" s="6">
        <v>0.0248236826584781</v>
      </c>
      <c r="X57" s="6">
        <v>0.0278376526532506</v>
      </c>
      <c r="Y57" s="6">
        <v>0.000972843574690572</v>
      </c>
      <c r="Z57" s="6">
        <v>0.000894603408611689</v>
      </c>
      <c r="AA57" s="6">
        <v>0.0058448836595097</v>
      </c>
      <c r="AB57" s="6">
        <v>0.0249848136293848</v>
      </c>
      <c r="AC57" s="6">
        <v>0.00486002286604024</v>
      </c>
      <c r="AD57" s="6">
        <v>0.00448359805215821</v>
      </c>
      <c r="AE57" s="6">
        <v>0.0101821561685681</v>
      </c>
      <c r="AF57" s="6">
        <v>0.0148250450543789</v>
      </c>
      <c r="AG57" s="6">
        <v>0.021233485037031</v>
      </c>
      <c r="AH57" s="6">
        <v>0.00454458820380404</v>
      </c>
      <c r="AI57" s="6">
        <v>0.00518443769334401</v>
      </c>
      <c r="AJ57" s="6">
        <v>0.00867921986658868</v>
      </c>
      <c r="AK57" s="6">
        <v>0.00039699284456354</v>
      </c>
      <c r="AL57" s="6">
        <v>0.0175238197724574</v>
      </c>
      <c r="AM57" s="6">
        <v>0.0066427452507268</v>
      </c>
      <c r="AN57" s="6">
        <v>0.0315585572233724</v>
      </c>
      <c r="AO57" s="6">
        <v>0.000937816910434698</v>
      </c>
      <c r="AP57" s="6">
        <v>0.000248558115504361</v>
      </c>
      <c r="AQ57" s="6">
        <v>0.00192613355882481</v>
      </c>
      <c r="AR57" s="6">
        <v>0.00152380178213917</v>
      </c>
      <c r="AS57" s="6">
        <v>0.000252943790225143</v>
      </c>
      <c r="AT57" s="6">
        <v>0.000207097061418654</v>
      </c>
      <c r="AU57" s="6">
        <v>0.00433014267791193</v>
      </c>
      <c r="AV57" s="6">
        <v>0.00017885430662378</v>
      </c>
      <c r="AW57" s="6">
        <v>0.000377755901150447</v>
      </c>
      <c r="AX57" s="6">
        <v>0.0110389712126912</v>
      </c>
      <c r="AY57" s="6">
        <v>0.009437029119405</v>
      </c>
      <c r="AZ57" s="6">
        <v>0.0455974740768021</v>
      </c>
      <c r="BA57" s="6">
        <v>0.0143180212804424</v>
      </c>
      <c r="BB57" s="6">
        <v>0.195887372734681</v>
      </c>
      <c r="BC57" s="6">
        <v>0.0318770205274486</v>
      </c>
      <c r="BD57" s="6">
        <v>0.0218069434605683</v>
      </c>
      <c r="BE57" s="6">
        <v>0.00466200547478901</v>
      </c>
      <c r="BF57" s="6">
        <v>0.00474513745367859</v>
      </c>
      <c r="BG57" s="6">
        <v>0.00226159459348018</v>
      </c>
      <c r="BH57" s="6">
        <v>0.0200927046795561</v>
      </c>
      <c r="BI57" s="6">
        <v>0.017566481175999</v>
      </c>
      <c r="BJ57" s="6">
        <v>0.000253809943691993</v>
      </c>
      <c r="BK57" s="6">
        <v>0.00215763483181656</v>
      </c>
      <c r="BL57" s="6">
        <v>0.00191389449366342</v>
      </c>
      <c r="BM57" s="6">
        <v>0.003993492408282</v>
      </c>
      <c r="BN57" s="6">
        <v>0.0123982728664683</v>
      </c>
      <c r="BO57" s="6">
        <v>0.00993114973942387</v>
      </c>
      <c r="BP57" s="42"/>
      <c r="BQ57" s="42"/>
      <c r="BR57" s="42"/>
    </row>
    <row r="58" spans="1:70" x14ac:dyDescent="0.2">
      <c r="A58" s="1">
        <v>2023</v>
      </c>
      <c r="B58" s="6">
        <f t="shared" si="9"/>
        <v>0.99999999999999978</v>
      </c>
      <c r="C58" s="6">
        <f t="shared" si="10"/>
        <v>0.24094571764770631</v>
      </c>
      <c r="D58" s="6">
        <f t="shared" si="11"/>
        <v>0.18505709232949133</v>
      </c>
      <c r="E58" s="6">
        <f t="shared" si="12"/>
        <v>7.1577773851398047E-2</v>
      </c>
      <c r="F58" s="6">
        <f t="shared" si="13"/>
        <v>9.0078634092584292E-2</v>
      </c>
      <c r="G58" s="6">
        <f t="shared" si="14"/>
        <v>3.1296851925783173E-2</v>
      </c>
      <c r="H58" s="6">
        <f t="shared" si="15"/>
        <v>5.3460087148067797E-2</v>
      </c>
      <c r="I58" s="6">
        <f t="shared" si="16"/>
        <v>0.25764094771791979</v>
      </c>
      <c r="J58" s="6">
        <f t="shared" si="17"/>
        <v>6.9942895287048945E-2</v>
      </c>
      <c r="K58" s="6">
        <v>0.0331291385145987</v>
      </c>
      <c r="L58" s="6">
        <v>0.00313235867330012</v>
      </c>
      <c r="M58" s="6">
        <v>0.0132916864411174</v>
      </c>
      <c r="N58" s="6">
        <v>0.0398598404563893</v>
      </c>
      <c r="O58" s="6">
        <v>0.0237703464972277</v>
      </c>
      <c r="P58" s="6">
        <v>0.0264936228310073</v>
      </c>
      <c r="Q58" s="6">
        <v>0.0102229438853807</v>
      </c>
      <c r="R58" s="6">
        <v>0.0197917614655645</v>
      </c>
      <c r="S58" s="6">
        <v>0.00543353665713493</v>
      </c>
      <c r="T58" s="6">
        <v>0.0317630233890385</v>
      </c>
      <c r="U58" s="6">
        <v>0.0348877376637056</v>
      </c>
      <c r="V58" s="6">
        <v>0.13247483232382</v>
      </c>
      <c r="W58" s="6">
        <v>0.0242296748995911</v>
      </c>
      <c r="X58" s="6">
        <v>0.0271454765713809</v>
      </c>
      <c r="Y58" s="6">
        <v>0.00094279663612014</v>
      </c>
      <c r="Z58" s="6">
        <v>0.000902003188562451</v>
      </c>
      <c r="AA58" s="6">
        <v>0.00582024299534481</v>
      </c>
      <c r="AB58" s="6">
        <v>0.0283884943827488</v>
      </c>
      <c r="AC58" s="6">
        <v>0.0053265492729998</v>
      </c>
      <c r="AD58" s="6">
        <v>0.00448642823550223</v>
      </c>
      <c r="AE58" s="6">
        <v>0.0117694351392846</v>
      </c>
      <c r="AF58" s="6">
        <v>0.0160332748582712</v>
      </c>
      <c r="AG58" s="6">
        <v>0.019951595966573</v>
      </c>
      <c r="AH58" s="6">
        <v>0.00459769135393092</v>
      </c>
      <c r="AI58" s="6">
        <v>0.00411090434560492</v>
      </c>
      <c r="AJ58" s="6">
        <v>0.00823166853280307</v>
      </c>
      <c r="AK58" s="6">
        <v>0.000416483721386862</v>
      </c>
      <c r="AL58" s="6">
        <v>0.0160602717717348</v>
      </c>
      <c r="AM58" s="6">
        <v>0.0082936863810779</v>
      </c>
      <c r="AN58" s="6">
        <v>0.0287267354720037</v>
      </c>
      <c r="AO58" s="6">
        <v>0.000973251280130373</v>
      </c>
      <c r="AP58" s="6">
        <v>0.000283424489249487</v>
      </c>
      <c r="AQ58" s="6">
        <v>0.00250120721000876</v>
      </c>
      <c r="AR58" s="6">
        <v>0.00138159686133423</v>
      </c>
      <c r="AS58" s="6">
        <v>0.000267008241367882</v>
      </c>
      <c r="AT58" s="6">
        <v>0.000214558211836521</v>
      </c>
      <c r="AU58" s="6">
        <v>0.00313045375442934</v>
      </c>
      <c r="AV58" s="6">
        <v>0.000179770475062925</v>
      </c>
      <c r="AW58" s="6">
        <v>0.00021560519003984</v>
      </c>
      <c r="AX58" s="6">
        <v>0.00957716349350929</v>
      </c>
      <c r="AY58" s="6">
        <v>0.00923474254636137</v>
      </c>
      <c r="AZ58" s="6">
        <v>0.0384878239501964</v>
      </c>
      <c r="BA58" s="6">
        <v>0.015156482194868</v>
      </c>
      <c r="BB58" s="6">
        <v>0.198210538888235</v>
      </c>
      <c r="BC58" s="6">
        <v>0.029760636630948</v>
      </c>
      <c r="BD58" s="6">
        <v>0.020933247864158</v>
      </c>
      <c r="BE58" s="6">
        <v>0.00441942329441168</v>
      </c>
      <c r="BF58" s="6">
        <v>0.00520491023588334</v>
      </c>
      <c r="BG58" s="6">
        <v>0.00214072931859848</v>
      </c>
      <c r="BH58" s="6">
        <v>0.0198211080640467</v>
      </c>
      <c r="BI58" s="6">
        <v>0.0173136249460039</v>
      </c>
      <c r="BJ58" s="6">
        <v>0.000236592067455919</v>
      </c>
      <c r="BK58" s="6">
        <v>0.00195205548431153</v>
      </c>
      <c r="BL58" s="6">
        <v>0.00196042131679724</v>
      </c>
      <c r="BM58" s="6">
        <v>0.00408401390602469</v>
      </c>
      <c r="BN58" s="6">
        <v>0.0131176843743658</v>
      </c>
      <c r="BO58" s="6">
        <v>0.00955768318715932</v>
      </c>
      <c r="BP58" s="42"/>
      <c r="BQ58" s="42"/>
      <c r="BR58" s="42"/>
    </row>
    <row r="59" spans="1:70" x14ac:dyDescent="0.2">
      <c r="A59" s="1">
        <v>2024</v>
      </c>
      <c r="B59" s="6">
        <f t="shared" si="9"/>
        <v>1.0000000000000007</v>
      </c>
      <c r="C59" s="6">
        <f t="shared" si="10"/>
        <v>0.24102830080833962</v>
      </c>
      <c r="D59" s="6">
        <f t="shared" si="11"/>
        <v>0.18324151022037263</v>
      </c>
      <c r="E59" s="6">
        <f t="shared" si="12"/>
        <v>6.9231779257276138E-2</v>
      </c>
      <c r="F59" s="6">
        <f t="shared" si="13"/>
        <v>9.5240329123337714E-2</v>
      </c>
      <c r="G59" s="6">
        <f t="shared" si="14"/>
        <v>3.0033083671596149E-2</v>
      </c>
      <c r="H59" s="6">
        <f t="shared" si="15"/>
        <v>5.4185402942429399E-2</v>
      </c>
      <c r="I59" s="6">
        <f t="shared" si="16"/>
        <v>0.25784602426051878</v>
      </c>
      <c r="J59" s="6">
        <f t="shared" si="17"/>
        <v>6.9193569716130318E-2</v>
      </c>
      <c r="K59" s="6">
        <v>0.032793931282497</v>
      </c>
      <c r="L59" s="6">
        <v>0.00316617270614578</v>
      </c>
      <c r="M59" s="6">
        <v>0.013754628893711</v>
      </c>
      <c r="N59" s="6">
        <v>0.0391360925731892</v>
      </c>
      <c r="O59" s="6">
        <v>0.0242588004245269</v>
      </c>
      <c r="P59" s="6">
        <v>0.025603415031184</v>
      </c>
      <c r="Q59" s="6">
        <v>0.0104759816056352</v>
      </c>
      <c r="R59" s="6">
        <v>0.0197544557782565</v>
      </c>
      <c r="S59" s="6">
        <v>0.0055095857259636</v>
      </c>
      <c r="T59" s="6">
        <v>0.0314145377602293</v>
      </c>
      <c r="U59" s="6">
        <v>0.0359138663028772</v>
      </c>
      <c r="V59" s="6">
        <v>0.130468701577902</v>
      </c>
      <c r="W59" s="6">
        <v>0.0244351788713803</v>
      </c>
      <c r="X59" s="6">
        <v>0.0271094282679309</v>
      </c>
      <c r="Y59" s="6">
        <v>0.000936342251991502</v>
      </c>
      <c r="Z59" s="6">
        <v>0.000864453874360083</v>
      </c>
      <c r="AA59" s="6">
        <v>0.0056508035523517</v>
      </c>
      <c r="AB59" s="6">
        <v>0.0265941972752042</v>
      </c>
      <c r="AC59" s="6">
        <v>0.00505856333210973</v>
      </c>
      <c r="AD59" s="6">
        <v>0.00475748527568329</v>
      </c>
      <c r="AE59" s="6">
        <v>0.0113775345411557</v>
      </c>
      <c r="AF59" s="6">
        <v>0.016009531330988</v>
      </c>
      <c r="AG59" s="6">
        <v>0.0188314437554568</v>
      </c>
      <c r="AH59" s="6">
        <v>0.00447737215807446</v>
      </c>
      <c r="AI59" s="6">
        <v>0.00358484939008827</v>
      </c>
      <c r="AJ59" s="6">
        <v>0.01042663515835</v>
      </c>
      <c r="AK59" s="6">
        <v>0.000418217252878078</v>
      </c>
      <c r="AL59" s="6">
        <v>0.015487552932749</v>
      </c>
      <c r="AM59" s="6">
        <v>0.0100687314437605</v>
      </c>
      <c r="AN59" s="6">
        <v>0.032243134819111</v>
      </c>
      <c r="AO59" s="6">
        <v>0.000959062267979582</v>
      </c>
      <c r="AP59" s="6">
        <v>0.000313939167752589</v>
      </c>
      <c r="AQ59" s="6">
        <v>0.00301017072412977</v>
      </c>
      <c r="AR59" s="6">
        <v>0.00155307600918431</v>
      </c>
      <c r="AS59" s="6">
        <v>0.000270822554873941</v>
      </c>
      <c r="AT59" s="6">
        <v>0.000232507121278979</v>
      </c>
      <c r="AU59" s="6">
        <v>0.00156249706736515</v>
      </c>
      <c r="AV59" s="6">
        <v>0.000164834052689095</v>
      </c>
      <c r="AW59" s="6">
        <v>0.000207579034664577</v>
      </c>
      <c r="AX59" s="6">
        <v>0.00947445906264807</v>
      </c>
      <c r="AY59" s="6">
        <v>0.00925317577326572</v>
      </c>
      <c r="AZ59" s="6">
        <v>0.0396266657424264</v>
      </c>
      <c r="BA59" s="6">
        <v>0.014728056206068</v>
      </c>
      <c r="BB59" s="6">
        <v>0.204380782228837</v>
      </c>
      <c r="BC59" s="6">
        <v>0.0250921078863364</v>
      </c>
      <c r="BD59" s="6">
        <v>0.0196176797235523</v>
      </c>
      <c r="BE59" s="6">
        <v>0.00423286900398482</v>
      </c>
      <c r="BF59" s="6">
        <v>0.005328304858373</v>
      </c>
      <c r="BG59" s="6">
        <v>0.00212257470122629</v>
      </c>
      <c r="BH59" s="6">
        <v>0.0198517285089584</v>
      </c>
      <c r="BI59" s="6">
        <v>0.0159125956310317</v>
      </c>
      <c r="BJ59" s="6">
        <v>0.000220591365348346</v>
      </c>
      <c r="BK59" s="6">
        <v>0.0024476618621691</v>
      </c>
      <c r="BL59" s="6">
        <v>0.00188210957701161</v>
      </c>
      <c r="BM59" s="6">
        <v>0.00387634468139864</v>
      </c>
      <c r="BN59" s="6">
        <v>0.0135372405956736</v>
      </c>
      <c r="BO59" s="6">
        <v>0.00955893944603123</v>
      </c>
      <c r="BP59" s="42"/>
      <c r="BQ59" s="42"/>
      <c r="BR59" s="42"/>
    </row>
    <row r="60" spans="1:70" x14ac:dyDescent="0.2">
      <c r="A60" s="1">
        <v>2025</v>
      </c>
      <c r="B60" s="6">
        <f t="shared" si="9"/>
        <v>0.99999999999999944</v>
      </c>
      <c r="C60" s="6">
        <f t="shared" si="10"/>
        <v>0.23749766214846246</v>
      </c>
      <c r="D60" s="6">
        <f t="shared" si="11"/>
        <v>0.17857886132930878</v>
      </c>
      <c r="E60" s="6">
        <f t="shared" si="12"/>
        <v>6.8867657612933939E-2</v>
      </c>
      <c r="F60" s="6">
        <f t="shared" si="13"/>
        <v>9.3063794107745137E-2</v>
      </c>
      <c r="G60" s="6">
        <f t="shared" si="14"/>
        <v>2.9399758124579477E-2</v>
      </c>
      <c r="H60" s="6">
        <f t="shared" si="15"/>
        <v>5.2049094613013797E-2</v>
      </c>
      <c r="I60" s="6">
        <f t="shared" si="16"/>
        <v>0.27078559751681308</v>
      </c>
      <c r="J60" s="6">
        <f t="shared" si="17"/>
        <v>6.9757574547142723E-2</v>
      </c>
      <c r="K60" s="6">
        <v>0.0319773497893057</v>
      </c>
      <c r="L60" s="6">
        <v>0.00320973391714497</v>
      </c>
      <c r="M60" s="6">
        <v>0.0140369947603352</v>
      </c>
      <c r="N60" s="6">
        <v>0.0381459984127685</v>
      </c>
      <c r="O60" s="6">
        <v>0.023583419308403</v>
      </c>
      <c r="P60" s="6">
        <v>0.0246094795878451</v>
      </c>
      <c r="Q60" s="6">
        <v>0.0103637645060882</v>
      </c>
      <c r="R60" s="6">
        <v>0.0201073689193355</v>
      </c>
      <c r="S60" s="6">
        <v>0.0054624494684518</v>
      </c>
      <c r="T60" s="6">
        <v>0.0307639031818916</v>
      </c>
      <c r="U60" s="6">
        <v>0.0359758274677876</v>
      </c>
      <c r="V60" s="6">
        <v>0.126498996067739</v>
      </c>
      <c r="W60" s="6">
        <v>0.024429530682986</v>
      </c>
      <c r="X60" s="6">
        <v>0.0264365710379093</v>
      </c>
      <c r="Y60" s="6">
        <v>0.000910799121581188</v>
      </c>
      <c r="Z60" s="6">
        <v>0.0008583517771503</v>
      </c>
      <c r="AA60" s="6">
        <v>0.00551101972304864</v>
      </c>
      <c r="AB60" s="6">
        <v>0.0271031675492748</v>
      </c>
      <c r="AC60" s="6">
        <v>0.00507900745928581</v>
      </c>
      <c r="AD60" s="6">
        <v>0.00463812128552424</v>
      </c>
      <c r="AE60" s="6">
        <v>0.0108811331934122</v>
      </c>
      <c r="AF60" s="6">
        <v>0.0158693895553672</v>
      </c>
      <c r="AG60" s="6">
        <v>0.0178034987858675</v>
      </c>
      <c r="AH60" s="6">
        <v>0.00418768845848928</v>
      </c>
      <c r="AI60" s="6">
        <v>0.00368794385665964</v>
      </c>
      <c r="AJ60" s="6">
        <v>0.00981544701714834</v>
      </c>
      <c r="AK60" s="6">
        <v>0.000411429478881599</v>
      </c>
      <c r="AL60" s="6">
        <v>0.0150045985102103</v>
      </c>
      <c r="AM60" s="6">
        <v>0.0107371954488894</v>
      </c>
      <c r="AN60" s="6">
        <v>0.0317054246509834</v>
      </c>
      <c r="AO60" s="6">
        <v>0.000966886571914387</v>
      </c>
      <c r="AP60" s="6">
        <v>0.000341376133821356</v>
      </c>
      <c r="AQ60" s="6">
        <v>0.00309462192538384</v>
      </c>
      <c r="AR60" s="6">
        <v>0.00155857668372055</v>
      </c>
      <c r="AS60" s="6">
        <v>0.000270344506610809</v>
      </c>
      <c r="AT60" s="6">
        <v>0.000234636059647405</v>
      </c>
      <c r="AU60" s="6">
        <v>0.0014972402963547</v>
      </c>
      <c r="AV60" s="6">
        <v>0.000168467824379491</v>
      </c>
      <c r="AW60" s="6">
        <v>0.000197270936129086</v>
      </c>
      <c r="AX60" s="6">
        <v>0.00886215322873732</v>
      </c>
      <c r="AY60" s="6">
        <v>0.00918957861987098</v>
      </c>
      <c r="AZ60" s="6">
        <v>0.0379295393616819</v>
      </c>
      <c r="BA60" s="6">
        <v>0.0142814300047668</v>
      </c>
      <c r="BB60" s="6">
        <v>0.219576352535908</v>
      </c>
      <c r="BC60" s="6">
        <v>0.0237514786038882</v>
      </c>
      <c r="BD60" s="6">
        <v>0.0188467615303267</v>
      </c>
      <c r="BE60" s="6">
        <v>0.00417869277857585</v>
      </c>
      <c r="BF60" s="6">
        <v>0.00527446604135147</v>
      </c>
      <c r="BG60" s="6">
        <v>0.00219235151174705</v>
      </c>
      <c r="BH60" s="6">
        <v>0.0196194537543842</v>
      </c>
      <c r="BI60" s="6">
        <v>0.0156831403953238</v>
      </c>
      <c r="BJ60" s="6">
        <v>0.000220436634629457</v>
      </c>
      <c r="BK60" s="6">
        <v>0.00250027343992468</v>
      </c>
      <c r="BL60" s="6">
        <v>0.00186131162326017</v>
      </c>
      <c r="BM60" s="6">
        <v>0.00388044220273065</v>
      </c>
      <c r="BN60" s="6">
        <v>0.0144715152883206</v>
      </c>
      <c r="BO60" s="6">
        <v>0.00954559852684464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9FFC2"/>
  </sheetPr>
  <dimension ref="A1:BR160"/>
  <sheetViews>
    <sheetView workbookViewId="0">
      <pane xSplit="1" ySplit="4" topLeftCell="AC37" activePane="bottomRight" state="frozen"/>
      <selection activeCell="I19" sqref="I19"/>
      <selection pane="topRight" activeCell="I19" sqref="I19"/>
      <selection pane="bottomLeft" activeCell="I19" sqref="I19"/>
      <selection pane="bottomRight" activeCell="I19" sqref="I19"/>
    </sheetView>
  </sheetViews>
  <sheetFormatPr baseColWidth="10" defaultRowHeight="16" x14ac:dyDescent="0.2"/>
  <sheetData>
    <row r="1" spans="1:70" ht="19" x14ac:dyDescent="0.25">
      <c r="A1" s="7" t="s">
        <v>94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f t="shared" ref="B5:B29" si="0">SUM(C5:J5)</f>
        <v>1.0000000000000002</v>
      </c>
      <c r="C5" s="6">
        <f t="shared" ref="C5:C29" si="1">SUM(K5:U5)</f>
        <v>0.26623716801350295</v>
      </c>
      <c r="D5" s="6">
        <f t="shared" ref="D5:D29" si="2">SUM(V5:Z5)</f>
        <v>0.53551416981992317</v>
      </c>
      <c r="E5" s="6">
        <f t="shared" ref="E5:E29" si="3">SUM(AA5:AF5)</f>
        <v>3.6790059957177053E-2</v>
      </c>
      <c r="F5" s="6">
        <f t="shared" ref="F5:F29" si="4">SUM(AG5:AN5)</f>
        <v>1.3729000293451584E-2</v>
      </c>
      <c r="G5" s="6">
        <f t="shared" ref="G5:G29" si="5">SUM(AO5:AY5)</f>
        <v>1.3213276825563336E-2</v>
      </c>
      <c r="H5" s="6">
        <f t="shared" ref="H5:H29" si="6">SUM(AZ5:BA5)</f>
        <v>6.1801806554686797E-2</v>
      </c>
      <c r="I5" s="6">
        <f t="shared" ref="I5:I29" si="7">SUM(BB5:BF5)</f>
        <v>4.7364644508159415E-2</v>
      </c>
      <c r="J5" s="6">
        <f t="shared" ref="J5:J29" si="8">SUM(BG5:BO5)</f>
        <v>2.5349874027535812E-2</v>
      </c>
      <c r="K5" s="6">
        <v>0.0531935673466366</v>
      </c>
      <c r="L5" s="6">
        <v>0.00684637794459864</v>
      </c>
      <c r="M5" s="6">
        <v>0.0107616673825</v>
      </c>
      <c r="N5" s="6">
        <v>0.0455866292294006</v>
      </c>
      <c r="O5" s="6">
        <v>0.0381723619375255</v>
      </c>
      <c r="P5" s="6">
        <v>0.0288360510319996</v>
      </c>
      <c r="Q5" s="6">
        <v>0.0124645456840273</v>
      </c>
      <c r="R5" s="6">
        <v>0.00333918747602798</v>
      </c>
      <c r="S5" s="6">
        <v>0.0140876701307649</v>
      </c>
      <c r="T5" s="6">
        <v>0.0281788186836972</v>
      </c>
      <c r="U5" s="6">
        <v>0.0252170416606005</v>
      </c>
      <c r="V5" s="6">
        <v>0.483687504146788</v>
      </c>
      <c r="W5" s="6">
        <v>0.0400701658033961</v>
      </c>
      <c r="X5" s="6">
        <v>0.00907849822464798</v>
      </c>
      <c r="Y5" s="6">
        <v>0.00251735794143876</v>
      </c>
      <c r="Z5" s="6">
        <v>0.00105924558498978</v>
      </c>
      <c r="AA5" s="6">
        <v>0.00695496530991328</v>
      </c>
      <c r="AB5" s="6">
        <v>0.00985791977782039</v>
      </c>
      <c r="AC5" s="6">
        <v>0.00196586058617249</v>
      </c>
      <c r="AD5" s="6">
        <v>0.00235281879030221</v>
      </c>
      <c r="AE5" s="6">
        <v>0.00373000386650363</v>
      </c>
      <c r="AF5" s="6">
        <v>0.0106788025289934</v>
      </c>
      <c r="AG5" s="6">
        <v>0.000170188366560189</v>
      </c>
      <c r="AH5" s="6">
        <v>0.000809207677784315</v>
      </c>
      <c r="AI5" s="6">
        <v>0.00129577749367959</v>
      </c>
      <c r="AJ5" s="6">
        <v>0.00164689085985679</v>
      </c>
      <c r="AK5" s="6">
        <v>0.000735400959889783</v>
      </c>
      <c r="AL5" s="6">
        <v>0.000825535452171307</v>
      </c>
      <c r="AM5" s="6">
        <v>0.00422949669367174</v>
      </c>
      <c r="AN5" s="6">
        <v>0.00403954028573968</v>
      </c>
      <c r="AO5" s="6">
        <v>0.000638638080025132</v>
      </c>
      <c r="AP5" s="6">
        <v>0.000195736849485829</v>
      </c>
      <c r="AQ5" s="6">
        <v>0.000338702875536781</v>
      </c>
      <c r="AR5" s="6">
        <v>0.000394611609281633</v>
      </c>
      <c r="AS5" s="6">
        <v>0.0000458204199119684</v>
      </c>
      <c r="AT5" s="6">
        <v>0.0000830966128756309</v>
      </c>
      <c r="AU5" s="6">
        <v>0.0042032311172364</v>
      </c>
      <c r="AV5" s="6">
        <v>0.0000325826963515525</v>
      </c>
      <c r="AW5" s="6">
        <v>0.000113353537104647</v>
      </c>
      <c r="AX5" s="6">
        <v>0.00268691607560231</v>
      </c>
      <c r="AY5" s="6">
        <v>0.00448408800075869</v>
      </c>
      <c r="AZ5" s="6">
        <v>0.0440377692804184</v>
      </c>
      <c r="BA5" s="6">
        <v>0.0175198192532809</v>
      </c>
      <c r="BB5" s="6">
        <v>0.013560317310157</v>
      </c>
      <c r="BC5" s="6">
        <v>0.0294135447808825</v>
      </c>
      <c r="BD5" s="6">
        <v>0.00193507880354364</v>
      </c>
      <c r="BE5" s="6">
        <v>0.0015376126990788</v>
      </c>
      <c r="BF5" s="6">
        <v>0.000997569593237588</v>
      </c>
      <c r="BG5" s="6">
        <v>0.00131261311828838</v>
      </c>
      <c r="BH5" s="6">
        <v>0.0120829421187456</v>
      </c>
      <c r="BI5" s="6">
        <v>0.00218029298826043</v>
      </c>
      <c r="BJ5" s="6">
        <v>0.000560825941340119</v>
      </c>
      <c r="BK5" s="6">
        <v>0.00293857990067139</v>
      </c>
      <c r="BL5" s="6">
        <v>0.00157575355778111</v>
      </c>
      <c r="BM5" s="6">
        <v>0.00156481894616764</v>
      </c>
      <c r="BN5" s="6">
        <v>0.00056925254339203</v>
      </c>
      <c r="BO5" s="6">
        <v>0.00260733243248533</v>
      </c>
      <c r="BP5" s="42"/>
      <c r="BQ5" s="42"/>
      <c r="BR5" s="42"/>
    </row>
    <row r="6" spans="1:70" x14ac:dyDescent="0.2">
      <c r="A6" s="1">
        <v>1971</v>
      </c>
      <c r="B6" s="6">
        <f t="shared" si="0"/>
        <v>1</v>
      </c>
      <c r="C6" s="6">
        <f t="shared" si="1"/>
        <v>0.277872715399266</v>
      </c>
      <c r="D6" s="6">
        <f t="shared" si="2"/>
        <v>0.52220002452090009</v>
      </c>
      <c r="E6" s="6">
        <f t="shared" si="3"/>
        <v>3.8121948893820291E-2</v>
      </c>
      <c r="F6" s="6">
        <f t="shared" si="4"/>
        <v>1.4041864520443077E-2</v>
      </c>
      <c r="G6" s="6">
        <f t="shared" si="5"/>
        <v>1.3680558212138682E-2</v>
      </c>
      <c r="H6" s="6">
        <f t="shared" si="6"/>
        <v>6.0148501296977297E-2</v>
      </c>
      <c r="I6" s="6">
        <f t="shared" si="7"/>
        <v>4.933037506771995E-2</v>
      </c>
      <c r="J6" s="6">
        <f t="shared" si="8"/>
        <v>2.4604012088734747E-2</v>
      </c>
      <c r="K6" s="6">
        <v>0.0583372865084316</v>
      </c>
      <c r="L6" s="6">
        <v>0.00707796336280934</v>
      </c>
      <c r="M6" s="6">
        <v>0.0110195035515521</v>
      </c>
      <c r="N6" s="6">
        <v>0.0465891077913171</v>
      </c>
      <c r="O6" s="6">
        <v>0.0391108091068224</v>
      </c>
      <c r="P6" s="6">
        <v>0.030539164484237</v>
      </c>
      <c r="Q6" s="6">
        <v>0.0134815474625067</v>
      </c>
      <c r="R6" s="6">
        <v>0.00350519522476</v>
      </c>
      <c r="S6" s="6">
        <v>0.0144343266324996</v>
      </c>
      <c r="T6" s="6">
        <v>0.0292221992202119</v>
      </c>
      <c r="U6" s="6">
        <v>0.0248930605298089</v>
      </c>
      <c r="V6" s="6">
        <v>0.468769302219899</v>
      </c>
      <c r="W6" s="6">
        <v>0.0411734486769583</v>
      </c>
      <c r="X6" s="6">
        <v>0.00915128991932017</v>
      </c>
      <c r="Y6" s="6">
        <v>0.00265974711426367</v>
      </c>
      <c r="Z6" s="6">
        <v>0.00108039601855146</v>
      </c>
      <c r="AA6" s="6">
        <v>0.00761869159431978</v>
      </c>
      <c r="AB6" s="6">
        <v>0.0100772932818889</v>
      </c>
      <c r="AC6" s="6">
        <v>0.00213816353287243</v>
      </c>
      <c r="AD6" s="6">
        <v>0.00236803736949207</v>
      </c>
      <c r="AE6" s="6">
        <v>0.00390208210367761</v>
      </c>
      <c r="AF6" s="6">
        <v>0.0109239208517596</v>
      </c>
      <c r="AG6" s="6">
        <v>0.000215950069360296</v>
      </c>
      <c r="AH6" s="6">
        <v>0.0007797300865517</v>
      </c>
      <c r="AI6" s="6">
        <v>0.00125352931975511</v>
      </c>
      <c r="AJ6" s="6">
        <v>0.00190809283453685</v>
      </c>
      <c r="AK6" s="6">
        <v>0.000745784856471303</v>
      </c>
      <c r="AL6" s="6">
        <v>0.00104439946206433</v>
      </c>
      <c r="AM6" s="6">
        <v>0.00363492701318815</v>
      </c>
      <c r="AN6" s="6">
        <v>0.00447650331121449</v>
      </c>
      <c r="AO6" s="6">
        <v>0.000669756662136483</v>
      </c>
      <c r="AP6" s="6">
        <v>0.000191184149761678</v>
      </c>
      <c r="AQ6" s="6">
        <v>0.000328554104112757</v>
      </c>
      <c r="AR6" s="6">
        <v>0.000410234221500482</v>
      </c>
      <c r="AS6" s="6">
        <v>0.0000472184340773579</v>
      </c>
      <c r="AT6" s="6">
        <v>0.0000835352546443672</v>
      </c>
      <c r="AU6" s="6">
        <v>0.00437544889272466</v>
      </c>
      <c r="AV6" s="6">
        <v>0.0000367405973334742</v>
      </c>
      <c r="AW6" s="6">
        <v>0.000115859547329218</v>
      </c>
      <c r="AX6" s="6">
        <v>0.00284610199744364</v>
      </c>
      <c r="AY6" s="6">
        <v>0.0045729117850815</v>
      </c>
      <c r="AZ6" s="6">
        <v>0.0431394142653746</v>
      </c>
      <c r="BA6" s="6">
        <v>0.0170274135410421</v>
      </c>
      <c r="BB6" s="6">
        <v>0.0130488805242825</v>
      </c>
      <c r="BC6" s="6">
        <v>0.0317320931321302</v>
      </c>
      <c r="BD6" s="6">
        <v>0.00194446395869721</v>
      </c>
      <c r="BE6" s="6">
        <v>0.00163444482763826</v>
      </c>
      <c r="BF6" s="6">
        <v>0.00103039940584412</v>
      </c>
      <c r="BG6" s="6">
        <v>0.00102635082034354</v>
      </c>
      <c r="BH6" s="6">
        <v>0.0120206178081115</v>
      </c>
      <c r="BI6" s="6">
        <v>0.00203658918585058</v>
      </c>
      <c r="BJ6" s="6">
        <v>0.000511771586149459</v>
      </c>
      <c r="BK6" s="6">
        <v>0.0028640937910793</v>
      </c>
      <c r="BL6" s="6">
        <v>0.00157028040893765</v>
      </c>
      <c r="BM6" s="6">
        <v>0.00146864090259369</v>
      </c>
      <c r="BN6" s="6">
        <v>0.000553611739635802</v>
      </c>
      <c r="BO6" s="6">
        <v>0.00258193494504194</v>
      </c>
      <c r="BP6" s="42"/>
      <c r="BQ6" s="42"/>
      <c r="BR6" s="42"/>
    </row>
    <row r="7" spans="1:70" x14ac:dyDescent="0.2">
      <c r="A7" s="1">
        <v>1972</v>
      </c>
      <c r="B7" s="6">
        <f t="shared" si="0"/>
        <v>0.99999999999999956</v>
      </c>
      <c r="C7" s="6">
        <f t="shared" si="1"/>
        <v>0.28680655854179199</v>
      </c>
      <c r="D7" s="6">
        <f t="shared" si="2"/>
        <v>0.48601368543833789</v>
      </c>
      <c r="E7" s="6">
        <f t="shared" si="3"/>
        <v>4.1048801004001947E-2</v>
      </c>
      <c r="F7" s="6">
        <f t="shared" si="4"/>
        <v>1.6567251254560728E-2</v>
      </c>
      <c r="G7" s="6">
        <f t="shared" si="5"/>
        <v>1.3558430412920625E-2</v>
      </c>
      <c r="H7" s="6">
        <f t="shared" si="6"/>
        <v>6.5446648202934596E-2</v>
      </c>
      <c r="I7" s="6">
        <f t="shared" si="7"/>
        <v>6.8619285694829626E-2</v>
      </c>
      <c r="J7" s="6">
        <f t="shared" si="8"/>
        <v>2.1939339450622073E-2</v>
      </c>
      <c r="K7" s="6">
        <v>0.0615605348239289</v>
      </c>
      <c r="L7" s="6">
        <v>0.00733780810793801</v>
      </c>
      <c r="M7" s="6">
        <v>0.0117108735802237</v>
      </c>
      <c r="N7" s="6">
        <v>0.0491485367690703</v>
      </c>
      <c r="O7" s="6">
        <v>0.0398532536763824</v>
      </c>
      <c r="P7" s="6">
        <v>0.0312724502161974</v>
      </c>
      <c r="Q7" s="6">
        <v>0.0142996384667847</v>
      </c>
      <c r="R7" s="6">
        <v>0.00367717332518454</v>
      </c>
      <c r="S7" s="6">
        <v>0.0150565848631169</v>
      </c>
      <c r="T7" s="6">
        <v>0.0304636015327834</v>
      </c>
      <c r="U7" s="6">
        <v>0.0242580214213805</v>
      </c>
      <c r="V7" s="6">
        <v>0.435828505541052</v>
      </c>
      <c r="W7" s="6">
        <v>0.0403501568671493</v>
      </c>
      <c r="X7" s="6">
        <v>0.00908765856772941</v>
      </c>
      <c r="Y7" s="6">
        <v>0.00275253096447307</v>
      </c>
      <c r="Z7" s="6">
        <v>0.00109914652464317</v>
      </c>
      <c r="AA7" s="6">
        <v>0.00999332327382983</v>
      </c>
      <c r="AB7" s="6">
        <v>0.0111308917270269</v>
      </c>
      <c r="AC7" s="6">
        <v>0.00201049334125866</v>
      </c>
      <c r="AD7" s="6">
        <v>0.00233542975348975</v>
      </c>
      <c r="AE7" s="6">
        <v>0.00417179114692859</v>
      </c>
      <c r="AF7" s="6">
        <v>0.0107477534655044</v>
      </c>
      <c r="AG7" s="6">
        <v>0.00031555283784307</v>
      </c>
      <c r="AH7" s="6">
        <v>0.00101251876952184</v>
      </c>
      <c r="AI7" s="6">
        <v>0.00120454857626704</v>
      </c>
      <c r="AJ7" s="6">
        <v>0.00231396744404701</v>
      </c>
      <c r="AK7" s="6">
        <v>0.000887809045353553</v>
      </c>
      <c r="AL7" s="6">
        <v>0.00139147136056801</v>
      </c>
      <c r="AM7" s="6">
        <v>0.00437327474137077</v>
      </c>
      <c r="AN7" s="6">
        <v>0.00517392840900131</v>
      </c>
      <c r="AO7" s="6">
        <v>0.000657725315267842</v>
      </c>
      <c r="AP7" s="6">
        <v>0.000195413380897473</v>
      </c>
      <c r="AQ7" s="6">
        <v>0.000326789778177344</v>
      </c>
      <c r="AR7" s="6">
        <v>0.000409440082132835</v>
      </c>
      <c r="AS7" s="6">
        <v>0.0000517503349725603</v>
      </c>
      <c r="AT7" s="6">
        <v>0.00009323709239042</v>
      </c>
      <c r="AU7" s="6">
        <v>0.004536332045445</v>
      </c>
      <c r="AV7" s="6">
        <v>0.0000368005954129077</v>
      </c>
      <c r="AW7" s="6">
        <v>0.000120184903216098</v>
      </c>
      <c r="AX7" s="6">
        <v>0.00271569170880845</v>
      </c>
      <c r="AY7" s="6">
        <v>0.00448088074154587</v>
      </c>
      <c r="AZ7" s="6">
        <v>0.043252436682342</v>
      </c>
      <c r="BA7" s="6">
        <v>0.0171670383548701</v>
      </c>
      <c r="BB7" s="6">
        <v>0.0123751024781584</v>
      </c>
      <c r="BC7" s="6">
        <v>0.0522300769659595</v>
      </c>
      <c r="BD7" s="6">
        <v>0.00176577270332121</v>
      </c>
      <c r="BE7" s="6">
        <v>0.00151962043180677</v>
      </c>
      <c r="BF7" s="6">
        <v>0.00116700477042416</v>
      </c>
      <c r="BG7" s="6">
        <v>0.00113579445693553</v>
      </c>
      <c r="BH7" s="6">
        <v>0.0110830151622152</v>
      </c>
      <c r="BI7" s="6">
        <v>0.00201996358335482</v>
      </c>
      <c r="BJ7" s="6">
        <v>0.000400831266206438</v>
      </c>
      <c r="BK7" s="6">
        <v>0.0015745622305968</v>
      </c>
      <c r="BL7" s="6">
        <v>0.00145295784043019</v>
      </c>
      <c r="BM7" s="6">
        <v>0.00139480533389558</v>
      </c>
      <c r="BN7" s="6">
        <v>0.000502447250455244</v>
      </c>
      <c r="BO7" s="6">
        <v>0.00251509537071302</v>
      </c>
      <c r="BP7" s="42"/>
      <c r="BQ7" s="42"/>
      <c r="BR7" s="42"/>
    </row>
    <row r="8" spans="1:70" x14ac:dyDescent="0.2">
      <c r="A8" s="1">
        <v>1973</v>
      </c>
      <c r="B8" s="6">
        <f t="shared" si="0"/>
        <v>1</v>
      </c>
      <c r="C8" s="6">
        <f t="shared" si="1"/>
        <v>0.31043674731726306</v>
      </c>
      <c r="D8" s="6">
        <f t="shared" si="2"/>
        <v>0.44989308270953549</v>
      </c>
      <c r="E8" s="6">
        <f t="shared" si="3"/>
        <v>4.8745689584531952E-2</v>
      </c>
      <c r="F8" s="6">
        <f t="shared" si="4"/>
        <v>1.8308128351085143E-2</v>
      </c>
      <c r="G8" s="6">
        <f t="shared" si="5"/>
        <v>1.437710881267867E-2</v>
      </c>
      <c r="H8" s="6">
        <f t="shared" si="6"/>
        <v>6.66402521052534E-2</v>
      </c>
      <c r="I8" s="6">
        <f t="shared" si="7"/>
        <v>6.9290279217103123E-2</v>
      </c>
      <c r="J8" s="6">
        <f t="shared" si="8"/>
        <v>2.2308711902549089E-2</v>
      </c>
      <c r="K8" s="6">
        <v>0.071252584318511</v>
      </c>
      <c r="L8" s="6">
        <v>0.00817897081405864</v>
      </c>
      <c r="M8" s="6">
        <v>0.0131517982820088</v>
      </c>
      <c r="N8" s="6">
        <v>0.0534308843073318</v>
      </c>
      <c r="O8" s="6">
        <v>0.0418015787823848</v>
      </c>
      <c r="P8" s="6">
        <v>0.030566276191237</v>
      </c>
      <c r="Q8" s="6">
        <v>0.0158824078911047</v>
      </c>
      <c r="R8" s="6">
        <v>0.0040961444631017</v>
      </c>
      <c r="S8" s="6">
        <v>0.0152247500821523</v>
      </c>
      <c r="T8" s="6">
        <v>0.0333406335093121</v>
      </c>
      <c r="U8" s="6">
        <v>0.0244733322969071</v>
      </c>
      <c r="V8" s="6">
        <v>0.397878156262199</v>
      </c>
      <c r="W8" s="6">
        <v>0.0381133442553146</v>
      </c>
      <c r="X8" s="6">
        <v>0.0109925092569096</v>
      </c>
      <c r="Y8" s="6">
        <v>0.0030446256121955</v>
      </c>
      <c r="Z8" s="6">
        <v>0.0012594922494071</v>
      </c>
      <c r="AA8" s="6">
        <v>0.0149247741080754</v>
      </c>
      <c r="AB8" s="6">
        <v>0.0128072159504767</v>
      </c>
      <c r="AC8" s="6">
        <v>0.00247726298143373</v>
      </c>
      <c r="AD8" s="6">
        <v>0.00244108357489804</v>
      </c>
      <c r="AE8" s="6">
        <v>0.00445007008269425</v>
      </c>
      <c r="AF8" s="6">
        <v>0.0111467143634277</v>
      </c>
      <c r="AG8" s="6">
        <v>0.000514534416885068</v>
      </c>
      <c r="AH8" s="6">
        <v>0.00109539380107915</v>
      </c>
      <c r="AI8" s="6">
        <v>0.0011466870123709</v>
      </c>
      <c r="AJ8" s="6">
        <v>0.00299936806572768</v>
      </c>
      <c r="AK8" s="6">
        <v>0.000934684283638671</v>
      </c>
      <c r="AL8" s="6">
        <v>0.00184474329287427</v>
      </c>
      <c r="AM8" s="6">
        <v>0.00456307962809804</v>
      </c>
      <c r="AN8" s="6">
        <v>0.00526640836445414</v>
      </c>
      <c r="AO8" s="6">
        <v>0.000736599433609583</v>
      </c>
      <c r="AP8" s="6">
        <v>0.000228436933179026</v>
      </c>
      <c r="AQ8" s="6">
        <v>0.000340539933435731</v>
      </c>
      <c r="AR8" s="6">
        <v>0.000425498867904873</v>
      </c>
      <c r="AS8" s="6">
        <v>0.0000526682824744227</v>
      </c>
      <c r="AT8" s="6">
        <v>0.0000873144620439703</v>
      </c>
      <c r="AU8" s="6">
        <v>0.00439129947315197</v>
      </c>
      <c r="AV8" s="6">
        <v>0.0000401227264146601</v>
      </c>
      <c r="AW8" s="6">
        <v>0.00013362181944696</v>
      </c>
      <c r="AX8" s="6">
        <v>0.00333292502426175</v>
      </c>
      <c r="AY8" s="6">
        <v>0.00463311737819927</v>
      </c>
      <c r="AZ8" s="6">
        <v>0.0463299785126015</v>
      </c>
      <c r="BA8" s="6">
        <v>0.0180853440312982</v>
      </c>
      <c r="BB8" s="6">
        <v>0.0121629296686231</v>
      </c>
      <c r="BC8" s="6">
        <v>0.0526648964491284</v>
      </c>
      <c r="BD8" s="6">
        <v>0.00166792167997936</v>
      </c>
      <c r="BE8" s="6">
        <v>0.00179321453009032</v>
      </c>
      <c r="BF8" s="6">
        <v>0.00121617472149094</v>
      </c>
      <c r="BG8" s="6">
        <v>0.00148787358622646</v>
      </c>
      <c r="BH8" s="6">
        <v>0.0101931850711943</v>
      </c>
      <c r="BI8" s="6">
        <v>0.00249557909962982</v>
      </c>
      <c r="BJ8" s="6">
        <v>0.000429180521677547</v>
      </c>
      <c r="BK8" s="6">
        <v>0.00148951467882652</v>
      </c>
      <c r="BL8" s="6">
        <v>0.00154443817136254</v>
      </c>
      <c r="BM8" s="6">
        <v>0.00155574395260968</v>
      </c>
      <c r="BN8" s="6">
        <v>0.000435707955593361</v>
      </c>
      <c r="BO8" s="6">
        <v>0.00274666453527627</v>
      </c>
      <c r="BP8" s="42"/>
      <c r="BQ8" s="42"/>
      <c r="BR8" s="42"/>
    </row>
    <row r="9" spans="1:70" x14ac:dyDescent="0.2">
      <c r="A9" s="1">
        <v>1974</v>
      </c>
      <c r="B9" s="6">
        <f t="shared" si="0"/>
        <v>1.0000000000000002</v>
      </c>
      <c r="C9" s="6">
        <f t="shared" si="1"/>
        <v>0.31509938647803259</v>
      </c>
      <c r="D9" s="6">
        <f t="shared" si="2"/>
        <v>0.43689455782327946</v>
      </c>
      <c r="E9" s="6">
        <f t="shared" si="3"/>
        <v>5.5093274994854488E-2</v>
      </c>
      <c r="F9" s="6">
        <f t="shared" si="4"/>
        <v>2.6006132759986179E-2</v>
      </c>
      <c r="G9" s="6">
        <f t="shared" si="5"/>
        <v>1.6898001737933398E-2</v>
      </c>
      <c r="H9" s="6">
        <f t="shared" si="6"/>
        <v>5.7280713161635993E-2</v>
      </c>
      <c r="I9" s="6">
        <f t="shared" si="7"/>
        <v>6.8126427038337781E-2</v>
      </c>
      <c r="J9" s="6">
        <f t="shared" si="8"/>
        <v>2.460150600594032E-2</v>
      </c>
      <c r="K9" s="6">
        <v>0.0731216939276557</v>
      </c>
      <c r="L9" s="6">
        <v>0.00846235371131694</v>
      </c>
      <c r="M9" s="6">
        <v>0.0138541829880126</v>
      </c>
      <c r="N9" s="6">
        <v>0.0513662956132127</v>
      </c>
      <c r="O9" s="6">
        <v>0.0465021121108828</v>
      </c>
      <c r="P9" s="6">
        <v>0.0286942440812476</v>
      </c>
      <c r="Q9" s="6">
        <v>0.0167471703807861</v>
      </c>
      <c r="R9" s="6">
        <v>0.00438954257397032</v>
      </c>
      <c r="S9" s="6">
        <v>0.0138113786705381</v>
      </c>
      <c r="T9" s="6">
        <v>0.0344911084655792</v>
      </c>
      <c r="U9" s="6">
        <v>0.0239188663701103</v>
      </c>
      <c r="V9" s="6">
        <v>0.380180468903622</v>
      </c>
      <c r="W9" s="6">
        <v>0.040069108459323</v>
      </c>
      <c r="X9" s="6">
        <v>0.0127595233657265</v>
      </c>
      <c r="Y9" s="6">
        <v>0.00295183900880288</v>
      </c>
      <c r="Z9" s="6">
        <v>0.00129350900123613</v>
      </c>
      <c r="AA9" s="6">
        <v>0.0178482843534602</v>
      </c>
      <c r="AB9" s="6">
        <v>0.0141031594797298</v>
      </c>
      <c r="AC9" s="6">
        <v>0.00207929983713927</v>
      </c>
      <c r="AD9" s="6">
        <v>0.00258077011504334</v>
      </c>
      <c r="AE9" s="6">
        <v>0.00500485677115143</v>
      </c>
      <c r="AF9" s="6">
        <v>0.0130320459191425</v>
      </c>
      <c r="AG9" s="6">
        <v>0.00121600592114194</v>
      </c>
      <c r="AH9" s="6">
        <v>0.00134864308359989</v>
      </c>
      <c r="AI9" s="6">
        <v>0.00111915522220282</v>
      </c>
      <c r="AJ9" s="6">
        <v>0.00428212599129392</v>
      </c>
      <c r="AK9" s="6">
        <v>0.00100310202703003</v>
      </c>
      <c r="AL9" s="6">
        <v>0.00488747029347016</v>
      </c>
      <c r="AM9" s="6">
        <v>0.0053191749877468</v>
      </c>
      <c r="AN9" s="6">
        <v>0.006851877727231</v>
      </c>
      <c r="AO9" s="6">
        <v>0.00080100914009862</v>
      </c>
      <c r="AP9" s="6">
        <v>0.000241655942110239</v>
      </c>
      <c r="AQ9" s="6">
        <v>0.00032338384040714</v>
      </c>
      <c r="AR9" s="6">
        <v>0.000450716514057064</v>
      </c>
      <c r="AS9" s="6">
        <v>0.0000440763046774669</v>
      </c>
      <c r="AT9" s="6">
        <v>0.0000894198558375721</v>
      </c>
      <c r="AU9" s="6">
        <v>0.00608727436297917</v>
      </c>
      <c r="AV9" s="6">
        <v>0.0000472800272166602</v>
      </c>
      <c r="AW9" s="6">
        <v>0.000148719618441073</v>
      </c>
      <c r="AX9" s="6">
        <v>0.00379836645962487</v>
      </c>
      <c r="AY9" s="6">
        <v>0.00484986671604651</v>
      </c>
      <c r="AZ9" s="6">
        <v>0.0413007677952181</v>
      </c>
      <c r="BA9" s="6">
        <v>0.0157237765900282</v>
      </c>
      <c r="BB9" s="6">
        <v>0.0111532176510576</v>
      </c>
      <c r="BC9" s="6">
        <v>0.0516470945734452</v>
      </c>
      <c r="BD9" s="6">
        <v>0.00208285401774668</v>
      </c>
      <c r="BE9" s="6">
        <v>0.00213438437975368</v>
      </c>
      <c r="BF9" s="6">
        <v>0.00116499540832662</v>
      </c>
      <c r="BG9" s="6">
        <v>0.00194896783084936</v>
      </c>
      <c r="BH9" s="6">
        <v>0.0102999409831666</v>
      </c>
      <c r="BI9" s="6">
        <v>0.00335663772144328</v>
      </c>
      <c r="BJ9" s="6">
        <v>0.000439810291522222</v>
      </c>
      <c r="BK9" s="6">
        <v>0.00167329700001692</v>
      </c>
      <c r="BL9" s="6">
        <v>0.0018126962018984</v>
      </c>
      <c r="BM9" s="6">
        <v>0.00170272918044512</v>
      </c>
      <c r="BN9" s="6">
        <v>0.000399046475304778</v>
      </c>
      <c r="BO9" s="6">
        <v>0.00298864575687504</v>
      </c>
      <c r="BP9" s="42"/>
      <c r="BQ9" s="42"/>
      <c r="BR9" s="42"/>
    </row>
    <row r="10" spans="1:70" x14ac:dyDescent="0.2">
      <c r="A10" s="1">
        <v>1975</v>
      </c>
      <c r="B10" s="6">
        <f t="shared" si="0"/>
        <v>1</v>
      </c>
      <c r="C10" s="6">
        <f t="shared" si="1"/>
        <v>0.33551340550223746</v>
      </c>
      <c r="D10" s="6">
        <f t="shared" si="2"/>
        <v>0.42791009333368757</v>
      </c>
      <c r="E10" s="6">
        <f t="shared" si="3"/>
        <v>4.397830536102839E-2</v>
      </c>
      <c r="F10" s="6">
        <f t="shared" si="4"/>
        <v>2.6067812437927239E-2</v>
      </c>
      <c r="G10" s="6">
        <f t="shared" si="5"/>
        <v>1.7419119644147336E-2</v>
      </c>
      <c r="H10" s="6">
        <f t="shared" si="6"/>
        <v>5.5529822560275499E-2</v>
      </c>
      <c r="I10" s="6">
        <f t="shared" si="7"/>
        <v>7.0077272346294184E-2</v>
      </c>
      <c r="J10" s="6">
        <f t="shared" si="8"/>
        <v>2.3504168814402447E-2</v>
      </c>
      <c r="K10" s="6">
        <v>0.0739967829998824</v>
      </c>
      <c r="L10" s="6">
        <v>0.00894130253976555</v>
      </c>
      <c r="M10" s="6">
        <v>0.0148932426040369</v>
      </c>
      <c r="N10" s="6">
        <v>0.0616407793230079</v>
      </c>
      <c r="O10" s="6">
        <v>0.0494302023250777</v>
      </c>
      <c r="P10" s="6">
        <v>0.0287406655401325</v>
      </c>
      <c r="Q10" s="6">
        <v>0.0180592659325307</v>
      </c>
      <c r="R10" s="6">
        <v>0.00469684575399565</v>
      </c>
      <c r="S10" s="6">
        <v>0.0160219394685501</v>
      </c>
      <c r="T10" s="6">
        <v>0.0366362525481613</v>
      </c>
      <c r="U10" s="6">
        <v>0.0223096852924784</v>
      </c>
      <c r="V10" s="6">
        <v>0.372006989501211</v>
      </c>
      <c r="W10" s="6">
        <v>0.0393523238771031</v>
      </c>
      <c r="X10" s="6">
        <v>0.0127448022773441</v>
      </c>
      <c r="Y10" s="6">
        <v>0.00242288572908373</v>
      </c>
      <c r="Z10" s="6">
        <v>0.00119632249153681</v>
      </c>
      <c r="AA10" s="6">
        <v>0.00635457608989882</v>
      </c>
      <c r="AB10" s="6">
        <v>0.0150545268335677</v>
      </c>
      <c r="AC10" s="6">
        <v>0.000850852766921581</v>
      </c>
      <c r="AD10" s="6">
        <v>0.00244926142494194</v>
      </c>
      <c r="AE10" s="6">
        <v>0.00588134924495075</v>
      </c>
      <c r="AF10" s="6">
        <v>0.0130223913435721</v>
      </c>
      <c r="AG10" s="6">
        <v>0.00135616398955885</v>
      </c>
      <c r="AH10" s="6">
        <v>0.00139249267691137</v>
      </c>
      <c r="AI10" s="6">
        <v>0.00111624936715354</v>
      </c>
      <c r="AJ10" s="6">
        <v>0.00455213809302991</v>
      </c>
      <c r="AK10" s="6">
        <v>0.00105088658917856</v>
      </c>
      <c r="AL10" s="6">
        <v>0.00450268433671759</v>
      </c>
      <c r="AM10" s="6">
        <v>0.00578006469639117</v>
      </c>
      <c r="AN10" s="6">
        <v>0.00630575489897684</v>
      </c>
      <c r="AO10" s="6">
        <v>0.000776636713578659</v>
      </c>
      <c r="AP10" s="6">
        <v>0.000273669393688309</v>
      </c>
      <c r="AQ10" s="6">
        <v>0.000305671279625725</v>
      </c>
      <c r="AR10" s="6">
        <v>0.000449702998736639</v>
      </c>
      <c r="AS10" s="6">
        <v>0.0000596392551889128</v>
      </c>
      <c r="AT10" s="6">
        <v>0.000103510526718378</v>
      </c>
      <c r="AU10" s="6">
        <v>0.00676166598587466</v>
      </c>
      <c r="AV10" s="6">
        <v>0.0000513882002393063</v>
      </c>
      <c r="AW10" s="6">
        <v>0.000166792805947823</v>
      </c>
      <c r="AX10" s="6">
        <v>0.00362750269487455</v>
      </c>
      <c r="AY10" s="6">
        <v>0.00480079273119035</v>
      </c>
      <c r="AZ10" s="6">
        <v>0.0410059392282318</v>
      </c>
      <c r="BA10" s="6">
        <v>0.0153168118605383</v>
      </c>
      <c r="BB10" s="6">
        <v>0.0106086137621396</v>
      </c>
      <c r="BC10" s="6">
        <v>0.0540031038584771</v>
      </c>
      <c r="BD10" s="6">
        <v>0.00222321691080871</v>
      </c>
      <c r="BE10" s="6">
        <v>0.00211762425536352</v>
      </c>
      <c r="BF10" s="6">
        <v>0.00109412700794535</v>
      </c>
      <c r="BG10" s="6">
        <v>0.00135634089930766</v>
      </c>
      <c r="BH10" s="6">
        <v>0.0101017870288801</v>
      </c>
      <c r="BI10" s="6">
        <v>0.00342935957636887</v>
      </c>
      <c r="BJ10" s="6">
        <v>0.000353388359803064</v>
      </c>
      <c r="BK10" s="6">
        <v>0.00179790391249986</v>
      </c>
      <c r="BL10" s="6">
        <v>0.00171622141247609</v>
      </c>
      <c r="BM10" s="6">
        <v>0.00162353812824388</v>
      </c>
      <c r="BN10" s="6">
        <v>0.000374588439558587</v>
      </c>
      <c r="BO10" s="6">
        <v>0.00274078221802515</v>
      </c>
      <c r="BP10" s="42"/>
      <c r="BQ10" s="42"/>
      <c r="BR10" s="42"/>
    </row>
    <row r="11" spans="1:70" x14ac:dyDescent="0.2">
      <c r="A11" s="1">
        <v>1976</v>
      </c>
      <c r="B11" s="6">
        <f t="shared" si="0"/>
        <v>1.0000000000000007</v>
      </c>
      <c r="C11" s="6">
        <f t="shared" si="1"/>
        <v>0.32309204617624732</v>
      </c>
      <c r="D11" s="6">
        <f t="shared" si="2"/>
        <v>0.43205348002186367</v>
      </c>
      <c r="E11" s="6">
        <f t="shared" si="3"/>
        <v>4.8958276616487828E-2</v>
      </c>
      <c r="F11" s="6">
        <f t="shared" si="4"/>
        <v>2.9872611669804455E-2</v>
      </c>
      <c r="G11" s="6">
        <f t="shared" si="5"/>
        <v>1.8035890049082674E-2</v>
      </c>
      <c r="H11" s="6">
        <f t="shared" si="6"/>
        <v>5.2528339912609898E-2</v>
      </c>
      <c r="I11" s="6">
        <f t="shared" si="7"/>
        <v>7.2052241546429363E-2</v>
      </c>
      <c r="J11" s="6">
        <f t="shared" si="8"/>
        <v>2.3407114007475516E-2</v>
      </c>
      <c r="K11" s="6">
        <v>0.0719669706229458</v>
      </c>
      <c r="L11" s="6">
        <v>0.00917635300261622</v>
      </c>
      <c r="M11" s="6">
        <v>0.0145810301296539</v>
      </c>
      <c r="N11" s="6">
        <v>0.0600762673160725</v>
      </c>
      <c r="O11" s="6">
        <v>0.0428314175935078</v>
      </c>
      <c r="P11" s="6">
        <v>0.0256515962051853</v>
      </c>
      <c r="Q11" s="6">
        <v>0.0182007438278688</v>
      </c>
      <c r="R11" s="6">
        <v>0.00485287078713797</v>
      </c>
      <c r="S11" s="6">
        <v>0.0168803618775912</v>
      </c>
      <c r="T11" s="6">
        <v>0.0364216092934383</v>
      </c>
      <c r="U11" s="6">
        <v>0.0224448141203245</v>
      </c>
      <c r="V11" s="6">
        <v>0.371691650712685</v>
      </c>
      <c r="W11" s="6">
        <v>0.0436716065333832</v>
      </c>
      <c r="X11" s="6">
        <v>0.013314196006436</v>
      </c>
      <c r="Y11" s="6">
        <v>0.00218956132414476</v>
      </c>
      <c r="Z11" s="6">
        <v>0.00117575223438263</v>
      </c>
      <c r="AA11" s="6">
        <v>0.00821839851799794</v>
      </c>
      <c r="AB11" s="6">
        <v>0.0170340076620643</v>
      </c>
      <c r="AC11" s="6">
        <v>0.00107652798190832</v>
      </c>
      <c r="AD11" s="6">
        <v>0.00270361610505731</v>
      </c>
      <c r="AE11" s="6">
        <v>0.00601471662474811</v>
      </c>
      <c r="AF11" s="6">
        <v>0.013495611424143</v>
      </c>
      <c r="AG11" s="6">
        <v>0.00168217586885057</v>
      </c>
      <c r="AH11" s="6">
        <v>0.00151006733698905</v>
      </c>
      <c r="AI11" s="6">
        <v>0.00128853320894872</v>
      </c>
      <c r="AJ11" s="6">
        <v>0.00547546737815648</v>
      </c>
      <c r="AK11" s="6">
        <v>0.00108222161996379</v>
      </c>
      <c r="AL11" s="6">
        <v>0.00594463968072778</v>
      </c>
      <c r="AM11" s="6">
        <v>0.00621581243005345</v>
      </c>
      <c r="AN11" s="6">
        <v>0.00667295342395474</v>
      </c>
      <c r="AO11" s="6">
        <v>0.000701610042128515</v>
      </c>
      <c r="AP11" s="6">
        <v>0.000308805596999755</v>
      </c>
      <c r="AQ11" s="6">
        <v>0.000325975165191963</v>
      </c>
      <c r="AR11" s="6">
        <v>0.000459472325526357</v>
      </c>
      <c r="AS11" s="6">
        <v>0.000067711346092307</v>
      </c>
      <c r="AT11" s="6">
        <v>0.000117432014385845</v>
      </c>
      <c r="AU11" s="6">
        <v>0.00760649428913894</v>
      </c>
      <c r="AV11" s="6">
        <v>0.000054939824943596</v>
      </c>
      <c r="AW11" s="6">
        <v>0.000199383065016685</v>
      </c>
      <c r="AX11" s="6">
        <v>0.00338851048627129</v>
      </c>
      <c r="AY11" s="6">
        <v>0.00476517610123608</v>
      </c>
      <c r="AZ11" s="6">
        <v>0.0386978009398783</v>
      </c>
      <c r="BA11" s="6">
        <v>0.0143081494113438</v>
      </c>
      <c r="BB11" s="6">
        <v>0.00952015468024341</v>
      </c>
      <c r="BC11" s="6">
        <v>0.0563263483156809</v>
      </c>
      <c r="BD11" s="6">
        <v>0.00279081264171744</v>
      </c>
      <c r="BE11" s="6">
        <v>0.00219571930736529</v>
      </c>
      <c r="BF11" s="6">
        <v>0.00121741999191602</v>
      </c>
      <c r="BG11" s="6">
        <v>0.000960758357836569</v>
      </c>
      <c r="BH11" s="6">
        <v>0.00959926155095684</v>
      </c>
      <c r="BI11" s="6">
        <v>0.00383187084483844</v>
      </c>
      <c r="BJ11" s="6">
        <v>0.00036530253199217</v>
      </c>
      <c r="BK11" s="6">
        <v>0.00195133929966621</v>
      </c>
      <c r="BL11" s="6">
        <v>0.00182233806945587</v>
      </c>
      <c r="BM11" s="6">
        <v>0.00171737683058805</v>
      </c>
      <c r="BN11" s="6">
        <v>0.000400193008791036</v>
      </c>
      <c r="BO11" s="6">
        <v>0.00275809310986112</v>
      </c>
      <c r="BP11" s="42"/>
      <c r="BQ11" s="42"/>
      <c r="BR11" s="42"/>
    </row>
    <row r="12" spans="1:70" x14ac:dyDescent="0.2">
      <c r="A12" s="1">
        <v>1977</v>
      </c>
      <c r="B12" s="6">
        <f t="shared" si="0"/>
        <v>1</v>
      </c>
      <c r="C12" s="6">
        <f t="shared" si="1"/>
        <v>0.32621461398409191</v>
      </c>
      <c r="D12" s="6">
        <f t="shared" si="2"/>
        <v>0.41839176161413738</v>
      </c>
      <c r="E12" s="6">
        <f t="shared" si="3"/>
        <v>4.9010590873662059E-2</v>
      </c>
      <c r="F12" s="6">
        <f t="shared" si="4"/>
        <v>3.2072904285167535E-2</v>
      </c>
      <c r="G12" s="6">
        <f t="shared" si="5"/>
        <v>1.8470685991766194E-2</v>
      </c>
      <c r="H12" s="6">
        <f t="shared" si="6"/>
        <v>5.2243317317242501E-2</v>
      </c>
      <c r="I12" s="6">
        <f t="shared" si="7"/>
        <v>7.9906645660730052E-2</v>
      </c>
      <c r="J12" s="6">
        <f t="shared" si="8"/>
        <v>2.3689480273202376E-2</v>
      </c>
      <c r="K12" s="6">
        <v>0.0742249613385472</v>
      </c>
      <c r="L12" s="6">
        <v>0.00917719499127107</v>
      </c>
      <c r="M12" s="6">
        <v>0.0146137958156886</v>
      </c>
      <c r="N12" s="6">
        <v>0.0602803824365296</v>
      </c>
      <c r="O12" s="6">
        <v>0.0394536650231167</v>
      </c>
      <c r="P12" s="6">
        <v>0.0264504024294872</v>
      </c>
      <c r="Q12" s="6">
        <v>0.0191759878615435</v>
      </c>
      <c r="R12" s="6">
        <v>0.00507805697404873</v>
      </c>
      <c r="S12" s="6">
        <v>0.0174613959485788</v>
      </c>
      <c r="T12" s="6">
        <v>0.0368850582882717</v>
      </c>
      <c r="U12" s="6">
        <v>0.0230415136057221</v>
      </c>
      <c r="V12" s="6">
        <v>0.361574066559577</v>
      </c>
      <c r="W12" s="6">
        <v>0.0404521308208107</v>
      </c>
      <c r="X12" s="6">
        <v>0.0126339991199159</v>
      </c>
      <c r="Y12" s="6">
        <v>0.00212566224650744</v>
      </c>
      <c r="Z12" s="6">
        <v>0.0011285327492834</v>
      </c>
      <c r="AA12" s="6">
        <v>0.00715793154914052</v>
      </c>
      <c r="AB12" s="6">
        <v>0.0179492811748214</v>
      </c>
      <c r="AC12" s="6">
        <v>0.00133427694134909</v>
      </c>
      <c r="AD12" s="6">
        <v>0.0031916244728562</v>
      </c>
      <c r="AE12" s="6">
        <v>0.00504868896947298</v>
      </c>
      <c r="AF12" s="6">
        <v>0.0140633629274418</v>
      </c>
      <c r="AG12" s="6">
        <v>0.00199474999656738</v>
      </c>
      <c r="AH12" s="6">
        <v>0.00163581710746519</v>
      </c>
      <c r="AI12" s="6">
        <v>0.00145125670525292</v>
      </c>
      <c r="AJ12" s="6">
        <v>0.00606063680562044</v>
      </c>
      <c r="AK12" s="6">
        <v>0.00115953554979451</v>
      </c>
      <c r="AL12" s="6">
        <v>0.00640124470855188</v>
      </c>
      <c r="AM12" s="6">
        <v>0.0064191411186547</v>
      </c>
      <c r="AN12" s="6">
        <v>0.0069139282502862</v>
      </c>
      <c r="AO12" s="6">
        <v>0.000819304973517084</v>
      </c>
      <c r="AP12" s="6">
        <v>0.00037268210431451</v>
      </c>
      <c r="AQ12" s="6">
        <v>0.0003269623420312</v>
      </c>
      <c r="AR12" s="6">
        <v>0.000542040913374646</v>
      </c>
      <c r="AS12" s="6">
        <v>0.0000719139436869317</v>
      </c>
      <c r="AT12" s="6">
        <v>0.000126553506219521</v>
      </c>
      <c r="AU12" s="6">
        <v>0.00777799028859806</v>
      </c>
      <c r="AV12" s="6">
        <v>0.0000587022501771882</v>
      </c>
      <c r="AW12" s="6">
        <v>0.000219647132679744</v>
      </c>
      <c r="AX12" s="6">
        <v>0.00348187743781226</v>
      </c>
      <c r="AY12" s="6">
        <v>0.00461084169096975</v>
      </c>
      <c r="AZ12" s="6">
        <v>0.0393211403195285</v>
      </c>
      <c r="BA12" s="6">
        <v>0.0142541341718188</v>
      </c>
      <c r="BB12" s="6">
        <v>0.00995095374328836</v>
      </c>
      <c r="BC12" s="6">
        <v>0.0632121555694015</v>
      </c>
      <c r="BD12" s="6">
        <v>0.00309410229484812</v>
      </c>
      <c r="BE12" s="6">
        <v>0.00227612723831827</v>
      </c>
      <c r="BF12" s="6">
        <v>0.00128213617440906</v>
      </c>
      <c r="BG12" s="6">
        <v>0.000982274627567109</v>
      </c>
      <c r="BH12" s="6">
        <v>0.00938934641604878</v>
      </c>
      <c r="BI12" s="6">
        <v>0.00409816435249521</v>
      </c>
      <c r="BJ12" s="6">
        <v>0.000335061417934915</v>
      </c>
      <c r="BK12" s="6">
        <v>0.00202582503080169</v>
      </c>
      <c r="BL12" s="6">
        <v>0.00184590087776999</v>
      </c>
      <c r="BM12" s="6">
        <v>0.00176645235268159</v>
      </c>
      <c r="BN12" s="6">
        <v>0.000416714923418688</v>
      </c>
      <c r="BO12" s="6">
        <v>0.00280271142011409</v>
      </c>
      <c r="BP12" s="42"/>
      <c r="BQ12" s="42"/>
      <c r="BR12" s="42"/>
    </row>
    <row r="13" spans="1:70" x14ac:dyDescent="0.2">
      <c r="A13" s="1">
        <v>1978</v>
      </c>
      <c r="B13" s="6">
        <f t="shared" si="0"/>
        <v>1.0000000000000004</v>
      </c>
      <c r="C13" s="6">
        <f t="shared" si="1"/>
        <v>0.34074460060488604</v>
      </c>
      <c r="D13" s="6">
        <f t="shared" si="2"/>
        <v>0.39242307983204355</v>
      </c>
      <c r="E13" s="6">
        <f t="shared" si="3"/>
        <v>4.939065495726723E-2</v>
      </c>
      <c r="F13" s="6">
        <f t="shared" si="4"/>
        <v>3.0320846902733248E-2</v>
      </c>
      <c r="G13" s="6">
        <f t="shared" si="5"/>
        <v>1.8318492897788856E-2</v>
      </c>
      <c r="H13" s="6">
        <f t="shared" si="6"/>
        <v>5.1700255452866897E-2</v>
      </c>
      <c r="I13" s="6">
        <f t="shared" si="7"/>
        <v>9.3782490484232428E-2</v>
      </c>
      <c r="J13" s="6">
        <f t="shared" si="8"/>
        <v>2.33195788681821E-2</v>
      </c>
      <c r="K13" s="6">
        <v>0.0775186013360143</v>
      </c>
      <c r="L13" s="6">
        <v>0.00956888801615329</v>
      </c>
      <c r="M13" s="6">
        <v>0.0149450450567213</v>
      </c>
      <c r="N13" s="6">
        <v>0.0653081221985597</v>
      </c>
      <c r="O13" s="6">
        <v>0.0409182913640197</v>
      </c>
      <c r="P13" s="6">
        <v>0.0280393596618085</v>
      </c>
      <c r="Q13" s="6">
        <v>0.0201834259407943</v>
      </c>
      <c r="R13" s="6">
        <v>0.00495552468093802</v>
      </c>
      <c r="S13" s="6">
        <v>0.0166342705755729</v>
      </c>
      <c r="T13" s="6">
        <v>0.0394769198157883</v>
      </c>
      <c r="U13" s="6">
        <v>0.0226768902854641</v>
      </c>
      <c r="V13" s="6">
        <v>0.341490084861486</v>
      </c>
      <c r="W13" s="6">
        <v>0.0350431678049632</v>
      </c>
      <c r="X13" s="6">
        <v>0.0119929976071271</v>
      </c>
      <c r="Y13" s="6">
        <v>0.00216577562567855</v>
      </c>
      <c r="Z13" s="6">
        <v>0.00113303927719039</v>
      </c>
      <c r="AA13" s="6">
        <v>0.00793934027773227</v>
      </c>
      <c r="AB13" s="6">
        <v>0.017951656549874</v>
      </c>
      <c r="AC13" s="6">
        <v>0.00132043942425818</v>
      </c>
      <c r="AD13" s="6">
        <v>0.00332619373225665</v>
      </c>
      <c r="AE13" s="6">
        <v>0.00534329200798278</v>
      </c>
      <c r="AF13" s="6">
        <v>0.01338162505799</v>
      </c>
      <c r="AG13" s="6">
        <v>0.0016604531944194</v>
      </c>
      <c r="AH13" s="6">
        <v>0.00178973913622316</v>
      </c>
      <c r="AI13" s="6">
        <v>0.00150329630507276</v>
      </c>
      <c r="AJ13" s="6">
        <v>0.00533212159434712</v>
      </c>
      <c r="AK13" s="6">
        <v>0.00122608700279471</v>
      </c>
      <c r="AL13" s="6">
        <v>0.00611073872166002</v>
      </c>
      <c r="AM13" s="6">
        <v>0.0061032734788329</v>
      </c>
      <c r="AN13" s="6">
        <v>0.00654893144392277</v>
      </c>
      <c r="AO13" s="6">
        <v>0.0010213687955663</v>
      </c>
      <c r="AP13" s="6">
        <v>0.000406451694230047</v>
      </c>
      <c r="AQ13" s="6">
        <v>0.00031068908140451</v>
      </c>
      <c r="AR13" s="6">
        <v>0.000563659546433827</v>
      </c>
      <c r="AS13" s="6">
        <v>0.0000732021366987402</v>
      </c>
      <c r="AT13" s="6">
        <v>0.000150479468231718</v>
      </c>
      <c r="AU13" s="6">
        <v>0.00734624834819229</v>
      </c>
      <c r="AV13" s="6">
        <v>0.0000625405376158402</v>
      </c>
      <c r="AW13" s="6">
        <v>0.000208277585482307</v>
      </c>
      <c r="AX13" s="6">
        <v>0.00356310511665748</v>
      </c>
      <c r="AY13" s="6">
        <v>0.00454619073282414</v>
      </c>
      <c r="AZ13" s="6">
        <v>0.039214996720671</v>
      </c>
      <c r="BA13" s="6">
        <v>0.0140215810268996</v>
      </c>
      <c r="BB13" s="6">
        <v>0.0105007867727952</v>
      </c>
      <c r="BC13" s="6">
        <v>0.0761323886096157</v>
      </c>
      <c r="BD13" s="6">
        <v>0.00338899131373225</v>
      </c>
      <c r="BE13" s="6">
        <v>0.00236818149924799</v>
      </c>
      <c r="BF13" s="6">
        <v>0.00124922688291749</v>
      </c>
      <c r="BG13" s="6">
        <v>0.00104730445828489</v>
      </c>
      <c r="BH13" s="6">
        <v>0.00934841789026549</v>
      </c>
      <c r="BI13" s="6">
        <v>0.00385700814311861</v>
      </c>
      <c r="BJ13" s="6">
        <v>0.000317108082901499</v>
      </c>
      <c r="BK13" s="6">
        <v>0.0019811533254004</v>
      </c>
      <c r="BL13" s="6">
        <v>0.00181099084913758</v>
      </c>
      <c r="BM13" s="6">
        <v>0.00182399218045041</v>
      </c>
      <c r="BN13" s="6">
        <v>0.000422969090132884</v>
      </c>
      <c r="BO13" s="6">
        <v>0.0026750980754455</v>
      </c>
      <c r="BP13" s="42"/>
      <c r="BQ13" s="42"/>
      <c r="BR13" s="42"/>
    </row>
    <row r="14" spans="1:70" x14ac:dyDescent="0.2">
      <c r="A14" s="1">
        <v>1979</v>
      </c>
      <c r="B14" s="6">
        <f t="shared" si="0"/>
        <v>0.99999999999999967</v>
      </c>
      <c r="C14" s="6">
        <f t="shared" si="1"/>
        <v>0.35806777724863226</v>
      </c>
      <c r="D14" s="6">
        <f t="shared" si="2"/>
        <v>0.37372561400429821</v>
      </c>
      <c r="E14" s="6">
        <f t="shared" si="3"/>
        <v>5.4062563735235145E-2</v>
      </c>
      <c r="F14" s="6">
        <f t="shared" si="4"/>
        <v>3.4278156335327395E-2</v>
      </c>
      <c r="G14" s="6">
        <f t="shared" si="5"/>
        <v>1.8990394244820546E-2</v>
      </c>
      <c r="H14" s="6">
        <f t="shared" si="6"/>
        <v>4.9283905354229399E-2</v>
      </c>
      <c r="I14" s="6">
        <f t="shared" si="7"/>
        <v>8.8907147599695618E-2</v>
      </c>
      <c r="J14" s="6">
        <f t="shared" si="8"/>
        <v>2.2684441477761143E-2</v>
      </c>
      <c r="K14" s="6">
        <v>0.0798210442846127</v>
      </c>
      <c r="L14" s="6">
        <v>0.0100076650253843</v>
      </c>
      <c r="M14" s="6">
        <v>0.0176321313176085</v>
      </c>
      <c r="N14" s="6">
        <v>0.0700489891622443</v>
      </c>
      <c r="O14" s="6">
        <v>0.0449626529995426</v>
      </c>
      <c r="P14" s="6">
        <v>0.0301947129560486</v>
      </c>
      <c r="Q14" s="6">
        <v>0.0204571161843379</v>
      </c>
      <c r="R14" s="6">
        <v>0.00502775616260089</v>
      </c>
      <c r="S14" s="6">
        <v>0.0168949371849991</v>
      </c>
      <c r="T14" s="6">
        <v>0.040496638000939</v>
      </c>
      <c r="U14" s="6">
        <v>0.0219733635981507</v>
      </c>
      <c r="V14" s="6">
        <v>0.325770522465346</v>
      </c>
      <c r="W14" s="6">
        <v>0.0327466605002295</v>
      </c>
      <c r="X14" s="6">
        <v>0.011379450904046</v>
      </c>
      <c r="Y14" s="6">
        <v>0.00209217656877672</v>
      </c>
      <c r="Z14" s="6">
        <v>0.00116194872391006</v>
      </c>
      <c r="AA14" s="6">
        <v>0.011421183481026</v>
      </c>
      <c r="AB14" s="6">
        <v>0.0174426515244059</v>
      </c>
      <c r="AC14" s="6">
        <v>0.0015449074522351</v>
      </c>
      <c r="AD14" s="6">
        <v>0.0035292466545795</v>
      </c>
      <c r="AE14" s="6">
        <v>0.00622741537492527</v>
      </c>
      <c r="AF14" s="6">
        <v>0.0139576800862095</v>
      </c>
      <c r="AG14" s="6">
        <v>0.0019334629053761</v>
      </c>
      <c r="AH14" s="6">
        <v>0.00199759641682524</v>
      </c>
      <c r="AI14" s="6">
        <v>0.00091453046754497</v>
      </c>
      <c r="AJ14" s="6">
        <v>0.00527313274895978</v>
      </c>
      <c r="AK14" s="6">
        <v>0.00132356147417953</v>
      </c>
      <c r="AL14" s="6">
        <v>0.00764410983887176</v>
      </c>
      <c r="AM14" s="6">
        <v>0.00731158923739844</v>
      </c>
      <c r="AN14" s="6">
        <v>0.00782744749389372</v>
      </c>
      <c r="AO14" s="6">
        <v>0.000888877901802753</v>
      </c>
      <c r="AP14" s="6">
        <v>0.000411449402046138</v>
      </c>
      <c r="AQ14" s="6">
        <v>0.000298310043887477</v>
      </c>
      <c r="AR14" s="6">
        <v>0.000574104362550651</v>
      </c>
      <c r="AS14" s="6">
        <v>0.0000821914710732431</v>
      </c>
      <c r="AT14" s="6">
        <v>0.000174939104045793</v>
      </c>
      <c r="AU14" s="6">
        <v>0.00761399851716856</v>
      </c>
      <c r="AV14" s="6">
        <v>0.000068023921064082</v>
      </c>
      <c r="AW14" s="6">
        <v>0.000197574258377436</v>
      </c>
      <c r="AX14" s="6">
        <v>0.00395100377670447</v>
      </c>
      <c r="AY14" s="6">
        <v>0.00466083230496131</v>
      </c>
      <c r="AZ14" s="6">
        <v>0.0374027484226376</v>
      </c>
      <c r="BA14" s="6">
        <v>0.0132397234680271</v>
      </c>
      <c r="BB14" s="6">
        <v>0.0100831910360351</v>
      </c>
      <c r="BC14" s="6">
        <v>0.0711610534691214</v>
      </c>
      <c r="BD14" s="6">
        <v>0.00372446318177416</v>
      </c>
      <c r="BE14" s="6">
        <v>0.00251473927266425</v>
      </c>
      <c r="BF14" s="6">
        <v>0.00128694602021344</v>
      </c>
      <c r="BG14" s="6">
        <v>0.00101072254566746</v>
      </c>
      <c r="BH14" s="6">
        <v>0.00912100702836751</v>
      </c>
      <c r="BI14" s="6">
        <v>0.00326574314422474</v>
      </c>
      <c r="BJ14" s="6">
        <v>0.000309140599845875</v>
      </c>
      <c r="BK14" s="6">
        <v>0.00199029658370469</v>
      </c>
      <c r="BL14" s="6">
        <v>0.00188448574706298</v>
      </c>
      <c r="BM14" s="6">
        <v>0.00179023142262879</v>
      </c>
      <c r="BN14" s="6">
        <v>0.00039351166001586</v>
      </c>
      <c r="BO14" s="6">
        <v>0.00288441013911996</v>
      </c>
      <c r="BP14" s="42"/>
      <c r="BQ14" s="42"/>
      <c r="BR14" s="42"/>
    </row>
    <row r="15" spans="1:70" x14ac:dyDescent="0.2">
      <c r="A15" s="1">
        <v>1980</v>
      </c>
      <c r="B15" s="6">
        <f t="shared" si="0"/>
        <v>1.0000000000000004</v>
      </c>
      <c r="C15" s="6">
        <f t="shared" si="1"/>
        <v>0.36413367572001937</v>
      </c>
      <c r="D15" s="6">
        <f t="shared" si="2"/>
        <v>0.36572609508424142</v>
      </c>
      <c r="E15" s="6">
        <f t="shared" si="3"/>
        <v>5.7834490637263494E-2</v>
      </c>
      <c r="F15" s="6">
        <f t="shared" si="4"/>
        <v>3.6402099651211599E-2</v>
      </c>
      <c r="G15" s="6">
        <f t="shared" si="5"/>
        <v>2.1094943151558014E-2</v>
      </c>
      <c r="H15" s="6">
        <f t="shared" si="6"/>
        <v>4.6308407368974701E-2</v>
      </c>
      <c r="I15" s="6">
        <f t="shared" si="7"/>
        <v>8.4889122780321624E-2</v>
      </c>
      <c r="J15" s="6">
        <f t="shared" si="8"/>
        <v>2.3611165606410099E-2</v>
      </c>
      <c r="K15" s="6">
        <v>0.0767380859429433</v>
      </c>
      <c r="L15" s="6">
        <v>0.00926830560013412</v>
      </c>
      <c r="M15" s="6">
        <v>0.0171686532116757</v>
      </c>
      <c r="N15" s="6">
        <v>0.0723128353159672</v>
      </c>
      <c r="O15" s="6">
        <v>0.0532325545550728</v>
      </c>
      <c r="P15" s="6">
        <v>0.0323553074727045</v>
      </c>
      <c r="Q15" s="6">
        <v>0.019492463122598</v>
      </c>
      <c r="R15" s="6">
        <v>0.00546756936908223</v>
      </c>
      <c r="S15" s="6">
        <v>0.0174714579923975</v>
      </c>
      <c r="T15" s="6">
        <v>0.0398939314384327</v>
      </c>
      <c r="U15" s="6">
        <v>0.0189918982122176</v>
      </c>
      <c r="V15" s="6">
        <v>0.316840213120365</v>
      </c>
      <c r="W15" s="6">
        <v>0.0323161499318353</v>
      </c>
      <c r="X15" s="6">
        <v>0.0116671882580691</v>
      </c>
      <c r="Y15" s="6">
        <v>0.0020008482255685</v>
      </c>
      <c r="Z15" s="6">
        <v>0.00115347005863709</v>
      </c>
      <c r="AA15" s="6">
        <v>0.0150886301004277</v>
      </c>
      <c r="AB15" s="6">
        <v>0.0146065002292948</v>
      </c>
      <c r="AC15" s="6">
        <v>0.00189293552697127</v>
      </c>
      <c r="AD15" s="6">
        <v>0.00394491610884863</v>
      </c>
      <c r="AE15" s="6">
        <v>0.00800810560584588</v>
      </c>
      <c r="AF15" s="6">
        <v>0.0156160084409883</v>
      </c>
      <c r="AG15" s="6">
        <v>0.00243355981426182</v>
      </c>
      <c r="AH15" s="6">
        <v>0.00229159890720453</v>
      </c>
      <c r="AI15" s="6">
        <v>0.00108088394827258</v>
      </c>
      <c r="AJ15" s="6">
        <v>0.00512137562824617</v>
      </c>
      <c r="AK15" s="6">
        <v>0.00142830509424447</v>
      </c>
      <c r="AL15" s="6">
        <v>0.010254404749395</v>
      </c>
      <c r="AM15" s="6">
        <v>0.00489284734790221</v>
      </c>
      <c r="AN15" s="6">
        <v>0.00872511667535383</v>
      </c>
      <c r="AO15" s="6">
        <v>0.000752775617866865</v>
      </c>
      <c r="AP15" s="6">
        <v>0.00040028506644228</v>
      </c>
      <c r="AQ15" s="6">
        <v>0.000279226482302791</v>
      </c>
      <c r="AR15" s="6">
        <v>0.000592798242825027</v>
      </c>
      <c r="AS15" s="6">
        <v>0.0000849506946604204</v>
      </c>
      <c r="AT15" s="6">
        <v>0.00018890250807601</v>
      </c>
      <c r="AU15" s="6">
        <v>0.00845211524396196</v>
      </c>
      <c r="AV15" s="6">
        <v>0.0000682116567314547</v>
      </c>
      <c r="AW15" s="6">
        <v>0.000193636131268733</v>
      </c>
      <c r="AX15" s="6">
        <v>0.00509957459839791</v>
      </c>
      <c r="AY15" s="6">
        <v>0.00483661753814673</v>
      </c>
      <c r="AZ15" s="6">
        <v>0.0367016972279434</v>
      </c>
      <c r="BA15" s="6">
        <v>0.0126114482224689</v>
      </c>
      <c r="BB15" s="6">
        <v>0.0103269846768094</v>
      </c>
      <c r="BC15" s="6">
        <v>0.0663210677077533</v>
      </c>
      <c r="BD15" s="6">
        <v>0.00366461249970357</v>
      </c>
      <c r="BE15" s="6">
        <v>0.00277361333153431</v>
      </c>
      <c r="BF15" s="6">
        <v>0.00139706184832106</v>
      </c>
      <c r="BG15" s="6">
        <v>0.00101203700336725</v>
      </c>
      <c r="BH15" s="6">
        <v>0.0093874961398934</v>
      </c>
      <c r="BI15" s="6">
        <v>0.00389899818070756</v>
      </c>
      <c r="BJ15" s="6">
        <v>0.000292410990854258</v>
      </c>
      <c r="BK15" s="6">
        <v>0.0020638330720067</v>
      </c>
      <c r="BL15" s="6">
        <v>0.00190840838280529</v>
      </c>
      <c r="BM15" s="6">
        <v>0.00180944993780249</v>
      </c>
      <c r="BN15" s="6">
        <v>0.000112246788070034</v>
      </c>
      <c r="BO15" s="6">
        <v>0.00301342020432126</v>
      </c>
      <c r="BP15" s="42"/>
      <c r="BQ15" s="42"/>
      <c r="BR15" s="42"/>
    </row>
    <row r="16" spans="1:70" x14ac:dyDescent="0.2">
      <c r="A16" s="1">
        <v>1981</v>
      </c>
      <c r="B16" s="6">
        <f t="shared" si="0"/>
        <v>1.0000000000000004</v>
      </c>
      <c r="C16" s="6">
        <f t="shared" si="1"/>
        <v>0.32171043876899941</v>
      </c>
      <c r="D16" s="6">
        <f t="shared" si="2"/>
        <v>0.39550307482382357</v>
      </c>
      <c r="E16" s="6">
        <f t="shared" si="3"/>
        <v>6.5910994367947104E-2</v>
      </c>
      <c r="F16" s="6">
        <f t="shared" si="4"/>
        <v>3.8176275286423013E-2</v>
      </c>
      <c r="G16" s="6">
        <f t="shared" si="5"/>
        <v>2.0167513620169095E-2</v>
      </c>
      <c r="H16" s="6">
        <f t="shared" si="6"/>
        <v>4.37585147557982E-2</v>
      </c>
      <c r="I16" s="6">
        <f t="shared" si="7"/>
        <v>8.9990023830517615E-2</v>
      </c>
      <c r="J16" s="6">
        <f t="shared" si="8"/>
        <v>2.4783164546322407E-2</v>
      </c>
      <c r="K16" s="6">
        <v>0.0636025767950018</v>
      </c>
      <c r="L16" s="6">
        <v>0.00814729555538418</v>
      </c>
      <c r="M16" s="6">
        <v>0.015029934454254</v>
      </c>
      <c r="N16" s="6">
        <v>0.0630851351720263</v>
      </c>
      <c r="O16" s="6">
        <v>0.0497556093232319</v>
      </c>
      <c r="P16" s="6">
        <v>0.0299233263917311</v>
      </c>
      <c r="Q16" s="6">
        <v>0.0157702815076592</v>
      </c>
      <c r="R16" s="6">
        <v>0.00524997807710281</v>
      </c>
      <c r="S16" s="6">
        <v>0.0154862878496857</v>
      </c>
      <c r="T16" s="6">
        <v>0.0352668692614854</v>
      </c>
      <c r="U16" s="6">
        <v>0.0184332229100228</v>
      </c>
      <c r="V16" s="6">
        <v>0.341759936956236</v>
      </c>
      <c r="W16" s="6">
        <v>0.0352797919347538</v>
      </c>
      <c r="X16" s="6">
        <v>0.0129339950761644</v>
      </c>
      <c r="Y16" s="6">
        <v>0.00202728700741966</v>
      </c>
      <c r="Z16" s="6">
        <v>0.00109258353731596</v>
      </c>
      <c r="AA16" s="6">
        <v>0.0121899466698223</v>
      </c>
      <c r="AB16" s="6">
        <v>0.0209859354224473</v>
      </c>
      <c r="AC16" s="6">
        <v>0.00224332570080502</v>
      </c>
      <c r="AD16" s="6">
        <v>0.00431205336731939</v>
      </c>
      <c r="AE16" s="6">
        <v>0.0106929867549308</v>
      </c>
      <c r="AF16" s="6">
        <v>0.0172796478631568</v>
      </c>
      <c r="AG16" s="6">
        <v>0.0027156930721933</v>
      </c>
      <c r="AH16" s="6">
        <v>0.00236766673128138</v>
      </c>
      <c r="AI16" s="6">
        <v>0.0013215633760247</v>
      </c>
      <c r="AJ16" s="6">
        <v>0.005297318126032</v>
      </c>
      <c r="AK16" s="6">
        <v>0.00115657732531178</v>
      </c>
      <c r="AL16" s="6">
        <v>0.0114517216148791</v>
      </c>
      <c r="AM16" s="6">
        <v>0.00493541017774245</v>
      </c>
      <c r="AN16" s="6">
        <v>0.00869774769847844</v>
      </c>
      <c r="AO16" s="6">
        <v>0.000660800058149964</v>
      </c>
      <c r="AP16" s="6">
        <v>0.000324942293725883</v>
      </c>
      <c r="AQ16" s="6">
        <v>0.000287974670299783</v>
      </c>
      <c r="AR16" s="6">
        <v>0.000555131379330024</v>
      </c>
      <c r="AS16" s="6">
        <v>0.0000778076790817644</v>
      </c>
      <c r="AT16" s="6">
        <v>0.000163600102552203</v>
      </c>
      <c r="AU16" s="6">
        <v>0.00749789303908702</v>
      </c>
      <c r="AV16" s="6">
        <v>0.0000759565064041543</v>
      </c>
      <c r="AW16" s="6">
        <v>0.000229254229291925</v>
      </c>
      <c r="AX16" s="6">
        <v>0.00525916853106825</v>
      </c>
      <c r="AY16" s="6">
        <v>0.00487331605299365</v>
      </c>
      <c r="AZ16" s="6">
        <v>0.0353932230558258</v>
      </c>
      <c r="BA16" s="6">
        <v>0.012035258512044</v>
      </c>
      <c r="BB16" s="6">
        <v>0.00947769858801082</v>
      </c>
      <c r="BC16" s="6">
        <v>0.0712319071310065</v>
      </c>
      <c r="BD16" s="6">
        <v>0.00401587895510589</v>
      </c>
      <c r="BE16" s="6">
        <v>0.00324719073108897</v>
      </c>
      <c r="BF16" s="6">
        <v>0.00146911200315708</v>
      </c>
      <c r="BG16" s="6">
        <v>0.000963317658744038</v>
      </c>
      <c r="BH16" s="6">
        <v>0.00931536943340927</v>
      </c>
      <c r="BI16" s="6">
        <v>0.00469563561250296</v>
      </c>
      <c r="BJ16" s="6">
        <v>0.000281106768516309</v>
      </c>
      <c r="BK16" s="6">
        <v>0.00236169653269877</v>
      </c>
      <c r="BL16" s="6">
        <v>0.00201723508280285</v>
      </c>
      <c r="BM16" s="6">
        <v>0.00187915452054798</v>
      </c>
      <c r="BN16" s="6">
        <v>0.000084143514207993</v>
      </c>
      <c r="BO16" s="6">
        <v>0.00303452164844655</v>
      </c>
      <c r="BP16" s="42"/>
      <c r="BQ16" s="42"/>
      <c r="BR16" s="42"/>
    </row>
    <row r="17" spans="1:70" x14ac:dyDescent="0.2">
      <c r="A17" s="1">
        <v>1982</v>
      </c>
      <c r="B17" s="6">
        <f t="shared" si="0"/>
        <v>0.99999999999999967</v>
      </c>
      <c r="C17" s="6">
        <f t="shared" si="1"/>
        <v>0.30443903627930591</v>
      </c>
      <c r="D17" s="6">
        <f t="shared" si="2"/>
        <v>0.42488884997024756</v>
      </c>
      <c r="E17" s="6">
        <f t="shared" si="3"/>
        <v>5.6926835158296128E-2</v>
      </c>
      <c r="F17" s="6">
        <f t="shared" si="4"/>
        <v>3.709593898530613E-2</v>
      </c>
      <c r="G17" s="6">
        <f t="shared" si="5"/>
        <v>1.9309987245032967E-2</v>
      </c>
      <c r="H17" s="6">
        <f t="shared" si="6"/>
        <v>4.6738825123354699E-2</v>
      </c>
      <c r="I17" s="6">
        <f t="shared" si="7"/>
        <v>8.558518786455617E-2</v>
      </c>
      <c r="J17" s="6">
        <f t="shared" si="8"/>
        <v>2.5015339373900141E-2</v>
      </c>
      <c r="K17" s="6">
        <v>0.0604319249860149</v>
      </c>
      <c r="L17" s="6">
        <v>0.00783804334904043</v>
      </c>
      <c r="M17" s="6">
        <v>0.0148139959410788</v>
      </c>
      <c r="N17" s="6">
        <v>0.0598225868105355</v>
      </c>
      <c r="O17" s="6">
        <v>0.0442954941505752</v>
      </c>
      <c r="P17" s="6">
        <v>0.0297539548400395</v>
      </c>
      <c r="Q17" s="6">
        <v>0.0151407176106514</v>
      </c>
      <c r="R17" s="6">
        <v>0.00513502429752416</v>
      </c>
      <c r="S17" s="6">
        <v>0.0132828679317233</v>
      </c>
      <c r="T17" s="6">
        <v>0.0339390706319676</v>
      </c>
      <c r="U17" s="6">
        <v>0.0191845681992648</v>
      </c>
      <c r="V17" s="6">
        <v>0.369282972703171</v>
      </c>
      <c r="W17" s="6">
        <v>0.0381238207790016</v>
      </c>
      <c r="X17" s="6">
        <v>0.0133341558722043</v>
      </c>
      <c r="Y17" s="6">
        <v>0.00196977747927704</v>
      </c>
      <c r="Z17" s="6">
        <v>0.00106050794102331</v>
      </c>
      <c r="AA17" s="6">
        <v>0.00578880202436807</v>
      </c>
      <c r="AB17" s="6">
        <v>0.021591650624831</v>
      </c>
      <c r="AC17" s="6">
        <v>0.00152363262680899</v>
      </c>
      <c r="AD17" s="6">
        <v>0.00445191955229571</v>
      </c>
      <c r="AE17" s="6">
        <v>0.00716304219771823</v>
      </c>
      <c r="AF17" s="6">
        <v>0.0167023933133167</v>
      </c>
      <c r="AG17" s="6">
        <v>0.00258100809717647</v>
      </c>
      <c r="AH17" s="6">
        <v>0.00242573796124475</v>
      </c>
      <c r="AI17" s="6">
        <v>0.0016155897744068</v>
      </c>
      <c r="AJ17" s="6">
        <v>0.00647511066899735</v>
      </c>
      <c r="AK17" s="6">
        <v>0.00118671153032824</v>
      </c>
      <c r="AL17" s="6">
        <v>0.00967550280629104</v>
      </c>
      <c r="AM17" s="6">
        <v>0.0044683953740328</v>
      </c>
      <c r="AN17" s="6">
        <v>0.00857030670062336</v>
      </c>
      <c r="AO17" s="6">
        <v>0.000660242048656667</v>
      </c>
      <c r="AP17" s="6">
        <v>0.000288330228564514</v>
      </c>
      <c r="AQ17" s="6">
        <v>0.000306337255463841</v>
      </c>
      <c r="AR17" s="6">
        <v>0.000535684559359985</v>
      </c>
      <c r="AS17" s="6">
        <v>0.0000684285891099221</v>
      </c>
      <c r="AT17" s="6">
        <v>0.00014941076628633</v>
      </c>
      <c r="AU17" s="6">
        <v>0.00712535884189163</v>
      </c>
      <c r="AV17" s="6">
        <v>0.0000761096764150404</v>
      </c>
      <c r="AW17" s="6">
        <v>0.000177148115640252</v>
      </c>
      <c r="AX17" s="6">
        <v>0.0048804604686246</v>
      </c>
      <c r="AY17" s="6">
        <v>0.0049553000554035</v>
      </c>
      <c r="AZ17" s="6">
        <v>0.0366257813069804</v>
      </c>
      <c r="BA17" s="6">
        <v>0.0122125144634727</v>
      </c>
      <c r="BB17" s="6">
        <v>0.00977928955608143</v>
      </c>
      <c r="BC17" s="6">
        <v>0.0662648320290618</v>
      </c>
      <c r="BD17" s="6">
        <v>0.00439096242015536</v>
      </c>
      <c r="BE17" s="6">
        <v>0.0033235257201582</v>
      </c>
      <c r="BF17" s="6">
        <v>0.0016014573657963</v>
      </c>
      <c r="BG17" s="6">
        <v>0.000861486656292106</v>
      </c>
      <c r="BH17" s="6">
        <v>0.00976485025120605</v>
      </c>
      <c r="BI17" s="6">
        <v>0.00461605291948661</v>
      </c>
      <c r="BJ17" s="6">
        <v>0.000279559315191197</v>
      </c>
      <c r="BK17" s="6">
        <v>0.00221690451857321</v>
      </c>
      <c r="BL17" s="6">
        <v>0.00204124907246101</v>
      </c>
      <c r="BM17" s="6">
        <v>0.00192098375905064</v>
      </c>
      <c r="BN17" s="6">
        <v>0.0000940620853869803</v>
      </c>
      <c r="BO17" s="6">
        <v>0.00315439117969713</v>
      </c>
      <c r="BP17" s="42"/>
      <c r="BQ17" s="42"/>
      <c r="BR17" s="42"/>
    </row>
    <row r="18" spans="1:70" x14ac:dyDescent="0.2">
      <c r="A18" s="1">
        <v>1983</v>
      </c>
      <c r="B18" s="6">
        <f t="shared" si="0"/>
        <v>0.99999999999999967</v>
      </c>
      <c r="C18" s="6">
        <f t="shared" si="1"/>
        <v>0.28342478546925354</v>
      </c>
      <c r="D18" s="6">
        <f t="shared" si="2"/>
        <v>0.45199022001133188</v>
      </c>
      <c r="E18" s="6">
        <f t="shared" si="3"/>
        <v>4.635825328865565E-2</v>
      </c>
      <c r="F18" s="6">
        <f t="shared" si="4"/>
        <v>3.6583245186707657E-2</v>
      </c>
      <c r="G18" s="6">
        <f t="shared" si="5"/>
        <v>1.9010459325185504E-2</v>
      </c>
      <c r="H18" s="6">
        <f t="shared" si="6"/>
        <v>4.7057656014912901E-2</v>
      </c>
      <c r="I18" s="6">
        <f t="shared" si="7"/>
        <v>9.1144114218618066E-2</v>
      </c>
      <c r="J18" s="6">
        <f t="shared" si="8"/>
        <v>2.4431266485334415E-2</v>
      </c>
      <c r="K18" s="6">
        <v>0.0577569395279797</v>
      </c>
      <c r="L18" s="6">
        <v>0.00732780809915043</v>
      </c>
      <c r="M18" s="6">
        <v>0.0125849344778241</v>
      </c>
      <c r="N18" s="6">
        <v>0.0552328402979808</v>
      </c>
      <c r="O18" s="6">
        <v>0.0392644976864643</v>
      </c>
      <c r="P18" s="6">
        <v>0.0305137522850131</v>
      </c>
      <c r="Q18" s="6">
        <v>0.0139057895718171</v>
      </c>
      <c r="R18" s="6">
        <v>0.0049091147994681</v>
      </c>
      <c r="S18" s="6">
        <v>0.0115326544423122</v>
      </c>
      <c r="T18" s="6">
        <v>0.0314526088064315</v>
      </c>
      <c r="U18" s="6">
        <v>0.0186133974106432</v>
      </c>
      <c r="V18" s="6">
        <v>0.396433275564638</v>
      </c>
      <c r="W18" s="6">
        <v>0.0393607106677563</v>
      </c>
      <c r="X18" s="6">
        <v>0.0127580265208632</v>
      </c>
      <c r="Y18" s="6">
        <v>0.00187421358130599</v>
      </c>
      <c r="Z18" s="6">
        <v>0.00103701332471896</v>
      </c>
      <c r="AA18" s="6">
        <v>0.00674287672563576</v>
      </c>
      <c r="AB18" s="6">
        <v>0.0136533967800175</v>
      </c>
      <c r="AC18" s="6">
        <v>0.00117975100389763</v>
      </c>
      <c r="AD18" s="6">
        <v>0.00421175685348912</v>
      </c>
      <c r="AE18" s="6">
        <v>0.00535896090985006</v>
      </c>
      <c r="AF18" s="6">
        <v>0.0155190979064182</v>
      </c>
      <c r="AG18" s="6">
        <v>0.00232572972023564</v>
      </c>
      <c r="AH18" s="6">
        <v>0.00257131286881518</v>
      </c>
      <c r="AI18" s="6">
        <v>0.00194239376116871</v>
      </c>
      <c r="AJ18" s="6">
        <v>0.00793293125423614</v>
      </c>
      <c r="AK18" s="6">
        <v>0.00106341545937158</v>
      </c>
      <c r="AL18" s="6">
        <v>0.00808397352065256</v>
      </c>
      <c r="AM18" s="6">
        <v>0.00415388170499731</v>
      </c>
      <c r="AN18" s="6">
        <v>0.00846695409065625</v>
      </c>
      <c r="AO18" s="6">
        <v>0.000549069344179644</v>
      </c>
      <c r="AP18" s="6">
        <v>0.000252351884470706</v>
      </c>
      <c r="AQ18" s="6">
        <v>0.000342140345564817</v>
      </c>
      <c r="AR18" s="6">
        <v>0.00048845378782953</v>
      </c>
      <c r="AS18" s="6">
        <v>0.0000589743274294017</v>
      </c>
      <c r="AT18" s="6">
        <v>0.00013095384717949</v>
      </c>
      <c r="AU18" s="6">
        <v>0.00669213708765191</v>
      </c>
      <c r="AV18" s="6">
        <v>0.0000784836916618724</v>
      </c>
      <c r="AW18" s="6">
        <v>0.000159887713757858</v>
      </c>
      <c r="AX18" s="6">
        <v>0.00538614786668963</v>
      </c>
      <c r="AY18" s="6">
        <v>0.00481581443911271</v>
      </c>
      <c r="AZ18" s="6">
        <v>0.0359431988339612</v>
      </c>
      <c r="BA18" s="6">
        <v>0.0118977471060045</v>
      </c>
      <c r="BB18" s="6">
        <v>0.00977899722583055</v>
      </c>
      <c r="BC18" s="6">
        <v>0.0716316802635811</v>
      </c>
      <c r="BD18" s="6">
        <v>0.0047157624991559</v>
      </c>
      <c r="BE18" s="6">
        <v>0.00342185459804075</v>
      </c>
      <c r="BF18" s="6">
        <v>0.00148955371015649</v>
      </c>
      <c r="BG18" s="6">
        <v>0.00086776672865647</v>
      </c>
      <c r="BH18" s="6">
        <v>0.00998677827368027</v>
      </c>
      <c r="BI18" s="6">
        <v>0.00391184181667367</v>
      </c>
      <c r="BJ18" s="6">
        <v>0.000275072093248891</v>
      </c>
      <c r="BK18" s="6">
        <v>0.00219516106057781</v>
      </c>
      <c r="BL18" s="6">
        <v>0.00173690958581844</v>
      </c>
      <c r="BM18" s="6">
        <v>0.00200479523630419</v>
      </c>
      <c r="BN18" s="6">
        <v>0.000133041618922129</v>
      </c>
      <c r="BO18" s="6">
        <v>0.00329141539005139</v>
      </c>
      <c r="BP18" s="42"/>
      <c r="BQ18" s="42"/>
      <c r="BR18" s="42"/>
    </row>
    <row r="19" spans="1:70" x14ac:dyDescent="0.2">
      <c r="A19" s="1">
        <v>1984</v>
      </c>
      <c r="B19" s="6">
        <f t="shared" si="0"/>
        <v>0.99999999999999933</v>
      </c>
      <c r="C19" s="6">
        <f t="shared" si="1"/>
        <v>0.26388951302005287</v>
      </c>
      <c r="D19" s="6">
        <f t="shared" si="2"/>
        <v>0.47313832783935983</v>
      </c>
      <c r="E19" s="6">
        <f t="shared" si="3"/>
        <v>4.5580147425995296E-2</v>
      </c>
      <c r="F19" s="6">
        <f t="shared" si="4"/>
        <v>3.6869745675929946E-2</v>
      </c>
      <c r="G19" s="6">
        <f t="shared" si="5"/>
        <v>1.7896954254859709E-2</v>
      </c>
      <c r="H19" s="6">
        <f t="shared" si="6"/>
        <v>4.4636018415364902E-2</v>
      </c>
      <c r="I19" s="6">
        <f t="shared" si="7"/>
        <v>9.3371681839752738E-2</v>
      </c>
      <c r="J19" s="6">
        <f t="shared" si="8"/>
        <v>2.4617611528684122E-2</v>
      </c>
      <c r="K19" s="6">
        <v>0.0529130007755748</v>
      </c>
      <c r="L19" s="6">
        <v>0.006657793619171</v>
      </c>
      <c r="M19" s="6">
        <v>0.0124299385920914</v>
      </c>
      <c r="N19" s="6">
        <v>0.0511779321953909</v>
      </c>
      <c r="O19" s="6">
        <v>0.0350571479490473</v>
      </c>
      <c r="P19" s="6">
        <v>0.0292011464340563</v>
      </c>
      <c r="Q19" s="6">
        <v>0.0123693956261988</v>
      </c>
      <c r="R19" s="6">
        <v>0.0049165266509944</v>
      </c>
      <c r="S19" s="6">
        <v>0.0113201609210978</v>
      </c>
      <c r="T19" s="6">
        <v>0.0297023245272526</v>
      </c>
      <c r="U19" s="6">
        <v>0.0175888890357063</v>
      </c>
      <c r="V19" s="6">
        <v>0.417342498733006</v>
      </c>
      <c r="W19" s="6">
        <v>0.0392230575694798</v>
      </c>
      <c r="X19" s="6">
        <v>0.0128201666548404</v>
      </c>
      <c r="Y19" s="6">
        <v>0.00172362883547268</v>
      </c>
      <c r="Z19" s="6">
        <v>0.0010334335543117</v>
      </c>
      <c r="AA19" s="6">
        <v>0.00756119512668664</v>
      </c>
      <c r="AB19" s="6">
        <v>0.0126993164209786</v>
      </c>
      <c r="AC19" s="6">
        <v>0.00115957892242112</v>
      </c>
      <c r="AD19" s="6">
        <v>0.0041818063311172</v>
      </c>
      <c r="AE19" s="6">
        <v>0.00629581006545004</v>
      </c>
      <c r="AF19" s="6">
        <v>0.0145321183916705</v>
      </c>
      <c r="AG19" s="6">
        <v>0.00226743387627432</v>
      </c>
      <c r="AH19" s="6">
        <v>0.00278396544511976</v>
      </c>
      <c r="AI19" s="6">
        <v>0.00228099388367349</v>
      </c>
      <c r="AJ19" s="6">
        <v>0.00856346584003266</v>
      </c>
      <c r="AK19" s="6">
        <v>0.000980089982990211</v>
      </c>
      <c r="AL19" s="6">
        <v>0.00754182924273318</v>
      </c>
      <c r="AM19" s="6">
        <v>0.00399821353329439</v>
      </c>
      <c r="AN19" s="6">
        <v>0.00837617529417595</v>
      </c>
      <c r="AO19" s="6">
        <v>0.000329920199834208</v>
      </c>
      <c r="AP19" s="6">
        <v>0.000249107296403611</v>
      </c>
      <c r="AQ19" s="6">
        <v>0.000401798677891909</v>
      </c>
      <c r="AR19" s="6">
        <v>0.000505162505435833</v>
      </c>
      <c r="AS19" s="6">
        <v>0.0000578852960752764</v>
      </c>
      <c r="AT19" s="6">
        <v>0.000105969980820916</v>
      </c>
      <c r="AU19" s="6">
        <v>0.00638637437479371</v>
      </c>
      <c r="AV19" s="6">
        <v>0.0000840901735406065</v>
      </c>
      <c r="AW19" s="6">
        <v>0.000206934261989595</v>
      </c>
      <c r="AX19" s="6">
        <v>0.00480237151871857</v>
      </c>
      <c r="AY19" s="6">
        <v>0.00469775834153987</v>
      </c>
      <c r="AZ19" s="6">
        <v>0.0343982123342186</v>
      </c>
      <c r="BA19" s="6">
        <v>0.0113343519387532</v>
      </c>
      <c r="BB19" s="6">
        <v>0.00927861604727768</v>
      </c>
      <c r="BC19" s="6">
        <v>0.0736407717600985</v>
      </c>
      <c r="BD19" s="6">
        <v>0.00493751686023157</v>
      </c>
      <c r="BE19" s="6">
        <v>0.00372144488823829</v>
      </c>
      <c r="BF19" s="6">
        <v>0.00159686653303676</v>
      </c>
      <c r="BG19" s="6">
        <v>0.000962264708368789</v>
      </c>
      <c r="BH19" s="6">
        <v>0.00988818030779882</v>
      </c>
      <c r="BI19" s="6">
        <v>0.00383463250875312</v>
      </c>
      <c r="BJ19" s="6">
        <v>0.000273611916755801</v>
      </c>
      <c r="BK19" s="6">
        <v>0.00228703346385563</v>
      </c>
      <c r="BL19" s="6">
        <v>0.00159296837404846</v>
      </c>
      <c r="BM19" s="6">
        <v>0.00203362938982538</v>
      </c>
      <c r="BN19" s="6">
        <v>0.000196791697478093</v>
      </c>
      <c r="BO19" s="6">
        <v>0.00349670061390721</v>
      </c>
      <c r="BP19" s="42"/>
      <c r="BQ19" s="42"/>
      <c r="BR19" s="42"/>
    </row>
    <row r="20" spans="1:70" x14ac:dyDescent="0.2">
      <c r="A20" s="1">
        <v>1985</v>
      </c>
      <c r="B20" s="6">
        <f t="shared" si="0"/>
        <v>1.0000000000000004</v>
      </c>
      <c r="C20" s="6">
        <f t="shared" si="1"/>
        <v>0.25815793999946596</v>
      </c>
      <c r="D20" s="6">
        <f t="shared" si="2"/>
        <v>0.48735590600060724</v>
      </c>
      <c r="E20" s="6">
        <f t="shared" si="3"/>
        <v>4.3082316049671263E-2</v>
      </c>
      <c r="F20" s="6">
        <f t="shared" si="4"/>
        <v>3.569367125359818E-2</v>
      </c>
      <c r="G20" s="6">
        <f t="shared" si="5"/>
        <v>1.6296609632771377E-2</v>
      </c>
      <c r="H20" s="6">
        <f t="shared" si="6"/>
        <v>4.3163773377645306E-2</v>
      </c>
      <c r="I20" s="6">
        <f t="shared" si="7"/>
        <v>9.2928807572768155E-2</v>
      </c>
      <c r="J20" s="6">
        <f t="shared" si="8"/>
        <v>2.3320976113472957E-2</v>
      </c>
      <c r="K20" s="6">
        <v>0.0505177602119981</v>
      </c>
      <c r="L20" s="6">
        <v>0.00664607769996338</v>
      </c>
      <c r="M20" s="6">
        <v>0.0125168977765617</v>
      </c>
      <c r="N20" s="6">
        <v>0.0506028840358468</v>
      </c>
      <c r="O20" s="6">
        <v>0.0338324852529839</v>
      </c>
      <c r="P20" s="6">
        <v>0.0290712830451835</v>
      </c>
      <c r="Q20" s="6">
        <v>0.0115293078127871</v>
      </c>
      <c r="R20" s="6">
        <v>0.00503263914394923</v>
      </c>
      <c r="S20" s="6">
        <v>0.0110882061110558</v>
      </c>
      <c r="T20" s="6">
        <v>0.0293788400126617</v>
      </c>
      <c r="U20" s="6">
        <v>0.0174042221221615</v>
      </c>
      <c r="V20" s="6">
        <v>0.43488167280047</v>
      </c>
      <c r="W20" s="6">
        <v>0.0384503471192094</v>
      </c>
      <c r="X20" s="6">
        <v>0.0104075896589479</v>
      </c>
      <c r="Y20" s="6">
        <v>0.00160651414393668</v>
      </c>
      <c r="Z20" s="6">
        <v>0.000995386786378576</v>
      </c>
      <c r="AA20" s="6">
        <v>0.00548654172546385</v>
      </c>
      <c r="AB20" s="6">
        <v>0.0136758307951822</v>
      </c>
      <c r="AC20" s="6">
        <v>0.000978715718315965</v>
      </c>
      <c r="AD20" s="6">
        <v>0.00369836640409922</v>
      </c>
      <c r="AE20" s="6">
        <v>0.00641305020237877</v>
      </c>
      <c r="AF20" s="6">
        <v>0.0136806041384535</v>
      </c>
      <c r="AG20" s="6">
        <v>0.00213788831300564</v>
      </c>
      <c r="AH20" s="6">
        <v>0.00296053854451552</v>
      </c>
      <c r="AI20" s="6">
        <v>0.00249868958297441</v>
      </c>
      <c r="AJ20" s="6">
        <v>0.00876981281323831</v>
      </c>
      <c r="AK20" s="6">
        <v>0.000969162983750169</v>
      </c>
      <c r="AL20" s="6">
        <v>0.00641459379030141</v>
      </c>
      <c r="AM20" s="6">
        <v>0.00431453578026929</v>
      </c>
      <c r="AN20" s="6">
        <v>0.00755415569275456</v>
      </c>
      <c r="AO20" s="6">
        <v>0.000343371556385989</v>
      </c>
      <c r="AP20" s="6">
        <v>0.000244319433517096</v>
      </c>
      <c r="AQ20" s="6">
        <v>0.000431581726553302</v>
      </c>
      <c r="AR20" s="6">
        <v>0.000486809548466047</v>
      </c>
      <c r="AS20" s="6">
        <v>0.0000614746475674345</v>
      </c>
      <c r="AT20" s="6">
        <v>0.000101640105606915</v>
      </c>
      <c r="AU20" s="6">
        <v>0.00584356213125971</v>
      </c>
      <c r="AV20" s="6">
        <v>0.0000884210510831521</v>
      </c>
      <c r="AW20" s="6">
        <v>0.000173689855661242</v>
      </c>
      <c r="AX20" s="6">
        <v>0.00359764708774939</v>
      </c>
      <c r="AY20" s="6">
        <v>0.00486198995814372</v>
      </c>
      <c r="AZ20" s="6">
        <v>0.0334922949439302</v>
      </c>
      <c r="BA20" s="6">
        <v>0.0107507794279853</v>
      </c>
      <c r="BB20" s="6">
        <v>0.00824339566874696</v>
      </c>
      <c r="BC20" s="6">
        <v>0.0741485273820542</v>
      </c>
      <c r="BD20" s="6">
        <v>0.0050283558561101</v>
      </c>
      <c r="BE20" s="6">
        <v>0.00371389953609796</v>
      </c>
      <c r="BF20" s="6">
        <v>0.00160120464821086</v>
      </c>
      <c r="BG20" s="6">
        <v>0.000947167100141286</v>
      </c>
      <c r="BH20" s="6">
        <v>0.00978570109993746</v>
      </c>
      <c r="BI20" s="6">
        <v>0.00355770419598113</v>
      </c>
      <c r="BJ20" s="6">
        <v>0.00026577919720046</v>
      </c>
      <c r="BK20" s="6">
        <v>0.0021329237224903</v>
      </c>
      <c r="BL20" s="6">
        <v>0.00147250334651159</v>
      </c>
      <c r="BM20" s="6">
        <v>0.00179281371163143</v>
      </c>
      <c r="BN20" s="6">
        <v>0.000174240996063192</v>
      </c>
      <c r="BO20" s="6">
        <v>0.00314360184611557</v>
      </c>
      <c r="BP20" s="42"/>
      <c r="BQ20" s="42"/>
      <c r="BR20" s="42"/>
    </row>
    <row r="21" spans="1:70" x14ac:dyDescent="0.2">
      <c r="A21" s="1">
        <v>1986</v>
      </c>
      <c r="B21" s="6">
        <f t="shared" si="0"/>
        <v>1.0000000000000002</v>
      </c>
      <c r="C21" s="6">
        <f t="shared" si="1"/>
        <v>0.29781487446895821</v>
      </c>
      <c r="D21" s="6">
        <f t="shared" si="2"/>
        <v>0.45098006740833441</v>
      </c>
      <c r="E21" s="6">
        <f t="shared" si="3"/>
        <v>4.0550184035284959E-2</v>
      </c>
      <c r="F21" s="6">
        <f t="shared" si="4"/>
        <v>3.2176499753362502E-2</v>
      </c>
      <c r="G21" s="6">
        <f t="shared" si="5"/>
        <v>1.2841111023429316E-2</v>
      </c>
      <c r="H21" s="6">
        <f t="shared" si="6"/>
        <v>3.4525773827494881E-2</v>
      </c>
      <c r="I21" s="6">
        <f t="shared" si="7"/>
        <v>0.11047909608859774</v>
      </c>
      <c r="J21" s="6">
        <f t="shared" si="8"/>
        <v>2.0632393394538276E-2</v>
      </c>
      <c r="K21" s="6">
        <v>0.0613855549545433</v>
      </c>
      <c r="L21" s="6">
        <v>0.00780515274254511</v>
      </c>
      <c r="M21" s="6">
        <v>0.0144361162624479</v>
      </c>
      <c r="N21" s="6">
        <v>0.0592579626298776</v>
      </c>
      <c r="O21" s="6">
        <v>0.0363320436601899</v>
      </c>
      <c r="P21" s="6">
        <v>0.0352619849541092</v>
      </c>
      <c r="Q21" s="6">
        <v>0.0136073362366234</v>
      </c>
      <c r="R21" s="6">
        <v>0.0053080632321142</v>
      </c>
      <c r="S21" s="6">
        <v>0.0123145978871077</v>
      </c>
      <c r="T21" s="6">
        <v>0.0348383466327695</v>
      </c>
      <c r="U21" s="6">
        <v>0.0166805181379211</v>
      </c>
      <c r="V21" s="6">
        <v>0.403154301940408</v>
      </c>
      <c r="W21" s="6">
        <v>0.0349659973450349</v>
      </c>
      <c r="X21" s="6">
        <v>0.00922693991522162</v>
      </c>
      <c r="Y21" s="6">
        <v>0.00170348901539255</v>
      </c>
      <c r="Z21" s="6">
        <v>0.00104014853089943</v>
      </c>
      <c r="AA21" s="6">
        <v>0.00572317144330291</v>
      </c>
      <c r="AB21" s="6">
        <v>0.0149919835209443</v>
      </c>
      <c r="AC21" s="6">
        <v>0.000908659584501721</v>
      </c>
      <c r="AD21" s="6">
        <v>0.00323981377412732</v>
      </c>
      <c r="AE21" s="6">
        <v>0.00383871093196235</v>
      </c>
      <c r="AF21" s="6">
        <v>0.0121614912435258</v>
      </c>
      <c r="AG21" s="6">
        <v>0.00153774280091923</v>
      </c>
      <c r="AH21" s="6">
        <v>0.00276986939770488</v>
      </c>
      <c r="AI21" s="6">
        <v>0.00254765685334584</v>
      </c>
      <c r="AJ21" s="6">
        <v>0.00891958399838573</v>
      </c>
      <c r="AK21" s="6">
        <v>0.00110741407713806</v>
      </c>
      <c r="AL21" s="6">
        <v>0.00465418545624635</v>
      </c>
      <c r="AM21" s="6">
        <v>0.00414796480054259</v>
      </c>
      <c r="AN21" s="6">
        <v>0.00642864044522509</v>
      </c>
      <c r="AO21" s="6">
        <v>0.000344903547527926</v>
      </c>
      <c r="AP21" s="6">
        <v>0.000275678464094933</v>
      </c>
      <c r="AQ21" s="6">
        <v>0.000396595863359958</v>
      </c>
      <c r="AR21" s="6">
        <v>0.000499220335305617</v>
      </c>
      <c r="AS21" s="6">
        <v>0.0000779822158340958</v>
      </c>
      <c r="AT21" s="6">
        <v>0.00011427574763018</v>
      </c>
      <c r="AU21" s="6">
        <v>0.00264460064869309</v>
      </c>
      <c r="AV21" s="6">
        <v>0.0000864430064845637</v>
      </c>
      <c r="AW21" s="6">
        <v>0.000214690812965759</v>
      </c>
      <c r="AX21" s="6">
        <v>0.00359902958964333</v>
      </c>
      <c r="AY21" s="6">
        <v>0.00455449555732041</v>
      </c>
      <c r="AZ21" s="6">
        <v>0.0274368057787386</v>
      </c>
      <c r="BA21" s="6">
        <v>0.00860685710922844</v>
      </c>
      <c r="BB21" s="6">
        <v>0.00640771109672049</v>
      </c>
      <c r="BC21" s="6">
        <v>0.0937923562921255</v>
      </c>
      <c r="BD21" s="6">
        <v>0.0048459861742368</v>
      </c>
      <c r="BE21" s="6">
        <v>0.00363736672194406</v>
      </c>
      <c r="BF21" s="6">
        <v>0.00157784582034354</v>
      </c>
      <c r="BG21" s="6">
        <v>0.000851650994997708</v>
      </c>
      <c r="BH21" s="6">
        <v>0.00939086504299453</v>
      </c>
      <c r="BI21" s="6">
        <v>0.00271267475041547</v>
      </c>
      <c r="BJ21" s="6">
        <v>0.000182841995340418</v>
      </c>
      <c r="BK21" s="6">
        <v>0.00192173062214377</v>
      </c>
      <c r="BL21" s="6">
        <v>0.00120907350251857</v>
      </c>
      <c r="BM21" s="6">
        <v>0.00168216188954538</v>
      </c>
      <c r="BN21" s="6">
        <v>0.000153599903773412</v>
      </c>
      <c r="BO21" s="6">
        <v>0.00248711411099587</v>
      </c>
      <c r="BP21" s="42"/>
      <c r="BQ21" s="42"/>
      <c r="BR21" s="42"/>
    </row>
    <row r="22" spans="1:70" x14ac:dyDescent="0.2">
      <c r="A22" s="1">
        <v>1987</v>
      </c>
      <c r="B22" s="6">
        <f t="shared" si="0"/>
        <v>1.0000000000000004</v>
      </c>
      <c r="C22" s="6">
        <f t="shared" si="1"/>
        <v>0.32640610815596194</v>
      </c>
      <c r="D22" s="6">
        <f t="shared" si="2"/>
        <v>0.43121232569219187</v>
      </c>
      <c r="E22" s="6">
        <f t="shared" si="3"/>
        <v>3.7710317356377643E-2</v>
      </c>
      <c r="F22" s="6">
        <f t="shared" si="4"/>
        <v>2.6097079788930031E-2</v>
      </c>
      <c r="G22" s="6">
        <f t="shared" si="5"/>
        <v>1.1600274163177528E-2</v>
      </c>
      <c r="H22" s="6">
        <f t="shared" si="6"/>
        <v>2.9103532583949321E-2</v>
      </c>
      <c r="I22" s="6">
        <f t="shared" si="7"/>
        <v>0.11786994351262847</v>
      </c>
      <c r="J22" s="6">
        <f t="shared" si="8"/>
        <v>2.0000418746783814E-2</v>
      </c>
      <c r="K22" s="6">
        <v>0.0690074562365504</v>
      </c>
      <c r="L22" s="6">
        <v>0.00882695649880508</v>
      </c>
      <c r="M22" s="6">
        <v>0.0159897527513808</v>
      </c>
      <c r="N22" s="6">
        <v>0.063587008782889</v>
      </c>
      <c r="O22" s="6">
        <v>0.0400941338049653</v>
      </c>
      <c r="P22" s="6">
        <v>0.0406535834130722</v>
      </c>
      <c r="Q22" s="6">
        <v>0.014871558227917</v>
      </c>
      <c r="R22" s="6">
        <v>0.00577274524256054</v>
      </c>
      <c r="S22" s="6">
        <v>0.0130138763719979</v>
      </c>
      <c r="T22" s="6">
        <v>0.0385657928156156</v>
      </c>
      <c r="U22" s="6">
        <v>0.0156834400100066</v>
      </c>
      <c r="V22" s="6">
        <v>0.382882612802581</v>
      </c>
      <c r="W22" s="6">
        <v>0.0349169379035818</v>
      </c>
      <c r="X22" s="6">
        <v>0.00998529234524904</v>
      </c>
      <c r="Y22" s="6">
        <v>0.00192385297456279</v>
      </c>
      <c r="Z22" s="6">
        <v>0.00105471749960854</v>
      </c>
      <c r="AA22" s="6">
        <v>0.00516171511944108</v>
      </c>
      <c r="AB22" s="6">
        <v>0.0143814207981297</v>
      </c>
      <c r="AC22" s="6">
        <v>0.000925977183519118</v>
      </c>
      <c r="AD22" s="6">
        <v>0.00298010737117908</v>
      </c>
      <c r="AE22" s="6">
        <v>0.00349264380894326</v>
      </c>
      <c r="AF22" s="6">
        <v>0.0109107480088469</v>
      </c>
      <c r="AG22" s="6">
        <v>0.00148223770681391</v>
      </c>
      <c r="AH22" s="6">
        <v>0.00254659807944134</v>
      </c>
      <c r="AI22" s="6">
        <v>0.00276280406800592</v>
      </c>
      <c r="AJ22" s="6">
        <v>0.00333473443580186</v>
      </c>
      <c r="AK22" s="6">
        <v>0.00110799378286993</v>
      </c>
      <c r="AL22" s="6">
        <v>0.00415507210465957</v>
      </c>
      <c r="AM22" s="6">
        <v>0.0042605386210455</v>
      </c>
      <c r="AN22" s="6">
        <v>0.00641993271162233</v>
      </c>
      <c r="AO22" s="6">
        <v>0.000266309400732441</v>
      </c>
      <c r="AP22" s="6">
        <v>0.000272025034732377</v>
      </c>
      <c r="AQ22" s="6">
        <v>0.000366319059451363</v>
      </c>
      <c r="AR22" s="6">
        <v>0.000497737832976175</v>
      </c>
      <c r="AS22" s="6">
        <v>0.0000835482195561627</v>
      </c>
      <c r="AT22" s="6">
        <v>0.000119725957292005</v>
      </c>
      <c r="AU22" s="6">
        <v>0.00125256763251697</v>
      </c>
      <c r="AV22" s="6">
        <v>0.0000875413117032059</v>
      </c>
      <c r="AW22" s="6">
        <v>0.000246286327533684</v>
      </c>
      <c r="AX22" s="6">
        <v>0.00430736469244768</v>
      </c>
      <c r="AY22" s="6">
        <v>0.00408920373673074</v>
      </c>
      <c r="AZ22" s="6">
        <v>0.0227506864166752</v>
      </c>
      <c r="BA22" s="6">
        <v>0.00718161012157858</v>
      </c>
      <c r="BB22" s="6">
        <v>0.00559571117572156</v>
      </c>
      <c r="BC22" s="6">
        <v>0.100919856084835</v>
      </c>
      <c r="BD22" s="6">
        <v>0.00521545416537774</v>
      </c>
      <c r="BE22" s="6">
        <v>0.00432410883321223</v>
      </c>
      <c r="BF22" s="6">
        <v>0.00169210513832024</v>
      </c>
      <c r="BG22" s="6">
        <v>0.000835995544888776</v>
      </c>
      <c r="BH22" s="6">
        <v>0.00933740431399534</v>
      </c>
      <c r="BI22" s="6">
        <v>0.00222956606247068</v>
      </c>
      <c r="BJ22" s="6">
        <v>0.000152396378418098</v>
      </c>
      <c r="BK22" s="6">
        <v>0.00188049779990135</v>
      </c>
      <c r="BL22" s="6">
        <v>0.0011835579399841</v>
      </c>
      <c r="BM22" s="6">
        <v>0.00174123621834878</v>
      </c>
      <c r="BN22" s="6">
        <v>0.000140627077212883</v>
      </c>
      <c r="BO22" s="6">
        <v>0.00247831604172405</v>
      </c>
      <c r="BP22" s="42"/>
      <c r="BQ22" s="42"/>
      <c r="BR22" s="42"/>
    </row>
    <row r="23" spans="1:70" x14ac:dyDescent="0.2">
      <c r="A23" s="1">
        <v>1988</v>
      </c>
      <c r="B23" s="6">
        <f t="shared" si="0"/>
        <v>1.0000000000000002</v>
      </c>
      <c r="C23" s="6">
        <f t="shared" si="1"/>
        <v>0.3240537387331876</v>
      </c>
      <c r="D23" s="6">
        <f t="shared" si="2"/>
        <v>0.4266294654853095</v>
      </c>
      <c r="E23" s="6">
        <f t="shared" si="3"/>
        <v>3.9012027576916262E-2</v>
      </c>
      <c r="F23" s="6">
        <f t="shared" si="4"/>
        <v>2.5435214541951509E-2</v>
      </c>
      <c r="G23" s="6">
        <f t="shared" si="5"/>
        <v>1.1652600735538293E-2</v>
      </c>
      <c r="H23" s="6">
        <f t="shared" si="6"/>
        <v>2.5890032515939888E-2</v>
      </c>
      <c r="I23" s="6">
        <f t="shared" si="7"/>
        <v>0.12745818677063225</v>
      </c>
      <c r="J23" s="6">
        <f t="shared" si="8"/>
        <v>1.9868733640524983E-2</v>
      </c>
      <c r="K23" s="6">
        <v>0.0668189920346131</v>
      </c>
      <c r="L23" s="6">
        <v>0.00871888758980371</v>
      </c>
      <c r="M23" s="6">
        <v>0.0160626285175198</v>
      </c>
      <c r="N23" s="6">
        <v>0.0618713766653686</v>
      </c>
      <c r="O23" s="6">
        <v>0.042161853665309</v>
      </c>
      <c r="P23" s="6">
        <v>0.0413759624747909</v>
      </c>
      <c r="Q23" s="6">
        <v>0.0142580164952661</v>
      </c>
      <c r="R23" s="6">
        <v>0.00577607417387369</v>
      </c>
      <c r="S23" s="6">
        <v>0.0129822697759208</v>
      </c>
      <c r="T23" s="6">
        <v>0.0384729189599501</v>
      </c>
      <c r="U23" s="6">
        <v>0.0150583839665442</v>
      </c>
      <c r="V23" s="6">
        <v>0.373741427599077</v>
      </c>
      <c r="W23" s="6">
        <v>0.0372786463973522</v>
      </c>
      <c r="X23" s="6">
        <v>0.0118009091143671</v>
      </c>
      <c r="Y23" s="6">
        <v>0.0020796676385816</v>
      </c>
      <c r="Z23" s="6">
        <v>0.00107531833792652</v>
      </c>
      <c r="AA23" s="6">
        <v>0.00555666909117923</v>
      </c>
      <c r="AB23" s="6">
        <v>0.0149727087159167</v>
      </c>
      <c r="AC23" s="6">
        <v>0.000992267398215688</v>
      </c>
      <c r="AD23" s="6">
        <v>0.00298599095393093</v>
      </c>
      <c r="AE23" s="6">
        <v>0.00388406607414246</v>
      </c>
      <c r="AF23" s="6">
        <v>0.0109088462756738</v>
      </c>
      <c r="AG23" s="6">
        <v>0.00135416686250303</v>
      </c>
      <c r="AH23" s="6">
        <v>0.00212760333768994</v>
      </c>
      <c r="AI23" s="6">
        <v>0.00294579940907162</v>
      </c>
      <c r="AJ23" s="6">
        <v>0.00326696037363287</v>
      </c>
      <c r="AK23" s="6">
        <v>0.0012079213229977</v>
      </c>
      <c r="AL23" s="6">
        <v>0.00395085468313686</v>
      </c>
      <c r="AM23" s="6">
        <v>0.00403898867213738</v>
      </c>
      <c r="AN23" s="6">
        <v>0.00650395909061081</v>
      </c>
      <c r="AO23" s="6">
        <v>0.000282578662625041</v>
      </c>
      <c r="AP23" s="6">
        <v>0.000253656586754487</v>
      </c>
      <c r="AQ23" s="6">
        <v>0.000339104723888474</v>
      </c>
      <c r="AR23" s="6">
        <v>0.000493171158162935</v>
      </c>
      <c r="AS23" s="6">
        <v>0.0000801144889135855</v>
      </c>
      <c r="AT23" s="6">
        <v>0.000115369485730249</v>
      </c>
      <c r="AU23" s="6">
        <v>0.00128574503128328</v>
      </c>
      <c r="AV23" s="6">
        <v>0.0000875445171840739</v>
      </c>
      <c r="AW23" s="6">
        <v>0.000230534506672849</v>
      </c>
      <c r="AX23" s="6">
        <v>0.00432150049656991</v>
      </c>
      <c r="AY23" s="6">
        <v>0.00414565042311493</v>
      </c>
      <c r="AZ23" s="6">
        <v>0.0205755873807292</v>
      </c>
      <c r="BA23" s="6">
        <v>0.00645805678906577</v>
      </c>
      <c r="BB23" s="6">
        <v>0.00634745124006262</v>
      </c>
      <c r="BC23" s="6">
        <v>0.108047746652444</v>
      </c>
      <c r="BD23" s="6">
        <v>0.00619357820653174</v>
      </c>
      <c r="BE23" s="6">
        <v>0.00490506081139503</v>
      </c>
      <c r="BF23" s="6">
        <v>0.00176911377668891</v>
      </c>
      <c r="BG23" s="6">
        <v>0.000816447653606193</v>
      </c>
      <c r="BH23" s="6">
        <v>0.00887952856526566</v>
      </c>
      <c r="BI23" s="6">
        <v>0.00231299458318434</v>
      </c>
      <c r="BJ23" s="6">
        <v>0.0001099252190622</v>
      </c>
      <c r="BK23" s="6">
        <v>0.00192019872222282</v>
      </c>
      <c r="BL23" s="6">
        <v>0.00121847803897448</v>
      </c>
      <c r="BM23" s="6">
        <v>0.00192099072545047</v>
      </c>
      <c r="BN23" s="6">
        <v>0.000136500754065419</v>
      </c>
      <c r="BO23" s="6">
        <v>0.00252323513324753</v>
      </c>
      <c r="BP23" s="42"/>
      <c r="BQ23" s="42"/>
      <c r="BR23" s="42"/>
    </row>
    <row r="24" spans="1:70" x14ac:dyDescent="0.2">
      <c r="A24" s="1">
        <v>1989</v>
      </c>
      <c r="B24" s="6">
        <f t="shared" si="0"/>
        <v>0.99999999999999889</v>
      </c>
      <c r="C24" s="6">
        <f t="shared" si="1"/>
        <v>0.31189402914600339</v>
      </c>
      <c r="D24" s="6">
        <f t="shared" si="2"/>
        <v>0.43926205414036806</v>
      </c>
      <c r="E24" s="6">
        <f t="shared" si="3"/>
        <v>4.2261263311323002E-2</v>
      </c>
      <c r="F24" s="6">
        <f t="shared" si="4"/>
        <v>2.557506968473626E-2</v>
      </c>
      <c r="G24" s="6">
        <f t="shared" si="5"/>
        <v>1.1687242295672005E-2</v>
      </c>
      <c r="H24" s="6">
        <f t="shared" si="6"/>
        <v>2.484542805759506E-2</v>
      </c>
      <c r="I24" s="6">
        <f t="shared" si="7"/>
        <v>0.12463834558773389</v>
      </c>
      <c r="J24" s="6">
        <f t="shared" si="8"/>
        <v>1.9836567776567299E-2</v>
      </c>
      <c r="K24" s="6">
        <v>0.06241353759433</v>
      </c>
      <c r="L24" s="6">
        <v>0.00802569633521426</v>
      </c>
      <c r="M24" s="6">
        <v>0.0172615801716728</v>
      </c>
      <c r="N24" s="6">
        <v>0.0581545771590885</v>
      </c>
      <c r="O24" s="6">
        <v>0.0403699431287053</v>
      </c>
      <c r="P24" s="6">
        <v>0.0410542420466388</v>
      </c>
      <c r="Q24" s="6">
        <v>0.0130368998601727</v>
      </c>
      <c r="R24" s="6">
        <v>0.00568163131627111</v>
      </c>
      <c r="S24" s="6">
        <v>0.0131507191796508</v>
      </c>
      <c r="T24" s="6">
        <v>0.0373557415100916</v>
      </c>
      <c r="U24" s="6">
        <v>0.0151966569236785</v>
      </c>
      <c r="V24" s="6">
        <v>0.38275527476259</v>
      </c>
      <c r="W24" s="6">
        <v>0.0401909341007224</v>
      </c>
      <c r="X24" s="6">
        <v>0.0131100251122535</v>
      </c>
      <c r="Y24" s="6">
        <v>0.00188709869224372</v>
      </c>
      <c r="Z24" s="6">
        <v>0.00104718230141129</v>
      </c>
      <c r="AA24" s="6">
        <v>0.0031582906316152</v>
      </c>
      <c r="AB24" s="6">
        <v>0.0205456098877054</v>
      </c>
      <c r="AC24" s="6">
        <v>0.00105944238180236</v>
      </c>
      <c r="AD24" s="6">
        <v>0.00285261277958335</v>
      </c>
      <c r="AE24" s="6">
        <v>0.0045297584761896</v>
      </c>
      <c r="AF24" s="6">
        <v>0.0100702149000382</v>
      </c>
      <c r="AG24" s="6">
        <v>0.00149743768720785</v>
      </c>
      <c r="AH24" s="6">
        <v>0.00194207719105825</v>
      </c>
      <c r="AI24" s="6">
        <v>0.00273586160425278</v>
      </c>
      <c r="AJ24" s="6">
        <v>0.00305728826557922</v>
      </c>
      <c r="AK24" s="6">
        <v>0.00121816810113205</v>
      </c>
      <c r="AL24" s="6">
        <v>0.00415876803898518</v>
      </c>
      <c r="AM24" s="6">
        <v>0.004574872784002</v>
      </c>
      <c r="AN24" s="6">
        <v>0.00637478623983589</v>
      </c>
      <c r="AO24" s="6">
        <v>0.00045838948158287</v>
      </c>
      <c r="AP24" s="6">
        <v>0.000255033384717448</v>
      </c>
      <c r="AQ24" s="6">
        <v>0.000348437386252933</v>
      </c>
      <c r="AR24" s="6">
        <v>0.000469233221716477</v>
      </c>
      <c r="AS24" s="6">
        <v>0.0000780844279103211</v>
      </c>
      <c r="AT24" s="6">
        <v>0.000104649670940128</v>
      </c>
      <c r="AU24" s="6">
        <v>0.00098177595384552</v>
      </c>
      <c r="AV24" s="6">
        <v>0.0000867685029621183</v>
      </c>
      <c r="AW24" s="6">
        <v>0.000344726808781901</v>
      </c>
      <c r="AX24" s="6">
        <v>0.00440013873889381</v>
      </c>
      <c r="AY24" s="6">
        <v>0.00415511521038712</v>
      </c>
      <c r="AZ24" s="6">
        <v>0.0194344134646573</v>
      </c>
      <c r="BA24" s="6">
        <v>0.00603070145647911</v>
      </c>
      <c r="BB24" s="6">
        <v>0.00710582841864633</v>
      </c>
      <c r="BC24" s="6">
        <v>0.102117243904912</v>
      </c>
      <c r="BD24" s="6">
        <v>0.00758349764222498</v>
      </c>
      <c r="BE24" s="6">
        <v>0.0058163948007257</v>
      </c>
      <c r="BF24" s="6">
        <v>0.0019383329798855</v>
      </c>
      <c r="BG24" s="6">
        <v>0.000847740220583632</v>
      </c>
      <c r="BH24" s="6">
        <v>0.00833215050087044</v>
      </c>
      <c r="BI24" s="6">
        <v>0.00245860552062517</v>
      </c>
      <c r="BJ24" s="6">
        <v>0.000122340546835014</v>
      </c>
      <c r="BK24" s="6">
        <v>0.00181179829415288</v>
      </c>
      <c r="BL24" s="6">
        <v>0.00129556463367667</v>
      </c>
      <c r="BM24" s="6">
        <v>0.0021344746276479</v>
      </c>
      <c r="BN24" s="6">
        <v>0.000138932456603462</v>
      </c>
      <c r="BO24" s="6">
        <v>0.00268269857976147</v>
      </c>
      <c r="BP24" s="42"/>
      <c r="BQ24" s="42"/>
      <c r="BR24" s="42"/>
    </row>
    <row r="25" spans="1:70" x14ac:dyDescent="0.2">
      <c r="A25" s="1">
        <v>1990</v>
      </c>
      <c r="B25" s="6">
        <f t="shared" si="0"/>
        <v>0.99999999999999978</v>
      </c>
      <c r="C25" s="6">
        <f t="shared" si="1"/>
        <v>0.34123167950673966</v>
      </c>
      <c r="D25" s="6">
        <f t="shared" si="2"/>
        <v>0.42131207983632807</v>
      </c>
      <c r="E25" s="6">
        <f t="shared" si="3"/>
        <v>4.1793619158191228E-2</v>
      </c>
      <c r="F25" s="6">
        <f t="shared" si="4"/>
        <v>2.6056539496190349E-2</v>
      </c>
      <c r="G25" s="6">
        <f t="shared" si="5"/>
        <v>1.2084140333268958E-2</v>
      </c>
      <c r="H25" s="6">
        <f t="shared" si="6"/>
        <v>2.3296158113952688E-2</v>
      </c>
      <c r="I25" s="6">
        <f t="shared" si="7"/>
        <v>0.11492993415261664</v>
      </c>
      <c r="J25" s="6">
        <f t="shared" si="8"/>
        <v>1.9295849402712121E-2</v>
      </c>
      <c r="K25" s="6">
        <v>0.068945501687884</v>
      </c>
      <c r="L25" s="6">
        <v>0.00875504718851968</v>
      </c>
      <c r="M25" s="6">
        <v>0.0197869225499673</v>
      </c>
      <c r="N25" s="6">
        <v>0.0639991338207133</v>
      </c>
      <c r="O25" s="6">
        <v>0.0428473008517174</v>
      </c>
      <c r="P25" s="6">
        <v>0.0479047234308837</v>
      </c>
      <c r="Q25" s="6">
        <v>0.0141252703638067</v>
      </c>
      <c r="R25" s="6">
        <v>0.0059908022214289</v>
      </c>
      <c r="S25" s="6">
        <v>0.0146879672421147</v>
      </c>
      <c r="T25" s="6">
        <v>0.0417256518120044</v>
      </c>
      <c r="U25" s="6">
        <v>0.0127858649298585</v>
      </c>
      <c r="V25" s="6">
        <v>0.3668850492852</v>
      </c>
      <c r="W25" s="6">
        <v>0.039361745339602</v>
      </c>
      <c r="X25" s="6">
        <v>0.0127832809668173</v>
      </c>
      <c r="Y25" s="6">
        <v>0.0016928274784446</v>
      </c>
      <c r="Z25" s="6">
        <v>0.000987369347034393</v>
      </c>
      <c r="AA25" s="6">
        <v>0.00492525935031642</v>
      </c>
      <c r="AB25" s="6">
        <v>0.019739598263937</v>
      </c>
      <c r="AC25" s="6">
        <v>0.00098079037981637</v>
      </c>
      <c r="AD25" s="6">
        <v>0.00247205295483766</v>
      </c>
      <c r="AE25" s="6">
        <v>0.00464696458139901</v>
      </c>
      <c r="AF25" s="6">
        <v>0.00885114598843094</v>
      </c>
      <c r="AG25" s="6">
        <v>0.00165162721684933</v>
      </c>
      <c r="AH25" s="6">
        <v>0.00195462953071507</v>
      </c>
      <c r="AI25" s="6">
        <v>0.00169533136285956</v>
      </c>
      <c r="AJ25" s="6">
        <v>0.00286022977579951</v>
      </c>
      <c r="AK25" s="6">
        <v>0.00125078871681684</v>
      </c>
      <c r="AL25" s="6">
        <v>0.00465998923768911</v>
      </c>
      <c r="AM25" s="6">
        <v>0.00576309351952813</v>
      </c>
      <c r="AN25" s="6">
        <v>0.00624547682290545</v>
      </c>
      <c r="AO25" s="6">
        <v>0.000442467247052949</v>
      </c>
      <c r="AP25" s="6">
        <v>0.000254882041354095</v>
      </c>
      <c r="AQ25" s="6">
        <v>0.000353147010294533</v>
      </c>
      <c r="AR25" s="6">
        <v>0.000436459471332626</v>
      </c>
      <c r="AS25" s="6">
        <v>0.0000859371820336858</v>
      </c>
      <c r="AT25" s="6">
        <v>0.000112954985990297</v>
      </c>
      <c r="AU25" s="6">
        <v>0.000946482582699146</v>
      </c>
      <c r="AV25" s="6">
        <v>0.000076603559623891</v>
      </c>
      <c r="AW25" s="6">
        <v>0.000580266440862058</v>
      </c>
      <c r="AX25" s="6">
        <v>0.00469883183028672</v>
      </c>
      <c r="AY25" s="6">
        <v>0.00411035521204425</v>
      </c>
      <c r="AZ25" s="6">
        <v>0.0173765214595094</v>
      </c>
      <c r="BA25" s="6">
        <v>0.0052110110595883</v>
      </c>
      <c r="BB25" s="6">
        <v>0.00560696780595276</v>
      </c>
      <c r="BC25" s="6">
        <v>0.0939130358907091</v>
      </c>
      <c r="BD25" s="6">
        <v>0.00765301187436591</v>
      </c>
      <c r="BE25" s="6">
        <v>0.00596132166529784</v>
      </c>
      <c r="BF25" s="6">
        <v>0.00190422007066574</v>
      </c>
      <c r="BG25" s="6">
        <v>0.000791445523318223</v>
      </c>
      <c r="BH25" s="6">
        <v>0.00785685382116981</v>
      </c>
      <c r="BI25" s="6">
        <v>0.00243134866475291</v>
      </c>
      <c r="BJ25" s="6">
        <v>0.000119220469863914</v>
      </c>
      <c r="BK25" s="6">
        <v>0.00176884587848489</v>
      </c>
      <c r="BL25" s="6">
        <v>0.00119388538919998</v>
      </c>
      <c r="BM25" s="6">
        <v>0.00223830148412942</v>
      </c>
      <c r="BN25" s="6">
        <v>0.000125067960060024</v>
      </c>
      <c r="BO25" s="6">
        <v>0.00278911720145992</v>
      </c>
      <c r="BP25" s="42"/>
      <c r="BQ25" s="42"/>
      <c r="BR25" s="42"/>
    </row>
    <row r="26" spans="1:70" x14ac:dyDescent="0.2">
      <c r="A26" s="1">
        <v>1991</v>
      </c>
      <c r="B26" s="6">
        <f t="shared" si="0"/>
        <v>0.99999999999999989</v>
      </c>
      <c r="C26" s="6">
        <f t="shared" si="1"/>
        <v>0.33737298369689361</v>
      </c>
      <c r="D26" s="6">
        <f t="shared" si="2"/>
        <v>0.42172289575890309</v>
      </c>
      <c r="E26" s="6">
        <f t="shared" si="3"/>
        <v>4.0716417399607845E-2</v>
      </c>
      <c r="F26" s="6">
        <f t="shared" si="4"/>
        <v>2.4535876100862285E-2</v>
      </c>
      <c r="G26" s="6">
        <f t="shared" si="5"/>
        <v>1.2316930983230952E-2</v>
      </c>
      <c r="H26" s="6">
        <f t="shared" si="6"/>
        <v>2.1739695285099281E-2</v>
      </c>
      <c r="I26" s="6">
        <f t="shared" si="7"/>
        <v>0.12311011841864515</v>
      </c>
      <c r="J26" s="6">
        <f t="shared" si="8"/>
        <v>1.848508235675762E-2</v>
      </c>
      <c r="K26" s="6">
        <v>0.0683588894952039</v>
      </c>
      <c r="L26" s="6">
        <v>0.00816544350138165</v>
      </c>
      <c r="M26" s="6">
        <v>0.0203859664357012</v>
      </c>
      <c r="N26" s="6">
        <v>0.061160151525846</v>
      </c>
      <c r="O26" s="6">
        <v>0.0449311701736544</v>
      </c>
      <c r="P26" s="6">
        <v>0.0481182161724505</v>
      </c>
      <c r="Q26" s="6">
        <v>0.0137085392705614</v>
      </c>
      <c r="R26" s="6">
        <v>0.0058461105742461</v>
      </c>
      <c r="S26" s="6">
        <v>0.0148113169286771</v>
      </c>
      <c r="T26" s="6">
        <v>0.0415340663361167</v>
      </c>
      <c r="U26" s="6">
        <v>0.0108793762813091</v>
      </c>
      <c r="V26" s="6">
        <v>0.366696158404267</v>
      </c>
      <c r="W26" s="6">
        <v>0.0404329281680031</v>
      </c>
      <c r="X26" s="6">
        <v>0.0127074305031522</v>
      </c>
      <c r="Y26" s="6">
        <v>0.00151936117475671</v>
      </c>
      <c r="Z26" s="6">
        <v>0.00102485665494912</v>
      </c>
      <c r="AA26" s="6">
        <v>0.0060964721277311</v>
      </c>
      <c r="AB26" s="6">
        <v>0.0167070311407016</v>
      </c>
      <c r="AC26" s="6">
        <v>0.00102838788473499</v>
      </c>
      <c r="AD26" s="6">
        <v>0.0023712032562486</v>
      </c>
      <c r="AE26" s="6">
        <v>0.00557031029436701</v>
      </c>
      <c r="AF26" s="6">
        <v>0.00871743049624842</v>
      </c>
      <c r="AG26" s="6">
        <v>0.00160557071922971</v>
      </c>
      <c r="AH26" s="6">
        <v>0.0014091846643097</v>
      </c>
      <c r="AI26" s="6">
        <v>0.00098739914888302</v>
      </c>
      <c r="AJ26" s="6">
        <v>0.00297538732890093</v>
      </c>
      <c r="AK26" s="6">
        <v>0.00129774073756988</v>
      </c>
      <c r="AL26" s="6">
        <v>0.00504083427994967</v>
      </c>
      <c r="AM26" s="6">
        <v>0.00548613332564062</v>
      </c>
      <c r="AN26" s="6">
        <v>0.0057718990372217</v>
      </c>
      <c r="AO26" s="6">
        <v>0.000401513527773419</v>
      </c>
      <c r="AP26" s="6">
        <v>0.000235383425216314</v>
      </c>
      <c r="AQ26" s="6">
        <v>0.00037946388478957</v>
      </c>
      <c r="AR26" s="6">
        <v>0.000395565388735474</v>
      </c>
      <c r="AS26" s="6">
        <v>0.0000909799478771442</v>
      </c>
      <c r="AT26" s="6">
        <v>0.000103078648556243</v>
      </c>
      <c r="AU26" s="6">
        <v>0.000855076824812269</v>
      </c>
      <c r="AV26" s="6">
        <v>0.000054825698781361</v>
      </c>
      <c r="AW26" s="6">
        <v>0.00078102217428829</v>
      </c>
      <c r="AX26" s="6">
        <v>0.00500974626491279</v>
      </c>
      <c r="AY26" s="6">
        <v>0.00403303420535692</v>
      </c>
      <c r="AZ26" s="6">
        <v>0.0158712600446378</v>
      </c>
      <c r="BA26" s="6">
        <v>0.00462801094160313</v>
      </c>
      <c r="BB26" s="6">
        <v>0.00610882205391743</v>
      </c>
      <c r="BC26" s="6">
        <v>0.100301811958178</v>
      </c>
      <c r="BD26" s="6">
        <v>0.00838135256409252</v>
      </c>
      <c r="BE26" s="6">
        <v>0.00646901549135784</v>
      </c>
      <c r="BF26" s="6">
        <v>0.00204115395685122</v>
      </c>
      <c r="BG26" s="6">
        <v>0.00077864312032184</v>
      </c>
      <c r="BH26" s="6">
        <v>0.00666177019436461</v>
      </c>
      <c r="BI26" s="6">
        <v>0.0025061355799371</v>
      </c>
      <c r="BJ26" s="6">
        <v>0.000114634554427072</v>
      </c>
      <c r="BK26" s="6">
        <v>0.00181373939563857</v>
      </c>
      <c r="BL26" s="6">
        <v>0.00114625379345538</v>
      </c>
      <c r="BM26" s="6">
        <v>0.00240573782365773</v>
      </c>
      <c r="BN26" s="6">
        <v>0.000136750847758718</v>
      </c>
      <c r="BO26" s="6">
        <v>0.00295025164668779</v>
      </c>
      <c r="BP26" s="42"/>
      <c r="BQ26" s="42"/>
      <c r="BR26" s="42"/>
    </row>
    <row r="27" spans="1:70" x14ac:dyDescent="0.2">
      <c r="A27" s="1">
        <v>1992</v>
      </c>
      <c r="B27" s="6">
        <f t="shared" si="0"/>
        <v>0.99999999999999978</v>
      </c>
      <c r="C27" s="6">
        <f t="shared" si="1"/>
        <v>0.34548228600242353</v>
      </c>
      <c r="D27" s="6">
        <f t="shared" si="2"/>
        <v>0.4118580563710677</v>
      </c>
      <c r="E27" s="6">
        <f t="shared" si="3"/>
        <v>4.0861928706621503E-2</v>
      </c>
      <c r="F27" s="6">
        <f t="shared" si="4"/>
        <v>2.4884593689354039E-2</v>
      </c>
      <c r="G27" s="6">
        <f t="shared" si="5"/>
        <v>1.1485455235528588E-2</v>
      </c>
      <c r="H27" s="6">
        <f t="shared" si="6"/>
        <v>1.80011967795255E-2</v>
      </c>
      <c r="I27" s="6">
        <f t="shared" si="7"/>
        <v>0.12896741605251111</v>
      </c>
      <c r="J27" s="6">
        <f t="shared" si="8"/>
        <v>1.8459067162967836E-2</v>
      </c>
      <c r="K27" s="6">
        <v>0.0742960389382202</v>
      </c>
      <c r="L27" s="6">
        <v>0.00795179521334868</v>
      </c>
      <c r="M27" s="6">
        <v>0.0217501329662007</v>
      </c>
      <c r="N27" s="6">
        <v>0.0632503960606362</v>
      </c>
      <c r="O27" s="6">
        <v>0.0440091914153815</v>
      </c>
      <c r="P27" s="6">
        <v>0.0479932492155494</v>
      </c>
      <c r="Q27" s="6">
        <v>0.0142953612141379</v>
      </c>
      <c r="R27" s="6">
        <v>0.00587199910521145</v>
      </c>
      <c r="S27" s="6">
        <v>0.0146457223615013</v>
      </c>
      <c r="T27" s="6">
        <v>0.0420515563732648</v>
      </c>
      <c r="U27" s="6">
        <v>0.00969191382253584</v>
      </c>
      <c r="V27" s="6">
        <v>0.361364649128655</v>
      </c>
      <c r="W27" s="6">
        <v>0.0371222414486713</v>
      </c>
      <c r="X27" s="6">
        <v>0.0114200670278624</v>
      </c>
      <c r="Y27" s="6">
        <v>0.00130475667737128</v>
      </c>
      <c r="Z27" s="6">
        <v>0.0010338669641398</v>
      </c>
      <c r="AA27" s="6">
        <v>0.0069179431156461</v>
      </c>
      <c r="AB27" s="6">
        <v>0.0146847517242462</v>
      </c>
      <c r="AC27" s="6">
        <v>0.00116376036698147</v>
      </c>
      <c r="AD27" s="6">
        <v>0.00265611582804155</v>
      </c>
      <c r="AE27" s="6">
        <v>0.00662564147672573</v>
      </c>
      <c r="AF27" s="6">
        <v>0.00882689319834348</v>
      </c>
      <c r="AG27" s="6">
        <v>0.00158842163744691</v>
      </c>
      <c r="AH27" s="6">
        <v>0.00139735882999923</v>
      </c>
      <c r="AI27" s="6">
        <v>0.00101674115480149</v>
      </c>
      <c r="AJ27" s="6">
        <v>0.00294876609912127</v>
      </c>
      <c r="AK27" s="6">
        <v>0.00125525385426459</v>
      </c>
      <c r="AL27" s="6">
        <v>0.00494511914989986</v>
      </c>
      <c r="AM27" s="6">
        <v>0.00539828919866512</v>
      </c>
      <c r="AN27" s="6">
        <v>0.00635805814038859</v>
      </c>
      <c r="AO27" s="6">
        <v>0.000348641496475548</v>
      </c>
      <c r="AP27" s="6">
        <v>0.000230491417541308</v>
      </c>
      <c r="AQ27" s="6">
        <v>0.000308644840962648</v>
      </c>
      <c r="AR27" s="6">
        <v>0.000370292612646095</v>
      </c>
      <c r="AS27" s="6">
        <v>0.0000886592997387713</v>
      </c>
      <c r="AT27" s="6">
        <v>0.000101412526775532</v>
      </c>
      <c r="AU27" s="6">
        <v>0.00069188952793862</v>
      </c>
      <c r="AV27" s="6">
        <v>0.0000548457729711923</v>
      </c>
      <c r="AW27" s="6">
        <v>0.000111733777927676</v>
      </c>
      <c r="AX27" s="6">
        <v>0.00531925169323681</v>
      </c>
      <c r="AY27" s="6">
        <v>0.00387355674540049</v>
      </c>
      <c r="AZ27" s="6">
        <v>0.01316541901729</v>
      </c>
      <c r="BA27" s="6">
        <v>0.00393391003896566</v>
      </c>
      <c r="BB27" s="6">
        <v>0.00726932501871066</v>
      </c>
      <c r="BC27" s="6">
        <v>0.103845703954068</v>
      </c>
      <c r="BD27" s="6">
        <v>0.00877878760828603</v>
      </c>
      <c r="BE27" s="6">
        <v>0.00701694118689192</v>
      </c>
      <c r="BF27" s="6">
        <v>0.00217800611566585</v>
      </c>
      <c r="BG27" s="6">
        <v>0.0007232258383928</v>
      </c>
      <c r="BH27" s="6">
        <v>0.00624185012063276</v>
      </c>
      <c r="BI27" s="6">
        <v>0.00246526898374618</v>
      </c>
      <c r="BJ27" s="6">
        <v>0.000109191518882226</v>
      </c>
      <c r="BK27" s="6">
        <v>0.00183539377789204</v>
      </c>
      <c r="BL27" s="6">
        <v>0.00123408618435478</v>
      </c>
      <c r="BM27" s="6">
        <v>0.00254113481914321</v>
      </c>
      <c r="BN27" s="6">
        <v>0.000161040849327157</v>
      </c>
      <c r="BO27" s="6">
        <v>0.0031652435488769</v>
      </c>
      <c r="BP27" s="42"/>
      <c r="BQ27" s="42"/>
      <c r="BR27" s="42"/>
    </row>
    <row r="28" spans="1:70" x14ac:dyDescent="0.2">
      <c r="A28" s="1">
        <v>1993</v>
      </c>
      <c r="B28" s="6">
        <f t="shared" si="0"/>
        <v>1.0000000000000002</v>
      </c>
      <c r="C28" s="6">
        <f t="shared" si="1"/>
        <v>0.3142596846872886</v>
      </c>
      <c r="D28" s="6">
        <f t="shared" si="2"/>
        <v>0.42098484095106797</v>
      </c>
      <c r="E28" s="6">
        <f t="shared" si="3"/>
        <v>4.5282305590210709E-2</v>
      </c>
      <c r="F28" s="6">
        <f t="shared" si="4"/>
        <v>2.555802986484406E-2</v>
      </c>
      <c r="G28" s="6">
        <f t="shared" si="5"/>
        <v>1.1288190394971125E-2</v>
      </c>
      <c r="H28" s="6">
        <f t="shared" si="6"/>
        <v>1.6520273810412659E-2</v>
      </c>
      <c r="I28" s="6">
        <f t="shared" si="7"/>
        <v>0.14732979248592004</v>
      </c>
      <c r="J28" s="6">
        <f t="shared" si="8"/>
        <v>1.8776882215285041E-2</v>
      </c>
      <c r="K28" s="6">
        <v>0.0723792036583212</v>
      </c>
      <c r="L28" s="6">
        <v>0.00720312183148352</v>
      </c>
      <c r="M28" s="6">
        <v>0.0183813025369848</v>
      </c>
      <c r="N28" s="6">
        <v>0.0610023545543402</v>
      </c>
      <c r="O28" s="6">
        <v>0.0390881057020111</v>
      </c>
      <c r="P28" s="6">
        <v>0.0379114635134099</v>
      </c>
      <c r="Q28" s="6">
        <v>0.0138820269072883</v>
      </c>
      <c r="R28" s="6">
        <v>0.00538145827091301</v>
      </c>
      <c r="S28" s="6">
        <v>0.0104477836454376</v>
      </c>
      <c r="T28" s="6">
        <v>0.0391612705935774</v>
      </c>
      <c r="U28" s="6">
        <v>0.00970484233809064</v>
      </c>
      <c r="V28" s="6">
        <v>0.372802168371749</v>
      </c>
      <c r="W28" s="6">
        <v>0.0351575502039785</v>
      </c>
      <c r="X28" s="6">
        <v>0.0109832537320325</v>
      </c>
      <c r="Y28" s="6">
        <v>0.00135652522242189</v>
      </c>
      <c r="Z28" s="6">
        <v>0.00106478591386427</v>
      </c>
      <c r="AA28" s="6">
        <v>0.00706419218487215</v>
      </c>
      <c r="AB28" s="6">
        <v>0.0160140015845108</v>
      </c>
      <c r="AC28" s="6">
        <v>0.00121338629541102</v>
      </c>
      <c r="AD28" s="6">
        <v>0.0030009688940836</v>
      </c>
      <c r="AE28" s="6">
        <v>0.00882801295929</v>
      </c>
      <c r="AF28" s="6">
        <v>0.00906573948549987</v>
      </c>
      <c r="AG28" s="6">
        <v>0.00161094814377676</v>
      </c>
      <c r="AH28" s="6">
        <v>0.0014308655126743</v>
      </c>
      <c r="AI28" s="6">
        <v>0.0011079893538807</v>
      </c>
      <c r="AJ28" s="6">
        <v>0.00311709531485787</v>
      </c>
      <c r="AK28" s="6">
        <v>0.00117660782944009</v>
      </c>
      <c r="AL28" s="6">
        <v>0.00477175563263238</v>
      </c>
      <c r="AM28" s="6">
        <v>0.00601578826132905</v>
      </c>
      <c r="AN28" s="6">
        <v>0.0063500158062083</v>
      </c>
      <c r="AO28" s="6">
        <v>0.000450560705399421</v>
      </c>
      <c r="AP28" s="6">
        <v>0.000209725867235688</v>
      </c>
      <c r="AQ28" s="6">
        <v>0.000215413520485531</v>
      </c>
      <c r="AR28" s="6">
        <v>0.000254624722225098</v>
      </c>
      <c r="AS28" s="6">
        <v>0.0000866673120167884</v>
      </c>
      <c r="AT28" s="6">
        <v>0.0000922107873621753</v>
      </c>
      <c r="AU28" s="6">
        <v>0.000724381193122467</v>
      </c>
      <c r="AV28" s="6">
        <v>0.0000526052471808636</v>
      </c>
      <c r="AW28" s="6">
        <v>0.000164907793327162</v>
      </c>
      <c r="AX28" s="6">
        <v>0.00543552279537037</v>
      </c>
      <c r="AY28" s="6">
        <v>0.0036140250000089</v>
      </c>
      <c r="AZ28" s="6">
        <v>0.0122369912240761</v>
      </c>
      <c r="BA28" s="6">
        <v>0.0035313894364892</v>
      </c>
      <c r="BB28" s="6">
        <v>0.00958908830182677</v>
      </c>
      <c r="BC28" s="6">
        <v>0.118903760743665</v>
      </c>
      <c r="BD28" s="6">
        <v>0.00947131871239824</v>
      </c>
      <c r="BE28" s="6">
        <v>0.00706094726831039</v>
      </c>
      <c r="BF28" s="6">
        <v>0.00243746890091342</v>
      </c>
      <c r="BG28" s="6">
        <v>0.000735056254539992</v>
      </c>
      <c r="BH28" s="6">
        <v>0.00585096612497793</v>
      </c>
      <c r="BI28" s="6">
        <v>0.00265379652392787</v>
      </c>
      <c r="BJ28" s="6">
        <v>0.000119681338942573</v>
      </c>
      <c r="BK28" s="6">
        <v>0.00182431173574747</v>
      </c>
      <c r="BL28" s="6">
        <v>0.00122325844060131</v>
      </c>
      <c r="BM28" s="6">
        <v>0.00274363678597502</v>
      </c>
      <c r="BN28" s="6">
        <v>0.000205256829007525</v>
      </c>
      <c r="BO28" s="6">
        <v>0.0034378421804961</v>
      </c>
      <c r="BP28" s="42"/>
      <c r="BQ28" s="42"/>
      <c r="BR28" s="42"/>
    </row>
    <row r="29" spans="1:70" x14ac:dyDescent="0.2">
      <c r="A29" s="1">
        <v>1994</v>
      </c>
      <c r="B29" s="6">
        <f t="shared" si="0"/>
        <v>1.0000000000000004</v>
      </c>
      <c r="C29" s="6">
        <f t="shared" si="1"/>
        <v>0.31031243739904407</v>
      </c>
      <c r="D29" s="6">
        <f t="shared" si="2"/>
        <v>0.41135830415926156</v>
      </c>
      <c r="E29" s="6">
        <f t="shared" si="3"/>
        <v>5.4859984439493456E-2</v>
      </c>
      <c r="F29" s="6">
        <f t="shared" si="4"/>
        <v>2.3325524644822678E-2</v>
      </c>
      <c r="G29" s="6">
        <f t="shared" si="5"/>
        <v>1.0465171299312234E-2</v>
      </c>
      <c r="H29" s="6">
        <f t="shared" si="6"/>
        <v>1.3937671818043281E-2</v>
      </c>
      <c r="I29" s="6">
        <f t="shared" si="7"/>
        <v>0.15605510851624413</v>
      </c>
      <c r="J29" s="6">
        <f t="shared" si="8"/>
        <v>1.9685797723779021E-2</v>
      </c>
      <c r="K29" s="6">
        <v>0.0719009947273255</v>
      </c>
      <c r="L29" s="6">
        <v>0.0068739682768642</v>
      </c>
      <c r="M29" s="6">
        <v>0.0171934846775438</v>
      </c>
      <c r="N29" s="6">
        <v>0.0595585692280377</v>
      </c>
      <c r="O29" s="6">
        <v>0.0392206527115552</v>
      </c>
      <c r="P29" s="6">
        <v>0.0359029165882994</v>
      </c>
      <c r="Q29" s="6">
        <v>0.0137308703122366</v>
      </c>
      <c r="R29" s="6">
        <v>0.00538104138184774</v>
      </c>
      <c r="S29" s="6">
        <v>0.0101954671638776</v>
      </c>
      <c r="T29" s="6">
        <v>0.0401214948907083</v>
      </c>
      <c r="U29" s="6">
        <v>0.0101448632473365</v>
      </c>
      <c r="V29" s="6">
        <v>0.366346404435698</v>
      </c>
      <c r="W29" s="6">
        <v>0.03159224589246</v>
      </c>
      <c r="X29" s="6">
        <v>0.0107649698201102</v>
      </c>
      <c r="Y29" s="6">
        <v>0.00146774474479132</v>
      </c>
      <c r="Z29" s="6">
        <v>0.00107013278084771</v>
      </c>
      <c r="AA29" s="6">
        <v>0.00756130212691364</v>
      </c>
      <c r="AB29" s="6">
        <v>0.0234115432153044</v>
      </c>
      <c r="AC29" s="6">
        <v>0.00135954725975055</v>
      </c>
      <c r="AD29" s="6">
        <v>0.00364791322111772</v>
      </c>
      <c r="AE29" s="6">
        <v>0.00935110256989408</v>
      </c>
      <c r="AF29" s="6">
        <v>0.00996102192380234</v>
      </c>
      <c r="AG29" s="6">
        <v>0.00164134178133676</v>
      </c>
      <c r="AH29" s="6">
        <v>0.00113837875210467</v>
      </c>
      <c r="AI29" s="6">
        <v>0.00119339163566695</v>
      </c>
      <c r="AJ29" s="6">
        <v>0.00291311598707309</v>
      </c>
      <c r="AK29" s="6">
        <v>0.00128089838189852</v>
      </c>
      <c r="AL29" s="6">
        <v>0.00466244606585062</v>
      </c>
      <c r="AM29" s="6">
        <v>0.00413758759994386</v>
      </c>
      <c r="AN29" s="6">
        <v>0.00635174108480042</v>
      </c>
      <c r="AO29" s="6">
        <v>0.000235415897491509</v>
      </c>
      <c r="AP29" s="6">
        <v>0.000149355243924883</v>
      </c>
      <c r="AQ29" s="6">
        <v>0.000214139771397103</v>
      </c>
      <c r="AR29" s="6">
        <v>0.000312175980345565</v>
      </c>
      <c r="AS29" s="6">
        <v>0.0000610459583821132</v>
      </c>
      <c r="AT29" s="6">
        <v>0.0000549449589481666</v>
      </c>
      <c r="AU29" s="6">
        <v>0.00058927296691634</v>
      </c>
      <c r="AV29" s="6">
        <v>0.0000312035827602971</v>
      </c>
      <c r="AW29" s="6">
        <v>0.000172275989107457</v>
      </c>
      <c r="AX29" s="6">
        <v>0.00548981454125309</v>
      </c>
      <c r="AY29" s="6">
        <v>0.00315496356179037</v>
      </c>
      <c r="AZ29" s="6">
        <v>0.0108113752514891</v>
      </c>
      <c r="BA29" s="6">
        <v>0.00295585975470335</v>
      </c>
      <c r="BB29" s="6">
        <v>0.00881899423261717</v>
      </c>
      <c r="BC29" s="6">
        <v>0.127165673070467</v>
      </c>
      <c r="BD29" s="6">
        <v>0.0104377258851491</v>
      </c>
      <c r="BE29" s="6">
        <v>0.00702413479520634</v>
      </c>
      <c r="BF29" s="6">
        <v>0.00256426819350552</v>
      </c>
      <c r="BG29" s="6">
        <v>0.000753553711935385</v>
      </c>
      <c r="BH29" s="6">
        <v>0.00589707333201958</v>
      </c>
      <c r="BI29" s="6">
        <v>0.00273880982309834</v>
      </c>
      <c r="BJ29" s="6">
        <v>0.000126929701303352</v>
      </c>
      <c r="BK29" s="6">
        <v>0.00188841864547295</v>
      </c>
      <c r="BL29" s="6">
        <v>0.00135535927968303</v>
      </c>
      <c r="BM29" s="6">
        <v>0.00294202884907463</v>
      </c>
      <c r="BN29" s="6">
        <v>0.000235349801510132</v>
      </c>
      <c r="BO29" s="6">
        <v>0.00374268473545032</v>
      </c>
      <c r="BP29" s="42"/>
      <c r="BQ29" s="42"/>
      <c r="BR29" s="42"/>
    </row>
    <row r="30" spans="1:70" x14ac:dyDescent="0.2">
      <c r="A30" s="1">
        <v>1995</v>
      </c>
      <c r="B30" s="6">
        <f t="shared" ref="B30:B60" si="9">SUM(C30:J30)</f>
        <v>1.0000000000000002</v>
      </c>
      <c r="C30" s="6">
        <f t="shared" ref="C30:C60" si="10">SUM(K30:U30)</f>
        <v>0.3225798930469963</v>
      </c>
      <c r="D30" s="6">
        <f t="shared" ref="D30:D60" si="11">SUM(V30:Z30)</f>
        <v>0.38995433343439861</v>
      </c>
      <c r="E30" s="6">
        <f t="shared" ref="E30:E60" si="12">SUM(AA30:AF30)</f>
        <v>6.0006712342926406E-2</v>
      </c>
      <c r="F30" s="6">
        <f t="shared" ref="F30:F60" si="13">SUM(AG30:AN30)</f>
        <v>2.4011172227820461E-2</v>
      </c>
      <c r="G30" s="6">
        <f t="shared" ref="G30:G60" si="14">SUM(AO30:AY30)</f>
        <v>1.0681431555335397E-2</v>
      </c>
      <c r="H30" s="6">
        <f t="shared" ref="H30:H60" si="15">SUM(AZ30:BA30)</f>
        <v>1.1981071318487621E-2</v>
      </c>
      <c r="I30" s="6">
        <f t="shared" ref="I30:I60" si="16">SUM(BB30:BF30)</f>
        <v>0.16045199306459149</v>
      </c>
      <c r="J30" s="6">
        <f t="shared" ref="J30:J60" si="17">SUM(BG30:BO30)</f>
        <v>2.0333393009443951E-2</v>
      </c>
      <c r="K30" s="6">
        <v>0.0766154088433144</v>
      </c>
      <c r="L30" s="6">
        <v>0.00714655531189994</v>
      </c>
      <c r="M30" s="6">
        <v>0.0168615977159765</v>
      </c>
      <c r="N30" s="6">
        <v>0.0614559637121484</v>
      </c>
      <c r="O30" s="6">
        <v>0.0416377098738607</v>
      </c>
      <c r="P30" s="6">
        <v>0.0332392990135554</v>
      </c>
      <c r="Q30" s="6">
        <v>0.0145651302108622</v>
      </c>
      <c r="R30" s="6">
        <v>0.00591714279371525</v>
      </c>
      <c r="S30" s="6">
        <v>0.01030206892071</v>
      </c>
      <c r="T30" s="6">
        <v>0.0433782486789881</v>
      </c>
      <c r="U30" s="6">
        <v>0.0114598684754073</v>
      </c>
      <c r="V30" s="6">
        <v>0.347994383279626</v>
      </c>
      <c r="W30" s="6">
        <v>0.0289903153184804</v>
      </c>
      <c r="X30" s="6">
        <v>0.0103972809564201</v>
      </c>
      <c r="Y30" s="6">
        <v>0.0015461997872629</v>
      </c>
      <c r="Z30" s="6">
        <v>0.00102506672607295</v>
      </c>
      <c r="AA30" s="6">
        <v>0.00700823080878617</v>
      </c>
      <c r="AB30" s="6">
        <v>0.0316638562674451</v>
      </c>
      <c r="AC30" s="6">
        <v>0.00160371428428344</v>
      </c>
      <c r="AD30" s="6">
        <v>0.00384275561784113</v>
      </c>
      <c r="AE30" s="6">
        <v>0.00522554078561269</v>
      </c>
      <c r="AF30" s="6">
        <v>0.010662447253491</v>
      </c>
      <c r="AG30" s="6">
        <v>0.00167480069271957</v>
      </c>
      <c r="AH30" s="6">
        <v>0.00103893767857146</v>
      </c>
      <c r="AI30" s="6">
        <v>0.0012431500695085</v>
      </c>
      <c r="AJ30" s="6">
        <v>0.00264902575474875</v>
      </c>
      <c r="AK30" s="6">
        <v>0.00128855550207123</v>
      </c>
      <c r="AL30" s="6">
        <v>0.00457598528101338</v>
      </c>
      <c r="AM30" s="6">
        <v>0.00490626497249344</v>
      </c>
      <c r="AN30" s="6">
        <v>0.00663438532284101</v>
      </c>
      <c r="AO30" s="6">
        <v>0.000211564045839</v>
      </c>
      <c r="AP30" s="6">
        <v>0.00018294829025005</v>
      </c>
      <c r="AQ30" s="6">
        <v>0.000202994652452793</v>
      </c>
      <c r="AR30" s="6">
        <v>0.000371804198056723</v>
      </c>
      <c r="AS30" s="6">
        <v>0.0000717025892544857</v>
      </c>
      <c r="AT30" s="6">
        <v>0.0000614571850857073</v>
      </c>
      <c r="AU30" s="6">
        <v>0.000540593145279449</v>
      </c>
      <c r="AV30" s="6">
        <v>0.0000310912655588134</v>
      </c>
      <c r="AW30" s="6">
        <v>0.000159270217691263</v>
      </c>
      <c r="AX30" s="6">
        <v>0.00570689347912052</v>
      </c>
      <c r="AY30" s="6">
        <v>0.00314387114798504</v>
      </c>
      <c r="AZ30" s="6">
        <v>0.00986827678960665</v>
      </c>
      <c r="BA30" s="6">
        <v>0.00211276112031258</v>
      </c>
      <c r="BB30" s="6">
        <v>0.0101429722349018</v>
      </c>
      <c r="BC30" s="6">
        <v>0.12941997164836</v>
      </c>
      <c r="BD30" s="6">
        <v>0.0115581507446695</v>
      </c>
      <c r="BE30" s="6">
        <v>0.00686708916711268</v>
      </c>
      <c r="BF30" s="6">
        <v>0.00246336185785607</v>
      </c>
      <c r="BG30" s="6">
        <v>0.000754772102352529</v>
      </c>
      <c r="BH30" s="6">
        <v>0.00598272887451441</v>
      </c>
      <c r="BI30" s="6">
        <v>0.00276835042225605</v>
      </c>
      <c r="BJ30" s="6">
        <v>0.000123375617563356</v>
      </c>
      <c r="BK30" s="6">
        <v>0.00193649161766242</v>
      </c>
      <c r="BL30" s="6">
        <v>0.00141454433916118</v>
      </c>
      <c r="BM30" s="6">
        <v>0.00307150637527686</v>
      </c>
      <c r="BN30" s="6">
        <v>0.000267077548280854</v>
      </c>
      <c r="BO30" s="6">
        <v>0.0040144894138113</v>
      </c>
      <c r="BP30" s="42"/>
      <c r="BQ30" s="42"/>
      <c r="BR30" s="42"/>
    </row>
    <row r="31" spans="1:70" x14ac:dyDescent="0.2">
      <c r="A31" s="1">
        <v>1996</v>
      </c>
      <c r="B31" s="6">
        <f t="shared" si="9"/>
        <v>0.99999999999999956</v>
      </c>
      <c r="C31" s="6">
        <f t="shared" si="10"/>
        <v>0.32809944669865582</v>
      </c>
      <c r="D31" s="6">
        <f t="shared" si="11"/>
        <v>0.38971476221273477</v>
      </c>
      <c r="E31" s="6">
        <f t="shared" si="12"/>
        <v>6.1192248830378215E-2</v>
      </c>
      <c r="F31" s="6">
        <f t="shared" si="13"/>
        <v>2.6303682589375772E-2</v>
      </c>
      <c r="G31" s="6">
        <f t="shared" si="14"/>
        <v>1.0962209926340944E-2</v>
      </c>
      <c r="H31" s="6">
        <f t="shared" si="15"/>
        <v>1.201530816020409E-2</v>
      </c>
      <c r="I31" s="6">
        <f t="shared" si="16"/>
        <v>0.14922803374787064</v>
      </c>
      <c r="J31" s="6">
        <f t="shared" si="17"/>
        <v>2.248430783443929E-2</v>
      </c>
      <c r="K31" s="6">
        <v>0.0744667164895073</v>
      </c>
      <c r="L31" s="6">
        <v>0.00727632308832114</v>
      </c>
      <c r="M31" s="6">
        <v>0.017434370272448</v>
      </c>
      <c r="N31" s="6">
        <v>0.062537947083377</v>
      </c>
      <c r="O31" s="6">
        <v>0.0423950752162669</v>
      </c>
      <c r="P31" s="6">
        <v>0.0373060793952445</v>
      </c>
      <c r="Q31" s="6">
        <v>0.014169411225065</v>
      </c>
      <c r="R31" s="6">
        <v>0.00605064893521577</v>
      </c>
      <c r="S31" s="6">
        <v>0.0111685615706528</v>
      </c>
      <c r="T31" s="6">
        <v>0.0435198210643557</v>
      </c>
      <c r="U31" s="6">
        <v>0.0117590761246888</v>
      </c>
      <c r="V31" s="6">
        <v>0.353071250826593</v>
      </c>
      <c r="W31" s="6">
        <v>0.0223628165931088</v>
      </c>
      <c r="X31" s="6">
        <v>0.0115237973598814</v>
      </c>
      <c r="Y31" s="6">
        <v>0.00170710503931298</v>
      </c>
      <c r="Z31" s="6">
        <v>0.00103148107439585</v>
      </c>
      <c r="AA31" s="6">
        <v>0.0070761332707251</v>
      </c>
      <c r="AB31" s="6">
        <v>0.0325591902178869</v>
      </c>
      <c r="AC31" s="6">
        <v>0.00161162600892128</v>
      </c>
      <c r="AD31" s="6">
        <v>0.00380773090125771</v>
      </c>
      <c r="AE31" s="6">
        <v>0.005555248243247</v>
      </c>
      <c r="AF31" s="6">
        <v>0.010579444980818</v>
      </c>
      <c r="AG31" s="6">
        <v>0.00186445118097198</v>
      </c>
      <c r="AH31" s="6">
        <v>0.00114567952225866</v>
      </c>
      <c r="AI31" s="6">
        <v>0.00141415999477245</v>
      </c>
      <c r="AJ31" s="6">
        <v>0.0028794401379617</v>
      </c>
      <c r="AK31" s="6">
        <v>0.00141538401553687</v>
      </c>
      <c r="AL31" s="6">
        <v>0.00497257085614847</v>
      </c>
      <c r="AM31" s="6">
        <v>0.00522759044589628</v>
      </c>
      <c r="AN31" s="6">
        <v>0.00738317051874043</v>
      </c>
      <c r="AO31" s="6">
        <v>0.000208733918645232</v>
      </c>
      <c r="AP31" s="6">
        <v>0.000203783656087863</v>
      </c>
      <c r="AQ31" s="6">
        <v>0.00021897158505713</v>
      </c>
      <c r="AR31" s="6">
        <v>0.00038278709562552</v>
      </c>
      <c r="AS31" s="6">
        <v>0.0000800449466267192</v>
      </c>
      <c r="AT31" s="6">
        <v>0.0000661999296579434</v>
      </c>
      <c r="AU31" s="6">
        <v>0.000555664924046121</v>
      </c>
      <c r="AV31" s="6">
        <v>0.0000353313542063359</v>
      </c>
      <c r="AW31" s="6">
        <v>0.000122438856612069</v>
      </c>
      <c r="AX31" s="6">
        <v>0.00559992484164595</v>
      </c>
      <c r="AY31" s="6">
        <v>0.00353480020867442</v>
      </c>
      <c r="AZ31" s="6">
        <v>0.00955495232508075</v>
      </c>
      <c r="BA31" s="6">
        <v>0.00245979127825441</v>
      </c>
      <c r="BB31" s="6">
        <v>0.0121152293195538</v>
      </c>
      <c r="BC31" s="6">
        <v>0.114553335901614</v>
      </c>
      <c r="BD31" s="6">
        <v>0.0127258894497421</v>
      </c>
      <c r="BE31" s="6">
        <v>0.00702582517185759</v>
      </c>
      <c r="BF31" s="6">
        <v>0.00280074220716151</v>
      </c>
      <c r="BG31" s="6">
        <v>0.000777248842663301</v>
      </c>
      <c r="BH31" s="6">
        <v>0.00651770137595587</v>
      </c>
      <c r="BI31" s="6">
        <v>0.00315650635339424</v>
      </c>
      <c r="BJ31" s="6">
        <v>0.00012665992855741</v>
      </c>
      <c r="BK31" s="6">
        <v>0.00190238010941609</v>
      </c>
      <c r="BL31" s="6">
        <v>0.00167756898540167</v>
      </c>
      <c r="BM31" s="6">
        <v>0.00353529486157594</v>
      </c>
      <c r="BN31" s="6">
        <v>0.000314105085701559</v>
      </c>
      <c r="BO31" s="6">
        <v>0.00447578583360653</v>
      </c>
      <c r="BP31" s="42"/>
      <c r="BQ31" s="42"/>
      <c r="BR31" s="42"/>
    </row>
    <row r="32" spans="1:70" x14ac:dyDescent="0.2">
      <c r="A32" s="1">
        <v>1997</v>
      </c>
      <c r="B32" s="6">
        <f t="shared" si="9"/>
        <v>1.0000000000000002</v>
      </c>
      <c r="C32" s="6">
        <f t="shared" si="10"/>
        <v>0.31045681481899762</v>
      </c>
      <c r="D32" s="6">
        <f t="shared" si="11"/>
        <v>0.40420211616137791</v>
      </c>
      <c r="E32" s="6">
        <f t="shared" si="12"/>
        <v>6.5681288152094064E-2</v>
      </c>
      <c r="F32" s="6">
        <f t="shared" si="13"/>
        <v>2.7443050202579061E-2</v>
      </c>
      <c r="G32" s="6">
        <f t="shared" si="14"/>
        <v>1.1518248265774536E-2</v>
      </c>
      <c r="H32" s="6">
        <f t="shared" si="15"/>
        <v>1.2537405262939279E-2</v>
      </c>
      <c r="I32" s="6">
        <f t="shared" si="16"/>
        <v>0.14512970840101758</v>
      </c>
      <c r="J32" s="6">
        <f t="shared" si="17"/>
        <v>2.3031368735220326E-2</v>
      </c>
      <c r="K32" s="6">
        <v>0.0671409159731253</v>
      </c>
      <c r="L32" s="6">
        <v>0.00675775358428083</v>
      </c>
      <c r="M32" s="6">
        <v>0.0160238321840081</v>
      </c>
      <c r="N32" s="6">
        <v>0.0566253570842259</v>
      </c>
      <c r="O32" s="6">
        <v>0.0463716831713968</v>
      </c>
      <c r="P32" s="6">
        <v>0.0366439331247469</v>
      </c>
      <c r="Q32" s="6">
        <v>0.0128720475435797</v>
      </c>
      <c r="R32" s="6">
        <v>0.00588906232062256</v>
      </c>
      <c r="S32" s="6">
        <v>0.0101799352637658</v>
      </c>
      <c r="T32" s="6">
        <v>0.0403239298922048</v>
      </c>
      <c r="U32" s="6">
        <v>0.011613361222124</v>
      </c>
      <c r="V32" s="6">
        <v>0.366972460940841</v>
      </c>
      <c r="W32" s="6">
        <v>0.0227260880432815</v>
      </c>
      <c r="X32" s="6">
        <v>0.0116927028773168</v>
      </c>
      <c r="Y32" s="6">
        <v>0.00176637569149156</v>
      </c>
      <c r="Z32" s="6">
        <v>0.00102495472180798</v>
      </c>
      <c r="AA32" s="6">
        <v>0.007540306421102</v>
      </c>
      <c r="AB32" s="6">
        <v>0.0334819613454335</v>
      </c>
      <c r="AC32" s="6">
        <v>0.00180751859127476</v>
      </c>
      <c r="AD32" s="6">
        <v>0.00405094045427067</v>
      </c>
      <c r="AE32" s="6">
        <v>0.00694480346289183</v>
      </c>
      <c r="AF32" s="6">
        <v>0.0118525836957259</v>
      </c>
      <c r="AG32" s="6">
        <v>0.00198588878047872</v>
      </c>
      <c r="AH32" s="6">
        <v>0.00117942332756897</v>
      </c>
      <c r="AI32" s="6">
        <v>0.00155186104823477</v>
      </c>
      <c r="AJ32" s="6">
        <v>0.00277240113266903</v>
      </c>
      <c r="AK32" s="6">
        <v>0.00129840624014578</v>
      </c>
      <c r="AL32" s="6">
        <v>0.00531052045842396</v>
      </c>
      <c r="AM32" s="6">
        <v>0.00561233622058896</v>
      </c>
      <c r="AN32" s="6">
        <v>0.00773088675343683</v>
      </c>
      <c r="AO32" s="6">
        <v>0.000216913469288069</v>
      </c>
      <c r="AP32" s="6">
        <v>0.000196705813993884</v>
      </c>
      <c r="AQ32" s="6">
        <v>0.000215915189782903</v>
      </c>
      <c r="AR32" s="6">
        <v>0.000423156871013583</v>
      </c>
      <c r="AS32" s="6">
        <v>0.0000741585926819672</v>
      </c>
      <c r="AT32" s="6">
        <v>0.0000619013384651983</v>
      </c>
      <c r="AU32" s="6">
        <v>0.0005635104088026</v>
      </c>
      <c r="AV32" s="6">
        <v>0.000050367617338495</v>
      </c>
      <c r="AW32" s="6">
        <v>0.000146411260050779</v>
      </c>
      <c r="AX32" s="6">
        <v>0.00594685625940205</v>
      </c>
      <c r="AY32" s="6">
        <v>0.00367012182940198</v>
      </c>
      <c r="AZ32" s="6">
        <v>0.00977974660390215</v>
      </c>
      <c r="BA32" s="6">
        <v>0.00275705276351267</v>
      </c>
      <c r="BB32" s="6">
        <v>0.0161238287777772</v>
      </c>
      <c r="BC32" s="6">
        <v>0.106388254298157</v>
      </c>
      <c r="BD32" s="6">
        <v>0.012034435894237</v>
      </c>
      <c r="BE32" s="6">
        <v>0.00731997398763354</v>
      </c>
      <c r="BF32" s="6">
        <v>0.00325620175585562</v>
      </c>
      <c r="BG32" s="6">
        <v>0.000816662433228718</v>
      </c>
      <c r="BH32" s="6">
        <v>0.0075488848801505</v>
      </c>
      <c r="BI32" s="6">
        <v>0.0030548602549285</v>
      </c>
      <c r="BJ32" s="6">
        <v>0.000133231528225375</v>
      </c>
      <c r="BK32" s="6">
        <v>0.00186852352759486</v>
      </c>
      <c r="BL32" s="6">
        <v>0.00164796558582463</v>
      </c>
      <c r="BM32" s="6">
        <v>0.00295410478935752</v>
      </c>
      <c r="BN32" s="6">
        <v>0.000346618303484252</v>
      </c>
      <c r="BO32" s="6">
        <v>0.00465940439484394</v>
      </c>
      <c r="BP32" s="42"/>
      <c r="BQ32" s="42"/>
      <c r="BR32" s="42"/>
    </row>
    <row r="33" spans="1:70" x14ac:dyDescent="0.2">
      <c r="A33" s="1">
        <v>1998</v>
      </c>
      <c r="B33" s="6">
        <f t="shared" si="9"/>
        <v>0.99999999999999989</v>
      </c>
      <c r="C33" s="6">
        <f t="shared" si="10"/>
        <v>0.31633887997071647</v>
      </c>
      <c r="D33" s="6">
        <f t="shared" si="11"/>
        <v>0.4162481317237674</v>
      </c>
      <c r="E33" s="6">
        <f t="shared" si="12"/>
        <v>6.4791504057791119E-2</v>
      </c>
      <c r="F33" s="6">
        <f t="shared" si="13"/>
        <v>2.6935099469843071E-2</v>
      </c>
      <c r="G33" s="6">
        <f t="shared" si="14"/>
        <v>1.1193370665411529E-2</v>
      </c>
      <c r="H33" s="6">
        <f t="shared" si="15"/>
        <v>8.7225275944578604E-3</v>
      </c>
      <c r="I33" s="6">
        <f t="shared" si="16"/>
        <v>0.13609526857180407</v>
      </c>
      <c r="J33" s="6">
        <f t="shared" si="17"/>
        <v>1.9675217946208336E-2</v>
      </c>
      <c r="K33" s="6">
        <v>0.0669510169243871</v>
      </c>
      <c r="L33" s="6">
        <v>0.00706273214197892</v>
      </c>
      <c r="M33" s="6">
        <v>0.0166226327140874</v>
      </c>
      <c r="N33" s="6">
        <v>0.0563161336046768</v>
      </c>
      <c r="O33" s="6">
        <v>0.0487438029625948</v>
      </c>
      <c r="P33" s="6">
        <v>0.0372914134701889</v>
      </c>
      <c r="Q33" s="6">
        <v>0.013295344027635</v>
      </c>
      <c r="R33" s="6">
        <v>0.0058947402063946</v>
      </c>
      <c r="S33" s="6">
        <v>0.0101519859763366</v>
      </c>
      <c r="T33" s="6">
        <v>0.0412897953326736</v>
      </c>
      <c r="U33" s="6">
        <v>0.0127062647466606</v>
      </c>
      <c r="V33" s="6">
        <v>0.381026743082887</v>
      </c>
      <c r="W33" s="6">
        <v>0.0221166794947598</v>
      </c>
      <c r="X33" s="6">
        <v>0.010595340327669</v>
      </c>
      <c r="Y33" s="6">
        <v>0.00153778057083557</v>
      </c>
      <c r="Z33" s="6">
        <v>0.000954458955143711</v>
      </c>
      <c r="AA33" s="6">
        <v>0.00761697003546513</v>
      </c>
      <c r="AB33" s="6">
        <v>0.0318373858821849</v>
      </c>
      <c r="AC33" s="6">
        <v>0.00185864628535431</v>
      </c>
      <c r="AD33" s="6">
        <v>0.00359701758974498</v>
      </c>
      <c r="AE33" s="6">
        <v>0.00762538173053261</v>
      </c>
      <c r="AF33" s="6">
        <v>0.0122534362579829</v>
      </c>
      <c r="AG33" s="6">
        <v>0.00184800874636767</v>
      </c>
      <c r="AH33" s="6">
        <v>0.00116834654335507</v>
      </c>
      <c r="AI33" s="6">
        <v>0.00164710452205526</v>
      </c>
      <c r="AJ33" s="6">
        <v>0.0026850938442311</v>
      </c>
      <c r="AK33" s="6">
        <v>0.00137250623143873</v>
      </c>
      <c r="AL33" s="6">
        <v>0.00473433546989073</v>
      </c>
      <c r="AM33" s="6">
        <v>0.00597727659617575</v>
      </c>
      <c r="AN33" s="6">
        <v>0.00750131909286344</v>
      </c>
      <c r="AO33" s="6">
        <v>0.000219085922433903</v>
      </c>
      <c r="AP33" s="6">
        <v>0.00021236638530945</v>
      </c>
      <c r="AQ33" s="6">
        <v>0.000207786968964314</v>
      </c>
      <c r="AR33" s="6">
        <v>0.000460660039646172</v>
      </c>
      <c r="AS33" s="6">
        <v>0.0000856153744044653</v>
      </c>
      <c r="AT33" s="6">
        <v>0.0000716005266789614</v>
      </c>
      <c r="AU33" s="6">
        <v>0.00073958039232833</v>
      </c>
      <c r="AV33" s="6">
        <v>0.0000572046642757575</v>
      </c>
      <c r="AW33" s="6">
        <v>0.000166382578778585</v>
      </c>
      <c r="AX33" s="6">
        <v>0.00545724235510058</v>
      </c>
      <c r="AY33" s="6">
        <v>0.00355653647004247</v>
      </c>
      <c r="AZ33" s="6">
        <v>0.00612257863480931</v>
      </c>
      <c r="BA33" s="6">
        <v>0.00259959001334976</v>
      </c>
      <c r="BB33" s="6">
        <v>0.0187403009495371</v>
      </c>
      <c r="BC33" s="6">
        <v>0.0988279054974715</v>
      </c>
      <c r="BD33" s="6">
        <v>0.00845415075244046</v>
      </c>
      <c r="BE33" s="6">
        <v>0.00672749254972636</v>
      </c>
      <c r="BF33" s="6">
        <v>0.00333981827939068</v>
      </c>
      <c r="BG33" s="6">
        <v>0.000824517334756573</v>
      </c>
      <c r="BH33" s="6">
        <v>0.00792496633118701</v>
      </c>
      <c r="BI33" s="6">
        <v>0.00136064639584807</v>
      </c>
      <c r="BJ33" s="6">
        <v>0.0000883332244692663</v>
      </c>
      <c r="BK33" s="6">
        <v>0.00186880554425969</v>
      </c>
      <c r="BL33" s="6">
        <v>0.00129291763994406</v>
      </c>
      <c r="BM33" s="6">
        <v>0.00218839835450761</v>
      </c>
      <c r="BN33" s="6">
        <v>0.000348404890769868</v>
      </c>
      <c r="BO33" s="6">
        <v>0.00377741856301792</v>
      </c>
      <c r="BP33" s="42"/>
      <c r="BQ33" s="42"/>
      <c r="BR33" s="42"/>
    </row>
    <row r="34" spans="1:70" x14ac:dyDescent="0.2">
      <c r="A34" s="1">
        <v>1999</v>
      </c>
      <c r="B34" s="6">
        <f t="shared" si="9"/>
        <v>1.0000000000000009</v>
      </c>
      <c r="C34" s="6">
        <f t="shared" si="10"/>
        <v>0.3065732503841937</v>
      </c>
      <c r="D34" s="6">
        <f t="shared" si="11"/>
        <v>0.42204483794385411</v>
      </c>
      <c r="E34" s="6">
        <f t="shared" si="12"/>
        <v>5.4545962101210523E-2</v>
      </c>
      <c r="F34" s="6">
        <f t="shared" si="13"/>
        <v>2.6900511696476871E-2</v>
      </c>
      <c r="G34" s="6">
        <f t="shared" si="14"/>
        <v>1.1010949077830946E-2</v>
      </c>
      <c r="H34" s="6">
        <f t="shared" si="15"/>
        <v>6.4906932914450891E-3</v>
      </c>
      <c r="I34" s="6">
        <f t="shared" si="16"/>
        <v>0.15135914498142236</v>
      </c>
      <c r="J34" s="6">
        <f t="shared" si="17"/>
        <v>2.1074650523567207E-2</v>
      </c>
      <c r="K34" s="6">
        <v>0.0642433007566395</v>
      </c>
      <c r="L34" s="6">
        <v>0.00686511056554601</v>
      </c>
      <c r="M34" s="6">
        <v>0.0164966219977998</v>
      </c>
      <c r="N34" s="6">
        <v>0.053043652315444</v>
      </c>
      <c r="O34" s="6">
        <v>0.048840953977074</v>
      </c>
      <c r="P34" s="6">
        <v>0.0355020828894899</v>
      </c>
      <c r="Q34" s="6">
        <v>0.0130680971837356</v>
      </c>
      <c r="R34" s="6">
        <v>0.00585956928560644</v>
      </c>
      <c r="S34" s="6">
        <v>0.00986377695265668</v>
      </c>
      <c r="T34" s="6">
        <v>0.0404823818495134</v>
      </c>
      <c r="U34" s="6">
        <v>0.0122991961819555</v>
      </c>
      <c r="V34" s="6">
        <v>0.386242091457439</v>
      </c>
      <c r="W34" s="6">
        <v>0.0222121196316927</v>
      </c>
      <c r="X34" s="6">
        <v>0.0111222897679297</v>
      </c>
      <c r="Y34" s="6">
        <v>0.00153133166191024</v>
      </c>
      <c r="Z34" s="6">
        <v>0.000925295028323959</v>
      </c>
      <c r="AA34" s="6">
        <v>0.00735689485123913</v>
      </c>
      <c r="AB34" s="6">
        <v>0.0216359933453313</v>
      </c>
      <c r="AC34" s="6">
        <v>0.00174587473972204</v>
      </c>
      <c r="AD34" s="6">
        <v>0.00303796491751714</v>
      </c>
      <c r="AE34" s="6">
        <v>0.00887652529385944</v>
      </c>
      <c r="AF34" s="6">
        <v>0.0118911954772721</v>
      </c>
      <c r="AG34" s="6">
        <v>0.00197832908028548</v>
      </c>
      <c r="AH34" s="6">
        <v>0.00113188701287877</v>
      </c>
      <c r="AI34" s="6">
        <v>0.00170070584737616</v>
      </c>
      <c r="AJ34" s="6">
        <v>0.0025933465998746</v>
      </c>
      <c r="AK34" s="6">
        <v>0.00131603466100228</v>
      </c>
      <c r="AL34" s="6">
        <v>0.00494116598388261</v>
      </c>
      <c r="AM34" s="6">
        <v>0.00551918052738011</v>
      </c>
      <c r="AN34" s="6">
        <v>0.00771911558049736</v>
      </c>
      <c r="AO34" s="6">
        <v>0.000195974089806288</v>
      </c>
      <c r="AP34" s="6">
        <v>0.000196794919186896</v>
      </c>
      <c r="AQ34" s="6">
        <v>0.000201452230000672</v>
      </c>
      <c r="AR34" s="6">
        <v>0.000415127652057657</v>
      </c>
      <c r="AS34" s="6">
        <v>0.0000887665781397354</v>
      </c>
      <c r="AT34" s="6">
        <v>0.0000695410477600463</v>
      </c>
      <c r="AU34" s="6">
        <v>0.000739459922867783</v>
      </c>
      <c r="AV34" s="6">
        <v>0.0000556239318656465</v>
      </c>
      <c r="AW34" s="6">
        <v>0.000168006235068071</v>
      </c>
      <c r="AX34" s="6">
        <v>0.00529615858397798</v>
      </c>
      <c r="AY34" s="6">
        <v>0.00361148517517362</v>
      </c>
      <c r="AZ34" s="6">
        <v>0.00424376785068975</v>
      </c>
      <c r="BA34" s="6">
        <v>0.00224674534474291</v>
      </c>
      <c r="BB34" s="6">
        <v>0.0204843514101405</v>
      </c>
      <c r="BC34" s="6">
        <v>0.110268582771825</v>
      </c>
      <c r="BD34" s="6">
        <v>0.0104083398684667</v>
      </c>
      <c r="BE34" s="6">
        <v>0.0069885631245507</v>
      </c>
      <c r="BF34" s="6">
        <v>0.00320510807349312</v>
      </c>
      <c r="BG34" s="6">
        <v>0.000821456201456391</v>
      </c>
      <c r="BH34" s="6">
        <v>0.00855423002299972</v>
      </c>
      <c r="BI34" s="6">
        <v>0.00195646189317527</v>
      </c>
      <c r="BJ34" s="6">
        <v>0.0000916482027259975</v>
      </c>
      <c r="BK34" s="6">
        <v>0.00179850833007367</v>
      </c>
      <c r="BL34" s="6">
        <v>0.00143775005539488</v>
      </c>
      <c r="BM34" s="6">
        <v>0.00226765359204381</v>
      </c>
      <c r="BN34" s="6">
        <v>0.000351564905437655</v>
      </c>
      <c r="BO34" s="6">
        <v>0.0037947925660044</v>
      </c>
      <c r="BP34" s="42"/>
      <c r="BQ34" s="42"/>
      <c r="BR34" s="42"/>
    </row>
    <row r="35" spans="1:70" x14ac:dyDescent="0.2">
      <c r="A35" s="1">
        <v>2000</v>
      </c>
      <c r="B35" s="6">
        <f t="shared" si="9"/>
        <v>0.99999999999999978</v>
      </c>
      <c r="C35" s="6">
        <f t="shared" si="10"/>
        <v>0.27622550517876959</v>
      </c>
      <c r="D35" s="6">
        <f t="shared" si="11"/>
        <v>0.43529090436929579</v>
      </c>
      <c r="E35" s="6">
        <f t="shared" si="12"/>
        <v>5.5589619302151075E-2</v>
      </c>
      <c r="F35" s="6">
        <f t="shared" si="13"/>
        <v>2.9171629978415371E-2</v>
      </c>
      <c r="G35" s="6">
        <f t="shared" si="14"/>
        <v>1.1274198285171906E-2</v>
      </c>
      <c r="H35" s="6">
        <f t="shared" si="15"/>
        <v>7.5994065505813595E-3</v>
      </c>
      <c r="I35" s="6">
        <f t="shared" si="16"/>
        <v>0.16314065113510559</v>
      </c>
      <c r="J35" s="6">
        <f t="shared" si="17"/>
        <v>2.1708085200509031E-2</v>
      </c>
      <c r="K35" s="6">
        <v>0.0549570500064764</v>
      </c>
      <c r="L35" s="6">
        <v>0.00598193863695538</v>
      </c>
      <c r="M35" s="6">
        <v>0.0149463985712311</v>
      </c>
      <c r="N35" s="6">
        <v>0.0464907937063206</v>
      </c>
      <c r="O35" s="6">
        <v>0.047609854736125</v>
      </c>
      <c r="P35" s="6">
        <v>0.03156945685995</v>
      </c>
      <c r="Q35" s="6">
        <v>0.0117290259581102</v>
      </c>
      <c r="R35" s="6">
        <v>0.00520619751252518</v>
      </c>
      <c r="S35" s="6">
        <v>0.0090401897110067</v>
      </c>
      <c r="T35" s="6">
        <v>0.0367090753574773</v>
      </c>
      <c r="U35" s="6">
        <v>0.0120018181276158</v>
      </c>
      <c r="V35" s="6">
        <v>0.399439619515167</v>
      </c>
      <c r="W35" s="6">
        <v>0.0229847267399419</v>
      </c>
      <c r="X35" s="6">
        <v>0.0106812593200815</v>
      </c>
      <c r="Y35" s="6">
        <v>0.00132379892723286</v>
      </c>
      <c r="Z35" s="6">
        <v>0.000887176830257915</v>
      </c>
      <c r="AA35" s="6">
        <v>0.00724504376167455</v>
      </c>
      <c r="AB35" s="6">
        <v>0.0203139249088082</v>
      </c>
      <c r="AC35" s="6">
        <v>0.00171537305306195</v>
      </c>
      <c r="AD35" s="6">
        <v>0.0033740265804127</v>
      </c>
      <c r="AE35" s="6">
        <v>0.0104328439478144</v>
      </c>
      <c r="AF35" s="6">
        <v>0.0125116861738462</v>
      </c>
      <c r="AG35" s="6">
        <v>0.00242554744219521</v>
      </c>
      <c r="AH35" s="6">
        <v>0.00124346467569144</v>
      </c>
      <c r="AI35" s="6">
        <v>0.00171892126535671</v>
      </c>
      <c r="AJ35" s="6">
        <v>0.00241029932667849</v>
      </c>
      <c r="AK35" s="6">
        <v>0.00122286885117108</v>
      </c>
      <c r="AL35" s="6">
        <v>0.00562091338771829</v>
      </c>
      <c r="AM35" s="6">
        <v>0.00594196638713339</v>
      </c>
      <c r="AN35" s="6">
        <v>0.00858936942015607</v>
      </c>
      <c r="AO35" s="6">
        <v>0.000196295868336731</v>
      </c>
      <c r="AP35" s="6">
        <v>0.000160854588675208</v>
      </c>
      <c r="AQ35" s="6">
        <v>0.000210048439216688</v>
      </c>
      <c r="AR35" s="6">
        <v>0.000410334628365872</v>
      </c>
      <c r="AS35" s="6">
        <v>0.0000766871806111022</v>
      </c>
      <c r="AT35" s="6">
        <v>0.0000610258283284168</v>
      </c>
      <c r="AU35" s="6">
        <v>0.00119652728617691</v>
      </c>
      <c r="AV35" s="6">
        <v>0.0000535577841719536</v>
      </c>
      <c r="AW35" s="6">
        <v>0.000205277078001415</v>
      </c>
      <c r="AX35" s="6">
        <v>0.00513251952512172</v>
      </c>
      <c r="AY35" s="6">
        <v>0.00351274706715344</v>
      </c>
      <c r="AZ35" s="6">
        <v>0.00546540898647964</v>
      </c>
      <c r="BA35" s="6">
        <v>0.00213444583830593</v>
      </c>
      <c r="BB35" s="6">
        <v>0.0240539263169364</v>
      </c>
      <c r="BC35" s="6">
        <v>0.115945278196126</v>
      </c>
      <c r="BD35" s="6">
        <v>0.0120031259461402</v>
      </c>
      <c r="BE35" s="6">
        <v>0.00749932413614282</v>
      </c>
      <c r="BF35" s="6">
        <v>0.00364861988930438</v>
      </c>
      <c r="BG35" s="6">
        <v>0.000803692226884255</v>
      </c>
      <c r="BH35" s="6">
        <v>0.00873535117631434</v>
      </c>
      <c r="BI35" s="6">
        <v>0.00207335097986384</v>
      </c>
      <c r="BJ35" s="6">
        <v>0.0000976801072328653</v>
      </c>
      <c r="BK35" s="6">
        <v>0.00176390554150058</v>
      </c>
      <c r="BL35" s="6">
        <v>0.00136506669707497</v>
      </c>
      <c r="BM35" s="6">
        <v>0.00234846532387827</v>
      </c>
      <c r="BN35" s="6">
        <v>0.000370626899681119</v>
      </c>
      <c r="BO35" s="6">
        <v>0.00415122676578149</v>
      </c>
      <c r="BP35" s="42"/>
      <c r="BQ35" s="42"/>
      <c r="BR35" s="42"/>
    </row>
    <row r="36" spans="1:70" x14ac:dyDescent="0.2">
      <c r="A36" s="1">
        <v>2001</v>
      </c>
      <c r="B36" s="6">
        <f t="shared" si="9"/>
        <v>1.0000000000000009</v>
      </c>
      <c r="C36" s="6">
        <f t="shared" si="10"/>
        <v>0.2750273030324083</v>
      </c>
      <c r="D36" s="6">
        <f t="shared" si="11"/>
        <v>0.45327258386976815</v>
      </c>
      <c r="E36" s="6">
        <f t="shared" si="12"/>
        <v>5.3507897572220964E-2</v>
      </c>
      <c r="F36" s="6">
        <f t="shared" si="13"/>
        <v>2.6875038876472031E-2</v>
      </c>
      <c r="G36" s="6">
        <f t="shared" si="14"/>
        <v>1.0825035350322396E-2</v>
      </c>
      <c r="H36" s="6">
        <f t="shared" si="15"/>
        <v>8.8638276814583007E-3</v>
      </c>
      <c r="I36" s="6">
        <f t="shared" si="16"/>
        <v>0.1508663038654624</v>
      </c>
      <c r="J36" s="6">
        <f t="shared" si="17"/>
        <v>2.0762009751888293E-2</v>
      </c>
      <c r="K36" s="6">
        <v>0.0535266428869647</v>
      </c>
      <c r="L36" s="6">
        <v>0.0059971152663373</v>
      </c>
      <c r="M36" s="6">
        <v>0.0150964964213673</v>
      </c>
      <c r="N36" s="6">
        <v>0.044928836357418</v>
      </c>
      <c r="O36" s="6">
        <v>0.0479493074418392</v>
      </c>
      <c r="P36" s="6">
        <v>0.0315413782249007</v>
      </c>
      <c r="Q36" s="6">
        <v>0.0122919045286062</v>
      </c>
      <c r="R36" s="6">
        <v>0.00545210053814872</v>
      </c>
      <c r="S36" s="6">
        <v>0.00817527053929461</v>
      </c>
      <c r="T36" s="6">
        <v>0.0371999992959751</v>
      </c>
      <c r="U36" s="6">
        <v>0.0128414406605274</v>
      </c>
      <c r="V36" s="6">
        <v>0.418259970003572</v>
      </c>
      <c r="W36" s="6">
        <v>0.022718605590419</v>
      </c>
      <c r="X36" s="6">
        <v>0.0101364467485447</v>
      </c>
      <c r="Y36" s="6">
        <v>0.00127056783813741</v>
      </c>
      <c r="Z36" s="6">
        <v>0.00084280668419398</v>
      </c>
      <c r="AA36" s="6">
        <v>0.0069123420782059</v>
      </c>
      <c r="AB36" s="6">
        <v>0.0176547712993767</v>
      </c>
      <c r="AC36" s="6">
        <v>0.00151157820630373</v>
      </c>
      <c r="AD36" s="6">
        <v>0.003216274749357</v>
      </c>
      <c r="AE36" s="6">
        <v>0.011487954251545</v>
      </c>
      <c r="AF36" s="6">
        <v>0.0127197608022574</v>
      </c>
      <c r="AG36" s="6">
        <v>0.00228577299893846</v>
      </c>
      <c r="AH36" s="6">
        <v>0.00120970175130939</v>
      </c>
      <c r="AI36" s="6">
        <v>0.00157163129853067</v>
      </c>
      <c r="AJ36" s="6">
        <v>0.00258431793231246</v>
      </c>
      <c r="AK36" s="6">
        <v>0.00120683800545024</v>
      </c>
      <c r="AL36" s="6">
        <v>0.00535800122713586</v>
      </c>
      <c r="AM36" s="6">
        <v>0.00439044994301312</v>
      </c>
      <c r="AN36" s="6">
        <v>0.00826570582279972</v>
      </c>
      <c r="AO36" s="6">
        <v>0.000185628001641569</v>
      </c>
      <c r="AP36" s="6">
        <v>0.000165264121112784</v>
      </c>
      <c r="AQ36" s="6">
        <v>0.000201386185402177</v>
      </c>
      <c r="AR36" s="6">
        <v>0.000417209326362182</v>
      </c>
      <c r="AS36" s="6">
        <v>0.000088648881818989</v>
      </c>
      <c r="AT36" s="6">
        <v>0.0000654881355049693</v>
      </c>
      <c r="AU36" s="6">
        <v>0.00145383431988641</v>
      </c>
      <c r="AV36" s="6">
        <v>0.0000502544624552897</v>
      </c>
      <c r="AW36" s="6">
        <v>0.000246484329718116</v>
      </c>
      <c r="AX36" s="6">
        <v>0.00452458609025777</v>
      </c>
      <c r="AY36" s="6">
        <v>0.003522680621961</v>
      </c>
      <c r="AZ36" s="6">
        <v>0.00660344181064185</v>
      </c>
      <c r="BA36" s="6">
        <v>0.00225952178591226</v>
      </c>
      <c r="BB36" s="6">
        <v>0.0254771497620518</v>
      </c>
      <c r="BC36" s="6">
        <v>0.103331699077927</v>
      </c>
      <c r="BD36" s="6">
        <v>0.0119520956415978</v>
      </c>
      <c r="BE36" s="6">
        <v>0.00643469155009862</v>
      </c>
      <c r="BF36" s="6">
        <v>0.00365596072299882</v>
      </c>
      <c r="BG36" s="6">
        <v>0.000788852584843883</v>
      </c>
      <c r="BH36" s="6">
        <v>0.00866775335313135</v>
      </c>
      <c r="BI36" s="6">
        <v>0.00201865154361819</v>
      </c>
      <c r="BJ36" s="6">
        <v>0.000094617395827634</v>
      </c>
      <c r="BK36" s="6">
        <v>0.00161113061783491</v>
      </c>
      <c r="BL36" s="6">
        <v>0.00118760380217899</v>
      </c>
      <c r="BM36" s="6">
        <v>0.00198856658618576</v>
      </c>
      <c r="BN36" s="6">
        <v>0.000340007425083798</v>
      </c>
      <c r="BO36" s="6">
        <v>0.00406280247116493</v>
      </c>
      <c r="BP36" s="42"/>
      <c r="BQ36" s="42"/>
      <c r="BR36" s="42"/>
    </row>
    <row r="37" spans="1:70" x14ac:dyDescent="0.2">
      <c r="A37" s="1">
        <v>2002</v>
      </c>
      <c r="B37" s="6">
        <f t="shared" si="9"/>
        <v>0.99999999999999944</v>
      </c>
      <c r="C37" s="6">
        <f t="shared" si="10"/>
        <v>0.28916169774024914</v>
      </c>
      <c r="D37" s="6">
        <f t="shared" si="11"/>
        <v>0.45619546248459775</v>
      </c>
      <c r="E37" s="6">
        <f t="shared" si="12"/>
        <v>4.4491731322212229E-2</v>
      </c>
      <c r="F37" s="6">
        <f t="shared" si="13"/>
        <v>2.649587075625006E-2</v>
      </c>
      <c r="G37" s="6">
        <f t="shared" si="14"/>
        <v>1.0235828600384144E-2</v>
      </c>
      <c r="H37" s="6">
        <f t="shared" si="15"/>
        <v>9.1304014139726008E-3</v>
      </c>
      <c r="I37" s="6">
        <f t="shared" si="16"/>
        <v>0.14330092500495661</v>
      </c>
      <c r="J37" s="6">
        <f t="shared" si="17"/>
        <v>2.0988082677376972E-2</v>
      </c>
      <c r="K37" s="6">
        <v>0.055087568747383</v>
      </c>
      <c r="L37" s="6">
        <v>0.00619242347995195</v>
      </c>
      <c r="M37" s="6">
        <v>0.0160560148588025</v>
      </c>
      <c r="N37" s="6">
        <v>0.0470091363526146</v>
      </c>
      <c r="O37" s="6">
        <v>0.0506860639413616</v>
      </c>
      <c r="P37" s="6">
        <v>0.0326105224812354</v>
      </c>
      <c r="Q37" s="6">
        <v>0.0134021871867982</v>
      </c>
      <c r="R37" s="6">
        <v>0.00618072455131123</v>
      </c>
      <c r="S37" s="6">
        <v>0.00865676400069808</v>
      </c>
      <c r="T37" s="6">
        <v>0.0392833869746379</v>
      </c>
      <c r="U37" s="6">
        <v>0.0139492026068948</v>
      </c>
      <c r="V37" s="6">
        <v>0.420885133909566</v>
      </c>
      <c r="W37" s="6">
        <v>0.0220924160907828</v>
      </c>
      <c r="X37" s="6">
        <v>0.0109168296065089</v>
      </c>
      <c r="Y37" s="6">
        <v>0.00139794972290222</v>
      </c>
      <c r="Z37" s="6">
        <v>0.00082787529415314</v>
      </c>
      <c r="AA37" s="6">
        <v>0.00215603383121583</v>
      </c>
      <c r="AB37" s="6">
        <v>0.0151324072792283</v>
      </c>
      <c r="AC37" s="6">
        <v>0.00139121633323393</v>
      </c>
      <c r="AD37" s="6">
        <v>0.00291078163440061</v>
      </c>
      <c r="AE37" s="6">
        <v>0.0116183251578956</v>
      </c>
      <c r="AF37" s="6">
        <v>0.0112756273540557</v>
      </c>
      <c r="AG37" s="6">
        <v>0.00225564515079264</v>
      </c>
      <c r="AH37" s="6">
        <v>0.00116148913864634</v>
      </c>
      <c r="AI37" s="6">
        <v>0.00140992798167836</v>
      </c>
      <c r="AJ37" s="6">
        <v>0.00288015738303392</v>
      </c>
      <c r="AK37" s="6">
        <v>0.00119205613350574</v>
      </c>
      <c r="AL37" s="6">
        <v>0.00513809323189327</v>
      </c>
      <c r="AM37" s="6">
        <v>0.00492105720125082</v>
      </c>
      <c r="AN37" s="6">
        <v>0.0075330735525829</v>
      </c>
      <c r="AO37" s="6">
        <v>0.000174791065173697</v>
      </c>
      <c r="AP37" s="6">
        <v>0.000172394649278463</v>
      </c>
      <c r="AQ37" s="6">
        <v>0.000193705616689014</v>
      </c>
      <c r="AR37" s="6">
        <v>0.000396346625695024</v>
      </c>
      <c r="AS37" s="6">
        <v>0.0000936862785758026</v>
      </c>
      <c r="AT37" s="6">
        <v>0.0000703105892618302</v>
      </c>
      <c r="AU37" s="6">
        <v>0.00136948718620405</v>
      </c>
      <c r="AV37" s="6">
        <v>0.0000471512027697374</v>
      </c>
      <c r="AW37" s="6">
        <v>0.00027020668492843</v>
      </c>
      <c r="AX37" s="6">
        <v>0.0040552770140152</v>
      </c>
      <c r="AY37" s="6">
        <v>0.00355575155409518</v>
      </c>
      <c r="AZ37" s="6">
        <v>0.00679503132547198</v>
      </c>
      <c r="BA37" s="6">
        <v>0.0023338638602846</v>
      </c>
      <c r="BB37" s="6">
        <v>0.0261641959983018</v>
      </c>
      <c r="BC37" s="6">
        <v>0.0943569342661877</v>
      </c>
      <c r="BD37" s="6">
        <v>0.012837506213607</v>
      </c>
      <c r="BE37" s="6">
        <v>0.0065149589497302</v>
      </c>
      <c r="BF37" s="6">
        <v>0.00340368944491272</v>
      </c>
      <c r="BG37" s="6">
        <v>0.000786421307363711</v>
      </c>
      <c r="BH37" s="6">
        <v>0.00835268165140949</v>
      </c>
      <c r="BI37" s="6">
        <v>0.00232552600986267</v>
      </c>
      <c r="BJ37" s="6">
        <v>0.000117427353736842</v>
      </c>
      <c r="BK37" s="6">
        <v>0.00172637992387518</v>
      </c>
      <c r="BL37" s="6">
        <v>0.0012047831661162</v>
      </c>
      <c r="BM37" s="6">
        <v>0.00205395885153329</v>
      </c>
      <c r="BN37" s="6">
        <v>0.000345719248478489</v>
      </c>
      <c r="BO37" s="6">
        <v>0.0040717227934256</v>
      </c>
      <c r="BP37" s="42"/>
      <c r="BQ37" s="42"/>
      <c r="BR37" s="42"/>
    </row>
    <row r="38" spans="1:70" x14ac:dyDescent="0.2">
      <c r="A38" s="1">
        <v>2003</v>
      </c>
      <c r="B38" s="6">
        <f t="shared" si="9"/>
        <v>0.99999999999999956</v>
      </c>
      <c r="C38" s="6">
        <f t="shared" si="10"/>
        <v>0.318453180097022</v>
      </c>
      <c r="D38" s="6">
        <f t="shared" si="11"/>
        <v>0.43098144408574091</v>
      </c>
      <c r="E38" s="6">
        <f t="shared" si="12"/>
        <v>4.1060464501488356E-2</v>
      </c>
      <c r="F38" s="6">
        <f t="shared" si="13"/>
        <v>2.7018273435460701E-2</v>
      </c>
      <c r="G38" s="6">
        <f t="shared" si="14"/>
        <v>1.1675771630945631E-2</v>
      </c>
      <c r="H38" s="6">
        <f t="shared" si="15"/>
        <v>1.020076938363525E-2</v>
      </c>
      <c r="I38" s="6">
        <f t="shared" si="16"/>
        <v>0.13947377275565337</v>
      </c>
      <c r="J38" s="6">
        <f t="shared" si="17"/>
        <v>2.1136324110053329E-2</v>
      </c>
      <c r="K38" s="6">
        <v>0.0597643497599275</v>
      </c>
      <c r="L38" s="6">
        <v>0.00678042106960143</v>
      </c>
      <c r="M38" s="6">
        <v>0.018709639308946</v>
      </c>
      <c r="N38" s="6">
        <v>0.0521123708921134</v>
      </c>
      <c r="O38" s="6">
        <v>0.0536351362074042</v>
      </c>
      <c r="P38" s="6">
        <v>0.0366613065410283</v>
      </c>
      <c r="Q38" s="6">
        <v>0.0153709214676341</v>
      </c>
      <c r="R38" s="6">
        <v>0.00650133057280128</v>
      </c>
      <c r="S38" s="6">
        <v>0.009827181703028</v>
      </c>
      <c r="T38" s="6">
        <v>0.0436560369801148</v>
      </c>
      <c r="U38" s="6">
        <v>0.0153836418883269</v>
      </c>
      <c r="V38" s="6">
        <v>0.392238980580393</v>
      </c>
      <c r="W38" s="6">
        <v>0.0235861296130812</v>
      </c>
      <c r="X38" s="6">
        <v>0.0125045229250968</v>
      </c>
      <c r="Y38" s="6">
        <v>0.00170520922210705</v>
      </c>
      <c r="Z38" s="6">
        <v>0.000877791963137173</v>
      </c>
      <c r="AA38" s="6">
        <v>0.00237785326023356</v>
      </c>
      <c r="AB38" s="6">
        <v>0.0143852810070325</v>
      </c>
      <c r="AC38" s="6">
        <v>0.00138293522472696</v>
      </c>
      <c r="AD38" s="6">
        <v>0.00241770423271388</v>
      </c>
      <c r="AE38" s="6">
        <v>0.0103679709641534</v>
      </c>
      <c r="AF38" s="6">
        <v>0.0101221641670269</v>
      </c>
      <c r="AG38" s="6">
        <v>0.00230825320763402</v>
      </c>
      <c r="AH38" s="6">
        <v>0.00125388576575127</v>
      </c>
      <c r="AI38" s="6">
        <v>0.00107286278370481</v>
      </c>
      <c r="AJ38" s="6">
        <v>0.00275018622703599</v>
      </c>
      <c r="AK38" s="6">
        <v>0.00130799389282981</v>
      </c>
      <c r="AL38" s="6">
        <v>0.0051356743202668</v>
      </c>
      <c r="AM38" s="6">
        <v>0.00579375733949934</v>
      </c>
      <c r="AN38" s="6">
        <v>0.0073913462060528</v>
      </c>
      <c r="AO38" s="6">
        <v>0.000157718027674507</v>
      </c>
      <c r="AP38" s="6">
        <v>0.000191964603310223</v>
      </c>
      <c r="AQ38" s="6">
        <v>0.000195138585725553</v>
      </c>
      <c r="AR38" s="6">
        <v>0.000397433312409394</v>
      </c>
      <c r="AS38" s="6">
        <v>0.0000999845233257054</v>
      </c>
      <c r="AT38" s="6">
        <v>0.0000764062118114858</v>
      </c>
      <c r="AU38" s="6">
        <v>0.00119225795413025</v>
      </c>
      <c r="AV38" s="6">
        <v>0.0000453659982084387</v>
      </c>
      <c r="AW38" s="6">
        <v>0.000282322369277151</v>
      </c>
      <c r="AX38" s="6">
        <v>0.0054703402097443</v>
      </c>
      <c r="AY38" s="6">
        <v>0.00372463404099331</v>
      </c>
      <c r="AZ38" s="6">
        <v>0.00766621229177678</v>
      </c>
      <c r="BA38" s="6">
        <v>0.00253292845395216</v>
      </c>
      <c r="BB38" s="6">
        <v>0.0258641464565295</v>
      </c>
      <c r="BC38" s="6">
        <v>0.0915713174617857</v>
      </c>
      <c r="BD38" s="6">
        <v>0.013223467895577</v>
      </c>
      <c r="BE38" s="6">
        <v>0.00578059337913839</v>
      </c>
      <c r="BF38" s="6">
        <v>0.00301197941159369</v>
      </c>
      <c r="BG38" s="6">
        <v>0.000782847867614663</v>
      </c>
      <c r="BH38" s="6">
        <v>0.008418239017799</v>
      </c>
      <c r="BI38" s="6">
        <v>0.00251389229597194</v>
      </c>
      <c r="BJ38" s="6">
        <v>0.00010331197063551</v>
      </c>
      <c r="BK38" s="6">
        <v>0.0017699202944509</v>
      </c>
      <c r="BL38" s="6">
        <v>0.0011210322637162</v>
      </c>
      <c r="BM38" s="6">
        <v>0.00213451757722884</v>
      </c>
      <c r="BN38" s="6">
        <v>0.000351528638502488</v>
      </c>
      <c r="BO38" s="6">
        <v>0.00393765959371308</v>
      </c>
      <c r="BP38" s="42"/>
      <c r="BQ38" s="42"/>
      <c r="BR38" s="42"/>
    </row>
    <row r="39" spans="1:70" x14ac:dyDescent="0.2">
      <c r="A39" s="1">
        <v>2004</v>
      </c>
      <c r="B39" s="6">
        <f t="shared" si="9"/>
        <v>0.99999999999999989</v>
      </c>
      <c r="C39" s="6">
        <f t="shared" si="10"/>
        <v>0.33164758463774907</v>
      </c>
      <c r="D39" s="6">
        <f t="shared" si="11"/>
        <v>0.4123526081065893</v>
      </c>
      <c r="E39" s="6">
        <f t="shared" si="12"/>
        <v>4.1946661941380005E-2</v>
      </c>
      <c r="F39" s="6">
        <f t="shared" si="13"/>
        <v>2.9330327573139359E-2</v>
      </c>
      <c r="G39" s="6">
        <f t="shared" si="14"/>
        <v>1.2864637668028527E-2</v>
      </c>
      <c r="H39" s="6">
        <f t="shared" si="15"/>
        <v>1.225439978224876E-2</v>
      </c>
      <c r="I39" s="6">
        <f t="shared" si="16"/>
        <v>0.13777254787041454</v>
      </c>
      <c r="J39" s="6">
        <f t="shared" si="17"/>
        <v>2.1831232420450455E-2</v>
      </c>
      <c r="K39" s="6">
        <v>0.0599791068542739</v>
      </c>
      <c r="L39" s="6">
        <v>0.00703880558737619</v>
      </c>
      <c r="M39" s="6">
        <v>0.0202673231859072</v>
      </c>
      <c r="N39" s="6">
        <v>0.0539541164135878</v>
      </c>
      <c r="O39" s="6">
        <v>0.0588138420021236</v>
      </c>
      <c r="P39" s="6">
        <v>0.0380840050088986</v>
      </c>
      <c r="Q39" s="6">
        <v>0.0156185542843868</v>
      </c>
      <c r="R39" s="6">
        <v>0.00640133250258353</v>
      </c>
      <c r="S39" s="6">
        <v>0.00991648687525829</v>
      </c>
      <c r="T39" s="6">
        <v>0.0455972120169098</v>
      </c>
      <c r="U39" s="6">
        <v>0.0159856139495583</v>
      </c>
      <c r="V39" s="6">
        <v>0.372091488059352</v>
      </c>
      <c r="W39" s="6">
        <v>0.0239316992782482</v>
      </c>
      <c r="X39" s="6">
        <v>0.0135706148271961</v>
      </c>
      <c r="Y39" s="6">
        <v>0.00188815544050192</v>
      </c>
      <c r="Z39" s="6">
        <v>0.00088160940415905</v>
      </c>
      <c r="AA39" s="6">
        <v>0.00264940275281823</v>
      </c>
      <c r="AB39" s="6">
        <v>0.0151739076101648</v>
      </c>
      <c r="AC39" s="6">
        <v>0.00155313217325163</v>
      </c>
      <c r="AD39" s="6">
        <v>0.00265640165227657</v>
      </c>
      <c r="AE39" s="6">
        <v>0.00946034176157299</v>
      </c>
      <c r="AF39" s="6">
        <v>0.0104545907881585</v>
      </c>
      <c r="AG39" s="6">
        <v>0.00249020034833085</v>
      </c>
      <c r="AH39" s="6">
        <v>0.00143468302249491</v>
      </c>
      <c r="AI39" s="6">
        <v>0.00102855113054285</v>
      </c>
      <c r="AJ39" s="6">
        <v>0.00303813799886795</v>
      </c>
      <c r="AK39" s="6">
        <v>0.00134196897180168</v>
      </c>
      <c r="AL39" s="6">
        <v>0.00531765733294294</v>
      </c>
      <c r="AM39" s="6">
        <v>0.0067344019301337</v>
      </c>
      <c r="AN39" s="6">
        <v>0.00794550633645529</v>
      </c>
      <c r="AO39" s="6">
        <v>0.000162402047366556</v>
      </c>
      <c r="AP39" s="6">
        <v>0.000187268385277661</v>
      </c>
      <c r="AQ39" s="6">
        <v>0.000206663376368858</v>
      </c>
      <c r="AR39" s="6">
        <v>0.000378498149078425</v>
      </c>
      <c r="AS39" s="6">
        <v>0.000102021041780425</v>
      </c>
      <c r="AT39" s="6">
        <v>0.000073891861885349</v>
      </c>
      <c r="AU39" s="6">
        <v>0.00126428545326364</v>
      </c>
      <c r="AV39" s="6">
        <v>0.0000444421954859488</v>
      </c>
      <c r="AW39" s="6">
        <v>0.00030299239054845</v>
      </c>
      <c r="AX39" s="6">
        <v>0.00623181779328271</v>
      </c>
      <c r="AY39" s="6">
        <v>0.00388412033774859</v>
      </c>
      <c r="AZ39" s="6">
        <v>0.00937478729554426</v>
      </c>
      <c r="BA39" s="6">
        <v>0.00287993816616979</v>
      </c>
      <c r="BB39" s="6">
        <v>0.0270261200992588</v>
      </c>
      <c r="BC39" s="6">
        <v>0.0885855397844173</v>
      </c>
      <c r="BD39" s="6">
        <v>0.0137364609349352</v>
      </c>
      <c r="BE39" s="6">
        <v>0.00563810278080335</v>
      </c>
      <c r="BF39" s="6">
        <v>0.00278998578772194</v>
      </c>
      <c r="BG39" s="6">
        <v>0.000765306239871907</v>
      </c>
      <c r="BH39" s="6">
        <v>0.00891559624084977</v>
      </c>
      <c r="BI39" s="6">
        <v>0.00247991843002443</v>
      </c>
      <c r="BJ39" s="6">
        <v>0.0000905100204140578</v>
      </c>
      <c r="BK39" s="6">
        <v>0.00177977451962142</v>
      </c>
      <c r="BL39" s="6">
        <v>0.0011121953297152</v>
      </c>
      <c r="BM39" s="6">
        <v>0.00225031602776782</v>
      </c>
      <c r="BN39" s="6">
        <v>0.00040477903923009</v>
      </c>
      <c r="BO39" s="6">
        <v>0.00403341677143365</v>
      </c>
      <c r="BP39" s="42"/>
      <c r="BQ39" s="42"/>
      <c r="BR39" s="42"/>
    </row>
    <row r="40" spans="1:70" x14ac:dyDescent="0.2">
      <c r="A40" s="1">
        <v>2005</v>
      </c>
      <c r="B40" s="6">
        <f t="shared" si="9"/>
        <v>1</v>
      </c>
      <c r="C40" s="6">
        <f t="shared" si="10"/>
        <v>0.32339749548522451</v>
      </c>
      <c r="D40" s="6">
        <f t="shared" si="11"/>
        <v>0.40727619475231058</v>
      </c>
      <c r="E40" s="6">
        <f t="shared" si="12"/>
        <v>4.8079263608922923E-2</v>
      </c>
      <c r="F40" s="6">
        <f t="shared" si="13"/>
        <v>3.2639206183794352E-2</v>
      </c>
      <c r="G40" s="6">
        <f t="shared" si="14"/>
        <v>1.3758601575679716E-2</v>
      </c>
      <c r="H40" s="6">
        <f t="shared" si="15"/>
        <v>1.491398455688797E-2</v>
      </c>
      <c r="I40" s="6">
        <f t="shared" si="16"/>
        <v>0.13678015289946807</v>
      </c>
      <c r="J40" s="6">
        <f t="shared" si="17"/>
        <v>2.3155100937711948E-2</v>
      </c>
      <c r="K40" s="6">
        <v>0.0562776376559469</v>
      </c>
      <c r="L40" s="6">
        <v>0.00698163901858353</v>
      </c>
      <c r="M40" s="6">
        <v>0.0206051059294503</v>
      </c>
      <c r="N40" s="6">
        <v>0.0521246131506057</v>
      </c>
      <c r="O40" s="6">
        <v>0.0578280954917553</v>
      </c>
      <c r="P40" s="6">
        <v>0.0371288350267901</v>
      </c>
      <c r="Q40" s="6">
        <v>0.0149989158725385</v>
      </c>
      <c r="R40" s="6">
        <v>0.00648460105385355</v>
      </c>
      <c r="S40" s="6">
        <v>0.00940288282152275</v>
      </c>
      <c r="T40" s="6">
        <v>0.0443415861528997</v>
      </c>
      <c r="U40" s="6">
        <v>0.017227762390117</v>
      </c>
      <c r="V40" s="6">
        <v>0.365070584119768</v>
      </c>
      <c r="W40" s="6">
        <v>0.0251718163280173</v>
      </c>
      <c r="X40" s="6">
        <v>0.0141102259487965</v>
      </c>
      <c r="Y40" s="6">
        <v>0.00203464085991249</v>
      </c>
      <c r="Z40" s="6">
        <v>0.000894190490584333</v>
      </c>
      <c r="AA40" s="6">
        <v>0.00312122872515264</v>
      </c>
      <c r="AB40" s="6">
        <v>0.0189306395561435</v>
      </c>
      <c r="AC40" s="6">
        <v>0.00172543147648078</v>
      </c>
      <c r="AD40" s="6">
        <v>0.00302450740674406</v>
      </c>
      <c r="AE40" s="6">
        <v>0.00986116391685075</v>
      </c>
      <c r="AF40" s="6">
        <v>0.0114169138280743</v>
      </c>
      <c r="AG40" s="6">
        <v>0.0028630527348274</v>
      </c>
      <c r="AH40" s="6">
        <v>0.00161079244165938</v>
      </c>
      <c r="AI40" s="6">
        <v>0.00112867248070396</v>
      </c>
      <c r="AJ40" s="6">
        <v>0.0034139070962153</v>
      </c>
      <c r="AK40" s="6">
        <v>0.00133823756575458</v>
      </c>
      <c r="AL40" s="6">
        <v>0.00570030139453216</v>
      </c>
      <c r="AM40" s="6">
        <v>0.00763604375486846</v>
      </c>
      <c r="AN40" s="6">
        <v>0.00894862049282192</v>
      </c>
      <c r="AO40" s="6">
        <v>0.000174191126906906</v>
      </c>
      <c r="AP40" s="6">
        <v>0.000180546074680523</v>
      </c>
      <c r="AQ40" s="6">
        <v>0.000235663440840098</v>
      </c>
      <c r="AR40" s="6">
        <v>0.000409067151098981</v>
      </c>
      <c r="AS40" s="6">
        <v>0.000108477342597627</v>
      </c>
      <c r="AT40" s="6">
        <v>0.0000796562522396805</v>
      </c>
      <c r="AU40" s="6">
        <v>0.00142393421443658</v>
      </c>
      <c r="AV40" s="6">
        <v>0.0000509236490432674</v>
      </c>
      <c r="AW40" s="6">
        <v>0.000369484024497039</v>
      </c>
      <c r="AX40" s="6">
        <v>0.00645800823205076</v>
      </c>
      <c r="AY40" s="6">
        <v>0.00425590543996262</v>
      </c>
      <c r="AZ40" s="6">
        <v>0.0113252472027909</v>
      </c>
      <c r="BA40" s="6">
        <v>0.00358893007889598</v>
      </c>
      <c r="BB40" s="6">
        <v>0.031456961707235</v>
      </c>
      <c r="BC40" s="6">
        <v>0.0810256631153121</v>
      </c>
      <c r="BD40" s="6">
        <v>0.0158390738912324</v>
      </c>
      <c r="BE40" s="6">
        <v>0.00578348501000117</v>
      </c>
      <c r="BF40" s="6">
        <v>0.00267673670651403</v>
      </c>
      <c r="BG40" s="6">
        <v>0.000792254367681664</v>
      </c>
      <c r="BH40" s="6">
        <v>0.00952923861675676</v>
      </c>
      <c r="BI40" s="6">
        <v>0.00255038284275002</v>
      </c>
      <c r="BJ40" s="6">
        <v>0.0000893165683346355</v>
      </c>
      <c r="BK40" s="6">
        <v>0.0019064026318107</v>
      </c>
      <c r="BL40" s="6">
        <v>0.00117891556169861</v>
      </c>
      <c r="BM40" s="6">
        <v>0.00241369769725974</v>
      </c>
      <c r="BN40" s="6">
        <v>0.000447096108428875</v>
      </c>
      <c r="BO40" s="6">
        <v>0.00424809576297156</v>
      </c>
      <c r="BP40" s="42"/>
      <c r="BQ40" s="42"/>
      <c r="BR40" s="42"/>
    </row>
    <row r="41" spans="1:70" x14ac:dyDescent="0.2">
      <c r="A41" s="1">
        <v>2006</v>
      </c>
      <c r="B41" s="6">
        <f t="shared" si="9"/>
        <v>1.0000000000000004</v>
      </c>
      <c r="C41" s="6">
        <f t="shared" si="10"/>
        <v>0.31870602274651028</v>
      </c>
      <c r="D41" s="6">
        <f t="shared" si="11"/>
        <v>0.40413642395283572</v>
      </c>
      <c r="E41" s="6">
        <f t="shared" si="12"/>
        <v>5.2745760282739231E-2</v>
      </c>
      <c r="F41" s="6">
        <f t="shared" si="13"/>
        <v>3.4898054847755287E-2</v>
      </c>
      <c r="G41" s="6">
        <f t="shared" si="14"/>
        <v>1.426668492176416E-2</v>
      </c>
      <c r="H41" s="6">
        <f t="shared" si="15"/>
        <v>1.806932605868088E-2</v>
      </c>
      <c r="I41" s="6">
        <f t="shared" si="16"/>
        <v>0.13217711179337951</v>
      </c>
      <c r="J41" s="6">
        <f t="shared" si="17"/>
        <v>2.5000615396335295E-2</v>
      </c>
      <c r="K41" s="6">
        <v>0.0539836024123737</v>
      </c>
      <c r="L41" s="6">
        <v>0.00686091719240002</v>
      </c>
      <c r="M41" s="6">
        <v>0.0209414595606487</v>
      </c>
      <c r="N41" s="6">
        <v>0.0507721383766556</v>
      </c>
      <c r="O41" s="6">
        <v>0.0583538668792062</v>
      </c>
      <c r="P41" s="6">
        <v>0.0359998673687674</v>
      </c>
      <c r="Q41" s="6">
        <v>0.0147210261662713</v>
      </c>
      <c r="R41" s="6">
        <v>0.00644479807371708</v>
      </c>
      <c r="S41" s="6">
        <v>0.00925743755972206</v>
      </c>
      <c r="T41" s="6">
        <v>0.0435428848316574</v>
      </c>
      <c r="U41" s="6">
        <v>0.0178443161994086</v>
      </c>
      <c r="V41" s="6">
        <v>0.360884457849089</v>
      </c>
      <c r="W41" s="6">
        <v>0.0265436777948848</v>
      </c>
      <c r="X41" s="6">
        <v>0.0139107823847203</v>
      </c>
      <c r="Y41" s="6">
        <v>0.00191075621709284</v>
      </c>
      <c r="Z41" s="6">
        <v>0.000907408682268154</v>
      </c>
      <c r="AA41" s="6">
        <v>0.00346398927430915</v>
      </c>
      <c r="AB41" s="6">
        <v>0.0220349766752521</v>
      </c>
      <c r="AC41" s="6">
        <v>0.00187362497894978</v>
      </c>
      <c r="AD41" s="6">
        <v>0.00311773474173187</v>
      </c>
      <c r="AE41" s="6">
        <v>0.00999959708847061</v>
      </c>
      <c r="AF41" s="6">
        <v>0.0122585338248046</v>
      </c>
      <c r="AG41" s="6">
        <v>0.00323074667144281</v>
      </c>
      <c r="AH41" s="6">
        <v>0.00168166112807645</v>
      </c>
      <c r="AI41" s="6">
        <v>0.00121366794844262</v>
      </c>
      <c r="AJ41" s="6">
        <v>0.00375692603955078</v>
      </c>
      <c r="AK41" s="6">
        <v>0.00136537419476173</v>
      </c>
      <c r="AL41" s="6">
        <v>0.00607370407284707</v>
      </c>
      <c r="AM41" s="6">
        <v>0.00780384112095105</v>
      </c>
      <c r="AN41" s="6">
        <v>0.00977391761890353</v>
      </c>
      <c r="AO41" s="6">
        <v>0.000198295532299882</v>
      </c>
      <c r="AP41" s="6">
        <v>0.000179883527190764</v>
      </c>
      <c r="AQ41" s="6">
        <v>0.000276715826185421</v>
      </c>
      <c r="AR41" s="6">
        <v>0.000454289463501079</v>
      </c>
      <c r="AS41" s="6">
        <v>0.000110887257621413</v>
      </c>
      <c r="AT41" s="6">
        <v>0.0000798182445369454</v>
      </c>
      <c r="AU41" s="6">
        <v>0.00176484348919591</v>
      </c>
      <c r="AV41" s="6">
        <v>0.0000532888983425952</v>
      </c>
      <c r="AW41" s="6">
        <v>0.000456701268596486</v>
      </c>
      <c r="AX41" s="6">
        <v>0.00609997173254771</v>
      </c>
      <c r="AY41" s="6">
        <v>0.00454160016245837</v>
      </c>
      <c r="AZ41" s="6">
        <v>0.013799524765873</v>
      </c>
      <c r="BA41" s="6">
        <v>0.00427072497534957</v>
      </c>
      <c r="BB41" s="6">
        <v>0.0341864105135876</v>
      </c>
      <c r="BC41" s="6">
        <v>0.0723071278541789</v>
      </c>
      <c r="BD41" s="6">
        <v>0.0171598128060029</v>
      </c>
      <c r="BE41" s="6">
        <v>0.00594072745803252</v>
      </c>
      <c r="BF41" s="6">
        <v>0.00258978989894481</v>
      </c>
      <c r="BG41" s="6">
        <v>0.000869538007114449</v>
      </c>
      <c r="BH41" s="6">
        <v>0.00950506046324871</v>
      </c>
      <c r="BI41" s="6">
        <v>0.00313673262190506</v>
      </c>
      <c r="BJ41" s="6">
        <v>0.0000991991839598178</v>
      </c>
      <c r="BK41" s="6">
        <v>0.00208596415763086</v>
      </c>
      <c r="BL41" s="6">
        <v>0.00131676846272509</v>
      </c>
      <c r="BM41" s="6">
        <v>0.0030263244777411</v>
      </c>
      <c r="BN41" s="6">
        <v>0.000511107126343288</v>
      </c>
      <c r="BO41" s="6">
        <v>0.00445119889750822</v>
      </c>
      <c r="BP41" s="42"/>
      <c r="BQ41" s="42"/>
      <c r="BR41" s="42"/>
    </row>
    <row r="42" spans="1:70" x14ac:dyDescent="0.2">
      <c r="A42" s="1">
        <v>2007</v>
      </c>
      <c r="B42" s="6">
        <f t="shared" si="9"/>
        <v>0.99999999999999922</v>
      </c>
      <c r="C42" s="6">
        <f t="shared" si="10"/>
        <v>0.32544566663241847</v>
      </c>
      <c r="D42" s="6">
        <f t="shared" si="11"/>
        <v>0.39065273054947336</v>
      </c>
      <c r="E42" s="6">
        <f t="shared" si="12"/>
        <v>5.6861643867602854E-2</v>
      </c>
      <c r="F42" s="6">
        <f t="shared" si="13"/>
        <v>3.668874335005911E-2</v>
      </c>
      <c r="G42" s="6">
        <f t="shared" si="14"/>
        <v>1.4165023511328669E-2</v>
      </c>
      <c r="H42" s="6">
        <f t="shared" si="15"/>
        <v>2.0948461917553639E-2</v>
      </c>
      <c r="I42" s="6">
        <f t="shared" si="16"/>
        <v>0.12812900758505275</v>
      </c>
      <c r="J42" s="6">
        <f t="shared" si="17"/>
        <v>2.7108722586510422E-2</v>
      </c>
      <c r="K42" s="6">
        <v>0.0541777424046154</v>
      </c>
      <c r="L42" s="6">
        <v>0.0068865626130351</v>
      </c>
      <c r="M42" s="6">
        <v>0.0222685745998031</v>
      </c>
      <c r="N42" s="6">
        <v>0.0513169678263919</v>
      </c>
      <c r="O42" s="6">
        <v>0.0596811858123869</v>
      </c>
      <c r="P42" s="6">
        <v>0.035791593556578</v>
      </c>
      <c r="Q42" s="6">
        <v>0.0151492316141747</v>
      </c>
      <c r="R42" s="6">
        <v>0.00691340457962843</v>
      </c>
      <c r="S42" s="6">
        <v>0.00946015703927766</v>
      </c>
      <c r="T42" s="6">
        <v>0.0441510516973847</v>
      </c>
      <c r="U42" s="6">
        <v>0.0194814372650627</v>
      </c>
      <c r="V42" s="6">
        <v>0.34594063112809</v>
      </c>
      <c r="W42" s="6">
        <v>0.0267377970502239</v>
      </c>
      <c r="X42" s="6">
        <v>0.0147684134441799</v>
      </c>
      <c r="Y42" s="6">
        <v>0.00206214495648523</v>
      </c>
      <c r="Z42" s="6">
        <v>0.000942374031864654</v>
      </c>
      <c r="AA42" s="6">
        <v>0.00397654450618848</v>
      </c>
      <c r="AB42" s="6">
        <v>0.0248920518145289</v>
      </c>
      <c r="AC42" s="6">
        <v>0.00192977125755855</v>
      </c>
      <c r="AD42" s="6">
        <v>0.00354671965887574</v>
      </c>
      <c r="AE42" s="6">
        <v>0.0097614855226625</v>
      </c>
      <c r="AF42" s="6">
        <v>0.0127257606106627</v>
      </c>
      <c r="AG42" s="6">
        <v>0.003342084988316</v>
      </c>
      <c r="AH42" s="6">
        <v>0.00174582726301086</v>
      </c>
      <c r="AI42" s="6">
        <v>0.00139150379452173</v>
      </c>
      <c r="AJ42" s="6">
        <v>0.00441051674007736</v>
      </c>
      <c r="AK42" s="6">
        <v>0.00133145963053149</v>
      </c>
      <c r="AL42" s="6">
        <v>0.00570756169420279</v>
      </c>
      <c r="AM42" s="6">
        <v>0.00840960549898774</v>
      </c>
      <c r="AN42" s="6">
        <v>0.0103312717773835</v>
      </c>
      <c r="AO42" s="6">
        <v>0.000205263854568782</v>
      </c>
      <c r="AP42" s="6">
        <v>0.000183296750217499</v>
      </c>
      <c r="AQ42" s="6">
        <v>0.000332297277076225</v>
      </c>
      <c r="AR42" s="6">
        <v>0.000503184822710985</v>
      </c>
      <c r="AS42" s="6">
        <v>0.000117224679825764</v>
      </c>
      <c r="AT42" s="6">
        <v>0.0000829638200728212</v>
      </c>
      <c r="AU42" s="6">
        <v>0.00192825323126233</v>
      </c>
      <c r="AV42" s="6">
        <v>0.0000584650156113388</v>
      </c>
      <c r="AW42" s="6">
        <v>0.000521968653859373</v>
      </c>
      <c r="AX42" s="6">
        <v>0.00591569556130601</v>
      </c>
      <c r="AY42" s="6">
        <v>0.00482457864332077</v>
      </c>
      <c r="AZ42" s="6">
        <v>0.0160333470956933</v>
      </c>
      <c r="BA42" s="6">
        <v>0.00490431650877852</v>
      </c>
      <c r="BB42" s="6">
        <v>0.0385684851455298</v>
      </c>
      <c r="BC42" s="6">
        <v>0.0641850460251685</v>
      </c>
      <c r="BD42" s="6">
        <v>0.0172665168016507</v>
      </c>
      <c r="BE42" s="6">
        <v>0.0055185509534073</v>
      </c>
      <c r="BF42" s="6">
        <v>0.00252436194215744</v>
      </c>
      <c r="BG42" s="6">
        <v>0.000915316376260597</v>
      </c>
      <c r="BH42" s="6">
        <v>0.0107459442256004</v>
      </c>
      <c r="BI42" s="6">
        <v>0.00327517296715336</v>
      </c>
      <c r="BJ42" s="6">
        <v>0.000124930137675186</v>
      </c>
      <c r="BK42" s="6">
        <v>0.002159520472835</v>
      </c>
      <c r="BL42" s="6">
        <v>0.00129187737957058</v>
      </c>
      <c r="BM42" s="6">
        <v>0.00323698019543367</v>
      </c>
      <c r="BN42" s="6">
        <v>0.000562922578238764</v>
      </c>
      <c r="BO42" s="6">
        <v>0.00478208450832476</v>
      </c>
      <c r="BP42" s="42"/>
      <c r="BQ42" s="42"/>
      <c r="BR42" s="42"/>
    </row>
    <row r="43" spans="1:70" x14ac:dyDescent="0.2">
      <c r="A43" s="1">
        <v>2008</v>
      </c>
      <c r="B43" s="6">
        <f t="shared" si="9"/>
        <v>1.0000000000000007</v>
      </c>
      <c r="C43" s="6">
        <f t="shared" si="10"/>
        <v>0.32334815731793354</v>
      </c>
      <c r="D43" s="6">
        <f t="shared" si="11"/>
        <v>0.37189748137200634</v>
      </c>
      <c r="E43" s="6">
        <f t="shared" si="12"/>
        <v>6.3018029957359445E-2</v>
      </c>
      <c r="F43" s="6">
        <f t="shared" si="13"/>
        <v>4.0127723753544661E-2</v>
      </c>
      <c r="G43" s="6">
        <f t="shared" si="14"/>
        <v>1.4011625668042631E-2</v>
      </c>
      <c r="H43" s="6">
        <f t="shared" si="15"/>
        <v>2.4913033042876002E-2</v>
      </c>
      <c r="I43" s="6">
        <f t="shared" si="16"/>
        <v>0.13474066902791618</v>
      </c>
      <c r="J43" s="6">
        <f t="shared" si="17"/>
        <v>2.7943279860321756E-2</v>
      </c>
      <c r="K43" s="6">
        <v>0.0545828192624633</v>
      </c>
      <c r="L43" s="6">
        <v>0.00703698237296823</v>
      </c>
      <c r="M43" s="6">
        <v>0.0228702097009678</v>
      </c>
      <c r="N43" s="6">
        <v>0.0511196043755339</v>
      </c>
      <c r="O43" s="6">
        <v>0.0528059120756489</v>
      </c>
      <c r="P43" s="6">
        <v>0.0363493053136396</v>
      </c>
      <c r="Q43" s="6">
        <v>0.0156578194413163</v>
      </c>
      <c r="R43" s="6">
        <v>0.00696427271521089</v>
      </c>
      <c r="S43" s="6">
        <v>0.00894483641749393</v>
      </c>
      <c r="T43" s="6">
        <v>0.0451094837425523</v>
      </c>
      <c r="U43" s="6">
        <v>0.0217098063757176</v>
      </c>
      <c r="V43" s="6">
        <v>0.32757642619499</v>
      </c>
      <c r="W43" s="6">
        <v>0.0264146471740784</v>
      </c>
      <c r="X43" s="6">
        <v>0.0148078059892281</v>
      </c>
      <c r="Y43" s="6">
        <v>0.00196580317874292</v>
      </c>
      <c r="Z43" s="6">
        <v>0.00090609877053879</v>
      </c>
      <c r="AA43" s="6">
        <v>0.00480301449908355</v>
      </c>
      <c r="AB43" s="6">
        <v>0.0290711446763203</v>
      </c>
      <c r="AC43" s="6">
        <v>0.00199267483483742</v>
      </c>
      <c r="AD43" s="6">
        <v>0.00365026233723054</v>
      </c>
      <c r="AE43" s="6">
        <v>0.00940132154970593</v>
      </c>
      <c r="AF43" s="6">
        <v>0.0140611977332045</v>
      </c>
      <c r="AG43" s="6">
        <v>0.00372936353162581</v>
      </c>
      <c r="AH43" s="6">
        <v>0.00203189261628498</v>
      </c>
      <c r="AI43" s="6">
        <v>0.00151609779171798</v>
      </c>
      <c r="AJ43" s="6">
        <v>0.00491929341963614</v>
      </c>
      <c r="AK43" s="6">
        <v>0.00145076015943382</v>
      </c>
      <c r="AL43" s="6">
        <v>0.00600446898202839</v>
      </c>
      <c r="AM43" s="6">
        <v>0.00834077645905902</v>
      </c>
      <c r="AN43" s="6">
        <v>0.0121106098656374</v>
      </c>
      <c r="AO43" s="6">
        <v>0.000229822203814365</v>
      </c>
      <c r="AP43" s="6">
        <v>0.000198288559742799</v>
      </c>
      <c r="AQ43" s="6">
        <v>0.000389441131977089</v>
      </c>
      <c r="AR43" s="6">
        <v>0.000510326940022082</v>
      </c>
      <c r="AS43" s="6">
        <v>0.000127049960422371</v>
      </c>
      <c r="AT43" s="6">
        <v>0.0000945014619101158</v>
      </c>
      <c r="AU43" s="6">
        <v>0.00213447408071487</v>
      </c>
      <c r="AV43" s="6">
        <v>0.0000671819615861541</v>
      </c>
      <c r="AW43" s="6">
        <v>0.000280851074289234</v>
      </c>
      <c r="AX43" s="6">
        <v>0.0052235379664318</v>
      </c>
      <c r="AY43" s="6">
        <v>0.00535718593286252</v>
      </c>
      <c r="AZ43" s="6">
        <v>0.0191298394780497</v>
      </c>
      <c r="BA43" s="6">
        <v>0.00576800715868265</v>
      </c>
      <c r="BB43" s="6">
        <v>0.0456517418651031</v>
      </c>
      <c r="BC43" s="6">
        <v>0.0664104049677238</v>
      </c>
      <c r="BD43" s="6">
        <v>0.0145638617088362</v>
      </c>
      <c r="BE43" s="6">
        <v>0.00553561139377999</v>
      </c>
      <c r="BF43" s="6">
        <v>0.00249691431103557</v>
      </c>
      <c r="BG43" s="6">
        <v>0.000947836624878723</v>
      </c>
      <c r="BH43" s="6">
        <v>0.0108430559009854</v>
      </c>
      <c r="BI43" s="6">
        <v>0.0034974530131556</v>
      </c>
      <c r="BJ43" s="6">
        <v>0.000182377827203467</v>
      </c>
      <c r="BK43" s="6">
        <v>0.00203773999185372</v>
      </c>
      <c r="BL43" s="6">
        <v>0.00135475964175598</v>
      </c>
      <c r="BM43" s="6">
        <v>0.00333048541259993</v>
      </c>
      <c r="BN43" s="6">
        <v>0.000703608233021547</v>
      </c>
      <c r="BO43" s="6">
        <v>0.00502892964066484</v>
      </c>
      <c r="BP43" s="42"/>
      <c r="BQ43" s="42"/>
      <c r="BR43" s="42"/>
    </row>
    <row r="44" spans="1:70" x14ac:dyDescent="0.2">
      <c r="A44" s="1">
        <v>2009</v>
      </c>
      <c r="B44" s="6">
        <f t="shared" si="9"/>
        <v>1.0000000000000007</v>
      </c>
      <c r="C44" s="6">
        <f t="shared" si="10"/>
        <v>0.31065514114357329</v>
      </c>
      <c r="D44" s="6">
        <f t="shared" si="11"/>
        <v>0.38297074773376899</v>
      </c>
      <c r="E44" s="6">
        <f t="shared" si="12"/>
        <v>6.2062811026613589E-2</v>
      </c>
      <c r="F44" s="6">
        <f t="shared" si="13"/>
        <v>3.5279952700162438E-2</v>
      </c>
      <c r="G44" s="6">
        <f t="shared" si="14"/>
        <v>1.3662858712807622E-2</v>
      </c>
      <c r="H44" s="6">
        <f t="shared" si="15"/>
        <v>2.0759198453468131E-2</v>
      </c>
      <c r="I44" s="6">
        <f t="shared" si="16"/>
        <v>0.1454905155262326</v>
      </c>
      <c r="J44" s="6">
        <f t="shared" si="17"/>
        <v>2.9118774703374033E-2</v>
      </c>
      <c r="K44" s="6">
        <v>0.054628622549833</v>
      </c>
      <c r="L44" s="6">
        <v>0.00707170952238354</v>
      </c>
      <c r="M44" s="6">
        <v>0.0223287099732371</v>
      </c>
      <c r="N44" s="6">
        <v>0.0500207518496757</v>
      </c>
      <c r="O44" s="6">
        <v>0.0467273122879103</v>
      </c>
      <c r="P44" s="6">
        <v>0.0350928035222665</v>
      </c>
      <c r="Q44" s="6">
        <v>0.0157920681580858</v>
      </c>
      <c r="R44" s="6">
        <v>0.0068520784707326</v>
      </c>
      <c r="S44" s="6">
        <v>0.00807635865732771</v>
      </c>
      <c r="T44" s="6">
        <v>0.0450720173323773</v>
      </c>
      <c r="U44" s="6">
        <v>0.0188969286878532</v>
      </c>
      <c r="V44" s="6">
        <v>0.338898302317356</v>
      </c>
      <c r="W44" s="6">
        <v>0.0260995350673326</v>
      </c>
      <c r="X44" s="6">
        <v>0.0151478618167277</v>
      </c>
      <c r="Y44" s="6">
        <v>0.00183334702157619</v>
      </c>
      <c r="Z44" s="6">
        <v>0.000873625278098835</v>
      </c>
      <c r="AA44" s="6">
        <v>0.00517918599016934</v>
      </c>
      <c r="AB44" s="6">
        <v>0.0285503798383382</v>
      </c>
      <c r="AC44" s="6">
        <v>0.00206052216061818</v>
      </c>
      <c r="AD44" s="6">
        <v>0.00356971583003227</v>
      </c>
      <c r="AE44" s="6">
        <v>0.0085170228020628</v>
      </c>
      <c r="AF44" s="6">
        <v>0.0141668494115094</v>
      </c>
      <c r="AG44" s="6">
        <v>0.00295771237516653</v>
      </c>
      <c r="AH44" s="6">
        <v>0.0015744332395485</v>
      </c>
      <c r="AI44" s="6">
        <v>0.00164414610652855</v>
      </c>
      <c r="AJ44" s="6">
        <v>0.00497112186114295</v>
      </c>
      <c r="AK44" s="6">
        <v>0.00140326349087895</v>
      </c>
      <c r="AL44" s="6">
        <v>0.00529008663311242</v>
      </c>
      <c r="AM44" s="6">
        <v>0.00692185472240211</v>
      </c>
      <c r="AN44" s="6">
        <v>0.0105064568768856</v>
      </c>
      <c r="AO44" s="6">
        <v>0.000203544740314428</v>
      </c>
      <c r="AP44" s="6">
        <v>0.000194398132549752</v>
      </c>
      <c r="AQ44" s="6">
        <v>0.000382648450928356</v>
      </c>
      <c r="AR44" s="6">
        <v>0.000537400513514376</v>
      </c>
      <c r="AS44" s="6">
        <v>0.000129720510425975</v>
      </c>
      <c r="AT44" s="6">
        <v>0.000091844502521598</v>
      </c>
      <c r="AU44" s="6">
        <v>0.00178386781926536</v>
      </c>
      <c r="AV44" s="6">
        <v>0.0000719731184479534</v>
      </c>
      <c r="AW44" s="6">
        <v>0.000189445578485319</v>
      </c>
      <c r="AX44" s="6">
        <v>0.00549723563750333</v>
      </c>
      <c r="AY44" s="6">
        <v>0.00488488380683321</v>
      </c>
      <c r="AZ44" s="6">
        <v>0.0158852964912281</v>
      </c>
      <c r="BA44" s="6">
        <v>0.00486750155708819</v>
      </c>
      <c r="BB44" s="6">
        <v>0.0511048976602629</v>
      </c>
      <c r="BC44" s="6">
        <v>0.0733271971288396</v>
      </c>
      <c r="BD44" s="6">
        <v>0.0134374754828026</v>
      </c>
      <c r="BE44" s="6">
        <v>0.00504896438629535</v>
      </c>
      <c r="BF44" s="6">
        <v>0.00252712372929421</v>
      </c>
      <c r="BG44" s="6">
        <v>0.00109287855097352</v>
      </c>
      <c r="BH44" s="6">
        <v>0.0118675337508313</v>
      </c>
      <c r="BI44" s="6">
        <v>0.00372999668729835</v>
      </c>
      <c r="BJ44" s="6">
        <v>0.000247607404539881</v>
      </c>
      <c r="BK44" s="6">
        <v>0.00216143944719928</v>
      </c>
      <c r="BL44" s="6">
        <v>0.00130499350918409</v>
      </c>
      <c r="BM44" s="6">
        <v>0.00307683211474128</v>
      </c>
      <c r="BN44" s="6">
        <v>0.000792183021142842</v>
      </c>
      <c r="BO44" s="6">
        <v>0.00483633241631933</v>
      </c>
      <c r="BP44" s="42"/>
      <c r="BQ44" s="42"/>
      <c r="BR44" s="42"/>
    </row>
    <row r="45" spans="1:70" x14ac:dyDescent="0.2">
      <c r="A45" s="1">
        <v>2010</v>
      </c>
      <c r="B45" s="6">
        <f t="shared" si="9"/>
        <v>0.99999999999999922</v>
      </c>
      <c r="C45" s="6">
        <f t="shared" si="10"/>
        <v>0.28814075721420718</v>
      </c>
      <c r="D45" s="6">
        <f t="shared" si="11"/>
        <v>0.37728220290828246</v>
      </c>
      <c r="E45" s="6">
        <f t="shared" si="12"/>
        <v>7.2979468284105384E-2</v>
      </c>
      <c r="F45" s="6">
        <f t="shared" si="13"/>
        <v>3.9062954655379838E-2</v>
      </c>
      <c r="G45" s="6">
        <f t="shared" si="14"/>
        <v>1.5089812714617519E-2</v>
      </c>
      <c r="H45" s="6">
        <f t="shared" si="15"/>
        <v>2.3186198199945857E-2</v>
      </c>
      <c r="I45" s="6">
        <f t="shared" si="16"/>
        <v>0.15113064556681743</v>
      </c>
      <c r="J45" s="6">
        <f t="shared" si="17"/>
        <v>3.3127960456643617E-2</v>
      </c>
      <c r="K45" s="6">
        <v>0.0498372668069944</v>
      </c>
      <c r="L45" s="6">
        <v>0.0064743222261152</v>
      </c>
      <c r="M45" s="6">
        <v>0.0203503501617139</v>
      </c>
      <c r="N45" s="6">
        <v>0.0458391615899146</v>
      </c>
      <c r="O45" s="6">
        <v>0.0446835625299624</v>
      </c>
      <c r="P45" s="6">
        <v>0.0314118003020713</v>
      </c>
      <c r="Q45" s="6">
        <v>0.014538799899788</v>
      </c>
      <c r="R45" s="6">
        <v>0.00704280721758023</v>
      </c>
      <c r="S45" s="6">
        <v>0.00829463359694367</v>
      </c>
      <c r="T45" s="6">
        <v>0.0413121250958876</v>
      </c>
      <c r="U45" s="6">
        <v>0.0182211215358971</v>
      </c>
      <c r="V45" s="6">
        <v>0.328033601593044</v>
      </c>
      <c r="W45" s="6">
        <v>0.0288236440829057</v>
      </c>
      <c r="X45" s="6">
        <v>0.0173349231921613</v>
      </c>
      <c r="Y45" s="6">
        <v>0.0020330722315908</v>
      </c>
      <c r="Z45" s="6">
        <v>0.000880450856215967</v>
      </c>
      <c r="AA45" s="6">
        <v>0.00587776370997734</v>
      </c>
      <c r="AB45" s="6">
        <v>0.0360111458592597</v>
      </c>
      <c r="AC45" s="6">
        <v>0.00237296829899575</v>
      </c>
      <c r="AD45" s="6">
        <v>0.00414820986219223</v>
      </c>
      <c r="AE45" s="6">
        <v>0.00912888963636585</v>
      </c>
      <c r="AF45" s="6">
        <v>0.0154063475748758</v>
      </c>
      <c r="AG45" s="6">
        <v>0.00319495704825168</v>
      </c>
      <c r="AH45" s="6">
        <v>0.00175299623978136</v>
      </c>
      <c r="AI45" s="6">
        <v>0.00169794624870413</v>
      </c>
      <c r="AJ45" s="6">
        <v>0.00545398815699122</v>
      </c>
      <c r="AK45" s="6">
        <v>0.00135711730771166</v>
      </c>
      <c r="AL45" s="6">
        <v>0.00607804197446123</v>
      </c>
      <c r="AM45" s="6">
        <v>0.008214363503113</v>
      </c>
      <c r="AN45" s="6">
        <v>0.0112952686275185</v>
      </c>
      <c r="AO45" s="6">
        <v>0.000216887977749022</v>
      </c>
      <c r="AP45" s="6">
        <v>0.000187899492367644</v>
      </c>
      <c r="AQ45" s="6">
        <v>0.000369614083244524</v>
      </c>
      <c r="AR45" s="6">
        <v>0.000542526093197787</v>
      </c>
      <c r="AS45" s="6">
        <v>0.000127718769683563</v>
      </c>
      <c r="AT45" s="6">
        <v>0.0000912726579279564</v>
      </c>
      <c r="AU45" s="6">
        <v>0.00210672837375769</v>
      </c>
      <c r="AV45" s="6">
        <v>0.0000731293396315117</v>
      </c>
      <c r="AW45" s="6">
        <v>0.000152593546482527</v>
      </c>
      <c r="AX45" s="6">
        <v>0.00639935720579611</v>
      </c>
      <c r="AY45" s="6">
        <v>0.00528287403206245</v>
      </c>
      <c r="AZ45" s="6">
        <v>0.0172833163075542</v>
      </c>
      <c r="BA45" s="6">
        <v>0.00589203426190589</v>
      </c>
      <c r="BB45" s="6">
        <v>0.0547270872200144</v>
      </c>
      <c r="BC45" s="6">
        <v>0.0741702100497945</v>
      </c>
      <c r="BD45" s="6">
        <v>0.0146424342929388</v>
      </c>
      <c r="BE45" s="6">
        <v>0.00503307842499474</v>
      </c>
      <c r="BF45" s="6">
        <v>0.00248712931735682</v>
      </c>
      <c r="BG45" s="6">
        <v>0.00117141119459302</v>
      </c>
      <c r="BH45" s="6">
        <v>0.0134197000147755</v>
      </c>
      <c r="BI45" s="6">
        <v>0.00457629525584582</v>
      </c>
      <c r="BJ45" s="6">
        <v>0.00030240904420979</v>
      </c>
      <c r="BK45" s="6">
        <v>0.00224985831428784</v>
      </c>
      <c r="BL45" s="6">
        <v>0.00142100534541522</v>
      </c>
      <c r="BM45" s="6">
        <v>0.0035951458237921</v>
      </c>
      <c r="BN45" s="6">
        <v>0.000850373623720999</v>
      </c>
      <c r="BO45" s="6">
        <v>0.00552626296991352</v>
      </c>
      <c r="BP45" s="42"/>
      <c r="BQ45" s="42"/>
      <c r="BR45" s="42"/>
    </row>
    <row r="46" spans="1:70" x14ac:dyDescent="0.2">
      <c r="A46" s="1">
        <v>2011</v>
      </c>
      <c r="B46" s="6">
        <f t="shared" si="9"/>
        <v>0.99999999999999967</v>
      </c>
      <c r="C46" s="6">
        <f t="shared" si="10"/>
        <v>0.28314373953861738</v>
      </c>
      <c r="D46" s="6">
        <f t="shared" si="11"/>
        <v>0.35895486021315293</v>
      </c>
      <c r="E46" s="6">
        <f t="shared" si="12"/>
        <v>7.5565130580370066E-2</v>
      </c>
      <c r="F46" s="6">
        <f t="shared" si="13"/>
        <v>4.181867855189049E-2</v>
      </c>
      <c r="G46" s="6">
        <f t="shared" si="14"/>
        <v>1.5713190261663963E-2</v>
      </c>
      <c r="H46" s="6">
        <f t="shared" si="15"/>
        <v>2.7583515886631899E-2</v>
      </c>
      <c r="I46" s="6">
        <f t="shared" si="16"/>
        <v>0.16171333104629002</v>
      </c>
      <c r="J46" s="6">
        <f t="shared" si="17"/>
        <v>3.5507553921382967E-2</v>
      </c>
      <c r="K46" s="6">
        <v>0.0492047140640559</v>
      </c>
      <c r="L46" s="6">
        <v>0.00612617526904139</v>
      </c>
      <c r="M46" s="6">
        <v>0.0194925976953166</v>
      </c>
      <c r="N46" s="6">
        <v>0.0454423497188989</v>
      </c>
      <c r="O46" s="6">
        <v>0.0434142958954454</v>
      </c>
      <c r="P46" s="6">
        <v>0.0302966254791718</v>
      </c>
      <c r="Q46" s="6">
        <v>0.01405349880015</v>
      </c>
      <c r="R46" s="6">
        <v>0.00728027166503335</v>
      </c>
      <c r="S46" s="6">
        <v>0.00870247975817972</v>
      </c>
      <c r="T46" s="6">
        <v>0.0413902612524203</v>
      </c>
      <c r="U46" s="6">
        <v>0.0176012962027364</v>
      </c>
      <c r="V46" s="6">
        <v>0.308018035783482</v>
      </c>
      <c r="W46" s="6">
        <v>0.0287691839116775</v>
      </c>
      <c r="X46" s="6">
        <v>0.0189400322231728</v>
      </c>
      <c r="Y46" s="6">
        <v>0.00216066400780455</v>
      </c>
      <c r="Z46" s="6">
        <v>0.000890507083033852</v>
      </c>
      <c r="AA46" s="6">
        <v>0.00696298439460578</v>
      </c>
      <c r="AB46" s="6">
        <v>0.038485636771321</v>
      </c>
      <c r="AC46" s="6">
        <v>0.0025135178081958</v>
      </c>
      <c r="AD46" s="6">
        <v>0.00428869995789669</v>
      </c>
      <c r="AE46" s="6">
        <v>0.00916279322792696</v>
      </c>
      <c r="AF46" s="6">
        <v>0.0141143558662034</v>
      </c>
      <c r="AG46" s="6">
        <v>0.00349149621548361</v>
      </c>
      <c r="AH46" s="6">
        <v>0.00198576957631145</v>
      </c>
      <c r="AI46" s="6">
        <v>0.0019172996744142</v>
      </c>
      <c r="AJ46" s="6">
        <v>0.00613512590238062</v>
      </c>
      <c r="AK46" s="6">
        <v>0.00139542720722104</v>
      </c>
      <c r="AL46" s="6">
        <v>0.00690873078227379</v>
      </c>
      <c r="AM46" s="6">
        <v>0.00777734028592483</v>
      </c>
      <c r="AN46" s="6">
        <v>0.0121869337586526</v>
      </c>
      <c r="AO46" s="6">
        <v>0.000243066493573566</v>
      </c>
      <c r="AP46" s="6">
        <v>0.000176110644195965</v>
      </c>
      <c r="AQ46" s="6">
        <v>0.00040897537277668</v>
      </c>
      <c r="AR46" s="6">
        <v>0.00051509399496136</v>
      </c>
      <c r="AS46" s="6">
        <v>0.000142815453608006</v>
      </c>
      <c r="AT46" s="6">
        <v>0.0000946461967248524</v>
      </c>
      <c r="AU46" s="6">
        <v>0.00214533186399877</v>
      </c>
      <c r="AV46" s="6">
        <v>0.000075627224464947</v>
      </c>
      <c r="AW46" s="6">
        <v>0.000159770386965675</v>
      </c>
      <c r="AX46" s="6">
        <v>0.00647118456645774</v>
      </c>
      <c r="AY46" s="6">
        <v>0.0057643748928055</v>
      </c>
      <c r="AZ46" s="6">
        <v>0.0212044244677379</v>
      </c>
      <c r="BA46" s="6">
        <v>0.00636553328399051</v>
      </c>
      <c r="BB46" s="6">
        <v>0.0626120678186022</v>
      </c>
      <c r="BC46" s="6">
        <v>0.0763850454716924</v>
      </c>
      <c r="BD46" s="6">
        <v>0.0148344956456128</v>
      </c>
      <c r="BE46" s="6">
        <v>0.00530216591349178</v>
      </c>
      <c r="BF46" s="6">
        <v>0.00250006918852561</v>
      </c>
      <c r="BG46" s="6">
        <v>0.00115794183668368</v>
      </c>
      <c r="BH46" s="6">
        <v>0.0134936739420143</v>
      </c>
      <c r="BI46" s="6">
        <v>0.00560726089713351</v>
      </c>
      <c r="BJ46" s="6">
        <v>0.000396662869332012</v>
      </c>
      <c r="BK46" s="6">
        <v>0.00236184131531461</v>
      </c>
      <c r="BL46" s="6">
        <v>0.00145493464259929</v>
      </c>
      <c r="BM46" s="6">
        <v>0.00399672827018786</v>
      </c>
      <c r="BN46" s="6">
        <v>0.000905740029125548</v>
      </c>
      <c r="BO46" s="6">
        <v>0.00611531707899035</v>
      </c>
      <c r="BP46" s="42"/>
      <c r="BQ46" s="42"/>
      <c r="BR46" s="42"/>
    </row>
    <row r="47" spans="1:70" x14ac:dyDescent="0.2">
      <c r="A47" s="1">
        <v>2012</v>
      </c>
      <c r="B47" s="6">
        <f t="shared" si="9"/>
        <v>1</v>
      </c>
      <c r="C47" s="6">
        <f t="shared" si="10"/>
        <v>0.26408180078039023</v>
      </c>
      <c r="D47" s="6">
        <f t="shared" si="11"/>
        <v>0.36421255532649138</v>
      </c>
      <c r="E47" s="6">
        <f t="shared" si="12"/>
        <v>7.6047234992343365E-2</v>
      </c>
      <c r="F47" s="6">
        <f t="shared" si="13"/>
        <v>4.4272509542640004E-2</v>
      </c>
      <c r="G47" s="6">
        <f t="shared" si="14"/>
        <v>1.593579646648511E-2</v>
      </c>
      <c r="H47" s="6">
        <f t="shared" si="15"/>
        <v>3.0177028367466319E-2</v>
      </c>
      <c r="I47" s="6">
        <f t="shared" si="16"/>
        <v>0.16991229835634558</v>
      </c>
      <c r="J47" s="6">
        <f t="shared" si="17"/>
        <v>3.536077616783815E-2</v>
      </c>
      <c r="K47" s="6">
        <v>0.0459460602133836</v>
      </c>
      <c r="L47" s="6">
        <v>0.00574593095876706</v>
      </c>
      <c r="M47" s="6">
        <v>0.0169468859462728</v>
      </c>
      <c r="N47" s="6">
        <v>0.0421760083975426</v>
      </c>
      <c r="O47" s="6">
        <v>0.0431894375241039</v>
      </c>
      <c r="P47" s="6">
        <v>0.0271976694998463</v>
      </c>
      <c r="Q47" s="6">
        <v>0.0129198501441811</v>
      </c>
      <c r="R47" s="6">
        <v>0.00724607281581705</v>
      </c>
      <c r="S47" s="6">
        <v>0.00835821642405714</v>
      </c>
      <c r="T47" s="6">
        <v>0.038151303047571</v>
      </c>
      <c r="U47" s="6">
        <v>0.0160639641418941</v>
      </c>
      <c r="V47" s="6">
        <v>0.312721057516945</v>
      </c>
      <c r="W47" s="6">
        <v>0.0286896469121501</v>
      </c>
      <c r="X47" s="6">
        <v>0.0194597515565702</v>
      </c>
      <c r="Y47" s="6">
        <v>0.00221153347891831</v>
      </c>
      <c r="Z47" s="6">
        <v>0.000936928701973841</v>
      </c>
      <c r="AA47" s="6">
        <v>0.00800220947894131</v>
      </c>
      <c r="AB47" s="6">
        <v>0.0358106221898422</v>
      </c>
      <c r="AC47" s="6">
        <v>0.00267155912353027</v>
      </c>
      <c r="AD47" s="6">
        <v>0.00477434969716429</v>
      </c>
      <c r="AE47" s="6">
        <v>0.00926774524845075</v>
      </c>
      <c r="AF47" s="6">
        <v>0.0154803179996724</v>
      </c>
      <c r="AG47" s="6">
        <v>0.00373119488009228</v>
      </c>
      <c r="AH47" s="6">
        <v>0.00203278338418417</v>
      </c>
      <c r="AI47" s="6">
        <v>0.00199052145682511</v>
      </c>
      <c r="AJ47" s="6">
        <v>0.00612988704911122</v>
      </c>
      <c r="AK47" s="6">
        <v>0.00135942392225281</v>
      </c>
      <c r="AL47" s="6">
        <v>0.00757991410625631</v>
      </c>
      <c r="AM47" s="6">
        <v>0.00834754291719815</v>
      </c>
      <c r="AN47" s="6">
        <v>0.0130777039149001</v>
      </c>
      <c r="AO47" s="6">
        <v>0.000270602667202345</v>
      </c>
      <c r="AP47" s="6">
        <v>0.000190902256940264</v>
      </c>
      <c r="AQ47" s="6">
        <v>0.000488001027827862</v>
      </c>
      <c r="AR47" s="6">
        <v>0.000608609789263245</v>
      </c>
      <c r="AS47" s="6">
        <v>0.000133384616247305</v>
      </c>
      <c r="AT47" s="6">
        <v>0.0000982657816947245</v>
      </c>
      <c r="AU47" s="6">
        <v>0.00208962273455418</v>
      </c>
      <c r="AV47" s="6">
        <v>0.0000820228944476632</v>
      </c>
      <c r="AW47" s="6">
        <v>0.000607139843831382</v>
      </c>
      <c r="AX47" s="6">
        <v>0.00592228588827139</v>
      </c>
      <c r="AY47" s="6">
        <v>0.00596814630496532</v>
      </c>
      <c r="AZ47" s="6">
        <v>0.0230788111076844</v>
      </c>
      <c r="BA47" s="6">
        <v>0.00708217334810772</v>
      </c>
      <c r="BB47" s="6">
        <v>0.0710077625820323</v>
      </c>
      <c r="BC47" s="6">
        <v>0.075895189958171</v>
      </c>
      <c r="BD47" s="6">
        <v>0.0151199078065977</v>
      </c>
      <c r="BE47" s="6">
        <v>0.00517257534092701</v>
      </c>
      <c r="BF47" s="6">
        <v>0.00262652713676866</v>
      </c>
      <c r="BG47" s="6">
        <v>0.00121149130118185</v>
      </c>
      <c r="BH47" s="6">
        <v>0.0126043352892142</v>
      </c>
      <c r="BI47" s="6">
        <v>0.00561691739791809</v>
      </c>
      <c r="BJ47" s="6">
        <v>0.000431203174117266</v>
      </c>
      <c r="BK47" s="6">
        <v>0.0024482659643747</v>
      </c>
      <c r="BL47" s="6">
        <v>0.00157866802954899</v>
      </c>
      <c r="BM47" s="6">
        <v>0.0042149590275681</v>
      </c>
      <c r="BN47" s="6">
        <v>0.00101908562873845</v>
      </c>
      <c r="BO47" s="6">
        <v>0.0062170504533883</v>
      </c>
      <c r="BP47" s="42"/>
      <c r="BQ47" s="42"/>
      <c r="BR47" s="42"/>
    </row>
    <row r="48" spans="1:70" x14ac:dyDescent="0.2">
      <c r="A48" s="1">
        <v>2013</v>
      </c>
      <c r="B48" s="6">
        <f t="shared" si="9"/>
        <v>1</v>
      </c>
      <c r="C48" s="6">
        <f t="shared" si="10"/>
        <v>0.27079207609729949</v>
      </c>
      <c r="D48" s="6">
        <f t="shared" si="11"/>
        <v>0.3566379386300626</v>
      </c>
      <c r="E48" s="6">
        <f t="shared" si="12"/>
        <v>7.7662618938559941E-2</v>
      </c>
      <c r="F48" s="6">
        <f t="shared" si="13"/>
        <v>4.4694920747730349E-2</v>
      </c>
      <c r="G48" s="6">
        <f t="shared" si="14"/>
        <v>1.606525408473472E-2</v>
      </c>
      <c r="H48" s="6">
        <f t="shared" si="15"/>
        <v>3.1956502444383174E-2</v>
      </c>
      <c r="I48" s="6">
        <f t="shared" si="16"/>
        <v>0.16628581014212174</v>
      </c>
      <c r="J48" s="6">
        <f t="shared" si="17"/>
        <v>3.5904878915107914E-2</v>
      </c>
      <c r="K48" s="6">
        <v>0.0483308905428455</v>
      </c>
      <c r="L48" s="6">
        <v>0.00585914066305901</v>
      </c>
      <c r="M48" s="6">
        <v>0.0171007287729744</v>
      </c>
      <c r="N48" s="6">
        <v>0.0439056991973132</v>
      </c>
      <c r="O48" s="6">
        <v>0.042859192632746</v>
      </c>
      <c r="P48" s="6">
        <v>0.0274950288268197</v>
      </c>
      <c r="Q48" s="6">
        <v>0.0132791281112717</v>
      </c>
      <c r="R48" s="6">
        <v>0.00744863913021729</v>
      </c>
      <c r="S48" s="6">
        <v>0.008822654540973</v>
      </c>
      <c r="T48" s="6">
        <v>0.0389723545800307</v>
      </c>
      <c r="U48" s="6">
        <v>0.0166241744779055</v>
      </c>
      <c r="V48" s="6">
        <v>0.307237853694878</v>
      </c>
      <c r="W48" s="6">
        <v>0.0277670287825359</v>
      </c>
      <c r="X48" s="6">
        <v>0.0183258151388347</v>
      </c>
      <c r="Y48" s="6">
        <v>0.00225387510607762</v>
      </c>
      <c r="Z48" s="6">
        <v>0.000928980676511248</v>
      </c>
      <c r="AA48" s="6">
        <v>0.0083639855708137</v>
      </c>
      <c r="AB48" s="6">
        <v>0.0357453000511075</v>
      </c>
      <c r="AC48" s="6">
        <v>0.00285105960933249</v>
      </c>
      <c r="AD48" s="6">
        <v>0.00497852347983876</v>
      </c>
      <c r="AE48" s="6">
        <v>0.00992402316572552</v>
      </c>
      <c r="AF48" s="6">
        <v>0.0157726405356944</v>
      </c>
      <c r="AG48" s="6">
        <v>0.00366610032832411</v>
      </c>
      <c r="AH48" s="6">
        <v>0.00198105449417111</v>
      </c>
      <c r="AI48" s="6">
        <v>0.00215848323129874</v>
      </c>
      <c r="AJ48" s="6">
        <v>0.00514548671727512</v>
      </c>
      <c r="AK48" s="6">
        <v>0.00144699645037244</v>
      </c>
      <c r="AL48" s="6">
        <v>0.00813682223421284</v>
      </c>
      <c r="AM48" s="6">
        <v>0.0088280982418096</v>
      </c>
      <c r="AN48" s="6">
        <v>0.0133162907253867</v>
      </c>
      <c r="AO48" s="6">
        <v>0.000303232003021704</v>
      </c>
      <c r="AP48" s="6">
        <v>0.000231305501085104</v>
      </c>
      <c r="AQ48" s="6">
        <v>0.0005282768582231</v>
      </c>
      <c r="AR48" s="6">
        <v>0.000630861359400496</v>
      </c>
      <c r="AS48" s="6">
        <v>0.00013553439227698</v>
      </c>
      <c r="AT48" s="6">
        <v>0.000103831446087616</v>
      </c>
      <c r="AU48" s="6">
        <v>0.00226305365716889</v>
      </c>
      <c r="AV48" s="6">
        <v>0.0000799511853257907</v>
      </c>
      <c r="AW48" s="6">
        <v>0.000566294055034349</v>
      </c>
      <c r="AX48" s="6">
        <v>0.00552734315880504</v>
      </c>
      <c r="AY48" s="6">
        <v>0.00603873909291035</v>
      </c>
      <c r="AZ48" s="6">
        <v>0.0243115164187846</v>
      </c>
      <c r="BA48" s="6">
        <v>0.00763384050092179</v>
      </c>
      <c r="BB48" s="6">
        <v>0.0805596294785471</v>
      </c>
      <c r="BC48" s="6">
        <v>0.061700304463738</v>
      </c>
      <c r="BD48" s="6">
        <v>0.0161530691921781</v>
      </c>
      <c r="BE48" s="6">
        <v>0.00499710045001646</v>
      </c>
      <c r="BF48" s="6">
        <v>0.00281771076778445</v>
      </c>
      <c r="BG48" s="6">
        <v>0.00143753526169329</v>
      </c>
      <c r="BH48" s="6">
        <v>0.0124670203592051</v>
      </c>
      <c r="BI48" s="6">
        <v>0.00549041708085399</v>
      </c>
      <c r="BJ48" s="6">
        <v>0.000437646369362029</v>
      </c>
      <c r="BK48" s="6">
        <v>0.00247846762553794</v>
      </c>
      <c r="BL48" s="6">
        <v>0.00176277691506993</v>
      </c>
      <c r="BM48" s="6">
        <v>0.00431992449083563</v>
      </c>
      <c r="BN48" s="6">
        <v>0.00107318952634153</v>
      </c>
      <c r="BO48" s="6">
        <v>0.00642537867943497</v>
      </c>
      <c r="BP48" s="42"/>
      <c r="BQ48" s="42"/>
      <c r="BR48" s="42"/>
    </row>
    <row r="49" spans="1:70" x14ac:dyDescent="0.2">
      <c r="A49" s="1">
        <v>2014</v>
      </c>
      <c r="B49" s="6">
        <f t="shared" si="9"/>
        <v>0.99999999999999978</v>
      </c>
      <c r="C49" s="6">
        <f t="shared" si="10"/>
        <v>0.27275736732688338</v>
      </c>
      <c r="D49" s="6">
        <f t="shared" si="11"/>
        <v>0.35531438892197686</v>
      </c>
      <c r="E49" s="6">
        <f t="shared" si="12"/>
        <v>7.6560765784423904E-2</v>
      </c>
      <c r="F49" s="6">
        <f t="shared" si="13"/>
        <v>4.3853861260837401E-2</v>
      </c>
      <c r="G49" s="6">
        <f t="shared" si="14"/>
        <v>1.6551912846567124E-2</v>
      </c>
      <c r="H49" s="6">
        <f t="shared" si="15"/>
        <v>2.783741407627224E-2</v>
      </c>
      <c r="I49" s="6">
        <f t="shared" si="16"/>
        <v>0.17005755332957909</v>
      </c>
      <c r="J49" s="6">
        <f t="shared" si="17"/>
        <v>3.7066736453459849E-2</v>
      </c>
      <c r="K49" s="6">
        <v>0.0491295064838146</v>
      </c>
      <c r="L49" s="6">
        <v>0.00582230499670951</v>
      </c>
      <c r="M49" s="6">
        <v>0.0168480023020068</v>
      </c>
      <c r="N49" s="6">
        <v>0.0436734266453645</v>
      </c>
      <c r="O49" s="6">
        <v>0.0455100070744526</v>
      </c>
      <c r="P49" s="6">
        <v>0.0270026836567992</v>
      </c>
      <c r="Q49" s="6">
        <v>0.0131684032667983</v>
      </c>
      <c r="R49" s="6">
        <v>0.00724755416450667</v>
      </c>
      <c r="S49" s="6">
        <v>0.0085107473738311</v>
      </c>
      <c r="T49" s="6">
        <v>0.0389517874658594</v>
      </c>
      <c r="U49" s="6">
        <v>0.016822477005218</v>
      </c>
      <c r="V49" s="6">
        <v>0.30807484946983</v>
      </c>
      <c r="W49" s="6">
        <v>0.0260433974967953</v>
      </c>
      <c r="X49" s="6">
        <v>0.0177701178275166</v>
      </c>
      <c r="Y49" s="6">
        <v>0.00236281011905489</v>
      </c>
      <c r="Z49" s="6">
        <v>0.000971418502957075</v>
      </c>
      <c r="AA49" s="6">
        <v>0.00761486244701522</v>
      </c>
      <c r="AB49" s="6">
        <v>0.0354635165986106</v>
      </c>
      <c r="AC49" s="6">
        <v>0.00270939420377987</v>
      </c>
      <c r="AD49" s="6">
        <v>0.00480220208904313</v>
      </c>
      <c r="AE49" s="6">
        <v>0.0100907752964176</v>
      </c>
      <c r="AF49" s="6">
        <v>0.0158602356685107</v>
      </c>
      <c r="AG49" s="6">
        <v>0.00377216095775009</v>
      </c>
      <c r="AH49" s="6">
        <v>0.00197355628504269</v>
      </c>
      <c r="AI49" s="6">
        <v>0.00234620848803335</v>
      </c>
      <c r="AJ49" s="6">
        <v>0.00423361391463132</v>
      </c>
      <c r="AK49" s="6">
        <v>0.00170269138892638</v>
      </c>
      <c r="AL49" s="6">
        <v>0.00832892601064642</v>
      </c>
      <c r="AM49" s="6">
        <v>0.00846137626683356</v>
      </c>
      <c r="AN49" s="6">
        <v>0.013023998299789</v>
      </c>
      <c r="AO49" s="6">
        <v>0.000345115726401618</v>
      </c>
      <c r="AP49" s="6">
        <v>0.000268915592858116</v>
      </c>
      <c r="AQ49" s="6">
        <v>0.000601072749219172</v>
      </c>
      <c r="AR49" s="6">
        <v>0.000682988433787721</v>
      </c>
      <c r="AS49" s="6">
        <v>0.000144102861401701</v>
      </c>
      <c r="AT49" s="6">
        <v>0.000108936297060881</v>
      </c>
      <c r="AU49" s="6">
        <v>0.00247733599983835</v>
      </c>
      <c r="AV49" s="6">
        <v>0.0000823528157759997</v>
      </c>
      <c r="AW49" s="6">
        <v>0.000655635085338193</v>
      </c>
      <c r="AX49" s="6">
        <v>0.0051879755813286</v>
      </c>
      <c r="AY49" s="6">
        <v>0.00625155560944195</v>
      </c>
      <c r="AZ49" s="6">
        <v>0.0209213411810832</v>
      </c>
      <c r="BA49" s="6">
        <v>0.00690888109664215</v>
      </c>
      <c r="BB49" s="6">
        <v>0.0878038492268869</v>
      </c>
      <c r="BC49" s="6">
        <v>0.0567288880163747</v>
      </c>
      <c r="BD49" s="6">
        <v>0.0174484158109401</v>
      </c>
      <c r="BE49" s="6">
        <v>0.00510179238648824</v>
      </c>
      <c r="BF49" s="6">
        <v>0.00293067350397942</v>
      </c>
      <c r="BG49" s="6">
        <v>0.00164092587206521</v>
      </c>
      <c r="BH49" s="6">
        <v>0.013602465333519</v>
      </c>
      <c r="BI49" s="6">
        <v>0.00527464320124963</v>
      </c>
      <c r="BJ49" s="6">
        <v>0.000465393879037998</v>
      </c>
      <c r="BK49" s="6">
        <v>0.00268479604756776</v>
      </c>
      <c r="BL49" s="6">
        <v>0.00179988501490929</v>
      </c>
      <c r="BM49" s="6">
        <v>0.00400942700819105</v>
      </c>
      <c r="BN49" s="6">
        <v>0.00121255379629741</v>
      </c>
      <c r="BO49" s="6">
        <v>0.00636707010577066</v>
      </c>
      <c r="BP49" s="42"/>
      <c r="BQ49" s="42"/>
      <c r="BR49" s="42"/>
    </row>
    <row r="50" spans="1:70" x14ac:dyDescent="0.2">
      <c r="A50" s="1">
        <v>2015</v>
      </c>
      <c r="B50" s="6">
        <f t="shared" si="9"/>
        <v>0.99999999999999956</v>
      </c>
      <c r="C50" s="6">
        <f t="shared" si="10"/>
        <v>0.25163967036989437</v>
      </c>
      <c r="D50" s="6">
        <f t="shared" si="11"/>
        <v>0.37814504761783979</v>
      </c>
      <c r="E50" s="6">
        <f t="shared" si="12"/>
        <v>7.1066283185605039E-2</v>
      </c>
      <c r="F50" s="6">
        <f t="shared" si="13"/>
        <v>4.2491385015491365E-2</v>
      </c>
      <c r="G50" s="6">
        <f t="shared" si="14"/>
        <v>1.5995114579898301E-2</v>
      </c>
      <c r="H50" s="6">
        <f t="shared" si="15"/>
        <v>2.039655769234211E-2</v>
      </c>
      <c r="I50" s="6">
        <f t="shared" si="16"/>
        <v>0.18016594159290256</v>
      </c>
      <c r="J50" s="6">
        <f t="shared" si="17"/>
        <v>4.0099999946025977E-2</v>
      </c>
      <c r="K50" s="6">
        <v>0.044864164849097</v>
      </c>
      <c r="L50" s="6">
        <v>0.0052255603995506</v>
      </c>
      <c r="M50" s="6">
        <v>0.0153231433948006</v>
      </c>
      <c r="N50" s="6">
        <v>0.0388407213036596</v>
      </c>
      <c r="O50" s="6">
        <v>0.0453517490069683</v>
      </c>
      <c r="P50" s="6">
        <v>0.0246114204577746</v>
      </c>
      <c r="Q50" s="6">
        <v>0.0116245216037586</v>
      </c>
      <c r="R50" s="6">
        <v>0.00634476589342652</v>
      </c>
      <c r="S50" s="6">
        <v>0.00760211227161046</v>
      </c>
      <c r="T50" s="6">
        <v>0.0364149286062831</v>
      </c>
      <c r="U50" s="6">
        <v>0.0153427481748534</v>
      </c>
      <c r="V50" s="6">
        <v>0.33369712041987</v>
      </c>
      <c r="W50" s="6">
        <v>0.0246566882394576</v>
      </c>
      <c r="X50" s="6">
        <v>0.0165051214778297</v>
      </c>
      <c r="Y50" s="6">
        <v>0.00218445853186933</v>
      </c>
      <c r="Z50" s="6">
        <v>0.000960651703527076</v>
      </c>
      <c r="AA50" s="6">
        <v>0.00966321080803762</v>
      </c>
      <c r="AB50" s="6">
        <v>0.0284801309706445</v>
      </c>
      <c r="AC50" s="6">
        <v>0.0027346998177071</v>
      </c>
      <c r="AD50" s="6">
        <v>0.00409609318525388</v>
      </c>
      <c r="AE50" s="6">
        <v>0.00957956072159164</v>
      </c>
      <c r="AF50" s="6">
        <v>0.0164860876372479</v>
      </c>
      <c r="AG50" s="6">
        <v>0.00356266888510431</v>
      </c>
      <c r="AH50" s="6">
        <v>0.00161962106889963</v>
      </c>
      <c r="AI50" s="6">
        <v>0.00245762268343893</v>
      </c>
      <c r="AJ50" s="6">
        <v>0.00408228917423634</v>
      </c>
      <c r="AK50" s="6">
        <v>0.00161326067140841</v>
      </c>
      <c r="AL50" s="6">
        <v>0.00944649219890789</v>
      </c>
      <c r="AM50" s="6">
        <v>0.00813153290833108</v>
      </c>
      <c r="AN50" s="6">
        <v>0.0115620527296248</v>
      </c>
      <c r="AO50" s="6">
        <v>0.000375555853520782</v>
      </c>
      <c r="AP50" s="6">
        <v>0.000278385817091036</v>
      </c>
      <c r="AQ50" s="6">
        <v>0.000742641725409771</v>
      </c>
      <c r="AR50" s="6">
        <v>0.000749148949522972</v>
      </c>
      <c r="AS50" s="6">
        <v>0.00014000743759285</v>
      </c>
      <c r="AT50" s="6">
        <v>0.000103459551902359</v>
      </c>
      <c r="AU50" s="6">
        <v>0.0022955670024906</v>
      </c>
      <c r="AV50" s="6">
        <v>0.0000912299752466278</v>
      </c>
      <c r="AW50" s="6">
        <v>0.000845514119495981</v>
      </c>
      <c r="AX50" s="6">
        <v>0.00507338426626579</v>
      </c>
      <c r="AY50" s="6">
        <v>0.00566714738474793</v>
      </c>
      <c r="AZ50" s="6">
        <v>0.0143408600585584</v>
      </c>
      <c r="BA50" s="6">
        <v>0.00604809192155329</v>
      </c>
      <c r="BB50" s="6">
        <v>0.0996579953567784</v>
      </c>
      <c r="BC50" s="6">
        <v>0.0533922905473364</v>
      </c>
      <c r="BD50" s="6">
        <v>0.0185739705426821</v>
      </c>
      <c r="BE50" s="6">
        <v>0.0052832345342418</v>
      </c>
      <c r="BF50" s="6">
        <v>0.00319126818205704</v>
      </c>
      <c r="BG50" s="6">
        <v>0.00199330654820862</v>
      </c>
      <c r="BH50" s="6">
        <v>0.0153795277404626</v>
      </c>
      <c r="BI50" s="6">
        <v>0.00548252684974776</v>
      </c>
      <c r="BJ50" s="6">
        <v>0.00046710055242378</v>
      </c>
      <c r="BK50" s="6">
        <v>0.00294912455711183</v>
      </c>
      <c r="BL50" s="6">
        <v>0.00196520242821379</v>
      </c>
      <c r="BM50" s="6">
        <v>0.00401661003075765</v>
      </c>
      <c r="BN50" s="6">
        <v>0.00137341498882985</v>
      </c>
      <c r="BO50" s="6">
        <v>0.0064582332829789</v>
      </c>
      <c r="BP50" s="42"/>
      <c r="BQ50" s="42"/>
      <c r="BR50" s="42"/>
    </row>
    <row r="51" spans="1:70" x14ac:dyDescent="0.2">
      <c r="A51" s="1">
        <v>2016</v>
      </c>
      <c r="B51" s="6">
        <f t="shared" si="9"/>
        <v>1.0000000000000004</v>
      </c>
      <c r="C51" s="6">
        <f t="shared" si="10"/>
        <v>0.24329311283060562</v>
      </c>
      <c r="D51" s="6">
        <f t="shared" si="11"/>
        <v>0.39165224901249285</v>
      </c>
      <c r="E51" s="6">
        <f t="shared" si="12"/>
        <v>6.6423306616071667E-2</v>
      </c>
      <c r="F51" s="6">
        <f t="shared" si="13"/>
        <v>4.1927979497700475E-2</v>
      </c>
      <c r="G51" s="6">
        <f t="shared" si="14"/>
        <v>1.5360437501100922E-2</v>
      </c>
      <c r="H51" s="6">
        <f t="shared" si="15"/>
        <v>1.8739434760805449E-2</v>
      </c>
      <c r="I51" s="6">
        <f t="shared" si="16"/>
        <v>0.1817004020367379</v>
      </c>
      <c r="J51" s="6">
        <f t="shared" si="17"/>
        <v>4.0903077744485629E-2</v>
      </c>
      <c r="K51" s="6">
        <v>0.0455200241474597</v>
      </c>
      <c r="L51" s="6">
        <v>0.00508968814288579</v>
      </c>
      <c r="M51" s="6">
        <v>0.0150845601101218</v>
      </c>
      <c r="N51" s="6">
        <v>0.0380602463055307</v>
      </c>
      <c r="O51" s="6">
        <v>0.0395668225502984</v>
      </c>
      <c r="P51" s="6">
        <v>0.0231883165011709</v>
      </c>
      <c r="Q51" s="6">
        <v>0.0114787945028005</v>
      </c>
      <c r="R51" s="6">
        <v>0.00618474237357101</v>
      </c>
      <c r="S51" s="6">
        <v>0.00777163169141651</v>
      </c>
      <c r="T51" s="6">
        <v>0.0359723039005</v>
      </c>
      <c r="U51" s="6">
        <v>0.0153369745158318</v>
      </c>
      <c r="V51" s="6">
        <v>0.348153787948103</v>
      </c>
      <c r="W51" s="6">
        <v>0.0237392819500464</v>
      </c>
      <c r="X51" s="6">
        <v>0.0165332628870784</v>
      </c>
      <c r="Y51" s="6">
        <v>0.00219895201191222</v>
      </c>
      <c r="Z51" s="6">
        <v>0.000964169154629328</v>
      </c>
      <c r="AA51" s="6">
        <v>0.00800689364138105</v>
      </c>
      <c r="AB51" s="6">
        <v>0.0280309059165616</v>
      </c>
      <c r="AC51" s="6">
        <v>0.00280079548136973</v>
      </c>
      <c r="AD51" s="6">
        <v>0.003791160337658</v>
      </c>
      <c r="AE51" s="6">
        <v>0.00833574113919085</v>
      </c>
      <c r="AF51" s="6">
        <v>0.0154471602042878</v>
      </c>
      <c r="AG51" s="6">
        <v>0.00351743088440324</v>
      </c>
      <c r="AH51" s="6">
        <v>0.00153317640325171</v>
      </c>
      <c r="AI51" s="6">
        <v>0.00220703419929084</v>
      </c>
      <c r="AJ51" s="6">
        <v>0.0043080574325009</v>
      </c>
      <c r="AK51" s="6">
        <v>0.00159660035323563</v>
      </c>
      <c r="AL51" s="6">
        <v>0.00924321129140843</v>
      </c>
      <c r="AM51" s="6">
        <v>0.00821141749577768</v>
      </c>
      <c r="AN51" s="6">
        <v>0.0113043289690471</v>
      </c>
      <c r="AO51" s="6">
        <v>0.000401028561640214</v>
      </c>
      <c r="AP51" s="6">
        <v>0.00028685056434175</v>
      </c>
      <c r="AQ51" s="6">
        <v>0.000811095059778807</v>
      </c>
      <c r="AR51" s="6">
        <v>0.000776723076165429</v>
      </c>
      <c r="AS51" s="6">
        <v>0.00014561690170007</v>
      </c>
      <c r="AT51" s="6">
        <v>0.000107959927350168</v>
      </c>
      <c r="AU51" s="6">
        <v>0.00188615582603687</v>
      </c>
      <c r="AV51" s="6">
        <v>0.0000902290806425325</v>
      </c>
      <c r="AW51" s="6">
        <v>0.000928572124373859</v>
      </c>
      <c r="AX51" s="6">
        <v>0.00467001122680359</v>
      </c>
      <c r="AY51" s="6">
        <v>0.00541406607289551</v>
      </c>
      <c r="AZ51" s="6">
        <v>0.013606864795017</v>
      </c>
      <c r="BA51" s="6">
        <v>0.00512956540256512</v>
      </c>
      <c r="BB51" s="6">
        <v>0.0962539680574008</v>
      </c>
      <c r="BC51" s="6">
        <v>0.0586201169390708</v>
      </c>
      <c r="BD51" s="6">
        <v>0.0185170867188738</v>
      </c>
      <c r="BE51" s="6">
        <v>0.00500067408075045</v>
      </c>
      <c r="BF51" s="6">
        <v>0.00327942353986442</v>
      </c>
      <c r="BG51" s="6">
        <v>0.00218577348879642</v>
      </c>
      <c r="BH51" s="6">
        <v>0.0158366991994243</v>
      </c>
      <c r="BI51" s="6">
        <v>0.0057164227370914</v>
      </c>
      <c r="BJ51" s="6">
        <v>0.000432319894645014</v>
      </c>
      <c r="BK51" s="6">
        <v>0.00295831836123673</v>
      </c>
      <c r="BL51" s="6">
        <v>0.00197951950475111</v>
      </c>
      <c r="BM51" s="6">
        <v>0.00383512858218247</v>
      </c>
      <c r="BN51" s="6">
        <v>0.00151610326778414</v>
      </c>
      <c r="BO51" s="6">
        <v>0.00643623456609641</v>
      </c>
      <c r="BP51" s="42"/>
      <c r="BQ51" s="42"/>
      <c r="BR51" s="42"/>
    </row>
    <row r="52" spans="1:70" x14ac:dyDescent="0.2">
      <c r="A52" s="1">
        <v>2017</v>
      </c>
      <c r="B52" s="6">
        <f t="shared" si="9"/>
        <v>0.99999999999999933</v>
      </c>
      <c r="C52" s="6">
        <f t="shared" si="10"/>
        <v>0.23847187188572491</v>
      </c>
      <c r="D52" s="6">
        <f t="shared" si="11"/>
        <v>0.38702063920939805</v>
      </c>
      <c r="E52" s="6">
        <f t="shared" si="12"/>
        <v>6.8732927520038054E-2</v>
      </c>
      <c r="F52" s="6">
        <f t="shared" si="13"/>
        <v>4.0843426767070715E-2</v>
      </c>
      <c r="G52" s="6">
        <f t="shared" si="14"/>
        <v>1.6058023053567912E-2</v>
      </c>
      <c r="H52" s="6">
        <f t="shared" si="15"/>
        <v>2.1437623777085728E-2</v>
      </c>
      <c r="I52" s="6">
        <f t="shared" si="16"/>
        <v>0.18436347946433412</v>
      </c>
      <c r="J52" s="6">
        <f t="shared" si="17"/>
        <v>4.3072008322779819E-2</v>
      </c>
      <c r="K52" s="6">
        <v>0.0456589799538623</v>
      </c>
      <c r="L52" s="6">
        <v>0.0049892176587607</v>
      </c>
      <c r="M52" s="6">
        <v>0.0148430076031011</v>
      </c>
      <c r="N52" s="6">
        <v>0.0376188517524265</v>
      </c>
      <c r="O52" s="6">
        <v>0.036300516987712</v>
      </c>
      <c r="P52" s="6">
        <v>0.0226581891053977</v>
      </c>
      <c r="Q52" s="6">
        <v>0.0112726953745455</v>
      </c>
      <c r="R52" s="6">
        <v>0.00614573621326754</v>
      </c>
      <c r="S52" s="6">
        <v>0.00761725801588658</v>
      </c>
      <c r="T52" s="6">
        <v>0.0353123117843984</v>
      </c>
      <c r="U52" s="6">
        <v>0.0160293871145615</v>
      </c>
      <c r="V52" s="6">
        <v>0.343341630790325</v>
      </c>
      <c r="W52" s="6">
        <v>0.023687920973291</v>
      </c>
      <c r="X52" s="6">
        <v>0.0167523751840325</v>
      </c>
      <c r="Y52" s="6">
        <v>0.00221387408508742</v>
      </c>
      <c r="Z52" s="6">
        <v>0.000983096166138764</v>
      </c>
      <c r="AA52" s="6">
        <v>0.0087476064223566</v>
      </c>
      <c r="AB52" s="6">
        <v>0.0302317896155667</v>
      </c>
      <c r="AC52" s="6">
        <v>0.00294417531684472</v>
      </c>
      <c r="AD52" s="6">
        <v>0.00399744643017461</v>
      </c>
      <c r="AE52" s="6">
        <v>0.00811724479118917</v>
      </c>
      <c r="AF52" s="6">
        <v>0.0146872517718602</v>
      </c>
      <c r="AG52" s="6">
        <v>0.00350457270199476</v>
      </c>
      <c r="AH52" s="6">
        <v>0.00154539949314499</v>
      </c>
      <c r="AI52" s="6">
        <v>0.00133585507303694</v>
      </c>
      <c r="AJ52" s="6">
        <v>0.00443639038849004</v>
      </c>
      <c r="AK52" s="6">
        <v>0.00156462327434615</v>
      </c>
      <c r="AL52" s="6">
        <v>0.00921321382678887</v>
      </c>
      <c r="AM52" s="6">
        <v>0.00739495298953237</v>
      </c>
      <c r="AN52" s="6">
        <v>0.0118440138625507</v>
      </c>
      <c r="AO52" s="6">
        <v>0.000343000303624741</v>
      </c>
      <c r="AP52" s="6">
        <v>0.000296861385733032</v>
      </c>
      <c r="AQ52" s="6">
        <v>0.000825591969042354</v>
      </c>
      <c r="AR52" s="6">
        <v>0.000803077257797715</v>
      </c>
      <c r="AS52" s="6">
        <v>0.000150418810189369</v>
      </c>
      <c r="AT52" s="6">
        <v>0.000109493913599444</v>
      </c>
      <c r="AU52" s="6">
        <v>0.00161594479600848</v>
      </c>
      <c r="AV52" s="6">
        <v>0.0000905756001517428</v>
      </c>
      <c r="AW52" s="6">
        <v>0.00104087866830018</v>
      </c>
      <c r="AX52" s="6">
        <v>0.00524347294810571</v>
      </c>
      <c r="AY52" s="6">
        <v>0.00564483020738477</v>
      </c>
      <c r="AZ52" s="6">
        <v>0.0156490728934993</v>
      </c>
      <c r="BA52" s="6">
        <v>0.00578623873424186</v>
      </c>
      <c r="BB52" s="6">
        <v>0.103044847487861</v>
      </c>
      <c r="BC52" s="6">
        <v>0.0538630234242242</v>
      </c>
      <c r="BD52" s="6">
        <v>0.0190810139062751</v>
      </c>
      <c r="BE52" s="6">
        <v>0.00499671121188166</v>
      </c>
      <c r="BF52" s="6">
        <v>0.00335799895889829</v>
      </c>
      <c r="BG52" s="6">
        <v>0.00232574593813394</v>
      </c>
      <c r="BH52" s="6">
        <v>0.0176068605518639</v>
      </c>
      <c r="BI52" s="6">
        <v>0.00579499707062012</v>
      </c>
      <c r="BJ52" s="6">
        <v>0.000414367927322512</v>
      </c>
      <c r="BK52" s="6">
        <v>0.0030759270862984</v>
      </c>
      <c r="BL52" s="6">
        <v>0.00192863165404297</v>
      </c>
      <c r="BM52" s="6">
        <v>0.00396947566195019</v>
      </c>
      <c r="BN52" s="6">
        <v>0.0015293200487946</v>
      </c>
      <c r="BO52" s="6">
        <v>0.00642203686348242</v>
      </c>
      <c r="BP52" s="42"/>
      <c r="BQ52" s="42"/>
      <c r="BR52" s="42"/>
    </row>
    <row r="53" spans="1:70" x14ac:dyDescent="0.2">
      <c r="A53" s="1">
        <v>2018</v>
      </c>
      <c r="B53" s="6">
        <f t="shared" si="9"/>
        <v>0.99999999999999967</v>
      </c>
      <c r="C53" s="6">
        <f t="shared" si="10"/>
        <v>0.24361939322454576</v>
      </c>
      <c r="D53" s="6">
        <f t="shared" si="11"/>
        <v>0.3781651956839357</v>
      </c>
      <c r="E53" s="6">
        <f t="shared" si="12"/>
        <v>6.2239305332300231E-2</v>
      </c>
      <c r="F53" s="6">
        <f t="shared" si="13"/>
        <v>4.0113649981131642E-2</v>
      </c>
      <c r="G53" s="6">
        <f t="shared" si="14"/>
        <v>1.5470431316893869E-2</v>
      </c>
      <c r="H53" s="6">
        <f t="shared" si="15"/>
        <v>2.1113381640622559E-2</v>
      </c>
      <c r="I53" s="6">
        <f t="shared" si="16"/>
        <v>0.19580432534918885</v>
      </c>
      <c r="J53" s="6">
        <f t="shared" si="17"/>
        <v>4.3474317471381092E-2</v>
      </c>
      <c r="K53" s="6">
        <v>0.0467946838411464</v>
      </c>
      <c r="L53" s="6">
        <v>0.00504249843658757</v>
      </c>
      <c r="M53" s="6">
        <v>0.0152947468810622</v>
      </c>
      <c r="N53" s="6">
        <v>0.0379708386476427</v>
      </c>
      <c r="O53" s="6">
        <v>0.0369471344154209</v>
      </c>
      <c r="P53" s="6">
        <v>0.0229610568119867</v>
      </c>
      <c r="Q53" s="6">
        <v>0.0117846435360227</v>
      </c>
      <c r="R53" s="6">
        <v>0.0061911228510665</v>
      </c>
      <c r="S53" s="6">
        <v>0.00745052882946321</v>
      </c>
      <c r="T53" s="6">
        <v>0.0357014890139654</v>
      </c>
      <c r="U53" s="6">
        <v>0.0174051908915249</v>
      </c>
      <c r="V53" s="6">
        <v>0.334958552309672</v>
      </c>
      <c r="W53" s="6">
        <v>0.0234662880483039</v>
      </c>
      <c r="X53" s="6">
        <v>0.0164642884896269</v>
      </c>
      <c r="Y53" s="6">
        <v>0.00218788719561685</v>
      </c>
      <c r="Z53" s="6">
        <v>0.000971046135510329</v>
      </c>
      <c r="AA53" s="6">
        <v>0.00635982444445506</v>
      </c>
      <c r="AB53" s="6">
        <v>0.0267755971213468</v>
      </c>
      <c r="AC53" s="6">
        <v>0.0030395233485372</v>
      </c>
      <c r="AD53" s="6">
        <v>0.00413198357462912</v>
      </c>
      <c r="AE53" s="6">
        <v>0.00817727104271942</v>
      </c>
      <c r="AF53" s="6">
        <v>0.0137358276965503</v>
      </c>
      <c r="AG53" s="6">
        <v>0.00359870054808737</v>
      </c>
      <c r="AH53" s="6">
        <v>0.00151623604968149</v>
      </c>
      <c r="AI53" s="6">
        <v>0.00155564076572097</v>
      </c>
      <c r="AJ53" s="6">
        <v>0.00261190277214459</v>
      </c>
      <c r="AK53" s="6">
        <v>0.00159082594890557</v>
      </c>
      <c r="AL53" s="6">
        <v>0.0103510854030557</v>
      </c>
      <c r="AM53" s="6">
        <v>0.0062968153352984</v>
      </c>
      <c r="AN53" s="6">
        <v>0.0125800182907919</v>
      </c>
      <c r="AO53" s="6">
        <v>0.000405178393770604</v>
      </c>
      <c r="AP53" s="6">
        <v>0.000361585649759168</v>
      </c>
      <c r="AQ53" s="6">
        <v>0.000826995477271638</v>
      </c>
      <c r="AR53" s="6">
        <v>0.000856997503052927</v>
      </c>
      <c r="AS53" s="6">
        <v>0.000158668311193529</v>
      </c>
      <c r="AT53" s="6">
        <v>0.000119052364052632</v>
      </c>
      <c r="AU53" s="6">
        <v>0.00172939052264471</v>
      </c>
      <c r="AV53" s="6">
        <v>0.0000896230738256929</v>
      </c>
      <c r="AW53" s="6">
        <v>0.000380607249899466</v>
      </c>
      <c r="AX53" s="6">
        <v>0.00530307337966234</v>
      </c>
      <c r="AY53" s="6">
        <v>0.00554420918797521</v>
      </c>
      <c r="AZ53" s="6">
        <v>0.0152523544366248</v>
      </c>
      <c r="BA53" s="6">
        <v>0.00585448751069292</v>
      </c>
      <c r="BB53" s="6">
        <v>0.114987004862183</v>
      </c>
      <c r="BC53" s="6">
        <v>0.052776816186837</v>
      </c>
      <c r="BD53" s="6">
        <v>0.0195983008091465</v>
      </c>
      <c r="BE53" s="6">
        <v>0.00494356986149841</v>
      </c>
      <c r="BF53" s="6">
        <v>0.00343798487806749</v>
      </c>
      <c r="BG53" s="6">
        <v>0.00235034081653467</v>
      </c>
      <c r="BH53" s="6">
        <v>0.0180245329210623</v>
      </c>
      <c r="BI53" s="6">
        <v>0.00562905466665513</v>
      </c>
      <c r="BJ53" s="6">
        <v>0.000419301755645278</v>
      </c>
      <c r="BK53" s="6">
        <v>0.0028309217880138</v>
      </c>
      <c r="BL53" s="6">
        <v>0.00194238912310469</v>
      </c>
      <c r="BM53" s="6">
        <v>0.00417717051587563</v>
      </c>
      <c r="BN53" s="6">
        <v>0.00159461887544235</v>
      </c>
      <c r="BO53" s="6">
        <v>0.0064925212029657</v>
      </c>
      <c r="BP53" s="42"/>
      <c r="BQ53" s="42"/>
      <c r="BR53" s="42"/>
    </row>
    <row r="54" spans="1:70" x14ac:dyDescent="0.2">
      <c r="A54" s="1">
        <v>2019</v>
      </c>
      <c r="B54" s="6">
        <f t="shared" si="9"/>
        <v>1.0000000000000007</v>
      </c>
      <c r="C54" s="6">
        <f t="shared" si="10"/>
        <v>0.23742378466183034</v>
      </c>
      <c r="D54" s="6">
        <f t="shared" si="11"/>
        <v>0.38717200370952065</v>
      </c>
      <c r="E54" s="6">
        <f t="shared" si="12"/>
        <v>5.9109300246758222E-2</v>
      </c>
      <c r="F54" s="6">
        <f t="shared" si="13"/>
        <v>3.9831311321197924E-2</v>
      </c>
      <c r="G54" s="6">
        <f t="shared" si="14"/>
        <v>1.5181903710597459E-2</v>
      </c>
      <c r="H54" s="6">
        <f t="shared" si="15"/>
        <v>2.2385674192292482E-2</v>
      </c>
      <c r="I54" s="6">
        <f t="shared" si="16"/>
        <v>0.1931331705583107</v>
      </c>
      <c r="J54" s="6">
        <f t="shared" si="17"/>
        <v>4.576285159949281E-2</v>
      </c>
      <c r="K54" s="6">
        <v>0.0457885935887391</v>
      </c>
      <c r="L54" s="6">
        <v>0.00472573244331201</v>
      </c>
      <c r="M54" s="6">
        <v>0.0156116422955861</v>
      </c>
      <c r="N54" s="6">
        <v>0.0360905308824412</v>
      </c>
      <c r="O54" s="6">
        <v>0.0369071947747186</v>
      </c>
      <c r="P54" s="6">
        <v>0.0215183467876174</v>
      </c>
      <c r="Q54" s="6">
        <v>0.0116040738713714</v>
      </c>
      <c r="R54" s="6">
        <v>0.00589633313202081</v>
      </c>
      <c r="S54" s="6">
        <v>0.00683611652065368</v>
      </c>
      <c r="T54" s="6">
        <v>0.0346717484081043</v>
      </c>
      <c r="U54" s="6">
        <v>0.0176802561650972</v>
      </c>
      <c r="V54" s="6">
        <v>0.343791720440532</v>
      </c>
      <c r="W54" s="6">
        <v>0.0234541319737719</v>
      </c>
      <c r="X54" s="6">
        <v>0.0165011741971552</v>
      </c>
      <c r="Y54" s="6">
        <v>0.00231180233585451</v>
      </c>
      <c r="Z54" s="6">
        <v>0.000961165791906338</v>
      </c>
      <c r="AA54" s="6">
        <v>0.00520309617335242</v>
      </c>
      <c r="AB54" s="6">
        <v>0.0256534600928418</v>
      </c>
      <c r="AC54" s="6">
        <v>0.00282872449103837</v>
      </c>
      <c r="AD54" s="6">
        <v>0.00398630675866705</v>
      </c>
      <c r="AE54" s="6">
        <v>0.0082812871225184</v>
      </c>
      <c r="AF54" s="6">
        <v>0.0131332184968249</v>
      </c>
      <c r="AG54" s="6">
        <v>0.00339083302751278</v>
      </c>
      <c r="AH54" s="6">
        <v>0.0014578618945156</v>
      </c>
      <c r="AI54" s="6">
        <v>0.00183935306372686</v>
      </c>
      <c r="AJ54" s="6">
        <v>0.00253016239485392</v>
      </c>
      <c r="AK54" s="6">
        <v>0.0015761634696358</v>
      </c>
      <c r="AL54" s="6">
        <v>0.0103125774345453</v>
      </c>
      <c r="AM54" s="6">
        <v>0.00637594608507698</v>
      </c>
      <c r="AN54" s="6">
        <v>0.0123327756392583</v>
      </c>
      <c r="AO54" s="6">
        <v>0.000410055520880583</v>
      </c>
      <c r="AP54" s="6">
        <v>0.000348526204565646</v>
      </c>
      <c r="AQ54" s="6">
        <v>0.000948961927478383</v>
      </c>
      <c r="AR54" s="6">
        <v>0.000915112974750019</v>
      </c>
      <c r="AS54" s="6">
        <v>0.000157537361243002</v>
      </c>
      <c r="AT54" s="6">
        <v>0.000117754427159201</v>
      </c>
      <c r="AU54" s="6">
        <v>0.00196018028752696</v>
      </c>
      <c r="AV54" s="6">
        <v>0.0000944149791297874</v>
      </c>
      <c r="AW54" s="6">
        <v>0.000277272762275379</v>
      </c>
      <c r="AX54" s="6">
        <v>0.00500234747590698</v>
      </c>
      <c r="AY54" s="6">
        <v>0.00533639270703035</v>
      </c>
      <c r="AZ54" s="6">
        <v>0.0160588884305827</v>
      </c>
      <c r="BA54" s="6">
        <v>0.0063179968429583</v>
      </c>
      <c r="BB54" s="6">
        <v>0.111906682542767</v>
      </c>
      <c r="BC54" s="6">
        <v>0.0535958759807945</v>
      </c>
      <c r="BD54" s="6">
        <v>0.0193414313035827</v>
      </c>
      <c r="BE54" s="6">
        <v>0.00490031401535394</v>
      </c>
      <c r="BF54" s="6">
        <v>0.00331304001836002</v>
      </c>
      <c r="BG54" s="6">
        <v>0.00251215351560049</v>
      </c>
      <c r="BH54" s="6">
        <v>0.0198403212884466</v>
      </c>
      <c r="BI54" s="6">
        <v>0.00594938755378213</v>
      </c>
      <c r="BJ54" s="6">
        <v>0.00043165524461934</v>
      </c>
      <c r="BK54" s="6">
        <v>0.00248984145635288</v>
      </c>
      <c r="BL54" s="6">
        <v>0.00208508113527125</v>
      </c>
      <c r="BM54" s="6">
        <v>0.00431370167664051</v>
      </c>
      <c r="BN54" s="6">
        <v>0.00169355011271033</v>
      </c>
      <c r="BO54" s="6">
        <v>0.00642919250098089</v>
      </c>
      <c r="BP54" s="42"/>
      <c r="BQ54" s="42"/>
      <c r="BR54" s="42"/>
    </row>
    <row r="55" spans="1:70" x14ac:dyDescent="0.2">
      <c r="A55" s="1">
        <v>2020</v>
      </c>
      <c r="B55" s="6">
        <f t="shared" si="9"/>
        <v>0.99999999999999989</v>
      </c>
      <c r="C55" s="6">
        <f t="shared" si="10"/>
        <v>0.24570694054753639</v>
      </c>
      <c r="D55" s="6">
        <f t="shared" si="11"/>
        <v>0.38161400450503397</v>
      </c>
      <c r="E55" s="6">
        <f t="shared" si="12"/>
        <v>4.8880503044301152E-2</v>
      </c>
      <c r="F55" s="6">
        <f t="shared" si="13"/>
        <v>3.7138518146669366E-2</v>
      </c>
      <c r="G55" s="6">
        <f t="shared" si="14"/>
        <v>1.3875561968517112E-2</v>
      </c>
      <c r="H55" s="6">
        <f t="shared" si="15"/>
        <v>2.2077894635320811E-2</v>
      </c>
      <c r="I55" s="6">
        <f t="shared" si="16"/>
        <v>0.20703546403826728</v>
      </c>
      <c r="J55" s="6">
        <f t="shared" si="17"/>
        <v>4.3671113114353829E-2</v>
      </c>
      <c r="K55" s="6">
        <v>0.048523172248822</v>
      </c>
      <c r="L55" s="6">
        <v>0.00487934837227985</v>
      </c>
      <c r="M55" s="6">
        <v>0.0154601054674705</v>
      </c>
      <c r="N55" s="6">
        <v>0.03723421097754</v>
      </c>
      <c r="O55" s="6">
        <v>0.0389320829786818</v>
      </c>
      <c r="P55" s="6">
        <v>0.0212818981093555</v>
      </c>
      <c r="Q55" s="6">
        <v>0.0127080585811241</v>
      </c>
      <c r="R55" s="6">
        <v>0.00531664919343099</v>
      </c>
      <c r="S55" s="6">
        <v>0.00719133747000756</v>
      </c>
      <c r="T55" s="6">
        <v>0.0356527603141446</v>
      </c>
      <c r="U55" s="6">
        <v>0.0184468424024111</v>
      </c>
      <c r="V55" s="6">
        <v>0.337635904624169</v>
      </c>
      <c r="W55" s="6">
        <v>0.0230545689184477</v>
      </c>
      <c r="X55" s="6">
        <v>0.0175324171425959</v>
      </c>
      <c r="Y55" s="6">
        <v>0.00237694832464923</v>
      </c>
      <c r="Z55" s="6">
        <v>0.000889178507464203</v>
      </c>
      <c r="AA55" s="6">
        <v>0.00441256197118675</v>
      </c>
      <c r="AB55" s="6">
        <v>0.0188526526649034</v>
      </c>
      <c r="AC55" s="6">
        <v>0.00237300144861648</v>
      </c>
      <c r="AD55" s="6">
        <v>0.00351053182515793</v>
      </c>
      <c r="AE55" s="6">
        <v>0.00760182340294313</v>
      </c>
      <c r="AF55" s="6">
        <v>0.0121139222906421</v>
      </c>
      <c r="AG55" s="6">
        <v>0.00280548875503198</v>
      </c>
      <c r="AH55" s="6">
        <v>0.00120184708730192</v>
      </c>
      <c r="AI55" s="6">
        <v>0.00218177484918414</v>
      </c>
      <c r="AJ55" s="6">
        <v>0.00250264764418314</v>
      </c>
      <c r="AK55" s="6">
        <v>0.00149207666718121</v>
      </c>
      <c r="AL55" s="6">
        <v>0.0104932251595368</v>
      </c>
      <c r="AM55" s="6">
        <v>0.00594363080064836</v>
      </c>
      <c r="AN55" s="6">
        <v>0.0105056635013042</v>
      </c>
      <c r="AO55" s="6">
        <v>0.000387261683312402</v>
      </c>
      <c r="AP55" s="6">
        <v>0.000359650316458433</v>
      </c>
      <c r="AQ55" s="6">
        <v>0.000980840949920855</v>
      </c>
      <c r="AR55" s="6">
        <v>0.000896082636718131</v>
      </c>
      <c r="AS55" s="6">
        <v>0.000155481700119039</v>
      </c>
      <c r="AT55" s="6">
        <v>0.000122354333669819</v>
      </c>
      <c r="AU55" s="6">
        <v>0.001738434218437</v>
      </c>
      <c r="AV55" s="6">
        <v>0.000090666969477855</v>
      </c>
      <c r="AW55" s="6">
        <v>0.000247451663349391</v>
      </c>
      <c r="AX55" s="6">
        <v>0.00426551780228338</v>
      </c>
      <c r="AY55" s="6">
        <v>0.0049547971577576</v>
      </c>
      <c r="AZ55" s="6">
        <v>0.015810590472852</v>
      </c>
      <c r="BA55" s="6">
        <v>0.00626007316593079</v>
      </c>
      <c r="BB55" s="6">
        <v>0.12160129615272</v>
      </c>
      <c r="BC55" s="6">
        <v>0.0584392519704063</v>
      </c>
      <c r="BD55" s="6">
        <v>0.0187025963635348</v>
      </c>
      <c r="BE55" s="6">
        <v>0.00534840666433057</v>
      </c>
      <c r="BF55" s="6">
        <v>0.00287610421491699</v>
      </c>
      <c r="BG55" s="6">
        <v>0.00274898069609252</v>
      </c>
      <c r="BH55" s="6">
        <v>0.0186233075081052</v>
      </c>
      <c r="BI55" s="6">
        <v>0.00551307953788038</v>
      </c>
      <c r="BJ55" s="6">
        <v>0.00048458904131577</v>
      </c>
      <c r="BK55" s="6">
        <v>0.00257422170967079</v>
      </c>
      <c r="BL55" s="6">
        <v>0.00201574228038017</v>
      </c>
      <c r="BM55" s="6">
        <v>0.003898029154542</v>
      </c>
      <c r="BN55" s="6">
        <v>0.00172295848532238</v>
      </c>
      <c r="BO55" s="6">
        <v>0.00607590145007997</v>
      </c>
      <c r="BP55" s="42"/>
      <c r="BQ55" s="42"/>
      <c r="BR55" s="42"/>
    </row>
    <row r="56" spans="1:70" x14ac:dyDescent="0.2">
      <c r="A56" s="1">
        <v>2021</v>
      </c>
      <c r="B56" s="6">
        <f t="shared" si="9"/>
        <v>1</v>
      </c>
      <c r="C56" s="6">
        <f t="shared" si="10"/>
        <v>0.24650030722310753</v>
      </c>
      <c r="D56" s="6">
        <f t="shared" si="11"/>
        <v>0.37267493851885869</v>
      </c>
      <c r="E56" s="6">
        <f t="shared" si="12"/>
        <v>4.9865795300482879E-2</v>
      </c>
      <c r="F56" s="6">
        <f t="shared" si="13"/>
        <v>3.8947359339579185E-2</v>
      </c>
      <c r="G56" s="6">
        <f t="shared" si="14"/>
        <v>1.4399493765786614E-2</v>
      </c>
      <c r="H56" s="6">
        <f t="shared" si="15"/>
        <v>2.4803111548534131E-2</v>
      </c>
      <c r="I56" s="6">
        <f t="shared" si="16"/>
        <v>0.20906438468387198</v>
      </c>
      <c r="J56" s="6">
        <f t="shared" si="17"/>
        <v>4.3744609619778989E-2</v>
      </c>
      <c r="K56" s="6">
        <v>0.0474228304295947</v>
      </c>
      <c r="L56" s="6">
        <v>0.00472569680294415</v>
      </c>
      <c r="M56" s="6">
        <v>0.0154890330972001</v>
      </c>
      <c r="N56" s="6">
        <v>0.0371322012939573</v>
      </c>
      <c r="O56" s="6">
        <v>0.0404201523125842</v>
      </c>
      <c r="P56" s="6">
        <v>0.0207132317030199</v>
      </c>
      <c r="Q56" s="6">
        <v>0.0127930983145836</v>
      </c>
      <c r="R56" s="6">
        <v>0.00642108686265991</v>
      </c>
      <c r="S56" s="6">
        <v>0.00726067958260128</v>
      </c>
      <c r="T56" s="6">
        <v>0.0351790927564738</v>
      </c>
      <c r="U56" s="6">
        <v>0.0188751271849974</v>
      </c>
      <c r="V56" s="6">
        <v>0.326369152117373</v>
      </c>
      <c r="W56" s="6">
        <v>0.0247996980529388</v>
      </c>
      <c r="X56" s="6">
        <v>0.0180643573518056</v>
      </c>
      <c r="Y56" s="6">
        <v>0.00248122428388208</v>
      </c>
      <c r="Z56" s="6">
        <v>0.000857583725530687</v>
      </c>
      <c r="AA56" s="6">
        <v>0.00490099713135462</v>
      </c>
      <c r="AB56" s="6">
        <v>0.0186274098832668</v>
      </c>
      <c r="AC56" s="6">
        <v>0.00268608124405353</v>
      </c>
      <c r="AD56" s="6">
        <v>0.00378029932700256</v>
      </c>
      <c r="AE56" s="6">
        <v>0.00766311779701581</v>
      </c>
      <c r="AF56" s="6">
        <v>0.0121941183005236</v>
      </c>
      <c r="AG56" s="6">
        <v>0.00296426900730822</v>
      </c>
      <c r="AH56" s="6">
        <v>0.00121752682199171</v>
      </c>
      <c r="AI56" s="6">
        <v>0.00228472136930672</v>
      </c>
      <c r="AJ56" s="6">
        <v>0.00244033969523034</v>
      </c>
      <c r="AK56" s="6">
        <v>0.00158729542414165</v>
      </c>
      <c r="AL56" s="6">
        <v>0.0109610304414868</v>
      </c>
      <c r="AM56" s="6">
        <v>0.00625296542319782</v>
      </c>
      <c r="AN56" s="6">
        <v>0.011228454923648</v>
      </c>
      <c r="AO56" s="6">
        <v>0.000413596177103399</v>
      </c>
      <c r="AP56" s="6">
        <v>0.000369950612516102</v>
      </c>
      <c r="AQ56" s="6">
        <v>0.000967024164236429</v>
      </c>
      <c r="AR56" s="6">
        <v>0.000886913096582617</v>
      </c>
      <c r="AS56" s="6">
        <v>0.000156109475113112</v>
      </c>
      <c r="AT56" s="6">
        <v>0.000120582137035249</v>
      </c>
      <c r="AU56" s="6">
        <v>0.00160131183187898</v>
      </c>
      <c r="AV56" s="6">
        <v>0.0000894962182955024</v>
      </c>
      <c r="AW56" s="6">
        <v>0.000192053396530116</v>
      </c>
      <c r="AX56" s="6">
        <v>0.00475409652913664</v>
      </c>
      <c r="AY56" s="6">
        <v>0.0051205569882955</v>
      </c>
      <c r="AZ56" s="6">
        <v>0.0177234863587007</v>
      </c>
      <c r="BA56" s="6">
        <v>0.00707277522469825</v>
      </c>
      <c r="BB56" s="6">
        <v>0.132178344943813</v>
      </c>
      <c r="BC56" s="6">
        <v>0.0499037317118246</v>
      </c>
      <c r="BD56" s="6">
        <v>0.018579032783916</v>
      </c>
      <c r="BE56" s="6">
        <v>0.00554666467988937</v>
      </c>
      <c r="BF56" s="6">
        <v>0.00279887249623107</v>
      </c>
      <c r="BG56" s="6">
        <v>0.00277262622320722</v>
      </c>
      <c r="BH56" s="6">
        <v>0.0190263318718145</v>
      </c>
      <c r="BI56" s="6">
        <v>0.00547110325489754</v>
      </c>
      <c r="BJ56" s="6">
        <v>0.000391666837835115</v>
      </c>
      <c r="BK56" s="6">
        <v>0.00267730554398943</v>
      </c>
      <c r="BL56" s="6">
        <v>0.00197687573432212</v>
      </c>
      <c r="BM56" s="6">
        <v>0.00352147248126546</v>
      </c>
      <c r="BN56" s="6">
        <v>0.00165331866477953</v>
      </c>
      <c r="BO56" s="6">
        <v>0.00624182790041814</v>
      </c>
      <c r="BP56" s="42"/>
      <c r="BQ56" s="42"/>
      <c r="BR56" s="42"/>
    </row>
    <row r="57" spans="1:70" x14ac:dyDescent="0.2">
      <c r="A57" s="1">
        <v>2022</v>
      </c>
      <c r="B57" s="6">
        <f t="shared" si="9"/>
        <v>0.99999999999999978</v>
      </c>
      <c r="C57" s="6">
        <f t="shared" si="10"/>
        <v>0.22806589350800804</v>
      </c>
      <c r="D57" s="6">
        <f t="shared" si="11"/>
        <v>0.3898522014928113</v>
      </c>
      <c r="E57" s="6">
        <f t="shared" si="12"/>
        <v>5.4870798166709867E-2</v>
      </c>
      <c r="F57" s="6">
        <f t="shared" si="13"/>
        <v>4.4200080331076481E-2</v>
      </c>
      <c r="G57" s="6">
        <f t="shared" si="14"/>
        <v>1.4623880898667473E-2</v>
      </c>
      <c r="H57" s="6">
        <f t="shared" si="15"/>
        <v>2.8644692982200702E-2</v>
      </c>
      <c r="I57" s="6">
        <f t="shared" si="16"/>
        <v>0.19426962856381941</v>
      </c>
      <c r="J57" s="6">
        <f t="shared" si="17"/>
        <v>4.5472824056706329E-2</v>
      </c>
      <c r="K57" s="6">
        <v>0.0433915680942317</v>
      </c>
      <c r="L57" s="6">
        <v>0.00449163330578034</v>
      </c>
      <c r="M57" s="6">
        <v>0.0144575912706786</v>
      </c>
      <c r="N57" s="6">
        <v>0.0329054661217999</v>
      </c>
      <c r="O57" s="6">
        <v>0.0380957041417968</v>
      </c>
      <c r="P57" s="6">
        <v>0.0184726642645088</v>
      </c>
      <c r="Q57" s="6">
        <v>0.011718080188538</v>
      </c>
      <c r="R57" s="6">
        <v>0.00744987755106904</v>
      </c>
      <c r="S57" s="6">
        <v>0.00646155456839577</v>
      </c>
      <c r="T57" s="6">
        <v>0.0328366429520581</v>
      </c>
      <c r="U57" s="6">
        <v>0.017725329242005</v>
      </c>
      <c r="V57" s="6">
        <v>0.342582341438369</v>
      </c>
      <c r="W57" s="6">
        <v>0.0258485762127485</v>
      </c>
      <c r="X57" s="6">
        <v>0.0180851713281199</v>
      </c>
      <c r="Y57" s="6">
        <v>0.00233354229379897</v>
      </c>
      <c r="Z57" s="6">
        <v>0.000900380151955121</v>
      </c>
      <c r="AA57" s="6">
        <v>0.00617497262942444</v>
      </c>
      <c r="AB57" s="6">
        <v>0.0208894041890835</v>
      </c>
      <c r="AC57" s="6">
        <v>0.00250416486951521</v>
      </c>
      <c r="AD57" s="6">
        <v>0.00402573692418435</v>
      </c>
      <c r="AE57" s="6">
        <v>0.00785750730248827</v>
      </c>
      <c r="AF57" s="6">
        <v>0.0134046292356696</v>
      </c>
      <c r="AG57" s="6">
        <v>0.00352891713139498</v>
      </c>
      <c r="AH57" s="6">
        <v>0.00139716415314622</v>
      </c>
      <c r="AI57" s="6">
        <v>0.0021227614742389</v>
      </c>
      <c r="AJ57" s="6">
        <v>0.00266829343629461</v>
      </c>
      <c r="AK57" s="6">
        <v>0.00143319539539843</v>
      </c>
      <c r="AL57" s="6">
        <v>0.0134568733653298</v>
      </c>
      <c r="AM57" s="6">
        <v>0.00676867885001033</v>
      </c>
      <c r="AN57" s="6">
        <v>0.0128126105724601</v>
      </c>
      <c r="AO57" s="6">
        <v>0.000455376735339386</v>
      </c>
      <c r="AP57" s="6">
        <v>0.00034470475679311</v>
      </c>
      <c r="AQ57" s="6">
        <v>0.00110998025913564</v>
      </c>
      <c r="AR57" s="6">
        <v>0.000878127006956958</v>
      </c>
      <c r="AS57" s="6">
        <v>0.000145764873123417</v>
      </c>
      <c r="AT57" s="6">
        <v>0.000119344605594203</v>
      </c>
      <c r="AU57" s="6">
        <v>0.00164881850593073</v>
      </c>
      <c r="AV57" s="6">
        <v>0.000103069046642287</v>
      </c>
      <c r="AW57" s="6">
        <v>0.000217690819584089</v>
      </c>
      <c r="AX57" s="6">
        <v>0.00442728202790832</v>
      </c>
      <c r="AY57" s="6">
        <v>0.00543201412727892</v>
      </c>
      <c r="AZ57" s="6">
        <v>0.0210625904193963</v>
      </c>
      <c r="BA57" s="6">
        <v>0.00757459406828427</v>
      </c>
      <c r="BB57" s="6">
        <v>0.128343850379891</v>
      </c>
      <c r="BC57" s="6">
        <v>0.0413125585407315</v>
      </c>
      <c r="BD57" s="6">
        <v>0.0167937437374336</v>
      </c>
      <c r="BE57" s="6">
        <v>0.00516704064689335</v>
      </c>
      <c r="BF57" s="6">
        <v>0.00260151230283023</v>
      </c>
      <c r="BG57" s="6">
        <v>0.00280096198168112</v>
      </c>
      <c r="BH57" s="6">
        <v>0.0201971422650602</v>
      </c>
      <c r="BI57" s="6">
        <v>0.00596023448417192</v>
      </c>
      <c r="BJ57" s="6">
        <v>0.000342225273103613</v>
      </c>
      <c r="BK57" s="6">
        <v>0.0024365979772381</v>
      </c>
      <c r="BL57" s="6">
        <v>0.00196031329685577</v>
      </c>
      <c r="BM57" s="6">
        <v>0.00334054719312039</v>
      </c>
      <c r="BN57" s="6">
        <v>0.00181302858610146</v>
      </c>
      <c r="BO57" s="6">
        <v>0.00660985342842726</v>
      </c>
      <c r="BP57" s="42"/>
      <c r="BQ57" s="42"/>
      <c r="BR57" s="42"/>
    </row>
    <row r="58" spans="1:70" x14ac:dyDescent="0.2">
      <c r="A58" s="1">
        <v>2023</v>
      </c>
      <c r="B58" s="6">
        <f t="shared" si="9"/>
        <v>1.0000000000000002</v>
      </c>
      <c r="C58" s="6">
        <f t="shared" si="10"/>
        <v>0.23612271743703198</v>
      </c>
      <c r="D58" s="6">
        <f t="shared" si="11"/>
        <v>0.38983542921498388</v>
      </c>
      <c r="E58" s="6">
        <f t="shared" si="12"/>
        <v>5.8675396728415694E-2</v>
      </c>
      <c r="F58" s="6">
        <f t="shared" si="13"/>
        <v>4.3043391194584224E-2</v>
      </c>
      <c r="G58" s="6">
        <f t="shared" si="14"/>
        <v>1.3777184510889957E-2</v>
      </c>
      <c r="H58" s="6">
        <f t="shared" si="15"/>
        <v>2.6136152852568421E-2</v>
      </c>
      <c r="I58" s="6">
        <f t="shared" si="16"/>
        <v>0.18792728764315689</v>
      </c>
      <c r="J58" s="6">
        <f t="shared" si="17"/>
        <v>4.4482440418369025E-2</v>
      </c>
      <c r="K58" s="6">
        <v>0.0453524120308411</v>
      </c>
      <c r="L58" s="6">
        <v>0.00425112597502399</v>
      </c>
      <c r="M58" s="6">
        <v>0.0155683650115585</v>
      </c>
      <c r="N58" s="6">
        <v>0.0343419698322719</v>
      </c>
      <c r="O58" s="6">
        <v>0.0394274012077756</v>
      </c>
      <c r="P58" s="6">
        <v>0.019214028965907</v>
      </c>
      <c r="Q58" s="6">
        <v>0.0123857157703707</v>
      </c>
      <c r="R58" s="6">
        <v>0.00589116580457707</v>
      </c>
      <c r="S58" s="6">
        <v>0.00623319454414635</v>
      </c>
      <c r="T58" s="6">
        <v>0.0337998926218901</v>
      </c>
      <c r="U58" s="6">
        <v>0.0196057549188998</v>
      </c>
      <c r="V58" s="6">
        <v>0.344222780046106</v>
      </c>
      <c r="W58" s="6">
        <v>0.0244637647570254</v>
      </c>
      <c r="X58" s="6">
        <v>0.0178905492142138</v>
      </c>
      <c r="Y58" s="6">
        <v>0.00228721247451656</v>
      </c>
      <c r="Z58" s="6">
        <v>0.000885781984200636</v>
      </c>
      <c r="AA58" s="6">
        <v>0.00605788585494271</v>
      </c>
      <c r="AB58" s="6">
        <v>0.022354405760643</v>
      </c>
      <c r="AC58" s="6">
        <v>0.00267852608564948</v>
      </c>
      <c r="AD58" s="6">
        <v>0.00409730859621373</v>
      </c>
      <c r="AE58" s="6">
        <v>0.00920559909146521</v>
      </c>
      <c r="AF58" s="6">
        <v>0.0142688264276797</v>
      </c>
      <c r="AG58" s="6">
        <v>0.00342665018527996</v>
      </c>
      <c r="AH58" s="6">
        <v>0.00146071221523985</v>
      </c>
      <c r="AI58" s="6">
        <v>0.00163709182966101</v>
      </c>
      <c r="AJ58" s="6">
        <v>0.00261524705597964</v>
      </c>
      <c r="AK58" s="6">
        <v>0.00151792966948573</v>
      </c>
      <c r="AL58" s="6">
        <v>0.0129404027739788</v>
      </c>
      <c r="AM58" s="6">
        <v>0.0079085572093228</v>
      </c>
      <c r="AN58" s="6">
        <v>0.011527377420935</v>
      </c>
      <c r="AO58" s="6">
        <v>0.000468787863943273</v>
      </c>
      <c r="AP58" s="6">
        <v>0.000365338836295808</v>
      </c>
      <c r="AQ58" s="6">
        <v>0.00142980603442645</v>
      </c>
      <c r="AR58" s="6">
        <v>0.000789784837327974</v>
      </c>
      <c r="AS58" s="6">
        <v>0.000152634293241164</v>
      </c>
      <c r="AT58" s="6">
        <v>0.000122651423997187</v>
      </c>
      <c r="AU58" s="6">
        <v>0.00119415438279693</v>
      </c>
      <c r="AV58" s="6">
        <v>0.000102765140380264</v>
      </c>
      <c r="AW58" s="6">
        <v>0.000123249925291693</v>
      </c>
      <c r="AX58" s="6">
        <v>0.00397485204079437</v>
      </c>
      <c r="AY58" s="6">
        <v>0.00526905848737736</v>
      </c>
      <c r="AZ58" s="6">
        <v>0.0180744957734476</v>
      </c>
      <c r="BA58" s="6">
        <v>0.00805593548885514</v>
      </c>
      <c r="BB58" s="6">
        <v>0.124233799995881</v>
      </c>
      <c r="BC58" s="6">
        <v>0.0394686177809553</v>
      </c>
      <c r="BD58" s="6">
        <v>0.0165799112084446</v>
      </c>
      <c r="BE58" s="6">
        <v>0.00480202691796364</v>
      </c>
      <c r="BF58" s="6">
        <v>0.00280179167826284</v>
      </c>
      <c r="BG58" s="6">
        <v>0.00261581818728668</v>
      </c>
      <c r="BH58" s="6">
        <v>0.0200329065758929</v>
      </c>
      <c r="BI58" s="6">
        <v>0.0059884257980764</v>
      </c>
      <c r="BJ58" s="6">
        <v>0.00031786209229917</v>
      </c>
      <c r="BK58" s="6">
        <v>0.00212205338243485</v>
      </c>
      <c r="BL58" s="6">
        <v>0.00202907484338363</v>
      </c>
      <c r="BM58" s="6">
        <v>0.00330273533596391</v>
      </c>
      <c r="BN58" s="6">
        <v>0.00182636611688312</v>
      </c>
      <c r="BO58" s="6">
        <v>0.00623746022229643</v>
      </c>
      <c r="BP58" s="42"/>
      <c r="BQ58" s="42"/>
      <c r="BR58" s="42"/>
    </row>
    <row r="59" spans="1:70" x14ac:dyDescent="0.2">
      <c r="A59" s="1">
        <v>2024</v>
      </c>
      <c r="B59" s="6">
        <f t="shared" si="9"/>
        <v>0.99999999999999989</v>
      </c>
      <c r="C59" s="6">
        <f t="shared" si="10"/>
        <v>0.23765306259063232</v>
      </c>
      <c r="D59" s="6">
        <f t="shared" si="11"/>
        <v>0.38980798983567261</v>
      </c>
      <c r="E59" s="6">
        <f t="shared" si="12"/>
        <v>5.646448787637847E-2</v>
      </c>
      <c r="F59" s="6">
        <f t="shared" si="13"/>
        <v>4.6827002350975255E-2</v>
      </c>
      <c r="G59" s="6">
        <f t="shared" si="14"/>
        <v>1.3895382531325703E-2</v>
      </c>
      <c r="H59" s="6">
        <f t="shared" si="15"/>
        <v>2.7354292756194498E-2</v>
      </c>
      <c r="I59" s="6">
        <f t="shared" si="16"/>
        <v>0.18308229761563916</v>
      </c>
      <c r="J59" s="6">
        <f t="shared" si="17"/>
        <v>4.4915484443181955E-2</v>
      </c>
      <c r="K59" s="6">
        <v>0.0454594537368034</v>
      </c>
      <c r="L59" s="6">
        <v>0.00414493483494567</v>
      </c>
      <c r="M59" s="6">
        <v>0.0157330686512625</v>
      </c>
      <c r="N59" s="6">
        <v>0.0340074912290878</v>
      </c>
      <c r="O59" s="6">
        <v>0.0406902176079207</v>
      </c>
      <c r="P59" s="6">
        <v>0.0187927952979471</v>
      </c>
      <c r="Q59" s="6">
        <v>0.0127376018184598</v>
      </c>
      <c r="R59" s="6">
        <v>0.00576389229390134</v>
      </c>
      <c r="S59" s="6">
        <v>0.00632162253347398</v>
      </c>
      <c r="T59" s="6">
        <v>0.0337608104403301</v>
      </c>
      <c r="U59" s="6">
        <v>0.0202008328713144</v>
      </c>
      <c r="V59" s="6">
        <v>0.343768638839385</v>
      </c>
      <c r="W59" s="6">
        <v>0.0243457743190318</v>
      </c>
      <c r="X59" s="6">
        <v>0.0184463235851359</v>
      </c>
      <c r="Y59" s="6">
        <v>0.00233811575411894</v>
      </c>
      <c r="Z59" s="6">
        <v>0.000842967976596238</v>
      </c>
      <c r="AA59" s="6">
        <v>0.00589709409010736</v>
      </c>
      <c r="AB59" s="6">
        <v>0.020072689289301</v>
      </c>
      <c r="AC59" s="6">
        <v>0.00252655946242333</v>
      </c>
      <c r="AD59" s="6">
        <v>0.00449760911325183</v>
      </c>
      <c r="AE59" s="6">
        <v>0.00917958553814185</v>
      </c>
      <c r="AF59" s="6">
        <v>0.0142813656152617</v>
      </c>
      <c r="AG59" s="6">
        <v>0.00340153365623775</v>
      </c>
      <c r="AH59" s="6">
        <v>0.00149605330294197</v>
      </c>
      <c r="AI59" s="6">
        <v>0.00141308989624765</v>
      </c>
      <c r="AJ59" s="6">
        <v>0.00348391900795863</v>
      </c>
      <c r="AK59" s="6">
        <v>0.00156607851698758</v>
      </c>
      <c r="AL59" s="6">
        <v>0.0133255241072241</v>
      </c>
      <c r="AM59" s="6">
        <v>0.00914418123114376</v>
      </c>
      <c r="AN59" s="6">
        <v>0.0129886738140391</v>
      </c>
      <c r="AO59" s="6">
        <v>0.000466362748900984</v>
      </c>
      <c r="AP59" s="6">
        <v>0.000382798463372323</v>
      </c>
      <c r="AQ59" s="6">
        <v>0.00173717773070005</v>
      </c>
      <c r="AR59" s="6">
        <v>0.000896284398626419</v>
      </c>
      <c r="AS59" s="6">
        <v>0.000156292434687177</v>
      </c>
      <c r="AT59" s="6">
        <v>0.000134180493510642</v>
      </c>
      <c r="AU59" s="6">
        <v>0.000607689886364438</v>
      </c>
      <c r="AV59" s="6">
        <v>0.0000951261811488508</v>
      </c>
      <c r="AW59" s="6">
        <v>0.000119794426770849</v>
      </c>
      <c r="AX59" s="6">
        <v>0.00414134148524504</v>
      </c>
      <c r="AY59" s="6">
        <v>0.00532572416244576</v>
      </c>
      <c r="AZ59" s="6">
        <v>0.0192543683429631</v>
      </c>
      <c r="BA59" s="6">
        <v>0.00809528106027164</v>
      </c>
      <c r="BB59" s="6">
        <v>0.124716686464024</v>
      </c>
      <c r="BC59" s="6">
        <v>0.0346560651596523</v>
      </c>
      <c r="BD59" s="6">
        <v>0.0162634680268819</v>
      </c>
      <c r="BE59" s="6">
        <v>0.00458892314637111</v>
      </c>
      <c r="BF59" s="6">
        <v>0.00282607685459986</v>
      </c>
      <c r="BG59" s="6">
        <v>0.00260428912902539</v>
      </c>
      <c r="BH59" s="6">
        <v>0.0205308037532909</v>
      </c>
      <c r="BI59" s="6">
        <v>0.00571003624730042</v>
      </c>
      <c r="BJ59" s="6">
        <v>0.000300530985083257</v>
      </c>
      <c r="BK59" s="6">
        <v>0.00260675884477216</v>
      </c>
      <c r="BL59" s="6">
        <v>0.00200337286750271</v>
      </c>
      <c r="BM59" s="6">
        <v>0.00308430867722423</v>
      </c>
      <c r="BN59" s="6">
        <v>0.00182631249400202</v>
      </c>
      <c r="BO59" s="6">
        <v>0.00624144710427903</v>
      </c>
      <c r="BP59" s="42"/>
      <c r="BQ59" s="42"/>
      <c r="BR59" s="42"/>
    </row>
    <row r="60" spans="1:70" x14ac:dyDescent="0.2">
      <c r="A60" s="1">
        <v>2025</v>
      </c>
      <c r="B60" s="6">
        <f t="shared" si="9"/>
        <v>0.99999999999999944</v>
      </c>
      <c r="C60" s="6">
        <f t="shared" si="10"/>
        <v>0.23557241226120224</v>
      </c>
      <c r="D60" s="6">
        <f t="shared" si="11"/>
        <v>0.38528365556518374</v>
      </c>
      <c r="E60" s="6">
        <f t="shared" si="12"/>
        <v>5.5901255026958634E-2</v>
      </c>
      <c r="F60" s="6">
        <f t="shared" si="13"/>
        <v>4.7372060929243807E-2</v>
      </c>
      <c r="G60" s="6">
        <f t="shared" si="14"/>
        <v>1.3981043248102173E-2</v>
      </c>
      <c r="H60" s="6">
        <f t="shared" si="15"/>
        <v>2.729743358301067E-2</v>
      </c>
      <c r="I60" s="6">
        <f t="shared" si="16"/>
        <v>0.18899464587283477</v>
      </c>
      <c r="J60" s="6">
        <f t="shared" si="17"/>
        <v>4.5597493513463538E-2</v>
      </c>
      <c r="K60" s="6">
        <v>0.0450579241470715</v>
      </c>
      <c r="L60" s="6">
        <v>0.00406874294607548</v>
      </c>
      <c r="M60" s="6">
        <v>0.0157397503083018</v>
      </c>
      <c r="N60" s="6">
        <v>0.0335591615883188</v>
      </c>
      <c r="O60" s="6">
        <v>0.0401553127433441</v>
      </c>
      <c r="P60" s="6">
        <v>0.0183514257201026</v>
      </c>
      <c r="Q60" s="6">
        <v>0.012694505388383</v>
      </c>
      <c r="R60" s="6">
        <v>0.00577294634079059</v>
      </c>
      <c r="S60" s="6">
        <v>0.00629268628711736</v>
      </c>
      <c r="T60" s="6">
        <v>0.0335133561903132</v>
      </c>
      <c r="U60" s="6">
        <v>0.0203264945547567</v>
      </c>
      <c r="V60" s="6">
        <v>0.339279934883881</v>
      </c>
      <c r="W60" s="6">
        <v>0.0241108796746816</v>
      </c>
      <c r="X60" s="6">
        <v>0.0186429806327797</v>
      </c>
      <c r="Y60" s="6">
        <v>0.00234992709339182</v>
      </c>
      <c r="Z60" s="6">
        <v>0.000834338994147293</v>
      </c>
      <c r="AA60" s="6">
        <v>0.00578848869655107</v>
      </c>
      <c r="AB60" s="6">
        <v>0.0196831286127964</v>
      </c>
      <c r="AC60" s="6">
        <v>0.00252924605685241</v>
      </c>
      <c r="AD60" s="6">
        <v>0.00455627743159875</v>
      </c>
      <c r="AE60" s="6">
        <v>0.00909044216273827</v>
      </c>
      <c r="AF60" s="6">
        <v>0.0142441549149051</v>
      </c>
      <c r="AG60" s="6">
        <v>0.00339510365089805</v>
      </c>
      <c r="AH60" s="6">
        <v>0.00147725259446658</v>
      </c>
      <c r="AI60" s="6">
        <v>0.00144445455578249</v>
      </c>
      <c r="AJ60" s="6">
        <v>0.00346250556020649</v>
      </c>
      <c r="AK60" s="6">
        <v>0.0015889947395404</v>
      </c>
      <c r="AL60" s="6">
        <v>0.0138385301563822</v>
      </c>
      <c r="AM60" s="6">
        <v>0.00932263841140926</v>
      </c>
      <c r="AN60" s="6">
        <v>0.0128345161986685</v>
      </c>
      <c r="AO60" s="6">
        <v>0.00047647020411074</v>
      </c>
      <c r="AP60" s="6">
        <v>0.000395258803381933</v>
      </c>
      <c r="AQ60" s="6">
        <v>0.00180985546725286</v>
      </c>
      <c r="AR60" s="6">
        <v>0.000911516366192165</v>
      </c>
      <c r="AS60" s="6">
        <v>0.000158107999984736</v>
      </c>
      <c r="AT60" s="6">
        <v>0.000137224309013081</v>
      </c>
      <c r="AU60" s="6">
        <v>0.000595965906861013</v>
      </c>
      <c r="AV60" s="6">
        <v>0.0000985265471392275</v>
      </c>
      <c r="AW60" s="6">
        <v>0.000115371729048624</v>
      </c>
      <c r="AX60" s="6">
        <v>0.00409530192593454</v>
      </c>
      <c r="AY60" s="6">
        <v>0.00535531306126625</v>
      </c>
      <c r="AZ60" s="6">
        <v>0.0191414891556806</v>
      </c>
      <c r="BA60" s="6">
        <v>0.00815129705740432</v>
      </c>
      <c r="BB60" s="6">
        <v>0.130948054686465</v>
      </c>
      <c r="BC60" s="6">
        <v>0.0342943566171501</v>
      </c>
      <c r="BD60" s="6">
        <v>0.0164164666727383</v>
      </c>
      <c r="BE60" s="6">
        <v>0.00453723070872308</v>
      </c>
      <c r="BF60" s="6">
        <v>0.00276636097490355</v>
      </c>
      <c r="BG60" s="6">
        <v>0.00271127966782315</v>
      </c>
      <c r="BH60" s="6">
        <v>0.0208422030402711</v>
      </c>
      <c r="BI60" s="6">
        <v>0.00586086257376974</v>
      </c>
      <c r="BJ60" s="6">
        <v>0.000305706169962304</v>
      </c>
      <c r="BK60" s="6">
        <v>0.00261866369925396</v>
      </c>
      <c r="BL60" s="6">
        <v>0.00204532206372349</v>
      </c>
      <c r="BM60" s="6">
        <v>0.00304946078928577</v>
      </c>
      <c r="BN60" s="6">
        <v>0.00189902519438351</v>
      </c>
      <c r="BO60" s="6">
        <v>0.00625720737202372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9FFC2"/>
  </sheetPr>
  <dimension ref="A1:BR160"/>
  <sheetViews>
    <sheetView workbookViewId="0">
      <pane xSplit="1" ySplit="4" topLeftCell="BC36" activePane="bottomRight" state="frozen"/>
      <selection activeCell="I19" sqref="I19"/>
      <selection pane="topRight" activeCell="I19" sqref="I19"/>
      <selection pane="bottomLeft" activeCell="I19" sqref="I19"/>
      <selection pane="bottomRight" activeCell="I19" sqref="I19"/>
    </sheetView>
  </sheetViews>
  <sheetFormatPr baseColWidth="10" defaultRowHeight="16" x14ac:dyDescent="0.2"/>
  <sheetData>
    <row r="1" spans="1:70" ht="19" x14ac:dyDescent="0.25">
      <c r="A1" s="7" t="s">
        <v>95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f t="shared" ref="B5:B29" si="0">SUM(C5:J5)</f>
        <v>1.0000000000000004</v>
      </c>
      <c r="C5" s="6">
        <f t="shared" ref="C5:C29" si="1">SUM(K5:U5)</f>
        <v>0.29562513077823993</v>
      </c>
      <c r="D5" s="6">
        <f t="shared" ref="D5:D29" si="2">SUM(V5:Z5)</f>
        <v>0.3883934154088689</v>
      </c>
      <c r="E5" s="6">
        <f t="shared" ref="E5:E29" si="3">SUM(AA5:AF5)</f>
        <v>7.0676632171548626E-2</v>
      </c>
      <c r="F5" s="6">
        <f t="shared" ref="F5:F29" si="4">SUM(AG5:AN5)</f>
        <v>1.9955600781893259E-2</v>
      </c>
      <c r="G5" s="6">
        <f t="shared" ref="G5:G29" si="5">SUM(AO5:AY5)</f>
        <v>1.7455779812936438E-2</v>
      </c>
      <c r="H5" s="6">
        <f t="shared" ref="H5:H29" si="6">SUM(AZ5:BA5)</f>
        <v>0.1046828601753579</v>
      </c>
      <c r="I5" s="6">
        <f t="shared" ref="I5:I29" si="7">SUM(BB5:BF5)</f>
        <v>8.7842028538453229E-2</v>
      </c>
      <c r="J5" s="6">
        <f t="shared" ref="J5:J29" si="8">SUM(BG5:BO5)</f>
        <v>1.5368552332702078E-2</v>
      </c>
      <c r="K5" s="6">
        <v>0.0668508340797054</v>
      </c>
      <c r="L5" s="6">
        <v>0.00654082452658811</v>
      </c>
      <c r="M5" s="6">
        <v>0.012095086468731</v>
      </c>
      <c r="N5" s="6">
        <v>0.0455297188077283</v>
      </c>
      <c r="O5" s="6">
        <v>0.0419959450295441</v>
      </c>
      <c r="P5" s="6">
        <v>0.0341359172617744</v>
      </c>
      <c r="Q5" s="6">
        <v>0.0113645360984236</v>
      </c>
      <c r="R5" s="6">
        <v>0.00353990683967338</v>
      </c>
      <c r="S5" s="6">
        <v>0.0112810928199567</v>
      </c>
      <c r="T5" s="6">
        <v>0.0334365196320841</v>
      </c>
      <c r="U5" s="6">
        <v>0.0288284739531973</v>
      </c>
      <c r="V5" s="6">
        <v>0.35186394529903</v>
      </c>
      <c r="W5" s="6">
        <v>0.0198282703743949</v>
      </c>
      <c r="X5" s="6">
        <v>0.0135573033715133</v>
      </c>
      <c r="Y5" s="6">
        <v>0.00233622997292238</v>
      </c>
      <c r="Z5" s="6">
        <v>0.00077314585390458</v>
      </c>
      <c r="AA5" s="6">
        <v>0.0117162300011167</v>
      </c>
      <c r="AB5" s="6">
        <v>0.0196886431743939</v>
      </c>
      <c r="AC5" s="6">
        <v>0.00355224769153647</v>
      </c>
      <c r="AD5" s="6">
        <v>0.00400375907427238</v>
      </c>
      <c r="AE5" s="6">
        <v>0.0181947270877058</v>
      </c>
      <c r="AF5" s="6">
        <v>0.0208061979059433</v>
      </c>
      <c r="AG5" s="6">
        <v>0.000225250743430775</v>
      </c>
      <c r="AH5" s="6">
        <v>0.00118664911278758</v>
      </c>
      <c r="AI5" s="6">
        <v>0.00174257849070686</v>
      </c>
      <c r="AJ5" s="6">
        <v>0.00241505565426421</v>
      </c>
      <c r="AK5" s="6">
        <v>0.00106496953714845</v>
      </c>
      <c r="AL5" s="6">
        <v>0.00116150889321176</v>
      </c>
      <c r="AM5" s="6">
        <v>0.00623409816102465</v>
      </c>
      <c r="AN5" s="6">
        <v>0.00592371652882452</v>
      </c>
      <c r="AO5" s="6">
        <v>0.000867571036570396</v>
      </c>
      <c r="AP5" s="6">
        <v>0.000321182705193468</v>
      </c>
      <c r="AQ5" s="6">
        <v>0.000427889743052738</v>
      </c>
      <c r="AR5" s="6">
        <v>0.000498520302886561</v>
      </c>
      <c r="AS5" s="6">
        <v>0.0000578858023322911</v>
      </c>
      <c r="AT5" s="6">
        <v>0.000104977521302577</v>
      </c>
      <c r="AU5" s="6">
        <v>0.00531002129785653</v>
      </c>
      <c r="AV5" s="6">
        <v>0.0000411623360083259</v>
      </c>
      <c r="AW5" s="6">
        <v>0.000143201665438944</v>
      </c>
      <c r="AX5" s="6">
        <v>0.00333792764592934</v>
      </c>
      <c r="AY5" s="6">
        <v>0.0056648331060955</v>
      </c>
      <c r="AZ5" s="6">
        <v>0.0698234470551163</v>
      </c>
      <c r="BA5" s="6">
        <v>0.0283265898565877</v>
      </c>
      <c r="BB5" s="6">
        <v>0.0144087937494275</v>
      </c>
      <c r="BC5" s="6">
        <v>0.0662529994188302</v>
      </c>
      <c r="BD5" s="6">
        <v>0.00354825327195924</v>
      </c>
      <c r="BE5" s="6">
        <v>0.00171579079745191</v>
      </c>
      <c r="BF5" s="6">
        <v>0.00190838387180879</v>
      </c>
      <c r="BG5" s="6">
        <v>0.000629248849967096</v>
      </c>
      <c r="BH5" s="6">
        <v>0.00741953031585381</v>
      </c>
      <c r="BI5" s="6">
        <v>0.00142754560386701</v>
      </c>
      <c r="BJ5" s="6">
        <v>0.000243748835137349</v>
      </c>
      <c r="BK5" s="6">
        <v>0.00150497239887371</v>
      </c>
      <c r="BL5" s="6">
        <v>0.00111709413631213</v>
      </c>
      <c r="BM5" s="6">
        <v>0.00101399365295692</v>
      </c>
      <c r="BN5" s="6">
        <v>0.000301427368260253</v>
      </c>
      <c r="BO5" s="6">
        <v>0.00170962520938486</v>
      </c>
      <c r="BP5" s="42"/>
      <c r="BQ5" s="42"/>
      <c r="BR5" s="42"/>
    </row>
    <row r="6" spans="1:70" x14ac:dyDescent="0.2">
      <c r="A6" s="1">
        <v>1971</v>
      </c>
      <c r="B6" s="6">
        <f t="shared" si="0"/>
        <v>0.99999999999999989</v>
      </c>
      <c r="C6" s="6">
        <f t="shared" si="1"/>
        <v>0.30450826206527393</v>
      </c>
      <c r="D6" s="6">
        <f t="shared" si="2"/>
        <v>0.38059917471381005</v>
      </c>
      <c r="E6" s="6">
        <f t="shared" si="3"/>
        <v>7.1250910823640046E-2</v>
      </c>
      <c r="F6" s="6">
        <f t="shared" si="4"/>
        <v>1.999982377676756E-2</v>
      </c>
      <c r="G6" s="6">
        <f t="shared" si="5"/>
        <v>1.9357871981047443E-2</v>
      </c>
      <c r="H6" s="6">
        <f t="shared" si="6"/>
        <v>0.1003895309477488</v>
      </c>
      <c r="I6" s="6">
        <f t="shared" si="7"/>
        <v>8.7904073229171084E-2</v>
      </c>
      <c r="J6" s="6">
        <f t="shared" si="8"/>
        <v>1.5990352462540977E-2</v>
      </c>
      <c r="K6" s="6">
        <v>0.0704315322162862</v>
      </c>
      <c r="L6" s="6">
        <v>0.00638498999591365</v>
      </c>
      <c r="M6" s="6">
        <v>0.0127330369813695</v>
      </c>
      <c r="N6" s="6">
        <v>0.046055465348681</v>
      </c>
      <c r="O6" s="6">
        <v>0.044828549544568</v>
      </c>
      <c r="P6" s="6">
        <v>0.03373783228673</v>
      </c>
      <c r="Q6" s="6">
        <v>0.0117262459141019</v>
      </c>
      <c r="R6" s="6">
        <v>0.00367431742156185</v>
      </c>
      <c r="S6" s="6">
        <v>0.0111918576122936</v>
      </c>
      <c r="T6" s="6">
        <v>0.035440277980304</v>
      </c>
      <c r="U6" s="6">
        <v>0.0286979248829037</v>
      </c>
      <c r="V6" s="6">
        <v>0.343230260673799</v>
      </c>
      <c r="W6" s="6">
        <v>0.0202778604521929</v>
      </c>
      <c r="X6" s="6">
        <v>0.0142110373999077</v>
      </c>
      <c r="Y6" s="6">
        <v>0.00256953727390137</v>
      </c>
      <c r="Z6" s="6">
        <v>0.000802642313027496</v>
      </c>
      <c r="AA6" s="6">
        <v>0.0125343968769327</v>
      </c>
      <c r="AB6" s="6">
        <v>0.0196124396676991</v>
      </c>
      <c r="AC6" s="6">
        <v>0.00375626199579191</v>
      </c>
      <c r="AD6" s="6">
        <v>0.003876184030678</v>
      </c>
      <c r="AE6" s="6">
        <v>0.0181638014273665</v>
      </c>
      <c r="AF6" s="6">
        <v>0.0204957074682317</v>
      </c>
      <c r="AG6" s="6">
        <v>0.000280073630349553</v>
      </c>
      <c r="AH6" s="6">
        <v>0.00112044134513917</v>
      </c>
      <c r="AI6" s="6">
        <v>0.00170187744019957</v>
      </c>
      <c r="AJ6" s="6">
        <v>0.00274185405828524</v>
      </c>
      <c r="AK6" s="6">
        <v>0.00103880984438434</v>
      </c>
      <c r="AL6" s="6">
        <v>0.0014107072134145</v>
      </c>
      <c r="AM6" s="6">
        <v>0.00532644888852184</v>
      </c>
      <c r="AN6" s="6">
        <v>0.00640547368593622</v>
      </c>
      <c r="AO6" s="6">
        <v>0.000965599536369935</v>
      </c>
      <c r="AP6" s="6">
        <v>0.000350075238579026</v>
      </c>
      <c r="AQ6" s="6">
        <v>0.000440503801759391</v>
      </c>
      <c r="AR6" s="6">
        <v>0.00055001514794881</v>
      </c>
      <c r="AS6" s="6">
        <v>0.0000633073806226536</v>
      </c>
      <c r="AT6" s="6">
        <v>0.000111998592594521</v>
      </c>
      <c r="AU6" s="6">
        <v>0.00608521140532558</v>
      </c>
      <c r="AV6" s="6">
        <v>0.000049259384076213</v>
      </c>
      <c r="AW6" s="6">
        <v>0.00015533688494461</v>
      </c>
      <c r="AX6" s="6">
        <v>0.00369778187641685</v>
      </c>
      <c r="AY6" s="6">
        <v>0.00614161007287032</v>
      </c>
      <c r="AZ6" s="6">
        <v>0.0664339774533998</v>
      </c>
      <c r="BA6" s="6">
        <v>0.0264687028858093</v>
      </c>
      <c r="BB6" s="6">
        <v>0.0136329579207657</v>
      </c>
      <c r="BC6" s="6">
        <v>0.0668562599085638</v>
      </c>
      <c r="BD6" s="6">
        <v>0.00368303868896334</v>
      </c>
      <c r="BE6" s="6">
        <v>0.00182871625471854</v>
      </c>
      <c r="BF6" s="6">
        <v>0.00201677166288407</v>
      </c>
      <c r="BG6" s="6">
        <v>0.000553910980508532</v>
      </c>
      <c r="BH6" s="6">
        <v>0.00736298276248343</v>
      </c>
      <c r="BI6" s="6">
        <v>0.00155646848473395</v>
      </c>
      <c r="BJ6" s="6">
        <v>0.000251520349168756</v>
      </c>
      <c r="BK6" s="6">
        <v>0.00164788280852483</v>
      </c>
      <c r="BL6" s="6">
        <v>0.00127902088707532</v>
      </c>
      <c r="BM6" s="6">
        <v>0.00109559850331339</v>
      </c>
      <c r="BN6" s="6">
        <v>0.000331406042055786</v>
      </c>
      <c r="BO6" s="6">
        <v>0.00193223921505106</v>
      </c>
      <c r="BP6" s="42"/>
      <c r="BQ6" s="42"/>
      <c r="BR6" s="42"/>
    </row>
    <row r="7" spans="1:70" x14ac:dyDescent="0.2">
      <c r="A7" s="1">
        <v>1972</v>
      </c>
      <c r="B7" s="6">
        <f t="shared" si="0"/>
        <v>1</v>
      </c>
      <c r="C7" s="6">
        <f t="shared" si="1"/>
        <v>0.3084520974526101</v>
      </c>
      <c r="D7" s="6">
        <f t="shared" si="2"/>
        <v>0.36276363623693447</v>
      </c>
      <c r="E7" s="6">
        <f t="shared" si="3"/>
        <v>7.4967871056582744E-2</v>
      </c>
      <c r="F7" s="6">
        <f t="shared" si="4"/>
        <v>2.1731319977289932E-2</v>
      </c>
      <c r="G7" s="6">
        <f t="shared" si="5"/>
        <v>1.8655638136553902E-2</v>
      </c>
      <c r="H7" s="6">
        <f t="shared" si="6"/>
        <v>0.1011111357947109</v>
      </c>
      <c r="I7" s="6">
        <f t="shared" si="7"/>
        <v>9.7640403028048606E-2</v>
      </c>
      <c r="J7" s="6">
        <f t="shared" si="8"/>
        <v>1.4677898317269296E-2</v>
      </c>
      <c r="K7" s="6">
        <v>0.0727758420868891</v>
      </c>
      <c r="L7" s="6">
        <v>0.00658626049681736</v>
      </c>
      <c r="M7" s="6">
        <v>0.0143192237739283</v>
      </c>
      <c r="N7" s="6">
        <v>0.0476025276860094</v>
      </c>
      <c r="O7" s="6">
        <v>0.043790474505266</v>
      </c>
      <c r="P7" s="6">
        <v>0.0338586443824857</v>
      </c>
      <c r="Q7" s="6">
        <v>0.0120115352564171</v>
      </c>
      <c r="R7" s="6">
        <v>0.00372202984137085</v>
      </c>
      <c r="S7" s="6">
        <v>0.0109632071204744</v>
      </c>
      <c r="T7" s="6">
        <v>0.0366955362410096</v>
      </c>
      <c r="U7" s="6">
        <v>0.0275246076910868</v>
      </c>
      <c r="V7" s="6">
        <v>0.326437406191057</v>
      </c>
      <c r="W7" s="6">
        <v>0.0200661040361069</v>
      </c>
      <c r="X7" s="6">
        <v>0.0143611440219495</v>
      </c>
      <c r="Y7" s="6">
        <v>0.00272486642286804</v>
      </c>
      <c r="Z7" s="6">
        <v>0.000818027142398928</v>
      </c>
      <c r="AA7" s="6">
        <v>0.0161277254636619</v>
      </c>
      <c r="AB7" s="6">
        <v>0.021458401679158</v>
      </c>
      <c r="AC7" s="6">
        <v>0.00344743140145023</v>
      </c>
      <c r="AD7" s="6">
        <v>0.00369529622463993</v>
      </c>
      <c r="AE7" s="6">
        <v>0.0180841735436702</v>
      </c>
      <c r="AF7" s="6">
        <v>0.0195063194782603</v>
      </c>
      <c r="AG7" s="6">
        <v>0.000375314069219851</v>
      </c>
      <c r="AH7" s="6">
        <v>0.00133429481530476</v>
      </c>
      <c r="AI7" s="6">
        <v>0.00154387044044493</v>
      </c>
      <c r="AJ7" s="6">
        <v>0.0030493407690941</v>
      </c>
      <c r="AK7" s="6">
        <v>0.00111529309498293</v>
      </c>
      <c r="AL7" s="6">
        <v>0.00169170735210518</v>
      </c>
      <c r="AM7" s="6">
        <v>0.00595836186093877</v>
      </c>
      <c r="AN7" s="6">
        <v>0.00676161593668694</v>
      </c>
      <c r="AO7" s="6">
        <v>0.000907393395688002</v>
      </c>
      <c r="AP7" s="6">
        <v>0.000359148454913485</v>
      </c>
      <c r="AQ7" s="6">
        <v>0.000419258887772999</v>
      </c>
      <c r="AR7" s="6">
        <v>0.000525296092191538</v>
      </c>
      <c r="AS7" s="6">
        <v>0.0000663937164849178</v>
      </c>
      <c r="AT7" s="6">
        <v>0.000119619652342926</v>
      </c>
      <c r="AU7" s="6">
        <v>0.00625474803995461</v>
      </c>
      <c r="AV7" s="6">
        <v>0.0000472137677875185</v>
      </c>
      <c r="AW7" s="6">
        <v>0.00015419267129629</v>
      </c>
      <c r="AX7" s="6">
        <v>0.00333337938689767</v>
      </c>
      <c r="AY7" s="6">
        <v>0.00576827324538643</v>
      </c>
      <c r="AZ7" s="6">
        <v>0.0650335175108183</v>
      </c>
      <c r="BA7" s="6">
        <v>0.0257776955136748</v>
      </c>
      <c r="BB7" s="6">
        <v>0.0141864257233179</v>
      </c>
      <c r="BC7" s="6">
        <v>0.076383710358782</v>
      </c>
      <c r="BD7" s="6">
        <v>0.00356982253667903</v>
      </c>
      <c r="BE7" s="6">
        <v>0.00175787703166738</v>
      </c>
      <c r="BF7" s="6">
        <v>0.00218503782648583</v>
      </c>
      <c r="BG7" s="6">
        <v>0.000620862389276173</v>
      </c>
      <c r="BH7" s="6">
        <v>0.00685384952125221</v>
      </c>
      <c r="BI7" s="6">
        <v>0.00161888928409555</v>
      </c>
      <c r="BJ7" s="6">
        <v>0.000200441922267234</v>
      </c>
      <c r="BK7" s="6">
        <v>0.000915343696080781</v>
      </c>
      <c r="BL7" s="6">
        <v>0.00122186881189678</v>
      </c>
      <c r="BM7" s="6">
        <v>0.00107597359348547</v>
      </c>
      <c r="BN7" s="6">
        <v>0.000306090421135191</v>
      </c>
      <c r="BO7" s="6">
        <v>0.00193109352261563</v>
      </c>
      <c r="BP7" s="42"/>
      <c r="BQ7" s="42"/>
      <c r="BR7" s="42"/>
    </row>
    <row r="8" spans="1:70" x14ac:dyDescent="0.2">
      <c r="A8" s="1">
        <v>1973</v>
      </c>
      <c r="B8" s="6">
        <f t="shared" si="0"/>
        <v>1.0000000000000002</v>
      </c>
      <c r="C8" s="6">
        <f t="shared" si="1"/>
        <v>0.32019164154225371</v>
      </c>
      <c r="D8" s="6">
        <f t="shared" si="2"/>
        <v>0.33231334822665098</v>
      </c>
      <c r="E8" s="6">
        <f t="shared" si="3"/>
        <v>8.6467587081581254E-2</v>
      </c>
      <c r="F8" s="6">
        <f t="shared" si="4"/>
        <v>2.2978990915249596E-2</v>
      </c>
      <c r="G8" s="6">
        <f t="shared" si="5"/>
        <v>1.7688825938589166E-2</v>
      </c>
      <c r="H8" s="6">
        <f t="shared" si="6"/>
        <v>9.9282727372296486E-2</v>
      </c>
      <c r="I8" s="6">
        <f t="shared" si="7"/>
        <v>0.10598275662850092</v>
      </c>
      <c r="J8" s="6">
        <f t="shared" si="8"/>
        <v>1.5094122294878191E-2</v>
      </c>
      <c r="K8" s="6">
        <v>0.0779361965167103</v>
      </c>
      <c r="L8" s="6">
        <v>0.00717226558065063</v>
      </c>
      <c r="M8" s="6">
        <v>0.0152824654741167</v>
      </c>
      <c r="N8" s="6">
        <v>0.049990694088291</v>
      </c>
      <c r="O8" s="6">
        <v>0.041670915416364</v>
      </c>
      <c r="P8" s="6">
        <v>0.0338094939153068</v>
      </c>
      <c r="Q8" s="6">
        <v>0.0128021598645493</v>
      </c>
      <c r="R8" s="6">
        <v>0.00397083803748443</v>
      </c>
      <c r="S8" s="6">
        <v>0.01078825123659</v>
      </c>
      <c r="T8" s="6">
        <v>0.0398476004510099</v>
      </c>
      <c r="U8" s="6">
        <v>0.0270885903173861</v>
      </c>
      <c r="V8" s="6">
        <v>0.294652032148405</v>
      </c>
      <c r="W8" s="6">
        <v>0.0186867582138534</v>
      </c>
      <c r="X8" s="6">
        <v>0.0152741352751047</v>
      </c>
      <c r="Y8" s="6">
        <v>0.00297131653838191</v>
      </c>
      <c r="Z8" s="6">
        <v>0.000903289034017718</v>
      </c>
      <c r="AA8" s="6">
        <v>0.022926714864666</v>
      </c>
      <c r="AB8" s="6">
        <v>0.0261298107295223</v>
      </c>
      <c r="AC8" s="6">
        <v>0.00402138571534363</v>
      </c>
      <c r="AD8" s="6">
        <v>0.00362466212465585</v>
      </c>
      <c r="AE8" s="6">
        <v>0.0188140941258507</v>
      </c>
      <c r="AF8" s="6">
        <v>0.0189949278494283</v>
      </c>
      <c r="AG8" s="6">
        <v>0.000585357822348461</v>
      </c>
      <c r="AH8" s="6">
        <v>0.00138071243633701</v>
      </c>
      <c r="AI8" s="6">
        <v>0.00144599803035916</v>
      </c>
      <c r="AJ8" s="6">
        <v>0.00378061733179651</v>
      </c>
      <c r="AK8" s="6">
        <v>0.00110632305708444</v>
      </c>
      <c r="AL8" s="6">
        <v>0.00210878971944758</v>
      </c>
      <c r="AM8" s="6">
        <v>0.00602500156873806</v>
      </c>
      <c r="AN8" s="6">
        <v>0.00655823545233958</v>
      </c>
      <c r="AO8" s="6">
        <v>0.000903127122666334</v>
      </c>
      <c r="AP8" s="6">
        <v>0.000390492033118853</v>
      </c>
      <c r="AQ8" s="6">
        <v>0.000388282940154636</v>
      </c>
      <c r="AR8" s="6">
        <v>0.000485152944606873</v>
      </c>
      <c r="AS8" s="6">
        <v>0.000060052268659773</v>
      </c>
      <c r="AT8" s="6">
        <v>0.0000995557722068202</v>
      </c>
      <c r="AU8" s="6">
        <v>0.00556873734730112</v>
      </c>
      <c r="AV8" s="6">
        <v>0.0000457478511319568</v>
      </c>
      <c r="AW8" s="6">
        <v>0.000152355327025015</v>
      </c>
      <c r="AX8" s="6">
        <v>0.00359523533597034</v>
      </c>
      <c r="AY8" s="6">
        <v>0.005307269689104</v>
      </c>
      <c r="AZ8" s="6">
        <v>0.0660486377324398</v>
      </c>
      <c r="BA8" s="6">
        <v>0.0254653789869266</v>
      </c>
      <c r="BB8" s="6">
        <v>0.0143539389774613</v>
      </c>
      <c r="BC8" s="6">
        <v>0.0836243222884315</v>
      </c>
      <c r="BD8" s="6">
        <v>0.00384493003735292</v>
      </c>
      <c r="BE8" s="6">
        <v>0.00194444665127947</v>
      </c>
      <c r="BF8" s="6">
        <v>0.00227066983617402</v>
      </c>
      <c r="BG8" s="6">
        <v>0.000763526319246326</v>
      </c>
      <c r="BH8" s="6">
        <v>0.00674019387176559</v>
      </c>
      <c r="BI8" s="6">
        <v>0.00194160486867549</v>
      </c>
      <c r="BJ8" s="6">
        <v>0.000202422877846953</v>
      </c>
      <c r="BK8" s="6">
        <v>0.000810636912174571</v>
      </c>
      <c r="BL8" s="6">
        <v>0.00124153971994404</v>
      </c>
      <c r="BM8" s="6">
        <v>0.00114858861502798</v>
      </c>
      <c r="BN8" s="6">
        <v>0.000250491089221209</v>
      </c>
      <c r="BO8" s="6">
        <v>0.00200302964794739</v>
      </c>
      <c r="BP8" s="42"/>
      <c r="BQ8" s="42"/>
      <c r="BR8" s="42"/>
    </row>
    <row r="9" spans="1:70" x14ac:dyDescent="0.2">
      <c r="A9" s="1">
        <v>1974</v>
      </c>
      <c r="B9" s="6">
        <f t="shared" si="0"/>
        <v>0.99999999999999944</v>
      </c>
      <c r="C9" s="6">
        <f t="shared" si="1"/>
        <v>0.31457944069591076</v>
      </c>
      <c r="D9" s="6">
        <f t="shared" si="2"/>
        <v>0.32539322630002654</v>
      </c>
      <c r="E9" s="6">
        <f t="shared" si="3"/>
        <v>9.519718019036455E-2</v>
      </c>
      <c r="F9" s="6">
        <f t="shared" si="4"/>
        <v>3.2380523479363474E-2</v>
      </c>
      <c r="G9" s="6">
        <f t="shared" si="5"/>
        <v>2.0879339018074268E-2</v>
      </c>
      <c r="H9" s="6">
        <f t="shared" si="6"/>
        <v>8.6263714467915614E-2</v>
      </c>
      <c r="I9" s="6">
        <f t="shared" si="7"/>
        <v>0.10738573949066457</v>
      </c>
      <c r="J9" s="6">
        <f t="shared" si="8"/>
        <v>1.7920836357679618E-2</v>
      </c>
      <c r="K9" s="6">
        <v>0.0745095455849958</v>
      </c>
      <c r="L9" s="6">
        <v>0.00681564165911355</v>
      </c>
      <c r="M9" s="6">
        <v>0.0160081401696998</v>
      </c>
      <c r="N9" s="6">
        <v>0.0477119693907076</v>
      </c>
      <c r="O9" s="6">
        <v>0.0393731222889032</v>
      </c>
      <c r="P9" s="6">
        <v>0.0355230383981977</v>
      </c>
      <c r="Q9" s="6">
        <v>0.0130830604291058</v>
      </c>
      <c r="R9" s="6">
        <v>0.00417612628732665</v>
      </c>
      <c r="S9" s="6">
        <v>0.0103432990661518</v>
      </c>
      <c r="T9" s="6">
        <v>0.0413601040302216</v>
      </c>
      <c r="U9" s="6">
        <v>0.0264569793411717</v>
      </c>
      <c r="V9" s="6">
        <v>0.287592332032748</v>
      </c>
      <c r="W9" s="6">
        <v>0.019547167078295</v>
      </c>
      <c r="X9" s="6">
        <v>0.0151442106873778</v>
      </c>
      <c r="Y9" s="6">
        <v>0.00298003589270384</v>
      </c>
      <c r="Z9" s="6">
        <v>0.000937933867118738</v>
      </c>
      <c r="AA9" s="6">
        <v>0.0261290277366386</v>
      </c>
      <c r="AB9" s="6">
        <v>0.028909990403849</v>
      </c>
      <c r="AC9" s="6">
        <v>0.00319781194294091</v>
      </c>
      <c r="AD9" s="6">
        <v>0.0036020493839796</v>
      </c>
      <c r="AE9" s="6">
        <v>0.0209292607700185</v>
      </c>
      <c r="AF9" s="6">
        <v>0.020893633148587</v>
      </c>
      <c r="AG9" s="6">
        <v>0.00139382421401189</v>
      </c>
      <c r="AH9" s="6">
        <v>0.00171275524415134</v>
      </c>
      <c r="AI9" s="6">
        <v>0.00146155510868277</v>
      </c>
      <c r="AJ9" s="6">
        <v>0.00543823183234543</v>
      </c>
      <c r="AK9" s="6">
        <v>0.00118013066729995</v>
      </c>
      <c r="AL9" s="6">
        <v>0.00554137453205135</v>
      </c>
      <c r="AM9" s="6">
        <v>0.00716544462771396</v>
      </c>
      <c r="AN9" s="6">
        <v>0.00856765803571009</v>
      </c>
      <c r="AO9" s="6">
        <v>0.000967664634914281</v>
      </c>
      <c r="AP9" s="6">
        <v>0.000425075888134438</v>
      </c>
      <c r="AQ9" s="6">
        <v>0.000363302569874058</v>
      </c>
      <c r="AR9" s="6">
        <v>0.00050635327861606</v>
      </c>
      <c r="AS9" s="6">
        <v>0.0000495171148308313</v>
      </c>
      <c r="AT9" s="6">
        <v>0.000100457905944395</v>
      </c>
      <c r="AU9" s="6">
        <v>0.00786315225226228</v>
      </c>
      <c r="AV9" s="6">
        <v>0.0000531163071410812</v>
      </c>
      <c r="AW9" s="6">
        <v>0.000167077673090612</v>
      </c>
      <c r="AX9" s="6">
        <v>0.00399754175586006</v>
      </c>
      <c r="AY9" s="6">
        <v>0.00548079740645888</v>
      </c>
      <c r="AZ9" s="6">
        <v>0.0559327660365958</v>
      </c>
      <c r="BA9" s="6">
        <v>0.020789817978962</v>
      </c>
      <c r="BB9" s="6">
        <v>0.0125833081425331</v>
      </c>
      <c r="BC9" s="6">
        <v>0.0855263302287764</v>
      </c>
      <c r="BD9" s="6">
        <v>0.00471706444640194</v>
      </c>
      <c r="BE9" s="6">
        <v>0.00255221688558101</v>
      </c>
      <c r="BF9" s="6">
        <v>0.00227362420725644</v>
      </c>
      <c r="BG9" s="6">
        <v>0.0010389666376429</v>
      </c>
      <c r="BH9" s="6">
        <v>0.00756761952026748</v>
      </c>
      <c r="BI9" s="6">
        <v>0.00280239185439683</v>
      </c>
      <c r="BJ9" s="6">
        <v>0.000216522703715399</v>
      </c>
      <c r="BK9" s="6">
        <v>0.00094311401025221</v>
      </c>
      <c r="BL9" s="6">
        <v>0.00153991217920304</v>
      </c>
      <c r="BM9" s="6">
        <v>0.00132963031011136</v>
      </c>
      <c r="BN9" s="6">
        <v>0.000239688400071188</v>
      </c>
      <c r="BO9" s="6">
        <v>0.00228751581928672</v>
      </c>
      <c r="BP9" s="42"/>
      <c r="BQ9" s="42"/>
      <c r="BR9" s="42"/>
    </row>
    <row r="10" spans="1:70" x14ac:dyDescent="0.2">
      <c r="A10" s="1">
        <v>1975</v>
      </c>
      <c r="B10" s="6">
        <f t="shared" si="0"/>
        <v>0.99999999999999989</v>
      </c>
      <c r="C10" s="6">
        <f t="shared" si="1"/>
        <v>0.33402901726746714</v>
      </c>
      <c r="D10" s="6">
        <f t="shared" si="2"/>
        <v>0.31542312136301448</v>
      </c>
      <c r="E10" s="6">
        <f t="shared" si="3"/>
        <v>8.1655687533759319E-2</v>
      </c>
      <c r="F10" s="6">
        <f t="shared" si="4"/>
        <v>3.3151247991391068E-2</v>
      </c>
      <c r="G10" s="6">
        <f t="shared" si="5"/>
        <v>2.3868569219981439E-2</v>
      </c>
      <c r="H10" s="6">
        <f t="shared" si="6"/>
        <v>8.5797409702743396E-2</v>
      </c>
      <c r="I10" s="6">
        <f t="shared" si="7"/>
        <v>0.10681655838747427</v>
      </c>
      <c r="J10" s="6">
        <f t="shared" si="8"/>
        <v>1.9258388534168763E-2</v>
      </c>
      <c r="K10" s="6">
        <v>0.0759235690375012</v>
      </c>
      <c r="L10" s="6">
        <v>0.00740220193022818</v>
      </c>
      <c r="M10" s="6">
        <v>0.0179678541134916</v>
      </c>
      <c r="N10" s="6">
        <v>0.0558536166945006</v>
      </c>
      <c r="O10" s="6">
        <v>0.040951387100257</v>
      </c>
      <c r="P10" s="6">
        <v>0.0366690135371693</v>
      </c>
      <c r="Q10" s="6">
        <v>0.0140094431151072</v>
      </c>
      <c r="R10" s="6">
        <v>0.00459485776774006</v>
      </c>
      <c r="S10" s="6">
        <v>0.0124429923593603</v>
      </c>
      <c r="T10" s="6">
        <v>0.0423424998392393</v>
      </c>
      <c r="U10" s="6">
        <v>0.0258284902394894</v>
      </c>
      <c r="V10" s="6">
        <v>0.277372255584752</v>
      </c>
      <c r="W10" s="6">
        <v>0.0198564649479082</v>
      </c>
      <c r="X10" s="6">
        <v>0.014576384517601</v>
      </c>
      <c r="Y10" s="6">
        <v>0.00265662847810862</v>
      </c>
      <c r="Z10" s="6">
        <v>0.000920696561547714</v>
      </c>
      <c r="AA10" s="6">
        <v>0.00981125601741551</v>
      </c>
      <c r="AB10" s="6">
        <v>0.0296922896283857</v>
      </c>
      <c r="AC10" s="6">
        <v>0.00137131794000031</v>
      </c>
      <c r="AD10" s="6">
        <v>0.0035575247188393</v>
      </c>
      <c r="AE10" s="6">
        <v>0.0231171482700916</v>
      </c>
      <c r="AF10" s="6">
        <v>0.0217237129477937</v>
      </c>
      <c r="AG10" s="6">
        <v>0.00158088488838561</v>
      </c>
      <c r="AH10" s="6">
        <v>0.00179848541750173</v>
      </c>
      <c r="AI10" s="6">
        <v>0.00152280028245385</v>
      </c>
      <c r="AJ10" s="6">
        <v>0.00587935155029155</v>
      </c>
      <c r="AK10" s="6">
        <v>0.00124202295150845</v>
      </c>
      <c r="AL10" s="6">
        <v>0.00511722499856577</v>
      </c>
      <c r="AM10" s="6">
        <v>0.00801380395577903</v>
      </c>
      <c r="AN10" s="6">
        <v>0.00799239725824731</v>
      </c>
      <c r="AO10" s="6">
        <v>0.00101587268679399</v>
      </c>
      <c r="AP10" s="6">
        <v>0.000543302227616918</v>
      </c>
      <c r="AQ10" s="6">
        <v>0.00037182514854828</v>
      </c>
      <c r="AR10" s="6">
        <v>0.000547028443472334</v>
      </c>
      <c r="AS10" s="6">
        <v>0.0000725464785146926</v>
      </c>
      <c r="AT10" s="6">
        <v>0.000125912441039595</v>
      </c>
      <c r="AU10" s="6">
        <v>0.00976748440284997</v>
      </c>
      <c r="AV10" s="6">
        <v>0.0000625097170103932</v>
      </c>
      <c r="AW10" s="6">
        <v>0.00020289037270453</v>
      </c>
      <c r="AX10" s="6">
        <v>0.00409804344518511</v>
      </c>
      <c r="AY10" s="6">
        <v>0.00588383838908909</v>
      </c>
      <c r="AZ10" s="6">
        <v>0.0584207952931468</v>
      </c>
      <c r="BA10" s="6">
        <v>0.0210406917269486</v>
      </c>
      <c r="BB10" s="6">
        <v>0.0118383221104902</v>
      </c>
      <c r="BC10" s="6">
        <v>0.0856899270344099</v>
      </c>
      <c r="BD10" s="6">
        <v>0.00468241105206277</v>
      </c>
      <c r="BE10" s="6">
        <v>0.00234766628523009</v>
      </c>
      <c r="BF10" s="6">
        <v>0.00224445199678941</v>
      </c>
      <c r="BG10" s="6">
        <v>0.000823937394120327</v>
      </c>
      <c r="BH10" s="6">
        <v>0.00788526144027719</v>
      </c>
      <c r="BI10" s="6">
        <v>0.00336719514142073</v>
      </c>
      <c r="BJ10" s="6">
        <v>0.000199225683849603</v>
      </c>
      <c r="BK10" s="6">
        <v>0.00115092070720649</v>
      </c>
      <c r="BL10" s="6">
        <v>0.00168866255271194</v>
      </c>
      <c r="BM10" s="6">
        <v>0.00146926153032385</v>
      </c>
      <c r="BN10" s="6">
        <v>0.00025798716973488</v>
      </c>
      <c r="BO10" s="6">
        <v>0.0024134524791917</v>
      </c>
      <c r="BP10" s="42"/>
      <c r="BQ10" s="42"/>
      <c r="BR10" s="42"/>
    </row>
    <row r="11" spans="1:70" x14ac:dyDescent="0.2">
      <c r="A11" s="1">
        <v>1976</v>
      </c>
      <c r="B11" s="6">
        <f t="shared" si="0"/>
        <v>1.0000000000000002</v>
      </c>
      <c r="C11" s="6">
        <f t="shared" si="1"/>
        <v>0.31501636358111607</v>
      </c>
      <c r="D11" s="6">
        <f t="shared" si="2"/>
        <v>0.33715272344878688</v>
      </c>
      <c r="E11" s="6">
        <f t="shared" si="3"/>
        <v>8.2964883758356547E-2</v>
      </c>
      <c r="F11" s="6">
        <f t="shared" si="4"/>
        <v>3.620817336559988E-2</v>
      </c>
      <c r="G11" s="6">
        <f t="shared" si="5"/>
        <v>2.4754713584533895E-2</v>
      </c>
      <c r="H11" s="6">
        <f t="shared" si="6"/>
        <v>7.8163313305278093E-2</v>
      </c>
      <c r="I11" s="6">
        <f t="shared" si="7"/>
        <v>0.10643047384347687</v>
      </c>
      <c r="J11" s="6">
        <f t="shared" si="8"/>
        <v>1.9309355112852047E-2</v>
      </c>
      <c r="K11" s="6">
        <v>0.0734516172245014</v>
      </c>
      <c r="L11" s="6">
        <v>0.00767823909603613</v>
      </c>
      <c r="M11" s="6">
        <v>0.0169578235354399</v>
      </c>
      <c r="N11" s="6">
        <v>0.0511543329551233</v>
      </c>
      <c r="O11" s="6">
        <v>0.0353894439238537</v>
      </c>
      <c r="P11" s="6">
        <v>0.0338657803151796</v>
      </c>
      <c r="Q11" s="6">
        <v>0.0135374712384672</v>
      </c>
      <c r="R11" s="6">
        <v>0.0045367778029371</v>
      </c>
      <c r="S11" s="6">
        <v>0.0121698777240765</v>
      </c>
      <c r="T11" s="6">
        <v>0.0411783789715547</v>
      </c>
      <c r="U11" s="6">
        <v>0.0252795179985302</v>
      </c>
      <c r="V11" s="6">
        <v>0.298406891570947</v>
      </c>
      <c r="W11" s="6">
        <v>0.021516131545416</v>
      </c>
      <c r="X11" s="6">
        <v>0.0141670202547894</v>
      </c>
      <c r="Y11" s="6">
        <v>0.0023814290418481</v>
      </c>
      <c r="Z11" s="6">
        <v>0.000877000519830417</v>
      </c>
      <c r="AA11" s="6">
        <v>0.0123219439233602</v>
      </c>
      <c r="AB11" s="6">
        <v>0.0296861048652133</v>
      </c>
      <c r="AC11" s="6">
        <v>0.00167337808079986</v>
      </c>
      <c r="AD11" s="6">
        <v>0.00376426078731806</v>
      </c>
      <c r="AE11" s="6">
        <v>0.0207186734104534</v>
      </c>
      <c r="AF11" s="6">
        <v>0.0215560280015189</v>
      </c>
      <c r="AG11" s="6">
        <v>0.00187525800310089</v>
      </c>
      <c r="AH11" s="6">
        <v>0.00186514200893777</v>
      </c>
      <c r="AI11" s="6">
        <v>0.00172560922617604</v>
      </c>
      <c r="AJ11" s="6">
        <v>0.00676295948889995</v>
      </c>
      <c r="AK11" s="6">
        <v>0.00120969531911644</v>
      </c>
      <c r="AL11" s="6">
        <v>0.00637516046580249</v>
      </c>
      <c r="AM11" s="6">
        <v>0.00833623013184336</v>
      </c>
      <c r="AN11" s="6">
        <v>0.00807914103820319</v>
      </c>
      <c r="AO11" s="6">
        <v>0.000895698221380303</v>
      </c>
      <c r="AP11" s="6">
        <v>0.000622551563079966</v>
      </c>
      <c r="AQ11" s="6">
        <v>0.000387001980526261</v>
      </c>
      <c r="AR11" s="6">
        <v>0.000545491555686435</v>
      </c>
      <c r="AS11" s="6">
        <v>0.0000803877958812916</v>
      </c>
      <c r="AT11" s="6">
        <v>0.000139416823725658</v>
      </c>
      <c r="AU11" s="6">
        <v>0.0110659880116585</v>
      </c>
      <c r="AV11" s="6">
        <v>0.0000652252788963747</v>
      </c>
      <c r="AW11" s="6">
        <v>0.000236710183119054</v>
      </c>
      <c r="AX11" s="6">
        <v>0.00370773544655442</v>
      </c>
      <c r="AY11" s="6">
        <v>0.00570712563351563</v>
      </c>
      <c r="AZ11" s="6">
        <v>0.0534355188719533</v>
      </c>
      <c r="BA11" s="6">
        <v>0.0188009971810745</v>
      </c>
      <c r="BB11" s="6">
        <v>0.00959059710610492</v>
      </c>
      <c r="BC11" s="6">
        <v>0.0868125973118399</v>
      </c>
      <c r="BD11" s="6">
        <v>0.00519937208967232</v>
      </c>
      <c r="BE11" s="6">
        <v>0.00239461266658398</v>
      </c>
      <c r="BF11" s="6">
        <v>0.00249508776448902</v>
      </c>
      <c r="BG11" s="6">
        <v>0.000598482501488606</v>
      </c>
      <c r="BH11" s="6">
        <v>0.00697445416037628</v>
      </c>
      <c r="BI11" s="6">
        <v>0.00397871627049353</v>
      </c>
      <c r="BJ11" s="6">
        <v>0.000212241106092089</v>
      </c>
      <c r="BK11" s="6">
        <v>0.00127638918177687</v>
      </c>
      <c r="BL11" s="6">
        <v>0.00186743709010115</v>
      </c>
      <c r="BM11" s="6">
        <v>0.00161916329641819</v>
      </c>
      <c r="BN11" s="6">
        <v>0.000284520350342014</v>
      </c>
      <c r="BO11" s="6">
        <v>0.00250916208789495</v>
      </c>
      <c r="BP11" s="42"/>
      <c r="BQ11" s="42"/>
      <c r="BR11" s="42"/>
    </row>
    <row r="12" spans="1:70" x14ac:dyDescent="0.2">
      <c r="A12" s="1">
        <v>1977</v>
      </c>
      <c r="B12" s="6">
        <f t="shared" si="0"/>
        <v>0.99999999999999989</v>
      </c>
      <c r="C12" s="6">
        <f t="shared" si="1"/>
        <v>0.31738660546435332</v>
      </c>
      <c r="D12" s="6">
        <f t="shared" si="2"/>
        <v>0.32885823189868918</v>
      </c>
      <c r="E12" s="6">
        <f t="shared" si="3"/>
        <v>7.7520959116859842E-2</v>
      </c>
      <c r="F12" s="6">
        <f t="shared" si="4"/>
        <v>3.746126215400794E-2</v>
      </c>
      <c r="G12" s="6">
        <f t="shared" si="5"/>
        <v>2.6117856874660578E-2</v>
      </c>
      <c r="H12" s="6">
        <f t="shared" si="6"/>
        <v>7.5496265697165804E-2</v>
      </c>
      <c r="I12" s="6">
        <f t="shared" si="7"/>
        <v>0.1163130663893511</v>
      </c>
      <c r="J12" s="6">
        <f t="shared" si="8"/>
        <v>2.0845752404912019E-2</v>
      </c>
      <c r="K12" s="6">
        <v>0.0756261742085209</v>
      </c>
      <c r="L12" s="6">
        <v>0.00748481326746805</v>
      </c>
      <c r="M12" s="6">
        <v>0.0170391915177958</v>
      </c>
      <c r="N12" s="6">
        <v>0.051346051348707</v>
      </c>
      <c r="O12" s="6">
        <v>0.0360759773497959</v>
      </c>
      <c r="P12" s="6">
        <v>0.0344142842232818</v>
      </c>
      <c r="Q12" s="6">
        <v>0.0140391022423727</v>
      </c>
      <c r="R12" s="6">
        <v>0.00460287644299762</v>
      </c>
      <c r="S12" s="6">
        <v>0.0110683434528731</v>
      </c>
      <c r="T12" s="6">
        <v>0.0407819350176673</v>
      </c>
      <c r="U12" s="6">
        <v>0.0255895660830042</v>
      </c>
      <c r="V12" s="6">
        <v>0.295076390095889</v>
      </c>
      <c r="W12" s="6">
        <v>0.0188330753531275</v>
      </c>
      <c r="X12" s="6">
        <v>0.0124445919262004</v>
      </c>
      <c r="Y12" s="6">
        <v>0.00236815643991752</v>
      </c>
      <c r="Z12" s="6">
        <v>0.000842367499393214</v>
      </c>
      <c r="AA12" s="6">
        <v>0.0101972604036391</v>
      </c>
      <c r="AB12" s="6">
        <v>0.0293348884390036</v>
      </c>
      <c r="AC12" s="6">
        <v>0.00195632349021333</v>
      </c>
      <c r="AD12" s="6">
        <v>0.00416940563028572</v>
      </c>
      <c r="AE12" s="6">
        <v>0.0168393266273196</v>
      </c>
      <c r="AF12" s="6">
        <v>0.0210393022678554</v>
      </c>
      <c r="AG12" s="6">
        <v>0.00214893049957038</v>
      </c>
      <c r="AH12" s="6">
        <v>0.00195251601036787</v>
      </c>
      <c r="AI12" s="6">
        <v>0.0019268051438449</v>
      </c>
      <c r="AJ12" s="6">
        <v>0.00723399354487462</v>
      </c>
      <c r="AK12" s="6">
        <v>0.00124003242257575</v>
      </c>
      <c r="AL12" s="6">
        <v>0.00655260339757925</v>
      </c>
      <c r="AM12" s="6">
        <v>0.00841093630479664</v>
      </c>
      <c r="AN12" s="6">
        <v>0.00807590728525722</v>
      </c>
      <c r="AO12" s="6">
        <v>0.00106166394721329</v>
      </c>
      <c r="AP12" s="6">
        <v>0.000792147449723979</v>
      </c>
      <c r="AQ12" s="6">
        <v>0.000394005216681663</v>
      </c>
      <c r="AR12" s="6">
        <v>0.000653185153365838</v>
      </c>
      <c r="AS12" s="6">
        <v>0.0000866597320926294</v>
      </c>
      <c r="AT12" s="6">
        <v>0.000152503010989223</v>
      </c>
      <c r="AU12" s="6">
        <v>0.011841825374271</v>
      </c>
      <c r="AV12" s="6">
        <v>0.000070739011279033</v>
      </c>
      <c r="AW12" s="6">
        <v>0.000264685270992859</v>
      </c>
      <c r="AX12" s="6">
        <v>0.00384120335045533</v>
      </c>
      <c r="AY12" s="6">
        <v>0.00561317137573136</v>
      </c>
      <c r="AZ12" s="6">
        <v>0.0515219838743402</v>
      </c>
      <c r="BA12" s="6">
        <v>0.0175416792361603</v>
      </c>
      <c r="BB12" s="6">
        <v>0.0109433567810411</v>
      </c>
      <c r="BC12" s="6">
        <v>0.0950357686516624</v>
      </c>
      <c r="BD12" s="6">
        <v>0.00547113379880223</v>
      </c>
      <c r="BE12" s="6">
        <v>0.0024656043402322</v>
      </c>
      <c r="BF12" s="6">
        <v>0.00264702982064781</v>
      </c>
      <c r="BG12" s="6">
        <v>0.000651522533831106</v>
      </c>
      <c r="BH12" s="6">
        <v>0.00706102595781929</v>
      </c>
      <c r="BI12" s="6">
        <v>0.00466935928573641</v>
      </c>
      <c r="BJ12" s="6">
        <v>0.000208341499197367</v>
      </c>
      <c r="BK12" s="6">
        <v>0.00140566290057967</v>
      </c>
      <c r="BL12" s="6">
        <v>0.00204417408313715</v>
      </c>
      <c r="BM12" s="6">
        <v>0.00179994973769665</v>
      </c>
      <c r="BN12" s="6">
        <v>0.000317702070875904</v>
      </c>
      <c r="BO12" s="6">
        <v>0.00273278859924881</v>
      </c>
      <c r="BP12" s="42"/>
      <c r="BQ12" s="42"/>
      <c r="BR12" s="42"/>
    </row>
    <row r="13" spans="1:70" x14ac:dyDescent="0.2">
      <c r="A13" s="1">
        <v>1978</v>
      </c>
      <c r="B13" s="6">
        <f t="shared" si="0"/>
        <v>0.99999999999999967</v>
      </c>
      <c r="C13" s="6">
        <f t="shared" si="1"/>
        <v>0.33080058605548296</v>
      </c>
      <c r="D13" s="6">
        <f t="shared" si="2"/>
        <v>0.30556037994212121</v>
      </c>
      <c r="E13" s="6">
        <f t="shared" si="3"/>
        <v>7.4419091112320437E-2</v>
      </c>
      <c r="F13" s="6">
        <f t="shared" si="4"/>
        <v>3.4148087180548119E-2</v>
      </c>
      <c r="G13" s="6">
        <f t="shared" si="5"/>
        <v>2.6031971109433526E-2</v>
      </c>
      <c r="H13" s="6">
        <f t="shared" si="6"/>
        <v>7.2468278153755505E-2</v>
      </c>
      <c r="I13" s="6">
        <f t="shared" si="7"/>
        <v>0.13546738807822009</v>
      </c>
      <c r="J13" s="6">
        <f t="shared" si="8"/>
        <v>2.1104218368117791E-2</v>
      </c>
      <c r="K13" s="6">
        <v>0.0790481216018152</v>
      </c>
      <c r="L13" s="6">
        <v>0.00756820110849967</v>
      </c>
      <c r="M13" s="6">
        <v>0.0183818711210259</v>
      </c>
      <c r="N13" s="6">
        <v>0.0535936869106694</v>
      </c>
      <c r="O13" s="6">
        <v>0.0398507676993423</v>
      </c>
      <c r="P13" s="6">
        <v>0.0355391153202131</v>
      </c>
      <c r="Q13" s="6">
        <v>0.0146055403426627</v>
      </c>
      <c r="R13" s="6">
        <v>0.00439284200815631</v>
      </c>
      <c r="S13" s="6">
        <v>0.0102075888270362</v>
      </c>
      <c r="T13" s="6">
        <v>0.0424504962556619</v>
      </c>
      <c r="U13" s="6">
        <v>0.0250363340021188</v>
      </c>
      <c r="V13" s="6">
        <v>0.273976792726815</v>
      </c>
      <c r="W13" s="6">
        <v>0.0165192578435624</v>
      </c>
      <c r="X13" s="6">
        <v>0.0116739572202301</v>
      </c>
      <c r="Y13" s="6">
        <v>0.00243893446001441</v>
      </c>
      <c r="Z13" s="6">
        <v>0.000835032270951859</v>
      </c>
      <c r="AA13" s="6">
        <v>0.0111257870268943</v>
      </c>
      <c r="AB13" s="6">
        <v>0.0265323415681434</v>
      </c>
      <c r="AC13" s="6">
        <v>0.00188961257964883</v>
      </c>
      <c r="AD13" s="6">
        <v>0.00422211287612157</v>
      </c>
      <c r="AE13" s="6">
        <v>0.0181584236501878</v>
      </c>
      <c r="AF13" s="6">
        <v>0.0193987418907902</v>
      </c>
      <c r="AG13" s="6">
        <v>0.00171811141218087</v>
      </c>
      <c r="AH13" s="6">
        <v>0.00205182530003237</v>
      </c>
      <c r="AI13" s="6">
        <v>0.00196555642233312</v>
      </c>
      <c r="AJ13" s="6">
        <v>0.00611294784178325</v>
      </c>
      <c r="AK13" s="6">
        <v>0.00124802218699353</v>
      </c>
      <c r="AL13" s="6">
        <v>0.00593977653342635</v>
      </c>
      <c r="AM13" s="6">
        <v>0.00776198388949504</v>
      </c>
      <c r="AN13" s="6">
        <v>0.00733685463532176</v>
      </c>
      <c r="AO13" s="6">
        <v>0.00131405904286047</v>
      </c>
      <c r="AP13" s="6">
        <v>0.000889587665136961</v>
      </c>
      <c r="AQ13" s="6">
        <v>0.000371724377684679</v>
      </c>
      <c r="AR13" s="6">
        <v>0.000674391237622363</v>
      </c>
      <c r="AS13" s="6">
        <v>0.0000875827968801382</v>
      </c>
      <c r="AT13" s="6">
        <v>0.000180041366210511</v>
      </c>
      <c r="AU13" s="6">
        <v>0.0114403769299261</v>
      </c>
      <c r="AV13" s="6">
        <v>0.0000748267120306208</v>
      </c>
      <c r="AW13" s="6">
        <v>0.000249194002888941</v>
      </c>
      <c r="AX13" s="6">
        <v>0.00387967927297436</v>
      </c>
      <c r="AY13" s="6">
        <v>0.00550388970472492</v>
      </c>
      <c r="AZ13" s="6">
        <v>0.0505034647698096</v>
      </c>
      <c r="BA13" s="6">
        <v>0.0167385852203855</v>
      </c>
      <c r="BB13" s="6">
        <v>0.011856223118432</v>
      </c>
      <c r="BC13" s="6">
        <v>0.112169882050882</v>
      </c>
      <c r="BD13" s="6">
        <v>0.00626265426490423</v>
      </c>
      <c r="BE13" s="6">
        <v>0.00255123595928237</v>
      </c>
      <c r="BF13" s="6">
        <v>0.00257578541062638</v>
      </c>
      <c r="BG13" s="6">
        <v>0.000722436853103307</v>
      </c>
      <c r="BH13" s="6">
        <v>0.00689093076799258</v>
      </c>
      <c r="BI13" s="6">
        <v>0.00470739621228489</v>
      </c>
      <c r="BJ13" s="6">
        <v>0.000206132488705328</v>
      </c>
      <c r="BK13" s="6">
        <v>0.00142402186800516</v>
      </c>
      <c r="BL13" s="6">
        <v>0.00211551211632238</v>
      </c>
      <c r="BM13" s="6">
        <v>0.00196029780318078</v>
      </c>
      <c r="BN13" s="6">
        <v>0.000337895142385045</v>
      </c>
      <c r="BO13" s="6">
        <v>0.00273155531263062</v>
      </c>
      <c r="BP13" s="42"/>
      <c r="BQ13" s="42"/>
      <c r="BR13" s="42"/>
    </row>
    <row r="14" spans="1:70" x14ac:dyDescent="0.2">
      <c r="A14" s="1">
        <v>1979</v>
      </c>
      <c r="B14" s="6">
        <f t="shared" si="0"/>
        <v>1.0000000000000002</v>
      </c>
      <c r="C14" s="6">
        <f t="shared" si="1"/>
        <v>0.35094467228236315</v>
      </c>
      <c r="D14" s="6">
        <f t="shared" si="2"/>
        <v>0.29342547270533398</v>
      </c>
      <c r="E14" s="6">
        <f t="shared" si="3"/>
        <v>7.7963561693200623E-2</v>
      </c>
      <c r="F14" s="6">
        <f t="shared" si="4"/>
        <v>3.7329789308916346E-2</v>
      </c>
      <c r="G14" s="6">
        <f t="shared" si="5"/>
        <v>2.690140555441143E-2</v>
      </c>
      <c r="H14" s="6">
        <f t="shared" si="6"/>
        <v>6.7648707328121699E-2</v>
      </c>
      <c r="I14" s="6">
        <f t="shared" si="7"/>
        <v>0.1243589431352561</v>
      </c>
      <c r="J14" s="6">
        <f t="shared" si="8"/>
        <v>2.1427447992396841E-2</v>
      </c>
      <c r="K14" s="6">
        <v>0.0812063039389252</v>
      </c>
      <c r="L14" s="6">
        <v>0.00753701284145895</v>
      </c>
      <c r="M14" s="6">
        <v>0.0224813739705146</v>
      </c>
      <c r="N14" s="6">
        <v>0.056542632763258</v>
      </c>
      <c r="O14" s="6">
        <v>0.0443380114537605</v>
      </c>
      <c r="P14" s="6">
        <v>0.0398497516339159</v>
      </c>
      <c r="Q14" s="6">
        <v>0.0147637427469431</v>
      </c>
      <c r="R14" s="6">
        <v>0.00435195703494627</v>
      </c>
      <c r="S14" s="6">
        <v>0.010505538039621</v>
      </c>
      <c r="T14" s="6">
        <v>0.0441230898707414</v>
      </c>
      <c r="U14" s="6">
        <v>0.0240724495064248</v>
      </c>
      <c r="V14" s="6">
        <v>0.262550598258854</v>
      </c>
      <c r="W14" s="6">
        <v>0.0158148567731813</v>
      </c>
      <c r="X14" s="6">
        <v>0.0107802503525935</v>
      </c>
      <c r="Y14" s="6">
        <v>0.002434874262607</v>
      </c>
      <c r="Z14" s="6">
        <v>0.000864305773661897</v>
      </c>
      <c r="AA14" s="6">
        <v>0.0157412384499953</v>
      </c>
      <c r="AB14" s="6">
        <v>0.0240063374068285</v>
      </c>
      <c r="AC14" s="6">
        <v>0.00215640587703181</v>
      </c>
      <c r="AD14" s="6">
        <v>0.00435363383060068</v>
      </c>
      <c r="AE14" s="6">
        <v>0.0212752934214224</v>
      </c>
      <c r="AF14" s="6">
        <v>0.0196483709153376</v>
      </c>
      <c r="AG14" s="6">
        <v>0.00193810301882447</v>
      </c>
      <c r="AH14" s="6">
        <v>0.00221857811800368</v>
      </c>
      <c r="AI14" s="6">
        <v>0.00118708044904043</v>
      </c>
      <c r="AJ14" s="6">
        <v>0.00585646671751823</v>
      </c>
      <c r="AK14" s="6">
        <v>0.00129449568847486</v>
      </c>
      <c r="AL14" s="6">
        <v>0.00712222410003724</v>
      </c>
      <c r="AM14" s="6">
        <v>0.00909917745216699</v>
      </c>
      <c r="AN14" s="6">
        <v>0.00848891277990865</v>
      </c>
      <c r="AO14" s="6">
        <v>0.00112195725827313</v>
      </c>
      <c r="AP14" s="6">
        <v>0.000914920514521836</v>
      </c>
      <c r="AQ14" s="6">
        <v>0.0003501586322138</v>
      </c>
      <c r="AR14" s="6">
        <v>0.000673888132357153</v>
      </c>
      <c r="AS14" s="6">
        <v>0.0000964769831937101</v>
      </c>
      <c r="AT14" s="6">
        <v>0.000205344870709379</v>
      </c>
      <c r="AU14" s="6">
        <v>0.0119758738527874</v>
      </c>
      <c r="AV14" s="6">
        <v>0.0000798470036315743</v>
      </c>
      <c r="AW14" s="6">
        <v>0.000231914189587914</v>
      </c>
      <c r="AX14" s="6">
        <v>0.00419858180561938</v>
      </c>
      <c r="AY14" s="6">
        <v>0.00554631286879</v>
      </c>
      <c r="AZ14" s="6">
        <v>0.0473614021361319</v>
      </c>
      <c r="BA14" s="6">
        <v>0.0153410611027258</v>
      </c>
      <c r="BB14" s="6">
        <v>0.0104536229801914</v>
      </c>
      <c r="BC14" s="6">
        <v>0.101395404300546</v>
      </c>
      <c r="BD14" s="6">
        <v>0.00668762497841578</v>
      </c>
      <c r="BE14" s="6">
        <v>0.00272587011254074</v>
      </c>
      <c r="BF14" s="6">
        <v>0.00268083040182517</v>
      </c>
      <c r="BG14" s="6">
        <v>0.000715472133877028</v>
      </c>
      <c r="BH14" s="6">
        <v>0.00712062838430962</v>
      </c>
      <c r="BI14" s="6">
        <v>0.00421087259201373</v>
      </c>
      <c r="BJ14" s="6">
        <v>0.000207313258337703</v>
      </c>
      <c r="BK14" s="6">
        <v>0.00146206364722865</v>
      </c>
      <c r="BL14" s="6">
        <v>0.00229000493757298</v>
      </c>
      <c r="BM14" s="6">
        <v>0.00200088411413442</v>
      </c>
      <c r="BN14" s="6">
        <v>0.00032516636761001</v>
      </c>
      <c r="BO14" s="6">
        <v>0.00302343499425573</v>
      </c>
      <c r="BP14" s="42"/>
      <c r="BQ14" s="42"/>
      <c r="BR14" s="42"/>
    </row>
    <row r="15" spans="1:70" x14ac:dyDescent="0.2">
      <c r="A15" s="1">
        <v>1980</v>
      </c>
      <c r="B15" s="6">
        <f t="shared" si="0"/>
        <v>1</v>
      </c>
      <c r="C15" s="6">
        <f t="shared" si="1"/>
        <v>0.34295028759261398</v>
      </c>
      <c r="D15" s="6">
        <f t="shared" si="2"/>
        <v>0.30325169687495351</v>
      </c>
      <c r="E15" s="6">
        <f t="shared" si="3"/>
        <v>7.8482623721478711E-2</v>
      </c>
      <c r="F15" s="6">
        <f t="shared" si="4"/>
        <v>3.8153556976757194E-2</v>
      </c>
      <c r="G15" s="6">
        <f t="shared" si="5"/>
        <v>3.0415837337020028E-2</v>
      </c>
      <c r="H15" s="6">
        <f t="shared" si="6"/>
        <v>6.3012727468668595E-2</v>
      </c>
      <c r="I15" s="6">
        <f t="shared" si="7"/>
        <v>0.11977285005305294</v>
      </c>
      <c r="J15" s="6">
        <f t="shared" si="8"/>
        <v>2.3960419975455123E-2</v>
      </c>
      <c r="K15" s="6">
        <v>0.0753816047241463</v>
      </c>
      <c r="L15" s="6">
        <v>0.00622999970004295</v>
      </c>
      <c r="M15" s="6">
        <v>0.0207693250625977</v>
      </c>
      <c r="N15" s="6">
        <v>0.056408626672772</v>
      </c>
      <c r="O15" s="6">
        <v>0.0479707644466811</v>
      </c>
      <c r="P15" s="6">
        <v>0.0428040389495317</v>
      </c>
      <c r="Q15" s="6">
        <v>0.0138675273367408</v>
      </c>
      <c r="R15" s="6">
        <v>0.00456187354963282</v>
      </c>
      <c r="S15" s="6">
        <v>0.0102465278437844</v>
      </c>
      <c r="T15" s="6">
        <v>0.0424701235360251</v>
      </c>
      <c r="U15" s="6">
        <v>0.0203372407906563</v>
      </c>
      <c r="V15" s="6">
        <v>0.272030281419824</v>
      </c>
      <c r="W15" s="6">
        <v>0.0155484845776118</v>
      </c>
      <c r="X15" s="6">
        <v>0.0107646719456195</v>
      </c>
      <c r="Y15" s="6">
        <v>0.00237232058618934</v>
      </c>
      <c r="Z15" s="6">
        <v>0.00085354498698084</v>
      </c>
      <c r="AA15" s="6">
        <v>0.0193260210635043</v>
      </c>
      <c r="AB15" s="6">
        <v>0.01936747481118</v>
      </c>
      <c r="AC15" s="6">
        <v>0.00243388113448563</v>
      </c>
      <c r="AD15" s="6">
        <v>0.00446999003462304</v>
      </c>
      <c r="AE15" s="6">
        <v>0.0254997193161495</v>
      </c>
      <c r="AF15" s="6">
        <v>0.0201888059425241</v>
      </c>
      <c r="AG15" s="6">
        <v>0.00240114452076547</v>
      </c>
      <c r="AH15" s="6">
        <v>0.00250519099936007</v>
      </c>
      <c r="AI15" s="6">
        <v>0.00141449723877476</v>
      </c>
      <c r="AJ15" s="6">
        <v>0.00559872152490916</v>
      </c>
      <c r="AK15" s="6">
        <v>0.00136488508678084</v>
      </c>
      <c r="AL15" s="6">
        <v>0.00931232429126056</v>
      </c>
      <c r="AM15" s="6">
        <v>0.00605166530797789</v>
      </c>
      <c r="AN15" s="6">
        <v>0.00929345799310497</v>
      </c>
      <c r="AO15" s="6">
        <v>0.000959178387484141</v>
      </c>
      <c r="AP15" s="6">
        <v>0.00092923363061055</v>
      </c>
      <c r="AQ15" s="6">
        <v>0.000330866809609511</v>
      </c>
      <c r="AR15" s="6">
        <v>0.000702430735538009</v>
      </c>
      <c r="AS15" s="6">
        <v>0.000100661531401329</v>
      </c>
      <c r="AT15" s="6">
        <v>0.000223838260822869</v>
      </c>
      <c r="AU15" s="6">
        <v>0.0138064812378153</v>
      </c>
      <c r="AV15" s="6">
        <v>0.000080826764907069</v>
      </c>
      <c r="AW15" s="6">
        <v>0.000229447323368632</v>
      </c>
      <c r="AX15" s="6">
        <v>0.0054453199453477</v>
      </c>
      <c r="AY15" s="6">
        <v>0.00581695366513411</v>
      </c>
      <c r="AZ15" s="6">
        <v>0.0431963816361925</v>
      </c>
      <c r="BA15" s="6">
        <v>0.0133977845280643</v>
      </c>
      <c r="BB15" s="6">
        <v>0.0103854332515477</v>
      </c>
      <c r="BC15" s="6">
        <v>0.0968319810539855</v>
      </c>
      <c r="BD15" s="6">
        <v>0.00574600415583393</v>
      </c>
      <c r="BE15" s="6">
        <v>0.00316195423045195</v>
      </c>
      <c r="BF15" s="6">
        <v>0.00298299617428052</v>
      </c>
      <c r="BG15" s="6">
        <v>0.000755465198811397</v>
      </c>
      <c r="BH15" s="6">
        <v>0.00770599601243651</v>
      </c>
      <c r="BI15" s="6">
        <v>0.00545576535343037</v>
      </c>
      <c r="BJ15" s="6">
        <v>0.000207902474459124</v>
      </c>
      <c r="BK15" s="6">
        <v>0.0015919548492424</v>
      </c>
      <c r="BL15" s="6">
        <v>0.00247774126432531</v>
      </c>
      <c r="BM15" s="6">
        <v>0.00215971127770186</v>
      </c>
      <c r="BN15" s="6">
        <v>0.0000986267597532535</v>
      </c>
      <c r="BO15" s="6">
        <v>0.00337432809320698</v>
      </c>
      <c r="BP15" s="42"/>
      <c r="BQ15" s="42"/>
      <c r="BR15" s="42"/>
    </row>
    <row r="16" spans="1:70" x14ac:dyDescent="0.2">
      <c r="A16" s="1">
        <v>1981</v>
      </c>
      <c r="B16" s="6">
        <f t="shared" si="0"/>
        <v>1.0000000000000002</v>
      </c>
      <c r="C16" s="6">
        <f t="shared" si="1"/>
        <v>0.30148636742844004</v>
      </c>
      <c r="D16" s="6">
        <f t="shared" si="2"/>
        <v>0.32308591507722456</v>
      </c>
      <c r="E16" s="6">
        <f t="shared" si="3"/>
        <v>9.3681338416534962E-2</v>
      </c>
      <c r="F16" s="6">
        <f t="shared" si="4"/>
        <v>3.9586470801491101E-2</v>
      </c>
      <c r="G16" s="6">
        <f t="shared" si="5"/>
        <v>2.8675438039784038E-2</v>
      </c>
      <c r="H16" s="6">
        <f t="shared" si="6"/>
        <v>5.9580144878307303E-2</v>
      </c>
      <c r="I16" s="6">
        <f t="shared" si="7"/>
        <v>0.12686328483280429</v>
      </c>
      <c r="J16" s="6">
        <f t="shared" si="8"/>
        <v>2.7041040525413937E-2</v>
      </c>
      <c r="K16" s="6">
        <v>0.0619637768905484</v>
      </c>
      <c r="L16" s="6">
        <v>0.00533365011420862</v>
      </c>
      <c r="M16" s="6">
        <v>0.018701550697205</v>
      </c>
      <c r="N16" s="6">
        <v>0.0493467106900776</v>
      </c>
      <c r="O16" s="6">
        <v>0.0448743191008091</v>
      </c>
      <c r="P16" s="6">
        <v>0.0382942658829584</v>
      </c>
      <c r="Q16" s="6">
        <v>0.0113884455068604</v>
      </c>
      <c r="R16" s="6">
        <v>0.00443732015345346</v>
      </c>
      <c r="S16" s="6">
        <v>0.00914170519979529</v>
      </c>
      <c r="T16" s="6">
        <v>0.0377851415947149</v>
      </c>
      <c r="U16" s="6">
        <v>0.020236421848423</v>
      </c>
      <c r="V16" s="6">
        <v>0.290198786455376</v>
      </c>
      <c r="W16" s="6">
        <v>0.017343917436822</v>
      </c>
      <c r="X16" s="6">
        <v>0.0122225245190636</v>
      </c>
      <c r="Y16" s="6">
        <v>0.00251345682362797</v>
      </c>
      <c r="Z16" s="6">
        <v>0.000825383752304164</v>
      </c>
      <c r="AA16" s="6">
        <v>0.0147560598290366</v>
      </c>
      <c r="AB16" s="6">
        <v>0.0305511953542596</v>
      </c>
      <c r="AC16" s="6">
        <v>0.00270069592309053</v>
      </c>
      <c r="AD16" s="6">
        <v>0.00456544192994884</v>
      </c>
      <c r="AE16" s="6">
        <v>0.0299572712763006</v>
      </c>
      <c r="AF16" s="6">
        <v>0.0208422408640694</v>
      </c>
      <c r="AG16" s="6">
        <v>0.00267842247649263</v>
      </c>
      <c r="AH16" s="6">
        <v>0.00258728892408789</v>
      </c>
      <c r="AI16" s="6">
        <v>0.00176983187632491</v>
      </c>
      <c r="AJ16" s="6">
        <v>0.00578869159826185</v>
      </c>
      <c r="AK16" s="6">
        <v>0.00109741231717173</v>
      </c>
      <c r="AL16" s="6">
        <v>0.010300623771996</v>
      </c>
      <c r="AM16" s="6">
        <v>0.00615857097159617</v>
      </c>
      <c r="AN16" s="6">
        <v>0.00920785319411595</v>
      </c>
      <c r="AO16" s="6">
        <v>0.000838082395228097</v>
      </c>
      <c r="AP16" s="6">
        <v>0.000775485898719165</v>
      </c>
      <c r="AQ16" s="6">
        <v>0.000339651622294529</v>
      </c>
      <c r="AR16" s="6">
        <v>0.000654749507586068</v>
      </c>
      <c r="AS16" s="6">
        <v>0.0000917702393741168</v>
      </c>
      <c r="AT16" s="6">
        <v>0.000192958082672902</v>
      </c>
      <c r="AU16" s="6">
        <v>0.0125339467561431</v>
      </c>
      <c r="AV16" s="6">
        <v>0.0000895868744189876</v>
      </c>
      <c r="AW16" s="6">
        <v>0.000270393819066883</v>
      </c>
      <c r="AX16" s="6">
        <v>0.00556701471264576</v>
      </c>
      <c r="AY16" s="6">
        <v>0.00584170091365239</v>
      </c>
      <c r="AZ16" s="6">
        <v>0.0393935282822768</v>
      </c>
      <c r="BA16" s="6">
        <v>0.01192918081766</v>
      </c>
      <c r="BB16" s="6">
        <v>0.0100772256191032</v>
      </c>
      <c r="BC16" s="6">
        <v>0.103758921862581</v>
      </c>
      <c r="BD16" s="6">
        <v>0.00617037836475118</v>
      </c>
      <c r="BE16" s="6">
        <v>0.00360148378135555</v>
      </c>
      <c r="BF16" s="6">
        <v>0.00326240354005901</v>
      </c>
      <c r="BG16" s="6">
        <v>0.000746766114388919</v>
      </c>
      <c r="BH16" s="6">
        <v>0.00839582625371446</v>
      </c>
      <c r="BI16" s="6">
        <v>0.00701956659057997</v>
      </c>
      <c r="BJ16" s="6">
        <v>0.000208694238791954</v>
      </c>
      <c r="BK16" s="6">
        <v>0.00188351194996648</v>
      </c>
      <c r="BL16" s="6">
        <v>0.00275432348756494</v>
      </c>
      <c r="BM16" s="6">
        <v>0.00235729009408772</v>
      </c>
      <c r="BN16" s="6">
        <v>0.0000774506423844283</v>
      </c>
      <c r="BO16" s="6">
        <v>0.00359913056593128</v>
      </c>
      <c r="BP16" s="42"/>
      <c r="BQ16" s="42"/>
      <c r="BR16" s="42"/>
    </row>
    <row r="17" spans="1:70" x14ac:dyDescent="0.2">
      <c r="A17" s="1">
        <v>1982</v>
      </c>
      <c r="B17" s="6">
        <f t="shared" si="0"/>
        <v>1.0000000000000002</v>
      </c>
      <c r="C17" s="6">
        <f t="shared" si="1"/>
        <v>0.30095263465843353</v>
      </c>
      <c r="D17" s="6">
        <f t="shared" si="2"/>
        <v>0.33502496493363249</v>
      </c>
      <c r="E17" s="6">
        <f t="shared" si="3"/>
        <v>8.1197220948817622E-2</v>
      </c>
      <c r="F17" s="6">
        <f t="shared" si="4"/>
        <v>3.8725523978457597E-2</v>
      </c>
      <c r="G17" s="6">
        <f t="shared" si="5"/>
        <v>2.8662437351980725E-2</v>
      </c>
      <c r="H17" s="6">
        <f t="shared" si="6"/>
        <v>6.4108172115286396E-2</v>
      </c>
      <c r="I17" s="6">
        <f t="shared" si="7"/>
        <v>0.12217633151674603</v>
      </c>
      <c r="J17" s="6">
        <f t="shared" si="8"/>
        <v>2.9152714496645759E-2</v>
      </c>
      <c r="K17" s="6">
        <v>0.060287315204023</v>
      </c>
      <c r="L17" s="6">
        <v>0.00528838408653372</v>
      </c>
      <c r="M17" s="6">
        <v>0.0186529864369092</v>
      </c>
      <c r="N17" s="6">
        <v>0.0484780594778092</v>
      </c>
      <c r="O17" s="6">
        <v>0.0452548307173978</v>
      </c>
      <c r="P17" s="6">
        <v>0.0396605351425762</v>
      </c>
      <c r="Q17" s="6">
        <v>0.0113509919298249</v>
      </c>
      <c r="R17" s="6">
        <v>0.00442452738899567</v>
      </c>
      <c r="S17" s="6">
        <v>0.00831179677083389</v>
      </c>
      <c r="T17" s="6">
        <v>0.0383224762671141</v>
      </c>
      <c r="U17" s="6">
        <v>0.0217524976701376</v>
      </c>
      <c r="V17" s="6">
        <v>0.301889131730888</v>
      </c>
      <c r="W17" s="6">
        <v>0.0182933664794169</v>
      </c>
      <c r="X17" s="6">
        <v>0.0123431101764901</v>
      </c>
      <c r="Y17" s="6">
        <v>0.00259448427612502</v>
      </c>
      <c r="Z17" s="6">
        <v>0.000830807079712196</v>
      </c>
      <c r="AA17" s="6">
        <v>0.00756146386978257</v>
      </c>
      <c r="AB17" s="6">
        <v>0.0290551085633505</v>
      </c>
      <c r="AC17" s="6">
        <v>0.00195985318754829</v>
      </c>
      <c r="AD17" s="6">
        <v>0.00502991861368304</v>
      </c>
      <c r="AE17" s="6">
        <v>0.0224431452643507</v>
      </c>
      <c r="AF17" s="6">
        <v>0.0214442532477297</v>
      </c>
      <c r="AG17" s="6">
        <v>0.00254083278144578</v>
      </c>
      <c r="AH17" s="6">
        <v>0.00264579726262203</v>
      </c>
      <c r="AI17" s="6">
        <v>0.00220986863362269</v>
      </c>
      <c r="AJ17" s="6">
        <v>0.00706252297524206</v>
      </c>
      <c r="AK17" s="6">
        <v>0.00111715898839709</v>
      </c>
      <c r="AL17" s="6">
        <v>0.00861294878295864</v>
      </c>
      <c r="AM17" s="6">
        <v>0.00561514644173555</v>
      </c>
      <c r="AN17" s="6">
        <v>0.00902827688461953</v>
      </c>
      <c r="AO17" s="6">
        <v>0.000863034881028261</v>
      </c>
      <c r="AP17" s="6">
        <v>0.000731593072025031</v>
      </c>
      <c r="AQ17" s="6">
        <v>0.000372381197656067</v>
      </c>
      <c r="AR17" s="6">
        <v>0.000651174005846245</v>
      </c>
      <c r="AS17" s="6">
        <v>0.0000831812635002059</v>
      </c>
      <c r="AT17" s="6">
        <v>0.000181622571528788</v>
      </c>
      <c r="AU17" s="6">
        <v>0.0126140384802894</v>
      </c>
      <c r="AV17" s="6">
        <v>0.000092518333800878</v>
      </c>
      <c r="AW17" s="6">
        <v>0.000215339878803671</v>
      </c>
      <c r="AX17" s="6">
        <v>0.0053054206933745</v>
      </c>
      <c r="AY17" s="6">
        <v>0.00613738163481245</v>
      </c>
      <c r="AZ17" s="6">
        <v>0.0440340452896495</v>
      </c>
      <c r="BA17" s="6">
        <v>0.0129093863823177</v>
      </c>
      <c r="BB17" s="6">
        <v>0.00804546250109516</v>
      </c>
      <c r="BC17" s="6">
        <v>0.100185726177332</v>
      </c>
      <c r="BD17" s="6">
        <v>0.0068570458247597</v>
      </c>
      <c r="BE17" s="6">
        <v>0.0037579485923886</v>
      </c>
      <c r="BF17" s="6">
        <v>0.00366781674451373</v>
      </c>
      <c r="BG17" s="6">
        <v>0.0007172513030003</v>
      </c>
      <c r="BH17" s="6">
        <v>0.00898965383175103</v>
      </c>
      <c r="BI17" s="6">
        <v>0.00762255611738937</v>
      </c>
      <c r="BJ17" s="6">
        <v>0.00022414789726161</v>
      </c>
      <c r="BK17" s="6">
        <v>0.0018903251813656</v>
      </c>
      <c r="BL17" s="6">
        <v>0.00303004801236654</v>
      </c>
      <c r="BM17" s="6">
        <v>0.00261779033304772</v>
      </c>
      <c r="BN17" s="6">
        <v>0.0000938385176066794</v>
      </c>
      <c r="BO17" s="6">
        <v>0.00404767494961353</v>
      </c>
      <c r="BP17" s="42"/>
      <c r="BQ17" s="42"/>
      <c r="BR17" s="42"/>
    </row>
    <row r="18" spans="1:70" x14ac:dyDescent="0.2">
      <c r="A18" s="1">
        <v>1983</v>
      </c>
      <c r="B18" s="6">
        <f t="shared" si="0"/>
        <v>1</v>
      </c>
      <c r="C18" s="6">
        <f t="shared" si="1"/>
        <v>0.28949171925309614</v>
      </c>
      <c r="D18" s="6">
        <f t="shared" si="2"/>
        <v>0.34900052633821882</v>
      </c>
      <c r="E18" s="6">
        <f t="shared" si="3"/>
        <v>6.713030585452405E-2</v>
      </c>
      <c r="F18" s="6">
        <f t="shared" si="4"/>
        <v>3.8680805534249962E-2</v>
      </c>
      <c r="G18" s="6">
        <f t="shared" si="5"/>
        <v>2.8549306804056034E-2</v>
      </c>
      <c r="H18" s="6">
        <f t="shared" si="6"/>
        <v>6.5172075872625801E-2</v>
      </c>
      <c r="I18" s="6">
        <f t="shared" si="7"/>
        <v>0.13228226391638118</v>
      </c>
      <c r="J18" s="6">
        <f t="shared" si="8"/>
        <v>2.9692996426847917E-2</v>
      </c>
      <c r="K18" s="6">
        <v>0.0585531103765787</v>
      </c>
      <c r="L18" s="6">
        <v>0.00540703553225593</v>
      </c>
      <c r="M18" s="6">
        <v>0.0163051820361226</v>
      </c>
      <c r="N18" s="6">
        <v>0.0459693948222656</v>
      </c>
      <c r="O18" s="6">
        <v>0.0424812215438114</v>
      </c>
      <c r="P18" s="6">
        <v>0.0404928353500523</v>
      </c>
      <c r="Q18" s="6">
        <v>0.0108074263434253</v>
      </c>
      <c r="R18" s="6">
        <v>0.00424878091384711</v>
      </c>
      <c r="S18" s="6">
        <v>0.00770082772067457</v>
      </c>
      <c r="T18" s="6">
        <v>0.0363677744041336</v>
      </c>
      <c r="U18" s="6">
        <v>0.0215277038914886</v>
      </c>
      <c r="V18" s="6">
        <v>0.314875137260258</v>
      </c>
      <c r="W18" s="6">
        <v>0.019440078987168</v>
      </c>
      <c r="X18" s="6">
        <v>0.0117741674310717</v>
      </c>
      <c r="Y18" s="6">
        <v>0.00254067781432464</v>
      </c>
      <c r="Z18" s="6">
        <v>0.000816009228212489</v>
      </c>
      <c r="AA18" s="6">
        <v>0.00915706549050818</v>
      </c>
      <c r="AB18" s="6">
        <v>0.019531980910753</v>
      </c>
      <c r="AC18" s="6">
        <v>0.00156134938776677</v>
      </c>
      <c r="AD18" s="6">
        <v>0.00489376006029166</v>
      </c>
      <c r="AE18" s="6">
        <v>0.0192552963695263</v>
      </c>
      <c r="AF18" s="6">
        <v>0.020366759699599</v>
      </c>
      <c r="AG18" s="6">
        <v>0.00228736138928579</v>
      </c>
      <c r="AH18" s="6">
        <v>0.00280192449369737</v>
      </c>
      <c r="AI18" s="6">
        <v>0.00271505706912252</v>
      </c>
      <c r="AJ18" s="6">
        <v>0.00864440677664546</v>
      </c>
      <c r="AK18" s="6">
        <v>0.000994748224526806</v>
      </c>
      <c r="AL18" s="6">
        <v>0.00713249250293068</v>
      </c>
      <c r="AM18" s="6">
        <v>0.00525979412588851</v>
      </c>
      <c r="AN18" s="6">
        <v>0.00889440201128596</v>
      </c>
      <c r="AO18" s="6">
        <v>0.000724287175999649</v>
      </c>
      <c r="AP18" s="6">
        <v>0.000665813024589451</v>
      </c>
      <c r="AQ18" s="6">
        <v>0.000419711285392252</v>
      </c>
      <c r="AR18" s="6">
        <v>0.000599197287903035</v>
      </c>
      <c r="AS18" s="6">
        <v>0.000072345138746136</v>
      </c>
      <c r="AT18" s="6">
        <v>0.000160644040491716</v>
      </c>
      <c r="AU18" s="6">
        <v>0.0122777586132389</v>
      </c>
      <c r="AV18" s="6">
        <v>0.0000962777162551651</v>
      </c>
      <c r="AW18" s="6">
        <v>0.000196137867777496</v>
      </c>
      <c r="AX18" s="6">
        <v>0.00589020411090225</v>
      </c>
      <c r="AY18" s="6">
        <v>0.00602861776788135</v>
      </c>
      <c r="AZ18" s="6">
        <v>0.0449915405853214</v>
      </c>
      <c r="BA18" s="6">
        <v>0.012891660471992</v>
      </c>
      <c r="BB18" s="6">
        <v>0.00838676065360966</v>
      </c>
      <c r="BC18" s="6">
        <v>0.109006138797061</v>
      </c>
      <c r="BD18" s="6">
        <v>0.00746732054893146</v>
      </c>
      <c r="BE18" s="6">
        <v>0.0040606382764138</v>
      </c>
      <c r="BF18" s="6">
        <v>0.00353028108663677</v>
      </c>
      <c r="BG18" s="6">
        <v>0.000758917716087147</v>
      </c>
      <c r="BH18" s="6">
        <v>0.00954780030200188</v>
      </c>
      <c r="BI18" s="6">
        <v>0.00697754999733902</v>
      </c>
      <c r="BJ18" s="6">
        <v>0.000232984399824085</v>
      </c>
      <c r="BK18" s="6">
        <v>0.00195710422210525</v>
      </c>
      <c r="BL18" s="6">
        <v>0.00274039588153178</v>
      </c>
      <c r="BM18" s="6">
        <v>0.00290116320349926</v>
      </c>
      <c r="BN18" s="6">
        <v>0.000140748185206508</v>
      </c>
      <c r="BO18" s="6">
        <v>0.00447423947574319</v>
      </c>
      <c r="BP18" s="42"/>
      <c r="BQ18" s="42"/>
      <c r="BR18" s="42"/>
    </row>
    <row r="19" spans="1:70" x14ac:dyDescent="0.2">
      <c r="A19" s="1">
        <v>1984</v>
      </c>
      <c r="B19" s="6">
        <f t="shared" si="0"/>
        <v>0.99999999999999956</v>
      </c>
      <c r="C19" s="6">
        <f t="shared" si="1"/>
        <v>0.27235965404808921</v>
      </c>
      <c r="D19" s="6">
        <f t="shared" si="2"/>
        <v>0.37147794680396146</v>
      </c>
      <c r="E19" s="6">
        <f t="shared" si="3"/>
        <v>6.6536006569710565E-2</v>
      </c>
      <c r="F19" s="6">
        <f t="shared" si="4"/>
        <v>3.762212575241277E-2</v>
      </c>
      <c r="G19" s="6">
        <f t="shared" si="5"/>
        <v>2.6505417457188603E-2</v>
      </c>
      <c r="H19" s="6">
        <f t="shared" si="6"/>
        <v>5.9714410156468299E-2</v>
      </c>
      <c r="I19" s="6">
        <f t="shared" si="7"/>
        <v>0.13553038165734865</v>
      </c>
      <c r="J19" s="6">
        <f t="shared" si="8"/>
        <v>3.0254057554819993E-2</v>
      </c>
      <c r="K19" s="6">
        <v>0.053639679229522</v>
      </c>
      <c r="L19" s="6">
        <v>0.00508611824623443</v>
      </c>
      <c r="M19" s="6">
        <v>0.0162180602455567</v>
      </c>
      <c r="N19" s="6">
        <v>0.0424783330918253</v>
      </c>
      <c r="O19" s="6">
        <v>0.0403167267330375</v>
      </c>
      <c r="P19" s="6">
        <v>0.0391672869377588</v>
      </c>
      <c r="Q19" s="6">
        <v>0.009993498395348</v>
      </c>
      <c r="R19" s="6">
        <v>0.0041255538628756</v>
      </c>
      <c r="S19" s="6">
        <v>0.00784124993638973</v>
      </c>
      <c r="T19" s="6">
        <v>0.0333511342750486</v>
      </c>
      <c r="U19" s="6">
        <v>0.0200218932598533</v>
      </c>
      <c r="V19" s="6">
        <v>0.33531390962247</v>
      </c>
      <c r="W19" s="6">
        <v>0.0196812021978015</v>
      </c>
      <c r="X19" s="6">
        <v>0.0131406496242425</v>
      </c>
      <c r="Y19" s="6">
        <v>0.00237261614800063</v>
      </c>
      <c r="Z19" s="6">
        <v>0.000805734851698888</v>
      </c>
      <c r="AA19" s="6">
        <v>0.0100007309367767</v>
      </c>
      <c r="AB19" s="6">
        <v>0.0181545432262582</v>
      </c>
      <c r="AC19" s="6">
        <v>0.00147831552520309</v>
      </c>
      <c r="AD19" s="6">
        <v>0.00468213813452264</v>
      </c>
      <c r="AE19" s="6">
        <v>0.0215341768132653</v>
      </c>
      <c r="AF19" s="6">
        <v>0.018342306153704</v>
      </c>
      <c r="AG19" s="6">
        <v>0.00213529289223889</v>
      </c>
      <c r="AH19" s="6">
        <v>0.00290477584946893</v>
      </c>
      <c r="AI19" s="6">
        <v>0.00312143763225089</v>
      </c>
      <c r="AJ19" s="6">
        <v>0.00893507812874771</v>
      </c>
      <c r="AK19" s="6">
        <v>0.000873613930587483</v>
      </c>
      <c r="AL19" s="6">
        <v>0.0063244380217626</v>
      </c>
      <c r="AM19" s="6">
        <v>0.00488769456050511</v>
      </c>
      <c r="AN19" s="6">
        <v>0.00842320210480389</v>
      </c>
      <c r="AO19" s="6">
        <v>0.000421489034358546</v>
      </c>
      <c r="AP19" s="6">
        <v>0.000655189378419804</v>
      </c>
      <c r="AQ19" s="6">
        <v>0.000477362869173831</v>
      </c>
      <c r="AR19" s="6">
        <v>0.000600165795116836</v>
      </c>
      <c r="AS19" s="6">
        <v>0.0000687714831777128</v>
      </c>
      <c r="AT19" s="6">
        <v>0.000125899204936102</v>
      </c>
      <c r="AU19" s="6">
        <v>0.0116472612604859</v>
      </c>
      <c r="AV19" s="6">
        <v>0.0000999045758967582</v>
      </c>
      <c r="AW19" s="6">
        <v>0.000245851314275097</v>
      </c>
      <c r="AX19" s="6">
        <v>0.00507230852958641</v>
      </c>
      <c r="AY19" s="6">
        <v>0.00569767855909361</v>
      </c>
      <c r="AZ19" s="6">
        <v>0.0420106326615117</v>
      </c>
      <c r="BA19" s="6">
        <v>0.0118147721083016</v>
      </c>
      <c r="BB19" s="6">
        <v>0.0106181930651299</v>
      </c>
      <c r="BC19" s="6">
        <v>0.108726092119576</v>
      </c>
      <c r="BD19" s="6">
        <v>0.00789016537239377</v>
      </c>
      <c r="BE19" s="6">
        <v>0.00446583214908184</v>
      </c>
      <c r="BF19" s="6">
        <v>0.00377032546125657</v>
      </c>
      <c r="BG19" s="6">
        <v>0.000847473608541825</v>
      </c>
      <c r="BH19" s="6">
        <v>0.00943523842740146</v>
      </c>
      <c r="BI19" s="6">
        <v>0.00708189890926999</v>
      </c>
      <c r="BJ19" s="6">
        <v>0.00023471569697202</v>
      </c>
      <c r="BK19" s="6">
        <v>0.00204364465177545</v>
      </c>
      <c r="BL19" s="6">
        <v>0.00255998422218886</v>
      </c>
      <c r="BM19" s="6">
        <v>0.00299449452618924</v>
      </c>
      <c r="BN19" s="6">
        <v>0.000211731364095517</v>
      </c>
      <c r="BO19" s="6">
        <v>0.00483153308403434</v>
      </c>
      <c r="BP19" s="42"/>
      <c r="BQ19" s="42"/>
      <c r="BR19" s="42"/>
    </row>
    <row r="20" spans="1:70" x14ac:dyDescent="0.2">
      <c r="A20" s="1">
        <v>1985</v>
      </c>
      <c r="B20" s="6">
        <f t="shared" si="0"/>
        <v>0.99999999999999944</v>
      </c>
      <c r="C20" s="6">
        <f t="shared" si="1"/>
        <v>0.26764437589790235</v>
      </c>
      <c r="D20" s="6">
        <f t="shared" si="2"/>
        <v>0.3863646904972815</v>
      </c>
      <c r="E20" s="6">
        <f t="shared" si="3"/>
        <v>6.1835041948545243E-2</v>
      </c>
      <c r="F20" s="6">
        <f t="shared" si="4"/>
        <v>3.5796446010814886E-2</v>
      </c>
      <c r="G20" s="6">
        <f t="shared" si="5"/>
        <v>2.4591946472006066E-2</v>
      </c>
      <c r="H20" s="6">
        <f t="shared" si="6"/>
        <v>5.6563179261698196E-2</v>
      </c>
      <c r="I20" s="6">
        <f t="shared" si="7"/>
        <v>0.13756162674505407</v>
      </c>
      <c r="J20" s="6">
        <f t="shared" si="8"/>
        <v>2.9642693166697223E-2</v>
      </c>
      <c r="K20" s="6">
        <v>0.0512010294892679</v>
      </c>
      <c r="L20" s="6">
        <v>0.00537368846370823</v>
      </c>
      <c r="M20" s="6">
        <v>0.0163260855704851</v>
      </c>
      <c r="N20" s="6">
        <v>0.0415218871014534</v>
      </c>
      <c r="O20" s="6">
        <v>0.0401678088605257</v>
      </c>
      <c r="P20" s="6">
        <v>0.0387005132489516</v>
      </c>
      <c r="Q20" s="6">
        <v>0.00959819134207596</v>
      </c>
      <c r="R20" s="6">
        <v>0.00409848563784808</v>
      </c>
      <c r="S20" s="6">
        <v>0.00787164396597081</v>
      </c>
      <c r="T20" s="6">
        <v>0.0326014359623703</v>
      </c>
      <c r="U20" s="6">
        <v>0.019485869934757</v>
      </c>
      <c r="V20" s="6">
        <v>0.351332404283288</v>
      </c>
      <c r="W20" s="6">
        <v>0.0194578784831277</v>
      </c>
      <c r="X20" s="6">
        <v>0.0115198072311054</v>
      </c>
      <c r="Y20" s="6">
        <v>0.00227014107405585</v>
      </c>
      <c r="Z20" s="6">
        <v>0.000777224819672466</v>
      </c>
      <c r="AA20" s="6">
        <v>0.00736086774783028</v>
      </c>
      <c r="AB20" s="6">
        <v>0.0176839511799702</v>
      </c>
      <c r="AC20" s="6">
        <v>0.00125108298189787</v>
      </c>
      <c r="AD20" s="6">
        <v>0.00415664368462324</v>
      </c>
      <c r="AE20" s="6">
        <v>0.0214325593153593</v>
      </c>
      <c r="AF20" s="6">
        <v>0.017288993462364</v>
      </c>
      <c r="AG20" s="6">
        <v>0.00195026865894405</v>
      </c>
      <c r="AH20" s="6">
        <v>0.00299230672993007</v>
      </c>
      <c r="AI20" s="6">
        <v>0.00338535362335082</v>
      </c>
      <c r="AJ20" s="6">
        <v>0.00886391766453911</v>
      </c>
      <c r="AK20" s="6">
        <v>0.000833219192986188</v>
      </c>
      <c r="AL20" s="6">
        <v>0.00517484164384805</v>
      </c>
      <c r="AM20" s="6">
        <v>0.00514994094472402</v>
      </c>
      <c r="AN20" s="6">
        <v>0.00735327789859608</v>
      </c>
      <c r="AO20" s="6">
        <v>0.000436894013777884</v>
      </c>
      <c r="AP20" s="6">
        <v>0.000658071083747396</v>
      </c>
      <c r="AQ20" s="6">
        <v>0.00051066675226551</v>
      </c>
      <c r="AR20" s="6">
        <v>0.000576014774935779</v>
      </c>
      <c r="AS20" s="6">
        <v>0.0000727395454637057</v>
      </c>
      <c r="AT20" s="6">
        <v>0.000120265107247993</v>
      </c>
      <c r="AU20" s="6">
        <v>0.0108890417235384</v>
      </c>
      <c r="AV20" s="6">
        <v>0.000104623732216705</v>
      </c>
      <c r="AW20" s="6">
        <v>0.00020551758574291</v>
      </c>
      <c r="AX20" s="6">
        <v>0.00377536432414237</v>
      </c>
      <c r="AY20" s="6">
        <v>0.00587818795844837</v>
      </c>
      <c r="AZ20" s="6">
        <v>0.0415803183927926</v>
      </c>
      <c r="BA20" s="6">
        <v>0.0112425487070855</v>
      </c>
      <c r="BB20" s="6">
        <v>0.014944905712872</v>
      </c>
      <c r="BC20" s="6">
        <v>0.106418524763654</v>
      </c>
      <c r="BD20" s="6">
        <v>0.00762317053931701</v>
      </c>
      <c r="BE20" s="6">
        <v>0.00444643798945756</v>
      </c>
      <c r="BF20" s="6">
        <v>0.00376997103815719</v>
      </c>
      <c r="BG20" s="6">
        <v>0.00086297280921945</v>
      </c>
      <c r="BH20" s="6">
        <v>0.00956426150146769</v>
      </c>
      <c r="BI20" s="6">
        <v>0.00698817368491659</v>
      </c>
      <c r="BJ20" s="6">
        <v>0.000237240850359914</v>
      </c>
      <c r="BK20" s="6">
        <v>0.0019622434699258</v>
      </c>
      <c r="BL20" s="6">
        <v>0.00247532696897562</v>
      </c>
      <c r="BM20" s="6">
        <v>0.00275828736090627</v>
      </c>
      <c r="BN20" s="6">
        <v>0.000195935300031791</v>
      </c>
      <c r="BO20" s="6">
        <v>0.00452097411170728</v>
      </c>
      <c r="BP20" s="42"/>
      <c r="BQ20" s="42"/>
      <c r="BR20" s="42"/>
    </row>
    <row r="21" spans="1:70" x14ac:dyDescent="0.2">
      <c r="A21" s="1">
        <v>1986</v>
      </c>
      <c r="B21" s="6">
        <f t="shared" si="0"/>
        <v>0.99999999999999911</v>
      </c>
      <c r="C21" s="6">
        <f t="shared" si="1"/>
        <v>0.30980879978824238</v>
      </c>
      <c r="D21" s="6">
        <f t="shared" si="2"/>
        <v>0.35173707362187673</v>
      </c>
      <c r="E21" s="6">
        <f t="shared" si="3"/>
        <v>5.5111000908060266E-2</v>
      </c>
      <c r="F21" s="6">
        <f t="shared" si="4"/>
        <v>3.212622250437415E-2</v>
      </c>
      <c r="G21" s="6">
        <f t="shared" si="5"/>
        <v>1.8182423178815264E-2</v>
      </c>
      <c r="H21" s="6">
        <f t="shared" si="6"/>
        <v>4.476985749147646E-2</v>
      </c>
      <c r="I21" s="6">
        <f t="shared" si="7"/>
        <v>0.16170014777634817</v>
      </c>
      <c r="J21" s="6">
        <f t="shared" si="8"/>
        <v>2.6564474730805608E-2</v>
      </c>
      <c r="K21" s="6">
        <v>0.0606601869260863</v>
      </c>
      <c r="L21" s="6">
        <v>0.00667362589644108</v>
      </c>
      <c r="M21" s="6">
        <v>0.0190033402987503</v>
      </c>
      <c r="N21" s="6">
        <v>0.0485727916010076</v>
      </c>
      <c r="O21" s="6">
        <v>0.0447543486221892</v>
      </c>
      <c r="P21" s="6">
        <v>0.047032462450115</v>
      </c>
      <c r="Q21" s="6">
        <v>0.0120424466955725</v>
      </c>
      <c r="R21" s="6">
        <v>0.00420849325822203</v>
      </c>
      <c r="S21" s="6">
        <v>0.00877842455747807</v>
      </c>
      <c r="T21" s="6">
        <v>0.0388819590490618</v>
      </c>
      <c r="U21" s="6">
        <v>0.0184307424651822</v>
      </c>
      <c r="V21" s="6">
        <v>0.318968727793157</v>
      </c>
      <c r="W21" s="6">
        <v>0.0182378103872393</v>
      </c>
      <c r="X21" s="6">
        <v>0.0104156340053344</v>
      </c>
      <c r="Y21" s="6">
        <v>0.00243829746471823</v>
      </c>
      <c r="Z21" s="6">
        <v>0.000802420289587412</v>
      </c>
      <c r="AA21" s="6">
        <v>0.00777994154138564</v>
      </c>
      <c r="AB21" s="6">
        <v>0.0186160970992167</v>
      </c>
      <c r="AC21" s="6">
        <v>0.00116265883700172</v>
      </c>
      <c r="AD21" s="6">
        <v>0.00365184837383454</v>
      </c>
      <c r="AE21" s="6">
        <v>0.012565455933632</v>
      </c>
      <c r="AF21" s="6">
        <v>0.0154138891313072</v>
      </c>
      <c r="AG21" s="6">
        <v>0.00137658456503019</v>
      </c>
      <c r="AH21" s="6">
        <v>0.00274728962738769</v>
      </c>
      <c r="AI21" s="6">
        <v>0.00346065560328007</v>
      </c>
      <c r="AJ21" s="6">
        <v>0.00884687220981714</v>
      </c>
      <c r="AK21" s="6">
        <v>0.000930709408632089</v>
      </c>
      <c r="AL21" s="6">
        <v>0.00366080058086529</v>
      </c>
      <c r="AM21" s="6">
        <v>0.0048958796887779</v>
      </c>
      <c r="AN21" s="6">
        <v>0.00612758646643787</v>
      </c>
      <c r="AO21" s="6">
        <v>0.000446408223639785</v>
      </c>
      <c r="AP21" s="6">
        <v>0.000775931866534891</v>
      </c>
      <c r="AQ21" s="6">
        <v>0.000477359382774993</v>
      </c>
      <c r="AR21" s="6">
        <v>0.000600882493103368</v>
      </c>
      <c r="AS21" s="6">
        <v>0.0000938626593394484</v>
      </c>
      <c r="AT21" s="6">
        <v>0.000137547073468546</v>
      </c>
      <c r="AU21" s="6">
        <v>0.00514046617491196</v>
      </c>
      <c r="AV21" s="6">
        <v>0.000104046421137867</v>
      </c>
      <c r="AW21" s="6">
        <v>0.000258410849514532</v>
      </c>
      <c r="AX21" s="6">
        <v>0.00383390183463887</v>
      </c>
      <c r="AY21" s="6">
        <v>0.00560343748537801</v>
      </c>
      <c r="AZ21" s="6">
        <v>0.0345986739276256</v>
      </c>
      <c r="BA21" s="6">
        <v>0.00899436851317407</v>
      </c>
      <c r="BB21" s="6">
        <v>0.0115693311508697</v>
      </c>
      <c r="BC21" s="6">
        <v>0.133629597142918</v>
      </c>
      <c r="BD21" s="6">
        <v>0.00765542720387128</v>
      </c>
      <c r="BE21" s="6">
        <v>0.00464020262102416</v>
      </c>
      <c r="BF21" s="6">
        <v>0.00380371097856615</v>
      </c>
      <c r="BG21" s="6">
        <v>0.000819103512837831</v>
      </c>
      <c r="BH21" s="6">
        <v>0.00893276163870889</v>
      </c>
      <c r="BI21" s="6">
        <v>0.00578247368185952</v>
      </c>
      <c r="BJ21" s="6">
        <v>0.000173304011307283</v>
      </c>
      <c r="BK21" s="6">
        <v>0.00185714912353004</v>
      </c>
      <c r="BL21" s="6">
        <v>0.00216874011911303</v>
      </c>
      <c r="BM21" s="6">
        <v>0.00275810919289414</v>
      </c>
      <c r="BN21" s="6">
        <v>0.000184274677773529</v>
      </c>
      <c r="BO21" s="6">
        <v>0.00382253721273586</v>
      </c>
      <c r="BP21" s="42"/>
      <c r="BQ21" s="42"/>
      <c r="BR21" s="42"/>
    </row>
    <row r="22" spans="1:70" x14ac:dyDescent="0.2">
      <c r="A22" s="1">
        <v>1987</v>
      </c>
      <c r="B22" s="6">
        <f t="shared" si="0"/>
        <v>0.99999999999999989</v>
      </c>
      <c r="C22" s="6">
        <f t="shared" si="1"/>
        <v>0.33687281532197544</v>
      </c>
      <c r="D22" s="6">
        <f t="shared" si="2"/>
        <v>0.33916712667905635</v>
      </c>
      <c r="E22" s="6">
        <f t="shared" si="3"/>
        <v>4.9104847495378946E-2</v>
      </c>
      <c r="F22" s="6">
        <f t="shared" si="4"/>
        <v>2.5512874001516597E-2</v>
      </c>
      <c r="G22" s="6">
        <f t="shared" si="5"/>
        <v>1.5165099237630368E-2</v>
      </c>
      <c r="H22" s="6">
        <f t="shared" si="6"/>
        <v>3.6759897698683298E-2</v>
      </c>
      <c r="I22" s="6">
        <f t="shared" si="7"/>
        <v>0.1717335320454344</v>
      </c>
      <c r="J22" s="6">
        <f t="shared" si="8"/>
        <v>2.5683807520324592E-2</v>
      </c>
      <c r="K22" s="6">
        <v>0.0677247185232125</v>
      </c>
      <c r="L22" s="6">
        <v>0.0070240772244163</v>
      </c>
      <c r="M22" s="6">
        <v>0.0216988311225488</v>
      </c>
      <c r="N22" s="6">
        <v>0.0519190234609545</v>
      </c>
      <c r="O22" s="6">
        <v>0.0491907994192845</v>
      </c>
      <c r="P22" s="6">
        <v>0.0521835971496096</v>
      </c>
      <c r="Q22" s="6">
        <v>0.0131384478641259</v>
      </c>
      <c r="R22" s="6">
        <v>0.00442070663426543</v>
      </c>
      <c r="S22" s="6">
        <v>0.00963195672068926</v>
      </c>
      <c r="T22" s="6">
        <v>0.0425358218170304</v>
      </c>
      <c r="U22" s="6">
        <v>0.0169400505256248</v>
      </c>
      <c r="V22" s="6">
        <v>0.305634149610185</v>
      </c>
      <c r="W22" s="6">
        <v>0.0183445730792778</v>
      </c>
      <c r="X22" s="6">
        <v>0.0111371876815264</v>
      </c>
      <c r="Y22" s="6">
        <v>0.00278173414441439</v>
      </c>
      <c r="Z22" s="6">
        <v>0.000801531832274171</v>
      </c>
      <c r="AA22" s="6">
        <v>0.00678131488172647</v>
      </c>
      <c r="AB22" s="6">
        <v>0.0162881804645708</v>
      </c>
      <c r="AC22" s="6">
        <v>0.00113050779054058</v>
      </c>
      <c r="AD22" s="6">
        <v>0.00321393533904003</v>
      </c>
      <c r="AE22" s="6">
        <v>0.0118743004734924</v>
      </c>
      <c r="AF22" s="6">
        <v>0.013238801067103</v>
      </c>
      <c r="AG22" s="6">
        <v>0.00128299191528504</v>
      </c>
      <c r="AH22" s="6">
        <v>0.00244226300511383</v>
      </c>
      <c r="AI22" s="6">
        <v>0.00370612037797828</v>
      </c>
      <c r="AJ22" s="6">
        <v>0.00319810912062916</v>
      </c>
      <c r="AK22" s="6">
        <v>0.000897335572671364</v>
      </c>
      <c r="AL22" s="6">
        <v>0.00314106508368652</v>
      </c>
      <c r="AM22" s="6">
        <v>0.0048983008368506</v>
      </c>
      <c r="AN22" s="6">
        <v>0.00591148786821804</v>
      </c>
      <c r="AO22" s="6">
        <v>0.000341373002911277</v>
      </c>
      <c r="AP22" s="6">
        <v>0.000778263209647644</v>
      </c>
      <c r="AQ22" s="6">
        <v>0.000436681656115974</v>
      </c>
      <c r="AR22" s="6">
        <v>0.000593343359041002</v>
      </c>
      <c r="AS22" s="6">
        <v>0.0000995961688042341</v>
      </c>
      <c r="AT22" s="6">
        <v>0.000142722929537563</v>
      </c>
      <c r="AU22" s="6">
        <v>0.00247155794549868</v>
      </c>
      <c r="AV22" s="6">
        <v>0.000104356254436705</v>
      </c>
      <c r="AW22" s="6">
        <v>0.000293593026656071</v>
      </c>
      <c r="AX22" s="6">
        <v>0.00453618515218602</v>
      </c>
      <c r="AY22" s="6">
        <v>0.00498380143283939</v>
      </c>
      <c r="AZ22" s="6">
        <v>0.0278041761160183</v>
      </c>
      <c r="BA22" s="6">
        <v>0.00715746711967565</v>
      </c>
      <c r="BB22" s="6">
        <v>0.0113248384714366</v>
      </c>
      <c r="BC22" s="6">
        <v>0.141996548625348</v>
      </c>
      <c r="BD22" s="6">
        <v>0.00840426840070099</v>
      </c>
      <c r="BE22" s="6">
        <v>0.00564531075419353</v>
      </c>
      <c r="BF22" s="6">
        <v>0.00412562430707164</v>
      </c>
      <c r="BG22" s="6">
        <v>0.000825604678816627</v>
      </c>
      <c r="BH22" s="6">
        <v>0.00852116587439902</v>
      </c>
      <c r="BI22" s="6">
        <v>0.00501706838743425</v>
      </c>
      <c r="BJ22" s="6">
        <v>0.000149207465050214</v>
      </c>
      <c r="BK22" s="6">
        <v>0.0018567606950335</v>
      </c>
      <c r="BL22" s="6">
        <v>0.0022028368481465</v>
      </c>
      <c r="BM22" s="6">
        <v>0.00295840380302393</v>
      </c>
      <c r="BN22" s="6">
        <v>0.0001751461159688</v>
      </c>
      <c r="BO22" s="6">
        <v>0.00394217759366297</v>
      </c>
      <c r="BP22" s="42"/>
      <c r="BQ22" s="42"/>
      <c r="BR22" s="42"/>
    </row>
    <row r="23" spans="1:70" x14ac:dyDescent="0.2">
      <c r="A23" s="1">
        <v>1988</v>
      </c>
      <c r="B23" s="6">
        <f t="shared" si="0"/>
        <v>0.99999999999999956</v>
      </c>
      <c r="C23" s="6">
        <f t="shared" si="1"/>
        <v>0.33528148942479991</v>
      </c>
      <c r="D23" s="6">
        <f t="shared" si="2"/>
        <v>0.33048738011175999</v>
      </c>
      <c r="E23" s="6">
        <f t="shared" si="3"/>
        <v>4.9984485623474732E-2</v>
      </c>
      <c r="F23" s="6">
        <f t="shared" si="4"/>
        <v>2.4367428478543136E-2</v>
      </c>
      <c r="G23" s="6">
        <f t="shared" si="5"/>
        <v>1.4776120217382276E-2</v>
      </c>
      <c r="H23" s="6">
        <f t="shared" si="6"/>
        <v>3.2102313680138488E-2</v>
      </c>
      <c r="I23" s="6">
        <f t="shared" si="7"/>
        <v>0.186752275547893</v>
      </c>
      <c r="J23" s="6">
        <f t="shared" si="8"/>
        <v>2.6248506916008107E-2</v>
      </c>
      <c r="K23" s="6">
        <v>0.0659661939132605</v>
      </c>
      <c r="L23" s="6">
        <v>0.00637683081468114</v>
      </c>
      <c r="M23" s="6">
        <v>0.0226352713592375</v>
      </c>
      <c r="N23" s="6">
        <v>0.050423102744416</v>
      </c>
      <c r="O23" s="6">
        <v>0.0525665541629819</v>
      </c>
      <c r="P23" s="6">
        <v>0.0522229849704433</v>
      </c>
      <c r="Q23" s="6">
        <v>0.0126213004311746</v>
      </c>
      <c r="R23" s="6">
        <v>0.00427072361036648</v>
      </c>
      <c r="S23" s="6">
        <v>0.00986120591056469</v>
      </c>
      <c r="T23" s="6">
        <v>0.0421911596546152</v>
      </c>
      <c r="U23" s="6">
        <v>0.0159050439403508</v>
      </c>
      <c r="V23" s="6">
        <v>0.293627755238167</v>
      </c>
      <c r="W23" s="6">
        <v>0.0196625507302953</v>
      </c>
      <c r="X23" s="6">
        <v>0.0130915219619588</v>
      </c>
      <c r="Y23" s="6">
        <v>0.00305772391035602</v>
      </c>
      <c r="Z23" s="6">
        <v>0.000810158045270412</v>
      </c>
      <c r="AA23" s="6">
        <v>0.00702296784982916</v>
      </c>
      <c r="AB23" s="6">
        <v>0.0163035687691535</v>
      </c>
      <c r="AC23" s="6">
        <v>0.00114987321353746</v>
      </c>
      <c r="AD23" s="6">
        <v>0.003067529722117</v>
      </c>
      <c r="AE23" s="6">
        <v>0.0126936204934978</v>
      </c>
      <c r="AF23" s="6">
        <v>0.0124847909295459</v>
      </c>
      <c r="AG23" s="6">
        <v>0.00114239303377761</v>
      </c>
      <c r="AH23" s="6">
        <v>0.00198865748041522</v>
      </c>
      <c r="AI23" s="6">
        <v>0.00393216282565005</v>
      </c>
      <c r="AJ23" s="6">
        <v>0.00305360734783353</v>
      </c>
      <c r="AK23" s="6">
        <v>0.000950608178117833</v>
      </c>
      <c r="AL23" s="6">
        <v>0.00289452547840916</v>
      </c>
      <c r="AM23" s="6">
        <v>0.00455801698191667</v>
      </c>
      <c r="AN23" s="6">
        <v>0.00582993329954682</v>
      </c>
      <c r="AO23" s="6">
        <v>0.000349940809337871</v>
      </c>
      <c r="AP23" s="6">
        <v>0.00071893769659703</v>
      </c>
      <c r="AQ23" s="6">
        <v>0.000390527682667575</v>
      </c>
      <c r="AR23" s="6">
        <v>0.000567957259183441</v>
      </c>
      <c r="AS23" s="6">
        <v>0.000092263314249227</v>
      </c>
      <c r="AT23" s="6">
        <v>0.000132864495062598</v>
      </c>
      <c r="AU23" s="6">
        <v>0.00251118404987217</v>
      </c>
      <c r="AV23" s="6">
        <v>0.000100820056512666</v>
      </c>
      <c r="AW23" s="6">
        <v>0.000265493519622775</v>
      </c>
      <c r="AX23" s="6">
        <v>0.00438987823038608</v>
      </c>
      <c r="AY23" s="6">
        <v>0.00488159367099827</v>
      </c>
      <c r="AZ23" s="6">
        <v>0.0242656443862311</v>
      </c>
      <c r="BA23" s="6">
        <v>0.00612295502245427</v>
      </c>
      <c r="BB23" s="6">
        <v>0.0143178093557008</v>
      </c>
      <c r="BC23" s="6">
        <v>0.151938734728564</v>
      </c>
      <c r="BD23" s="6">
        <v>0.00967183944422071</v>
      </c>
      <c r="BE23" s="6">
        <v>0.0063165435743231</v>
      </c>
      <c r="BF23" s="6">
        <v>0.00437304541824371</v>
      </c>
      <c r="BG23" s="6">
        <v>0.000806880706900457</v>
      </c>
      <c r="BH23" s="6">
        <v>0.00825473978081692</v>
      </c>
      <c r="BI23" s="6">
        <v>0.00535509141886838</v>
      </c>
      <c r="BJ23" s="6">
        <v>0.000108355885313282</v>
      </c>
      <c r="BK23" s="6">
        <v>0.00188777711336272</v>
      </c>
      <c r="BL23" s="6">
        <v>0.00229273972633871</v>
      </c>
      <c r="BM23" s="6">
        <v>0.00329493856544995</v>
      </c>
      <c r="BN23" s="6">
        <v>0.000172069924328326</v>
      </c>
      <c r="BO23" s="6">
        <v>0.00405703716290674</v>
      </c>
      <c r="BP23" s="42"/>
      <c r="BQ23" s="42"/>
      <c r="BR23" s="42"/>
    </row>
    <row r="24" spans="1:70" x14ac:dyDescent="0.2">
      <c r="A24" s="1">
        <v>1989</v>
      </c>
      <c r="B24" s="6">
        <f t="shared" si="0"/>
        <v>0.99999999999999978</v>
      </c>
      <c r="C24" s="6">
        <f t="shared" si="1"/>
        <v>0.33107336206940785</v>
      </c>
      <c r="D24" s="6">
        <f t="shared" si="2"/>
        <v>0.33665300553387889</v>
      </c>
      <c r="E24" s="6">
        <f t="shared" si="3"/>
        <v>5.1307259881689979E-2</v>
      </c>
      <c r="F24" s="6">
        <f t="shared" si="4"/>
        <v>2.4687746867703857E-2</v>
      </c>
      <c r="G24" s="6">
        <f t="shared" si="5"/>
        <v>1.4694140294397707E-2</v>
      </c>
      <c r="H24" s="6">
        <f t="shared" si="6"/>
        <v>3.1212385283827981E-2</v>
      </c>
      <c r="I24" s="6">
        <f t="shared" si="7"/>
        <v>0.18228376981382988</v>
      </c>
      <c r="J24" s="6">
        <f t="shared" si="8"/>
        <v>2.8088330255263749E-2</v>
      </c>
      <c r="K24" s="6">
        <v>0.0639876959001328</v>
      </c>
      <c r="L24" s="6">
        <v>0.00576925696352835</v>
      </c>
      <c r="M24" s="6">
        <v>0.0245750342870482</v>
      </c>
      <c r="N24" s="6">
        <v>0.0496766740138972</v>
      </c>
      <c r="O24" s="6">
        <v>0.0527063994254743</v>
      </c>
      <c r="P24" s="6">
        <v>0.0518759303245641</v>
      </c>
      <c r="Q24" s="6">
        <v>0.0122922465289666</v>
      </c>
      <c r="R24" s="6">
        <v>0.00416316391807935</v>
      </c>
      <c r="S24" s="6">
        <v>0.0100325988560074</v>
      </c>
      <c r="T24" s="6">
        <v>0.041130756534171</v>
      </c>
      <c r="U24" s="6">
        <v>0.01605827211207</v>
      </c>
      <c r="V24" s="6">
        <v>0.298576014992906</v>
      </c>
      <c r="W24" s="6">
        <v>0.0216302040040752</v>
      </c>
      <c r="X24" s="6">
        <v>0.0140195397472968</v>
      </c>
      <c r="Y24" s="6">
        <v>0.00285165482965044</v>
      </c>
      <c r="Z24" s="6">
        <v>0.000790392705249457</v>
      </c>
      <c r="AA24" s="6">
        <v>0.00385061737299371</v>
      </c>
      <c r="AB24" s="6">
        <v>0.019634575017896</v>
      </c>
      <c r="AC24" s="6">
        <v>0.0011677275209191</v>
      </c>
      <c r="AD24" s="6">
        <v>0.00279959892026092</v>
      </c>
      <c r="AE24" s="6">
        <v>0.0135530502535689</v>
      </c>
      <c r="AF24" s="6">
        <v>0.0108993561301035</v>
      </c>
      <c r="AG24" s="6">
        <v>0.001274407921938</v>
      </c>
      <c r="AH24" s="6">
        <v>0.00183126903552761</v>
      </c>
      <c r="AI24" s="6">
        <v>0.00376031035675136</v>
      </c>
      <c r="AJ24" s="6">
        <v>0.00288285005313634</v>
      </c>
      <c r="AK24" s="6">
        <v>0.000964636812514262</v>
      </c>
      <c r="AL24" s="6">
        <v>0.0030575805931343</v>
      </c>
      <c r="AM24" s="6">
        <v>0.00524416012125132</v>
      </c>
      <c r="AN24" s="6">
        <v>0.00576161685551514</v>
      </c>
      <c r="AO24" s="6">
        <v>0.000574090712226175</v>
      </c>
      <c r="AP24" s="6">
        <v>0.000749019523447521</v>
      </c>
      <c r="AQ24" s="6">
        <v>0.000405819940321278</v>
      </c>
      <c r="AR24" s="6">
        <v>0.000546509087562467</v>
      </c>
      <c r="AS24" s="6">
        <v>0.0000909437939922581</v>
      </c>
      <c r="AT24" s="6">
        <v>0.00012188394498154</v>
      </c>
      <c r="AU24" s="6">
        <v>0.00198609981299764</v>
      </c>
      <c r="AV24" s="6">
        <v>0.00010105800951076</v>
      </c>
      <c r="AW24" s="6">
        <v>0.000401498284875387</v>
      </c>
      <c r="AX24" s="6">
        <v>0.00451441252992082</v>
      </c>
      <c r="AY24" s="6">
        <v>0.00494710421281865</v>
      </c>
      <c r="AZ24" s="6">
        <v>0.0221841524089036</v>
      </c>
      <c r="BA24" s="6">
        <v>0.00542859510210878</v>
      </c>
      <c r="BB24" s="6">
        <v>0.0150684527957603</v>
      </c>
      <c r="BC24" s="6">
        <v>0.144176976267905</v>
      </c>
      <c r="BD24" s="6">
        <v>0.0112624199796777</v>
      </c>
      <c r="BE24" s="6">
        <v>0.00744689686879326</v>
      </c>
      <c r="BF24" s="6">
        <v>0.0049867885905147</v>
      </c>
      <c r="BG24" s="6">
        <v>0.000876938533224802</v>
      </c>
      <c r="BH24" s="6">
        <v>0.00802354955855064</v>
      </c>
      <c r="BI24" s="6">
        <v>0.00612636157694343</v>
      </c>
      <c r="BJ24" s="6">
        <v>0.000127002237895692</v>
      </c>
      <c r="BK24" s="6">
        <v>0.00185490683481921</v>
      </c>
      <c r="BL24" s="6">
        <v>0.0025771876384972</v>
      </c>
      <c r="BM24" s="6">
        <v>0.00386458923742444</v>
      </c>
      <c r="BN24" s="6">
        <v>0.000185474597668015</v>
      </c>
      <c r="BO24" s="6">
        <v>0.00455367581003117</v>
      </c>
      <c r="BP24" s="42"/>
      <c r="BQ24" s="42"/>
      <c r="BR24" s="42"/>
    </row>
    <row r="25" spans="1:70" x14ac:dyDescent="0.2">
      <c r="A25" s="1">
        <v>1990</v>
      </c>
      <c r="B25" s="6">
        <f t="shared" si="0"/>
        <v>1.0000000000000002</v>
      </c>
      <c r="C25" s="6">
        <f t="shared" si="1"/>
        <v>0.36578283243834397</v>
      </c>
      <c r="D25" s="6">
        <f t="shared" si="2"/>
        <v>0.31649018910825977</v>
      </c>
      <c r="E25" s="6">
        <f t="shared" si="3"/>
        <v>5.2433769916519893E-2</v>
      </c>
      <c r="F25" s="6">
        <f t="shared" si="4"/>
        <v>2.4681472113508969E-2</v>
      </c>
      <c r="G25" s="6">
        <f t="shared" si="5"/>
        <v>1.5317444973972357E-2</v>
      </c>
      <c r="H25" s="6">
        <f t="shared" si="6"/>
        <v>2.936071978152404E-2</v>
      </c>
      <c r="I25" s="6">
        <f t="shared" si="7"/>
        <v>0.16705810930117893</v>
      </c>
      <c r="J25" s="6">
        <f t="shared" si="8"/>
        <v>2.8875462366692271E-2</v>
      </c>
      <c r="K25" s="6">
        <v>0.0740233147463846</v>
      </c>
      <c r="L25" s="6">
        <v>0.00648552532097557</v>
      </c>
      <c r="M25" s="6">
        <v>0.028565628640167</v>
      </c>
      <c r="N25" s="6">
        <v>0.0556891431605525</v>
      </c>
      <c r="O25" s="6">
        <v>0.0556196641189227</v>
      </c>
      <c r="P25" s="6">
        <v>0.0575895459377899</v>
      </c>
      <c r="Q25" s="6">
        <v>0.0137350345062273</v>
      </c>
      <c r="R25" s="6">
        <v>0.0043374337093357</v>
      </c>
      <c r="S25" s="6">
        <v>0.0102729287696811</v>
      </c>
      <c r="T25" s="6">
        <v>0.0465013392436963</v>
      </c>
      <c r="U25" s="6">
        <v>0.0134237523981335</v>
      </c>
      <c r="V25" s="6">
        <v>0.27963949017376</v>
      </c>
      <c r="W25" s="6">
        <v>0.0205173402655427</v>
      </c>
      <c r="X25" s="6">
        <v>0.0133778906003366</v>
      </c>
      <c r="Y25" s="6">
        <v>0.0026122576567109</v>
      </c>
      <c r="Z25" s="6">
        <v>0.000741634811046467</v>
      </c>
      <c r="AA25" s="6">
        <v>0.00650583242690301</v>
      </c>
      <c r="AB25" s="6">
        <v>0.0190849866712096</v>
      </c>
      <c r="AC25" s="6">
        <v>0.00115399553652481</v>
      </c>
      <c r="AD25" s="6">
        <v>0.00260347895322748</v>
      </c>
      <c r="AE25" s="6">
        <v>0.0147669973541916</v>
      </c>
      <c r="AF25" s="6">
        <v>0.0102050655521767</v>
      </c>
      <c r="AG25" s="6">
        <v>0.00138932335652624</v>
      </c>
      <c r="AH25" s="6">
        <v>0.00182172040538251</v>
      </c>
      <c r="AI25" s="6">
        <v>0.00235001382801759</v>
      </c>
      <c r="AJ25" s="6">
        <v>0.00266574246668135</v>
      </c>
      <c r="AK25" s="6">
        <v>0.000976805147184834</v>
      </c>
      <c r="AL25" s="6">
        <v>0.00336968774516567</v>
      </c>
      <c r="AM25" s="6">
        <v>0.00657292831511061</v>
      </c>
      <c r="AN25" s="6">
        <v>0.00556632195696596</v>
      </c>
      <c r="AO25" s="6">
        <v>0.000558491693365793</v>
      </c>
      <c r="AP25" s="6">
        <v>0.000772411366972924</v>
      </c>
      <c r="AQ25" s="6">
        <v>0.000414528010340128</v>
      </c>
      <c r="AR25" s="6">
        <v>0.000512321132478856</v>
      </c>
      <c r="AS25" s="6">
        <v>0.00010087404974192</v>
      </c>
      <c r="AT25" s="6">
        <v>0.000132587857848501</v>
      </c>
      <c r="AU25" s="6">
        <v>0.00197564017209236</v>
      </c>
      <c r="AV25" s="6">
        <v>0.000089918136725493</v>
      </c>
      <c r="AW25" s="6">
        <v>0.000681123402395741</v>
      </c>
      <c r="AX25" s="6">
        <v>0.00485323511957274</v>
      </c>
      <c r="AY25" s="6">
        <v>0.00493460473677946</v>
      </c>
      <c r="AZ25" s="6">
        <v>0.0215677683357503</v>
      </c>
      <c r="BA25" s="6">
        <v>0.00506144292744019</v>
      </c>
      <c r="BB25" s="6">
        <v>0.0108835726039144</v>
      </c>
      <c r="BC25" s="6">
        <v>0.132657103600403</v>
      </c>
      <c r="BD25" s="6">
        <v>0.0112087210832151</v>
      </c>
      <c r="BE25" s="6">
        <v>0.00748100332408715</v>
      </c>
      <c r="BF25" s="6">
        <v>0.00503801545138003</v>
      </c>
      <c r="BG25" s="6">
        <v>0.000853301167797219</v>
      </c>
      <c r="BH25" s="6">
        <v>0.00764791236419908</v>
      </c>
      <c r="BI25" s="6">
        <v>0.00649377337363306</v>
      </c>
      <c r="BJ25" s="6">
        <v>0.000129795862760902</v>
      </c>
      <c r="BK25" s="6">
        <v>0.00187774165583801</v>
      </c>
      <c r="BL25" s="6">
        <v>0.00249948194200066</v>
      </c>
      <c r="BM25" s="6">
        <v>0.00425829922936684</v>
      </c>
      <c r="BN25" s="6">
        <v>0.000176135754276092</v>
      </c>
      <c r="BO25" s="6">
        <v>0.00497537187109384</v>
      </c>
      <c r="BP25" s="42"/>
      <c r="BQ25" s="42"/>
      <c r="BR25" s="42"/>
    </row>
    <row r="26" spans="1:70" x14ac:dyDescent="0.2">
      <c r="A26" s="1">
        <v>1991</v>
      </c>
      <c r="B26" s="6">
        <f t="shared" si="0"/>
        <v>1.0000000000000004</v>
      </c>
      <c r="C26" s="6">
        <f t="shared" si="1"/>
        <v>0.36546413704215469</v>
      </c>
      <c r="D26" s="6">
        <f t="shared" si="2"/>
        <v>0.30342886736844643</v>
      </c>
      <c r="E26" s="6">
        <f t="shared" si="3"/>
        <v>5.2541742393176522E-2</v>
      </c>
      <c r="F26" s="6">
        <f t="shared" si="4"/>
        <v>2.2387536145540954E-2</v>
      </c>
      <c r="G26" s="6">
        <f t="shared" si="5"/>
        <v>1.5025129731787049E-2</v>
      </c>
      <c r="H26" s="6">
        <f t="shared" si="6"/>
        <v>2.71466964247149E-2</v>
      </c>
      <c r="I26" s="6">
        <f t="shared" si="7"/>
        <v>0.18529688350977827</v>
      </c>
      <c r="J26" s="6">
        <f t="shared" si="8"/>
        <v>2.8709007384401544E-2</v>
      </c>
      <c r="K26" s="6">
        <v>0.0786832067723558</v>
      </c>
      <c r="L26" s="6">
        <v>0.0062064301353635</v>
      </c>
      <c r="M26" s="6">
        <v>0.0294235093828854</v>
      </c>
      <c r="N26" s="6">
        <v>0.0532002712094347</v>
      </c>
      <c r="O26" s="6">
        <v>0.0547559094657046</v>
      </c>
      <c r="P26" s="6">
        <v>0.0579413532622059</v>
      </c>
      <c r="Q26" s="6">
        <v>0.013552677783561</v>
      </c>
      <c r="R26" s="6">
        <v>0.00418440550141146</v>
      </c>
      <c r="S26" s="6">
        <v>0.0100486758533787</v>
      </c>
      <c r="T26" s="6">
        <v>0.0467558208070779</v>
      </c>
      <c r="U26" s="6">
        <v>0.0114384632340696</v>
      </c>
      <c r="V26" s="6">
        <v>0.268429026077722</v>
      </c>
      <c r="W26" s="6">
        <v>0.0194492796812017</v>
      </c>
      <c r="X26" s="6">
        <v>0.0129814301060831</v>
      </c>
      <c r="Y26" s="6">
        <v>0.00240353150566563</v>
      </c>
      <c r="Z26" s="6">
        <v>0.000768852835797035</v>
      </c>
      <c r="AA26" s="6">
        <v>0.00807940506851714</v>
      </c>
      <c r="AB26" s="6">
        <v>0.0165381373071905</v>
      </c>
      <c r="AC26" s="6">
        <v>0.00119526689550197</v>
      </c>
      <c r="AD26" s="6">
        <v>0.00248200622191677</v>
      </c>
      <c r="AE26" s="6">
        <v>0.0156000964214782</v>
      </c>
      <c r="AF26" s="6">
        <v>0.00994838521657776</v>
      </c>
      <c r="AG26" s="6">
        <v>0.00132558541509745</v>
      </c>
      <c r="AH26" s="6">
        <v>0.00128905707584973</v>
      </c>
      <c r="AI26" s="6">
        <v>0.00137033258497869</v>
      </c>
      <c r="AJ26" s="6">
        <v>0.00272174696961536</v>
      </c>
      <c r="AK26" s="6">
        <v>0.000992848872178055</v>
      </c>
      <c r="AL26" s="6">
        <v>0.00356117949259815</v>
      </c>
      <c r="AM26" s="6">
        <v>0.00618064140546023</v>
      </c>
      <c r="AN26" s="6">
        <v>0.00499065342618934</v>
      </c>
      <c r="AO26" s="6">
        <v>0.00049259315863446</v>
      </c>
      <c r="AP26" s="6">
        <v>0.000709318683304361</v>
      </c>
      <c r="AQ26" s="6">
        <v>0.000432933707337609</v>
      </c>
      <c r="AR26" s="6">
        <v>0.00045130405581195</v>
      </c>
      <c r="AS26" s="6">
        <v>0.000103799828407062</v>
      </c>
      <c r="AT26" s="6">
        <v>0.000117603343178632</v>
      </c>
      <c r="AU26" s="6">
        <v>0.00177550276313268</v>
      </c>
      <c r="AV26" s="6">
        <v>0.0000625511253698155</v>
      </c>
      <c r="AW26" s="6">
        <v>0.000891075116713723</v>
      </c>
      <c r="AX26" s="6">
        <v>0.00502468220097303</v>
      </c>
      <c r="AY26" s="6">
        <v>0.0047060485560072</v>
      </c>
      <c r="AZ26" s="6">
        <v>0.0198411287637053</v>
      </c>
      <c r="BA26" s="6">
        <v>0.00446191253846659</v>
      </c>
      <c r="BB26" s="6">
        <v>0.0126094611862283</v>
      </c>
      <c r="BC26" s="6">
        <v>0.147184811587191</v>
      </c>
      <c r="BD26" s="6">
        <v>0.0121811952816106</v>
      </c>
      <c r="BE26" s="6">
        <v>0.00814874429499145</v>
      </c>
      <c r="BF26" s="6">
        <v>0.00554106350101134</v>
      </c>
      <c r="BG26" s="6">
        <v>0.000843185513102043</v>
      </c>
      <c r="BH26" s="6">
        <v>0.00636020431127985</v>
      </c>
      <c r="BI26" s="6">
        <v>0.00691516287170646</v>
      </c>
      <c r="BJ26" s="6">
        <v>0.000126141084663047</v>
      </c>
      <c r="BK26" s="6">
        <v>0.00192380671108852</v>
      </c>
      <c r="BL26" s="6">
        <v>0.0024333529136865</v>
      </c>
      <c r="BM26" s="6">
        <v>0.00463312519419157</v>
      </c>
      <c r="BN26" s="6">
        <v>0.000195858244313913</v>
      </c>
      <c r="BO26" s="6">
        <v>0.00533524747682488</v>
      </c>
      <c r="BP26" s="42"/>
      <c r="BQ26" s="42"/>
      <c r="BR26" s="42"/>
    </row>
    <row r="27" spans="1:70" x14ac:dyDescent="0.2">
      <c r="A27" s="1">
        <v>1992</v>
      </c>
      <c r="B27" s="6">
        <f t="shared" si="0"/>
        <v>1.0000000000000002</v>
      </c>
      <c r="C27" s="6">
        <f t="shared" si="1"/>
        <v>0.37326307277305032</v>
      </c>
      <c r="D27" s="6">
        <f t="shared" si="2"/>
        <v>0.29406260932731193</v>
      </c>
      <c r="E27" s="6">
        <f t="shared" si="3"/>
        <v>5.2299660088107346E-2</v>
      </c>
      <c r="F27" s="6">
        <f t="shared" si="4"/>
        <v>2.2206099584150429E-2</v>
      </c>
      <c r="G27" s="6">
        <f t="shared" si="5"/>
        <v>1.3671978334960189E-2</v>
      </c>
      <c r="H27" s="6">
        <f t="shared" si="6"/>
        <v>2.2061903472351471E-2</v>
      </c>
      <c r="I27" s="6">
        <f t="shared" si="7"/>
        <v>0.19259231211376385</v>
      </c>
      <c r="J27" s="6">
        <f t="shared" si="8"/>
        <v>2.9842364306304693E-2</v>
      </c>
      <c r="K27" s="6">
        <v>0.0829279347539435</v>
      </c>
      <c r="L27" s="6">
        <v>0.00636900043847496</v>
      </c>
      <c r="M27" s="6">
        <v>0.0315722516871121</v>
      </c>
      <c r="N27" s="6">
        <v>0.0535024007074201</v>
      </c>
      <c r="O27" s="6">
        <v>0.0543230271391644</v>
      </c>
      <c r="P27" s="6">
        <v>0.0583952028444192</v>
      </c>
      <c r="Q27" s="6">
        <v>0.0140728517596928</v>
      </c>
      <c r="R27" s="6">
        <v>0.00426830674968058</v>
      </c>
      <c r="S27" s="6">
        <v>0.00973064522564387</v>
      </c>
      <c r="T27" s="6">
        <v>0.04839212544179</v>
      </c>
      <c r="U27" s="6">
        <v>0.0105361390454575</v>
      </c>
      <c r="V27" s="6">
        <v>0.262478997753876</v>
      </c>
      <c r="W27" s="6">
        <v>0.0174367728219058</v>
      </c>
      <c r="X27" s="6">
        <v>0.0118608196131087</v>
      </c>
      <c r="Y27" s="6">
        <v>0.0021503350812183</v>
      </c>
      <c r="Z27" s="6">
        <v>0.000787060557446715</v>
      </c>
      <c r="AA27" s="6">
        <v>0.00886177221865565</v>
      </c>
      <c r="AB27" s="6">
        <v>0.0142903764433968</v>
      </c>
      <c r="AC27" s="6">
        <v>0.00128628769967659</v>
      </c>
      <c r="AD27" s="6">
        <v>0.0026625240487037</v>
      </c>
      <c r="AE27" s="6">
        <v>0.0162765333333885</v>
      </c>
      <c r="AF27" s="6">
        <v>0.00959426038367867</v>
      </c>
      <c r="AG27" s="6">
        <v>0.00128048920632582</v>
      </c>
      <c r="AH27" s="6">
        <v>0.00124808462260989</v>
      </c>
      <c r="AI27" s="6">
        <v>0.00140503586769336</v>
      </c>
      <c r="AJ27" s="6">
        <v>0.00263376131096451</v>
      </c>
      <c r="AK27" s="6">
        <v>0.000936229514155273</v>
      </c>
      <c r="AL27" s="6">
        <v>0.0033964941411102</v>
      </c>
      <c r="AM27" s="6">
        <v>0.00597501504812629</v>
      </c>
      <c r="AN27" s="6">
        <v>0.00538017848461172</v>
      </c>
      <c r="AO27" s="6">
        <v>0.000422127097174468</v>
      </c>
      <c r="AP27" s="6">
        <v>0.000700801693306234</v>
      </c>
      <c r="AQ27" s="6">
        <v>0.000347524905919191</v>
      </c>
      <c r="AR27" s="6">
        <v>0.00041693846225014</v>
      </c>
      <c r="AS27" s="6">
        <v>0.0000998277330814238</v>
      </c>
      <c r="AT27" s="6">
        <v>0.00011418748719976</v>
      </c>
      <c r="AU27" s="6">
        <v>0.0014506324976719</v>
      </c>
      <c r="AV27" s="6">
        <v>0.0000617547082025763</v>
      </c>
      <c r="AW27" s="6">
        <v>0.000125808908845525</v>
      </c>
      <c r="AX27" s="6">
        <v>0.00526129376310064</v>
      </c>
      <c r="AY27" s="6">
        <v>0.00446498743718591</v>
      </c>
      <c r="AZ27" s="6">
        <v>0.0159743376631181</v>
      </c>
      <c r="BA27" s="6">
        <v>0.00360147342712359</v>
      </c>
      <c r="BB27" s="6">
        <v>0.0142988497058664</v>
      </c>
      <c r="BC27" s="6">
        <v>0.151110296479273</v>
      </c>
      <c r="BD27" s="6">
        <v>0.0120239746030131</v>
      </c>
      <c r="BE27" s="6">
        <v>0.00954904322120096</v>
      </c>
      <c r="BF27" s="6">
        <v>0.00603675829645556</v>
      </c>
      <c r="BG27" s="6">
        <v>0.000798114101838742</v>
      </c>
      <c r="BH27" s="6">
        <v>0.00604516529424809</v>
      </c>
      <c r="BI27" s="6">
        <v>0.00713205614671498</v>
      </c>
      <c r="BJ27" s="6">
        <v>0.000123224555891567</v>
      </c>
      <c r="BK27" s="6">
        <v>0.00197351467412698</v>
      </c>
      <c r="BL27" s="6">
        <v>0.00269478695122199</v>
      </c>
      <c r="BM27" s="6">
        <v>0.00502513050859207</v>
      </c>
      <c r="BN27" s="6">
        <v>0.000238080416790926</v>
      </c>
      <c r="BO27" s="6">
        <v>0.00587839531713491</v>
      </c>
      <c r="BP27" s="42"/>
      <c r="BQ27" s="42"/>
      <c r="BR27" s="42"/>
    </row>
    <row r="28" spans="1:70" x14ac:dyDescent="0.2">
      <c r="A28" s="1">
        <v>1993</v>
      </c>
      <c r="B28" s="6">
        <f t="shared" si="0"/>
        <v>0.99999999999999989</v>
      </c>
      <c r="C28" s="6">
        <f t="shared" si="1"/>
        <v>0.3357412062852968</v>
      </c>
      <c r="D28" s="6">
        <f t="shared" si="2"/>
        <v>0.30688933501932675</v>
      </c>
      <c r="E28" s="6">
        <f t="shared" si="3"/>
        <v>5.71213721712346E-2</v>
      </c>
      <c r="F28" s="6">
        <f t="shared" si="4"/>
        <v>2.2681207443298775E-2</v>
      </c>
      <c r="G28" s="6">
        <f t="shared" si="5"/>
        <v>1.3233142273429305E-2</v>
      </c>
      <c r="H28" s="6">
        <f t="shared" si="6"/>
        <v>2.0094770512967541E-2</v>
      </c>
      <c r="I28" s="6">
        <f t="shared" si="7"/>
        <v>0.21243209388101253</v>
      </c>
      <c r="J28" s="6">
        <f t="shared" si="8"/>
        <v>3.1806872413433593E-2</v>
      </c>
      <c r="K28" s="6">
        <v>0.0792438746367543</v>
      </c>
      <c r="L28" s="6">
        <v>0.00567998866897588</v>
      </c>
      <c r="M28" s="6">
        <v>0.0261608343556073</v>
      </c>
      <c r="N28" s="6">
        <v>0.0498848447144608</v>
      </c>
      <c r="O28" s="6">
        <v>0.0483337418071948</v>
      </c>
      <c r="P28" s="6">
        <v>0.046605142886315</v>
      </c>
      <c r="Q28" s="6">
        <v>0.0134416556604153</v>
      </c>
      <c r="R28" s="6">
        <v>0.00395478267098041</v>
      </c>
      <c r="S28" s="6">
        <v>0.00708364233875916</v>
      </c>
      <c r="T28" s="6">
        <v>0.0455584009478463</v>
      </c>
      <c r="U28" s="6">
        <v>0.0108410192260097</v>
      </c>
      <c r="V28" s="6">
        <v>0.275176694112611</v>
      </c>
      <c r="W28" s="6">
        <v>0.0167448358117807</v>
      </c>
      <c r="X28" s="6">
        <v>0.0128213585534001</v>
      </c>
      <c r="Y28" s="6">
        <v>0.00229345993616765</v>
      </c>
      <c r="Z28" s="6">
        <v>0.000809758363973125</v>
      </c>
      <c r="AA28" s="6">
        <v>0.00888504130735809</v>
      </c>
      <c r="AB28" s="6">
        <v>0.0157967243296387</v>
      </c>
      <c r="AC28" s="6">
        <v>0.00129451301569951</v>
      </c>
      <c r="AD28" s="6">
        <v>0.00292675269690473</v>
      </c>
      <c r="AE28" s="6">
        <v>0.0183073648377614</v>
      </c>
      <c r="AF28" s="6">
        <v>0.00956948013849026</v>
      </c>
      <c r="AG28" s="6">
        <v>0.00127624984016903</v>
      </c>
      <c r="AH28" s="6">
        <v>0.00125596899169209</v>
      </c>
      <c r="AI28" s="6">
        <v>0.00153410600002967</v>
      </c>
      <c r="AJ28" s="6">
        <v>0.00273608876930233</v>
      </c>
      <c r="AK28" s="6">
        <v>0.000861353535868075</v>
      </c>
      <c r="AL28" s="6">
        <v>0.00320796982491343</v>
      </c>
      <c r="AM28" s="6">
        <v>0.00658285533801986</v>
      </c>
      <c r="AN28" s="6">
        <v>0.00529732707837845</v>
      </c>
      <c r="AO28" s="6">
        <v>0.000536078589217851</v>
      </c>
      <c r="AP28" s="6">
        <v>0.000640194843291899</v>
      </c>
      <c r="AQ28" s="6">
        <v>0.000238347645146501</v>
      </c>
      <c r="AR28" s="6">
        <v>0.000281733490087548</v>
      </c>
      <c r="AS28" s="6">
        <v>0.0000958943973610333</v>
      </c>
      <c r="AT28" s="6">
        <v>0.000102028062005307</v>
      </c>
      <c r="AU28" s="6">
        <v>0.00152649491176292</v>
      </c>
      <c r="AV28" s="6">
        <v>0.0000582058951529491</v>
      </c>
      <c r="AW28" s="6">
        <v>0.000182464796625777</v>
      </c>
      <c r="AX28" s="6">
        <v>0.00528001305183365</v>
      </c>
      <c r="AY28" s="6">
        <v>0.00409606065306042</v>
      </c>
      <c r="AZ28" s="6">
        <v>0.0146422046106832</v>
      </c>
      <c r="BA28" s="6">
        <v>0.00315403216458652</v>
      </c>
      <c r="BB28" s="6">
        <v>0.0155926380532608</v>
      </c>
      <c r="BC28" s="6">
        <v>0.167972068651749</v>
      </c>
      <c r="BD28" s="6">
        <v>0.0126291374225675</v>
      </c>
      <c r="BE28" s="6">
        <v>0.00997488055097458</v>
      </c>
      <c r="BF28" s="6">
        <v>0.00692565689008557</v>
      </c>
      <c r="BG28" s="6">
        <v>0.000822518959738846</v>
      </c>
      <c r="BH28" s="6">
        <v>0.00583935831068941</v>
      </c>
      <c r="BI28" s="6">
        <v>0.00801158374848709</v>
      </c>
      <c r="BJ28" s="6">
        <v>0.000137836205178053</v>
      </c>
      <c r="BK28" s="6">
        <v>0.00197854297550174</v>
      </c>
      <c r="BL28" s="6">
        <v>0.00273338277833631</v>
      </c>
      <c r="BM28" s="6">
        <v>0.00554189662200162</v>
      </c>
      <c r="BN28" s="6">
        <v>0.000311783371356801</v>
      </c>
      <c r="BO28" s="6">
        <v>0.0065291319537795</v>
      </c>
      <c r="BP28" s="42"/>
      <c r="BQ28" s="42"/>
      <c r="BR28" s="42"/>
    </row>
    <row r="29" spans="1:70" x14ac:dyDescent="0.2">
      <c r="A29" s="1">
        <v>1994</v>
      </c>
      <c r="B29" s="6">
        <f t="shared" si="0"/>
        <v>1</v>
      </c>
      <c r="C29" s="6">
        <f t="shared" si="1"/>
        <v>0.32862015531318206</v>
      </c>
      <c r="D29" s="6">
        <f t="shared" si="2"/>
        <v>0.30600283299630421</v>
      </c>
      <c r="E29" s="6">
        <f t="shared" si="3"/>
        <v>6.452035064711599E-2</v>
      </c>
      <c r="F29" s="6">
        <f t="shared" si="4"/>
        <v>1.9322423446721471E-2</v>
      </c>
      <c r="G29" s="6">
        <f t="shared" si="5"/>
        <v>1.1708444193423154E-2</v>
      </c>
      <c r="H29" s="6">
        <f t="shared" si="6"/>
        <v>1.6274670461270721E-2</v>
      </c>
      <c r="I29" s="6">
        <f t="shared" si="7"/>
        <v>0.21930125922609664</v>
      </c>
      <c r="J29" s="6">
        <f t="shared" si="8"/>
        <v>3.4249863715885669E-2</v>
      </c>
      <c r="K29" s="6">
        <v>0.0771992288189271</v>
      </c>
      <c r="L29" s="6">
        <v>0.00579645872014953</v>
      </c>
      <c r="M29" s="6">
        <v>0.0244782303345676</v>
      </c>
      <c r="N29" s="6">
        <v>0.0479791863883768</v>
      </c>
      <c r="O29" s="6">
        <v>0.0472414370411025</v>
      </c>
      <c r="P29" s="6">
        <v>0.0443854526698704</v>
      </c>
      <c r="Q29" s="6">
        <v>0.0131891319202208</v>
      </c>
      <c r="R29" s="6">
        <v>0.00392072449914826</v>
      </c>
      <c r="S29" s="6">
        <v>0.00708275375408327</v>
      </c>
      <c r="T29" s="6">
        <v>0.0459625507125833</v>
      </c>
      <c r="U29" s="6">
        <v>0.011376840455319</v>
      </c>
      <c r="V29" s="6">
        <v>0.271508593300045</v>
      </c>
      <c r="W29" s="6">
        <v>0.0154020670166484</v>
      </c>
      <c r="X29" s="6">
        <v>0.0157666754098124</v>
      </c>
      <c r="Y29" s="6">
        <v>0.00251494354563792</v>
      </c>
      <c r="Z29" s="6">
        <v>0.000802955338242931</v>
      </c>
      <c r="AA29" s="6">
        <v>0.00952148102739235</v>
      </c>
      <c r="AB29" s="6">
        <v>0.0219569319465068</v>
      </c>
      <c r="AC29" s="6">
        <v>0.00142636621703124</v>
      </c>
      <c r="AD29" s="6">
        <v>0.00352984792896819</v>
      </c>
      <c r="AE29" s="6">
        <v>0.0184739595851474</v>
      </c>
      <c r="AF29" s="6">
        <v>0.0104385426199032</v>
      </c>
      <c r="AG29" s="6">
        <v>0.00122899512243981</v>
      </c>
      <c r="AH29" s="6">
        <v>0.000944417175239674</v>
      </c>
      <c r="AI29" s="6">
        <v>0.00159180704133714</v>
      </c>
      <c r="AJ29" s="6">
        <v>0.002416767500773</v>
      </c>
      <c r="AK29" s="6">
        <v>0.000885401019949469</v>
      </c>
      <c r="AL29" s="6">
        <v>0.00295143165618976</v>
      </c>
      <c r="AM29" s="6">
        <v>0.00430403642210389</v>
      </c>
      <c r="AN29" s="6">
        <v>0.00499908771172487</v>
      </c>
      <c r="AO29" s="6">
        <v>0.000271908478764163</v>
      </c>
      <c r="AP29" s="6">
        <v>0.000451881641577039</v>
      </c>
      <c r="AQ29" s="6">
        <v>0.000230010178941844</v>
      </c>
      <c r="AR29" s="6">
        <v>0.000335312084402461</v>
      </c>
      <c r="AS29" s="6">
        <v>0.0000655702194857957</v>
      </c>
      <c r="AT29" s="6">
        <v>0.0000590170604795513</v>
      </c>
      <c r="AU29" s="6">
        <v>0.00123261859277686</v>
      </c>
      <c r="AV29" s="6">
        <v>0.0000335161544606921</v>
      </c>
      <c r="AW29" s="6">
        <v>0.000185043772221592</v>
      </c>
      <c r="AX29" s="6">
        <v>0.00517446141348626</v>
      </c>
      <c r="AY29" s="6">
        <v>0.00347344614675138</v>
      </c>
      <c r="AZ29" s="6">
        <v>0.0130109600696565</v>
      </c>
      <c r="BA29" s="6">
        <v>0.00265512429800715</v>
      </c>
      <c r="BB29" s="6">
        <v>0.0128286693351767</v>
      </c>
      <c r="BC29" s="6">
        <v>0.17566486816367</v>
      </c>
      <c r="BD29" s="6">
        <v>0.0135970050671306</v>
      </c>
      <c r="BE29" s="6">
        <v>0.0100485374516636</v>
      </c>
      <c r="BF29" s="6">
        <v>0.00715673371769617</v>
      </c>
      <c r="BG29" s="6">
        <v>0.000844073028033722</v>
      </c>
      <c r="BH29" s="6">
        <v>0.00612130261499625</v>
      </c>
      <c r="BI29" s="6">
        <v>0.00852034540504173</v>
      </c>
      <c r="BJ29" s="6">
        <v>0.000147288217913292</v>
      </c>
      <c r="BK29" s="6">
        <v>0.00203925202663702</v>
      </c>
      <c r="BL29" s="6">
        <v>0.00305895033285001</v>
      </c>
      <c r="BM29" s="6">
        <v>0.00599093165094041</v>
      </c>
      <c r="BN29" s="6">
        <v>0.000362751302647127</v>
      </c>
      <c r="BO29" s="6">
        <v>0.00716411867515037</v>
      </c>
      <c r="BP29" s="42"/>
      <c r="BQ29" s="42"/>
      <c r="BR29" s="42"/>
    </row>
    <row r="30" spans="1:70" x14ac:dyDescent="0.2">
      <c r="A30" s="1">
        <v>1995</v>
      </c>
      <c r="B30" s="6">
        <f t="shared" ref="B30:B60" si="9">SUM(C30:J30)</f>
        <v>0.99999999999999956</v>
      </c>
      <c r="C30" s="6">
        <f t="shared" ref="C30:C60" si="10">SUM(K30:U30)</f>
        <v>0.34214501842484285</v>
      </c>
      <c r="D30" s="6">
        <f t="shared" ref="D30:D60" si="11">SUM(V30:Z30)</f>
        <v>0.29048374555430062</v>
      </c>
      <c r="E30" s="6">
        <f t="shared" ref="E30:E60" si="12">SUM(AA30:AF30)</f>
        <v>6.2222608909060416E-2</v>
      </c>
      <c r="F30" s="6">
        <f t="shared" ref="F30:F60" si="13">SUM(AG30:AN30)</f>
        <v>1.9496952697184919E-2</v>
      </c>
      <c r="G30" s="6">
        <f t="shared" ref="G30:G60" si="14">SUM(AO30:AY30)</f>
        <v>1.1620608643772751E-2</v>
      </c>
      <c r="H30" s="6">
        <f t="shared" ref="H30:H60" si="15">SUM(AZ30:BA30)</f>
        <v>1.3842418482468609E-2</v>
      </c>
      <c r="I30" s="6">
        <f t="shared" ref="I30:I60" si="16">SUM(BB30:BF30)</f>
        <v>0.22406456618320342</v>
      </c>
      <c r="J30" s="6">
        <f t="shared" ref="J30:J60" si="17">SUM(BG30:BO30)</f>
        <v>3.612408110516592E-2</v>
      </c>
      <c r="K30" s="6">
        <v>0.0798133148220316</v>
      </c>
      <c r="L30" s="6">
        <v>0.00623022358303726</v>
      </c>
      <c r="M30" s="6">
        <v>0.0242637760036505</v>
      </c>
      <c r="N30" s="6">
        <v>0.0492204415980407</v>
      </c>
      <c r="O30" s="6">
        <v>0.050283389111997</v>
      </c>
      <c r="P30" s="6">
        <v>0.0439829670675702</v>
      </c>
      <c r="Q30" s="6">
        <v>0.0139700835460366</v>
      </c>
      <c r="R30" s="6">
        <v>0.00428580359685532</v>
      </c>
      <c r="S30" s="6">
        <v>0.00730062613997502</v>
      </c>
      <c r="T30" s="6">
        <v>0.0499224883873097</v>
      </c>
      <c r="U30" s="6">
        <v>0.0129342773461058</v>
      </c>
      <c r="V30" s="6">
        <v>0.25747611438636</v>
      </c>
      <c r="W30" s="6">
        <v>0.0143462988487089</v>
      </c>
      <c r="X30" s="6">
        <v>0.0152424598402165</v>
      </c>
      <c r="Y30" s="6">
        <v>0.00270698322538381</v>
      </c>
      <c r="Z30" s="6">
        <v>0.000764844220474723</v>
      </c>
      <c r="AA30" s="6">
        <v>0.00883754452616693</v>
      </c>
      <c r="AB30" s="6">
        <v>0.0262660197045971</v>
      </c>
      <c r="AC30" s="6">
        <v>0.0016535534713368</v>
      </c>
      <c r="AD30" s="6">
        <v>0.00369056958173015</v>
      </c>
      <c r="AE30" s="6">
        <v>0.0107249377164106</v>
      </c>
      <c r="AF30" s="6">
        <v>0.0110613270433044</v>
      </c>
      <c r="AG30" s="6">
        <v>0.00121575818842615</v>
      </c>
      <c r="AH30" s="6">
        <v>0.000835602112948069</v>
      </c>
      <c r="AI30" s="6">
        <v>0.00163814091085557</v>
      </c>
      <c r="AJ30" s="6">
        <v>0.00213057199057937</v>
      </c>
      <c r="AK30" s="6">
        <v>0.000862892868174279</v>
      </c>
      <c r="AL30" s="6">
        <v>0.00279843696254087</v>
      </c>
      <c r="AM30" s="6">
        <v>0.00497555416718354</v>
      </c>
      <c r="AN30" s="6">
        <v>0.00504354977618955</v>
      </c>
      <c r="AO30" s="6">
        <v>0.000237534771451838</v>
      </c>
      <c r="AP30" s="6">
        <v>0.000549034086179247</v>
      </c>
      <c r="AQ30" s="6">
        <v>0.000211949640594939</v>
      </c>
      <c r="AR30" s="6">
        <v>0.000388206118720973</v>
      </c>
      <c r="AS30" s="6">
        <v>0.0000748657062567149</v>
      </c>
      <c r="AT30" s="6">
        <v>0.0000641683321875756</v>
      </c>
      <c r="AU30" s="6">
        <v>0.0011236628865011</v>
      </c>
      <c r="AV30" s="6">
        <v>0.0000324628382137543</v>
      </c>
      <c r="AW30" s="6">
        <v>0.000166296328446342</v>
      </c>
      <c r="AX30" s="6">
        <v>0.00522713082281023</v>
      </c>
      <c r="AY30" s="6">
        <v>0.00336511629782406</v>
      </c>
      <c r="AZ30" s="6">
        <v>0.0119498283373707</v>
      </c>
      <c r="BA30" s="6">
        <v>0.00189511360750491</v>
      </c>
      <c r="BB30" s="6">
        <v>0.0135812299939152</v>
      </c>
      <c r="BC30" s="6">
        <v>0.178885043419999</v>
      </c>
      <c r="BD30" s="6">
        <v>0.0146484368369442</v>
      </c>
      <c r="BE30" s="6">
        <v>0.0100907077876182</v>
      </c>
      <c r="BF30" s="6">
        <v>0.00689999494546757</v>
      </c>
      <c r="BG30" s="6">
        <v>0.000846887606098806</v>
      </c>
      <c r="BH30" s="6">
        <v>0.0064651109780403</v>
      </c>
      <c r="BI30" s="6">
        <v>0.00888425899229246</v>
      </c>
      <c r="BJ30" s="6">
        <v>0.000144357314294571</v>
      </c>
      <c r="BK30" s="6">
        <v>0.00208355246668754</v>
      </c>
      <c r="BL30" s="6">
        <v>0.00322630480709022</v>
      </c>
      <c r="BM30" s="6">
        <v>0.00630843778726066</v>
      </c>
      <c r="BN30" s="6">
        <v>0.000418161643631265</v>
      </c>
      <c r="BO30" s="6">
        <v>0.00775359490240032</v>
      </c>
      <c r="BP30" s="42"/>
      <c r="BQ30" s="42"/>
      <c r="BR30" s="42"/>
    </row>
    <row r="31" spans="1:70" x14ac:dyDescent="0.2">
      <c r="A31" s="1">
        <v>1996</v>
      </c>
      <c r="B31" s="6">
        <f t="shared" si="9"/>
        <v>1.0000000000000002</v>
      </c>
      <c r="C31" s="6">
        <f t="shared" si="10"/>
        <v>0.34305933441572573</v>
      </c>
      <c r="D31" s="6">
        <f t="shared" si="11"/>
        <v>0.30086881441869434</v>
      </c>
      <c r="E31" s="6">
        <f t="shared" si="12"/>
        <v>6.4723137600862984E-2</v>
      </c>
      <c r="F31" s="6">
        <f t="shared" si="13"/>
        <v>2.1008766455736225E-2</v>
      </c>
      <c r="G31" s="6">
        <f t="shared" si="14"/>
        <v>1.18678573476424E-2</v>
      </c>
      <c r="H31" s="6">
        <f t="shared" si="15"/>
        <v>1.443644857417339E-2</v>
      </c>
      <c r="I31" s="6">
        <f t="shared" si="16"/>
        <v>0.20420715564161743</v>
      </c>
      <c r="J31" s="6">
        <f t="shared" si="17"/>
        <v>3.9828485545547673E-2</v>
      </c>
      <c r="K31" s="6">
        <v>0.0736647286805237</v>
      </c>
      <c r="L31" s="6">
        <v>0.00621788793768157</v>
      </c>
      <c r="M31" s="6">
        <v>0.0250554840707801</v>
      </c>
      <c r="N31" s="6">
        <v>0.0474874110333168</v>
      </c>
      <c r="O31" s="6">
        <v>0.0520320331594836</v>
      </c>
      <c r="P31" s="6">
        <v>0.0483401787816672</v>
      </c>
      <c r="Q31" s="6">
        <v>0.0140509084753208</v>
      </c>
      <c r="R31" s="6">
        <v>0.00447451230509941</v>
      </c>
      <c r="S31" s="6">
        <v>0.00779323022487078</v>
      </c>
      <c r="T31" s="6">
        <v>0.0497053113043522</v>
      </c>
      <c r="U31" s="6">
        <v>0.0142831838011817</v>
      </c>
      <c r="V31" s="6">
        <v>0.264940849908944</v>
      </c>
      <c r="W31" s="6">
        <v>0.0155410904107945</v>
      </c>
      <c r="X31" s="6">
        <v>0.0167984446546993</v>
      </c>
      <c r="Y31" s="6">
        <v>0.00285222911962602</v>
      </c>
      <c r="Z31" s="6">
        <v>0.000776135601031266</v>
      </c>
      <c r="AA31" s="6">
        <v>0.00898257594218266</v>
      </c>
      <c r="AB31" s="6">
        <v>0.0272623872825169</v>
      </c>
      <c r="AC31" s="6">
        <v>0.00165628889961431</v>
      </c>
      <c r="AD31" s="6">
        <v>0.0038147977622294</v>
      </c>
      <c r="AE31" s="6">
        <v>0.0120396857269598</v>
      </c>
      <c r="AF31" s="6">
        <v>0.0109759928956419</v>
      </c>
      <c r="AG31" s="6">
        <v>0.00135397702855885</v>
      </c>
      <c r="AH31" s="6">
        <v>0.000922518218011194</v>
      </c>
      <c r="AI31" s="6">
        <v>0.00180534021236609</v>
      </c>
      <c r="AJ31" s="6">
        <v>0.00231856809285154</v>
      </c>
      <c r="AK31" s="6">
        <v>0.000946375780223102</v>
      </c>
      <c r="AL31" s="6">
        <v>0.00291697941620941</v>
      </c>
      <c r="AM31" s="6">
        <v>0.00512674553534355</v>
      </c>
      <c r="AN31" s="6">
        <v>0.00562105073268469</v>
      </c>
      <c r="AO31" s="6">
        <v>0.000243780136943402</v>
      </c>
      <c r="AP31" s="6">
        <v>0.000619633194120742</v>
      </c>
      <c r="AQ31" s="6">
        <v>0.000227580908591143</v>
      </c>
      <c r="AR31" s="6">
        <v>0.000397837166848347</v>
      </c>
      <c r="AS31" s="6">
        <v>0.0000831920802723582</v>
      </c>
      <c r="AT31" s="6">
        <v>0.0000688027176507574</v>
      </c>
      <c r="AU31" s="6">
        <v>0.00128398500701771</v>
      </c>
      <c r="AV31" s="6">
        <v>0.0000367204799195091</v>
      </c>
      <c r="AW31" s="6">
        <v>0.000127252795048112</v>
      </c>
      <c r="AX31" s="6">
        <v>0.00488467099412327</v>
      </c>
      <c r="AY31" s="6">
        <v>0.0037632439393132</v>
      </c>
      <c r="AZ31" s="6">
        <v>0.0120732367744665</v>
      </c>
      <c r="BA31" s="6">
        <v>0.00236512799552515</v>
      </c>
      <c r="BB31" s="6">
        <v>0.0143290369099492</v>
      </c>
      <c r="BC31" s="6">
        <v>0.157204347889293</v>
      </c>
      <c r="BD31" s="6">
        <v>0.0155078517168327</v>
      </c>
      <c r="BE31" s="6">
        <v>0.00968313138560784</v>
      </c>
      <c r="BF31" s="6">
        <v>0.00750989280637057</v>
      </c>
      <c r="BG31" s="6">
        <v>0.00086433296805792</v>
      </c>
      <c r="BH31" s="6">
        <v>0.00703538295790414</v>
      </c>
      <c r="BI31" s="6">
        <v>0.0104710718486112</v>
      </c>
      <c r="BJ31" s="6">
        <v>0.000142798521748667</v>
      </c>
      <c r="BK31" s="6">
        <v>0.00203731038643177</v>
      </c>
      <c r="BL31" s="6">
        <v>0.00324315966871361</v>
      </c>
      <c r="BM31" s="6">
        <v>0.00689270147644005</v>
      </c>
      <c r="BN31" s="6">
        <v>0.000499405278141633</v>
      </c>
      <c r="BO31" s="6">
        <v>0.00864760900129122</v>
      </c>
      <c r="BP31" s="42"/>
      <c r="BQ31" s="42"/>
      <c r="BR31" s="42"/>
    </row>
    <row r="32" spans="1:70" x14ac:dyDescent="0.2">
      <c r="A32" s="1">
        <v>1997</v>
      </c>
      <c r="B32" s="6">
        <f t="shared" si="9"/>
        <v>0.99999999999999989</v>
      </c>
      <c r="C32" s="6">
        <f t="shared" si="10"/>
        <v>0.33199743235784268</v>
      </c>
      <c r="D32" s="6">
        <f t="shared" si="11"/>
        <v>0.3157510978073706</v>
      </c>
      <c r="E32" s="6">
        <f t="shared" si="12"/>
        <v>6.9035921670944675E-2</v>
      </c>
      <c r="F32" s="6">
        <f t="shared" si="13"/>
        <v>2.2116566867737261E-2</v>
      </c>
      <c r="G32" s="6">
        <f t="shared" si="14"/>
        <v>1.2339770261205123E-2</v>
      </c>
      <c r="H32" s="6">
        <f t="shared" si="15"/>
        <v>1.446322270523728E-2</v>
      </c>
      <c r="I32" s="6">
        <f t="shared" si="16"/>
        <v>0.19547277362596396</v>
      </c>
      <c r="J32" s="6">
        <f t="shared" si="17"/>
        <v>3.8823214703698386E-2</v>
      </c>
      <c r="K32" s="6">
        <v>0.0676796946232094</v>
      </c>
      <c r="L32" s="6">
        <v>0.00582284620318808</v>
      </c>
      <c r="M32" s="6">
        <v>0.0232041591178272</v>
      </c>
      <c r="N32" s="6">
        <v>0.0437570884377855</v>
      </c>
      <c r="O32" s="6">
        <v>0.0589793330633776</v>
      </c>
      <c r="P32" s="6">
        <v>0.046453537986597</v>
      </c>
      <c r="Q32" s="6">
        <v>0.0133793264507325</v>
      </c>
      <c r="R32" s="6">
        <v>0.00447769260065699</v>
      </c>
      <c r="S32" s="6">
        <v>0.00723884339996502</v>
      </c>
      <c r="T32" s="6">
        <v>0.0464815939150152</v>
      </c>
      <c r="U32" s="6">
        <v>0.0145902687784799</v>
      </c>
      <c r="V32" s="6">
        <v>0.278263485379565</v>
      </c>
      <c r="W32" s="6">
        <v>0.0172604026433773</v>
      </c>
      <c r="X32" s="6">
        <v>0.0167404016961433</v>
      </c>
      <c r="Y32" s="6">
        <v>0.00278226036209471</v>
      </c>
      <c r="Z32" s="6">
        <v>0.000768223630239156</v>
      </c>
      <c r="AA32" s="6">
        <v>0.0094605671365858</v>
      </c>
      <c r="AB32" s="6">
        <v>0.0269027144132437</v>
      </c>
      <c r="AC32" s="6">
        <v>0.00192684545894987</v>
      </c>
      <c r="AD32" s="6">
        <v>0.00419360347229116</v>
      </c>
      <c r="AE32" s="6">
        <v>0.0146633277671777</v>
      </c>
      <c r="AF32" s="6">
        <v>0.0119027855428562</v>
      </c>
      <c r="AG32" s="6">
        <v>0.00142981725394145</v>
      </c>
      <c r="AH32" s="6">
        <v>0.000963703549503569</v>
      </c>
      <c r="AI32" s="6">
        <v>0.00194873420692913</v>
      </c>
      <c r="AJ32" s="6">
        <v>0.00226532132250421</v>
      </c>
      <c r="AK32" s="6">
        <v>0.000877175465000121</v>
      </c>
      <c r="AL32" s="6">
        <v>0.00300749347117372</v>
      </c>
      <c r="AM32" s="6">
        <v>0.00567408362082409</v>
      </c>
      <c r="AN32" s="6">
        <v>0.00595469811244019</v>
      </c>
      <c r="AO32" s="6">
        <v>0.000251697008488876</v>
      </c>
      <c r="AP32" s="6">
        <v>0.000585882281288075</v>
      </c>
      <c r="AQ32" s="6">
        <v>0.000223227562994546</v>
      </c>
      <c r="AR32" s="6">
        <v>0.000437487872788091</v>
      </c>
      <c r="AS32" s="6">
        <v>0.0000766701126314712</v>
      </c>
      <c r="AT32" s="6">
        <v>0.0000639977434916945</v>
      </c>
      <c r="AU32" s="6">
        <v>0.00128089896999371</v>
      </c>
      <c r="AV32" s="6">
        <v>0.0000520734112482732</v>
      </c>
      <c r="AW32" s="6">
        <v>0.00015136975221131</v>
      </c>
      <c r="AX32" s="6">
        <v>0.00513695469748564</v>
      </c>
      <c r="AY32" s="6">
        <v>0.00388033447688319</v>
      </c>
      <c r="AZ32" s="6">
        <v>0.0119669912859551</v>
      </c>
      <c r="BA32" s="6">
        <v>0.00249914814320689</v>
      </c>
      <c r="BB32" s="6">
        <v>0.0154944751432784</v>
      </c>
      <c r="BC32" s="6">
        <v>0.145506409110401</v>
      </c>
      <c r="BD32" s="6">
        <v>0.0146969360236385</v>
      </c>
      <c r="BE32" s="6">
        <v>0.0108588275460382</v>
      </c>
      <c r="BF32" s="6">
        <v>0.00895554579406256</v>
      </c>
      <c r="BG32" s="6">
        <v>0.000895294561865752</v>
      </c>
      <c r="BH32" s="6">
        <v>0.00779650186666158</v>
      </c>
      <c r="BI32" s="6">
        <v>0.009824246105915</v>
      </c>
      <c r="BJ32" s="6">
        <v>0.000157254648815725</v>
      </c>
      <c r="BK32" s="6">
        <v>0.00194401561185686</v>
      </c>
      <c r="BL32" s="6">
        <v>0.00309250984741736</v>
      </c>
      <c r="BM32" s="6">
        <v>0.00562179781562928</v>
      </c>
      <c r="BN32" s="6">
        <v>0.000537765395075732</v>
      </c>
      <c r="BO32" s="6">
        <v>0.00896165812900204</v>
      </c>
      <c r="BP32" s="42"/>
      <c r="BQ32" s="42"/>
      <c r="BR32" s="42"/>
    </row>
    <row r="33" spans="1:70" x14ac:dyDescent="0.2">
      <c r="A33" s="1">
        <v>1998</v>
      </c>
      <c r="B33" s="6">
        <f t="shared" si="9"/>
        <v>1.0000000000000004</v>
      </c>
      <c r="C33" s="6">
        <f t="shared" si="10"/>
        <v>0.34885971009717198</v>
      </c>
      <c r="D33" s="6">
        <f t="shared" si="11"/>
        <v>0.33003724030201259</v>
      </c>
      <c r="E33" s="6">
        <f t="shared" si="12"/>
        <v>6.9513444274378222E-2</v>
      </c>
      <c r="F33" s="6">
        <f t="shared" si="13"/>
        <v>2.1786087300070998E-2</v>
      </c>
      <c r="G33" s="6">
        <f t="shared" si="14"/>
        <v>1.2332623365680964E-2</v>
      </c>
      <c r="H33" s="6">
        <f t="shared" si="15"/>
        <v>9.9997126589982197E-3</v>
      </c>
      <c r="I33" s="6">
        <f t="shared" si="16"/>
        <v>0.17891221129485008</v>
      </c>
      <c r="J33" s="6">
        <f t="shared" si="17"/>
        <v>2.8558970706837109E-2</v>
      </c>
      <c r="K33" s="6">
        <v>0.0696600842394005</v>
      </c>
      <c r="L33" s="6">
        <v>0.00591040045991372</v>
      </c>
      <c r="M33" s="6">
        <v>0.0245887647766775</v>
      </c>
      <c r="N33" s="6">
        <v>0.0453939561753535</v>
      </c>
      <c r="O33" s="6">
        <v>0.0639784091611737</v>
      </c>
      <c r="P33" s="6">
        <v>0.0481538679322713</v>
      </c>
      <c r="Q33" s="6">
        <v>0.0145198790554535</v>
      </c>
      <c r="R33" s="6">
        <v>0.00461791834921171</v>
      </c>
      <c r="S33" s="6">
        <v>0.00743321031062034</v>
      </c>
      <c r="T33" s="6">
        <v>0.0483265940029946</v>
      </c>
      <c r="U33" s="6">
        <v>0.0163077647179543</v>
      </c>
      <c r="V33" s="6">
        <v>0.29444454284224</v>
      </c>
      <c r="W33" s="6">
        <v>0.0174869480772742</v>
      </c>
      <c r="X33" s="6">
        <v>0.0150970195619295</v>
      </c>
      <c r="Y33" s="6">
        <v>0.00232380885082399</v>
      </c>
      <c r="Z33" s="6">
        <v>0.000714379967166394</v>
      </c>
      <c r="AA33" s="6">
        <v>0.00978158877393374</v>
      </c>
      <c r="AB33" s="6">
        <v>0.0260809812653164</v>
      </c>
      <c r="AC33" s="6">
        <v>0.00195607545993574</v>
      </c>
      <c r="AD33" s="6">
        <v>0.00380784085409036</v>
      </c>
      <c r="AE33" s="6">
        <v>0.015464322139101</v>
      </c>
      <c r="AF33" s="6">
        <v>0.012428840525362</v>
      </c>
      <c r="AG33" s="6">
        <v>0.00134318925007194</v>
      </c>
      <c r="AH33" s="6">
        <v>0.000941234486790923</v>
      </c>
      <c r="AI33" s="6">
        <v>0.00207275038945595</v>
      </c>
      <c r="AJ33" s="6">
        <v>0.00216314495115706</v>
      </c>
      <c r="AK33" s="6">
        <v>0.000968768490556553</v>
      </c>
      <c r="AL33" s="6">
        <v>0.00256630637810982</v>
      </c>
      <c r="AM33" s="6">
        <v>0.00602345516164542</v>
      </c>
      <c r="AN33" s="6">
        <v>0.00570918281007559</v>
      </c>
      <c r="AO33" s="6">
        <v>0.000238750507386075</v>
      </c>
      <c r="AP33" s="6">
        <v>0.000638624250420518</v>
      </c>
      <c r="AQ33" s="6">
        <v>0.000218348891959305</v>
      </c>
      <c r="AR33" s="6">
        <v>0.000484075636350159</v>
      </c>
      <c r="AS33" s="6">
        <v>0.000089967249770637</v>
      </c>
      <c r="AT33" s="6">
        <v>0.0000752400198240485</v>
      </c>
      <c r="AU33" s="6">
        <v>0.00156500434611736</v>
      </c>
      <c r="AV33" s="6">
        <v>0.0000601124080194887</v>
      </c>
      <c r="AW33" s="6">
        <v>0.00017483989442993</v>
      </c>
      <c r="AX33" s="6">
        <v>0.00486584066940588</v>
      </c>
      <c r="AY33" s="6">
        <v>0.00383366068096452</v>
      </c>
      <c r="AZ33" s="6">
        <v>0.00762288031890764</v>
      </c>
      <c r="BA33" s="6">
        <v>0.00237772491060525</v>
      </c>
      <c r="BB33" s="6">
        <v>0.0183687113145788</v>
      </c>
      <c r="BC33" s="6">
        <v>0.132465071476298</v>
      </c>
      <c r="BD33" s="6">
        <v>0.00986442652385663</v>
      </c>
      <c r="BE33" s="6">
        <v>0.010009485161248</v>
      </c>
      <c r="BF33" s="6">
        <v>0.00822048645419329</v>
      </c>
      <c r="BG33" s="6">
        <v>0.000912737230648512</v>
      </c>
      <c r="BH33" s="6">
        <v>0.00760432041277626</v>
      </c>
      <c r="BI33" s="6">
        <v>0.00404352603849939</v>
      </c>
      <c r="BJ33" s="6">
        <v>0.000100821361580404</v>
      </c>
      <c r="BK33" s="6">
        <v>0.00199560368510953</v>
      </c>
      <c r="BL33" s="6">
        <v>0.00244301174871268</v>
      </c>
      <c r="BM33" s="6">
        <v>0.00408755719275925</v>
      </c>
      <c r="BN33" s="6">
        <v>0.00055470043880396</v>
      </c>
      <c r="BO33" s="6">
        <v>0.00681924176071327</v>
      </c>
      <c r="BP33" s="42"/>
      <c r="BQ33" s="42"/>
      <c r="BR33" s="42"/>
    </row>
    <row r="34" spans="1:70" x14ac:dyDescent="0.2">
      <c r="A34" s="1">
        <v>1999</v>
      </c>
      <c r="B34" s="6">
        <f t="shared" si="9"/>
        <v>0.99999999999999978</v>
      </c>
      <c r="C34" s="6">
        <f t="shared" si="10"/>
        <v>0.33435687781454976</v>
      </c>
      <c r="D34" s="6">
        <f t="shared" si="11"/>
        <v>0.33953414143054012</v>
      </c>
      <c r="E34" s="6">
        <f t="shared" si="12"/>
        <v>6.0253725199842151E-2</v>
      </c>
      <c r="F34" s="6">
        <f t="shared" si="13"/>
        <v>2.1475801790174453E-2</v>
      </c>
      <c r="G34" s="6">
        <f t="shared" si="14"/>
        <v>1.2151262845574308E-2</v>
      </c>
      <c r="H34" s="6">
        <f t="shared" si="15"/>
        <v>7.4781683045929597E-3</v>
      </c>
      <c r="I34" s="6">
        <f t="shared" si="16"/>
        <v>0.19450284561094996</v>
      </c>
      <c r="J34" s="6">
        <f t="shared" si="17"/>
        <v>3.0247177003776004E-2</v>
      </c>
      <c r="K34" s="6">
        <v>0.0653881870832717</v>
      </c>
      <c r="L34" s="6">
        <v>0.00576387553776516</v>
      </c>
      <c r="M34" s="6">
        <v>0.0242311314531198</v>
      </c>
      <c r="N34" s="6">
        <v>0.0440715760667265</v>
      </c>
      <c r="O34" s="6">
        <v>0.0620611866022097</v>
      </c>
      <c r="P34" s="6">
        <v>0.0457178422926328</v>
      </c>
      <c r="Q34" s="6">
        <v>0.0145629044177834</v>
      </c>
      <c r="R34" s="6">
        <v>0.00441115512894697</v>
      </c>
      <c r="S34" s="6">
        <v>0.0070367278896485</v>
      </c>
      <c r="T34" s="6">
        <v>0.0459114719051562</v>
      </c>
      <c r="U34" s="6">
        <v>0.015289618295638</v>
      </c>
      <c r="V34" s="6">
        <v>0.303532412955852</v>
      </c>
      <c r="W34" s="6">
        <v>0.0177583166807798</v>
      </c>
      <c r="X34" s="6">
        <v>0.0153975020407585</v>
      </c>
      <c r="Y34" s="6">
        <v>0.00225896064512873</v>
      </c>
      <c r="Z34" s="6">
        <v>0.000677122949595796</v>
      </c>
      <c r="AA34" s="6">
        <v>0.00902484715532217</v>
      </c>
      <c r="AB34" s="6">
        <v>0.017996939399351</v>
      </c>
      <c r="AC34" s="6">
        <v>0.00174525162136628</v>
      </c>
      <c r="AD34" s="6">
        <v>0.00306225047445818</v>
      </c>
      <c r="AE34" s="6">
        <v>0.0165703704861305</v>
      </c>
      <c r="AF34" s="6">
        <v>0.0118700683122001</v>
      </c>
      <c r="AG34" s="6">
        <v>0.00145248091261913</v>
      </c>
      <c r="AH34" s="6">
        <v>0.000920555869171749</v>
      </c>
      <c r="AI34" s="6">
        <v>0.00205712137048649</v>
      </c>
      <c r="AJ34" s="6">
        <v>0.00210915083055809</v>
      </c>
      <c r="AK34" s="6">
        <v>0.000933263658978169</v>
      </c>
      <c r="AL34" s="6">
        <v>0.00263583552373034</v>
      </c>
      <c r="AM34" s="6">
        <v>0.00544767254627298</v>
      </c>
      <c r="AN34" s="6">
        <v>0.0059254246448388</v>
      </c>
      <c r="AO34" s="6">
        <v>0.000231304617074211</v>
      </c>
      <c r="AP34" s="6">
        <v>0.000581975797483926</v>
      </c>
      <c r="AQ34" s="6">
        <v>0.000211191226514988</v>
      </c>
      <c r="AR34" s="6">
        <v>0.000435196562470673</v>
      </c>
      <c r="AS34" s="6">
        <v>0.000093057905146082</v>
      </c>
      <c r="AT34" s="6">
        <v>0.0000729029366889241</v>
      </c>
      <c r="AU34" s="6">
        <v>0.00137068949323094</v>
      </c>
      <c r="AV34" s="6">
        <v>0.0000583130124409782</v>
      </c>
      <c r="AW34" s="6">
        <v>0.000176128320079023</v>
      </c>
      <c r="AX34" s="6">
        <v>0.00478748414950944</v>
      </c>
      <c r="AY34" s="6">
        <v>0.00387066489743692</v>
      </c>
      <c r="AZ34" s="6">
        <v>0.00541423277366513</v>
      </c>
      <c r="BA34" s="6">
        <v>0.00206592159088965</v>
      </c>
      <c r="BB34" s="6">
        <v>0.0205556125461023</v>
      </c>
      <c r="BC34" s="6">
        <v>0.143683619275828</v>
      </c>
      <c r="BD34" s="6">
        <v>0.0129054739159059</v>
      </c>
      <c r="BE34" s="6">
        <v>0.0102653598689127</v>
      </c>
      <c r="BF34" s="6">
        <v>0.00714443627862514</v>
      </c>
      <c r="BG34" s="6">
        <v>0.000921823017260955</v>
      </c>
      <c r="BH34" s="6">
        <v>0.0073783855816693</v>
      </c>
      <c r="BI34" s="6">
        <v>0.00573400528488035</v>
      </c>
      <c r="BJ34" s="6">
        <v>0.0000959160271454759</v>
      </c>
      <c r="BK34" s="6">
        <v>0.00189244879432664</v>
      </c>
      <c r="BL34" s="6">
        <v>0.00266823583311809</v>
      </c>
      <c r="BM34" s="6">
        <v>0.00440501855140945</v>
      </c>
      <c r="BN34" s="6">
        <v>0.000543596631328806</v>
      </c>
      <c r="BO34" s="6">
        <v>0.00661578036035846</v>
      </c>
      <c r="BP34" s="42"/>
      <c r="BQ34" s="42"/>
      <c r="BR34" s="42"/>
    </row>
    <row r="35" spans="1:70" x14ac:dyDescent="0.2">
      <c r="A35" s="1">
        <v>2000</v>
      </c>
      <c r="B35" s="6">
        <f t="shared" si="9"/>
        <v>1.0000000000000004</v>
      </c>
      <c r="C35" s="6">
        <f t="shared" si="10"/>
        <v>0.30366719259723518</v>
      </c>
      <c r="D35" s="6">
        <f t="shared" si="11"/>
        <v>0.35004073267042124</v>
      </c>
      <c r="E35" s="6">
        <f t="shared" si="12"/>
        <v>6.545071169704586E-2</v>
      </c>
      <c r="F35" s="6">
        <f t="shared" si="13"/>
        <v>2.3985542553690037E-2</v>
      </c>
      <c r="G35" s="6">
        <f t="shared" si="14"/>
        <v>1.2010623761867088E-2</v>
      </c>
      <c r="H35" s="6">
        <f t="shared" si="15"/>
        <v>9.4845696444710893E-3</v>
      </c>
      <c r="I35" s="6">
        <f t="shared" si="16"/>
        <v>0.20337111958858684</v>
      </c>
      <c r="J35" s="6">
        <f t="shared" si="17"/>
        <v>3.1989507486683111E-2</v>
      </c>
      <c r="K35" s="6">
        <v>0.0581765738326234</v>
      </c>
      <c r="L35" s="6">
        <v>0.00480928251171056</v>
      </c>
      <c r="M35" s="6">
        <v>0.0222085133584114</v>
      </c>
      <c r="N35" s="6">
        <v>0.0394348588536497</v>
      </c>
      <c r="O35" s="6">
        <v>0.0586137963554231</v>
      </c>
      <c r="P35" s="6">
        <v>0.0406871285587273</v>
      </c>
      <c r="Q35" s="6">
        <v>0.0132868432771039</v>
      </c>
      <c r="R35" s="6">
        <v>0.00387053043359513</v>
      </c>
      <c r="S35" s="6">
        <v>0.0064300862444614</v>
      </c>
      <c r="T35" s="6">
        <v>0.0417242374158392</v>
      </c>
      <c r="U35" s="6">
        <v>0.0145741823897906</v>
      </c>
      <c r="V35" s="6">
        <v>0.314304094930553</v>
      </c>
      <c r="W35" s="6">
        <v>0.0186790943137642</v>
      </c>
      <c r="X35" s="6">
        <v>0.0146239027574493</v>
      </c>
      <c r="Y35" s="6">
        <v>0.00196044275916101</v>
      </c>
      <c r="Z35" s="6">
        <v>0.000644768253217449</v>
      </c>
      <c r="AA35" s="6">
        <v>0.00887052150131657</v>
      </c>
      <c r="AB35" s="6">
        <v>0.0200428090167638</v>
      </c>
      <c r="AC35" s="6">
        <v>0.00180259874436344</v>
      </c>
      <c r="AD35" s="6">
        <v>0.00300813792118689</v>
      </c>
      <c r="AE35" s="6">
        <v>0.0191171401571685</v>
      </c>
      <c r="AF35" s="6">
        <v>0.012641584625926</v>
      </c>
      <c r="AG35" s="6">
        <v>0.00184021582046014</v>
      </c>
      <c r="AH35" s="6">
        <v>0.00104419931519452</v>
      </c>
      <c r="AI35" s="6">
        <v>0.00211360867850665</v>
      </c>
      <c r="AJ35" s="6">
        <v>0.00202404857615434</v>
      </c>
      <c r="AK35" s="6">
        <v>0.000921512173041856</v>
      </c>
      <c r="AL35" s="6">
        <v>0.0030627730667216</v>
      </c>
      <c r="AM35" s="6">
        <v>0.00620881595114533</v>
      </c>
      <c r="AN35" s="6">
        <v>0.00678212534078579</v>
      </c>
      <c r="AO35" s="6">
        <v>0.00021400178388945</v>
      </c>
      <c r="AP35" s="6">
        <v>0.000479332065209671</v>
      </c>
      <c r="AQ35" s="6">
        <v>0.00022120899831871</v>
      </c>
      <c r="AR35" s="6">
        <v>0.000432137046363178</v>
      </c>
      <c r="AS35" s="6">
        <v>0.0000807618207977626</v>
      </c>
      <c r="AT35" s="6">
        <v>0.0000642683297549879</v>
      </c>
      <c r="AU35" s="6">
        <v>0.00114606263759668</v>
      </c>
      <c r="AV35" s="6">
        <v>0.0000564034840393436</v>
      </c>
      <c r="AW35" s="6">
        <v>0.000216184119109974</v>
      </c>
      <c r="AX35" s="6">
        <v>0.00480611121384322</v>
      </c>
      <c r="AY35" s="6">
        <v>0.00380989525781296</v>
      </c>
      <c r="AZ35" s="6">
        <v>0.0073685411786496</v>
      </c>
      <c r="BA35" s="6">
        <v>0.00212067727015223</v>
      </c>
      <c r="BB35" s="6">
        <v>0.0240803029784423</v>
      </c>
      <c r="BC35" s="6">
        <v>0.146226861664068</v>
      </c>
      <c r="BD35" s="6">
        <v>0.0147406499518247</v>
      </c>
      <c r="BE35" s="6">
        <v>0.0111057314217315</v>
      </c>
      <c r="BF35" s="6">
        <v>0.00731725469427191</v>
      </c>
      <c r="BG35" s="6">
        <v>0.00089396751486157</v>
      </c>
      <c r="BH35" s="6">
        <v>0.00775773671709352</v>
      </c>
      <c r="BI35" s="6">
        <v>0.00628488725756795</v>
      </c>
      <c r="BJ35" s="6">
        <v>0.00010382253799275</v>
      </c>
      <c r="BK35" s="6">
        <v>0.00185126589963611</v>
      </c>
      <c r="BL35" s="6">
        <v>0.00251855054172628</v>
      </c>
      <c r="BM35" s="6">
        <v>0.00437787110036773</v>
      </c>
      <c r="BN35" s="6">
        <v>0.000557688722898167</v>
      </c>
      <c r="BO35" s="6">
        <v>0.00765939665776374</v>
      </c>
      <c r="BP35" s="42"/>
      <c r="BQ35" s="42"/>
      <c r="BR35" s="42"/>
    </row>
    <row r="36" spans="1:70" x14ac:dyDescent="0.2">
      <c r="A36" s="1">
        <v>2001</v>
      </c>
      <c r="B36" s="6">
        <f t="shared" si="9"/>
        <v>0.99999999999999989</v>
      </c>
      <c r="C36" s="6">
        <f t="shared" si="10"/>
        <v>0.31500700749842592</v>
      </c>
      <c r="D36" s="6">
        <f t="shared" si="11"/>
        <v>0.35367673478189821</v>
      </c>
      <c r="E36" s="6">
        <f t="shared" si="12"/>
        <v>6.4622253352627251E-2</v>
      </c>
      <c r="F36" s="6">
        <f t="shared" si="13"/>
        <v>2.25777249356473E-2</v>
      </c>
      <c r="G36" s="6">
        <f t="shared" si="14"/>
        <v>1.2181263433427798E-2</v>
      </c>
      <c r="H36" s="6">
        <f t="shared" si="15"/>
        <v>1.0898013021473679E-2</v>
      </c>
      <c r="I36" s="6">
        <f t="shared" si="16"/>
        <v>0.18947959055452712</v>
      </c>
      <c r="J36" s="6">
        <f t="shared" si="17"/>
        <v>3.1557412421972617E-2</v>
      </c>
      <c r="K36" s="6">
        <v>0.0591400245920695</v>
      </c>
      <c r="L36" s="6">
        <v>0.00495930464556463</v>
      </c>
      <c r="M36" s="6">
        <v>0.0235323261785877</v>
      </c>
      <c r="N36" s="6">
        <v>0.0418822548861694</v>
      </c>
      <c r="O36" s="6">
        <v>0.0595181061090632</v>
      </c>
      <c r="P36" s="6">
        <v>0.0424096553529756</v>
      </c>
      <c r="Q36" s="6">
        <v>0.0140603715646579</v>
      </c>
      <c r="R36" s="6">
        <v>0.00398311923920438</v>
      </c>
      <c r="S36" s="6">
        <v>0.00614160179904984</v>
      </c>
      <c r="T36" s="6">
        <v>0.0432024475557721</v>
      </c>
      <c r="U36" s="6">
        <v>0.0162267708799963</v>
      </c>
      <c r="V36" s="6">
        <v>0.31774571638233</v>
      </c>
      <c r="W36" s="6">
        <v>0.019342918177496</v>
      </c>
      <c r="X36" s="6">
        <v>0.0140520056964025</v>
      </c>
      <c r="Y36" s="6">
        <v>0.00196498265185521</v>
      </c>
      <c r="Z36" s="6">
        <v>0.000626099304042022</v>
      </c>
      <c r="AA36" s="6">
        <v>0.00847366097333148</v>
      </c>
      <c r="AB36" s="6">
        <v>0.0180164438293275</v>
      </c>
      <c r="AC36" s="6">
        <v>0.00171360018423891</v>
      </c>
      <c r="AD36" s="6">
        <v>0.00300052911710519</v>
      </c>
      <c r="AE36" s="6">
        <v>0.0202135805329293</v>
      </c>
      <c r="AF36" s="6">
        <v>0.0132144857764649</v>
      </c>
      <c r="AG36" s="6">
        <v>0.00169510891450787</v>
      </c>
      <c r="AH36" s="6">
        <v>0.00105984014524837</v>
      </c>
      <c r="AI36" s="6">
        <v>0.00201082491264365</v>
      </c>
      <c r="AJ36" s="6">
        <v>0.0022641646089917</v>
      </c>
      <c r="AK36" s="6">
        <v>0.000927275430671356</v>
      </c>
      <c r="AL36" s="6">
        <v>0.00298864588957618</v>
      </c>
      <c r="AM36" s="6">
        <v>0.00477740933806799</v>
      </c>
      <c r="AN36" s="6">
        <v>0.0068579659383522</v>
      </c>
      <c r="AO36" s="6">
        <v>0.000201857496148282</v>
      </c>
      <c r="AP36" s="6">
        <v>0.00050518889071648</v>
      </c>
      <c r="AQ36" s="6">
        <v>0.000222478906243514</v>
      </c>
      <c r="AR36" s="6">
        <v>0.000460906861204435</v>
      </c>
      <c r="AS36" s="6">
        <v>0.0000979337595943459</v>
      </c>
      <c r="AT36" s="6">
        <v>0.0000723472105595335</v>
      </c>
      <c r="AU36" s="6">
        <v>0.0017716516728702</v>
      </c>
      <c r="AV36" s="6">
        <v>0.0000555179980125276</v>
      </c>
      <c r="AW36" s="6">
        <v>0.000272300525343081</v>
      </c>
      <c r="AX36" s="6">
        <v>0.00437389383026008</v>
      </c>
      <c r="AY36" s="6">
        <v>0.00399360644950384</v>
      </c>
      <c r="AZ36" s="6">
        <v>0.00864787453606067</v>
      </c>
      <c r="BA36" s="6">
        <v>0.00225183283980983</v>
      </c>
      <c r="BB36" s="6">
        <v>0.027606017148828</v>
      </c>
      <c r="BC36" s="6">
        <v>0.129834099194728</v>
      </c>
      <c r="BD36" s="6">
        <v>0.0144986727859896</v>
      </c>
      <c r="BE36" s="6">
        <v>0.00982308634588553</v>
      </c>
      <c r="BF36" s="6">
        <v>0.00774717417193504</v>
      </c>
      <c r="BG36" s="6">
        <v>0.000886652680909222</v>
      </c>
      <c r="BH36" s="6">
        <v>0.0079478816868295</v>
      </c>
      <c r="BI36" s="6">
        <v>0.00610572024091008</v>
      </c>
      <c r="BJ36" s="6">
        <v>0.000104610612599695</v>
      </c>
      <c r="BK36" s="6">
        <v>0.0017609550088725</v>
      </c>
      <c r="BL36" s="6">
        <v>0.00259935896981954</v>
      </c>
      <c r="BM36" s="6">
        <v>0.00432092145778905</v>
      </c>
      <c r="BN36" s="6">
        <v>0.000670911647250918</v>
      </c>
      <c r="BO36" s="6">
        <v>0.00716530646463399</v>
      </c>
      <c r="BP36" s="42"/>
      <c r="BQ36" s="42"/>
      <c r="BR36" s="42"/>
    </row>
    <row r="37" spans="1:70" x14ac:dyDescent="0.2">
      <c r="A37" s="1">
        <v>2002</v>
      </c>
      <c r="B37" s="6">
        <f t="shared" si="9"/>
        <v>0.99999999999999967</v>
      </c>
      <c r="C37" s="6">
        <f t="shared" si="10"/>
        <v>0.33064604660531827</v>
      </c>
      <c r="D37" s="6">
        <f t="shared" si="11"/>
        <v>0.3540344898264538</v>
      </c>
      <c r="E37" s="6">
        <f t="shared" si="12"/>
        <v>5.4470973353620292E-2</v>
      </c>
      <c r="F37" s="6">
        <f t="shared" si="13"/>
        <v>2.3763312625892406E-2</v>
      </c>
      <c r="G37" s="6">
        <f t="shared" si="14"/>
        <v>1.2679406946192375E-2</v>
      </c>
      <c r="H37" s="6">
        <f t="shared" si="15"/>
        <v>1.1356941365242431E-2</v>
      </c>
      <c r="I37" s="6">
        <f t="shared" si="16"/>
        <v>0.17964583256859043</v>
      </c>
      <c r="J37" s="6">
        <f t="shared" si="17"/>
        <v>3.3402996708689646E-2</v>
      </c>
      <c r="K37" s="6">
        <v>0.0598649835993075</v>
      </c>
      <c r="L37" s="6">
        <v>0.00521266802647612</v>
      </c>
      <c r="M37" s="6">
        <v>0.0259034738274316</v>
      </c>
      <c r="N37" s="6">
        <v>0.044285724662593</v>
      </c>
      <c r="O37" s="6">
        <v>0.0624312956191212</v>
      </c>
      <c r="P37" s="6">
        <v>0.0441272948736535</v>
      </c>
      <c r="Q37" s="6">
        <v>0.0151064370613305</v>
      </c>
      <c r="R37" s="6">
        <v>0.00444482405106811</v>
      </c>
      <c r="S37" s="6">
        <v>0.00661885045574026</v>
      </c>
      <c r="T37" s="6">
        <v>0.0450180125753939</v>
      </c>
      <c r="U37" s="6">
        <v>0.0176465700500493</v>
      </c>
      <c r="V37" s="6">
        <v>0.317157621507776</v>
      </c>
      <c r="W37" s="6">
        <v>0.0190275592610297</v>
      </c>
      <c r="X37" s="6">
        <v>0.0150611811945643</v>
      </c>
      <c r="Y37" s="6">
        <v>0.0021805288362452</v>
      </c>
      <c r="Z37" s="6">
        <v>0.000622683760602328</v>
      </c>
      <c r="AA37" s="6">
        <v>0.002870598148541</v>
      </c>
      <c r="AB37" s="6">
        <v>0.0149791636269223</v>
      </c>
      <c r="AC37" s="6">
        <v>0.00160626977429674</v>
      </c>
      <c r="AD37" s="6">
        <v>0.00285592634215642</v>
      </c>
      <c r="AE37" s="6">
        <v>0.0198517936505</v>
      </c>
      <c r="AF37" s="6">
        <v>0.012309542715394</v>
      </c>
      <c r="AG37" s="6">
        <v>0.00162094468780996</v>
      </c>
      <c r="AH37" s="6">
        <v>0.00106437472217622</v>
      </c>
      <c r="AI37" s="6">
        <v>0.00183347507289227</v>
      </c>
      <c r="AJ37" s="6">
        <v>0.00263934169712797</v>
      </c>
      <c r="AK37" s="6">
        <v>0.000942796377195454</v>
      </c>
      <c r="AL37" s="6">
        <v>0.00291405822057366</v>
      </c>
      <c r="AM37" s="6">
        <v>0.00626259190984795</v>
      </c>
      <c r="AN37" s="6">
        <v>0.00648674244765606</v>
      </c>
      <c r="AO37" s="6">
        <v>0.00021480955870221</v>
      </c>
      <c r="AP37" s="6">
        <v>0.000551562657055153</v>
      </c>
      <c r="AQ37" s="6">
        <v>0.000225466665392019</v>
      </c>
      <c r="AR37" s="6">
        <v>0.000461333819650174</v>
      </c>
      <c r="AS37" s="6">
        <v>0.000109047601120345</v>
      </c>
      <c r="AT37" s="6">
        <v>0.0000818391039639478</v>
      </c>
      <c r="AU37" s="6">
        <v>0.00234600370418232</v>
      </c>
      <c r="AV37" s="6">
        <v>0.0000548823758413947</v>
      </c>
      <c r="AW37" s="6">
        <v>0.000314511273647028</v>
      </c>
      <c r="AX37" s="6">
        <v>0.00403988426086227</v>
      </c>
      <c r="AY37" s="6">
        <v>0.00423799808008767</v>
      </c>
      <c r="AZ37" s="6">
        <v>0.0090678661601063</v>
      </c>
      <c r="BA37" s="6">
        <v>0.00228955910272745</v>
      </c>
      <c r="BB37" s="6">
        <v>0.0259639128555423</v>
      </c>
      <c r="BC37" s="6">
        <v>0.120548915102883</v>
      </c>
      <c r="BD37" s="6">
        <v>0.0160982076963896</v>
      </c>
      <c r="BE37" s="6">
        <v>0.0100274456322463</v>
      </c>
      <c r="BF37" s="6">
        <v>0.00701500564751347</v>
      </c>
      <c r="BG37" s="6">
        <v>0.000918005943727595</v>
      </c>
      <c r="BH37" s="6">
        <v>0.00794238315376482</v>
      </c>
      <c r="BI37" s="6">
        <v>0.00729667807798645</v>
      </c>
      <c r="BJ37" s="6">
        <v>0.000135356270751693</v>
      </c>
      <c r="BK37" s="6">
        <v>0.00189757190476862</v>
      </c>
      <c r="BL37" s="6">
        <v>0.00269707889547048</v>
      </c>
      <c r="BM37" s="6">
        <v>0.00457917197990756</v>
      </c>
      <c r="BN37" s="6">
        <v>0.000717501075263864</v>
      </c>
      <c r="BO37" s="6">
        <v>0.00722067264497244</v>
      </c>
      <c r="BP37" s="42"/>
      <c r="BQ37" s="42"/>
      <c r="BR37" s="42"/>
    </row>
    <row r="38" spans="1:70" x14ac:dyDescent="0.2">
      <c r="A38" s="1">
        <v>2003</v>
      </c>
      <c r="B38" s="6">
        <f t="shared" si="9"/>
        <v>1</v>
      </c>
      <c r="C38" s="6">
        <f t="shared" si="10"/>
        <v>0.35941671490018828</v>
      </c>
      <c r="D38" s="6">
        <f t="shared" si="11"/>
        <v>0.3315069778604951</v>
      </c>
      <c r="E38" s="6">
        <f t="shared" si="12"/>
        <v>4.9291295950627714E-2</v>
      </c>
      <c r="F38" s="6">
        <f t="shared" si="13"/>
        <v>2.4763413878362631E-2</v>
      </c>
      <c r="G38" s="6">
        <f t="shared" si="14"/>
        <v>1.429336377189807E-2</v>
      </c>
      <c r="H38" s="6">
        <f t="shared" si="15"/>
        <v>1.278369310283203E-2</v>
      </c>
      <c r="I38" s="6">
        <f t="shared" si="16"/>
        <v>0.17415966308884059</v>
      </c>
      <c r="J38" s="6">
        <f t="shared" si="17"/>
        <v>3.3784877446755603E-2</v>
      </c>
      <c r="K38" s="6">
        <v>0.0653373086860745</v>
      </c>
      <c r="L38" s="6">
        <v>0.00572065567540503</v>
      </c>
      <c r="M38" s="6">
        <v>0.0298677039688909</v>
      </c>
      <c r="N38" s="6">
        <v>0.0494064241828073</v>
      </c>
      <c r="O38" s="6">
        <v>0.0642932018569653</v>
      </c>
      <c r="P38" s="6">
        <v>0.0478839721673341</v>
      </c>
      <c r="Q38" s="6">
        <v>0.0161925329725459</v>
      </c>
      <c r="R38" s="6">
        <v>0.0046896170662941</v>
      </c>
      <c r="S38" s="6">
        <v>0.00755089275513849</v>
      </c>
      <c r="T38" s="6">
        <v>0.0495578528222653</v>
      </c>
      <c r="U38" s="6">
        <v>0.0189144880008119</v>
      </c>
      <c r="V38" s="6">
        <v>0.291673430000536</v>
      </c>
      <c r="W38" s="6">
        <v>0.0197904553170957</v>
      </c>
      <c r="X38" s="6">
        <v>0.0167838519697994</v>
      </c>
      <c r="Y38" s="6">
        <v>0.00259752111851129</v>
      </c>
      <c r="Z38" s="6">
        <v>0.000659815042309584</v>
      </c>
      <c r="AA38" s="6">
        <v>0.00316994407193659</v>
      </c>
      <c r="AB38" s="6">
        <v>0.0144950706250839</v>
      </c>
      <c r="AC38" s="6">
        <v>0.00168798563625034</v>
      </c>
      <c r="AD38" s="6">
        <v>0.00244251593417881</v>
      </c>
      <c r="AE38" s="6">
        <v>0.0164583996229701</v>
      </c>
      <c r="AF38" s="6">
        <v>0.0110370968958894</v>
      </c>
      <c r="AG38" s="6">
        <v>0.00167396746921931</v>
      </c>
      <c r="AH38" s="6">
        <v>0.00118516950735513</v>
      </c>
      <c r="AI38" s="6">
        <v>0.00138307390023764</v>
      </c>
      <c r="AJ38" s="6">
        <v>0.0025994687433733</v>
      </c>
      <c r="AK38" s="6">
        <v>0.000974085520206787</v>
      </c>
      <c r="AL38" s="6">
        <v>0.00297654783933</v>
      </c>
      <c r="AM38" s="6">
        <v>0.00744014923445349</v>
      </c>
      <c r="AN38" s="6">
        <v>0.00653080940549646</v>
      </c>
      <c r="AO38" s="6">
        <v>0.000176288028065491</v>
      </c>
      <c r="AP38" s="6">
        <v>0.000590526551010662</v>
      </c>
      <c r="AQ38" s="6">
        <v>0.000227852856479998</v>
      </c>
      <c r="AR38" s="6">
        <v>0.000464061554797515</v>
      </c>
      <c r="AS38" s="6">
        <v>0.000116746563263474</v>
      </c>
      <c r="AT38" s="6">
        <v>0.0000892154339918595</v>
      </c>
      <c r="AU38" s="6">
        <v>0.00231919989401603</v>
      </c>
      <c r="AV38" s="6">
        <v>0.0000529714420160714</v>
      </c>
      <c r="AW38" s="6">
        <v>0.000329652682727096</v>
      </c>
      <c r="AX38" s="6">
        <v>0.00548997340218933</v>
      </c>
      <c r="AY38" s="6">
        <v>0.0044425379644674</v>
      </c>
      <c r="AZ38" s="6">
        <v>0.0103130247058774</v>
      </c>
      <c r="BA38" s="6">
        <v>0.00247059495831443</v>
      </c>
      <c r="BB38" s="6">
        <v>0.0269616353022348</v>
      </c>
      <c r="BC38" s="6">
        <v>0.116295144145959</v>
      </c>
      <c r="BD38" s="6">
        <v>0.0158582685265868</v>
      </c>
      <c r="BE38" s="6">
        <v>0.00894945553878598</v>
      </c>
      <c r="BF38" s="6">
        <v>0.00609415907809918</v>
      </c>
      <c r="BG38" s="6">
        <v>0.000913418155908006</v>
      </c>
      <c r="BH38" s="6">
        <v>0.00763823574240374</v>
      </c>
      <c r="BI38" s="6">
        <v>0.00811412288317137</v>
      </c>
      <c r="BJ38" s="6">
        <v>0.000125065909387775</v>
      </c>
      <c r="BK38" s="6">
        <v>0.00198877817951475</v>
      </c>
      <c r="BL38" s="6">
        <v>0.00251994241933293</v>
      </c>
      <c r="BM38" s="6">
        <v>0.00474610165573764</v>
      </c>
      <c r="BN38" s="6">
        <v>0.000736285448602761</v>
      </c>
      <c r="BO38" s="6">
        <v>0.00700273296829256</v>
      </c>
      <c r="BP38" s="42"/>
      <c r="BQ38" s="42"/>
      <c r="BR38" s="42"/>
    </row>
    <row r="39" spans="1:70" x14ac:dyDescent="0.2">
      <c r="A39" s="1">
        <v>2004</v>
      </c>
      <c r="B39" s="6">
        <f t="shared" si="9"/>
        <v>0.99999999999999978</v>
      </c>
      <c r="C39" s="6">
        <f t="shared" si="10"/>
        <v>0.36736914422973921</v>
      </c>
      <c r="D39" s="6">
        <f t="shared" si="11"/>
        <v>0.31730767670729293</v>
      </c>
      <c r="E39" s="6">
        <f t="shared" si="12"/>
        <v>5.1046708684012246E-2</v>
      </c>
      <c r="F39" s="6">
        <f t="shared" si="13"/>
        <v>2.6586544811715827E-2</v>
      </c>
      <c r="G39" s="6">
        <f t="shared" si="14"/>
        <v>1.6105352217053205E-2</v>
      </c>
      <c r="H39" s="6">
        <f t="shared" si="15"/>
        <v>1.6071172762800921E-2</v>
      </c>
      <c r="I39" s="6">
        <f t="shared" si="16"/>
        <v>0.17096608450571391</v>
      </c>
      <c r="J39" s="6">
        <f t="shared" si="17"/>
        <v>3.4547316081671428E-2</v>
      </c>
      <c r="K39" s="6">
        <v>0.0653710783115433</v>
      </c>
      <c r="L39" s="6">
        <v>0.00576365911254928</v>
      </c>
      <c r="M39" s="6">
        <v>0.0319109979692366</v>
      </c>
      <c r="N39" s="6">
        <v>0.0504701892802231</v>
      </c>
      <c r="O39" s="6">
        <v>0.066701821124683</v>
      </c>
      <c r="P39" s="6">
        <v>0.0483134808294131</v>
      </c>
      <c r="Q39" s="6">
        <v>0.0159796333429445</v>
      </c>
      <c r="R39" s="6">
        <v>0.00463299626466897</v>
      </c>
      <c r="S39" s="6">
        <v>0.00780590156803881</v>
      </c>
      <c r="T39" s="6">
        <v>0.0505175203088875</v>
      </c>
      <c r="U39" s="6">
        <v>0.0200369496212152</v>
      </c>
      <c r="V39" s="6">
        <v>0.275892976789776</v>
      </c>
      <c r="W39" s="6">
        <v>0.0198697008397497</v>
      </c>
      <c r="X39" s="6">
        <v>0.0182837031822712</v>
      </c>
      <c r="Y39" s="6">
        <v>0.00272283764879522</v>
      </c>
      <c r="Z39" s="6">
        <v>0.000655133894023363</v>
      </c>
      <c r="AA39" s="6">
        <v>0.0033683949191108</v>
      </c>
      <c r="AB39" s="6">
        <v>0.0156671814344955</v>
      </c>
      <c r="AC39" s="6">
        <v>0.00191362379800182</v>
      </c>
      <c r="AD39" s="6">
        <v>0.002654351868496</v>
      </c>
      <c r="AE39" s="6">
        <v>0.0159535995210893</v>
      </c>
      <c r="AF39" s="6">
        <v>0.0115083272773493</v>
      </c>
      <c r="AG39" s="6">
        <v>0.00169045229095225</v>
      </c>
      <c r="AH39" s="6">
        <v>0.00133729946938447</v>
      </c>
      <c r="AI39" s="6">
        <v>0.0012815220308725</v>
      </c>
      <c r="AJ39" s="6">
        <v>0.00283191497362082</v>
      </c>
      <c r="AK39" s="6">
        <v>0.000990995233047995</v>
      </c>
      <c r="AL39" s="6">
        <v>0.00302885332343503</v>
      </c>
      <c r="AM39" s="6">
        <v>0.00846190529042205</v>
      </c>
      <c r="AN39" s="6">
        <v>0.00697337820779164</v>
      </c>
      <c r="AO39" s="6">
        <v>0.000188517243381534</v>
      </c>
      <c r="AP39" s="6">
        <v>0.000557930368696595</v>
      </c>
      <c r="AQ39" s="6">
        <v>0.000239039180390327</v>
      </c>
      <c r="AR39" s="6">
        <v>0.000437793521642068</v>
      </c>
      <c r="AS39" s="6">
        <v>0.000118003618436164</v>
      </c>
      <c r="AT39" s="6">
        <v>0.0000854677321784561</v>
      </c>
      <c r="AU39" s="6">
        <v>0.00278903061590858</v>
      </c>
      <c r="AV39" s="6">
        <v>0.0000514044925151469</v>
      </c>
      <c r="AW39" s="6">
        <v>0.000350459060399448</v>
      </c>
      <c r="AX39" s="6">
        <v>0.00633978433221748</v>
      </c>
      <c r="AY39" s="6">
        <v>0.00458613898282244</v>
      </c>
      <c r="AZ39" s="6">
        <v>0.013184340099688</v>
      </c>
      <c r="BA39" s="6">
        <v>0.00289274211511474</v>
      </c>
      <c r="BB39" s="6">
        <v>0.0286392060339332</v>
      </c>
      <c r="BC39" s="6">
        <v>0.112145338472654</v>
      </c>
      <c r="BD39" s="6">
        <v>0.0154121246324426</v>
      </c>
      <c r="BE39" s="6">
        <v>0.00882041167592295</v>
      </c>
      <c r="BF39" s="6">
        <v>0.00601186878998255</v>
      </c>
      <c r="BG39" s="6">
        <v>0.000885727275742401</v>
      </c>
      <c r="BH39" s="6">
        <v>0.00800979902158373</v>
      </c>
      <c r="BI39" s="6">
        <v>0.00829755616886167</v>
      </c>
      <c r="BJ39" s="6">
        <v>0.000109854306850373</v>
      </c>
      <c r="BK39" s="6">
        <v>0.00201185033082786</v>
      </c>
      <c r="BL39" s="6">
        <v>0.00246204043543728</v>
      </c>
      <c r="BM39" s="6">
        <v>0.00488691792284648</v>
      </c>
      <c r="BN39" s="6">
        <v>0.000830507397343939</v>
      </c>
      <c r="BO39" s="6">
        <v>0.00706576644609241</v>
      </c>
      <c r="BP39" s="42"/>
      <c r="BQ39" s="42"/>
      <c r="BR39" s="42"/>
    </row>
    <row r="40" spans="1:70" x14ac:dyDescent="0.2">
      <c r="A40" s="1">
        <v>2005</v>
      </c>
      <c r="B40" s="6">
        <f t="shared" si="9"/>
        <v>0.99999999999999933</v>
      </c>
      <c r="C40" s="6">
        <f t="shared" si="10"/>
        <v>0.35285162778972978</v>
      </c>
      <c r="D40" s="6">
        <f t="shared" si="11"/>
        <v>0.31197325504834411</v>
      </c>
      <c r="E40" s="6">
        <f t="shared" si="12"/>
        <v>5.7740996034899281E-2</v>
      </c>
      <c r="F40" s="6">
        <f t="shared" si="13"/>
        <v>3.0377664963626771E-2</v>
      </c>
      <c r="G40" s="6">
        <f t="shared" si="14"/>
        <v>1.7746017690299948E-2</v>
      </c>
      <c r="H40" s="6">
        <f t="shared" si="15"/>
        <v>1.9843012807960591E-2</v>
      </c>
      <c r="I40" s="6">
        <f t="shared" si="16"/>
        <v>0.17063088974779797</v>
      </c>
      <c r="J40" s="6">
        <f t="shared" si="17"/>
        <v>3.8836535917340972E-2</v>
      </c>
      <c r="K40" s="6">
        <v>0.0618806619196666</v>
      </c>
      <c r="L40" s="6">
        <v>0.00550335402859205</v>
      </c>
      <c r="M40" s="6">
        <v>0.0319524695625319</v>
      </c>
      <c r="N40" s="6">
        <v>0.0481467352403205</v>
      </c>
      <c r="O40" s="6">
        <v>0.0619799783720316</v>
      </c>
      <c r="P40" s="6">
        <v>0.0457054726269939</v>
      </c>
      <c r="Q40" s="6">
        <v>0.0150962824635777</v>
      </c>
      <c r="R40" s="6">
        <v>0.00463918270629329</v>
      </c>
      <c r="S40" s="6">
        <v>0.00750847549401695</v>
      </c>
      <c r="T40" s="6">
        <v>0.0492310339197175</v>
      </c>
      <c r="U40" s="6">
        <v>0.0213778192186482</v>
      </c>
      <c r="V40" s="6">
        <v>0.269516840708471</v>
      </c>
      <c r="W40" s="6">
        <v>0.0208612980980251</v>
      </c>
      <c r="X40" s="6">
        <v>0.0183252683882209</v>
      </c>
      <c r="Y40" s="6">
        <v>0.00275319554519831</v>
      </c>
      <c r="Z40" s="6">
        <v>0.000666814120006655</v>
      </c>
      <c r="AA40" s="6">
        <v>0.00390188919321602</v>
      </c>
      <c r="AB40" s="6">
        <v>0.0197313496821933</v>
      </c>
      <c r="AC40" s="6">
        <v>0.00216817682743917</v>
      </c>
      <c r="AD40" s="6">
        <v>0.00302197943589163</v>
      </c>
      <c r="AE40" s="6">
        <v>0.016414525096081</v>
      </c>
      <c r="AF40" s="6">
        <v>0.0125308682227511</v>
      </c>
      <c r="AG40" s="6">
        <v>0.00204969881357395</v>
      </c>
      <c r="AH40" s="6">
        <v>0.0015172235231825</v>
      </c>
      <c r="AI40" s="6">
        <v>0.00142304105353403</v>
      </c>
      <c r="AJ40" s="6">
        <v>0.00321559750243281</v>
      </c>
      <c r="AK40" s="6">
        <v>0.00101551470481934</v>
      </c>
      <c r="AL40" s="6">
        <v>0.00345007608285369</v>
      </c>
      <c r="AM40" s="6">
        <v>0.0097681231374589</v>
      </c>
      <c r="AN40" s="6">
        <v>0.00795301180044433</v>
      </c>
      <c r="AO40" s="6">
        <v>0.000194137284162962</v>
      </c>
      <c r="AP40" s="6">
        <v>0.000540112903137608</v>
      </c>
      <c r="AQ40" s="6">
        <v>0.000272480053464447</v>
      </c>
      <c r="AR40" s="6">
        <v>0.000472973825743419</v>
      </c>
      <c r="AS40" s="6">
        <v>0.000125424257599372</v>
      </c>
      <c r="AT40" s="6">
        <v>0.0000921005812003433</v>
      </c>
      <c r="AU40" s="6">
        <v>0.00341825631606429</v>
      </c>
      <c r="AV40" s="6">
        <v>0.0000588792159040448</v>
      </c>
      <c r="AW40" s="6">
        <v>0.000427206809806039</v>
      </c>
      <c r="AX40" s="6">
        <v>0.00663812219902416</v>
      </c>
      <c r="AY40" s="6">
        <v>0.00503353680159371</v>
      </c>
      <c r="AZ40" s="6">
        <v>0.0160433747919969</v>
      </c>
      <c r="BA40" s="6">
        <v>0.00380918903580975</v>
      </c>
      <c r="BB40" s="6">
        <v>0.0324553684459962</v>
      </c>
      <c r="BC40" s="6">
        <v>0.104983533031252</v>
      </c>
      <c r="BD40" s="6">
        <v>0.0178790741327498</v>
      </c>
      <c r="BE40" s="6">
        <v>0.00922761744610054</v>
      </c>
      <c r="BF40" s="6">
        <v>0.00616742630730314</v>
      </c>
      <c r="BG40" s="6">
        <v>0.000921654896033962</v>
      </c>
      <c r="BH40" s="6">
        <v>0.00913755645835518</v>
      </c>
      <c r="BI40" s="6">
        <v>0.0103175051682311</v>
      </c>
      <c r="BJ40" s="6">
        <v>0.000115308844003509</v>
      </c>
      <c r="BK40" s="6">
        <v>0.00216271665835391</v>
      </c>
      <c r="BL40" s="6">
        <v>0.00268672101127065</v>
      </c>
      <c r="BM40" s="6">
        <v>0.00514006414424481</v>
      </c>
      <c r="BN40" s="6">
        <v>0.000932569275733243</v>
      </c>
      <c r="BO40" s="6">
        <v>0.00744113261667979</v>
      </c>
      <c r="BP40" s="42"/>
      <c r="BQ40" s="42"/>
      <c r="BR40" s="42"/>
    </row>
    <row r="41" spans="1:70" x14ac:dyDescent="0.2">
      <c r="A41" s="1">
        <v>2006</v>
      </c>
      <c r="B41" s="6">
        <f t="shared" si="9"/>
        <v>1.0000000000000004</v>
      </c>
      <c r="C41" s="6">
        <f t="shared" si="10"/>
        <v>0.34725380522602262</v>
      </c>
      <c r="D41" s="6">
        <f t="shared" si="11"/>
        <v>0.30955469951120851</v>
      </c>
      <c r="E41" s="6">
        <f t="shared" si="12"/>
        <v>6.2832699133302167E-2</v>
      </c>
      <c r="F41" s="6">
        <f t="shared" si="13"/>
        <v>3.1863804164321559E-2</v>
      </c>
      <c r="G41" s="6">
        <f t="shared" si="14"/>
        <v>1.9365250629659818E-2</v>
      </c>
      <c r="H41" s="6">
        <f t="shared" si="15"/>
        <v>2.4703291028119828E-2</v>
      </c>
      <c r="I41" s="6">
        <f t="shared" si="16"/>
        <v>0.16337090708876409</v>
      </c>
      <c r="J41" s="6">
        <f t="shared" si="17"/>
        <v>4.1055543218601748E-2</v>
      </c>
      <c r="K41" s="6">
        <v>0.0596010406948449</v>
      </c>
      <c r="L41" s="6">
        <v>0.0054892609008845</v>
      </c>
      <c r="M41" s="6">
        <v>0.0321451398312162</v>
      </c>
      <c r="N41" s="6">
        <v>0.0466213642038455</v>
      </c>
      <c r="O41" s="6">
        <v>0.0614298196148277</v>
      </c>
      <c r="P41" s="6">
        <v>0.0446353354701033</v>
      </c>
      <c r="Q41" s="6">
        <v>0.0148286224886765</v>
      </c>
      <c r="R41" s="6">
        <v>0.00465904558818279</v>
      </c>
      <c r="S41" s="6">
        <v>0.00742439431547482</v>
      </c>
      <c r="T41" s="6">
        <v>0.0484876089880446</v>
      </c>
      <c r="U41" s="6">
        <v>0.0224011219678762</v>
      </c>
      <c r="V41" s="6">
        <v>0.267009687589072</v>
      </c>
      <c r="W41" s="6">
        <v>0.0218515618455714</v>
      </c>
      <c r="X41" s="6">
        <v>0.018055047052285</v>
      </c>
      <c r="Y41" s="6">
        <v>0.00238402132787547</v>
      </c>
      <c r="Z41" s="6">
        <v>0.000672419783919853</v>
      </c>
      <c r="AA41" s="6">
        <v>0.00434044241150246</v>
      </c>
      <c r="AB41" s="6">
        <v>0.0230461436391549</v>
      </c>
      <c r="AC41" s="6">
        <v>0.00237646294974046</v>
      </c>
      <c r="AD41" s="6">
        <v>0.00316732847976945</v>
      </c>
      <c r="AE41" s="6">
        <v>0.0166383465621582</v>
      </c>
      <c r="AF41" s="6">
        <v>0.0133488274980652</v>
      </c>
      <c r="AG41" s="6">
        <v>0.00227186315755755</v>
      </c>
      <c r="AH41" s="6">
        <v>0.00156011257179163</v>
      </c>
      <c r="AI41" s="6">
        <v>0.00154970425010813</v>
      </c>
      <c r="AJ41" s="6">
        <v>0.00348537969257741</v>
      </c>
      <c r="AK41" s="6">
        <v>0.000972586815057126</v>
      </c>
      <c r="AL41" s="6">
        <v>0.00356754239644775</v>
      </c>
      <c r="AM41" s="6">
        <v>0.0100254082388494</v>
      </c>
      <c r="AN41" s="6">
        <v>0.00847423751045667</v>
      </c>
      <c r="AO41" s="6">
        <v>0.000229738910483141</v>
      </c>
      <c r="AP41" s="6">
        <v>0.00054878444597953</v>
      </c>
      <c r="AQ41" s="6">
        <v>0.000321563225373619</v>
      </c>
      <c r="AR41" s="6">
        <v>0.000527916263953663</v>
      </c>
      <c r="AS41" s="6">
        <v>0.000128858781606816</v>
      </c>
      <c r="AT41" s="6">
        <v>0.0000927544062469406</v>
      </c>
      <c r="AU41" s="6">
        <v>0.00364743274711586</v>
      </c>
      <c r="AV41" s="6">
        <v>0.0000619254426603321</v>
      </c>
      <c r="AW41" s="6">
        <v>0.000530718950869483</v>
      </c>
      <c r="AX41" s="6">
        <v>0.00655405144544313</v>
      </c>
      <c r="AY41" s="6">
        <v>0.00539720799143449</v>
      </c>
      <c r="AZ41" s="6">
        <v>0.0200887014090731</v>
      </c>
      <c r="BA41" s="6">
        <v>0.00464795017391165</v>
      </c>
      <c r="BB41" s="6">
        <v>0.0366412438303337</v>
      </c>
      <c r="BC41" s="6">
        <v>0.0932174734966925</v>
      </c>
      <c r="BD41" s="6">
        <v>0.0190680553919964</v>
      </c>
      <c r="BE41" s="6">
        <v>0.00820622030170066</v>
      </c>
      <c r="BF41" s="6">
        <v>0.00645853827973217</v>
      </c>
      <c r="BG41" s="6">
        <v>0.000988920966248149</v>
      </c>
      <c r="BH41" s="6">
        <v>0.00957271659430989</v>
      </c>
      <c r="BI41" s="6">
        <v>0.0108680449563164</v>
      </c>
      <c r="BJ41" s="6">
        <v>0.0001259250284735</v>
      </c>
      <c r="BK41" s="6">
        <v>0.0023096209132114</v>
      </c>
      <c r="BL41" s="6">
        <v>0.00305934161488559</v>
      </c>
      <c r="BM41" s="6">
        <v>0.00516141751162669</v>
      </c>
      <c r="BN41" s="6">
        <v>0.00108021573206735</v>
      </c>
      <c r="BO41" s="6">
        <v>0.0079447833523169</v>
      </c>
      <c r="BP41" s="42"/>
      <c r="BQ41" s="42"/>
      <c r="BR41" s="42"/>
    </row>
    <row r="42" spans="1:70" x14ac:dyDescent="0.2">
      <c r="A42" s="1">
        <v>2007</v>
      </c>
      <c r="B42" s="6">
        <f t="shared" si="9"/>
        <v>0.99999999999999967</v>
      </c>
      <c r="C42" s="6">
        <f t="shared" si="10"/>
        <v>0.35636789074101793</v>
      </c>
      <c r="D42" s="6">
        <f t="shared" si="11"/>
        <v>0.29147654734237244</v>
      </c>
      <c r="E42" s="6">
        <f t="shared" si="12"/>
        <v>6.6801425392654365E-2</v>
      </c>
      <c r="F42" s="6">
        <f t="shared" si="13"/>
        <v>3.3647868832002416E-2</v>
      </c>
      <c r="G42" s="6">
        <f t="shared" si="14"/>
        <v>2.0028937935924182E-2</v>
      </c>
      <c r="H42" s="6">
        <f t="shared" si="15"/>
        <v>2.9247982971627142E-2</v>
      </c>
      <c r="I42" s="6">
        <f t="shared" si="16"/>
        <v>0.15772425660764297</v>
      </c>
      <c r="J42" s="6">
        <f t="shared" si="17"/>
        <v>4.4705090176758291E-2</v>
      </c>
      <c r="K42" s="6">
        <v>0.0604179397736141</v>
      </c>
      <c r="L42" s="6">
        <v>0.00564272913173478</v>
      </c>
      <c r="M42" s="6">
        <v>0.0335339428524387</v>
      </c>
      <c r="N42" s="6">
        <v>0.0472885141736175</v>
      </c>
      <c r="O42" s="6">
        <v>0.0615662580117769</v>
      </c>
      <c r="P42" s="6">
        <v>0.045181106277581</v>
      </c>
      <c r="Q42" s="6">
        <v>0.0151949365570746</v>
      </c>
      <c r="R42" s="6">
        <v>0.0050535728702992</v>
      </c>
      <c r="S42" s="6">
        <v>0.00782301653027593</v>
      </c>
      <c r="T42" s="6">
        <v>0.0495039615985854</v>
      </c>
      <c r="U42" s="6">
        <v>0.0252552770728333</v>
      </c>
      <c r="V42" s="6">
        <v>0.247425314222496</v>
      </c>
      <c r="W42" s="6">
        <v>0.0224592091264345</v>
      </c>
      <c r="X42" s="6">
        <v>0.018474928146926</v>
      </c>
      <c r="Y42" s="6">
        <v>0.00250424465030124</v>
      </c>
      <c r="Z42" s="6">
        <v>0.000689214552144671</v>
      </c>
      <c r="AA42" s="6">
        <v>0.00497413002085982</v>
      </c>
      <c r="AB42" s="6">
        <v>0.0258644541881293</v>
      </c>
      <c r="AC42" s="6">
        <v>0.00241905770179434</v>
      </c>
      <c r="AD42" s="6">
        <v>0.00365121257758509</v>
      </c>
      <c r="AE42" s="6">
        <v>0.0160791512873944</v>
      </c>
      <c r="AF42" s="6">
        <v>0.0138309207883249</v>
      </c>
      <c r="AG42" s="6">
        <v>0.00230231273501904</v>
      </c>
      <c r="AH42" s="6">
        <v>0.00156238192629578</v>
      </c>
      <c r="AI42" s="6">
        <v>0.00173421829299678</v>
      </c>
      <c r="AJ42" s="6">
        <v>0.00394707528420525</v>
      </c>
      <c r="AK42" s="6">
        <v>0.0009332111415452</v>
      </c>
      <c r="AL42" s="6">
        <v>0.00368521474458186</v>
      </c>
      <c r="AM42" s="6">
        <v>0.0108299930121317</v>
      </c>
      <c r="AN42" s="6">
        <v>0.00866227703288371</v>
      </c>
      <c r="AO42" s="6">
        <v>0.000221339776260216</v>
      </c>
      <c r="AP42" s="6">
        <v>0.000553745557534606</v>
      </c>
      <c r="AQ42" s="6">
        <v>0.000389942212789202</v>
      </c>
      <c r="AR42" s="6">
        <v>0.000590474303419752</v>
      </c>
      <c r="AS42" s="6">
        <v>0.000137560113182266</v>
      </c>
      <c r="AT42" s="6">
        <v>0.0000973558852642062</v>
      </c>
      <c r="AU42" s="6">
        <v>0.00493867325325077</v>
      </c>
      <c r="AV42" s="6">
        <v>0.0000686071753546488</v>
      </c>
      <c r="AW42" s="6">
        <v>0.000612516640772344</v>
      </c>
      <c r="AX42" s="6">
        <v>0.00639216139869319</v>
      </c>
      <c r="AY42" s="6">
        <v>0.00576982096669583</v>
      </c>
      <c r="AZ42" s="6">
        <v>0.0237313793568828</v>
      </c>
      <c r="BA42" s="6">
        <v>0.00552426623513102</v>
      </c>
      <c r="BB42" s="6">
        <v>0.0434221122631626</v>
      </c>
      <c r="BC42" s="6">
        <v>0.0813221549005184</v>
      </c>
      <c r="BD42" s="6">
        <v>0.0187192457736322</v>
      </c>
      <c r="BE42" s="6">
        <v>0.00782530805608686</v>
      </c>
      <c r="BF42" s="6">
        <v>0.00647675747583346</v>
      </c>
      <c r="BG42" s="6">
        <v>0.001052178408454</v>
      </c>
      <c r="BH42" s="6">
        <v>0.0113166413772151</v>
      </c>
      <c r="BI42" s="6">
        <v>0.0109069370058581</v>
      </c>
      <c r="BJ42" s="6">
        <v>0.000157845940277904</v>
      </c>
      <c r="BK42" s="6">
        <v>0.00235609372980988</v>
      </c>
      <c r="BL42" s="6">
        <v>0.00358500797402843</v>
      </c>
      <c r="BM42" s="6">
        <v>0.00561369977710418</v>
      </c>
      <c r="BN42" s="6">
        <v>0.00112390458019493</v>
      </c>
      <c r="BO42" s="6">
        <v>0.00860449358071178</v>
      </c>
      <c r="BP42" s="42"/>
      <c r="BQ42" s="42"/>
      <c r="BR42" s="42"/>
    </row>
    <row r="43" spans="1:70" x14ac:dyDescent="0.2">
      <c r="A43" s="1">
        <v>2008</v>
      </c>
      <c r="B43" s="6">
        <f t="shared" si="9"/>
        <v>1.0000000000000004</v>
      </c>
      <c r="C43" s="6">
        <f t="shared" si="10"/>
        <v>0.34928913055999777</v>
      </c>
      <c r="D43" s="6">
        <f t="shared" si="11"/>
        <v>0.27305595348138906</v>
      </c>
      <c r="E43" s="6">
        <f t="shared" si="12"/>
        <v>7.3666773350172965E-2</v>
      </c>
      <c r="F43" s="6">
        <f t="shared" si="13"/>
        <v>3.7210427728151065E-2</v>
      </c>
      <c r="G43" s="6">
        <f t="shared" si="14"/>
        <v>2.1013634120859038E-2</v>
      </c>
      <c r="H43" s="6">
        <f t="shared" si="15"/>
        <v>3.4765187491687069E-2</v>
      </c>
      <c r="I43" s="6">
        <f t="shared" si="16"/>
        <v>0.16415028513948648</v>
      </c>
      <c r="J43" s="6">
        <f t="shared" si="17"/>
        <v>4.6848608128256752E-2</v>
      </c>
      <c r="K43" s="6">
        <v>0.0597640698212834</v>
      </c>
      <c r="L43" s="6">
        <v>0.00563186964749297</v>
      </c>
      <c r="M43" s="6">
        <v>0.0327002949887054</v>
      </c>
      <c r="N43" s="6">
        <v>0.0473788148263612</v>
      </c>
      <c r="O43" s="6">
        <v>0.0525547133840575</v>
      </c>
      <c r="P43" s="6">
        <v>0.0445021026998635</v>
      </c>
      <c r="Q43" s="6">
        <v>0.0153792347092571</v>
      </c>
      <c r="R43" s="6">
        <v>0.00501120645550318</v>
      </c>
      <c r="S43" s="6">
        <v>0.00775291427503493</v>
      </c>
      <c r="T43" s="6">
        <v>0.0506280569686443</v>
      </c>
      <c r="U43" s="6">
        <v>0.028301494247279</v>
      </c>
      <c r="V43" s="6">
        <v>0.231289596954392</v>
      </c>
      <c r="W43" s="6">
        <v>0.0215953936297863</v>
      </c>
      <c r="X43" s="6">
        <v>0.0175023353328968</v>
      </c>
      <c r="Y43" s="6">
        <v>0.00222557478475136</v>
      </c>
      <c r="Z43" s="6">
        <v>0.000689804748717692</v>
      </c>
      <c r="AA43" s="6">
        <v>0.00591833259142756</v>
      </c>
      <c r="AB43" s="6">
        <v>0.0306608934640706</v>
      </c>
      <c r="AC43" s="6">
        <v>0.00255636921140303</v>
      </c>
      <c r="AD43" s="6">
        <v>0.00389467940069114</v>
      </c>
      <c r="AE43" s="6">
        <v>0.0148498426524545</v>
      </c>
      <c r="AF43" s="6">
        <v>0.0158532263471388</v>
      </c>
      <c r="AG43" s="6">
        <v>0.00267246244652338</v>
      </c>
      <c r="AH43" s="6">
        <v>0.00182485406067536</v>
      </c>
      <c r="AI43" s="6">
        <v>0.00202403492134453</v>
      </c>
      <c r="AJ43" s="6">
        <v>0.00441804478274533</v>
      </c>
      <c r="AK43" s="6">
        <v>0.00100911770802586</v>
      </c>
      <c r="AL43" s="6">
        <v>0.00412478257437006</v>
      </c>
      <c r="AM43" s="6">
        <v>0.010994353677627</v>
      </c>
      <c r="AN43" s="6">
        <v>0.0101764034353378</v>
      </c>
      <c r="AO43" s="6">
        <v>0.000231845196046427</v>
      </c>
      <c r="AP43" s="6">
        <v>0.000618797920792178</v>
      </c>
      <c r="AQ43" s="6">
        <v>0.000478939174437565</v>
      </c>
      <c r="AR43" s="6">
        <v>0.000627605928800053</v>
      </c>
      <c r="AS43" s="6">
        <v>0.000156247499713501</v>
      </c>
      <c r="AT43" s="6">
        <v>0.000116218982624148</v>
      </c>
      <c r="AU43" s="6">
        <v>0.0051534431346355</v>
      </c>
      <c r="AV43" s="6">
        <v>0.0000826211475295879</v>
      </c>
      <c r="AW43" s="6">
        <v>0.000345393875005227</v>
      </c>
      <c r="AX43" s="6">
        <v>0.00557722099423344</v>
      </c>
      <c r="AY43" s="6">
        <v>0.00674062146595113</v>
      </c>
      <c r="AZ43" s="6">
        <v>0.0278386248859095</v>
      </c>
      <c r="BA43" s="6">
        <v>0.00695797879854772</v>
      </c>
      <c r="BB43" s="6">
        <v>0.0479524867790622</v>
      </c>
      <c r="BC43" s="6">
        <v>0.0858206018113505</v>
      </c>
      <c r="BD43" s="6">
        <v>0.0162280185485061</v>
      </c>
      <c r="BE43" s="6">
        <v>0.00795705259019949</v>
      </c>
      <c r="BF43" s="6">
        <v>0.00634046279535876</v>
      </c>
      <c r="BG43" s="6">
        <v>0.00111642096117609</v>
      </c>
      <c r="BH43" s="6">
        <v>0.0115080077795849</v>
      </c>
      <c r="BI43" s="6">
        <v>0.0114234575827371</v>
      </c>
      <c r="BJ43" s="6">
        <v>0.000225438063928393</v>
      </c>
      <c r="BK43" s="6">
        <v>0.00226922332066609</v>
      </c>
      <c r="BL43" s="6">
        <v>0.00387047000123791</v>
      </c>
      <c r="BM43" s="6">
        <v>0.00585768122319854</v>
      </c>
      <c r="BN43" s="6">
        <v>0.00137299645997714</v>
      </c>
      <c r="BO43" s="6">
        <v>0.00924724833092953</v>
      </c>
      <c r="BP43" s="42"/>
      <c r="BQ43" s="42"/>
      <c r="BR43" s="42"/>
    </row>
    <row r="44" spans="1:70" x14ac:dyDescent="0.2">
      <c r="A44" s="1">
        <v>2009</v>
      </c>
      <c r="B44" s="6">
        <f t="shared" si="9"/>
        <v>1.0000000000000004</v>
      </c>
      <c r="C44" s="6">
        <f t="shared" si="10"/>
        <v>0.33656598300055796</v>
      </c>
      <c r="D44" s="6">
        <f t="shared" si="11"/>
        <v>0.27436987853656125</v>
      </c>
      <c r="E44" s="6">
        <f t="shared" si="12"/>
        <v>7.4645428717058121E-2</v>
      </c>
      <c r="F44" s="6">
        <f t="shared" si="13"/>
        <v>3.4852198507834553E-2</v>
      </c>
      <c r="G44" s="6">
        <f t="shared" si="14"/>
        <v>2.1302570056924635E-2</v>
      </c>
      <c r="H44" s="6">
        <f t="shared" si="15"/>
        <v>2.6903423750027793E-2</v>
      </c>
      <c r="I44" s="6">
        <f t="shared" si="16"/>
        <v>0.17923047567294309</v>
      </c>
      <c r="J44" s="6">
        <f t="shared" si="17"/>
        <v>5.2130041758093139E-2</v>
      </c>
      <c r="K44" s="6">
        <v>0.0598703633623295</v>
      </c>
      <c r="L44" s="6">
        <v>0.00562066240882368</v>
      </c>
      <c r="M44" s="6">
        <v>0.0314893015182525</v>
      </c>
      <c r="N44" s="6">
        <v>0.0469180501031209</v>
      </c>
      <c r="O44" s="6">
        <v>0.0469157962740404</v>
      </c>
      <c r="P44" s="6">
        <v>0.0443128014280567</v>
      </c>
      <c r="Q44" s="6">
        <v>0.0150143060163935</v>
      </c>
      <c r="R44" s="6">
        <v>0.00468345697829472</v>
      </c>
      <c r="S44" s="6">
        <v>0.0073928265677167</v>
      </c>
      <c r="T44" s="6">
        <v>0.0498185233429513</v>
      </c>
      <c r="U44" s="6">
        <v>0.0246585961725802</v>
      </c>
      <c r="V44" s="6">
        <v>0.231115224343045</v>
      </c>
      <c r="W44" s="6">
        <v>0.0216916384384647</v>
      </c>
      <c r="X44" s="6">
        <v>0.0188365041499683</v>
      </c>
      <c r="Y44" s="6">
        <v>0.00213149728183462</v>
      </c>
      <c r="Z44" s="6">
        <v>0.00069993201164615</v>
      </c>
      <c r="AA44" s="6">
        <v>0.00592800539622769</v>
      </c>
      <c r="AB44" s="6">
        <v>0.032123992874623</v>
      </c>
      <c r="AC44" s="6">
        <v>0.0024638557226517</v>
      </c>
      <c r="AD44" s="6">
        <v>0.00394966788728231</v>
      </c>
      <c r="AE44" s="6">
        <v>0.0134363669170604</v>
      </c>
      <c r="AF44" s="6">
        <v>0.0167720839630134</v>
      </c>
      <c r="AG44" s="6">
        <v>0.00240778996280977</v>
      </c>
      <c r="AH44" s="6">
        <v>0.00149484787468684</v>
      </c>
      <c r="AI44" s="6">
        <v>0.00233416757324517</v>
      </c>
      <c r="AJ44" s="6">
        <v>0.0047198387091153</v>
      </c>
      <c r="AK44" s="6">
        <v>0.00102039243481033</v>
      </c>
      <c r="AL44" s="6">
        <v>0.00382390794753552</v>
      </c>
      <c r="AM44" s="6">
        <v>0.0098433667213156</v>
      </c>
      <c r="AN44" s="6">
        <v>0.00922121459313911</v>
      </c>
      <c r="AO44" s="6">
        <v>0.000252909378161971</v>
      </c>
      <c r="AP44" s="6">
        <v>0.000664102118133893</v>
      </c>
      <c r="AQ44" s="6">
        <v>0.000516624917592344</v>
      </c>
      <c r="AR44" s="6">
        <v>0.000725560224626205</v>
      </c>
      <c r="AS44" s="6">
        <v>0.000175139472918979</v>
      </c>
      <c r="AT44" s="6">
        <v>0.000124001961673731</v>
      </c>
      <c r="AU44" s="6">
        <v>0.00523085908798762</v>
      </c>
      <c r="AV44" s="6">
        <v>0.0000971730221220726</v>
      </c>
      <c r="AW44" s="6">
        <v>0.000255776042306615</v>
      </c>
      <c r="AX44" s="6">
        <v>0.00618736446286914</v>
      </c>
      <c r="AY44" s="6">
        <v>0.00669881029812359</v>
      </c>
      <c r="AZ44" s="6">
        <v>0.020854012477175</v>
      </c>
      <c r="BA44" s="6">
        <v>0.00605969900941081</v>
      </c>
      <c r="BB44" s="6">
        <v>0.053057221775696</v>
      </c>
      <c r="BC44" s="6">
        <v>0.0957661034031848</v>
      </c>
      <c r="BD44" s="6">
        <v>0.0163692532871743</v>
      </c>
      <c r="BE44" s="6">
        <v>0.00780667238701014</v>
      </c>
      <c r="BF44" s="6">
        <v>0.00629976166983497</v>
      </c>
      <c r="BG44" s="6">
        <v>0.00134819544308225</v>
      </c>
      <c r="BH44" s="6">
        <v>0.0133791254217072</v>
      </c>
      <c r="BI44" s="6">
        <v>0.0130283538223322</v>
      </c>
      <c r="BJ44" s="6">
        <v>0.0003115040363612</v>
      </c>
      <c r="BK44" s="6">
        <v>0.00245526653795799</v>
      </c>
      <c r="BL44" s="6">
        <v>0.00416434727253239</v>
      </c>
      <c r="BM44" s="6">
        <v>0.00598654576184985</v>
      </c>
      <c r="BN44" s="6">
        <v>0.00163378086510072</v>
      </c>
      <c r="BO44" s="6">
        <v>0.00984285686803948</v>
      </c>
      <c r="BP44" s="42"/>
      <c r="BQ44" s="42"/>
      <c r="BR44" s="42"/>
    </row>
    <row r="45" spans="1:70" x14ac:dyDescent="0.2">
      <c r="A45" s="1">
        <v>2010</v>
      </c>
      <c r="B45" s="6">
        <f t="shared" si="9"/>
        <v>1</v>
      </c>
      <c r="C45" s="6">
        <f t="shared" si="10"/>
        <v>0.30622190379642322</v>
      </c>
      <c r="D45" s="6">
        <f t="shared" si="11"/>
        <v>0.27749921630085661</v>
      </c>
      <c r="E45" s="6">
        <f t="shared" si="12"/>
        <v>8.3127678080067158E-2</v>
      </c>
      <c r="F45" s="6">
        <f t="shared" si="13"/>
        <v>3.8208926551966498E-2</v>
      </c>
      <c r="G45" s="6">
        <f t="shared" si="14"/>
        <v>2.2580028580162462E-2</v>
      </c>
      <c r="H45" s="6">
        <f t="shared" si="15"/>
        <v>3.2005894049999456E-2</v>
      </c>
      <c r="I45" s="6">
        <f t="shared" si="16"/>
        <v>0.18187090289002911</v>
      </c>
      <c r="J45" s="6">
        <f t="shared" si="17"/>
        <v>5.8485449750495397E-2</v>
      </c>
      <c r="K45" s="6">
        <v>0.052510595253697</v>
      </c>
      <c r="L45" s="6">
        <v>0.00498970959544832</v>
      </c>
      <c r="M45" s="6">
        <v>0.0277994617712807</v>
      </c>
      <c r="N45" s="6">
        <v>0.042593140720667</v>
      </c>
      <c r="O45" s="6">
        <v>0.0449039987785527</v>
      </c>
      <c r="P45" s="6">
        <v>0.0397383078778793</v>
      </c>
      <c r="Q45" s="6">
        <v>0.013355849933696</v>
      </c>
      <c r="R45" s="6">
        <v>0.00443440594266574</v>
      </c>
      <c r="S45" s="6">
        <v>0.00746762601313031</v>
      </c>
      <c r="T45" s="6">
        <v>0.045696427159428</v>
      </c>
      <c r="U45" s="6">
        <v>0.0228408787784479</v>
      </c>
      <c r="V45" s="6">
        <v>0.230184138926954</v>
      </c>
      <c r="W45" s="6">
        <v>0.0234048405697128</v>
      </c>
      <c r="X45" s="6">
        <v>0.0210139334564391</v>
      </c>
      <c r="Y45" s="6">
        <v>0.00228973628560757</v>
      </c>
      <c r="Z45" s="6">
        <v>0.000704888304018812</v>
      </c>
      <c r="AA45" s="6">
        <v>0.00692189479637127</v>
      </c>
      <c r="AB45" s="6">
        <v>0.0361326502009008</v>
      </c>
      <c r="AC45" s="6">
        <v>0.00287724638338654</v>
      </c>
      <c r="AD45" s="6">
        <v>0.00451654590615839</v>
      </c>
      <c r="AE45" s="6">
        <v>0.0147362936882471</v>
      </c>
      <c r="AF45" s="6">
        <v>0.0179725002207703</v>
      </c>
      <c r="AG45" s="6">
        <v>0.00301433459785209</v>
      </c>
      <c r="AH45" s="6">
        <v>0.00168595250286458</v>
      </c>
      <c r="AI45" s="6">
        <v>0.00235277945044244</v>
      </c>
      <c r="AJ45" s="6">
        <v>0.00524539914872837</v>
      </c>
      <c r="AK45" s="6">
        <v>0.000953834670035255</v>
      </c>
      <c r="AL45" s="6">
        <v>0.0041827412450997</v>
      </c>
      <c r="AM45" s="6">
        <v>0.0106790303724915</v>
      </c>
      <c r="AN45" s="6">
        <v>0.0101083924373136</v>
      </c>
      <c r="AO45" s="6">
        <v>0.000232911994132297</v>
      </c>
      <c r="AP45" s="6">
        <v>0.000614090868276738</v>
      </c>
      <c r="AQ45" s="6">
        <v>0.000487945547876254</v>
      </c>
      <c r="AR45" s="6">
        <v>0.000716215111336619</v>
      </c>
      <c r="AS45" s="6">
        <v>0.000168607766512237</v>
      </c>
      <c r="AT45" s="6">
        <v>0.00012049347981504</v>
      </c>
      <c r="AU45" s="6">
        <v>0.00573962728564894</v>
      </c>
      <c r="AV45" s="6">
        <v>0.000096541601930032</v>
      </c>
      <c r="AW45" s="6">
        <v>0.000201446170522509</v>
      </c>
      <c r="AX45" s="6">
        <v>0.00677910221626772</v>
      </c>
      <c r="AY45" s="6">
        <v>0.00707673512585323</v>
      </c>
      <c r="AZ45" s="6">
        <v>0.0253099864348334</v>
      </c>
      <c r="BA45" s="6">
        <v>0.00670724768052648</v>
      </c>
      <c r="BB45" s="6">
        <v>0.0554231321271925</v>
      </c>
      <c r="BC45" s="6">
        <v>0.0954690275291963</v>
      </c>
      <c r="BD45" s="6">
        <v>0.0167335625068555</v>
      </c>
      <c r="BE45" s="6">
        <v>0.00774232813644847</v>
      </c>
      <c r="BF45" s="6">
        <v>0.00656729159406195</v>
      </c>
      <c r="BG45" s="6">
        <v>0.001452828659294</v>
      </c>
      <c r="BH45" s="6">
        <v>0.015314004387526</v>
      </c>
      <c r="BI45" s="6">
        <v>0.0145640386820628</v>
      </c>
      <c r="BJ45" s="6">
        <v>0.000400346085170612</v>
      </c>
      <c r="BK45" s="6">
        <v>0.00258571864194264</v>
      </c>
      <c r="BL45" s="6">
        <v>0.00460856701288747</v>
      </c>
      <c r="BM45" s="6">
        <v>0.00681757147311801</v>
      </c>
      <c r="BN45" s="6">
        <v>0.00184490456647174</v>
      </c>
      <c r="BO45" s="6">
        <v>0.0109181923259535</v>
      </c>
      <c r="BP45" s="42"/>
      <c r="BQ45" s="42"/>
      <c r="BR45" s="42"/>
    </row>
    <row r="46" spans="1:70" x14ac:dyDescent="0.2">
      <c r="A46" s="1">
        <v>2011</v>
      </c>
      <c r="B46" s="6">
        <f t="shared" si="9"/>
        <v>0.99999999999999944</v>
      </c>
      <c r="C46" s="6">
        <f t="shared" si="10"/>
        <v>0.29436794983626224</v>
      </c>
      <c r="D46" s="6">
        <f t="shared" si="11"/>
        <v>0.26547378270984423</v>
      </c>
      <c r="E46" s="6">
        <f t="shared" si="12"/>
        <v>8.4844746655570707E-2</v>
      </c>
      <c r="F46" s="6">
        <f t="shared" si="13"/>
        <v>4.1582133994827082E-2</v>
      </c>
      <c r="G46" s="6">
        <f t="shared" si="14"/>
        <v>2.4275804164504367E-2</v>
      </c>
      <c r="H46" s="6">
        <f t="shared" si="15"/>
        <v>3.9483607100713684E-2</v>
      </c>
      <c r="I46" s="6">
        <f t="shared" si="16"/>
        <v>0.19210565678501548</v>
      </c>
      <c r="J46" s="6">
        <f t="shared" si="17"/>
        <v>5.7866318753261654E-2</v>
      </c>
      <c r="K46" s="6">
        <v>0.0506191606684451</v>
      </c>
      <c r="L46" s="6">
        <v>0.0048738378487819</v>
      </c>
      <c r="M46" s="6">
        <v>0.0260926155151097</v>
      </c>
      <c r="N46" s="6">
        <v>0.0409692421874361</v>
      </c>
      <c r="O46" s="6">
        <v>0.0425717006107685</v>
      </c>
      <c r="P46" s="6">
        <v>0.0374657747794353</v>
      </c>
      <c r="Q46" s="6">
        <v>0.0133166363207445</v>
      </c>
      <c r="R46" s="6">
        <v>0.00470350648906385</v>
      </c>
      <c r="S46" s="6">
        <v>0.00766315808362299</v>
      </c>
      <c r="T46" s="6">
        <v>0.04425854875449</v>
      </c>
      <c r="U46" s="6">
        <v>0.0221721478816511</v>
      </c>
      <c r="V46" s="6">
        <v>0.217837109288472</v>
      </c>
      <c r="W46" s="6">
        <v>0.0224356254907984</v>
      </c>
      <c r="X46" s="6">
        <v>0.0224486468146682</v>
      </c>
      <c r="Y46" s="6">
        <v>0.00235565398433795</v>
      </c>
      <c r="Z46" s="6">
        <v>0.000701912261413326</v>
      </c>
      <c r="AA46" s="6">
        <v>0.00771838367485948</v>
      </c>
      <c r="AB46" s="6">
        <v>0.038536140678498</v>
      </c>
      <c r="AC46" s="6">
        <v>0.00314116202449055</v>
      </c>
      <c r="AD46" s="6">
        <v>0.0046450814438028</v>
      </c>
      <c r="AE46" s="6">
        <v>0.0147080390635979</v>
      </c>
      <c r="AF46" s="6">
        <v>0.016193469770707</v>
      </c>
      <c r="AG46" s="6">
        <v>0.00331744584282416</v>
      </c>
      <c r="AH46" s="6">
        <v>0.00194185565644176</v>
      </c>
      <c r="AI46" s="6">
        <v>0.0024222210684385</v>
      </c>
      <c r="AJ46" s="6">
        <v>0.00599945183904441</v>
      </c>
      <c r="AK46" s="6">
        <v>0.00096689887475652</v>
      </c>
      <c r="AL46" s="6">
        <v>0.00470542207195576</v>
      </c>
      <c r="AM46" s="6">
        <v>0.0112676193845594</v>
      </c>
      <c r="AN46" s="6">
        <v>0.011009018392338</v>
      </c>
      <c r="AO46" s="6">
        <v>0.000264700728861196</v>
      </c>
      <c r="AP46" s="6">
        <v>0.000553783970464324</v>
      </c>
      <c r="AQ46" s="6">
        <v>0.000533781658349179</v>
      </c>
      <c r="AR46" s="6">
        <v>0.000672284311325304</v>
      </c>
      <c r="AS46" s="6">
        <v>0.000186398191038262</v>
      </c>
      <c r="AT46" s="6">
        <v>0.000123529207886611</v>
      </c>
      <c r="AU46" s="6">
        <v>0.0057032624199517</v>
      </c>
      <c r="AV46" s="6">
        <v>0.0000987062497606384</v>
      </c>
      <c r="AW46" s="6">
        <v>0.000208527231189043</v>
      </c>
      <c r="AX46" s="6">
        <v>0.00721291207359965</v>
      </c>
      <c r="AY46" s="6">
        <v>0.00759631207165658</v>
      </c>
      <c r="AZ46" s="6">
        <v>0.0314810813214263</v>
      </c>
      <c r="BA46" s="6">
        <v>0.00804791263430815</v>
      </c>
      <c r="BB46" s="6">
        <v>0.0646966886453872</v>
      </c>
      <c r="BC46" s="6">
        <v>0.0961316730756629</v>
      </c>
      <c r="BD46" s="6">
        <v>0.0169012697569864</v>
      </c>
      <c r="BE46" s="6">
        <v>0.00778174524182782</v>
      </c>
      <c r="BF46" s="6">
        <v>0.00681510770055274</v>
      </c>
      <c r="BG46" s="6">
        <v>0.00143999130718819</v>
      </c>
      <c r="BH46" s="6">
        <v>0.0146582564644256</v>
      </c>
      <c r="BI46" s="6">
        <v>0.0140042080561067</v>
      </c>
      <c r="BJ46" s="6">
        <v>0.000522526543058485</v>
      </c>
      <c r="BK46" s="6">
        <v>0.00275760918271898</v>
      </c>
      <c r="BL46" s="6">
        <v>0.00467733449985854</v>
      </c>
      <c r="BM46" s="6">
        <v>0.00667036969553799</v>
      </c>
      <c r="BN46" s="6">
        <v>0.00199553456589449</v>
      </c>
      <c r="BO46" s="6">
        <v>0.0112070064294238</v>
      </c>
      <c r="BP46" s="42"/>
      <c r="BQ46" s="42"/>
      <c r="BR46" s="42"/>
    </row>
    <row r="47" spans="1:70" x14ac:dyDescent="0.2">
      <c r="A47" s="1">
        <v>2012</v>
      </c>
      <c r="B47" s="6">
        <f t="shared" si="9"/>
        <v>1</v>
      </c>
      <c r="C47" s="6">
        <f t="shared" si="10"/>
        <v>0.269556996341559</v>
      </c>
      <c r="D47" s="6">
        <f t="shared" si="11"/>
        <v>0.26874741225680487</v>
      </c>
      <c r="E47" s="6">
        <f t="shared" si="12"/>
        <v>8.6639463179422713E-2</v>
      </c>
      <c r="F47" s="6">
        <f t="shared" si="13"/>
        <v>4.5205585426582068E-2</v>
      </c>
      <c r="G47" s="6">
        <f t="shared" si="14"/>
        <v>2.6149244870582011E-2</v>
      </c>
      <c r="H47" s="6">
        <f t="shared" si="15"/>
        <v>4.1061481453385618E-2</v>
      </c>
      <c r="I47" s="6">
        <f t="shared" si="16"/>
        <v>0.20306178582702974</v>
      </c>
      <c r="J47" s="6">
        <f t="shared" si="17"/>
        <v>5.9578030644633913E-2</v>
      </c>
      <c r="K47" s="6">
        <v>0.0447268117563415</v>
      </c>
      <c r="L47" s="6">
        <v>0.00457058912034213</v>
      </c>
      <c r="M47" s="6">
        <v>0.0229469107059596</v>
      </c>
      <c r="N47" s="6">
        <v>0.0378445815359434</v>
      </c>
      <c r="O47" s="6">
        <v>0.0423079955231515</v>
      </c>
      <c r="P47" s="6">
        <v>0.033257095615422</v>
      </c>
      <c r="Q47" s="6">
        <v>0.0119707784475932</v>
      </c>
      <c r="R47" s="6">
        <v>0.00464688105929568</v>
      </c>
      <c r="S47" s="6">
        <v>0.00728454095372669</v>
      </c>
      <c r="T47" s="6">
        <v>0.039865717949225</v>
      </c>
      <c r="U47" s="6">
        <v>0.0207454713635104</v>
      </c>
      <c r="V47" s="6">
        <v>0.220734285695151</v>
      </c>
      <c r="W47" s="6">
        <v>0.0227987506903898</v>
      </c>
      <c r="X47" s="6">
        <v>0.0226164606050345</v>
      </c>
      <c r="Y47" s="6">
        <v>0.00249367023571268</v>
      </c>
      <c r="Z47" s="6">
        <v>0.000712789518812806</v>
      </c>
      <c r="AA47" s="6">
        <v>0.0085003480995308</v>
      </c>
      <c r="AB47" s="6">
        <v>0.0371559665557302</v>
      </c>
      <c r="AC47" s="6">
        <v>0.00339591639508146</v>
      </c>
      <c r="AD47" s="6">
        <v>0.00502150620962974</v>
      </c>
      <c r="AE47" s="6">
        <v>0.0148941427533407</v>
      </c>
      <c r="AF47" s="6">
        <v>0.0178677672608477</v>
      </c>
      <c r="AG47" s="6">
        <v>0.00387437288174472</v>
      </c>
      <c r="AH47" s="6">
        <v>0.00204989018935219</v>
      </c>
      <c r="AI47" s="6">
        <v>0.00263839591031337</v>
      </c>
      <c r="AJ47" s="6">
        <v>0.00618147286207435</v>
      </c>
      <c r="AK47" s="6">
        <v>0.000927971080776015</v>
      </c>
      <c r="AL47" s="6">
        <v>0.0054502955228062</v>
      </c>
      <c r="AM47" s="6">
        <v>0.0120557485286771</v>
      </c>
      <c r="AN47" s="6">
        <v>0.0121298007754481</v>
      </c>
      <c r="AO47" s="6">
        <v>0.00029445649799428</v>
      </c>
      <c r="AP47" s="6">
        <v>0.000577103721087784</v>
      </c>
      <c r="AQ47" s="6">
        <v>0.000646589680755301</v>
      </c>
      <c r="AR47" s="6">
        <v>0.000806393402685791</v>
      </c>
      <c r="AS47" s="6">
        <v>0.000176731423744942</v>
      </c>
      <c r="AT47" s="6">
        <v>0.000130199808590515</v>
      </c>
      <c r="AU47" s="6">
        <v>0.00566516335529869</v>
      </c>
      <c r="AV47" s="6">
        <v>0.000108678371788692</v>
      </c>
      <c r="AW47" s="6">
        <v>0.000804445760174162</v>
      </c>
      <c r="AX47" s="6">
        <v>0.00677174681816605</v>
      </c>
      <c r="AY47" s="6">
        <v>0.00796257429690425</v>
      </c>
      <c r="AZ47" s="6">
        <v>0.0315598716320678</v>
      </c>
      <c r="BA47" s="6">
        <v>0.0095945883471755</v>
      </c>
      <c r="BB47" s="6">
        <v>0.0747522922884929</v>
      </c>
      <c r="BC47" s="6">
        <v>0.0961001251696015</v>
      </c>
      <c r="BD47" s="6">
        <v>0.0176770846960327</v>
      </c>
      <c r="BE47" s="6">
        <v>0.00758847513289765</v>
      </c>
      <c r="BF47" s="6">
        <v>0.00740361624386654</v>
      </c>
      <c r="BG47" s="6">
        <v>0.00143257516166981</v>
      </c>
      <c r="BH47" s="6">
        <v>0.0150298508759312</v>
      </c>
      <c r="BI47" s="6">
        <v>0.013921232430391</v>
      </c>
      <c r="BJ47" s="6">
        <v>0.000563526738672457</v>
      </c>
      <c r="BK47" s="6">
        <v>0.00279666737993405</v>
      </c>
      <c r="BL47" s="6">
        <v>0.0051812912062801</v>
      </c>
      <c r="BM47" s="6">
        <v>0.00705758196285642</v>
      </c>
      <c r="BN47" s="6">
        <v>0.00211158872067346</v>
      </c>
      <c r="BO47" s="6">
        <v>0.0116186230753017</v>
      </c>
      <c r="BP47" s="42"/>
      <c r="BQ47" s="42"/>
      <c r="BR47" s="42"/>
    </row>
    <row r="48" spans="1:70" x14ac:dyDescent="0.2">
      <c r="A48" s="1">
        <v>2013</v>
      </c>
      <c r="B48" s="6">
        <f t="shared" si="9"/>
        <v>0.99999999999999989</v>
      </c>
      <c r="C48" s="6">
        <f t="shared" si="10"/>
        <v>0.27225831411306595</v>
      </c>
      <c r="D48" s="6">
        <f t="shared" si="11"/>
        <v>0.27048986029371641</v>
      </c>
      <c r="E48" s="6">
        <f t="shared" si="12"/>
        <v>8.6242929147057459E-2</v>
      </c>
      <c r="F48" s="6">
        <f t="shared" si="13"/>
        <v>4.4871792130072453E-2</v>
      </c>
      <c r="G48" s="6">
        <f t="shared" si="14"/>
        <v>2.6229264663713791E-2</v>
      </c>
      <c r="H48" s="6">
        <f t="shared" si="15"/>
        <v>4.1837130957398105E-2</v>
      </c>
      <c r="I48" s="6">
        <f t="shared" si="16"/>
        <v>0.19722455317666113</v>
      </c>
      <c r="J48" s="6">
        <f t="shared" si="17"/>
        <v>6.0846155518314585E-2</v>
      </c>
      <c r="K48" s="6">
        <v>0.0462884090938539</v>
      </c>
      <c r="L48" s="6">
        <v>0.00466970941752964</v>
      </c>
      <c r="M48" s="6">
        <v>0.0226097143746549</v>
      </c>
      <c r="N48" s="6">
        <v>0.0380786945535466</v>
      </c>
      <c r="O48" s="6">
        <v>0.0429161135371276</v>
      </c>
      <c r="P48" s="6">
        <v>0.032538022395841</v>
      </c>
      <c r="Q48" s="6">
        <v>0.0122615320094664</v>
      </c>
      <c r="R48" s="6">
        <v>0.0045566218766446</v>
      </c>
      <c r="S48" s="6">
        <v>0.00758110115315543</v>
      </c>
      <c r="T48" s="6">
        <v>0.0399704701509911</v>
      </c>
      <c r="U48" s="6">
        <v>0.0210979561722273</v>
      </c>
      <c r="V48" s="6">
        <v>0.224570627112611</v>
      </c>
      <c r="W48" s="6">
        <v>0.0222645537389593</v>
      </c>
      <c r="X48" s="6">
        <v>0.0207523118764315</v>
      </c>
      <c r="Y48" s="6">
        <v>0.00249601309668609</v>
      </c>
      <c r="Z48" s="6">
        <v>0.000714371287163814</v>
      </c>
      <c r="AA48" s="6">
        <v>0.00857496131529827</v>
      </c>
      <c r="AB48" s="6">
        <v>0.0362450826341394</v>
      </c>
      <c r="AC48" s="6">
        <v>0.00364633477825749</v>
      </c>
      <c r="AD48" s="6">
        <v>0.00500679329338926</v>
      </c>
      <c r="AE48" s="6">
        <v>0.0149425027978547</v>
      </c>
      <c r="AF48" s="6">
        <v>0.0179254623444696</v>
      </c>
      <c r="AG48" s="6">
        <v>0.00371428977342201</v>
      </c>
      <c r="AH48" s="6">
        <v>0.0019857759110818</v>
      </c>
      <c r="AI48" s="6">
        <v>0.0024564464482784</v>
      </c>
      <c r="AJ48" s="6">
        <v>0.00515774987715897</v>
      </c>
      <c r="AK48" s="6">
        <v>0.000966751945001056</v>
      </c>
      <c r="AL48" s="6">
        <v>0.0054620592632745</v>
      </c>
      <c r="AM48" s="6">
        <v>0.0129620008766907</v>
      </c>
      <c r="AN48" s="6">
        <v>0.012217815206131</v>
      </c>
      <c r="AO48" s="6">
        <v>0.000317773626688013</v>
      </c>
      <c r="AP48" s="6">
        <v>0.000697878075159356</v>
      </c>
      <c r="AQ48" s="6">
        <v>0.000715735047818849</v>
      </c>
      <c r="AR48" s="6">
        <v>0.000854721493491749</v>
      </c>
      <c r="AS48" s="6">
        <v>0.000183628552391549</v>
      </c>
      <c r="AT48" s="6">
        <v>0.000140675866969806</v>
      </c>
      <c r="AU48" s="6">
        <v>0.00766889277380942</v>
      </c>
      <c r="AV48" s="6">
        <v>0.000108321734260337</v>
      </c>
      <c r="AW48" s="6">
        <v>0.000767242585493624</v>
      </c>
      <c r="AX48" s="6">
        <v>0.00545234847891717</v>
      </c>
      <c r="AY48" s="6">
        <v>0.00821317764092828</v>
      </c>
      <c r="AZ48" s="6">
        <v>0.0316902912199086</v>
      </c>
      <c r="BA48" s="6">
        <v>0.0101944812274272</v>
      </c>
      <c r="BB48" s="6">
        <v>0.0865009344056098</v>
      </c>
      <c r="BC48" s="6">
        <v>0.0773356446743918</v>
      </c>
      <c r="BD48" s="6">
        <v>0.0183299879731578</v>
      </c>
      <c r="BE48" s="6">
        <v>0.00759070134201987</v>
      </c>
      <c r="BF48" s="6">
        <v>0.0076918716819366</v>
      </c>
      <c r="BG48" s="6">
        <v>0.00166988676653306</v>
      </c>
      <c r="BH48" s="6">
        <v>0.0164443610226021</v>
      </c>
      <c r="BI48" s="6">
        <v>0.0133259557256108</v>
      </c>
      <c r="BJ48" s="6">
        <v>0.000549836882856651</v>
      </c>
      <c r="BK48" s="6">
        <v>0.00278359050559694</v>
      </c>
      <c r="BL48" s="6">
        <v>0.0047032855879609</v>
      </c>
      <c r="BM48" s="6">
        <v>0.00724253791695866</v>
      </c>
      <c r="BN48" s="6">
        <v>0.00224526801153552</v>
      </c>
      <c r="BO48" s="6">
        <v>0.0119507208686274</v>
      </c>
      <c r="BP48" s="42"/>
      <c r="BQ48" s="42"/>
      <c r="BR48" s="42"/>
    </row>
    <row r="49" spans="1:70" x14ac:dyDescent="0.2">
      <c r="A49" s="1">
        <v>2014</v>
      </c>
      <c r="B49" s="6">
        <f t="shared" si="9"/>
        <v>0.99999999999999967</v>
      </c>
      <c r="C49" s="6">
        <f t="shared" si="10"/>
        <v>0.2750893524401295</v>
      </c>
      <c r="D49" s="6">
        <f t="shared" si="11"/>
        <v>0.27278055048881483</v>
      </c>
      <c r="E49" s="6">
        <f t="shared" si="12"/>
        <v>8.4598441561801352E-2</v>
      </c>
      <c r="F49" s="6">
        <f t="shared" si="13"/>
        <v>4.3366868340806428E-2</v>
      </c>
      <c r="G49" s="6">
        <f t="shared" si="14"/>
        <v>2.830050016261745E-2</v>
      </c>
      <c r="H49" s="6">
        <f t="shared" si="15"/>
        <v>3.7972669219234458E-2</v>
      </c>
      <c r="I49" s="6">
        <f t="shared" si="16"/>
        <v>0.19544745310165154</v>
      </c>
      <c r="J49" s="6">
        <f t="shared" si="17"/>
        <v>6.2444164684944035E-2</v>
      </c>
      <c r="K49" s="6">
        <v>0.0475104954694771</v>
      </c>
      <c r="L49" s="6">
        <v>0.00469905158577404</v>
      </c>
      <c r="M49" s="6">
        <v>0.0226593015634636</v>
      </c>
      <c r="N49" s="6">
        <v>0.0378631215544552</v>
      </c>
      <c r="O49" s="6">
        <v>0.04567029741225</v>
      </c>
      <c r="P49" s="6">
        <v>0.0321862559507641</v>
      </c>
      <c r="Q49" s="6">
        <v>0.0122726771508892</v>
      </c>
      <c r="R49" s="6">
        <v>0.0043158942819154</v>
      </c>
      <c r="S49" s="6">
        <v>0.00730259817172513</v>
      </c>
      <c r="T49" s="6">
        <v>0.0399636581892226</v>
      </c>
      <c r="U49" s="6">
        <v>0.0210818379485716</v>
      </c>
      <c r="V49" s="6">
        <v>0.229573107944704</v>
      </c>
      <c r="W49" s="6">
        <v>0.0209878770203351</v>
      </c>
      <c r="X49" s="6">
        <v>0.0192788013901491</v>
      </c>
      <c r="Y49" s="6">
        <v>0.0026331350155536</v>
      </c>
      <c r="Z49" s="6">
        <v>0.000739808014280628</v>
      </c>
      <c r="AA49" s="6">
        <v>0.00753231511408311</v>
      </c>
      <c r="AB49" s="6">
        <v>0.0351661168971466</v>
      </c>
      <c r="AC49" s="6">
        <v>0.00329775305165828</v>
      </c>
      <c r="AD49" s="6">
        <v>0.00537798087866771</v>
      </c>
      <c r="AE49" s="6">
        <v>0.015470141769771</v>
      </c>
      <c r="AF49" s="6">
        <v>0.0178881670908564</v>
      </c>
      <c r="AG49" s="6">
        <v>0.00368584740972179</v>
      </c>
      <c r="AH49" s="6">
        <v>0.00195177464423833</v>
      </c>
      <c r="AI49" s="6">
        <v>0.00264733610221486</v>
      </c>
      <c r="AJ49" s="6">
        <v>0.00418688859025536</v>
      </c>
      <c r="AK49" s="6">
        <v>0.00115422962158752</v>
      </c>
      <c r="AL49" s="6">
        <v>0.00554384791973516</v>
      </c>
      <c r="AM49" s="6">
        <v>0.0125308762378552</v>
      </c>
      <c r="AN49" s="6">
        <v>0.0117347759590082</v>
      </c>
      <c r="AO49" s="6">
        <v>0.000333896598004749</v>
      </c>
      <c r="AP49" s="6">
        <v>0.000810946976551803</v>
      </c>
      <c r="AQ49" s="6">
        <v>0.00083618933128701</v>
      </c>
      <c r="AR49" s="6">
        <v>0.000950147286609847</v>
      </c>
      <c r="AS49" s="6">
        <v>0.000200470368135249</v>
      </c>
      <c r="AT49" s="6">
        <v>0.000151547993999985</v>
      </c>
      <c r="AU49" s="6">
        <v>0.0085300092600446</v>
      </c>
      <c r="AV49" s="6">
        <v>0.000114566075475543</v>
      </c>
      <c r="AW49" s="6">
        <v>0.000912094358444025</v>
      </c>
      <c r="AX49" s="6">
        <v>0.00519006123694199</v>
      </c>
      <c r="AY49" s="6">
        <v>0.00873106202618303</v>
      </c>
      <c r="AZ49" s="6">
        <v>0.0281458884508048</v>
      </c>
      <c r="BA49" s="6">
        <v>0.00988694263202225</v>
      </c>
      <c r="BB49" s="6">
        <v>0.0913579859180885</v>
      </c>
      <c r="BC49" s="6">
        <v>0.0701367251425506</v>
      </c>
      <c r="BD49" s="6">
        <v>0.0185402442069967</v>
      </c>
      <c r="BE49" s="6">
        <v>0.00769928437654733</v>
      </c>
      <c r="BF49" s="6">
        <v>0.00802286993553017</v>
      </c>
      <c r="BG49" s="6">
        <v>0.00193394312720298</v>
      </c>
      <c r="BH49" s="6">
        <v>0.0180270365978911</v>
      </c>
      <c r="BI49" s="6">
        <v>0.0126422555667279</v>
      </c>
      <c r="BJ49" s="6">
        <v>0.000565415854248379</v>
      </c>
      <c r="BK49" s="6">
        <v>0.00307701503063037</v>
      </c>
      <c r="BL49" s="6">
        <v>0.00480448564848923</v>
      </c>
      <c r="BM49" s="6">
        <v>0.0068475256278123</v>
      </c>
      <c r="BN49" s="6">
        <v>0.00254374843007655</v>
      </c>
      <c r="BO49" s="6">
        <v>0.0121016719923725</v>
      </c>
      <c r="BP49" s="42"/>
      <c r="BQ49" s="42"/>
      <c r="BR49" s="42"/>
    </row>
    <row r="50" spans="1:70" x14ac:dyDescent="0.2">
      <c r="A50" s="1">
        <v>2015</v>
      </c>
      <c r="B50" s="6">
        <f t="shared" si="9"/>
        <v>1.0000000000000004</v>
      </c>
      <c r="C50" s="6">
        <f t="shared" si="10"/>
        <v>0.25799885649654669</v>
      </c>
      <c r="D50" s="6">
        <f t="shared" si="11"/>
        <v>0.29564292613404652</v>
      </c>
      <c r="E50" s="6">
        <f t="shared" si="12"/>
        <v>7.8669732073584742E-2</v>
      </c>
      <c r="F50" s="6">
        <f t="shared" si="13"/>
        <v>4.1283671180220444E-2</v>
      </c>
      <c r="G50" s="6">
        <f t="shared" si="14"/>
        <v>2.7779325900656099E-2</v>
      </c>
      <c r="H50" s="6">
        <f t="shared" si="15"/>
        <v>2.6944506823317081E-2</v>
      </c>
      <c r="I50" s="6">
        <f t="shared" si="16"/>
        <v>0.20446876626527699</v>
      </c>
      <c r="J50" s="6">
        <f t="shared" si="17"/>
        <v>6.7212215126351754E-2</v>
      </c>
      <c r="K50" s="6">
        <v>0.0427888981650803</v>
      </c>
      <c r="L50" s="6">
        <v>0.00429215742072976</v>
      </c>
      <c r="M50" s="6">
        <v>0.0208972321193947</v>
      </c>
      <c r="N50" s="6">
        <v>0.0342446578244209</v>
      </c>
      <c r="O50" s="6">
        <v>0.0468522790263578</v>
      </c>
      <c r="P50" s="6">
        <v>0.0298257141141662</v>
      </c>
      <c r="Q50" s="6">
        <v>0.0112541989315398</v>
      </c>
      <c r="R50" s="6">
        <v>0.00367307865871501</v>
      </c>
      <c r="S50" s="6">
        <v>0.00655544532797535</v>
      </c>
      <c r="T50" s="6">
        <v>0.0381398604973857</v>
      </c>
      <c r="U50" s="6">
        <v>0.0198393528931298</v>
      </c>
      <c r="V50" s="6">
        <v>0.255330260999727</v>
      </c>
      <c r="W50" s="6">
        <v>0.0198848958395732</v>
      </c>
      <c r="X50" s="6">
        <v>0.0176703255517312</v>
      </c>
      <c r="Y50" s="6">
        <v>0.00244122626963813</v>
      </c>
      <c r="Z50" s="6">
        <v>0.000733349125624392</v>
      </c>
      <c r="AA50" s="6">
        <v>0.00980111490947294</v>
      </c>
      <c r="AB50" s="6">
        <v>0.026974530060688</v>
      </c>
      <c r="AC50" s="6">
        <v>0.00334597526183943</v>
      </c>
      <c r="AD50" s="6">
        <v>0.00457452407763734</v>
      </c>
      <c r="AE50" s="6">
        <v>0.0153041392220885</v>
      </c>
      <c r="AF50" s="6">
        <v>0.0187804460744255</v>
      </c>
      <c r="AG50" s="6">
        <v>0.0037368797406009</v>
      </c>
      <c r="AH50" s="6">
        <v>0.00157422120834738</v>
      </c>
      <c r="AI50" s="6">
        <v>0.0028373245374485</v>
      </c>
      <c r="AJ50" s="6">
        <v>0.00396785786508435</v>
      </c>
      <c r="AK50" s="6">
        <v>0.00107154012304584</v>
      </c>
      <c r="AL50" s="6">
        <v>0.00616732860315658</v>
      </c>
      <c r="AM50" s="6">
        <v>0.0117411905945486</v>
      </c>
      <c r="AN50" s="6">
        <v>0.0102455769030892</v>
      </c>
      <c r="AO50" s="6">
        <v>0.000414042369488924</v>
      </c>
      <c r="AP50" s="6">
        <v>0.00087605784377682</v>
      </c>
      <c r="AQ50" s="6">
        <v>0.00102594113440742</v>
      </c>
      <c r="AR50" s="6">
        <v>0.0010349307032131</v>
      </c>
      <c r="AS50" s="6">
        <v>0.00019341680440892</v>
      </c>
      <c r="AT50" s="6">
        <v>0.000142926806308146</v>
      </c>
      <c r="AU50" s="6">
        <v>0.00869935937225078</v>
      </c>
      <c r="AV50" s="6">
        <v>0.00012603194931559</v>
      </c>
      <c r="AW50" s="6">
        <v>0.00116805679674753</v>
      </c>
      <c r="AX50" s="6">
        <v>0.00487381420585394</v>
      </c>
      <c r="AY50" s="6">
        <v>0.00785301201225573</v>
      </c>
      <c r="AZ50" s="6">
        <v>0.0187217390595358</v>
      </c>
      <c r="BA50" s="6">
        <v>0.00826078459305963</v>
      </c>
      <c r="BB50" s="6">
        <v>0.101811281578622</v>
      </c>
      <c r="BC50" s="6">
        <v>0.0661158898002419</v>
      </c>
      <c r="BD50" s="6">
        <v>0.0200429989965399</v>
      </c>
      <c r="BE50" s="6">
        <v>0.0081019837116245</v>
      </c>
      <c r="BF50" s="6">
        <v>0.00868510341807183</v>
      </c>
      <c r="BG50" s="6">
        <v>0.00237146145064626</v>
      </c>
      <c r="BH50" s="6">
        <v>0.0200956499747834</v>
      </c>
      <c r="BI50" s="6">
        <v>0.0129848199904491</v>
      </c>
      <c r="BJ50" s="6">
        <v>0.000564594371789126</v>
      </c>
      <c r="BK50" s="6">
        <v>0.00355831743002819</v>
      </c>
      <c r="BL50" s="6">
        <v>0.00534256907929416</v>
      </c>
      <c r="BM50" s="6">
        <v>0.00700733837708207</v>
      </c>
      <c r="BN50" s="6">
        <v>0.00295205289285774</v>
      </c>
      <c r="BO50" s="6">
        <v>0.0124302433306855</v>
      </c>
      <c r="BP50" s="42"/>
      <c r="BQ50" s="42"/>
      <c r="BR50" s="42"/>
    </row>
    <row r="51" spans="1:70" x14ac:dyDescent="0.2">
      <c r="A51" s="1">
        <v>2016</v>
      </c>
      <c r="B51" s="6">
        <f t="shared" si="9"/>
        <v>0.99999999999999933</v>
      </c>
      <c r="C51" s="6">
        <f t="shared" si="10"/>
        <v>0.2557467871877761</v>
      </c>
      <c r="D51" s="6">
        <f t="shared" si="11"/>
        <v>0.2953976564696007</v>
      </c>
      <c r="E51" s="6">
        <f t="shared" si="12"/>
        <v>7.3887973583436933E-2</v>
      </c>
      <c r="F51" s="6">
        <f t="shared" si="13"/>
        <v>4.1405667371221269E-2</v>
      </c>
      <c r="G51" s="6">
        <f t="shared" si="14"/>
        <v>2.6309509747267111E-2</v>
      </c>
      <c r="H51" s="6">
        <f t="shared" si="15"/>
        <v>2.460098708666373E-2</v>
      </c>
      <c r="I51" s="6">
        <f t="shared" si="16"/>
        <v>0.2129776959819781</v>
      </c>
      <c r="J51" s="6">
        <f t="shared" si="17"/>
        <v>6.9673722572055424E-2</v>
      </c>
      <c r="K51" s="6">
        <v>0.043828678996207</v>
      </c>
      <c r="L51" s="6">
        <v>0.00435904004843752</v>
      </c>
      <c r="M51" s="6">
        <v>0.0216824859738374</v>
      </c>
      <c r="N51" s="6">
        <v>0.0348653950397459</v>
      </c>
      <c r="O51" s="6">
        <v>0.0411807581355014</v>
      </c>
      <c r="P51" s="6">
        <v>0.0297731509161163</v>
      </c>
      <c r="Q51" s="6">
        <v>0.0114231371706503</v>
      </c>
      <c r="R51" s="6">
        <v>0.0036474482145824</v>
      </c>
      <c r="S51" s="6">
        <v>0.00654283286176506</v>
      </c>
      <c r="T51" s="6">
        <v>0.0383122885858423</v>
      </c>
      <c r="U51" s="6">
        <v>0.0204537371161314</v>
      </c>
      <c r="V51" s="6">
        <v>0.255365323809752</v>
      </c>
      <c r="W51" s="6">
        <v>0.019678760627831</v>
      </c>
      <c r="X51" s="6">
        <v>0.0175099916640903</v>
      </c>
      <c r="Y51" s="6">
        <v>0.00251104545361882</v>
      </c>
      <c r="Z51" s="6">
        <v>0.000704649240148616</v>
      </c>
      <c r="AA51" s="6">
        <v>0.00817746420718679</v>
      </c>
      <c r="AB51" s="6">
        <v>0.026092480848157</v>
      </c>
      <c r="AC51" s="6">
        <v>0.00336821285565447</v>
      </c>
      <c r="AD51" s="6">
        <v>0.00427334706984514</v>
      </c>
      <c r="AE51" s="6">
        <v>0.0140732906632428</v>
      </c>
      <c r="AF51" s="6">
        <v>0.0179962550944178</v>
      </c>
      <c r="AG51" s="6">
        <v>0.0040082389638184</v>
      </c>
      <c r="AH51" s="6">
        <v>0.00153185843706474</v>
      </c>
      <c r="AI51" s="6">
        <v>0.0025787955026939</v>
      </c>
      <c r="AJ51" s="6">
        <v>0.0043043540921576</v>
      </c>
      <c r="AK51" s="6">
        <v>0.00110408757316984</v>
      </c>
      <c r="AL51" s="6">
        <v>0.00615253478178674</v>
      </c>
      <c r="AM51" s="6">
        <v>0.0114814443130896</v>
      </c>
      <c r="AN51" s="6">
        <v>0.010296512692667</v>
      </c>
      <c r="AO51" s="6">
        <v>0.00045470874988377</v>
      </c>
      <c r="AP51" s="6">
        <v>0.000919009635398013</v>
      </c>
      <c r="AQ51" s="6">
        <v>0.00114807339129158</v>
      </c>
      <c r="AR51" s="6">
        <v>0.00109942119039765</v>
      </c>
      <c r="AS51" s="6">
        <v>0.000206115039351569</v>
      </c>
      <c r="AT51" s="6">
        <v>0.000152813062318863</v>
      </c>
      <c r="AU51" s="6">
        <v>0.00750392258794468</v>
      </c>
      <c r="AV51" s="6">
        <v>0.000127715741031197</v>
      </c>
      <c r="AW51" s="6">
        <v>0.00131435758982363</v>
      </c>
      <c r="AX51" s="6">
        <v>0.00449432333166817</v>
      </c>
      <c r="AY51" s="6">
        <v>0.00766248526144549</v>
      </c>
      <c r="AZ51" s="6">
        <v>0.0174648148400797</v>
      </c>
      <c r="BA51" s="6">
        <v>0.00716716226808294</v>
      </c>
      <c r="BB51" s="6">
        <v>0.104417448290366</v>
      </c>
      <c r="BC51" s="6">
        <v>0.0727081604778772</v>
      </c>
      <c r="BD51" s="6">
        <v>0.0202033806622035</v>
      </c>
      <c r="BE51" s="6">
        <v>0.00765620758712404</v>
      </c>
      <c r="BF51" s="6">
        <v>0.00826078833645753</v>
      </c>
      <c r="BG51" s="6">
        <v>0.00289315907219017</v>
      </c>
      <c r="BH51" s="6">
        <v>0.0207918093013857</v>
      </c>
      <c r="BI51" s="6">
        <v>0.0134172779740583</v>
      </c>
      <c r="BJ51" s="6">
        <v>0.000633928554441239</v>
      </c>
      <c r="BK51" s="6">
        <v>0.00380026043025354</v>
      </c>
      <c r="BL51" s="6">
        <v>0.00554585006878289</v>
      </c>
      <c r="BM51" s="6">
        <v>0.00695952761037649</v>
      </c>
      <c r="BN51" s="6">
        <v>0.00338448848566938</v>
      </c>
      <c r="BO51" s="6">
        <v>0.0123351895108883</v>
      </c>
      <c r="BP51" s="42"/>
      <c r="BQ51" s="42"/>
      <c r="BR51" s="42"/>
    </row>
    <row r="52" spans="1:70" x14ac:dyDescent="0.2">
      <c r="A52" s="1">
        <v>2017</v>
      </c>
      <c r="B52" s="6">
        <f t="shared" si="9"/>
        <v>1</v>
      </c>
      <c r="C52" s="6">
        <f t="shared" si="10"/>
        <v>0.25764449650100757</v>
      </c>
      <c r="D52" s="6">
        <f t="shared" si="11"/>
        <v>0.28610641578433321</v>
      </c>
      <c r="E52" s="6">
        <f t="shared" si="12"/>
        <v>7.737797097716792E-2</v>
      </c>
      <c r="F52" s="6">
        <f t="shared" si="13"/>
        <v>4.1979457480447499E-2</v>
      </c>
      <c r="G52" s="6">
        <f t="shared" si="14"/>
        <v>2.6034837167378769E-2</v>
      </c>
      <c r="H52" s="6">
        <f t="shared" si="15"/>
        <v>2.6969882400507059E-2</v>
      </c>
      <c r="I52" s="6">
        <f t="shared" si="16"/>
        <v>0.21021842453898498</v>
      </c>
      <c r="J52" s="6">
        <f t="shared" si="17"/>
        <v>7.3668515150173114E-2</v>
      </c>
      <c r="K52" s="6">
        <v>0.0445500589783334</v>
      </c>
      <c r="L52" s="6">
        <v>0.00433545929972302</v>
      </c>
      <c r="M52" s="6">
        <v>0.0224146607427433</v>
      </c>
      <c r="N52" s="6">
        <v>0.0349461069440169</v>
      </c>
      <c r="O52" s="6">
        <v>0.0401556993743755</v>
      </c>
      <c r="P52" s="6">
        <v>0.0299227418068908</v>
      </c>
      <c r="Q52" s="6">
        <v>0.011642763698124</v>
      </c>
      <c r="R52" s="6">
        <v>0.00363141607237364</v>
      </c>
      <c r="S52" s="6">
        <v>0.0064537346160016</v>
      </c>
      <c r="T52" s="6">
        <v>0.0382259653993881</v>
      </c>
      <c r="U52" s="6">
        <v>0.02162921284752</v>
      </c>
      <c r="V52" s="6">
        <v>0.246129230840896</v>
      </c>
      <c r="W52" s="6">
        <v>0.0194276592260181</v>
      </c>
      <c r="X52" s="6">
        <v>0.0175790458960147</v>
      </c>
      <c r="Y52" s="6">
        <v>0.00256544496714543</v>
      </c>
      <c r="Z52" s="6">
        <v>0.000697447385566319</v>
      </c>
      <c r="AA52" s="6">
        <v>0.0092521468390191</v>
      </c>
      <c r="AB52" s="6">
        <v>0.0287117295753089</v>
      </c>
      <c r="AC52" s="6">
        <v>0.00354755245971193</v>
      </c>
      <c r="AD52" s="6">
        <v>0.0046544240527156</v>
      </c>
      <c r="AE52" s="6">
        <v>0.0141344349618594</v>
      </c>
      <c r="AF52" s="6">
        <v>0.0171567665592919</v>
      </c>
      <c r="AG52" s="6">
        <v>0.00392339623861515</v>
      </c>
      <c r="AH52" s="6">
        <v>0.00160953042430488</v>
      </c>
      <c r="AI52" s="6">
        <v>0.00185699640281043</v>
      </c>
      <c r="AJ52" s="6">
        <v>0.0046204915531822</v>
      </c>
      <c r="AK52" s="6">
        <v>0.00111444008142908</v>
      </c>
      <c r="AL52" s="6">
        <v>0.00633559049226228</v>
      </c>
      <c r="AM52" s="6">
        <v>0.0113710916021841</v>
      </c>
      <c r="AN52" s="6">
        <v>0.0111908254188201</v>
      </c>
      <c r="AO52" s="6">
        <v>0.000356377564591226</v>
      </c>
      <c r="AP52" s="6">
        <v>0.000938724642237085</v>
      </c>
      <c r="AQ52" s="6">
        <v>0.00116933252156078</v>
      </c>
      <c r="AR52" s="6">
        <v>0.00113744366476577</v>
      </c>
      <c r="AS52" s="6">
        <v>0.000213046654042591</v>
      </c>
      <c r="AT52" s="6">
        <v>0.000155082412239682</v>
      </c>
      <c r="AU52" s="6">
        <v>0.00638239198070086</v>
      </c>
      <c r="AV52" s="6">
        <v>0.000128287336709649</v>
      </c>
      <c r="AW52" s="6">
        <v>0.00147425522955861</v>
      </c>
      <c r="AX52" s="6">
        <v>0.00506631288839836</v>
      </c>
      <c r="AY52" s="6">
        <v>0.00801814979375956</v>
      </c>
      <c r="AZ52" s="6">
        <v>0.0199144687218039</v>
      </c>
      <c r="BA52" s="6">
        <v>0.00708297800843056</v>
      </c>
      <c r="BB52" s="6">
        <v>0.105579682515853</v>
      </c>
      <c r="BC52" s="6">
        <v>0.0674023983274395</v>
      </c>
      <c r="BD52" s="6">
        <v>0.0205654737699282</v>
      </c>
      <c r="BE52" s="6">
        <v>0.00831936479203848</v>
      </c>
      <c r="BF52" s="6">
        <v>0.00856635701489846</v>
      </c>
      <c r="BG52" s="6">
        <v>0.00306843214481561</v>
      </c>
      <c r="BH52" s="6">
        <v>0.0235278626054226</v>
      </c>
      <c r="BI52" s="6">
        <v>0.0138557092592756</v>
      </c>
      <c r="BJ52" s="6">
        <v>0.000612646847686738</v>
      </c>
      <c r="BK52" s="6">
        <v>0.00401273670793174</v>
      </c>
      <c r="BL52" s="6">
        <v>0.00539155774497072</v>
      </c>
      <c r="BM52" s="6">
        <v>0.00722665685313159</v>
      </c>
      <c r="BN52" s="6">
        <v>0.00348098613635845</v>
      </c>
      <c r="BO52" s="6">
        <v>0.0125672191048054</v>
      </c>
      <c r="BP52" s="42"/>
      <c r="BQ52" s="42"/>
      <c r="BR52" s="42"/>
    </row>
    <row r="53" spans="1:70" x14ac:dyDescent="0.2">
      <c r="A53" s="1">
        <v>2018</v>
      </c>
      <c r="B53" s="6">
        <f t="shared" si="9"/>
        <v>0.99999999999999967</v>
      </c>
      <c r="C53" s="6">
        <f t="shared" si="10"/>
        <v>0.26006374526421189</v>
      </c>
      <c r="D53" s="6">
        <f t="shared" si="11"/>
        <v>0.28250248691299923</v>
      </c>
      <c r="E53" s="6">
        <f t="shared" si="12"/>
        <v>6.991561490059725E-2</v>
      </c>
      <c r="F53" s="6">
        <f t="shared" si="13"/>
        <v>4.1670870105110974E-2</v>
      </c>
      <c r="G53" s="6">
        <f t="shared" si="14"/>
        <v>2.5195135409974735E-2</v>
      </c>
      <c r="H53" s="6">
        <f t="shared" si="15"/>
        <v>2.7186126337113592E-2</v>
      </c>
      <c r="I53" s="6">
        <f t="shared" si="16"/>
        <v>0.22068487836281581</v>
      </c>
      <c r="J53" s="6">
        <f t="shared" si="17"/>
        <v>7.2781142707176186E-2</v>
      </c>
      <c r="K53" s="6">
        <v>0.0449395794788121</v>
      </c>
      <c r="L53" s="6">
        <v>0.00443399282848864</v>
      </c>
      <c r="M53" s="6">
        <v>0.0224298522465746</v>
      </c>
      <c r="N53" s="6">
        <v>0.0350510676987005</v>
      </c>
      <c r="O53" s="6">
        <v>0.0409115234780728</v>
      </c>
      <c r="P53" s="6">
        <v>0.0298465056438182</v>
      </c>
      <c r="Q53" s="6">
        <v>0.0119990277206107</v>
      </c>
      <c r="R53" s="6">
        <v>0.00358800797724808</v>
      </c>
      <c r="S53" s="6">
        <v>0.00620054806155455</v>
      </c>
      <c r="T53" s="6">
        <v>0.038040862571887</v>
      </c>
      <c r="U53" s="6">
        <v>0.0229721285009226</v>
      </c>
      <c r="V53" s="6">
        <v>0.244460612727296</v>
      </c>
      <c r="W53" s="6">
        <v>0.0190080251191401</v>
      </c>
      <c r="X53" s="6">
        <v>0.0162548857132454</v>
      </c>
      <c r="Y53" s="6">
        <v>0.00246325794206584</v>
      </c>
      <c r="Z53" s="6">
        <v>0.0006951989464046</v>
      </c>
      <c r="AA53" s="6">
        <v>0.0070901195870748</v>
      </c>
      <c r="AB53" s="6">
        <v>0.0253267458372031</v>
      </c>
      <c r="AC53" s="6">
        <v>0.00352160526554945</v>
      </c>
      <c r="AD53" s="6">
        <v>0.00463635159957349</v>
      </c>
      <c r="AE53" s="6">
        <v>0.013600160584698</v>
      </c>
      <c r="AF53" s="6">
        <v>0.0158345516381484</v>
      </c>
      <c r="AG53" s="6">
        <v>0.00437248172625774</v>
      </c>
      <c r="AH53" s="6">
        <v>0.00166038646843197</v>
      </c>
      <c r="AI53" s="6">
        <v>0.00205953840588496</v>
      </c>
      <c r="AJ53" s="6">
        <v>0.0028602195684767</v>
      </c>
      <c r="AK53" s="6">
        <v>0.00112623324334622</v>
      </c>
      <c r="AL53" s="6">
        <v>0.007681000610862</v>
      </c>
      <c r="AM53" s="6">
        <v>0.00949729952739686</v>
      </c>
      <c r="AN53" s="6">
        <v>0.0124696882061272</v>
      </c>
      <c r="AO53" s="6">
        <v>0.000411739791090944</v>
      </c>
      <c r="AP53" s="6">
        <v>0.000910475874716768</v>
      </c>
      <c r="AQ53" s="6">
        <v>0.00113720494487103</v>
      </c>
      <c r="AR53" s="6">
        <v>0.00117846085619377</v>
      </c>
      <c r="AS53" s="6">
        <v>0.000218185459343629</v>
      </c>
      <c r="AT53" s="6">
        <v>0.000163709404489002</v>
      </c>
      <c r="AU53" s="6">
        <v>0.00634627949013433</v>
      </c>
      <c r="AV53" s="6">
        <v>0.000123241064226089</v>
      </c>
      <c r="AW53" s="6">
        <v>0.000523374623604218</v>
      </c>
      <c r="AX53" s="6">
        <v>0.00524196210704318</v>
      </c>
      <c r="AY53" s="6">
        <v>0.00763101900637691</v>
      </c>
      <c r="AZ53" s="6">
        <v>0.0197251520393237</v>
      </c>
      <c r="BA53" s="6">
        <v>0.00749749418582175</v>
      </c>
      <c r="BB53" s="6">
        <v>0.117756354129096</v>
      </c>
      <c r="BC53" s="6">
        <v>0.0656362383893177</v>
      </c>
      <c r="BD53" s="6">
        <v>0.0205264601665779</v>
      </c>
      <c r="BE53" s="6">
        <v>0.00806241408368832</v>
      </c>
      <c r="BF53" s="6">
        <v>0.00899986379730036</v>
      </c>
      <c r="BG53" s="6">
        <v>0.00314102739816827</v>
      </c>
      <c r="BH53" s="6">
        <v>0.0229504647603327</v>
      </c>
      <c r="BI53" s="6">
        <v>0.0133906342085229</v>
      </c>
      <c r="BJ53" s="6">
        <v>0.000627009786356708</v>
      </c>
      <c r="BK53" s="6">
        <v>0.0034273199810524</v>
      </c>
      <c r="BL53" s="6">
        <v>0.00534480658229066</v>
      </c>
      <c r="BM53" s="6">
        <v>0.00751001780203122</v>
      </c>
      <c r="BN53" s="6">
        <v>0.00360889068567326</v>
      </c>
      <c r="BO53" s="6">
        <v>0.0128787404584845</v>
      </c>
      <c r="BP53" s="42"/>
      <c r="BQ53" s="42"/>
      <c r="BR53" s="42"/>
    </row>
    <row r="54" spans="1:70" x14ac:dyDescent="0.2">
      <c r="A54" s="1">
        <v>2019</v>
      </c>
      <c r="B54" s="6">
        <f t="shared" si="9"/>
        <v>0.99999999999999978</v>
      </c>
      <c r="C54" s="6">
        <f t="shared" si="10"/>
        <v>0.25800655687400714</v>
      </c>
      <c r="D54" s="6">
        <f t="shared" si="11"/>
        <v>0.28646731090118693</v>
      </c>
      <c r="E54" s="6">
        <f t="shared" si="12"/>
        <v>6.8492697349213205E-2</v>
      </c>
      <c r="F54" s="6">
        <f t="shared" si="13"/>
        <v>4.193890188373374E-2</v>
      </c>
      <c r="G54" s="6">
        <f t="shared" si="14"/>
        <v>2.7403773890950528E-2</v>
      </c>
      <c r="H54" s="6">
        <f t="shared" si="15"/>
        <v>2.7209559081052999E-2</v>
      </c>
      <c r="I54" s="6">
        <f t="shared" si="16"/>
        <v>0.213064982275327</v>
      </c>
      <c r="J54" s="6">
        <f t="shared" si="17"/>
        <v>7.7416217744528171E-2</v>
      </c>
      <c r="K54" s="6">
        <v>0.0438394608636424</v>
      </c>
      <c r="L54" s="6">
        <v>0.00433014237280656</v>
      </c>
      <c r="M54" s="6">
        <v>0.0214927183407597</v>
      </c>
      <c r="N54" s="6">
        <v>0.034369079555895</v>
      </c>
      <c r="O54" s="6">
        <v>0.0404829942210622</v>
      </c>
      <c r="P54" s="6">
        <v>0.0290264033213998</v>
      </c>
      <c r="Q54" s="6">
        <v>0.012336129764312</v>
      </c>
      <c r="R54" s="6">
        <v>0.00348361131616537</v>
      </c>
      <c r="S54" s="6">
        <v>0.0059088821200254</v>
      </c>
      <c r="T54" s="6">
        <v>0.0395457175685818</v>
      </c>
      <c r="U54" s="6">
        <v>0.0233243652152058</v>
      </c>
      <c r="V54" s="6">
        <v>0.249507138512457</v>
      </c>
      <c r="W54" s="6">
        <v>0.0190471929000299</v>
      </c>
      <c r="X54" s="6">
        <v>0.0149946777057377</v>
      </c>
      <c r="Y54" s="6">
        <v>0.00237627043889242</v>
      </c>
      <c r="Z54" s="6">
        <v>0.000689644626321322</v>
      </c>
      <c r="AA54" s="6">
        <v>0.00633596379148038</v>
      </c>
      <c r="AB54" s="6">
        <v>0.0247012040553962</v>
      </c>
      <c r="AC54" s="6">
        <v>0.00317890738141516</v>
      </c>
      <c r="AD54" s="6">
        <v>0.0046397084585447</v>
      </c>
      <c r="AE54" s="6">
        <v>0.0141816860901455</v>
      </c>
      <c r="AF54" s="6">
        <v>0.0154905210646514</v>
      </c>
      <c r="AG54" s="6">
        <v>0.00428303084205521</v>
      </c>
      <c r="AH54" s="6">
        <v>0.00161709334688419</v>
      </c>
      <c r="AI54" s="6">
        <v>0.00251130341456324</v>
      </c>
      <c r="AJ54" s="6">
        <v>0.00280651328541263</v>
      </c>
      <c r="AK54" s="6">
        <v>0.00111662619308447</v>
      </c>
      <c r="AL54" s="6">
        <v>0.00772337227288116</v>
      </c>
      <c r="AM54" s="6">
        <v>0.00958350243423462</v>
      </c>
      <c r="AN54" s="6">
        <v>0.0123190707242624</v>
      </c>
      <c r="AO54" s="6">
        <v>0.000450133188256713</v>
      </c>
      <c r="AP54" s="6">
        <v>0.000932714183370411</v>
      </c>
      <c r="AQ54" s="6">
        <v>0.00146565640977297</v>
      </c>
      <c r="AR54" s="6">
        <v>0.0014133772475707</v>
      </c>
      <c r="AS54" s="6">
        <v>0.000243313916605771</v>
      </c>
      <c r="AT54" s="6">
        <v>0.000181869815792962</v>
      </c>
      <c r="AU54" s="6">
        <v>0.00787340999431744</v>
      </c>
      <c r="AV54" s="6">
        <v>0.000145822414296286</v>
      </c>
      <c r="AW54" s="6">
        <v>0.000428243314633531</v>
      </c>
      <c r="AX54" s="6">
        <v>0.00554285374213428</v>
      </c>
      <c r="AY54" s="6">
        <v>0.0082252121111226</v>
      </c>
      <c r="AZ54" s="6">
        <v>0.0193361598115897</v>
      </c>
      <c r="BA54" s="6">
        <v>0.00788742003962346</v>
      </c>
      <c r="BB54" s="6">
        <v>0.109739639343967</v>
      </c>
      <c r="BC54" s="6">
        <v>0.0663197190894833</v>
      </c>
      <c r="BD54" s="6">
        <v>0.0201229003977339</v>
      </c>
      <c r="BE54" s="6">
        <v>0.00790728428534459</v>
      </c>
      <c r="BF54" s="6">
        <v>0.00908522907258424</v>
      </c>
      <c r="BG54" s="6">
        <v>0.00338744870839657</v>
      </c>
      <c r="BH54" s="6">
        <v>0.024967378839893</v>
      </c>
      <c r="BI54" s="6">
        <v>0.0145735688482705</v>
      </c>
      <c r="BJ54" s="6">
        <v>0.000656908308438009</v>
      </c>
      <c r="BK54" s="6">
        <v>0.00307560875896443</v>
      </c>
      <c r="BL54" s="6">
        <v>0.00586100038542414</v>
      </c>
      <c r="BM54" s="6">
        <v>0.00786993303240524</v>
      </c>
      <c r="BN54" s="6">
        <v>0.00401575470592821</v>
      </c>
      <c r="BO54" s="6">
        <v>0.013048507835774</v>
      </c>
      <c r="BP54" s="42"/>
      <c r="BQ54" s="42"/>
      <c r="BR54" s="42"/>
    </row>
    <row r="55" spans="1:70" x14ac:dyDescent="0.2">
      <c r="A55" s="1">
        <v>2020</v>
      </c>
      <c r="B55" s="6">
        <f t="shared" si="9"/>
        <v>1.0000000000000009</v>
      </c>
      <c r="C55" s="6">
        <f t="shared" si="10"/>
        <v>0.25345523182531354</v>
      </c>
      <c r="D55" s="6">
        <f t="shared" si="11"/>
        <v>0.28594698018613735</v>
      </c>
      <c r="E55" s="6">
        <f t="shared" si="12"/>
        <v>6.0808563165191218E-2</v>
      </c>
      <c r="F55" s="6">
        <f t="shared" si="13"/>
        <v>3.8151318691498792E-2</v>
      </c>
      <c r="G55" s="6">
        <f t="shared" si="14"/>
        <v>2.6208173356673799E-2</v>
      </c>
      <c r="H55" s="6">
        <f t="shared" si="15"/>
        <v>2.5411677968975449E-2</v>
      </c>
      <c r="I55" s="6">
        <f t="shared" si="16"/>
        <v>0.23344338119203056</v>
      </c>
      <c r="J55" s="6">
        <f t="shared" si="17"/>
        <v>7.6574673614180022E-2</v>
      </c>
      <c r="K55" s="6">
        <v>0.0460065017093602</v>
      </c>
      <c r="L55" s="6">
        <v>0.00488529472303922</v>
      </c>
      <c r="M55" s="6">
        <v>0.0204753127495406</v>
      </c>
      <c r="N55" s="6">
        <v>0.0323130073161526</v>
      </c>
      <c r="O55" s="6">
        <v>0.0373686804535728</v>
      </c>
      <c r="P55" s="6">
        <v>0.0271597885072548</v>
      </c>
      <c r="Q55" s="6">
        <v>0.0125689785051083</v>
      </c>
      <c r="R55" s="6">
        <v>0.00336293975282376</v>
      </c>
      <c r="S55" s="6">
        <v>0.0061581748191973</v>
      </c>
      <c r="T55" s="6">
        <v>0.0390181830155337</v>
      </c>
      <c r="U55" s="6">
        <v>0.0241413856764927</v>
      </c>
      <c r="V55" s="6">
        <v>0.248333327965464</v>
      </c>
      <c r="W55" s="6">
        <v>0.0182747980711374</v>
      </c>
      <c r="X55" s="6">
        <v>0.0162102899595089</v>
      </c>
      <c r="Y55" s="6">
        <v>0.00244362752507107</v>
      </c>
      <c r="Z55" s="6">
        <v>0.000688338627928053</v>
      </c>
      <c r="AA55" s="6">
        <v>0.00545618500250234</v>
      </c>
      <c r="AB55" s="6">
        <v>0.0211203603487368</v>
      </c>
      <c r="AC55" s="6">
        <v>0.00290475272463329</v>
      </c>
      <c r="AD55" s="6">
        <v>0.00398849650606398</v>
      </c>
      <c r="AE55" s="6">
        <v>0.0124425197100708</v>
      </c>
      <c r="AF55" s="6">
        <v>0.014896972323665</v>
      </c>
      <c r="AG55" s="6">
        <v>0.00351197312957287</v>
      </c>
      <c r="AH55" s="6">
        <v>0.00136207740542217</v>
      </c>
      <c r="AI55" s="6">
        <v>0.00305687258970842</v>
      </c>
      <c r="AJ55" s="6">
        <v>0.00283630076229366</v>
      </c>
      <c r="AK55" s="6">
        <v>0.00106055967205291</v>
      </c>
      <c r="AL55" s="6">
        <v>0.00696444955196765</v>
      </c>
      <c r="AM55" s="6">
        <v>0.00891150464222658</v>
      </c>
      <c r="AN55" s="6">
        <v>0.0104480348313975</v>
      </c>
      <c r="AO55" s="6">
        <v>0.000425480530140956</v>
      </c>
      <c r="AP55" s="6">
        <v>0.00100535889193988</v>
      </c>
      <c r="AQ55" s="6">
        <v>0.00162551649598515</v>
      </c>
      <c r="AR55" s="6">
        <v>0.00148504924052032</v>
      </c>
      <c r="AS55" s="6">
        <v>0.00025767487418598</v>
      </c>
      <c r="AT55" s="6">
        <v>0.000202773943881126</v>
      </c>
      <c r="AU55" s="6">
        <v>0.0076296062567172</v>
      </c>
      <c r="AV55" s="6">
        <v>0.00015025948349641</v>
      </c>
      <c r="AW55" s="6">
        <v>0.000410093767767195</v>
      </c>
      <c r="AX55" s="6">
        <v>0.0048777902355183</v>
      </c>
      <c r="AY55" s="6">
        <v>0.00812698425892595</v>
      </c>
      <c r="AZ55" s="6">
        <v>0.0175016145188953</v>
      </c>
      <c r="BA55" s="6">
        <v>0.00791036577741185</v>
      </c>
      <c r="BB55" s="6">
        <v>0.136719875906309</v>
      </c>
      <c r="BC55" s="6">
        <v>0.0590095502547635</v>
      </c>
      <c r="BD55" s="6">
        <v>0.0196284308864653</v>
      </c>
      <c r="BE55" s="6">
        <v>0.00886736274281884</v>
      </c>
      <c r="BF55" s="6">
        <v>0.00922093871982747</v>
      </c>
      <c r="BG55" s="6">
        <v>0.00389407833273131</v>
      </c>
      <c r="BH55" s="6">
        <v>0.0233349861695813</v>
      </c>
      <c r="BI55" s="6">
        <v>0.0146035258615776</v>
      </c>
      <c r="BJ55" s="6">
        <v>0.000738351922321597</v>
      </c>
      <c r="BK55" s="6">
        <v>0.00334080760232856</v>
      </c>
      <c r="BL55" s="6">
        <v>0.00598408672093903</v>
      </c>
      <c r="BM55" s="6">
        <v>0.00746534333532211</v>
      </c>
      <c r="BN55" s="6">
        <v>0.00455728967373086</v>
      </c>
      <c r="BO55" s="6">
        <v>0.0126571150183979</v>
      </c>
      <c r="BP55" s="42"/>
      <c r="BQ55" s="42"/>
      <c r="BR55" s="42"/>
    </row>
    <row r="56" spans="1:70" x14ac:dyDescent="0.2">
      <c r="A56" s="1">
        <v>2021</v>
      </c>
      <c r="B56" s="6">
        <f t="shared" si="9"/>
        <v>0.99999999999999933</v>
      </c>
      <c r="C56" s="6">
        <f t="shared" si="10"/>
        <v>0.24627191821057259</v>
      </c>
      <c r="D56" s="6">
        <f t="shared" si="11"/>
        <v>0.28989140840312971</v>
      </c>
      <c r="E56" s="6">
        <f t="shared" si="12"/>
        <v>6.0332676125376954E-2</v>
      </c>
      <c r="F56" s="6">
        <f t="shared" si="13"/>
        <v>3.9181267463845232E-2</v>
      </c>
      <c r="G56" s="6">
        <f t="shared" si="14"/>
        <v>2.7542384674499445E-2</v>
      </c>
      <c r="H56" s="6">
        <f t="shared" si="15"/>
        <v>2.6761194021730522E-2</v>
      </c>
      <c r="I56" s="6">
        <f t="shared" si="16"/>
        <v>0.23641697957458496</v>
      </c>
      <c r="J56" s="6">
        <f t="shared" si="17"/>
        <v>7.3602171526260002E-2</v>
      </c>
      <c r="K56" s="6">
        <v>0.0411060752321359</v>
      </c>
      <c r="L56" s="6">
        <v>0.00466104776453413</v>
      </c>
      <c r="M56" s="6">
        <v>0.0211537568632328</v>
      </c>
      <c r="N56" s="6">
        <v>0.0314223426369378</v>
      </c>
      <c r="O56" s="6">
        <v>0.0384663671790108</v>
      </c>
      <c r="P56" s="6">
        <v>0.0267925782165816</v>
      </c>
      <c r="Q56" s="6">
        <v>0.0117778366832816</v>
      </c>
      <c r="R56" s="6">
        <v>0.0039296499629569</v>
      </c>
      <c r="S56" s="6">
        <v>0.0062345354099366</v>
      </c>
      <c r="T56" s="6">
        <v>0.0371258858018426</v>
      </c>
      <c r="U56" s="6">
        <v>0.023971110339636</v>
      </c>
      <c r="V56" s="6">
        <v>0.253993375437359</v>
      </c>
      <c r="W56" s="6">
        <v>0.018024802856406</v>
      </c>
      <c r="X56" s="6">
        <v>0.0152791678330501</v>
      </c>
      <c r="Y56" s="6">
        <v>0.00239437662361544</v>
      </c>
      <c r="Z56" s="6">
        <v>0.000634357971201483</v>
      </c>
      <c r="AA56" s="6">
        <v>0.00590921509389898</v>
      </c>
      <c r="AB56" s="6">
        <v>0.0200746613647024</v>
      </c>
      <c r="AC56" s="6">
        <v>0.00300584320575561</v>
      </c>
      <c r="AD56" s="6">
        <v>0.00409754309740278</v>
      </c>
      <c r="AE56" s="6">
        <v>0.0132366530361885</v>
      </c>
      <c r="AF56" s="6">
        <v>0.0140992250443973</v>
      </c>
      <c r="AG56" s="6">
        <v>0.00397138545962926</v>
      </c>
      <c r="AH56" s="6">
        <v>0.00138680396054361</v>
      </c>
      <c r="AI56" s="6">
        <v>0.00310019534184921</v>
      </c>
      <c r="AJ56" s="6">
        <v>0.00277962891107481</v>
      </c>
      <c r="AK56" s="6">
        <v>0.00103704539234161</v>
      </c>
      <c r="AL56" s="6">
        <v>0.00664720191852927</v>
      </c>
      <c r="AM56" s="6">
        <v>0.00919869153876477</v>
      </c>
      <c r="AN56" s="6">
        <v>0.0111190645689964</v>
      </c>
      <c r="AO56" s="6">
        <v>0.000498763111093054</v>
      </c>
      <c r="AP56" s="6">
        <v>0.000973283331260323</v>
      </c>
      <c r="AQ56" s="6">
        <v>0.00158366872817423</v>
      </c>
      <c r="AR56" s="6">
        <v>0.00145247304835978</v>
      </c>
      <c r="AS56" s="6">
        <v>0.000255656169774764</v>
      </c>
      <c r="AT56" s="6">
        <v>0.000197474030806592</v>
      </c>
      <c r="AU56" s="6">
        <v>0.00712006366000569</v>
      </c>
      <c r="AV56" s="6">
        <v>0.000146565481449323</v>
      </c>
      <c r="AW56" s="6">
        <v>0.000314520535755741</v>
      </c>
      <c r="AX56" s="6">
        <v>0.00526383160796208</v>
      </c>
      <c r="AY56" s="6">
        <v>0.0082779513582876</v>
      </c>
      <c r="AZ56" s="6">
        <v>0.0182286182852361</v>
      </c>
      <c r="BA56" s="6">
        <v>0.00857270231463403</v>
      </c>
      <c r="BB56" s="6">
        <v>0.143019771180609</v>
      </c>
      <c r="BC56" s="6">
        <v>0.0562508057886103</v>
      </c>
      <c r="BD56" s="6">
        <v>0.0194722306822482</v>
      </c>
      <c r="BE56" s="6">
        <v>0.0087778412291515</v>
      </c>
      <c r="BF56" s="6">
        <v>0.00925082176774734</v>
      </c>
      <c r="BG56" s="6">
        <v>0.00371478180141586</v>
      </c>
      <c r="BH56" s="6">
        <v>0.023538223956897</v>
      </c>
      <c r="BI56" s="6">
        <v>0.0139571610686024</v>
      </c>
      <c r="BJ56" s="6">
        <v>0.000550769889532141</v>
      </c>
      <c r="BK56" s="6">
        <v>0.00335290033920411</v>
      </c>
      <c r="BL56" s="6">
        <v>0.00541290325618659</v>
      </c>
      <c r="BM56" s="6">
        <v>0.00634200286286511</v>
      </c>
      <c r="BN56" s="6">
        <v>0.00433442064947366</v>
      </c>
      <c r="BO56" s="6">
        <v>0.0125093691188645</v>
      </c>
      <c r="BP56" s="42"/>
      <c r="BQ56" s="42"/>
      <c r="BR56" s="42"/>
    </row>
    <row r="57" spans="1:70" x14ac:dyDescent="0.2">
      <c r="A57" s="1">
        <v>2022</v>
      </c>
      <c r="B57" s="6">
        <f t="shared" si="9"/>
        <v>0.99999999999999956</v>
      </c>
      <c r="C57" s="6">
        <f t="shared" si="10"/>
        <v>0.23919749386731956</v>
      </c>
      <c r="D57" s="6">
        <f t="shared" si="11"/>
        <v>0.2957641529218844</v>
      </c>
      <c r="E57" s="6">
        <f t="shared" si="12"/>
        <v>6.8228625788463809E-2</v>
      </c>
      <c r="F57" s="6">
        <f t="shared" si="13"/>
        <v>4.2482950903990402E-2</v>
      </c>
      <c r="G57" s="6">
        <f t="shared" si="14"/>
        <v>2.779283313671381E-2</v>
      </c>
      <c r="H57" s="6">
        <f t="shared" si="15"/>
        <v>3.080741511515785E-2</v>
      </c>
      <c r="I57" s="6">
        <f t="shared" si="16"/>
        <v>0.21965456658190549</v>
      </c>
      <c r="J57" s="6">
        <f t="shared" si="17"/>
        <v>7.6071961684564163E-2</v>
      </c>
      <c r="K57" s="6">
        <v>0.0386030291478282</v>
      </c>
      <c r="L57" s="6">
        <v>0.00422488949967057</v>
      </c>
      <c r="M57" s="6">
        <v>0.022000362311612</v>
      </c>
      <c r="N57" s="6">
        <v>0.0302328535282758</v>
      </c>
      <c r="O57" s="6">
        <v>0.0360784716062872</v>
      </c>
      <c r="P57" s="6">
        <v>0.0254925960762043</v>
      </c>
      <c r="Q57" s="6">
        <v>0.0112032190172043</v>
      </c>
      <c r="R57" s="6">
        <v>0.0044778170950073</v>
      </c>
      <c r="S57" s="6">
        <v>0.0054895402908949</v>
      </c>
      <c r="T57" s="6">
        <v>0.0379028204737838</v>
      </c>
      <c r="U57" s="6">
        <v>0.0239853914808175</v>
      </c>
      <c r="V57" s="6">
        <v>0.260390631258585</v>
      </c>
      <c r="W57" s="6">
        <v>0.0183498400184158</v>
      </c>
      <c r="X57" s="6">
        <v>0.0148290402134768</v>
      </c>
      <c r="Y57" s="6">
        <v>0.00215716078265066</v>
      </c>
      <c r="Z57" s="6">
        <v>0.000647681948667974</v>
      </c>
      <c r="AA57" s="6">
        <v>0.00730474495546446</v>
      </c>
      <c r="AB57" s="6">
        <v>0.0238341911525565</v>
      </c>
      <c r="AC57" s="6">
        <v>0.00267254223506808</v>
      </c>
      <c r="AD57" s="6">
        <v>0.00433514457833449</v>
      </c>
      <c r="AE57" s="6">
        <v>0.0148340273138969</v>
      </c>
      <c r="AF57" s="6">
        <v>0.0153887404015403</v>
      </c>
      <c r="AG57" s="6">
        <v>0.00471473593420725</v>
      </c>
      <c r="AH57" s="6">
        <v>0.00156374961907392</v>
      </c>
      <c r="AI57" s="6">
        <v>0.00290144607521757</v>
      </c>
      <c r="AJ57" s="6">
        <v>0.00298643708771598</v>
      </c>
      <c r="AK57" s="6">
        <v>0.000980614451492076</v>
      </c>
      <c r="AL57" s="6">
        <v>0.0075914982222875</v>
      </c>
      <c r="AM57" s="6">
        <v>0.0094407899647659</v>
      </c>
      <c r="AN57" s="6">
        <v>0.0123913276012662</v>
      </c>
      <c r="AO57" s="6">
        <v>0.000493610051125521</v>
      </c>
      <c r="AP57" s="6">
        <v>0.000888900186760779</v>
      </c>
      <c r="AQ57" s="6">
        <v>0.00173559395203711</v>
      </c>
      <c r="AR57" s="6">
        <v>0.00137306218723365</v>
      </c>
      <c r="AS57" s="6">
        <v>0.000227921740166323</v>
      </c>
      <c r="AT57" s="6">
        <v>0.00018661032389788</v>
      </c>
      <c r="AU57" s="6">
        <v>0.00717656385157071</v>
      </c>
      <c r="AV57" s="6">
        <v>0.000161161437351946</v>
      </c>
      <c r="AW57" s="6">
        <v>0.000340387017493775</v>
      </c>
      <c r="AX57" s="6">
        <v>0.0048393788771234</v>
      </c>
      <c r="AY57" s="6">
        <v>0.00836384912766804</v>
      </c>
      <c r="AZ57" s="6">
        <v>0.0216116470285675</v>
      </c>
      <c r="BA57" s="6">
        <v>0.00925932793508609</v>
      </c>
      <c r="BB57" s="6">
        <v>0.137992961071489</v>
      </c>
      <c r="BC57" s="6">
        <v>0.0472599366309282</v>
      </c>
      <c r="BD57" s="6">
        <v>0.0180504468790395</v>
      </c>
      <c r="BE57" s="6">
        <v>0.00812081230542818</v>
      </c>
      <c r="BF57" s="6">
        <v>0.00868358666300509</v>
      </c>
      <c r="BG57" s="6">
        <v>0.00365564573606615</v>
      </c>
      <c r="BH57" s="6">
        <v>0.0251602304979057</v>
      </c>
      <c r="BI57" s="6">
        <v>0.0149484556336755</v>
      </c>
      <c r="BJ57" s="6">
        <v>0.00046899428177098</v>
      </c>
      <c r="BK57" s="6">
        <v>0.00301227505863654</v>
      </c>
      <c r="BL57" s="6">
        <v>0.00510593422556691</v>
      </c>
      <c r="BM57" s="6">
        <v>0.00578642345612881</v>
      </c>
      <c r="BN57" s="6">
        <v>0.00492484507931649</v>
      </c>
      <c r="BO57" s="6">
        <v>0.0131661044226898</v>
      </c>
      <c r="BP57" s="42"/>
      <c r="BQ57" s="42"/>
      <c r="BR57" s="42"/>
    </row>
    <row r="58" spans="1:70" x14ac:dyDescent="0.2">
      <c r="A58" s="1">
        <v>2023</v>
      </c>
      <c r="B58" s="6">
        <f t="shared" si="9"/>
        <v>1.0000000000000002</v>
      </c>
      <c r="C58" s="6">
        <f t="shared" si="10"/>
        <v>0.24686615050384197</v>
      </c>
      <c r="D58" s="6">
        <f t="shared" si="11"/>
        <v>0.29830714392277774</v>
      </c>
      <c r="E58" s="6">
        <f t="shared" si="12"/>
        <v>7.3388727228938411E-2</v>
      </c>
      <c r="F58" s="6">
        <f t="shared" si="13"/>
        <v>4.1798382113913055E-2</v>
      </c>
      <c r="G58" s="6">
        <f t="shared" si="14"/>
        <v>2.5372295410032865E-2</v>
      </c>
      <c r="H58" s="6">
        <f t="shared" si="15"/>
        <v>2.78296417172408E-2</v>
      </c>
      <c r="I58" s="6">
        <f t="shared" si="16"/>
        <v>0.21035542236157417</v>
      </c>
      <c r="J58" s="6">
        <f t="shared" si="17"/>
        <v>7.6082236741681381E-2</v>
      </c>
      <c r="K58" s="6">
        <v>0.0395616590597306</v>
      </c>
      <c r="L58" s="6">
        <v>0.00407088384437991</v>
      </c>
      <c r="M58" s="6">
        <v>0.0233203176999797</v>
      </c>
      <c r="N58" s="6">
        <v>0.031302298083942</v>
      </c>
      <c r="O58" s="6">
        <v>0.0369287895420166</v>
      </c>
      <c r="P58" s="6">
        <v>0.0263630874054291</v>
      </c>
      <c r="Q58" s="6">
        <v>0.0117304382498484</v>
      </c>
      <c r="R58" s="6">
        <v>0.00354173556262764</v>
      </c>
      <c r="S58" s="6">
        <v>0.00523727547445459</v>
      </c>
      <c r="T58" s="6">
        <v>0.0387633818143927</v>
      </c>
      <c r="U58" s="6">
        <v>0.0264790935832697</v>
      </c>
      <c r="V58" s="6">
        <v>0.264784345540724</v>
      </c>
      <c r="W58" s="6">
        <v>0.0171168425345758</v>
      </c>
      <c r="X58" s="6">
        <v>0.0141954763985365</v>
      </c>
      <c r="Y58" s="6">
        <v>0.00209484835962796</v>
      </c>
      <c r="Z58" s="6">
        <v>0.000638628105622006</v>
      </c>
      <c r="AA58" s="6">
        <v>0.00710571509533344</v>
      </c>
      <c r="AB58" s="6">
        <v>0.0255147477473717</v>
      </c>
      <c r="AC58" s="6">
        <v>0.00286561910015461</v>
      </c>
      <c r="AD58" s="6">
        <v>0.00443245365323198</v>
      </c>
      <c r="AE58" s="6">
        <v>0.0172780492892458</v>
      </c>
      <c r="AF58" s="6">
        <v>0.0163208086734334</v>
      </c>
      <c r="AG58" s="6">
        <v>0.00461206870178631</v>
      </c>
      <c r="AH58" s="6">
        <v>0.00164700351835943</v>
      </c>
      <c r="AI58" s="6">
        <v>0.00225570948987758</v>
      </c>
      <c r="AJ58" s="6">
        <v>0.00294878146265816</v>
      </c>
      <c r="AK58" s="6">
        <v>0.00103325541748738</v>
      </c>
      <c r="AL58" s="6">
        <v>0.0071214797864293</v>
      </c>
      <c r="AM58" s="6">
        <v>0.0110945972003834</v>
      </c>
      <c r="AN58" s="6">
        <v>0.0111587681514602</v>
      </c>
      <c r="AO58" s="6">
        <v>0.000514430816788788</v>
      </c>
      <c r="AP58" s="6">
        <v>0.000949899236247367</v>
      </c>
      <c r="AQ58" s="6">
        <v>0.00226332781383181</v>
      </c>
      <c r="AR58" s="6">
        <v>0.00125019894043466</v>
      </c>
      <c r="AS58" s="6">
        <v>0.000241614200051873</v>
      </c>
      <c r="AT58" s="6">
        <v>0.000194152474290171</v>
      </c>
      <c r="AU58" s="6">
        <v>0.00539475238956213</v>
      </c>
      <c r="AV58" s="6">
        <v>0.000162673254214012</v>
      </c>
      <c r="AW58" s="6">
        <v>0.000195099878758927</v>
      </c>
      <c r="AX58" s="6">
        <v>0.00430545746788858</v>
      </c>
      <c r="AY58" s="6">
        <v>0.00819195553383299</v>
      </c>
      <c r="AZ58" s="6">
        <v>0.0179563008392996</v>
      </c>
      <c r="BA58" s="6">
        <v>0.00992213226587669</v>
      </c>
      <c r="BB58" s="6">
        <v>0.13193145456899</v>
      </c>
      <c r="BC58" s="6">
        <v>0.0443984620555736</v>
      </c>
      <c r="BD58" s="6">
        <v>0.0176910476956507</v>
      </c>
      <c r="BE58" s="6">
        <v>0.00759824185073509</v>
      </c>
      <c r="BF58" s="6">
        <v>0.00910501479468251</v>
      </c>
      <c r="BG58" s="6">
        <v>0.00341386495243613</v>
      </c>
      <c r="BH58" s="6">
        <v>0.0265304866353053</v>
      </c>
      <c r="BI58" s="6">
        <v>0.0146872710597148</v>
      </c>
      <c r="BJ58" s="6">
        <v>0.000434975186211504</v>
      </c>
      <c r="BK58" s="6">
        <v>0.00264656339491542</v>
      </c>
      <c r="BL58" s="6">
        <v>0.00526940136881344</v>
      </c>
      <c r="BM58" s="6">
        <v>0.00578351057431241</v>
      </c>
      <c r="BN58" s="6">
        <v>0.00488981783059467</v>
      </c>
      <c r="BO58" s="6">
        <v>0.0125597343746169</v>
      </c>
      <c r="BP58" s="42"/>
      <c r="BQ58" s="42"/>
      <c r="BR58" s="42"/>
    </row>
    <row r="59" spans="1:70" x14ac:dyDescent="0.2">
      <c r="A59" s="1">
        <v>2024</v>
      </c>
      <c r="B59" s="6">
        <f t="shared" si="9"/>
        <v>1.0000000000000002</v>
      </c>
      <c r="C59" s="6">
        <f t="shared" si="10"/>
        <v>0.24716677505262533</v>
      </c>
      <c r="D59" s="6">
        <f t="shared" si="11"/>
        <v>0.30208281506785228</v>
      </c>
      <c r="E59" s="6">
        <f t="shared" si="12"/>
        <v>7.0950393747928012E-2</v>
      </c>
      <c r="F59" s="6">
        <f t="shared" si="13"/>
        <v>4.6045698918196862E-2</v>
      </c>
      <c r="G59" s="6">
        <f t="shared" si="14"/>
        <v>2.3624614790463593E-2</v>
      </c>
      <c r="H59" s="6">
        <f t="shared" si="15"/>
        <v>2.8627147406218204E-2</v>
      </c>
      <c r="I59" s="6">
        <f t="shared" si="16"/>
        <v>0.20347626506151795</v>
      </c>
      <c r="J59" s="6">
        <f t="shared" si="17"/>
        <v>7.8026289955197906E-2</v>
      </c>
      <c r="K59" s="6">
        <v>0.0390369526585074</v>
      </c>
      <c r="L59" s="6">
        <v>0.00405691249446715</v>
      </c>
      <c r="M59" s="6">
        <v>0.0232906701204263</v>
      </c>
      <c r="N59" s="6">
        <v>0.0308734430349763</v>
      </c>
      <c r="O59" s="6">
        <v>0.0378417532406931</v>
      </c>
      <c r="P59" s="6">
        <v>0.0257384289734184</v>
      </c>
      <c r="Q59" s="6">
        <v>0.0119979510738481</v>
      </c>
      <c r="R59" s="6">
        <v>0.00347974914130545</v>
      </c>
      <c r="S59" s="6">
        <v>0.00527398140401878</v>
      </c>
      <c r="T59" s="6">
        <v>0.0385879166518672</v>
      </c>
      <c r="U59" s="6">
        <v>0.0273257673634974</v>
      </c>
      <c r="V59" s="6">
        <v>0.268677185939838</v>
      </c>
      <c r="W59" s="6">
        <v>0.0168557540372789</v>
      </c>
      <c r="X59" s="6">
        <v>0.0142197358065729</v>
      </c>
      <c r="Y59" s="6">
        <v>0.00213015325933593</v>
      </c>
      <c r="Z59" s="6">
        <v>0.000611557206159393</v>
      </c>
      <c r="AA59" s="6">
        <v>0.00688590407175391</v>
      </c>
      <c r="AB59" s="6">
        <v>0.0230094913493199</v>
      </c>
      <c r="AC59" s="6">
        <v>0.00272039866765466</v>
      </c>
      <c r="AD59" s="6">
        <v>0.004907203771416</v>
      </c>
      <c r="AE59" s="6">
        <v>0.0171970366623468</v>
      </c>
      <c r="AF59" s="6">
        <v>0.0163270252253357</v>
      </c>
      <c r="AG59" s="6">
        <v>0.00463052651164457</v>
      </c>
      <c r="AH59" s="6">
        <v>0.00170610807665688</v>
      </c>
      <c r="AI59" s="6">
        <v>0.00197058992650463</v>
      </c>
      <c r="AJ59" s="6">
        <v>0.00397308193913142</v>
      </c>
      <c r="AK59" s="6">
        <v>0.00106476128545253</v>
      </c>
      <c r="AL59" s="6">
        <v>0.00718233067533846</v>
      </c>
      <c r="AM59" s="6">
        <v>0.0129535402218777</v>
      </c>
      <c r="AN59" s="6">
        <v>0.0126274950078106</v>
      </c>
      <c r="AO59" s="6">
        <v>0.000520153415388902</v>
      </c>
      <c r="AP59" s="6">
        <v>0.00100750539878975</v>
      </c>
      <c r="AQ59" s="6">
        <v>0.00279493409931537</v>
      </c>
      <c r="AR59" s="6">
        <v>0.00144202621535786</v>
      </c>
      <c r="AS59" s="6">
        <v>0.000251457894867313</v>
      </c>
      <c r="AT59" s="6">
        <v>0.000215882134653389</v>
      </c>
      <c r="AU59" s="6">
        <v>0.00286075001681408</v>
      </c>
      <c r="AV59" s="6">
        <v>0.000153047902199065</v>
      </c>
      <c r="AW59" s="6">
        <v>0.000192736484225399</v>
      </c>
      <c r="AX59" s="6">
        <v>0.00446277304621262</v>
      </c>
      <c r="AY59" s="6">
        <v>0.00839309054906958</v>
      </c>
      <c r="AZ59" s="6">
        <v>0.0185940536482736</v>
      </c>
      <c r="BA59" s="6">
        <v>0.0100720966680357</v>
      </c>
      <c r="BB59" s="6">
        <v>0.131334667512345</v>
      </c>
      <c r="BC59" s="6">
        <v>0.0384875042259986</v>
      </c>
      <c r="BD59" s="6">
        <v>0.0172955728932973</v>
      </c>
      <c r="BE59" s="6">
        <v>0.00733921748370648</v>
      </c>
      <c r="BF59" s="6">
        <v>0.00929652813941975</v>
      </c>
      <c r="BG59" s="6">
        <v>0.00341216006972175</v>
      </c>
      <c r="BH59" s="6">
        <v>0.0290203926412148</v>
      </c>
      <c r="BI59" s="6">
        <v>0.0137493536078528</v>
      </c>
      <c r="BJ59" s="6">
        <v>0.000412291895881443</v>
      </c>
      <c r="BK59" s="6">
        <v>0.0032927717320393</v>
      </c>
      <c r="BL59" s="6">
        <v>0.00520784448155089</v>
      </c>
      <c r="BM59" s="6">
        <v>0.00548176330052233</v>
      </c>
      <c r="BN59" s="6">
        <v>0.00483856263786229</v>
      </c>
      <c r="BO59" s="6">
        <v>0.0127174561069308</v>
      </c>
      <c r="BP59" s="42"/>
      <c r="BQ59" s="42"/>
      <c r="BR59" s="42"/>
    </row>
    <row r="60" spans="1:70" x14ac:dyDescent="0.2">
      <c r="A60" s="1">
        <v>2025</v>
      </c>
      <c r="B60" s="6">
        <f t="shared" si="9"/>
        <v>1.0000000000000009</v>
      </c>
      <c r="C60" s="6">
        <f t="shared" si="10"/>
        <v>0.24263521709286451</v>
      </c>
      <c r="D60" s="6">
        <f t="shared" si="11"/>
        <v>0.30091961851045701</v>
      </c>
      <c r="E60" s="6">
        <f t="shared" si="12"/>
        <v>7.0015333627774179E-2</v>
      </c>
      <c r="F60" s="6">
        <f t="shared" si="13"/>
        <v>4.6395513590377288E-2</v>
      </c>
      <c r="G60" s="6">
        <f t="shared" si="14"/>
        <v>2.400605164075606E-2</v>
      </c>
      <c r="H60" s="6">
        <f t="shared" si="15"/>
        <v>2.8049987029221901E-2</v>
      </c>
      <c r="I60" s="6">
        <f t="shared" si="16"/>
        <v>0.2071018271931124</v>
      </c>
      <c r="J60" s="6">
        <f t="shared" si="17"/>
        <v>8.0876451315437373E-2</v>
      </c>
      <c r="K60" s="6">
        <v>0.0379250585650597</v>
      </c>
      <c r="L60" s="6">
        <v>0.00405281873110016</v>
      </c>
      <c r="M60" s="6">
        <v>0.0229281635349713</v>
      </c>
      <c r="N60" s="6">
        <v>0.030213902187619</v>
      </c>
      <c r="O60" s="6">
        <v>0.0369202270103538</v>
      </c>
      <c r="P60" s="6">
        <v>0.024980382345497</v>
      </c>
      <c r="Q60" s="6">
        <v>0.0118409702092525</v>
      </c>
      <c r="R60" s="6">
        <v>0.00348475772731588</v>
      </c>
      <c r="S60" s="6">
        <v>0.00519023723452795</v>
      </c>
      <c r="T60" s="6">
        <v>0.0380137402849991</v>
      </c>
      <c r="U60" s="6">
        <v>0.0274228603274322</v>
      </c>
      <c r="V60" s="6">
        <v>0.268262734762484</v>
      </c>
      <c r="W60" s="6">
        <v>0.0164470372275565</v>
      </c>
      <c r="X60" s="6">
        <v>0.0139020310873776</v>
      </c>
      <c r="Y60" s="6">
        <v>0.00212042926943376</v>
      </c>
      <c r="Z60" s="6">
        <v>0.000606455830704299</v>
      </c>
      <c r="AA60" s="6">
        <v>0.0066996189685928</v>
      </c>
      <c r="AB60" s="6">
        <v>0.022562888094333</v>
      </c>
      <c r="AC60" s="6">
        <v>0.00272898000911091</v>
      </c>
      <c r="AD60" s="6">
        <v>0.00499223702226423</v>
      </c>
      <c r="AE60" s="6">
        <v>0.0169250219678034</v>
      </c>
      <c r="AF60" s="6">
        <v>0.0162040930148007</v>
      </c>
      <c r="AG60" s="6">
        <v>0.00465440362711105</v>
      </c>
      <c r="AH60" s="6">
        <v>0.00169656160833948</v>
      </c>
      <c r="AI60" s="6">
        <v>0.00202988992557982</v>
      </c>
      <c r="AJ60" s="6">
        <v>0.00397653997976524</v>
      </c>
      <c r="AK60" s="6">
        <v>0.0010744090407888</v>
      </c>
      <c r="AL60" s="6">
        <v>0.00727370197530641</v>
      </c>
      <c r="AM60" s="6">
        <v>0.0132781528494442</v>
      </c>
      <c r="AN60" s="6">
        <v>0.0124764663648608</v>
      </c>
      <c r="AO60" s="6">
        <v>0.000537806601344187</v>
      </c>
      <c r="AP60" s="6">
        <v>0.00104852802542128</v>
      </c>
      <c r="AQ60" s="6">
        <v>0.00294682260938628</v>
      </c>
      <c r="AR60" s="6">
        <v>0.00148413897425623</v>
      </c>
      <c r="AS60" s="6">
        <v>0.00025743283787576</v>
      </c>
      <c r="AT60" s="6">
        <v>0.000223429828333722</v>
      </c>
      <c r="AU60" s="6">
        <v>0.00291093142378574</v>
      </c>
      <c r="AV60" s="6">
        <v>0.00016042179167784</v>
      </c>
      <c r="AW60" s="6">
        <v>0.000187849265201559</v>
      </c>
      <c r="AX60" s="6">
        <v>0.00437160488744305</v>
      </c>
      <c r="AY60" s="6">
        <v>0.00851788701257511</v>
      </c>
      <c r="AZ60" s="6">
        <v>0.0178912400766785</v>
      </c>
      <c r="BA60" s="6">
        <v>0.0101978102040012</v>
      </c>
      <c r="BB60" s="6">
        <v>0.136152586637313</v>
      </c>
      <c r="BC60" s="6">
        <v>0.0374380692186141</v>
      </c>
      <c r="BD60" s="6">
        <v>0.017325178439886</v>
      </c>
      <c r="BE60" s="6">
        <v>0.00730308040923966</v>
      </c>
      <c r="BF60" s="6">
        <v>0.00917132869105365</v>
      </c>
      <c r="BG60" s="6">
        <v>0.00355092686910682</v>
      </c>
      <c r="BH60" s="6">
        <v>0.0313085412357703</v>
      </c>
      <c r="BI60" s="6">
        <v>0.0137957631423854</v>
      </c>
      <c r="BJ60" s="6">
        <v>0.000418634814373047</v>
      </c>
      <c r="BK60" s="6">
        <v>0.00333580815131217</v>
      </c>
      <c r="BL60" s="6">
        <v>0.00529927825713337</v>
      </c>
      <c r="BM60" s="6">
        <v>0.00547716690636826</v>
      </c>
      <c r="BN60" s="6">
        <v>0.00495717486878031</v>
      </c>
      <c r="BO60" s="6">
        <v>0.0128457880368979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9FFC2"/>
  </sheetPr>
  <dimension ref="A1:BR160"/>
  <sheetViews>
    <sheetView workbookViewId="0">
      <pane xSplit="1" ySplit="4" topLeftCell="BC44" activePane="bottomRight" state="frozen"/>
      <selection activeCell="I19" sqref="I19"/>
      <selection pane="topRight" activeCell="I19" sqref="I19"/>
      <selection pane="bottomLeft" activeCell="I19" sqref="I19"/>
      <selection pane="bottomRight" activeCell="I19" sqref="I19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70" ht="19" x14ac:dyDescent="0.25">
      <c r="A1" s="7" t="s">
        <v>96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f t="shared" ref="B5:B29" si="0">SUM(C5:J5)</f>
        <v>1</v>
      </c>
      <c r="C5" s="6">
        <f t="shared" ref="C5:C29" si="1">SUM(K5:U5)</f>
        <v>0.31550315080345365</v>
      </c>
      <c r="D5" s="6">
        <f t="shared" ref="D5:D29" si="2">SUM(V5:Z5)</f>
        <v>0.29235302649530553</v>
      </c>
      <c r="E5" s="6">
        <f t="shared" ref="E5:E29" si="3">SUM(AA5:AF5)</f>
        <v>6.5806372150542081E-2</v>
      </c>
      <c r="F5" s="6">
        <f t="shared" ref="F5:F29" si="4">SUM(AG5:AN5)</f>
        <v>2.5570105182074927E-2</v>
      </c>
      <c r="G5" s="6">
        <f t="shared" ref="G5:G29" si="5">SUM(AO5:AY5)</f>
        <v>2.3168814372273357E-2</v>
      </c>
      <c r="H5" s="6">
        <f t="shared" ref="H5:H29" si="6">SUM(AZ5:BA5)</f>
        <v>0.14822718421310901</v>
      </c>
      <c r="I5" s="6">
        <f t="shared" ref="I5:I29" si="7">SUM(BB5:BF5)</f>
        <v>9.8249401861779315E-2</v>
      </c>
      <c r="J5" s="6">
        <f t="shared" ref="J5:J29" si="8">SUM(BG5:BO5)</f>
        <v>3.1121944921462179E-2</v>
      </c>
      <c r="K5" s="6">
        <v>0.0682493340982766</v>
      </c>
      <c r="L5" s="6">
        <v>0.00315208579210728</v>
      </c>
      <c r="M5" s="6">
        <v>0.0100214585605825</v>
      </c>
      <c r="N5" s="6">
        <v>0.0482046282426612</v>
      </c>
      <c r="O5" s="6">
        <v>0.0394676471295287</v>
      </c>
      <c r="P5" s="6">
        <v>0.0311397420820138</v>
      </c>
      <c r="Q5" s="6">
        <v>0.0129407788103349</v>
      </c>
      <c r="R5" s="6">
        <v>0.00489772512118406</v>
      </c>
      <c r="S5" s="6">
        <v>0.0241848357630151</v>
      </c>
      <c r="T5" s="6">
        <v>0.0422865925311371</v>
      </c>
      <c r="U5" s="6">
        <v>0.0304225055817772</v>
      </c>
      <c r="V5" s="6">
        <v>0.235391345563673</v>
      </c>
      <c r="W5" s="6">
        <v>0.0372384485540538</v>
      </c>
      <c r="X5" s="6">
        <v>0.0165586162737658</v>
      </c>
      <c r="Y5" s="6">
        <v>0.00205402286802121</v>
      </c>
      <c r="Z5" s="6">
        <v>0.000614091860909187</v>
      </c>
      <c r="AA5" s="6">
        <v>0.0225424320919828</v>
      </c>
      <c r="AB5" s="6">
        <v>0.0111466339844471</v>
      </c>
      <c r="AC5" s="6">
        <v>0.00270414791534352</v>
      </c>
      <c r="AD5" s="6">
        <v>0.00196655664203632</v>
      </c>
      <c r="AE5" s="6">
        <v>0.0123667775791652</v>
      </c>
      <c r="AF5" s="6">
        <v>0.0141895284820354</v>
      </c>
      <c r="AG5" s="6">
        <v>0.00025258397790503</v>
      </c>
      <c r="AH5" s="6">
        <v>0.00153538260264278</v>
      </c>
      <c r="AI5" s="6">
        <v>0.0028622740668751</v>
      </c>
      <c r="AJ5" s="6">
        <v>0.00312479434401695</v>
      </c>
      <c r="AK5" s="6">
        <v>0.000943106451339558</v>
      </c>
      <c r="AL5" s="6">
        <v>0.00131510299749992</v>
      </c>
      <c r="AM5" s="6">
        <v>0.00782885161013479</v>
      </c>
      <c r="AN5" s="6">
        <v>0.00766458357684105</v>
      </c>
      <c r="AO5" s="6">
        <v>0.00145074382410649</v>
      </c>
      <c r="AP5" s="6">
        <v>0.000338868370953923</v>
      </c>
      <c r="AQ5" s="6">
        <v>0.000686616570793482</v>
      </c>
      <c r="AR5" s="6">
        <v>0.00079995444246185</v>
      </c>
      <c r="AS5" s="6">
        <v>0.0000928868984132865</v>
      </c>
      <c r="AT5" s="6">
        <v>0.000168452987849002</v>
      </c>
      <c r="AU5" s="6">
        <v>0.00852076656094378</v>
      </c>
      <c r="AV5" s="6">
        <v>0.0000660514594115948</v>
      </c>
      <c r="AW5" s="6">
        <v>0.00022978965505019</v>
      </c>
      <c r="AX5" s="6">
        <v>0.00546289752653337</v>
      </c>
      <c r="AY5" s="6">
        <v>0.0090901180609634</v>
      </c>
      <c r="AZ5" s="6">
        <v>0.105018971151228</v>
      </c>
      <c r="BA5" s="6">
        <v>0.0416556311277224</v>
      </c>
      <c r="BB5" s="6">
        <v>0.0151355034854404</v>
      </c>
      <c r="BC5" s="6">
        <v>0.0745074078727411</v>
      </c>
      <c r="BD5" s="6">
        <v>0.00413837691319481</v>
      </c>
      <c r="BE5" s="6">
        <v>0.00203637910612742</v>
      </c>
      <c r="BF5" s="6">
        <v>0.00226487811993244</v>
      </c>
      <c r="BG5" s="6">
        <v>0.00108291698204216</v>
      </c>
      <c r="BH5" s="6">
        <v>0.0154192518253913</v>
      </c>
      <c r="BI5" s="6">
        <v>0.00285356587682524</v>
      </c>
      <c r="BJ5" s="6">
        <v>0.000406107366399093</v>
      </c>
      <c r="BK5" s="6">
        <v>0.00289473131024254</v>
      </c>
      <c r="BL5" s="6">
        <v>0.00166014193852566</v>
      </c>
      <c r="BM5" s="6">
        <v>0.00239145301957791</v>
      </c>
      <c r="BN5" s="6">
        <v>0.000621744675716976</v>
      </c>
      <c r="BO5" s="6">
        <v>0.00373917771610514</v>
      </c>
      <c r="BP5" s="42"/>
      <c r="BQ5" s="42"/>
      <c r="BR5" s="42"/>
    </row>
    <row r="6" spans="1:70" x14ac:dyDescent="0.2">
      <c r="A6" s="1">
        <v>1971</v>
      </c>
      <c r="B6" s="6">
        <f t="shared" si="0"/>
        <v>1</v>
      </c>
      <c r="C6" s="6">
        <f t="shared" si="1"/>
        <v>0.32028489481197558</v>
      </c>
      <c r="D6" s="6">
        <f t="shared" si="2"/>
        <v>0.28832588267335563</v>
      </c>
      <c r="E6" s="6">
        <f t="shared" si="3"/>
        <v>6.8600162622568725E-2</v>
      </c>
      <c r="F6" s="6">
        <f t="shared" si="4"/>
        <v>2.5769277438475392E-2</v>
      </c>
      <c r="G6" s="6">
        <f t="shared" si="5"/>
        <v>2.50750240487983E-2</v>
      </c>
      <c r="H6" s="6">
        <f t="shared" si="6"/>
        <v>0.14099339448938542</v>
      </c>
      <c r="I6" s="6">
        <f t="shared" si="7"/>
        <v>9.94338852945372E-2</v>
      </c>
      <c r="J6" s="6">
        <f t="shared" si="8"/>
        <v>3.1517478620903802E-2</v>
      </c>
      <c r="K6" s="6">
        <v>0.0706387091127094</v>
      </c>
      <c r="L6" s="6">
        <v>0.00313930519913636</v>
      </c>
      <c r="M6" s="6">
        <v>0.0101976055156949</v>
      </c>
      <c r="N6" s="6">
        <v>0.0485144771698493</v>
      </c>
      <c r="O6" s="6">
        <v>0.0401297675737339</v>
      </c>
      <c r="P6" s="6">
        <v>0.0308621640860198</v>
      </c>
      <c r="Q6" s="6">
        <v>0.0135371890728186</v>
      </c>
      <c r="R6" s="6">
        <v>0.00533707545304553</v>
      </c>
      <c r="S6" s="6">
        <v>0.0230122086369047</v>
      </c>
      <c r="T6" s="6">
        <v>0.0432887378085021</v>
      </c>
      <c r="U6" s="6">
        <v>0.0309649446313817</v>
      </c>
      <c r="V6" s="6">
        <v>0.229978623027937</v>
      </c>
      <c r="W6" s="6">
        <v>0.0381642407594005</v>
      </c>
      <c r="X6" s="6">
        <v>0.016660546285524</v>
      </c>
      <c r="Y6" s="6">
        <v>0.00229503339683958</v>
      </c>
      <c r="Z6" s="6">
        <v>0.000630855949155049</v>
      </c>
      <c r="AA6" s="6">
        <v>0.0246568134527675</v>
      </c>
      <c r="AB6" s="6">
        <v>0.0112615455689234</v>
      </c>
      <c r="AC6" s="6">
        <v>0.00294017793249087</v>
      </c>
      <c r="AD6" s="6">
        <v>0.00191718099306627</v>
      </c>
      <c r="AE6" s="6">
        <v>0.0123843637306074</v>
      </c>
      <c r="AF6" s="6">
        <v>0.0142440550676191</v>
      </c>
      <c r="AG6" s="6">
        <v>0.000315156273375004</v>
      </c>
      <c r="AH6" s="6">
        <v>0.00145478090752535</v>
      </c>
      <c r="AI6" s="6">
        <v>0.00271740458519572</v>
      </c>
      <c r="AJ6" s="6">
        <v>0.00356002297890821</v>
      </c>
      <c r="AK6" s="6">
        <v>0.000916250915413147</v>
      </c>
      <c r="AL6" s="6">
        <v>0.00156352838887567</v>
      </c>
      <c r="AM6" s="6">
        <v>0.00692104503230165</v>
      </c>
      <c r="AN6" s="6">
        <v>0.00826776841467561</v>
      </c>
      <c r="AO6" s="6">
        <v>0.00158021795281332</v>
      </c>
      <c r="AP6" s="6">
        <v>0.000357517464463813</v>
      </c>
      <c r="AQ6" s="6">
        <v>0.000691777325003092</v>
      </c>
      <c r="AR6" s="6">
        <v>0.000863756467570817</v>
      </c>
      <c r="AS6" s="6">
        <v>0.0000994193699241061</v>
      </c>
      <c r="AT6" s="6">
        <v>0.000175885171659582</v>
      </c>
      <c r="AU6" s="6">
        <v>0.00962773503759919</v>
      </c>
      <c r="AV6" s="6">
        <v>0.0000773580723059357</v>
      </c>
      <c r="AW6" s="6">
        <v>0.000243944625022761</v>
      </c>
      <c r="AX6" s="6">
        <v>0.00585751461853283</v>
      </c>
      <c r="AY6" s="6">
        <v>0.00966363016592592</v>
      </c>
      <c r="AZ6" s="6">
        <v>0.0998556933565338</v>
      </c>
      <c r="BA6" s="6">
        <v>0.0397535637148206</v>
      </c>
      <c r="BB6" s="6">
        <v>0.0144178263116156</v>
      </c>
      <c r="BC6" s="6">
        <v>0.0762709717855311</v>
      </c>
      <c r="BD6" s="6">
        <v>0.00400120377791273</v>
      </c>
      <c r="BE6" s="6">
        <v>0.00223120932027825</v>
      </c>
      <c r="BF6" s="6">
        <v>0.00230693262935102</v>
      </c>
      <c r="BG6" s="6">
        <v>0.000938994826212367</v>
      </c>
      <c r="BH6" s="6">
        <v>0.015125665949761</v>
      </c>
      <c r="BI6" s="6">
        <v>0.00291077620389501</v>
      </c>
      <c r="BJ6" s="6">
        <v>0.00040814564023529</v>
      </c>
      <c r="BK6" s="6">
        <v>0.00305583840691789</v>
      </c>
      <c r="BL6" s="6">
        <v>0.00182340847978754</v>
      </c>
      <c r="BM6" s="6">
        <v>0.00248930174952722</v>
      </c>
      <c r="BN6" s="6">
        <v>0.000664401460544838</v>
      </c>
      <c r="BO6" s="6">
        <v>0.00403573219585697</v>
      </c>
      <c r="BP6" s="42"/>
      <c r="BQ6" s="42"/>
      <c r="BR6" s="42"/>
    </row>
    <row r="7" spans="1:70" x14ac:dyDescent="0.2">
      <c r="A7" s="1">
        <v>1972</v>
      </c>
      <c r="B7" s="6">
        <f t="shared" si="0"/>
        <v>0.99999999999999944</v>
      </c>
      <c r="C7" s="6">
        <f t="shared" si="1"/>
        <v>0.32258490944384</v>
      </c>
      <c r="D7" s="6">
        <f t="shared" si="2"/>
        <v>0.27115510764482686</v>
      </c>
      <c r="E7" s="6">
        <f t="shared" si="3"/>
        <v>7.8115122094350772E-2</v>
      </c>
      <c r="F7" s="6">
        <f t="shared" si="4"/>
        <v>2.8452978177313126E-2</v>
      </c>
      <c r="G7" s="6">
        <f t="shared" si="5"/>
        <v>2.3967376863971109E-2</v>
      </c>
      <c r="H7" s="6">
        <f t="shared" si="6"/>
        <v>0.14284184135790751</v>
      </c>
      <c r="I7" s="6">
        <f t="shared" si="7"/>
        <v>0.10436427972117794</v>
      </c>
      <c r="J7" s="6">
        <f t="shared" si="8"/>
        <v>2.8518384696612265E-2</v>
      </c>
      <c r="K7" s="6">
        <v>0.0733508112740748</v>
      </c>
      <c r="L7" s="6">
        <v>0.00320013023580757</v>
      </c>
      <c r="M7" s="6">
        <v>0.011453291717779</v>
      </c>
      <c r="N7" s="6">
        <v>0.0502465335275085</v>
      </c>
      <c r="O7" s="6">
        <v>0.0370660571144828</v>
      </c>
      <c r="P7" s="6">
        <v>0.0315935505987269</v>
      </c>
      <c r="Q7" s="6">
        <v>0.0128159359564139</v>
      </c>
      <c r="R7" s="6">
        <v>0.00558835698393507</v>
      </c>
      <c r="S7" s="6">
        <v>0.0247440927657607</v>
      </c>
      <c r="T7" s="6">
        <v>0.044190432361056</v>
      </c>
      <c r="U7" s="6">
        <v>0.0299650752195242</v>
      </c>
      <c r="V7" s="6">
        <v>0.215769420017637</v>
      </c>
      <c r="W7" s="6">
        <v>0.0374605715836412</v>
      </c>
      <c r="X7" s="6">
        <v>0.016152463390722</v>
      </c>
      <c r="Y7" s="6">
        <v>0.00249870383898379</v>
      </c>
      <c r="Z7" s="6">
        <v>0.000643538076512201</v>
      </c>
      <c r="AA7" s="6">
        <v>0.0322782741654381</v>
      </c>
      <c r="AB7" s="6">
        <v>0.0128488543638606</v>
      </c>
      <c r="AC7" s="6">
        <v>0.00276244995301816</v>
      </c>
      <c r="AD7" s="6">
        <v>0.00183222524327236</v>
      </c>
      <c r="AE7" s="6">
        <v>0.0126227847800332</v>
      </c>
      <c r="AF7" s="6">
        <v>0.0137524544146572</v>
      </c>
      <c r="AG7" s="6">
        <v>0.000432120365922301</v>
      </c>
      <c r="AH7" s="6">
        <v>0.00177262316167772</v>
      </c>
      <c r="AI7" s="6">
        <v>0.00244396249193356</v>
      </c>
      <c r="AJ7" s="6">
        <v>0.00405107777767221</v>
      </c>
      <c r="AK7" s="6">
        <v>0.000999064846911523</v>
      </c>
      <c r="AL7" s="6">
        <v>0.0018717672811507</v>
      </c>
      <c r="AM7" s="6">
        <v>0.00815321708379378</v>
      </c>
      <c r="AN7" s="6">
        <v>0.00887285956751556</v>
      </c>
      <c r="AO7" s="6">
        <v>0.00149458790643759</v>
      </c>
      <c r="AP7" s="6">
        <v>0.00036563991977109</v>
      </c>
      <c r="AQ7" s="6">
        <v>0.000662681499803805</v>
      </c>
      <c r="AR7" s="6">
        <v>0.000830284133184651</v>
      </c>
      <c r="AS7" s="6">
        <v>0.000104942051083234</v>
      </c>
      <c r="AT7" s="6">
        <v>0.000189071079784811</v>
      </c>
      <c r="AU7" s="6">
        <v>0.0100334678192154</v>
      </c>
      <c r="AV7" s="6">
        <v>0.0000746261829177048</v>
      </c>
      <c r="AW7" s="6">
        <v>0.000243717267906089</v>
      </c>
      <c r="AX7" s="6">
        <v>0.00525677570173935</v>
      </c>
      <c r="AY7" s="6">
        <v>0.00915297150364033</v>
      </c>
      <c r="AZ7" s="6">
        <v>0.0972425416194838</v>
      </c>
      <c r="BA7" s="6">
        <v>0.0393621458419399</v>
      </c>
      <c r="BB7" s="6">
        <v>0.0158940412065839</v>
      </c>
      <c r="BC7" s="6">
        <v>0.080334316622544</v>
      </c>
      <c r="BD7" s="6">
        <v>0.00397880245500203</v>
      </c>
      <c r="BE7" s="6">
        <v>0.00222616755017965</v>
      </c>
      <c r="BF7" s="6">
        <v>0.00245809001881736</v>
      </c>
      <c r="BG7" s="6">
        <v>0.00106694590394902</v>
      </c>
      <c r="BH7" s="6">
        <v>0.0139390563568332</v>
      </c>
      <c r="BI7" s="6">
        <v>0.00291995179149526</v>
      </c>
      <c r="BJ7" s="6">
        <v>0.000326074782410447</v>
      </c>
      <c r="BK7" s="6">
        <v>0.00168530534672811</v>
      </c>
      <c r="BL7" s="6">
        <v>0.0017221813318782</v>
      </c>
      <c r="BM7" s="6">
        <v>0.0024278637765188</v>
      </c>
      <c r="BN7" s="6">
        <v>0.000613715236754576</v>
      </c>
      <c r="BO7" s="6">
        <v>0.0039613349339748</v>
      </c>
      <c r="BP7" s="42"/>
      <c r="BQ7" s="42"/>
      <c r="BR7" s="42"/>
    </row>
    <row r="8" spans="1:70" x14ac:dyDescent="0.2">
      <c r="A8" s="1">
        <v>1973</v>
      </c>
      <c r="B8" s="6">
        <f t="shared" si="0"/>
        <v>1.0000000000000007</v>
      </c>
      <c r="C8" s="6">
        <f t="shared" si="1"/>
        <v>0.3335760314219261</v>
      </c>
      <c r="D8" s="6">
        <f t="shared" si="2"/>
        <v>0.24706812649145576</v>
      </c>
      <c r="E8" s="6">
        <f t="shared" si="3"/>
        <v>9.3772572516449937E-2</v>
      </c>
      <c r="F8" s="6">
        <f t="shared" si="4"/>
        <v>2.9863103713437242E-2</v>
      </c>
      <c r="G8" s="6">
        <f t="shared" si="5"/>
        <v>2.1215619161311892E-2</v>
      </c>
      <c r="H8" s="6">
        <f t="shared" si="6"/>
        <v>0.1377730461174716</v>
      </c>
      <c r="I8" s="6">
        <f t="shared" si="7"/>
        <v>0.11030146569266912</v>
      </c>
      <c r="J8" s="6">
        <f t="shared" si="8"/>
        <v>2.6430034885279115E-2</v>
      </c>
      <c r="K8" s="6">
        <v>0.0788254562676413</v>
      </c>
      <c r="L8" s="6">
        <v>0.00342771163108769</v>
      </c>
      <c r="M8" s="6">
        <v>0.0120112487105391</v>
      </c>
      <c r="N8" s="6">
        <v>0.0531042113395658</v>
      </c>
      <c r="O8" s="6">
        <v>0.0359708620334902</v>
      </c>
      <c r="P8" s="6">
        <v>0.0290104543043013</v>
      </c>
      <c r="Q8" s="6">
        <v>0.0133401659996623</v>
      </c>
      <c r="R8" s="6">
        <v>0.00627368828664217</v>
      </c>
      <c r="S8" s="6">
        <v>0.025355199445406</v>
      </c>
      <c r="T8" s="6">
        <v>0.0464182322016385</v>
      </c>
      <c r="U8" s="6">
        <v>0.0303506092459071</v>
      </c>
      <c r="V8" s="6">
        <v>0.192468285901785</v>
      </c>
      <c r="W8" s="6">
        <v>0.0335246930831979</v>
      </c>
      <c r="X8" s="6">
        <v>0.0180511292031131</v>
      </c>
      <c r="Y8" s="6">
        <v>0.00271278764667745</v>
      </c>
      <c r="Z8" s="6">
        <v>0.000690309015532401</v>
      </c>
      <c r="AA8" s="6">
        <v>0.0460091221428715</v>
      </c>
      <c r="AB8" s="6">
        <v>0.0139638227112879</v>
      </c>
      <c r="AC8" s="6">
        <v>0.0032525551846275</v>
      </c>
      <c r="AD8" s="6">
        <v>0.00177619823453271</v>
      </c>
      <c r="AE8" s="6">
        <v>0.0125481365884596</v>
      </c>
      <c r="AF8" s="6">
        <v>0.0133939143439081</v>
      </c>
      <c r="AG8" s="6">
        <v>0.000671104830566567</v>
      </c>
      <c r="AH8" s="6">
        <v>0.00182653040500246</v>
      </c>
      <c r="AI8" s="6">
        <v>0.00220910620434023</v>
      </c>
      <c r="AJ8" s="6">
        <v>0.00500134012302043</v>
      </c>
      <c r="AK8" s="6">
        <v>0.000979588292387459</v>
      </c>
      <c r="AL8" s="6">
        <v>0.00226725702713815</v>
      </c>
      <c r="AM8" s="6">
        <v>0.0084356753899972</v>
      </c>
      <c r="AN8" s="6">
        <v>0.00851832061040426</v>
      </c>
      <c r="AO8" s="6">
        <v>0.00137547835465403</v>
      </c>
      <c r="AP8" s="6">
        <v>0.000364570607539372</v>
      </c>
      <c r="AQ8" s="6">
        <v>0.000567479142218189</v>
      </c>
      <c r="AR8" s="6">
        <v>0.000709055558146567</v>
      </c>
      <c r="AS8" s="6">
        <v>0.0000877669513209417</v>
      </c>
      <c r="AT8" s="6">
        <v>0.000145501690577227</v>
      </c>
      <c r="AU8" s="6">
        <v>0.00831993015080975</v>
      </c>
      <c r="AV8" s="6">
        <v>0.0000668609115516358</v>
      </c>
      <c r="AW8" s="6">
        <v>0.00022266873290414</v>
      </c>
      <c r="AX8" s="6">
        <v>0.00518629669380346</v>
      </c>
      <c r="AY8" s="6">
        <v>0.00780352849703991</v>
      </c>
      <c r="AZ8" s="6">
        <v>0.096852844086406</v>
      </c>
      <c r="BA8" s="6">
        <v>0.0389690135402878</v>
      </c>
      <c r="BB8" s="6">
        <v>0.0158932871255552</v>
      </c>
      <c r="BC8" s="6">
        <v>0.0852145993649045</v>
      </c>
      <c r="BD8" s="6">
        <v>0.00430793189086276</v>
      </c>
      <c r="BE8" s="6">
        <v>0.0026086153707144</v>
      </c>
      <c r="BF8" s="6">
        <v>0.00244626825284858</v>
      </c>
      <c r="BG8" s="6">
        <v>0.00122279023171778</v>
      </c>
      <c r="BH8" s="6">
        <v>0.01233862309503</v>
      </c>
      <c r="BI8" s="6">
        <v>0.00310973708960486</v>
      </c>
      <c r="BJ8" s="6">
        <v>0.000303529661735211</v>
      </c>
      <c r="BK8" s="6">
        <v>0.00136313908508343</v>
      </c>
      <c r="BL8" s="6">
        <v>0.00159251392100764</v>
      </c>
      <c r="BM8" s="6">
        <v>0.00236964424485788</v>
      </c>
      <c r="BN8" s="6">
        <v>0.00046169564252421</v>
      </c>
      <c r="BO8" s="6">
        <v>0.00370891370156277</v>
      </c>
      <c r="BP8" s="42"/>
      <c r="BQ8" s="42"/>
      <c r="BR8" s="42"/>
    </row>
    <row r="9" spans="1:70" x14ac:dyDescent="0.2">
      <c r="A9" s="1">
        <v>1974</v>
      </c>
      <c r="B9" s="6">
        <f t="shared" si="0"/>
        <v>1</v>
      </c>
      <c r="C9" s="6">
        <f t="shared" si="1"/>
        <v>0.32853759965761115</v>
      </c>
      <c r="D9" s="6">
        <f t="shared" si="2"/>
        <v>0.23905281595077102</v>
      </c>
      <c r="E9" s="6">
        <f t="shared" si="3"/>
        <v>0.10431061111790139</v>
      </c>
      <c r="F9" s="6">
        <f t="shared" si="4"/>
        <v>4.2600083725313501E-2</v>
      </c>
      <c r="G9" s="6">
        <f t="shared" si="5"/>
        <v>2.3114288676464614E-2</v>
      </c>
      <c r="H9" s="6">
        <f t="shared" si="6"/>
        <v>0.1219000988543202</v>
      </c>
      <c r="I9" s="6">
        <f t="shared" si="7"/>
        <v>0.11160481583005513</v>
      </c>
      <c r="J9" s="6">
        <f t="shared" si="8"/>
        <v>2.8879686187562943E-2</v>
      </c>
      <c r="K9" s="6">
        <v>0.077074617927801</v>
      </c>
      <c r="L9" s="6">
        <v>0.00346927428350219</v>
      </c>
      <c r="M9" s="6">
        <v>0.0129316863562135</v>
      </c>
      <c r="N9" s="6">
        <v>0.0494003796292583</v>
      </c>
      <c r="O9" s="6">
        <v>0.0366713863202096</v>
      </c>
      <c r="P9" s="6">
        <v>0.0295925542371044</v>
      </c>
      <c r="Q9" s="6">
        <v>0.0137423888578292</v>
      </c>
      <c r="R9" s="6">
        <v>0.00676975621743511</v>
      </c>
      <c r="S9" s="6">
        <v>0.0230233859297728</v>
      </c>
      <c r="T9" s="6">
        <v>0.0495365450077354</v>
      </c>
      <c r="U9" s="6">
        <v>0.0297540451546194</v>
      </c>
      <c r="V9" s="6">
        <v>0.18454312694719</v>
      </c>
      <c r="W9" s="6">
        <v>0.0345682195574198</v>
      </c>
      <c r="X9" s="6">
        <v>0.0189623879850427</v>
      </c>
      <c r="Y9" s="6">
        <v>0.00276294331253335</v>
      </c>
      <c r="Z9" s="6">
        <v>0.0007107491739139</v>
      </c>
      <c r="AA9" s="6">
        <v>0.052602483116444</v>
      </c>
      <c r="AB9" s="6">
        <v>0.0156008564435507</v>
      </c>
      <c r="AC9" s="6">
        <v>0.00261322438775916</v>
      </c>
      <c r="AD9" s="6">
        <v>0.00174598631944355</v>
      </c>
      <c r="AE9" s="6">
        <v>0.0137736932700809</v>
      </c>
      <c r="AF9" s="6">
        <v>0.0147495519816525</v>
      </c>
      <c r="AG9" s="6">
        <v>0.0016603572053343</v>
      </c>
      <c r="AH9" s="6">
        <v>0.00235420112566393</v>
      </c>
      <c r="AI9" s="6">
        <v>0.00224903279000391</v>
      </c>
      <c r="AJ9" s="6">
        <v>0.00747491011634454</v>
      </c>
      <c r="AK9" s="6">
        <v>0.00107780539487688</v>
      </c>
      <c r="AL9" s="6">
        <v>0.00604182215686418</v>
      </c>
      <c r="AM9" s="6">
        <v>0.0106951021773365</v>
      </c>
      <c r="AN9" s="6">
        <v>0.0114914015424642</v>
      </c>
      <c r="AO9" s="6">
        <v>0.00140887750654772</v>
      </c>
      <c r="AP9" s="6">
        <v>0.000376726209708625</v>
      </c>
      <c r="AQ9" s="6">
        <v>0.000507590581361907</v>
      </c>
      <c r="AR9" s="6">
        <v>0.000707454822453724</v>
      </c>
      <c r="AS9" s="6">
        <v>0.0000691831635351743</v>
      </c>
      <c r="AT9" s="6">
        <v>0.00014035542577745</v>
      </c>
      <c r="AU9" s="6">
        <v>0.0113110335781446</v>
      </c>
      <c r="AV9" s="6">
        <v>0.0000742117988069433</v>
      </c>
      <c r="AW9" s="6">
        <v>0.0002334336727815</v>
      </c>
      <c r="AX9" s="6">
        <v>0.00545427724937973</v>
      </c>
      <c r="AY9" s="6">
        <v>0.00771882140091556</v>
      </c>
      <c r="AZ9" s="6">
        <v>0.0804982848338804</v>
      </c>
      <c r="BA9" s="6">
        <v>0.0319053612704775</v>
      </c>
      <c r="BB9" s="6">
        <v>0.0135764673240257</v>
      </c>
      <c r="BC9" s="6">
        <v>0.0883742837226999</v>
      </c>
      <c r="BD9" s="6">
        <v>0.00533260788528912</v>
      </c>
      <c r="BE9" s="6">
        <v>0.00303270097428896</v>
      </c>
      <c r="BF9" s="6">
        <v>0.00245339647794067</v>
      </c>
      <c r="BG9" s="6">
        <v>0.00160414263084875</v>
      </c>
      <c r="BH9" s="6">
        <v>0.0127973257571657</v>
      </c>
      <c r="BI9" s="6">
        <v>0.00412866028822439</v>
      </c>
      <c r="BJ9" s="6">
        <v>0.00030964141686134</v>
      </c>
      <c r="BK9" s="6">
        <v>0.00149928245631134</v>
      </c>
      <c r="BL9" s="6">
        <v>0.00186178891953005</v>
      </c>
      <c r="BM9" s="6">
        <v>0.00259807019705952</v>
      </c>
      <c r="BN9" s="6">
        <v>0.000420087545313943</v>
      </c>
      <c r="BO9" s="6">
        <v>0.00396205796526971</v>
      </c>
      <c r="BP9" s="42"/>
      <c r="BQ9" s="42"/>
      <c r="BR9" s="42"/>
    </row>
    <row r="10" spans="1:70" x14ac:dyDescent="0.2">
      <c r="A10" s="1">
        <v>1975</v>
      </c>
      <c r="B10" s="6">
        <f t="shared" si="0"/>
        <v>1</v>
      </c>
      <c r="C10" s="6">
        <f t="shared" si="1"/>
        <v>0.3545848349627258</v>
      </c>
      <c r="D10" s="6">
        <f t="shared" si="2"/>
        <v>0.23502583325726051</v>
      </c>
      <c r="E10" s="6">
        <f t="shared" si="3"/>
        <v>7.6305709581226899E-2</v>
      </c>
      <c r="F10" s="6">
        <f t="shared" si="4"/>
        <v>4.4175271180101512E-2</v>
      </c>
      <c r="G10" s="6">
        <f t="shared" si="5"/>
        <v>2.6216809258591052E-2</v>
      </c>
      <c r="H10" s="6">
        <f t="shared" si="6"/>
        <v>0.1205733007416581</v>
      </c>
      <c r="I10" s="6">
        <f t="shared" si="7"/>
        <v>0.11204455665607377</v>
      </c>
      <c r="J10" s="6">
        <f t="shared" si="8"/>
        <v>3.1073684362362564E-2</v>
      </c>
      <c r="K10" s="6">
        <v>0.078571563865374</v>
      </c>
      <c r="L10" s="6">
        <v>0.00363641562543399</v>
      </c>
      <c r="M10" s="6">
        <v>0.014336263431402</v>
      </c>
      <c r="N10" s="6">
        <v>0.0554366951133218</v>
      </c>
      <c r="O10" s="6">
        <v>0.0387319151837531</v>
      </c>
      <c r="P10" s="6">
        <v>0.0325530286401393</v>
      </c>
      <c r="Q10" s="6">
        <v>0.0141040696319634</v>
      </c>
      <c r="R10" s="6">
        <v>0.00771925469613735</v>
      </c>
      <c r="S10" s="6">
        <v>0.0240460047775096</v>
      </c>
      <c r="T10" s="6">
        <v>0.0546123372639927</v>
      </c>
      <c r="U10" s="6">
        <v>0.0295028999555528</v>
      </c>
      <c r="V10" s="6">
        <v>0.178108523165433</v>
      </c>
      <c r="W10" s="6">
        <v>0.0333885189213403</v>
      </c>
      <c r="X10" s="6">
        <v>0.0194775153331156</v>
      </c>
      <c r="Y10" s="6">
        <v>0.00248031427132866</v>
      </c>
      <c r="Z10" s="6">
        <v>0.000686503649352448</v>
      </c>
      <c r="AA10" s="6">
        <v>0.0206594498169465</v>
      </c>
      <c r="AB10" s="6">
        <v>0.0171080479908908</v>
      </c>
      <c r="AC10" s="6">
        <v>0.00118107415060774</v>
      </c>
      <c r="AD10" s="6">
        <v>0.00177905270075429</v>
      </c>
      <c r="AE10" s="6">
        <v>0.0176246002698093</v>
      </c>
      <c r="AF10" s="6">
        <v>0.0160098104889321</v>
      </c>
      <c r="AG10" s="6">
        <v>0.00187565043281293</v>
      </c>
      <c r="AH10" s="6">
        <v>0.0024621431831749</v>
      </c>
      <c r="AI10" s="6">
        <v>0.00226300843805354</v>
      </c>
      <c r="AJ10" s="6">
        <v>0.00804888669108439</v>
      </c>
      <c r="AK10" s="6">
        <v>0.00112162232991766</v>
      </c>
      <c r="AL10" s="6">
        <v>0.00542468383641982</v>
      </c>
      <c r="AM10" s="6">
        <v>0.0122068041570044</v>
      </c>
      <c r="AN10" s="6">
        <v>0.0106062300957001</v>
      </c>
      <c r="AO10" s="6">
        <v>0.00147585078006878</v>
      </c>
      <c r="AP10" s="6">
        <v>0.00047764379950191</v>
      </c>
      <c r="AQ10" s="6">
        <v>0.000518368549650192</v>
      </c>
      <c r="AR10" s="6">
        <v>0.000762622813349962</v>
      </c>
      <c r="AS10" s="6">
        <v>0.000101138432934713</v>
      </c>
      <c r="AT10" s="6">
        <v>0.000175536941757277</v>
      </c>
      <c r="AU10" s="6">
        <v>0.0141188542727751</v>
      </c>
      <c r="AV10" s="6">
        <v>0.0000871459917981153</v>
      </c>
      <c r="AW10" s="6">
        <v>0.000282853348267212</v>
      </c>
      <c r="AX10" s="6">
        <v>0.00552071729208641</v>
      </c>
      <c r="AY10" s="6">
        <v>0.00828801855244623</v>
      </c>
      <c r="AZ10" s="6">
        <v>0.0860619669237459</v>
      </c>
      <c r="BA10" s="6">
        <v>0.033786741038956</v>
      </c>
      <c r="BB10" s="6">
        <v>0.0136497651765319</v>
      </c>
      <c r="BC10" s="6">
        <v>0.0873478122680814</v>
      </c>
      <c r="BD10" s="6">
        <v>0.00532511497007653</v>
      </c>
      <c r="BE10" s="6">
        <v>0.0029706533260525</v>
      </c>
      <c r="BF10" s="6">
        <v>0.00232956069168109</v>
      </c>
      <c r="BG10" s="6">
        <v>0.00128089676663669</v>
      </c>
      <c r="BH10" s="6">
        <v>0.0134121720121289</v>
      </c>
      <c r="BI10" s="6">
        <v>0.00477139600273255</v>
      </c>
      <c r="BJ10" s="6">
        <v>0.000283823306041015</v>
      </c>
      <c r="BK10" s="6">
        <v>0.00180747503539238</v>
      </c>
      <c r="BL10" s="6">
        <v>0.0020119625896375</v>
      </c>
      <c r="BM10" s="6">
        <v>0.00284314392627089</v>
      </c>
      <c r="BN10" s="6">
        <v>0.000448996495380342</v>
      </c>
      <c r="BO10" s="6">
        <v>0.00409688058875964</v>
      </c>
      <c r="BP10" s="42"/>
      <c r="BQ10" s="42"/>
      <c r="BR10" s="42"/>
    </row>
    <row r="11" spans="1:70" x14ac:dyDescent="0.2">
      <c r="A11" s="1">
        <v>1976</v>
      </c>
      <c r="B11" s="6">
        <f t="shared" si="0"/>
        <v>0.99999999999999933</v>
      </c>
      <c r="C11" s="6">
        <f t="shared" si="1"/>
        <v>0.33965006193950265</v>
      </c>
      <c r="D11" s="6">
        <f t="shared" si="2"/>
        <v>0.24053015861100571</v>
      </c>
      <c r="E11" s="6">
        <f t="shared" si="3"/>
        <v>8.7805393970865078E-2</v>
      </c>
      <c r="F11" s="6">
        <f t="shared" si="4"/>
        <v>4.8781210868750466E-2</v>
      </c>
      <c r="G11" s="6">
        <f t="shared" si="5"/>
        <v>2.6679776693164688E-2</v>
      </c>
      <c r="H11" s="6">
        <f t="shared" si="6"/>
        <v>0.11014818877627211</v>
      </c>
      <c r="I11" s="6">
        <f t="shared" si="7"/>
        <v>0.11412359194925753</v>
      </c>
      <c r="J11" s="6">
        <f t="shared" si="8"/>
        <v>3.2281617191181243E-2</v>
      </c>
      <c r="K11" s="6">
        <v>0.0770661290415404</v>
      </c>
      <c r="L11" s="6">
        <v>0.00369131806036802</v>
      </c>
      <c r="M11" s="6">
        <v>0.0137894897040279</v>
      </c>
      <c r="N11" s="6">
        <v>0.052015560403863</v>
      </c>
      <c r="O11" s="6">
        <v>0.0345830849067639</v>
      </c>
      <c r="P11" s="6">
        <v>0.0294265680026853</v>
      </c>
      <c r="Q11" s="6">
        <v>0.0138079276450785</v>
      </c>
      <c r="R11" s="6">
        <v>0.00804909235775819</v>
      </c>
      <c r="S11" s="6">
        <v>0.0234872906274002</v>
      </c>
      <c r="T11" s="6">
        <v>0.0530674946860874</v>
      </c>
      <c r="U11" s="6">
        <v>0.0299674571903003</v>
      </c>
      <c r="V11" s="6">
        <v>0.182115638736078</v>
      </c>
      <c r="W11" s="6">
        <v>0.0352987091848208</v>
      </c>
      <c r="X11" s="6">
        <v>0.0196904336435636</v>
      </c>
      <c r="Y11" s="6">
        <v>0.00227605509562522</v>
      </c>
      <c r="Z11" s="6">
        <v>0.000654559108064929</v>
      </c>
      <c r="AA11" s="6">
        <v>0.026454917059462</v>
      </c>
      <c r="AB11" s="6">
        <v>0.0208333394264264</v>
      </c>
      <c r="AC11" s="6">
        <v>0.00148143358286649</v>
      </c>
      <c r="AD11" s="6">
        <v>0.00189382475529017</v>
      </c>
      <c r="AE11" s="6">
        <v>0.0170007714507884</v>
      </c>
      <c r="AF11" s="6">
        <v>0.0161704478059611</v>
      </c>
      <c r="AG11" s="6">
        <v>0.00226203074826398</v>
      </c>
      <c r="AH11" s="6">
        <v>0.00259599655184079</v>
      </c>
      <c r="AI11" s="6">
        <v>0.0025285409448903</v>
      </c>
      <c r="AJ11" s="6">
        <v>0.00941302025759533</v>
      </c>
      <c r="AK11" s="6">
        <v>0.00110268284906642</v>
      </c>
      <c r="AL11" s="6">
        <v>0.00670838215816101</v>
      </c>
      <c r="AM11" s="6">
        <v>0.013211138933409</v>
      </c>
      <c r="AN11" s="6">
        <v>0.0108590770350442</v>
      </c>
      <c r="AO11" s="6">
        <v>0.00130306353476051</v>
      </c>
      <c r="AP11" s="6">
        <v>0.000545455496621199</v>
      </c>
      <c r="AQ11" s="6">
        <v>0.000540273649096014</v>
      </c>
      <c r="AR11" s="6">
        <v>0.000761532829731279</v>
      </c>
      <c r="AS11" s="6">
        <v>0.000112225285680738</v>
      </c>
      <c r="AT11" s="6">
        <v>0.000194632688952159</v>
      </c>
      <c r="AU11" s="6">
        <v>0.0161295312557907</v>
      </c>
      <c r="AV11" s="6">
        <v>0.0000910576720944159</v>
      </c>
      <c r="AW11" s="6">
        <v>0.000330458966225469</v>
      </c>
      <c r="AX11" s="6">
        <v>0.00494985700784075</v>
      </c>
      <c r="AY11" s="6">
        <v>0.00805849258468718</v>
      </c>
      <c r="AZ11" s="6">
        <v>0.0785662116414189</v>
      </c>
      <c r="BA11" s="6">
        <v>0.030810737125971</v>
      </c>
      <c r="BB11" s="6">
        <v>0.0113106065744732</v>
      </c>
      <c r="BC11" s="6">
        <v>0.0906601169273716</v>
      </c>
      <c r="BD11" s="6">
        <v>0.00619245287962789</v>
      </c>
      <c r="BE11" s="6">
        <v>0.00319316381400802</v>
      </c>
      <c r="BF11" s="6">
        <v>0.00253250317540485</v>
      </c>
      <c r="BG11" s="6">
        <v>0.000940668956918727</v>
      </c>
      <c r="BH11" s="6">
        <v>0.0135332953298646</v>
      </c>
      <c r="BI11" s="6">
        <v>0.00545080058962192</v>
      </c>
      <c r="BJ11" s="6">
        <v>0.000302505594413131</v>
      </c>
      <c r="BK11" s="6">
        <v>0.00198942158045315</v>
      </c>
      <c r="BL11" s="6">
        <v>0.00220383089039485</v>
      </c>
      <c r="BM11" s="6">
        <v>0.00311902599939218</v>
      </c>
      <c r="BN11" s="6">
        <v>0.000493697744335587</v>
      </c>
      <c r="BO11" s="6">
        <v>0.00418196825175926</v>
      </c>
      <c r="BP11" s="42"/>
      <c r="BQ11" s="42"/>
      <c r="BR11" s="42"/>
    </row>
    <row r="12" spans="1:70" x14ac:dyDescent="0.2">
      <c r="A12" s="1">
        <v>1977</v>
      </c>
      <c r="B12" s="6">
        <f t="shared" si="0"/>
        <v>0.99999999999999956</v>
      </c>
      <c r="C12" s="6">
        <f t="shared" si="1"/>
        <v>0.33801752647102601</v>
      </c>
      <c r="D12" s="6">
        <f t="shared" si="2"/>
        <v>0.239037149292817</v>
      </c>
      <c r="E12" s="6">
        <f t="shared" si="3"/>
        <v>8.2644256104197705E-2</v>
      </c>
      <c r="F12" s="6">
        <f t="shared" si="4"/>
        <v>5.1176733828072994E-2</v>
      </c>
      <c r="G12" s="6">
        <f t="shared" si="5"/>
        <v>2.8164947847147011E-2</v>
      </c>
      <c r="H12" s="6">
        <f t="shared" si="6"/>
        <v>0.10656572790408109</v>
      </c>
      <c r="I12" s="6">
        <f t="shared" si="7"/>
        <v>0.12057808384363333</v>
      </c>
      <c r="J12" s="6">
        <f t="shared" si="8"/>
        <v>3.3815574709024382E-2</v>
      </c>
      <c r="K12" s="6">
        <v>0.0788910234102521</v>
      </c>
      <c r="L12" s="6">
        <v>0.00372763318502493</v>
      </c>
      <c r="M12" s="6">
        <v>0.0136175283879284</v>
      </c>
      <c r="N12" s="6">
        <v>0.0492518087727822</v>
      </c>
      <c r="O12" s="6">
        <v>0.0322454817991052</v>
      </c>
      <c r="P12" s="6">
        <v>0.0318391733535398</v>
      </c>
      <c r="Q12" s="6">
        <v>0.0141463320590952</v>
      </c>
      <c r="R12" s="6">
        <v>0.00840271054517973</v>
      </c>
      <c r="S12" s="6">
        <v>0.0227426349803045</v>
      </c>
      <c r="T12" s="6">
        <v>0.0519745387763602</v>
      </c>
      <c r="U12" s="6">
        <v>0.0306955346163178</v>
      </c>
      <c r="V12" s="6">
        <v>0.185130589399423</v>
      </c>
      <c r="W12" s="6">
        <v>0.0326268693157482</v>
      </c>
      <c r="X12" s="6">
        <v>0.0179815305351136</v>
      </c>
      <c r="Y12" s="6">
        <v>0.00232468444759871</v>
      </c>
      <c r="Z12" s="6">
        <v>0.00063182111664596</v>
      </c>
      <c r="AA12" s="6">
        <v>0.0222997005331909</v>
      </c>
      <c r="AB12" s="6">
        <v>0.0219547215619739</v>
      </c>
      <c r="AC12" s="6">
        <v>0.00177929339067007</v>
      </c>
      <c r="AD12" s="6">
        <v>0.00210888076009285</v>
      </c>
      <c r="AE12" s="6">
        <v>0.0144677262569883</v>
      </c>
      <c r="AF12" s="6">
        <v>0.016053547303481</v>
      </c>
      <c r="AG12" s="6">
        <v>0.00262818963891943</v>
      </c>
      <c r="AH12" s="6">
        <v>0.00275539371612338</v>
      </c>
      <c r="AI12" s="6">
        <v>0.00277684335505047</v>
      </c>
      <c r="AJ12" s="6">
        <v>0.0102086232584946</v>
      </c>
      <c r="AK12" s="6">
        <v>0.00113788407839435</v>
      </c>
      <c r="AL12" s="6">
        <v>0.00682660262236623</v>
      </c>
      <c r="AM12" s="6">
        <v>0.013814498160191</v>
      </c>
      <c r="AN12" s="6">
        <v>0.0109555523753069</v>
      </c>
      <c r="AO12" s="6">
        <v>0.00154752294057081</v>
      </c>
      <c r="AP12" s="6">
        <v>0.000692790642511885</v>
      </c>
      <c r="AQ12" s="6">
        <v>0.000551123229954895</v>
      </c>
      <c r="AR12" s="6">
        <v>0.000913656713769898</v>
      </c>
      <c r="AS12" s="6">
        <v>0.000121217155092908</v>
      </c>
      <c r="AT12" s="6">
        <v>0.00021331685073128</v>
      </c>
      <c r="AU12" s="6">
        <v>0.017412809252184</v>
      </c>
      <c r="AV12" s="6">
        <v>0.000098947706094499</v>
      </c>
      <c r="AW12" s="6">
        <v>0.000370234188013127</v>
      </c>
      <c r="AX12" s="6">
        <v>0.00508511804736974</v>
      </c>
      <c r="AY12" s="6">
        <v>0.00797327453769627</v>
      </c>
      <c r="AZ12" s="6">
        <v>0.0755488303247604</v>
      </c>
      <c r="BA12" s="6">
        <v>0.0293008221510323</v>
      </c>
      <c r="BB12" s="6">
        <v>0.0125536170763329</v>
      </c>
      <c r="BC12" s="6">
        <v>0.0945272095476121</v>
      </c>
      <c r="BD12" s="6">
        <v>0.00739065317176279</v>
      </c>
      <c r="BE12" s="6">
        <v>0.0033106435042884</v>
      </c>
      <c r="BF12" s="6">
        <v>0.00262361895384503</v>
      </c>
      <c r="BG12" s="6">
        <v>0.00103646619653255</v>
      </c>
      <c r="BH12" s="6">
        <v>0.0131781368110361</v>
      </c>
      <c r="BI12" s="6">
        <v>0.00619719296636348</v>
      </c>
      <c r="BJ12" s="6">
        <v>0.000297455535913266</v>
      </c>
      <c r="BK12" s="6">
        <v>0.00217783774781205</v>
      </c>
      <c r="BL12" s="6">
        <v>0.00239425936213657</v>
      </c>
      <c r="BM12" s="6">
        <v>0.00345867359108729</v>
      </c>
      <c r="BN12" s="6">
        <v>0.000550193360633881</v>
      </c>
      <c r="BO12" s="6">
        <v>0.00447702672319883</v>
      </c>
      <c r="BP12" s="42"/>
      <c r="BQ12" s="42"/>
      <c r="BR12" s="42"/>
    </row>
    <row r="13" spans="1:70" x14ac:dyDescent="0.2">
      <c r="A13" s="1">
        <v>1978</v>
      </c>
      <c r="B13" s="6">
        <f t="shared" si="0"/>
        <v>0.99999999999999911</v>
      </c>
      <c r="C13" s="6">
        <f t="shared" si="1"/>
        <v>0.3467084628701349</v>
      </c>
      <c r="D13" s="6">
        <f t="shared" si="2"/>
        <v>0.23062729519073777</v>
      </c>
      <c r="E13" s="6">
        <f t="shared" si="3"/>
        <v>8.5000394523152611E-2</v>
      </c>
      <c r="F13" s="6">
        <f t="shared" si="4"/>
        <v>4.5181699704882089E-2</v>
      </c>
      <c r="G13" s="6">
        <f t="shared" si="5"/>
        <v>2.6513214730356723E-2</v>
      </c>
      <c r="H13" s="6">
        <f t="shared" si="6"/>
        <v>9.7757948208516396E-2</v>
      </c>
      <c r="I13" s="6">
        <f t="shared" si="7"/>
        <v>0.13488696926188973</v>
      </c>
      <c r="J13" s="6">
        <f t="shared" si="8"/>
        <v>3.3324015510329083E-2</v>
      </c>
      <c r="K13" s="6">
        <v>0.081070180545928</v>
      </c>
      <c r="L13" s="6">
        <v>0.00371720518880951</v>
      </c>
      <c r="M13" s="6">
        <v>0.0137717730854697</v>
      </c>
      <c r="N13" s="6">
        <v>0.0506306267553454</v>
      </c>
      <c r="O13" s="6">
        <v>0.0332239292164095</v>
      </c>
      <c r="P13" s="6">
        <v>0.0330447122679683</v>
      </c>
      <c r="Q13" s="6">
        <v>0.0142655345349431</v>
      </c>
      <c r="R13" s="6">
        <v>0.00818946457145846</v>
      </c>
      <c r="S13" s="6">
        <v>0.0211018001749359</v>
      </c>
      <c r="T13" s="6">
        <v>0.054743775977989</v>
      </c>
      <c r="U13" s="6">
        <v>0.0301871613983342</v>
      </c>
      <c r="V13" s="6">
        <v>0.180112043848454</v>
      </c>
      <c r="W13" s="6">
        <v>0.0288343649157709</v>
      </c>
      <c r="X13" s="6">
        <v>0.0166549360655064</v>
      </c>
      <c r="Y13" s="6">
        <v>0.00253836620221486</v>
      </c>
      <c r="Z13" s="6">
        <v>0.000650128052917757</v>
      </c>
      <c r="AA13" s="6">
        <v>0.0246255391217021</v>
      </c>
      <c r="AB13" s="6">
        <v>0.0217414305444565</v>
      </c>
      <c r="AC13" s="6">
        <v>0.00175536266351175</v>
      </c>
      <c r="AD13" s="6">
        <v>0.00213410530810648</v>
      </c>
      <c r="AE13" s="6">
        <v>0.0160926159028198</v>
      </c>
      <c r="AF13" s="6">
        <v>0.0149635096889431</v>
      </c>
      <c r="AG13" s="6">
        <v>0.00202627428295458</v>
      </c>
      <c r="AH13" s="6">
        <v>0.00279217105972405</v>
      </c>
      <c r="AI13" s="6">
        <v>0.00265025968896561</v>
      </c>
      <c r="AJ13" s="6">
        <v>0.00831864001928454</v>
      </c>
      <c r="AK13" s="6">
        <v>0.00109651300615201</v>
      </c>
      <c r="AL13" s="6">
        <v>0.00582778799809756</v>
      </c>
      <c r="AM13" s="6">
        <v>0.0125527902408333</v>
      </c>
      <c r="AN13" s="6">
        <v>0.00955729131654799</v>
      </c>
      <c r="AO13" s="6">
        <v>0.0017870885927653</v>
      </c>
      <c r="AP13" s="6">
        <v>0.000723856986254308</v>
      </c>
      <c r="AQ13" s="6">
        <v>0.000485119760582458</v>
      </c>
      <c r="AR13" s="6">
        <v>0.000880115847585836</v>
      </c>
      <c r="AS13" s="6">
        <v>0.000114300132044813</v>
      </c>
      <c r="AT13" s="6">
        <v>0.000234963402225588</v>
      </c>
      <c r="AU13" s="6">
        <v>0.0158016759333553</v>
      </c>
      <c r="AV13" s="6">
        <v>0.0000976527739492491</v>
      </c>
      <c r="AW13" s="6">
        <v>0.000325211210986581</v>
      </c>
      <c r="AX13" s="6">
        <v>0.00474295564878291</v>
      </c>
      <c r="AY13" s="6">
        <v>0.00734292869435264</v>
      </c>
      <c r="AZ13" s="6">
        <v>0.0734082145175546</v>
      </c>
      <c r="BA13" s="6">
        <v>0.0283148103325161</v>
      </c>
      <c r="BB13" s="6">
        <v>0.0132858582685416</v>
      </c>
      <c r="BC13" s="6">
        <v>0.105933703357399</v>
      </c>
      <c r="BD13" s="6">
        <v>0.00872259808786832</v>
      </c>
      <c r="BE13" s="6">
        <v>0.00349585743538337</v>
      </c>
      <c r="BF13" s="6">
        <v>0.00237427929451299</v>
      </c>
      <c r="BG13" s="6">
        <v>0.00108372752258405</v>
      </c>
      <c r="BH13" s="6">
        <v>0.0135612858669796</v>
      </c>
      <c r="BI13" s="6">
        <v>0.00564356042184076</v>
      </c>
      <c r="BJ13" s="6">
        <v>0.000274697406961154</v>
      </c>
      <c r="BK13" s="6">
        <v>0.00204414933666414</v>
      </c>
      <c r="BL13" s="6">
        <v>0.00229299980663031</v>
      </c>
      <c r="BM13" s="6">
        <v>0.00350368211707323</v>
      </c>
      <c r="BN13" s="6">
        <v>0.00054406836680531</v>
      </c>
      <c r="BO13" s="6">
        <v>0.00411034523324642</v>
      </c>
      <c r="BP13" s="42"/>
      <c r="BQ13" s="42"/>
      <c r="BR13" s="42"/>
    </row>
    <row r="14" spans="1:70" x14ac:dyDescent="0.2">
      <c r="A14" s="1">
        <v>1979</v>
      </c>
      <c r="B14" s="6">
        <f t="shared" si="0"/>
        <v>1.0000000000000002</v>
      </c>
      <c r="C14" s="6">
        <f t="shared" si="1"/>
        <v>0.35936218387249247</v>
      </c>
      <c r="D14" s="6">
        <f t="shared" si="2"/>
        <v>0.21715936568261845</v>
      </c>
      <c r="E14" s="6">
        <f t="shared" si="3"/>
        <v>9.7987870780344308E-2</v>
      </c>
      <c r="F14" s="6">
        <f t="shared" si="4"/>
        <v>4.9659457625758005E-2</v>
      </c>
      <c r="G14" s="6">
        <f t="shared" si="5"/>
        <v>2.6532106179167941E-2</v>
      </c>
      <c r="H14" s="6">
        <f t="shared" si="6"/>
        <v>9.0627874738859401E-2</v>
      </c>
      <c r="I14" s="6">
        <f t="shared" si="7"/>
        <v>0.1263831322190736</v>
      </c>
      <c r="J14" s="6">
        <f t="shared" si="8"/>
        <v>3.2288008901686212E-2</v>
      </c>
      <c r="K14" s="6">
        <v>0.0850702085744847</v>
      </c>
      <c r="L14" s="6">
        <v>0.00394537780892267</v>
      </c>
      <c r="M14" s="6">
        <v>0.0159440912772215</v>
      </c>
      <c r="N14" s="6">
        <v>0.0520710757925438</v>
      </c>
      <c r="O14" s="6">
        <v>0.0358863923574766</v>
      </c>
      <c r="P14" s="6">
        <v>0.0367160757096355</v>
      </c>
      <c r="Q14" s="6">
        <v>0.0147536061297235</v>
      </c>
      <c r="R14" s="6">
        <v>0.00815957447041649</v>
      </c>
      <c r="S14" s="6">
        <v>0.0212863085461763</v>
      </c>
      <c r="T14" s="6">
        <v>0.0537934724162407</v>
      </c>
      <c r="U14" s="6">
        <v>0.0287667182551118</v>
      </c>
      <c r="V14" s="6">
        <v>0.168317250892621</v>
      </c>
      <c r="W14" s="6">
        <v>0.0282765518810008</v>
      </c>
      <c r="X14" s="6">
        <v>0.0156279970437229</v>
      </c>
      <c r="Y14" s="6">
        <v>0.00249439043679991</v>
      </c>
      <c r="Z14" s="6">
        <v>0.000648864450105302</v>
      </c>
      <c r="AA14" s="6">
        <v>0.0351632233088362</v>
      </c>
      <c r="AB14" s="6">
        <v>0.0215179874613684</v>
      </c>
      <c r="AC14" s="6">
        <v>0.00204121031633365</v>
      </c>
      <c r="AD14" s="6">
        <v>0.00219349511835671</v>
      </c>
      <c r="AE14" s="6">
        <v>0.0184923762414509</v>
      </c>
      <c r="AF14" s="6">
        <v>0.0152896225092928</v>
      </c>
      <c r="AG14" s="6">
        <v>0.00230590615119211</v>
      </c>
      <c r="AH14" s="6">
        <v>0.00304574981071811</v>
      </c>
      <c r="AI14" s="6">
        <v>0.00156697548435666</v>
      </c>
      <c r="AJ14" s="6">
        <v>0.00803998392105684</v>
      </c>
      <c r="AK14" s="6">
        <v>0.00113931291370729</v>
      </c>
      <c r="AL14" s="6">
        <v>0.00688584886162283</v>
      </c>
      <c r="AM14" s="6">
        <v>0.0151435392687717</v>
      </c>
      <c r="AN14" s="6">
        <v>0.0111218226921833</v>
      </c>
      <c r="AO14" s="6">
        <v>0.00148547605012259</v>
      </c>
      <c r="AP14" s="6">
        <v>0.000723421756720009</v>
      </c>
      <c r="AQ14" s="6">
        <v>0.000444888211049998</v>
      </c>
      <c r="AR14" s="6">
        <v>0.000856197329069818</v>
      </c>
      <c r="AS14" s="6">
        <v>0.000122577222184096</v>
      </c>
      <c r="AT14" s="6">
        <v>0.000260897501228553</v>
      </c>
      <c r="AU14" s="6">
        <v>0.0162113476519046</v>
      </c>
      <c r="AV14" s="6">
        <v>0.0001014482789665</v>
      </c>
      <c r="AW14" s="6">
        <v>0.000294654706270041</v>
      </c>
      <c r="AX14" s="6">
        <v>0.00494632033034808</v>
      </c>
      <c r="AY14" s="6">
        <v>0.00723263395758938</v>
      </c>
      <c r="AZ14" s="6">
        <v>0.0680605344127452</v>
      </c>
      <c r="BA14" s="6">
        <v>0.0261944948494256</v>
      </c>
      <c r="BB14" s="6">
        <v>0.0123403560028819</v>
      </c>
      <c r="BC14" s="6">
        <v>0.0966013908460522</v>
      </c>
      <c r="BD14" s="6">
        <v>0.0103780186384212</v>
      </c>
      <c r="BE14" s="6">
        <v>0.00361650196386051</v>
      </c>
      <c r="BF14" s="6">
        <v>0.00240260567772629</v>
      </c>
      <c r="BG14" s="6">
        <v>0.0010565602038166</v>
      </c>
      <c r="BH14" s="6">
        <v>0.0131528113980107</v>
      </c>
      <c r="BI14" s="6">
        <v>0.00476415419586675</v>
      </c>
      <c r="BJ14" s="6">
        <v>0.000269245313407727</v>
      </c>
      <c r="BK14" s="6">
        <v>0.00203089058497691</v>
      </c>
      <c r="BL14" s="6">
        <v>0.00239982459336216</v>
      </c>
      <c r="BM14" s="6">
        <v>0.00347543466617967</v>
      </c>
      <c r="BN14" s="6">
        <v>0.000508181829334443</v>
      </c>
      <c r="BO14" s="6">
        <v>0.00436412172702813</v>
      </c>
      <c r="BP14" s="42"/>
      <c r="BQ14" s="42"/>
      <c r="BR14" s="42"/>
    </row>
    <row r="15" spans="1:70" x14ac:dyDescent="0.2">
      <c r="A15" s="1">
        <v>1980</v>
      </c>
      <c r="B15" s="6">
        <f t="shared" si="0"/>
        <v>0.99999999999999967</v>
      </c>
      <c r="C15" s="6">
        <f t="shared" si="1"/>
        <v>0.35087097679982443</v>
      </c>
      <c r="D15" s="6">
        <f t="shared" si="2"/>
        <v>0.21281446252894104</v>
      </c>
      <c r="E15" s="6">
        <f t="shared" si="3"/>
        <v>0.10353286202844364</v>
      </c>
      <c r="F15" s="6">
        <f t="shared" si="4"/>
        <v>5.1347338825879683E-2</v>
      </c>
      <c r="G15" s="6">
        <f t="shared" si="5"/>
        <v>3.054395561077931E-2</v>
      </c>
      <c r="H15" s="6">
        <f t="shared" si="6"/>
        <v>8.7907837206074799E-2</v>
      </c>
      <c r="I15" s="6">
        <f t="shared" si="7"/>
        <v>0.12887288698280255</v>
      </c>
      <c r="J15" s="6">
        <f t="shared" si="8"/>
        <v>3.4109680017254375E-2</v>
      </c>
      <c r="K15" s="6">
        <v>0.0807688886489682</v>
      </c>
      <c r="L15" s="6">
        <v>0.00358633024507557</v>
      </c>
      <c r="M15" s="6">
        <v>0.0158533019379358</v>
      </c>
      <c r="N15" s="6">
        <v>0.0519531127127098</v>
      </c>
      <c r="O15" s="6">
        <v>0.0373098694240108</v>
      </c>
      <c r="P15" s="6">
        <v>0.0388518742606734</v>
      </c>
      <c r="Q15" s="6">
        <v>0.0143406877277349</v>
      </c>
      <c r="R15" s="6">
        <v>0.00877175590152397</v>
      </c>
      <c r="S15" s="6">
        <v>0.0206952598046082</v>
      </c>
      <c r="T15" s="6">
        <v>0.0518285283295379</v>
      </c>
      <c r="U15" s="6">
        <v>0.0246451719346309</v>
      </c>
      <c r="V15" s="6">
        <v>0.16512619808976</v>
      </c>
      <c r="W15" s="6">
        <v>0.0277603134286372</v>
      </c>
      <c r="X15" s="6">
        <v>0.0152936908554052</v>
      </c>
      <c r="Y15" s="6">
        <v>0.00259031241874758</v>
      </c>
      <c r="Z15" s="6">
        <v>0.000669427503991366</v>
      </c>
      <c r="AA15" s="6">
        <v>0.0440110068374829</v>
      </c>
      <c r="AB15" s="6">
        <v>0.0167364151731911</v>
      </c>
      <c r="AC15" s="6">
        <v>0.00237256824546005</v>
      </c>
      <c r="AD15" s="6">
        <v>0.00226827701393822</v>
      </c>
      <c r="AE15" s="6">
        <v>0.0224101060631594</v>
      </c>
      <c r="AF15" s="6">
        <v>0.0160157779505355</v>
      </c>
      <c r="AG15" s="6">
        <v>0.0030278074482841</v>
      </c>
      <c r="AH15" s="6">
        <v>0.00364506709062727</v>
      </c>
      <c r="AI15" s="6">
        <v>0.00192075606551427</v>
      </c>
      <c r="AJ15" s="6">
        <v>0.00814617152354685</v>
      </c>
      <c r="AK15" s="6">
        <v>0.0012642550625109</v>
      </c>
      <c r="AL15" s="6">
        <v>0.00932164480460936</v>
      </c>
      <c r="AM15" s="6">
        <v>0.0108790792245336</v>
      </c>
      <c r="AN15" s="6">
        <v>0.0128109168180411</v>
      </c>
      <c r="AO15" s="6">
        <v>0.00130188261536049</v>
      </c>
      <c r="AP15" s="6">
        <v>0.000752457107103195</v>
      </c>
      <c r="AQ15" s="6">
        <v>0.000430945515503784</v>
      </c>
      <c r="AR15" s="6">
        <v>0.000914897979006681</v>
      </c>
      <c r="AS15" s="6">
        <v>0.000131109057425079</v>
      </c>
      <c r="AT15" s="6">
        <v>0.000291543581580837</v>
      </c>
      <c r="AU15" s="6">
        <v>0.0192854146957681</v>
      </c>
      <c r="AV15" s="6">
        <v>0.000105274783863902</v>
      </c>
      <c r="AW15" s="6">
        <v>0.000298849241381316</v>
      </c>
      <c r="AX15" s="6">
        <v>0.00650997934025547</v>
      </c>
      <c r="AY15" s="6">
        <v>0.00782380306077822</v>
      </c>
      <c r="AZ15" s="6">
        <v>0.062006839750948</v>
      </c>
      <c r="BA15" s="6">
        <v>0.0233425310735062</v>
      </c>
      <c r="BB15" s="6">
        <v>0.0121345425406264</v>
      </c>
      <c r="BC15" s="6">
        <v>0.0985595837830993</v>
      </c>
      <c r="BD15" s="6">
        <v>0.0105958002361638</v>
      </c>
      <c r="BE15" s="6">
        <v>0.00401718658239256</v>
      </c>
      <c r="BF15" s="6">
        <v>0.00273341316136049</v>
      </c>
      <c r="BG15" s="6">
        <v>0.0011569744706576</v>
      </c>
      <c r="BH15" s="6">
        <v>0.0125200370494385</v>
      </c>
      <c r="BI15" s="6">
        <v>0.00614073945150695</v>
      </c>
      <c r="BJ15" s="6">
        <v>0.000277257588083727</v>
      </c>
      <c r="BK15" s="6">
        <v>0.00225516128766283</v>
      </c>
      <c r="BL15" s="6">
        <v>0.00264659969079723</v>
      </c>
      <c r="BM15" s="6">
        <v>0.00384333423904481</v>
      </c>
      <c r="BN15" s="6">
        <v>0.000157601214600869</v>
      </c>
      <c r="BO15" s="6">
        <v>0.00489166835669849</v>
      </c>
      <c r="BP15" s="42"/>
      <c r="BQ15" s="42"/>
      <c r="BR15" s="42"/>
    </row>
    <row r="16" spans="1:70" x14ac:dyDescent="0.2">
      <c r="A16" s="1">
        <v>1981</v>
      </c>
      <c r="B16" s="6">
        <f t="shared" si="0"/>
        <v>1.0000000000000009</v>
      </c>
      <c r="C16" s="6">
        <f t="shared" si="1"/>
        <v>0.32426142909294059</v>
      </c>
      <c r="D16" s="6">
        <f t="shared" si="2"/>
        <v>0.2266486185335401</v>
      </c>
      <c r="E16" s="6">
        <f t="shared" si="3"/>
        <v>9.4893861284719092E-2</v>
      </c>
      <c r="F16" s="6">
        <f t="shared" si="4"/>
        <v>5.7408664692559848E-2</v>
      </c>
      <c r="G16" s="6">
        <f t="shared" si="5"/>
        <v>2.8079043944003249E-2</v>
      </c>
      <c r="H16" s="6">
        <f t="shared" si="6"/>
        <v>8.9193153663894006E-2</v>
      </c>
      <c r="I16" s="6">
        <f t="shared" si="7"/>
        <v>0.14168457961049599</v>
      </c>
      <c r="J16" s="6">
        <f t="shared" si="8"/>
        <v>3.7830649177848008E-2</v>
      </c>
      <c r="K16" s="6">
        <v>0.0700027534002953</v>
      </c>
      <c r="L16" s="6">
        <v>0.00348390216109141</v>
      </c>
      <c r="M16" s="6">
        <v>0.015288586845955</v>
      </c>
      <c r="N16" s="6">
        <v>0.0463927750090502</v>
      </c>
      <c r="O16" s="6">
        <v>0.0360647404260135</v>
      </c>
      <c r="P16" s="6">
        <v>0.0367634047611295</v>
      </c>
      <c r="Q16" s="6">
        <v>0.012666956103829</v>
      </c>
      <c r="R16" s="6">
        <v>0.00896572546511797</v>
      </c>
      <c r="S16" s="6">
        <v>0.018701326173665</v>
      </c>
      <c r="T16" s="6">
        <v>0.047331411261836</v>
      </c>
      <c r="U16" s="6">
        <v>0.0255112357462179</v>
      </c>
      <c r="V16" s="6">
        <v>0.172548273869319</v>
      </c>
      <c r="W16" s="6">
        <v>0.0313033011122192</v>
      </c>
      <c r="X16" s="6">
        <v>0.0172947279656714</v>
      </c>
      <c r="Y16" s="6">
        <v>0.00271535542546687</v>
      </c>
      <c r="Z16" s="6">
        <v>0.000628116952992127</v>
      </c>
      <c r="AA16" s="6">
        <v>0.0374506528130803</v>
      </c>
      <c r="AB16" s="6">
        <v>0.0101468145218135</v>
      </c>
      <c r="AC16" s="6">
        <v>0.00296542781296442</v>
      </c>
      <c r="AD16" s="6">
        <v>0.00255156378524096</v>
      </c>
      <c r="AE16" s="6">
        <v>0.0287683789521123</v>
      </c>
      <c r="AF16" s="6">
        <v>0.0184269263688146</v>
      </c>
      <c r="AG16" s="6">
        <v>0.00363996023925029</v>
      </c>
      <c r="AH16" s="6">
        <v>0.00405711407580084</v>
      </c>
      <c r="AI16" s="6">
        <v>0.00251438278034044</v>
      </c>
      <c r="AJ16" s="6">
        <v>0.00907721667461534</v>
      </c>
      <c r="AK16" s="6">
        <v>0.00108788720139218</v>
      </c>
      <c r="AL16" s="6">
        <v>0.0108569345002996</v>
      </c>
      <c r="AM16" s="6">
        <v>0.012150291608573</v>
      </c>
      <c r="AN16" s="6">
        <v>0.0134780562522181</v>
      </c>
      <c r="AO16" s="6">
        <v>0.00108716164136989</v>
      </c>
      <c r="AP16" s="6">
        <v>0.000600057530763325</v>
      </c>
      <c r="AQ16" s="6">
        <v>0.000422802761079808</v>
      </c>
      <c r="AR16" s="6">
        <v>0.000815040710693206</v>
      </c>
      <c r="AS16" s="6">
        <v>0.000114236788654833</v>
      </c>
      <c r="AT16" s="6">
        <v>0.000240196733275202</v>
      </c>
      <c r="AU16" s="6">
        <v>0.0168414798269428</v>
      </c>
      <c r="AV16" s="6">
        <v>0.00011151890753524</v>
      </c>
      <c r="AW16" s="6">
        <v>0.000336589746011153</v>
      </c>
      <c r="AX16" s="6">
        <v>0.00629691202738936</v>
      </c>
      <c r="AY16" s="6">
        <v>0.00755450053264676</v>
      </c>
      <c r="AZ16" s="6">
        <v>0.0617640386440379</v>
      </c>
      <c r="BA16" s="6">
        <v>0.0231759296218566</v>
      </c>
      <c r="BB16" s="6">
        <v>0.0118131882023269</v>
      </c>
      <c r="BC16" s="6">
        <v>0.108395667291451</v>
      </c>
      <c r="BD16" s="6">
        <v>0.0124211026712727</v>
      </c>
      <c r="BE16" s="6">
        <v>0.00459472081458431</v>
      </c>
      <c r="BF16" s="6">
        <v>0.00311034556041246</v>
      </c>
      <c r="BG16" s="6">
        <v>0.00110623554097509</v>
      </c>
      <c r="BH16" s="6">
        <v>0.0144165505149247</v>
      </c>
      <c r="BI16" s="6">
        <v>0.00733538988225739</v>
      </c>
      <c r="BJ16" s="6">
        <v>0.000266590736728338</v>
      </c>
      <c r="BK16" s="6">
        <v>0.00253895187767917</v>
      </c>
      <c r="BL16" s="6">
        <v>0.0027987795554618</v>
      </c>
      <c r="BM16" s="6">
        <v>0.00401129234571952</v>
      </c>
      <c r="BN16" s="6">
        <v>0.000118024794129763</v>
      </c>
      <c r="BO16" s="6">
        <v>0.00487849447343647</v>
      </c>
      <c r="BP16" s="42"/>
      <c r="BQ16" s="42"/>
      <c r="BR16" s="42"/>
    </row>
    <row r="17" spans="1:70" x14ac:dyDescent="0.2">
      <c r="A17" s="1">
        <v>1982</v>
      </c>
      <c r="B17" s="6">
        <f t="shared" si="0"/>
        <v>1.0000000000000004</v>
      </c>
      <c r="C17" s="6">
        <f t="shared" si="1"/>
        <v>0.32174120695553221</v>
      </c>
      <c r="D17" s="6">
        <f t="shared" si="2"/>
        <v>0.23291936972843816</v>
      </c>
      <c r="E17" s="6">
        <f t="shared" si="3"/>
        <v>8.1216676830545537E-2</v>
      </c>
      <c r="F17" s="6">
        <f t="shared" si="4"/>
        <v>5.8751571245970691E-2</v>
      </c>
      <c r="G17" s="6">
        <f t="shared" si="5"/>
        <v>2.8490925073749861E-2</v>
      </c>
      <c r="H17" s="6">
        <f t="shared" si="6"/>
        <v>9.8535007442378308E-2</v>
      </c>
      <c r="I17" s="6">
        <f t="shared" si="7"/>
        <v>0.13615505793012972</v>
      </c>
      <c r="J17" s="6">
        <f t="shared" si="8"/>
        <v>4.2190184793255994E-2</v>
      </c>
      <c r="K17" s="6">
        <v>0.070075456643991</v>
      </c>
      <c r="L17" s="6">
        <v>0.00349076856430126</v>
      </c>
      <c r="M17" s="6">
        <v>0.0153765768251599</v>
      </c>
      <c r="N17" s="6">
        <v>0.0453454461848127</v>
      </c>
      <c r="O17" s="6">
        <v>0.0346762539972605</v>
      </c>
      <c r="P17" s="6">
        <v>0.0391353582904309</v>
      </c>
      <c r="Q17" s="6">
        <v>0.0122950772785251</v>
      </c>
      <c r="R17" s="6">
        <v>0.00916545578330407</v>
      </c>
      <c r="S17" s="6">
        <v>0.016710953789833</v>
      </c>
      <c r="T17" s="6">
        <v>0.0478573810507942</v>
      </c>
      <c r="U17" s="6">
        <v>0.0278778056274989</v>
      </c>
      <c r="V17" s="6">
        <v>0.180759021404047</v>
      </c>
      <c r="W17" s="6">
        <v>0.0322363713155477</v>
      </c>
      <c r="X17" s="6">
        <v>0.0165611237078253</v>
      </c>
      <c r="Y17" s="6">
        <v>0.00291071816071152</v>
      </c>
      <c r="Z17" s="6">
        <v>0.000644214410843926</v>
      </c>
      <c r="AA17" s="6">
        <v>0.0192924430872188</v>
      </c>
      <c r="AB17" s="6">
        <v>0.0163403874412399</v>
      </c>
      <c r="AC17" s="6">
        <v>0.00218768117516553</v>
      </c>
      <c r="AD17" s="6">
        <v>0.00279361049743369</v>
      </c>
      <c r="AE17" s="6">
        <v>0.019307431875004</v>
      </c>
      <c r="AF17" s="6">
        <v>0.0190623259001693</v>
      </c>
      <c r="AG17" s="6">
        <v>0.00362153780549883</v>
      </c>
      <c r="AH17" s="6">
        <v>0.00435139223972725</v>
      </c>
      <c r="AI17" s="6">
        <v>0.00319714960041449</v>
      </c>
      <c r="AJ17" s="6">
        <v>0.0116153297539162</v>
      </c>
      <c r="AK17" s="6">
        <v>0.00115348492540424</v>
      </c>
      <c r="AL17" s="6">
        <v>0.00930353487694485</v>
      </c>
      <c r="AM17" s="6">
        <v>0.011822509410147</v>
      </c>
      <c r="AN17" s="6">
        <v>0.0137350827003979</v>
      </c>
      <c r="AO17" s="6">
        <v>0.00114242703514032</v>
      </c>
      <c r="AP17" s="6">
        <v>0.000578034867792884</v>
      </c>
      <c r="AQ17" s="6">
        <v>0.000473025535818963</v>
      </c>
      <c r="AR17" s="6">
        <v>0.000827168329028499</v>
      </c>
      <c r="AS17" s="6">
        <v>0.000105662858342338</v>
      </c>
      <c r="AT17" s="6">
        <v>0.000230710129176747</v>
      </c>
      <c r="AU17" s="6">
        <v>0.0174065100993003</v>
      </c>
      <c r="AV17" s="6">
        <v>0.000117523480494464</v>
      </c>
      <c r="AW17" s="6">
        <v>0.000273540292032618</v>
      </c>
      <c r="AX17" s="6">
        <v>0.00606244572463921</v>
      </c>
      <c r="AY17" s="6">
        <v>0.00814574049788382</v>
      </c>
      <c r="AZ17" s="6">
        <v>0.0680350578180667</v>
      </c>
      <c r="BA17" s="6">
        <v>0.0252079521104071</v>
      </c>
      <c r="BB17" s="6">
        <v>0.0123013413163351</v>
      </c>
      <c r="BC17" s="6">
        <v>0.102291558466858</v>
      </c>
      <c r="BD17" s="6">
        <v>0.0134397050147011</v>
      </c>
      <c r="BE17" s="6">
        <v>0.00468434061208331</v>
      </c>
      <c r="BF17" s="6">
        <v>0.00355039414034413</v>
      </c>
      <c r="BG17" s="6">
        <v>0.00109782514388963</v>
      </c>
      <c r="BH17" s="6">
        <v>0.0169937154023488</v>
      </c>
      <c r="BI17" s="6">
        <v>0.0079036458233622</v>
      </c>
      <c r="BJ17" s="6">
        <v>0.000293012616462264</v>
      </c>
      <c r="BK17" s="6">
        <v>0.00259098736502054</v>
      </c>
      <c r="BL17" s="6">
        <v>0.00313066446938597</v>
      </c>
      <c r="BM17" s="6">
        <v>0.00455275357412664</v>
      </c>
      <c r="BN17" s="6">
        <v>0.000145662313926194</v>
      </c>
      <c r="BO17" s="6">
        <v>0.00551671063946369</v>
      </c>
      <c r="BP17" s="42"/>
      <c r="BQ17" s="42"/>
      <c r="BR17" s="42"/>
    </row>
    <row r="18" spans="1:70" x14ac:dyDescent="0.2">
      <c r="A18" s="1">
        <v>1983</v>
      </c>
      <c r="B18" s="6">
        <f t="shared" si="0"/>
        <v>1.0000000000000004</v>
      </c>
      <c r="C18" s="6">
        <f t="shared" si="1"/>
        <v>0.30302669653200864</v>
      </c>
      <c r="D18" s="6">
        <f t="shared" si="2"/>
        <v>0.24425736528340225</v>
      </c>
      <c r="E18" s="6">
        <f t="shared" si="3"/>
        <v>7.1769047140212608E-2</v>
      </c>
      <c r="F18" s="6">
        <f t="shared" si="4"/>
        <v>6.152248605782587E-2</v>
      </c>
      <c r="G18" s="6">
        <f t="shared" si="5"/>
        <v>2.8251799225349355E-2</v>
      </c>
      <c r="H18" s="6">
        <f t="shared" si="6"/>
        <v>0.10285467444183319</v>
      </c>
      <c r="I18" s="6">
        <f t="shared" si="7"/>
        <v>0.14441448046223521</v>
      </c>
      <c r="J18" s="6">
        <f t="shared" si="8"/>
        <v>4.39034508571335E-2</v>
      </c>
      <c r="K18" s="6">
        <v>0.0678244921054452</v>
      </c>
      <c r="L18" s="6">
        <v>0.00329113902369207</v>
      </c>
      <c r="M18" s="6">
        <v>0.0138409950609597</v>
      </c>
      <c r="N18" s="6">
        <v>0.0418600967683552</v>
      </c>
      <c r="O18" s="6">
        <v>0.0309787377378213</v>
      </c>
      <c r="P18" s="6">
        <v>0.0390460963836018</v>
      </c>
      <c r="Q18" s="6">
        <v>0.0113374122413665</v>
      </c>
      <c r="R18" s="6">
        <v>0.00899804131483651</v>
      </c>
      <c r="S18" s="6">
        <v>0.0144522145927066</v>
      </c>
      <c r="T18" s="6">
        <v>0.0447696109422615</v>
      </c>
      <c r="U18" s="6">
        <v>0.0279242056089934</v>
      </c>
      <c r="V18" s="6">
        <v>0.190607559532095</v>
      </c>
      <c r="W18" s="6">
        <v>0.0335878153728901</v>
      </c>
      <c r="X18" s="6">
        <v>0.0176679534043346</v>
      </c>
      <c r="Y18" s="6">
        <v>0.00282364889003233</v>
      </c>
      <c r="Z18" s="6">
        <v>0.000615318707013754</v>
      </c>
      <c r="AA18" s="6">
        <v>0.022965086063404</v>
      </c>
      <c r="AB18" s="6">
        <v>0.00995294195944387</v>
      </c>
      <c r="AC18" s="6">
        <v>0.00173335476250692</v>
      </c>
      <c r="AD18" s="6">
        <v>0.00264173230949607</v>
      </c>
      <c r="AE18" s="6">
        <v>0.0175184984246209</v>
      </c>
      <c r="AF18" s="6">
        <v>0.0177981317085974</v>
      </c>
      <c r="AG18" s="6">
        <v>0.00340636413712084</v>
      </c>
      <c r="AH18" s="6">
        <v>0.00481468018549976</v>
      </c>
      <c r="AI18" s="6">
        <v>0.00398552926732746</v>
      </c>
      <c r="AJ18" s="6">
        <v>0.0148540955034779</v>
      </c>
      <c r="AK18" s="6">
        <v>0.00106573109054991</v>
      </c>
      <c r="AL18" s="6">
        <v>0.00786644623943338</v>
      </c>
      <c r="AM18" s="6">
        <v>0.0117647504834961</v>
      </c>
      <c r="AN18" s="6">
        <v>0.0140280817453713</v>
      </c>
      <c r="AO18" s="6">
        <v>0.00095423856180452</v>
      </c>
      <c r="AP18" s="6">
        <v>0.000524307998871246</v>
      </c>
      <c r="AQ18" s="6">
        <v>0.000530632117305779</v>
      </c>
      <c r="AR18" s="6">
        <v>0.000757552481026848</v>
      </c>
      <c r="AS18" s="6">
        <v>0.0000914644315884083</v>
      </c>
      <c r="AT18" s="6">
        <v>0.000203098868926074</v>
      </c>
      <c r="AU18" s="6">
        <v>0.0169690102239534</v>
      </c>
      <c r="AV18" s="6">
        <v>0.000121721884075854</v>
      </c>
      <c r="AW18" s="6">
        <v>0.000247972965428713</v>
      </c>
      <c r="AX18" s="6">
        <v>0.00663201985026577</v>
      </c>
      <c r="AY18" s="6">
        <v>0.00802071521275382</v>
      </c>
      <c r="AZ18" s="6">
        <v>0.0669939573859757</v>
      </c>
      <c r="BA18" s="6">
        <v>0.0248089928610655</v>
      </c>
      <c r="BB18" s="6">
        <v>0.0127262868262641</v>
      </c>
      <c r="BC18" s="6">
        <v>0.109851268553529</v>
      </c>
      <c r="BD18" s="6">
        <v>0.0140073658972535</v>
      </c>
      <c r="BE18" s="6">
        <v>0.00499267655087591</v>
      </c>
      <c r="BF18" s="6">
        <v>0.00345468637120013</v>
      </c>
      <c r="BG18" s="6">
        <v>0.0011710894995159</v>
      </c>
      <c r="BH18" s="6">
        <v>0.0188951609026024</v>
      </c>
      <c r="BI18" s="6">
        <v>0.00700764392361799</v>
      </c>
      <c r="BJ18" s="6">
        <v>0.000304151742114473</v>
      </c>
      <c r="BK18" s="6">
        <v>0.00266238450501558</v>
      </c>
      <c r="BL18" s="6">
        <v>0.00281071839376462</v>
      </c>
      <c r="BM18" s="6">
        <v>0.00503450978271586</v>
      </c>
      <c r="BN18" s="6">
        <v>0.000217146785676765</v>
      </c>
      <c r="BO18" s="6">
        <v>0.00598846385606143</v>
      </c>
      <c r="BP18" s="42"/>
      <c r="BQ18" s="42"/>
      <c r="BR18" s="42"/>
    </row>
    <row r="19" spans="1:70" x14ac:dyDescent="0.2">
      <c r="A19" s="1">
        <v>1984</v>
      </c>
      <c r="B19" s="6">
        <f t="shared" si="0"/>
        <v>0.99999999999999978</v>
      </c>
      <c r="C19" s="6">
        <f t="shared" si="1"/>
        <v>0.28763837941356574</v>
      </c>
      <c r="D19" s="6">
        <f t="shared" si="2"/>
        <v>0.25898104260671695</v>
      </c>
      <c r="E19" s="6">
        <f t="shared" si="3"/>
        <v>7.5076188086311363E-2</v>
      </c>
      <c r="F19" s="6">
        <f t="shared" si="4"/>
        <v>6.2288544223483032E-2</v>
      </c>
      <c r="G19" s="6">
        <f t="shared" si="5"/>
        <v>2.5929856359108775E-2</v>
      </c>
      <c r="H19" s="6">
        <f t="shared" si="6"/>
        <v>9.6777203337423789E-2</v>
      </c>
      <c r="I19" s="6">
        <f t="shared" si="7"/>
        <v>0.14967624397528578</v>
      </c>
      <c r="J19" s="6">
        <f t="shared" si="8"/>
        <v>4.3632541998104346E-2</v>
      </c>
      <c r="K19" s="6">
        <v>0.0630136965001716</v>
      </c>
      <c r="L19" s="6">
        <v>0.00313242345886466</v>
      </c>
      <c r="M19" s="6">
        <v>0.0135239524909778</v>
      </c>
      <c r="N19" s="6">
        <v>0.0386189082878111</v>
      </c>
      <c r="O19" s="6">
        <v>0.0295633768613036</v>
      </c>
      <c r="P19" s="6">
        <v>0.0378791732954315</v>
      </c>
      <c r="Q19" s="6">
        <v>0.0106969961065678</v>
      </c>
      <c r="R19" s="6">
        <v>0.00913894467466553</v>
      </c>
      <c r="S19" s="6">
        <v>0.013784092822478</v>
      </c>
      <c r="T19" s="6">
        <v>0.0420231663555166</v>
      </c>
      <c r="U19" s="6">
        <v>0.0269352374233926</v>
      </c>
      <c r="V19" s="6">
        <v>0.203131239993578</v>
      </c>
      <c r="W19" s="6">
        <v>0.0344932782233072</v>
      </c>
      <c r="X19" s="6">
        <v>0.0188035710960447</v>
      </c>
      <c r="Y19" s="6">
        <v>0.00257493844911781</v>
      </c>
      <c r="Z19" s="6">
        <v>0.000582693484761334</v>
      </c>
      <c r="AA19" s="6">
        <v>0.0258545416158511</v>
      </c>
      <c r="AB19" s="6">
        <v>0.00955737760967704</v>
      </c>
      <c r="AC19" s="6">
        <v>0.00171273699527219</v>
      </c>
      <c r="AD19" s="6">
        <v>0.00257699459707242</v>
      </c>
      <c r="AE19" s="6">
        <v>0.0206444346035744</v>
      </c>
      <c r="AF19" s="6">
        <v>0.0165431647454388</v>
      </c>
      <c r="AG19" s="6">
        <v>0.00330647886423314</v>
      </c>
      <c r="AH19" s="6">
        <v>0.00519009912623525</v>
      </c>
      <c r="AI19" s="6">
        <v>0.00462760016345799</v>
      </c>
      <c r="AJ19" s="6">
        <v>0.0159647227848358</v>
      </c>
      <c r="AK19" s="6">
        <v>0.000966535598222563</v>
      </c>
      <c r="AL19" s="6">
        <v>0.00708857773134444</v>
      </c>
      <c r="AM19" s="6">
        <v>0.0115504959987643</v>
      </c>
      <c r="AN19" s="6">
        <v>0.0137394675828638</v>
      </c>
      <c r="AO19" s="6">
        <v>0.000550581914221926</v>
      </c>
      <c r="AP19" s="6">
        <v>0.000512639392653007</v>
      </c>
      <c r="AQ19" s="6">
        <v>0.000598385436338451</v>
      </c>
      <c r="AR19" s="6">
        <v>0.00075232175432485</v>
      </c>
      <c r="AS19" s="6">
        <v>0.0000862066503835113</v>
      </c>
      <c r="AT19" s="6">
        <v>0.00015781757557042</v>
      </c>
      <c r="AU19" s="6">
        <v>0.0160600298073011</v>
      </c>
      <c r="AV19" s="6">
        <v>0.000125232704721364</v>
      </c>
      <c r="AW19" s="6">
        <v>0.000308180328774827</v>
      </c>
      <c r="AX19" s="6">
        <v>0.00560607231109524</v>
      </c>
      <c r="AY19" s="6">
        <v>0.00756589264060866</v>
      </c>
      <c r="AZ19" s="6">
        <v>0.063237321288905</v>
      </c>
      <c r="BA19" s="6">
        <v>0.0234602700857539</v>
      </c>
      <c r="BB19" s="6">
        <v>0.0127937766323176</v>
      </c>
      <c r="BC19" s="6">
        <v>0.113842091020933</v>
      </c>
      <c r="BD19" s="6">
        <v>0.0140473415162328</v>
      </c>
      <c r="BE19" s="6">
        <v>0.00563428639501229</v>
      </c>
      <c r="BF19" s="6">
        <v>0.00370821811231736</v>
      </c>
      <c r="BG19" s="6">
        <v>0.0013139375843271</v>
      </c>
      <c r="BH19" s="6">
        <v>0.0180851671712074</v>
      </c>
      <c r="BI19" s="6">
        <v>0.0068682951368718</v>
      </c>
      <c r="BJ19" s="6">
        <v>0.000304997241364801</v>
      </c>
      <c r="BK19" s="6">
        <v>0.00275076412671353</v>
      </c>
      <c r="BL19" s="6">
        <v>0.00259902783271027</v>
      </c>
      <c r="BM19" s="6">
        <v>0.00517008947584945</v>
      </c>
      <c r="BN19" s="6">
        <v>0.000323559560182572</v>
      </c>
      <c r="BO19" s="6">
        <v>0.00631857876247434</v>
      </c>
      <c r="BP19" s="42"/>
      <c r="BQ19" s="42"/>
      <c r="BR19" s="42"/>
    </row>
    <row r="20" spans="1:70" x14ac:dyDescent="0.2">
      <c r="A20" s="1">
        <v>1985</v>
      </c>
      <c r="B20" s="6">
        <f t="shared" si="0"/>
        <v>0.99999999999999944</v>
      </c>
      <c r="C20" s="6">
        <f t="shared" si="1"/>
        <v>0.29296151739404963</v>
      </c>
      <c r="D20" s="6">
        <f t="shared" si="2"/>
        <v>0.25700042123375094</v>
      </c>
      <c r="E20" s="6">
        <f t="shared" si="3"/>
        <v>6.9365893037093382E-2</v>
      </c>
      <c r="F20" s="6">
        <f t="shared" si="4"/>
        <v>6.4386893374519139E-2</v>
      </c>
      <c r="G20" s="6">
        <f t="shared" si="5"/>
        <v>2.3542540880399119E-2</v>
      </c>
      <c r="H20" s="6">
        <f t="shared" si="6"/>
        <v>9.7102814497373596E-2</v>
      </c>
      <c r="I20" s="6">
        <f t="shared" si="7"/>
        <v>0.15263426151524073</v>
      </c>
      <c r="J20" s="6">
        <f t="shared" si="8"/>
        <v>4.3005658067572991E-2</v>
      </c>
      <c r="K20" s="6">
        <v>0.062539999931631</v>
      </c>
      <c r="L20" s="6">
        <v>0.00327657842932327</v>
      </c>
      <c r="M20" s="6">
        <v>0.013729182458452</v>
      </c>
      <c r="N20" s="6">
        <v>0.0399348495424748</v>
      </c>
      <c r="O20" s="6">
        <v>0.0300644584321878</v>
      </c>
      <c r="P20" s="6">
        <v>0.0381771295482167</v>
      </c>
      <c r="Q20" s="6">
        <v>0.0107053440118981</v>
      </c>
      <c r="R20" s="6">
        <v>0.00966155296104409</v>
      </c>
      <c r="S20" s="6">
        <v>0.014479442621672</v>
      </c>
      <c r="T20" s="6">
        <v>0.041809229593197</v>
      </c>
      <c r="U20" s="6">
        <v>0.0275734309531337</v>
      </c>
      <c r="V20" s="6">
        <v>0.202025030918751</v>
      </c>
      <c r="W20" s="6">
        <v>0.0353259913838097</v>
      </c>
      <c r="X20" s="6">
        <v>0.0156187056710669</v>
      </c>
      <c r="Y20" s="6">
        <v>0.00256860879647445</v>
      </c>
      <c r="Z20" s="6">
        <v>0.00057578244019349</v>
      </c>
      <c r="AA20" s="6">
        <v>0.0205310228560957</v>
      </c>
      <c r="AB20" s="6">
        <v>0.00992159206408904</v>
      </c>
      <c r="AC20" s="6">
        <v>0.00158409934981546</v>
      </c>
      <c r="AD20" s="6">
        <v>0.00244193767776717</v>
      </c>
      <c r="AE20" s="6">
        <v>0.0218598691232009</v>
      </c>
      <c r="AF20" s="6">
        <v>0.0168454787923291</v>
      </c>
      <c r="AG20" s="6">
        <v>0.00323257085701325</v>
      </c>
      <c r="AH20" s="6">
        <v>0.00572287752695365</v>
      </c>
      <c r="AI20" s="6">
        <v>0.00521868533665557</v>
      </c>
      <c r="AJ20" s="6">
        <v>0.0169525118183134</v>
      </c>
      <c r="AK20" s="6">
        <v>0.000980003000602032</v>
      </c>
      <c r="AL20" s="6">
        <v>0.00606835556604153</v>
      </c>
      <c r="AM20" s="6">
        <v>0.013228126994445</v>
      </c>
      <c r="AN20" s="6">
        <v>0.0127617150357863</v>
      </c>
      <c r="AO20" s="6">
        <v>0.000554563979567558</v>
      </c>
      <c r="AP20" s="6">
        <v>0.00050174729476402</v>
      </c>
      <c r="AQ20" s="6">
        <v>0.000622027901300812</v>
      </c>
      <c r="AR20" s="6">
        <v>0.000701626373720279</v>
      </c>
      <c r="AS20" s="6">
        <v>0.0000886018653175193</v>
      </c>
      <c r="AT20" s="6">
        <v>0.00014649133104771</v>
      </c>
      <c r="AU20" s="6">
        <v>0.0146794531070489</v>
      </c>
      <c r="AV20" s="6">
        <v>0.000127439039820589</v>
      </c>
      <c r="AW20" s="6">
        <v>0.00025033482593675</v>
      </c>
      <c r="AX20" s="6">
        <v>0.0040142262107978</v>
      </c>
      <c r="AY20" s="6">
        <v>0.00761763949739448</v>
      </c>
      <c r="AZ20" s="6">
        <v>0.0662334715174173</v>
      </c>
      <c r="BA20" s="6">
        <v>0.0240829855017878</v>
      </c>
      <c r="BB20" s="6">
        <v>0.0125369097502008</v>
      </c>
      <c r="BC20" s="6">
        <v>0.116674833765765</v>
      </c>
      <c r="BD20" s="6">
        <v>0.0131974523172984</v>
      </c>
      <c r="BE20" s="6">
        <v>0.00584821134700792</v>
      </c>
      <c r="BF20" s="6">
        <v>0.00385047366142687</v>
      </c>
      <c r="BG20" s="6">
        <v>0.00131801605605645</v>
      </c>
      <c r="BH20" s="6">
        <v>0.0191716662164413</v>
      </c>
      <c r="BI20" s="6">
        <v>0.00641888952204946</v>
      </c>
      <c r="BJ20" s="6">
        <v>0.000300893801294891</v>
      </c>
      <c r="BK20" s="6">
        <v>0.00256301310435808</v>
      </c>
      <c r="BL20" s="6">
        <v>0.00244014820835251</v>
      </c>
      <c r="BM20" s="6">
        <v>0.00464764249024306</v>
      </c>
      <c r="BN20" s="6">
        <v>0.000290775926940915</v>
      </c>
      <c r="BO20" s="6">
        <v>0.00570630169400867</v>
      </c>
      <c r="BP20" s="42"/>
      <c r="BQ20" s="42"/>
      <c r="BR20" s="42"/>
    </row>
    <row r="21" spans="1:70" x14ac:dyDescent="0.2">
      <c r="A21" s="1">
        <v>1986</v>
      </c>
      <c r="B21" s="6">
        <f t="shared" si="0"/>
        <v>1.0000000000000002</v>
      </c>
      <c r="C21" s="6">
        <f t="shared" si="1"/>
        <v>0.33454127026758379</v>
      </c>
      <c r="D21" s="6">
        <f t="shared" si="2"/>
        <v>0.23317126775618621</v>
      </c>
      <c r="E21" s="6">
        <f t="shared" si="3"/>
        <v>6.4773872620848758E-2</v>
      </c>
      <c r="F21" s="6">
        <f t="shared" si="4"/>
        <v>5.8323884061624698E-2</v>
      </c>
      <c r="G21" s="6">
        <f t="shared" si="5"/>
        <v>1.8596283652899115E-2</v>
      </c>
      <c r="H21" s="6">
        <f t="shared" si="6"/>
        <v>7.57020734096433E-2</v>
      </c>
      <c r="I21" s="6">
        <f t="shared" si="7"/>
        <v>0.17455311704748946</v>
      </c>
      <c r="J21" s="6">
        <f t="shared" si="8"/>
        <v>4.0338231183724899E-2</v>
      </c>
      <c r="K21" s="6">
        <v>0.0745439580006594</v>
      </c>
      <c r="L21" s="6">
        <v>0.00368112379042864</v>
      </c>
      <c r="M21" s="6">
        <v>0.0149949079386333</v>
      </c>
      <c r="N21" s="6">
        <v>0.0460624736895837</v>
      </c>
      <c r="O21" s="6">
        <v>0.0339007926153498</v>
      </c>
      <c r="P21" s="6">
        <v>0.04905996964648</v>
      </c>
      <c r="Q21" s="6">
        <v>0.0123049335169792</v>
      </c>
      <c r="R21" s="6">
        <v>0.0097600338895099</v>
      </c>
      <c r="S21" s="6">
        <v>0.0167727551470431</v>
      </c>
      <c r="T21" s="6">
        <v>0.0467910950227268</v>
      </c>
      <c r="U21" s="6">
        <v>0.0254054602528682</v>
      </c>
      <c r="V21" s="6">
        <v>0.182318164079799</v>
      </c>
      <c r="W21" s="6">
        <v>0.0323033578543803</v>
      </c>
      <c r="X21" s="6">
        <v>0.0141914967184356</v>
      </c>
      <c r="Y21" s="6">
        <v>0.0028696319249914</v>
      </c>
      <c r="Z21" s="6">
        <v>0.00060778685018118</v>
      </c>
      <c r="AA21" s="6">
        <v>0.0219622731365787</v>
      </c>
      <c r="AB21" s="6">
        <v>0.0105824226632252</v>
      </c>
      <c r="AC21" s="6">
        <v>0.00151016890195821</v>
      </c>
      <c r="AD21" s="6">
        <v>0.00214873824108024</v>
      </c>
      <c r="AE21" s="6">
        <v>0.0148672038096434</v>
      </c>
      <c r="AF21" s="6">
        <v>0.0152313415646438</v>
      </c>
      <c r="AG21" s="6">
        <v>0.00227626712650673</v>
      </c>
      <c r="AH21" s="6">
        <v>0.00524178867311276</v>
      </c>
      <c r="AI21" s="6">
        <v>0.00517081345165208</v>
      </c>
      <c r="AJ21" s="6">
        <v>0.0168797035738786</v>
      </c>
      <c r="AK21" s="6">
        <v>0.00108463909969735</v>
      </c>
      <c r="AL21" s="6">
        <v>0.00418648293886704</v>
      </c>
      <c r="AM21" s="6">
        <v>0.0127317714371358</v>
      </c>
      <c r="AN21" s="6">
        <v>0.010532092819173</v>
      </c>
      <c r="AO21" s="6">
        <v>0.000571691270680105</v>
      </c>
      <c r="AP21" s="6">
        <v>0.000598979232194688</v>
      </c>
      <c r="AQ21" s="6">
        <v>0.000586639843994731</v>
      </c>
      <c r="AR21" s="6">
        <v>0.000738440731936926</v>
      </c>
      <c r="AS21" s="6">
        <v>0.000115350358280858</v>
      </c>
      <c r="AT21" s="6">
        <v>0.000169035315180039</v>
      </c>
      <c r="AU21" s="6">
        <v>0.00703391028307252</v>
      </c>
      <c r="AV21" s="6">
        <v>0.000127865458325554</v>
      </c>
      <c r="AW21" s="6">
        <v>0.000317568075365989</v>
      </c>
      <c r="AX21" s="6">
        <v>0.00407178676597414</v>
      </c>
      <c r="AY21" s="6">
        <v>0.00732639819777673</v>
      </c>
      <c r="AZ21" s="6">
        <v>0.0547201703996628</v>
      </c>
      <c r="BA21" s="6">
        <v>0.0195689433658376</v>
      </c>
      <c r="BB21" s="6">
        <v>0.0108289852527617</v>
      </c>
      <c r="BC21" s="6">
        <v>0.140805080515145</v>
      </c>
      <c r="BD21" s="6">
        <v>0.0127304636393811</v>
      </c>
      <c r="BE21" s="6">
        <v>0.00578321379772793</v>
      </c>
      <c r="BF21" s="6">
        <v>0.00374598008057731</v>
      </c>
      <c r="BG21" s="6">
        <v>0.00128002571233591</v>
      </c>
      <c r="BH21" s="6">
        <v>0.0190495123482505</v>
      </c>
      <c r="BI21" s="6">
        <v>0.00522650350999189</v>
      </c>
      <c r="BJ21" s="6">
        <v>0.000222864224844459</v>
      </c>
      <c r="BK21" s="6">
        <v>0.00244572044099993</v>
      </c>
      <c r="BL21" s="6">
        <v>0.0021571866034654</v>
      </c>
      <c r="BM21" s="6">
        <v>0.00471299183093902</v>
      </c>
      <c r="BN21" s="6">
        <v>0.000275846621217846</v>
      </c>
      <c r="BO21" s="6">
        <v>0.00481519774887777</v>
      </c>
      <c r="BP21" s="42"/>
      <c r="BQ21" s="42"/>
      <c r="BR21" s="42"/>
    </row>
    <row r="22" spans="1:70" x14ac:dyDescent="0.2">
      <c r="A22" s="1">
        <v>1987</v>
      </c>
      <c r="B22" s="6">
        <f t="shared" si="0"/>
        <v>1</v>
      </c>
      <c r="C22" s="6">
        <f t="shared" si="1"/>
        <v>0.36279349928281318</v>
      </c>
      <c r="D22" s="6">
        <f t="shared" si="2"/>
        <v>0.22683797014003643</v>
      </c>
      <c r="E22" s="6">
        <f t="shared" si="3"/>
        <v>6.039887302554281E-2</v>
      </c>
      <c r="F22" s="6">
        <f t="shared" si="4"/>
        <v>4.6676968158552733E-2</v>
      </c>
      <c r="G22" s="6">
        <f t="shared" si="5"/>
        <v>1.6190442117400915E-2</v>
      </c>
      <c r="H22" s="6">
        <f t="shared" si="6"/>
        <v>6.2392850101919403E-2</v>
      </c>
      <c r="I22" s="6">
        <f t="shared" si="7"/>
        <v>0.18449393522318555</v>
      </c>
      <c r="J22" s="6">
        <f t="shared" si="8"/>
        <v>4.0215461950548974E-2</v>
      </c>
      <c r="K22" s="6">
        <v>0.0823935122882885</v>
      </c>
      <c r="L22" s="6">
        <v>0.00400421519349483</v>
      </c>
      <c r="M22" s="6">
        <v>0.0165022898772287</v>
      </c>
      <c r="N22" s="6">
        <v>0.048158180845584</v>
      </c>
      <c r="O22" s="6">
        <v>0.0385175622212605</v>
      </c>
      <c r="P22" s="6">
        <v>0.0538711884558425</v>
      </c>
      <c r="Q22" s="6">
        <v>0.0135423525255613</v>
      </c>
      <c r="R22" s="6">
        <v>0.0105102275024945</v>
      </c>
      <c r="S22" s="6">
        <v>0.0184848768841124</v>
      </c>
      <c r="T22" s="6">
        <v>0.0512050876886811</v>
      </c>
      <c r="U22" s="6">
        <v>0.0237401367250451</v>
      </c>
      <c r="V22" s="6">
        <v>0.174304658958826</v>
      </c>
      <c r="W22" s="6">
        <v>0.0323647117009063</v>
      </c>
      <c r="X22" s="6">
        <v>0.0150583356160806</v>
      </c>
      <c r="Y22" s="6">
        <v>0.00333643211284257</v>
      </c>
      <c r="Z22" s="6">
        <v>0.00060844075494475</v>
      </c>
      <c r="AA22" s="6">
        <v>0.0205165009774714</v>
      </c>
      <c r="AB22" s="6">
        <v>0.00997634473172005</v>
      </c>
      <c r="AC22" s="6">
        <v>0.00159610925846783</v>
      </c>
      <c r="AD22" s="6">
        <v>0.00200616694616281</v>
      </c>
      <c r="AE22" s="6">
        <v>0.0143599438209477</v>
      </c>
      <c r="AF22" s="6">
        <v>0.0140542593553382</v>
      </c>
      <c r="AG22" s="6">
        <v>0.00214922467499052</v>
      </c>
      <c r="AH22" s="6">
        <v>0.0047206854145636</v>
      </c>
      <c r="AI22" s="6">
        <v>0.00545127500516018</v>
      </c>
      <c r="AJ22" s="6">
        <v>0.00618167128123583</v>
      </c>
      <c r="AK22" s="6">
        <v>0.00105223025163844</v>
      </c>
      <c r="AL22" s="6">
        <v>0.00355761571538478</v>
      </c>
      <c r="AM22" s="6">
        <v>0.0130886061562504</v>
      </c>
      <c r="AN22" s="6">
        <v>0.0102358544873847</v>
      </c>
      <c r="AO22" s="6">
        <v>0.000440541356986317</v>
      </c>
      <c r="AP22" s="6">
        <v>0.000607925116340703</v>
      </c>
      <c r="AQ22" s="6">
        <v>0.000540778205415305</v>
      </c>
      <c r="AR22" s="6">
        <v>0.000734785060016503</v>
      </c>
      <c r="AS22" s="6">
        <v>0.00012333798930608</v>
      </c>
      <c r="AT22" s="6">
        <v>0.000176745344408147</v>
      </c>
      <c r="AU22" s="6">
        <v>0.00342828071533367</v>
      </c>
      <c r="AV22" s="6">
        <v>0.000129232788251486</v>
      </c>
      <c r="AW22" s="6">
        <v>0.000363579985222352</v>
      </c>
      <c r="AX22" s="6">
        <v>0.00480620813063387</v>
      </c>
      <c r="AY22" s="6">
        <v>0.00656268623077348</v>
      </c>
      <c r="AZ22" s="6">
        <v>0.0462426183004213</v>
      </c>
      <c r="BA22" s="6">
        <v>0.0167396415255522</v>
      </c>
      <c r="BB22" s="6">
        <v>0.00940212993651391</v>
      </c>
      <c r="BC22" s="6">
        <v>0.149943576632125</v>
      </c>
      <c r="BD22" s="6">
        <v>0.0131010381107474</v>
      </c>
      <c r="BE22" s="6">
        <v>0.00712182759681089</v>
      </c>
      <c r="BF22" s="6">
        <v>0.00397751646928741</v>
      </c>
      <c r="BG22" s="6">
        <v>0.00131900516918277</v>
      </c>
      <c r="BH22" s="6">
        <v>0.0190259014083377</v>
      </c>
      <c r="BI22" s="6">
        <v>0.00445953605581179</v>
      </c>
      <c r="BJ22" s="6">
        <v>0.000194412422588982</v>
      </c>
      <c r="BK22" s="6">
        <v>0.00246400399677689</v>
      </c>
      <c r="BL22" s="6">
        <v>0.00220999092902478</v>
      </c>
      <c r="BM22" s="6">
        <v>0.00512449642037031</v>
      </c>
      <c r="BN22" s="6">
        <v>0.000264238903635495</v>
      </c>
      <c r="BO22" s="6">
        <v>0.0049472677722151</v>
      </c>
      <c r="BP22" s="42"/>
      <c r="BQ22" s="42"/>
      <c r="BR22" s="42"/>
    </row>
    <row r="23" spans="1:70" x14ac:dyDescent="0.2">
      <c r="A23" s="1">
        <v>1988</v>
      </c>
      <c r="B23" s="6">
        <f t="shared" si="0"/>
        <v>0.99999999999999978</v>
      </c>
      <c r="C23" s="6">
        <f t="shared" si="1"/>
        <v>0.35994987707682952</v>
      </c>
      <c r="D23" s="6">
        <f t="shared" si="2"/>
        <v>0.22589465088806315</v>
      </c>
      <c r="E23" s="6">
        <f t="shared" si="3"/>
        <v>6.2659162639207094E-2</v>
      </c>
      <c r="F23" s="6">
        <f t="shared" si="4"/>
        <v>4.4218242067217847E-2</v>
      </c>
      <c r="G23" s="6">
        <f t="shared" si="5"/>
        <v>1.4826939062497005E-2</v>
      </c>
      <c r="H23" s="6">
        <f t="shared" si="6"/>
        <v>5.3856510650277502E-2</v>
      </c>
      <c r="I23" s="6">
        <f t="shared" si="7"/>
        <v>0.20005451153210724</v>
      </c>
      <c r="J23" s="6">
        <f t="shared" si="8"/>
        <v>3.8540106083800416E-2</v>
      </c>
      <c r="K23" s="6">
        <v>0.078085958645012</v>
      </c>
      <c r="L23" s="6">
        <v>0.00408200986597344</v>
      </c>
      <c r="M23" s="6">
        <v>0.0173207742756953</v>
      </c>
      <c r="N23" s="6">
        <v>0.0464707454847381</v>
      </c>
      <c r="O23" s="6">
        <v>0.0419998696740284</v>
      </c>
      <c r="P23" s="6">
        <v>0.0531711588741854</v>
      </c>
      <c r="Q23" s="6">
        <v>0.0133658803000088</v>
      </c>
      <c r="R23" s="6">
        <v>0.0102800577299103</v>
      </c>
      <c r="S23" s="6">
        <v>0.0192661460625465</v>
      </c>
      <c r="T23" s="6">
        <v>0.0508042204810944</v>
      </c>
      <c r="U23" s="6">
        <v>0.0223359992123022</v>
      </c>
      <c r="V23" s="6">
        <v>0.170159462314054</v>
      </c>
      <c r="W23" s="6">
        <v>0.0326672446781192</v>
      </c>
      <c r="X23" s="6">
        <v>0.0169866998020467</v>
      </c>
      <c r="Y23" s="6">
        <v>0.00372947903595998</v>
      </c>
      <c r="Z23" s="6">
        <v>0.000615236459357806</v>
      </c>
      <c r="AA23" s="6">
        <v>0.0220763265068584</v>
      </c>
      <c r="AB23" s="6">
        <v>0.0101922851542264</v>
      </c>
      <c r="AC23" s="6">
        <v>0.00171183724067617</v>
      </c>
      <c r="AD23" s="6">
        <v>0.00196976745916494</v>
      </c>
      <c r="AE23" s="6">
        <v>0.0158285011051627</v>
      </c>
      <c r="AF23" s="6">
        <v>0.0137908959718645</v>
      </c>
      <c r="AG23" s="6">
        <v>0.00191005372817263</v>
      </c>
      <c r="AH23" s="6">
        <v>0.00383658440072915</v>
      </c>
      <c r="AI23" s="6">
        <v>0.00561027710455594</v>
      </c>
      <c r="AJ23" s="6">
        <v>0.00589112123733037</v>
      </c>
      <c r="AK23" s="6">
        <v>0.0011050623997778</v>
      </c>
      <c r="AL23" s="6">
        <v>0.00319918420543684</v>
      </c>
      <c r="AM23" s="6">
        <v>0.0123230994695122</v>
      </c>
      <c r="AN23" s="6">
        <v>0.0100029389364904</v>
      </c>
      <c r="AO23" s="6">
        <v>0.000424480517334966</v>
      </c>
      <c r="AP23" s="6">
        <v>0.000530400670876862</v>
      </c>
      <c r="AQ23" s="6">
        <v>0.000454581453775493</v>
      </c>
      <c r="AR23" s="6">
        <v>0.000661112766189542</v>
      </c>
      <c r="AS23" s="6">
        <v>0.00010739620616667</v>
      </c>
      <c r="AT23" s="6">
        <v>0.000154656732419439</v>
      </c>
      <c r="AU23" s="6">
        <v>0.00329333580841394</v>
      </c>
      <c r="AV23" s="6">
        <v>0.000117356412601017</v>
      </c>
      <c r="AW23" s="6">
        <v>0.000309039372814002</v>
      </c>
      <c r="AX23" s="6">
        <v>0.00432809705210385</v>
      </c>
      <c r="AY23" s="6">
        <v>0.00603710902351778</v>
      </c>
      <c r="AZ23" s="6">
        <v>0.0411501368674663</v>
      </c>
      <c r="BA23" s="6">
        <v>0.0148829592244129</v>
      </c>
      <c r="BB23" s="6">
        <v>0.0102492909514</v>
      </c>
      <c r="BC23" s="6">
        <v>0.161354601930529</v>
      </c>
      <c r="BD23" s="6">
        <v>0.0148858532429986</v>
      </c>
      <c r="BE23" s="6">
        <v>0.00795198885025963</v>
      </c>
      <c r="BF23" s="6">
        <v>0.00407488985099865</v>
      </c>
      <c r="BG23" s="6">
        <v>0.00122974872114234</v>
      </c>
      <c r="BH23" s="6">
        <v>0.0176353426858596</v>
      </c>
      <c r="BI23" s="6">
        <v>0.00436887910504038</v>
      </c>
      <c r="BJ23" s="6">
        <v>0.000133499751819878</v>
      </c>
      <c r="BK23" s="6">
        <v>0.0023562416424852</v>
      </c>
      <c r="BL23" s="6">
        <v>0.00216576516245299</v>
      </c>
      <c r="BM23" s="6">
        <v>0.00540074600198043</v>
      </c>
      <c r="BN23" s="6">
        <v>0.000244137779374195</v>
      </c>
      <c r="BO23" s="6">
        <v>0.00470947440057511</v>
      </c>
      <c r="BP23" s="42"/>
      <c r="BQ23" s="42"/>
      <c r="BR23" s="42"/>
    </row>
    <row r="24" spans="1:70" x14ac:dyDescent="0.2">
      <c r="A24" s="1">
        <v>1989</v>
      </c>
      <c r="B24" s="6">
        <f t="shared" si="0"/>
        <v>0.99999999999999989</v>
      </c>
      <c r="C24" s="6">
        <f t="shared" si="1"/>
        <v>0.35456628610327173</v>
      </c>
      <c r="D24" s="6">
        <f t="shared" si="2"/>
        <v>0.23142464234557045</v>
      </c>
      <c r="E24" s="6">
        <f t="shared" si="3"/>
        <v>5.8429561653570966E-2</v>
      </c>
      <c r="F24" s="6">
        <f t="shared" si="4"/>
        <v>4.5465495187280228E-2</v>
      </c>
      <c r="G24" s="6">
        <f t="shared" si="5"/>
        <v>1.4835262225153363E-2</v>
      </c>
      <c r="H24" s="6">
        <f t="shared" si="6"/>
        <v>5.2053040280329796E-2</v>
      </c>
      <c r="I24" s="6">
        <f t="shared" si="7"/>
        <v>0.203101542939223</v>
      </c>
      <c r="J24" s="6">
        <f t="shared" si="8"/>
        <v>4.0124169265600355E-2</v>
      </c>
      <c r="K24" s="6">
        <v>0.0776736678021721</v>
      </c>
      <c r="L24" s="6">
        <v>0.00409410194874964</v>
      </c>
      <c r="M24" s="6">
        <v>0.0177828951867584</v>
      </c>
      <c r="N24" s="6">
        <v>0.0451287805782313</v>
      </c>
      <c r="O24" s="6">
        <v>0.0401980639874019</v>
      </c>
      <c r="P24" s="6">
        <v>0.0543099548800259</v>
      </c>
      <c r="Q24" s="6">
        <v>0.0129225812135262</v>
      </c>
      <c r="R24" s="6">
        <v>0.0102685291600133</v>
      </c>
      <c r="S24" s="6">
        <v>0.0194978255773228</v>
      </c>
      <c r="T24" s="6">
        <v>0.049325344016783</v>
      </c>
      <c r="U24" s="6">
        <v>0.0228395276273737</v>
      </c>
      <c r="V24" s="6">
        <v>0.173288028602607</v>
      </c>
      <c r="W24" s="6">
        <v>0.0355607138175277</v>
      </c>
      <c r="X24" s="6">
        <v>0.0181220952224558</v>
      </c>
      <c r="Y24" s="6">
        <v>0.00351428510295673</v>
      </c>
      <c r="Z24" s="6">
        <v>0.000596844024689011</v>
      </c>
      <c r="AA24" s="6">
        <v>0.0125779764573886</v>
      </c>
      <c r="AB24" s="6">
        <v>0.0125781740871347</v>
      </c>
      <c r="AC24" s="6">
        <v>0.00183452953593688</v>
      </c>
      <c r="AD24" s="6">
        <v>0.00185004515762733</v>
      </c>
      <c r="AE24" s="6">
        <v>0.0167718840494075</v>
      </c>
      <c r="AF24" s="6">
        <v>0.0125361510510492</v>
      </c>
      <c r="AG24" s="6">
        <v>0.00214781003710917</v>
      </c>
      <c r="AH24" s="6">
        <v>0.00356118297203813</v>
      </c>
      <c r="AI24" s="6">
        <v>0.00525648501592228</v>
      </c>
      <c r="AJ24" s="6">
        <v>0.00560614323782877</v>
      </c>
      <c r="AK24" s="6">
        <v>0.00112272371006513</v>
      </c>
      <c r="AL24" s="6">
        <v>0.00333072553804082</v>
      </c>
      <c r="AM24" s="6">
        <v>0.0144805936382861</v>
      </c>
      <c r="AN24" s="6">
        <v>0.00989250927586785</v>
      </c>
      <c r="AO24" s="6">
        <v>0.00069372767994898</v>
      </c>
      <c r="AP24" s="6">
        <v>0.000553481585454734</v>
      </c>
      <c r="AQ24" s="6">
        <v>0.000470585567948775</v>
      </c>
      <c r="AR24" s="6">
        <v>0.000633727581636693</v>
      </c>
      <c r="AS24" s="6">
        <v>0.00010545769858766</v>
      </c>
      <c r="AT24" s="6">
        <v>0.000141335651046539</v>
      </c>
      <c r="AU24" s="6">
        <v>0.00260983758981595</v>
      </c>
      <c r="AV24" s="6">
        <v>0.000117186062281081</v>
      </c>
      <c r="AW24" s="6">
        <v>0.000465574210742244</v>
      </c>
      <c r="AX24" s="6">
        <v>0.00438935315472969</v>
      </c>
      <c r="AY24" s="6">
        <v>0.00611035681837346</v>
      </c>
      <c r="AZ24" s="6">
        <v>0.0383706059714376</v>
      </c>
      <c r="BA24" s="6">
        <v>0.0138030353907938</v>
      </c>
      <c r="BB24" s="6">
        <v>0.0118844458382397</v>
      </c>
      <c r="BC24" s="6">
        <v>0.159939798797769</v>
      </c>
      <c r="BD24" s="6">
        <v>0.0175654903312053</v>
      </c>
      <c r="BE24" s="6">
        <v>0.00886324365712316</v>
      </c>
      <c r="BF24" s="6">
        <v>0.00454782737791785</v>
      </c>
      <c r="BG24" s="6">
        <v>0.00135178211477047</v>
      </c>
      <c r="BH24" s="6">
        <v>0.0171575855242451</v>
      </c>
      <c r="BI24" s="6">
        <v>0.00486442709166792</v>
      </c>
      <c r="BJ24" s="6">
        <v>0.000156886320635411</v>
      </c>
      <c r="BK24" s="6">
        <v>0.0023093390268876</v>
      </c>
      <c r="BL24" s="6">
        <v>0.00243120194963017</v>
      </c>
      <c r="BM24" s="6">
        <v>0.00635733229731341</v>
      </c>
      <c r="BN24" s="6">
        <v>0.000262390775746804</v>
      </c>
      <c r="BO24" s="6">
        <v>0.00517381142175383</v>
      </c>
      <c r="BP24" s="42"/>
      <c r="BQ24" s="42"/>
      <c r="BR24" s="42"/>
    </row>
    <row r="25" spans="1:70" x14ac:dyDescent="0.2">
      <c r="A25" s="1">
        <v>1990</v>
      </c>
      <c r="B25" s="6">
        <f t="shared" si="0"/>
        <v>1.0000000000000007</v>
      </c>
      <c r="C25" s="6">
        <f t="shared" si="1"/>
        <v>0.38163575886029311</v>
      </c>
      <c r="D25" s="6">
        <f t="shared" si="2"/>
        <v>0.21659965012099858</v>
      </c>
      <c r="E25" s="6">
        <f t="shared" si="3"/>
        <v>6.3153226365287238E-2</v>
      </c>
      <c r="F25" s="6">
        <f t="shared" si="4"/>
        <v>4.775748865877627E-2</v>
      </c>
      <c r="G25" s="6">
        <f t="shared" si="5"/>
        <v>1.4929958964058835E-2</v>
      </c>
      <c r="H25" s="6">
        <f t="shared" si="6"/>
        <v>4.8972254905381402E-2</v>
      </c>
      <c r="I25" s="6">
        <f t="shared" si="7"/>
        <v>0.18650148284509596</v>
      </c>
      <c r="J25" s="6">
        <f t="shared" si="8"/>
        <v>4.0450179280109369E-2</v>
      </c>
      <c r="K25" s="6">
        <v>0.0888973692830152</v>
      </c>
      <c r="L25" s="6">
        <v>0.00421505864424057</v>
      </c>
      <c r="M25" s="6">
        <v>0.0202807323481536</v>
      </c>
      <c r="N25" s="6">
        <v>0.0477668942523404</v>
      </c>
      <c r="O25" s="6">
        <v>0.0407740849672553</v>
      </c>
      <c r="P25" s="6">
        <v>0.0595706936419528</v>
      </c>
      <c r="Q25" s="6">
        <v>0.0138195490292173</v>
      </c>
      <c r="R25" s="6">
        <v>0.0107828015436794</v>
      </c>
      <c r="S25" s="6">
        <v>0.0212465637353383</v>
      </c>
      <c r="T25" s="6">
        <v>0.054818762852735</v>
      </c>
      <c r="U25" s="6">
        <v>0.0191257484745763</v>
      </c>
      <c r="V25" s="6">
        <v>0.163344347468174</v>
      </c>
      <c r="W25" s="6">
        <v>0.0326414998201662</v>
      </c>
      <c r="X25" s="6">
        <v>0.0166025801492238</v>
      </c>
      <c r="Y25" s="6">
        <v>0.00326115529419509</v>
      </c>
      <c r="Z25" s="6">
        <v>0.000558517202356009</v>
      </c>
      <c r="AA25" s="6">
        <v>0.0203262442211024</v>
      </c>
      <c r="AB25" s="6">
        <v>0.0120917063331581</v>
      </c>
      <c r="AC25" s="6">
        <v>0.0017622139408573</v>
      </c>
      <c r="AD25" s="6">
        <v>0.0016300650558313</v>
      </c>
      <c r="AE25" s="6">
        <v>0.0171314607429197</v>
      </c>
      <c r="AF25" s="6">
        <v>0.0112564164967997</v>
      </c>
      <c r="AG25" s="6">
        <v>0.00238716640013654</v>
      </c>
      <c r="AH25" s="6">
        <v>0.00361173443631364</v>
      </c>
      <c r="AI25" s="6">
        <v>0.00325576474523509</v>
      </c>
      <c r="AJ25" s="6">
        <v>0.00528508866498376</v>
      </c>
      <c r="AK25" s="6">
        <v>0.00115128760542697</v>
      </c>
      <c r="AL25" s="6">
        <v>0.00365945211314495</v>
      </c>
      <c r="AM25" s="6">
        <v>0.0187399237525196</v>
      </c>
      <c r="AN25" s="6">
        <v>0.00962483654279513</v>
      </c>
      <c r="AO25" s="6">
        <v>0.000654792261215187</v>
      </c>
      <c r="AP25" s="6">
        <v>0.000557121719013567</v>
      </c>
      <c r="AQ25" s="6">
        <v>0.000466377317950677</v>
      </c>
      <c r="AR25" s="6">
        <v>0.000576402437796403</v>
      </c>
      <c r="AS25" s="6">
        <v>0.000113491410944361</v>
      </c>
      <c r="AT25" s="6">
        <v>0.000149171993191659</v>
      </c>
      <c r="AU25" s="6">
        <v>0.00253321342717211</v>
      </c>
      <c r="AV25" s="6">
        <v>0.0001011651285199</v>
      </c>
      <c r="AW25" s="6">
        <v>0.000766318554304978</v>
      </c>
      <c r="AX25" s="6">
        <v>0.00453205875881366</v>
      </c>
      <c r="AY25" s="6">
        <v>0.00592030615587512</v>
      </c>
      <c r="AZ25" s="6">
        <v>0.0350272638793638</v>
      </c>
      <c r="BA25" s="6">
        <v>0.0122316400751724</v>
      </c>
      <c r="BB25" s="6">
        <v>0.0120813592038479</v>
      </c>
      <c r="BC25" s="6">
        <v>0.14409683335312</v>
      </c>
      <c r="BD25" s="6">
        <v>0.0172027771284265</v>
      </c>
      <c r="BE25" s="6">
        <v>0.00841603592464247</v>
      </c>
      <c r="BF25" s="6">
        <v>0.00453954440218967</v>
      </c>
      <c r="BG25" s="6">
        <v>0.0012961620900673</v>
      </c>
      <c r="BH25" s="6">
        <v>0.0170000025936635</v>
      </c>
      <c r="BI25" s="6">
        <v>0.00488976521966064</v>
      </c>
      <c r="BJ25" s="6">
        <v>0.000156646843666066</v>
      </c>
      <c r="BK25" s="6">
        <v>0.00227246564526928</v>
      </c>
      <c r="BL25" s="6">
        <v>0.00229506602077745</v>
      </c>
      <c r="BM25" s="6">
        <v>0.0068518244049135</v>
      </c>
      <c r="BN25" s="6">
        <v>0.000242068517320971</v>
      </c>
      <c r="BO25" s="6">
        <v>0.00541040577525775</v>
      </c>
      <c r="BP25" s="42"/>
      <c r="BQ25" s="42"/>
      <c r="BR25" s="42"/>
    </row>
    <row r="26" spans="1:70" x14ac:dyDescent="0.2">
      <c r="A26" s="1">
        <v>1991</v>
      </c>
      <c r="B26" s="6">
        <f t="shared" si="0"/>
        <v>0.99999999999999956</v>
      </c>
      <c r="C26" s="6">
        <f t="shared" si="1"/>
        <v>0.37487611166132362</v>
      </c>
      <c r="D26" s="6">
        <f t="shared" si="2"/>
        <v>0.20795764094275454</v>
      </c>
      <c r="E26" s="6">
        <f t="shared" si="3"/>
        <v>6.8364632244394069E-2</v>
      </c>
      <c r="F26" s="6">
        <f t="shared" si="4"/>
        <v>4.4663050915257171E-2</v>
      </c>
      <c r="G26" s="6">
        <f t="shared" si="5"/>
        <v>1.4568782923925874E-2</v>
      </c>
      <c r="H26" s="6">
        <f t="shared" si="6"/>
        <v>4.6186873307914399E-2</v>
      </c>
      <c r="I26" s="6">
        <f t="shared" si="7"/>
        <v>0.2034184543459891</v>
      </c>
      <c r="J26" s="6">
        <f t="shared" si="8"/>
        <v>3.9964453658440875E-2</v>
      </c>
      <c r="K26" s="6">
        <v>0.0882117784732376</v>
      </c>
      <c r="L26" s="6">
        <v>0.00439958163967304</v>
      </c>
      <c r="M26" s="6">
        <v>0.0205515563044065</v>
      </c>
      <c r="N26" s="6">
        <v>0.0464046148883704</v>
      </c>
      <c r="O26" s="6">
        <v>0.0401425699360544</v>
      </c>
      <c r="P26" s="6">
        <v>0.0602485631077497</v>
      </c>
      <c r="Q26" s="6">
        <v>0.0138751027863785</v>
      </c>
      <c r="R26" s="6">
        <v>0.0104565536038002</v>
      </c>
      <c r="S26" s="6">
        <v>0.0216862353649959</v>
      </c>
      <c r="T26" s="6">
        <v>0.0530945111004296</v>
      </c>
      <c r="U26" s="6">
        <v>0.0162999090492991</v>
      </c>
      <c r="V26" s="6">
        <v>0.157393239443296</v>
      </c>
      <c r="W26" s="6">
        <v>0.0311677814258791</v>
      </c>
      <c r="X26" s="6">
        <v>0.0159541527616881</v>
      </c>
      <c r="Y26" s="6">
        <v>0.00312340878884604</v>
      </c>
      <c r="Z26" s="6">
        <v>0.000593578211443821</v>
      </c>
      <c r="AA26" s="6">
        <v>0.0252542663749149</v>
      </c>
      <c r="AB26" s="6">
        <v>0.0102649707130623</v>
      </c>
      <c r="AC26" s="6">
        <v>0.00185708373459788</v>
      </c>
      <c r="AD26" s="6">
        <v>0.00154045070107917</v>
      </c>
      <c r="AE26" s="6">
        <v>0.0196792716081558</v>
      </c>
      <c r="AF26" s="6">
        <v>0.0110144259434846</v>
      </c>
      <c r="AG26" s="6">
        <v>0.00236245127666379</v>
      </c>
      <c r="AH26" s="6">
        <v>0.00265083088112302</v>
      </c>
      <c r="AI26" s="6">
        <v>0.0019145142571861</v>
      </c>
      <c r="AJ26" s="6">
        <v>0.00559702983896459</v>
      </c>
      <c r="AK26" s="6">
        <v>0.00120563925347454</v>
      </c>
      <c r="AL26" s="6">
        <v>0.00392282766331653</v>
      </c>
      <c r="AM26" s="6">
        <v>0.0185026427725487</v>
      </c>
      <c r="AN26" s="6">
        <v>0.0085660735501047</v>
      </c>
      <c r="AO26" s="6">
        <v>0.000575316156433857</v>
      </c>
      <c r="AP26" s="6">
        <v>0.000513029181112273</v>
      </c>
      <c r="AQ26" s="6">
        <v>0.000485217341165309</v>
      </c>
      <c r="AR26" s="6">
        <v>0.000505806201519508</v>
      </c>
      <c r="AS26" s="6">
        <v>0.000116335309308254</v>
      </c>
      <c r="AT26" s="6">
        <v>0.000131805818124455</v>
      </c>
      <c r="AU26" s="6">
        <v>0.00228062381919111</v>
      </c>
      <c r="AV26" s="6">
        <v>0.0000701051690465202</v>
      </c>
      <c r="AW26" s="6">
        <v>0.000998686615485071</v>
      </c>
      <c r="AX26" s="6">
        <v>0.00462660658731673</v>
      </c>
      <c r="AY26" s="6">
        <v>0.00563885110262434</v>
      </c>
      <c r="AZ26" s="6">
        <v>0.0316524017174699</v>
      </c>
      <c r="BA26" s="6">
        <v>0.0107654078237914</v>
      </c>
      <c r="BB26" s="6">
        <v>0.0128911067781899</v>
      </c>
      <c r="BC26" s="6">
        <v>0.157847787610115</v>
      </c>
      <c r="BD26" s="6">
        <v>0.0188496113348395</v>
      </c>
      <c r="BE26" s="6">
        <v>0.00908330229526545</v>
      </c>
      <c r="BF26" s="6">
        <v>0.00501517394911043</v>
      </c>
      <c r="BG26" s="6">
        <v>0.00129630382482111</v>
      </c>
      <c r="BH26" s="6">
        <v>0.0155024579269013</v>
      </c>
      <c r="BI26" s="6">
        <v>0.00507215112826732</v>
      </c>
      <c r="BJ26" s="6">
        <v>0.000152778795236793</v>
      </c>
      <c r="BK26" s="6">
        <v>0.00232504979002948</v>
      </c>
      <c r="BL26" s="6">
        <v>0.00223450857458598</v>
      </c>
      <c r="BM26" s="6">
        <v>0.00749177733275332</v>
      </c>
      <c r="BN26" s="6">
        <v>0.000268578427340411</v>
      </c>
      <c r="BO26" s="6">
        <v>0.00567360393573117</v>
      </c>
      <c r="BP26" s="42"/>
      <c r="BQ26" s="42"/>
      <c r="BR26" s="42"/>
    </row>
    <row r="27" spans="1:70" x14ac:dyDescent="0.2">
      <c r="A27" s="1">
        <v>1992</v>
      </c>
      <c r="B27" s="6">
        <f t="shared" si="0"/>
        <v>1.0000000000000004</v>
      </c>
      <c r="C27" s="6">
        <f t="shared" si="1"/>
        <v>0.37938938299587099</v>
      </c>
      <c r="D27" s="6">
        <f t="shared" si="2"/>
        <v>0.20073227655854126</v>
      </c>
      <c r="E27" s="6">
        <f t="shared" si="3"/>
        <v>7.2300379260234776E-2</v>
      </c>
      <c r="F27" s="6">
        <f t="shared" si="4"/>
        <v>4.6019262240477837E-2</v>
      </c>
      <c r="G27" s="6">
        <f t="shared" si="5"/>
        <v>1.2656959598803093E-2</v>
      </c>
      <c r="H27" s="6">
        <f t="shared" si="6"/>
        <v>3.8739466507215499E-2</v>
      </c>
      <c r="I27" s="6">
        <f t="shared" si="7"/>
        <v>0.20960196254554095</v>
      </c>
      <c r="J27" s="6">
        <f t="shared" si="8"/>
        <v>4.0560310293315908E-2</v>
      </c>
      <c r="K27" s="6">
        <v>0.0920826169884813</v>
      </c>
      <c r="L27" s="6">
        <v>0.00498246388961731</v>
      </c>
      <c r="M27" s="6">
        <v>0.0217408303082035</v>
      </c>
      <c r="N27" s="6">
        <v>0.0481422032556364</v>
      </c>
      <c r="O27" s="6">
        <v>0.0380181192113555</v>
      </c>
      <c r="P27" s="6">
        <v>0.0609858616855929</v>
      </c>
      <c r="Q27" s="6">
        <v>0.0146983954997614</v>
      </c>
      <c r="R27" s="6">
        <v>0.0104455573286816</v>
      </c>
      <c r="S27" s="6">
        <v>0.0212392151659217</v>
      </c>
      <c r="T27" s="6">
        <v>0.0531425635570913</v>
      </c>
      <c r="U27" s="6">
        <v>0.014612800225738</v>
      </c>
      <c r="V27" s="6">
        <v>0.155035440986545</v>
      </c>
      <c r="W27" s="6">
        <v>0.0285581979089082</v>
      </c>
      <c r="X27" s="6">
        <v>0.0140756951760386</v>
      </c>
      <c r="Y27" s="6">
        <v>0.00282811517791215</v>
      </c>
      <c r="Z27" s="6">
        <v>0.000605850682436614</v>
      </c>
      <c r="AA27" s="6">
        <v>0.0285106397229404</v>
      </c>
      <c r="AB27" s="6">
        <v>0.00978592328975051</v>
      </c>
      <c r="AC27" s="6">
        <v>0.00209350446028647</v>
      </c>
      <c r="AD27" s="6">
        <v>0.00168563303736068</v>
      </c>
      <c r="AE27" s="6">
        <v>0.0204464047195216</v>
      </c>
      <c r="AF27" s="6">
        <v>0.0109744006682141</v>
      </c>
      <c r="AG27" s="6">
        <v>0.00237481152859795</v>
      </c>
      <c r="AH27" s="6">
        <v>0.0026708653248836</v>
      </c>
      <c r="AI27" s="6">
        <v>0.00198630394844755</v>
      </c>
      <c r="AJ27" s="6">
        <v>0.00563617372735938</v>
      </c>
      <c r="AK27" s="6">
        <v>0.00117517934592718</v>
      </c>
      <c r="AL27" s="6">
        <v>0.0038077198687129</v>
      </c>
      <c r="AM27" s="6">
        <v>0.0188352917241512</v>
      </c>
      <c r="AN27" s="6">
        <v>0.00961797644593895</v>
      </c>
      <c r="AO27" s="6">
        <v>0.000472529243880408</v>
      </c>
      <c r="AP27" s="6">
        <v>0.000489305425815988</v>
      </c>
      <c r="AQ27" s="6">
        <v>0.000373308701648949</v>
      </c>
      <c r="AR27" s="6">
        <v>0.000447872234073208</v>
      </c>
      <c r="AS27" s="6">
        <v>0.000107234217722081</v>
      </c>
      <c r="AT27" s="6">
        <v>0.000122659360135214</v>
      </c>
      <c r="AU27" s="6">
        <v>0.00179579981033967</v>
      </c>
      <c r="AV27" s="6">
        <v>0.000066336454012807</v>
      </c>
      <c r="AW27" s="6">
        <v>0.00013514300591715</v>
      </c>
      <c r="AX27" s="6">
        <v>0.00459555975965395</v>
      </c>
      <c r="AY27" s="6">
        <v>0.00515116656816292</v>
      </c>
      <c r="AZ27" s="6">
        <v>0.025757094947875</v>
      </c>
      <c r="BA27" s="6">
        <v>0.00906657529699995</v>
      </c>
      <c r="BB27" s="6">
        <v>0.0142171829215316</v>
      </c>
      <c r="BC27" s="6">
        <v>0.160973645834842</v>
      </c>
      <c r="BD27" s="6">
        <v>0.0192976196117711</v>
      </c>
      <c r="BE27" s="6">
        <v>0.0099919042337329</v>
      </c>
      <c r="BF27" s="6">
        <v>0.00550902759530834</v>
      </c>
      <c r="BG27" s="6">
        <v>0.00119526465539417</v>
      </c>
      <c r="BH27" s="6">
        <v>0.0156384099480007</v>
      </c>
      <c r="BI27" s="6">
        <v>0.00490462008354904</v>
      </c>
      <c r="BJ27" s="6">
        <v>0.000144174543765331</v>
      </c>
      <c r="BK27" s="6">
        <v>0.00229303891129877</v>
      </c>
      <c r="BL27" s="6">
        <v>0.00238269388055682</v>
      </c>
      <c r="BM27" s="6">
        <v>0.00786165853094475</v>
      </c>
      <c r="BN27" s="6">
        <v>0.000313534649594922</v>
      </c>
      <c r="BO27" s="6">
        <v>0.00590188471345826</v>
      </c>
      <c r="BP27" s="42"/>
      <c r="BQ27" s="42"/>
      <c r="BR27" s="42"/>
    </row>
    <row r="28" spans="1:70" x14ac:dyDescent="0.2">
      <c r="A28" s="1">
        <v>1993</v>
      </c>
      <c r="B28" s="6">
        <f t="shared" si="0"/>
        <v>1.0000000000000002</v>
      </c>
      <c r="C28" s="6">
        <f t="shared" si="1"/>
        <v>0.33989215840137443</v>
      </c>
      <c r="D28" s="6">
        <f t="shared" si="2"/>
        <v>0.20415489065774453</v>
      </c>
      <c r="E28" s="6">
        <f t="shared" si="3"/>
        <v>7.8551378803738692E-2</v>
      </c>
      <c r="F28" s="6">
        <f t="shared" si="4"/>
        <v>4.9305036720864788E-2</v>
      </c>
      <c r="G28" s="6">
        <f t="shared" si="5"/>
        <v>1.2319750788194753E-2</v>
      </c>
      <c r="H28" s="6">
        <f t="shared" si="6"/>
        <v>3.567988968888347E-2</v>
      </c>
      <c r="I28" s="6">
        <f t="shared" si="7"/>
        <v>0.2368019191044935</v>
      </c>
      <c r="J28" s="6">
        <f t="shared" si="8"/>
        <v>4.3294975834706116E-2</v>
      </c>
      <c r="K28" s="6">
        <v>0.0866766121787426</v>
      </c>
      <c r="L28" s="6">
        <v>0.00567679382113992</v>
      </c>
      <c r="M28" s="6">
        <v>0.018056126804731</v>
      </c>
      <c r="N28" s="6">
        <v>0.0447988982472168</v>
      </c>
      <c r="O28" s="6">
        <v>0.0341556349606888</v>
      </c>
      <c r="P28" s="6">
        <v>0.0508086996321729</v>
      </c>
      <c r="Q28" s="6">
        <v>0.0141731042081295</v>
      </c>
      <c r="R28" s="6">
        <v>0.00948357191968897</v>
      </c>
      <c r="S28" s="6">
        <v>0.0143220323002965</v>
      </c>
      <c r="T28" s="6">
        <v>0.0475798839978502</v>
      </c>
      <c r="U28" s="6">
        <v>0.0146766910290744</v>
      </c>
      <c r="V28" s="6">
        <v>0.160598797962264</v>
      </c>
      <c r="W28" s="6">
        <v>0.0276238019512503</v>
      </c>
      <c r="X28" s="6">
        <v>0.0127057376150839</v>
      </c>
      <c r="Y28" s="6">
        <v>0.0029380831564072</v>
      </c>
      <c r="Z28" s="6">
        <v>0.000598337695518759</v>
      </c>
      <c r="AA28" s="6">
        <v>0.0297143670626689</v>
      </c>
      <c r="AB28" s="6">
        <v>0.0103949668234968</v>
      </c>
      <c r="AC28" s="6">
        <v>0.00223071040301547</v>
      </c>
      <c r="AD28" s="6">
        <v>0.00190927525808296</v>
      </c>
      <c r="AE28" s="6">
        <v>0.023795037715499</v>
      </c>
      <c r="AF28" s="6">
        <v>0.011428115066749</v>
      </c>
      <c r="AG28" s="6">
        <v>0.00242849207851584</v>
      </c>
      <c r="AH28" s="6">
        <v>0.0027576213875452</v>
      </c>
      <c r="AI28" s="6">
        <v>0.0021639163144945</v>
      </c>
      <c r="AJ28" s="6">
        <v>0.00600739107283637</v>
      </c>
      <c r="AK28" s="6">
        <v>0.00110191166316218</v>
      </c>
      <c r="AL28" s="6">
        <v>0.0036088450602762</v>
      </c>
      <c r="AM28" s="6">
        <v>0.0215357408444513</v>
      </c>
      <c r="AN28" s="6">
        <v>0.00977595382961158</v>
      </c>
      <c r="AO28" s="6">
        <v>0.000605549911982316</v>
      </c>
      <c r="AP28" s="6">
        <v>0.000454563018566494</v>
      </c>
      <c r="AQ28" s="6">
        <v>0.000258362255703048</v>
      </c>
      <c r="AR28" s="6">
        <v>0.000305391311759638</v>
      </c>
      <c r="AS28" s="6">
        <v>0.000103946874726841</v>
      </c>
      <c r="AT28" s="6">
        <v>0.000110595597571351</v>
      </c>
      <c r="AU28" s="6">
        <v>0.00191733030459194</v>
      </c>
      <c r="AV28" s="6">
        <v>0.0000630935806296206</v>
      </c>
      <c r="AW28" s="6">
        <v>0.000197786793377621</v>
      </c>
      <c r="AX28" s="6">
        <v>0.00460576691168501</v>
      </c>
      <c r="AY28" s="6">
        <v>0.00479625514688996</v>
      </c>
      <c r="AZ28" s="6">
        <v>0.0241027268927552</v>
      </c>
      <c r="BA28" s="6">
        <v>0.00823145137118497</v>
      </c>
      <c r="BB28" s="6">
        <v>0.0180473036417806</v>
      </c>
      <c r="BC28" s="6">
        <v>0.180865695725275</v>
      </c>
      <c r="BD28" s="6">
        <v>0.0213326899367975</v>
      </c>
      <c r="BE28" s="6">
        <v>0.010625742205848</v>
      </c>
      <c r="BF28" s="6">
        <v>0.00628990720598245</v>
      </c>
      <c r="BG28" s="6">
        <v>0.00126380789354336</v>
      </c>
      <c r="BH28" s="6">
        <v>0.0159498786659221</v>
      </c>
      <c r="BI28" s="6">
        <v>0.00544035762471803</v>
      </c>
      <c r="BJ28" s="6">
        <v>0.000164100312568314</v>
      </c>
      <c r="BK28" s="6">
        <v>0.00232828328282742</v>
      </c>
      <c r="BL28" s="6">
        <v>0.00245172007302805</v>
      </c>
      <c r="BM28" s="6">
        <v>0.00883731930531856</v>
      </c>
      <c r="BN28" s="6">
        <v>0.000415311662031505</v>
      </c>
      <c r="BO28" s="6">
        <v>0.00650991043227444</v>
      </c>
      <c r="BP28" s="42"/>
      <c r="BQ28" s="42"/>
      <c r="BR28" s="42"/>
    </row>
    <row r="29" spans="1:70" x14ac:dyDescent="0.2">
      <c r="A29" s="1">
        <v>1994</v>
      </c>
      <c r="B29" s="6">
        <f t="shared" si="0"/>
        <v>1.0000000000000004</v>
      </c>
      <c r="C29" s="6">
        <f t="shared" si="1"/>
        <v>0.33829903321990734</v>
      </c>
      <c r="D29" s="6">
        <f t="shared" si="2"/>
        <v>0.20455704729597174</v>
      </c>
      <c r="E29" s="6">
        <f t="shared" si="3"/>
        <v>8.7251918495501207E-2</v>
      </c>
      <c r="F29" s="6">
        <f t="shared" si="4"/>
        <v>4.1064223828917903E-2</v>
      </c>
      <c r="G29" s="6">
        <f t="shared" si="5"/>
        <v>1.0396152114670192E-2</v>
      </c>
      <c r="H29" s="6">
        <f t="shared" si="6"/>
        <v>2.931655487525477E-2</v>
      </c>
      <c r="I29" s="6">
        <f t="shared" si="7"/>
        <v>0.24405383266809388</v>
      </c>
      <c r="J29" s="6">
        <f t="shared" si="8"/>
        <v>4.5061237501683338E-2</v>
      </c>
      <c r="K29" s="6">
        <v>0.0838764585609406</v>
      </c>
      <c r="L29" s="6">
        <v>0.00664728679508723</v>
      </c>
      <c r="M29" s="6">
        <v>0.0169813942805997</v>
      </c>
      <c r="N29" s="6">
        <v>0.0441519120090909</v>
      </c>
      <c r="O29" s="6">
        <v>0.0351632188470078</v>
      </c>
      <c r="P29" s="6">
        <v>0.0500938136819378</v>
      </c>
      <c r="Q29" s="6">
        <v>0.0139552559486774</v>
      </c>
      <c r="R29" s="6">
        <v>0.00932597136182967</v>
      </c>
      <c r="S29" s="6">
        <v>0.0140833912542766</v>
      </c>
      <c r="T29" s="6">
        <v>0.0476622947061924</v>
      </c>
      <c r="U29" s="6">
        <v>0.0151808676987567</v>
      </c>
      <c r="V29" s="6">
        <v>0.157797775844022</v>
      </c>
      <c r="W29" s="6">
        <v>0.0259651017142641</v>
      </c>
      <c r="X29" s="6">
        <v>0.0164011451064927</v>
      </c>
      <c r="Y29" s="6">
        <v>0.00311562823484448</v>
      </c>
      <c r="Z29" s="6">
        <v>0.000565605932729052</v>
      </c>
      <c r="AA29" s="6">
        <v>0.0327591883022923</v>
      </c>
      <c r="AB29" s="6">
        <v>0.0148044512145065</v>
      </c>
      <c r="AC29" s="6">
        <v>0.00257767615379854</v>
      </c>
      <c r="AD29" s="6">
        <v>0.00234881936792112</v>
      </c>
      <c r="AE29" s="6">
        <v>0.0247363050895064</v>
      </c>
      <c r="AF29" s="6">
        <v>0.0128838179919332</v>
      </c>
      <c r="AG29" s="6">
        <v>0.00241435748944445</v>
      </c>
      <c r="AH29" s="6">
        <v>0.0021407700680666</v>
      </c>
      <c r="AI29" s="6">
        <v>0.0022545223930341</v>
      </c>
      <c r="AJ29" s="6">
        <v>0.00547823955638882</v>
      </c>
      <c r="AK29" s="6">
        <v>0.00116160133608694</v>
      </c>
      <c r="AL29" s="6">
        <v>0.00335274517451959</v>
      </c>
      <c r="AM29" s="6">
        <v>0.0146985571893659</v>
      </c>
      <c r="AN29" s="6">
        <v>0.00942054078612593</v>
      </c>
      <c r="AO29" s="6">
        <v>0.000293999985242705</v>
      </c>
      <c r="AP29" s="6">
        <v>0.000309678012948748</v>
      </c>
      <c r="AQ29" s="6">
        <v>0.000238653788582927</v>
      </c>
      <c r="AR29" s="6">
        <v>0.000347912860502226</v>
      </c>
      <c r="AS29" s="6">
        <v>0.0000680342990492428</v>
      </c>
      <c r="AT29" s="6">
        <v>0.0000612348772531228</v>
      </c>
      <c r="AU29" s="6">
        <v>0.0014899187188742</v>
      </c>
      <c r="AV29" s="6">
        <v>0.0000347756663534319</v>
      </c>
      <c r="AW29" s="6">
        <v>0.000191997578096423</v>
      </c>
      <c r="AX29" s="6">
        <v>0.00427537934871003</v>
      </c>
      <c r="AY29" s="6">
        <v>0.00390974766755467</v>
      </c>
      <c r="AZ29" s="6">
        <v>0.021642920142301</v>
      </c>
      <c r="BA29" s="6">
        <v>0.00702798704377941</v>
      </c>
      <c r="BB29" s="6">
        <v>0.0146212277067447</v>
      </c>
      <c r="BC29" s="6">
        <v>0.188379990872336</v>
      </c>
      <c r="BD29" s="6">
        <v>0.0232650445300605</v>
      </c>
      <c r="BE29" s="6">
        <v>0.01042082010915</v>
      </c>
      <c r="BF29" s="6">
        <v>0.00651752331460392</v>
      </c>
      <c r="BG29" s="6">
        <v>0.00126261089199202</v>
      </c>
      <c r="BH29" s="6">
        <v>0.0166571652779331</v>
      </c>
      <c r="BI29" s="6">
        <v>0.00542105780657428</v>
      </c>
      <c r="BJ29" s="6">
        <v>0.000169330642676049</v>
      </c>
      <c r="BK29" s="6">
        <v>0.00230671353477764</v>
      </c>
      <c r="BL29" s="6">
        <v>0.00264192271022837</v>
      </c>
      <c r="BM29" s="6">
        <v>0.00924233222086897</v>
      </c>
      <c r="BN29" s="6">
        <v>0.000463782607773168</v>
      </c>
      <c r="BO29" s="6">
        <v>0.00673952369529413</v>
      </c>
      <c r="BP29" s="42"/>
      <c r="BQ29" s="42"/>
      <c r="BR29" s="42"/>
    </row>
    <row r="30" spans="1:70" x14ac:dyDescent="0.2">
      <c r="A30" s="1">
        <v>1995</v>
      </c>
      <c r="B30" s="6">
        <f t="shared" ref="B30:B60" si="9">SUM(C30:J30)</f>
        <v>1.0000000000000004</v>
      </c>
      <c r="C30" s="6">
        <f t="shared" ref="C30:C60" si="10">SUM(K30:U30)</f>
        <v>0.3512250742487612</v>
      </c>
      <c r="D30" s="6">
        <f t="shared" ref="D30:D60" si="11">SUM(V30:Z30)</f>
        <v>0.19254395732898774</v>
      </c>
      <c r="E30" s="6">
        <f t="shared" ref="E30:E60" si="12">SUM(AA30:AF30)</f>
        <v>8.343768261931174E-2</v>
      </c>
      <c r="F30" s="6">
        <f t="shared" ref="F30:F60" si="13">SUM(AG30:AN30)</f>
        <v>4.3658740562025664E-2</v>
      </c>
      <c r="G30" s="6">
        <f t="shared" ref="G30:G60" si="14">SUM(AO30:AY30)</f>
        <v>1.0099085812679459E-2</v>
      </c>
      <c r="H30" s="6">
        <f t="shared" ref="H30:H60" si="15">SUM(AZ30:BA30)</f>
        <v>2.4971392317724682E-2</v>
      </c>
      <c r="I30" s="6">
        <f t="shared" ref="I30:I60" si="16">SUM(BB30:BF30)</f>
        <v>0.24797127868555088</v>
      </c>
      <c r="J30" s="6">
        <f t="shared" ref="J30:J60" si="17">SUM(BG30:BO30)</f>
        <v>4.6092788424958973E-2</v>
      </c>
      <c r="K30" s="6">
        <v>0.0854895625563419</v>
      </c>
      <c r="L30" s="6">
        <v>0.00744030989649107</v>
      </c>
      <c r="M30" s="6">
        <v>0.0175119881204186</v>
      </c>
      <c r="N30" s="6">
        <v>0.0455544412768096</v>
      </c>
      <c r="O30" s="6">
        <v>0.0377764218093697</v>
      </c>
      <c r="P30" s="6">
        <v>0.0488609267569959</v>
      </c>
      <c r="Q30" s="6">
        <v>0.0146112515282954</v>
      </c>
      <c r="R30" s="6">
        <v>0.0104998573349486</v>
      </c>
      <c r="S30" s="6">
        <v>0.0143352699483913</v>
      </c>
      <c r="T30" s="6">
        <v>0.051187950254434</v>
      </c>
      <c r="U30" s="6">
        <v>0.017675970340709</v>
      </c>
      <c r="V30" s="6">
        <v>0.148446180157871</v>
      </c>
      <c r="W30" s="6">
        <v>0.0245724344739673</v>
      </c>
      <c r="X30" s="6">
        <v>0.0154660213457765</v>
      </c>
      <c r="Y30" s="6">
        <v>0.003371148806735</v>
      </c>
      <c r="Z30" s="6">
        <v>0.000534058236271972</v>
      </c>
      <c r="AA30" s="6">
        <v>0.0309454151445509</v>
      </c>
      <c r="AB30" s="6">
        <v>0.0174989628896855</v>
      </c>
      <c r="AC30" s="6">
        <v>0.00310289595276007</v>
      </c>
      <c r="AD30" s="6">
        <v>0.00247860986880115</v>
      </c>
      <c r="AE30" s="6">
        <v>0.0153860035946285</v>
      </c>
      <c r="AF30" s="6">
        <v>0.013959010726897</v>
      </c>
      <c r="AG30" s="6">
        <v>0.00247376471362278</v>
      </c>
      <c r="AH30" s="6">
        <v>0.00196184841243656</v>
      </c>
      <c r="AI30" s="6">
        <v>0.00233749956022254</v>
      </c>
      <c r="AJ30" s="6">
        <v>0.00500221243164773</v>
      </c>
      <c r="AK30" s="6">
        <v>0.00116476943302418</v>
      </c>
      <c r="AL30" s="6">
        <v>0.0032206525102107</v>
      </c>
      <c r="AM30" s="6">
        <v>0.0177889262673021</v>
      </c>
      <c r="AN30" s="6">
        <v>0.00967412229579437</v>
      </c>
      <c r="AO30" s="6">
        <v>0.000253254596376254</v>
      </c>
      <c r="AP30" s="6">
        <v>0.00037430624360276</v>
      </c>
      <c r="AQ30" s="6">
        <v>0.000216850060075036</v>
      </c>
      <c r="AR30" s="6">
        <v>0.000397181707550157</v>
      </c>
      <c r="AS30" s="6">
        <v>0.0000765966521752918</v>
      </c>
      <c r="AT30" s="6">
        <v>0.0000656519475604287</v>
      </c>
      <c r="AU30" s="6">
        <v>0.00134638397028709</v>
      </c>
      <c r="AV30" s="6">
        <v>0.0000332134010564909</v>
      </c>
      <c r="AW30" s="6">
        <v>0.000170141212377732</v>
      </c>
      <c r="AX30" s="6">
        <v>0.0042137231141366</v>
      </c>
      <c r="AY30" s="6">
        <v>0.00374411052376468</v>
      </c>
      <c r="AZ30" s="6">
        <v>0.0198741047557118</v>
      </c>
      <c r="BA30" s="6">
        <v>0.00507730018401693</v>
      </c>
      <c r="BB30" s="6">
        <v>0.0165310090458328</v>
      </c>
      <c r="BC30" s="6">
        <v>0.188535347047445</v>
      </c>
      <c r="BD30" s="6">
        <v>0.0259419949800716</v>
      </c>
      <c r="BE30" s="6">
        <v>0.0104351391825158</v>
      </c>
      <c r="BF30" s="6">
        <v>0.00632930948160936</v>
      </c>
      <c r="BG30" s="6">
        <v>0.00127093447400115</v>
      </c>
      <c r="BH30" s="6">
        <v>0.0167003124796106</v>
      </c>
      <c r="BI30" s="6">
        <v>0.00545738384250136</v>
      </c>
      <c r="BJ30" s="6">
        <v>0.000165169062055923</v>
      </c>
      <c r="BK30" s="6">
        <v>0.00233509554195602</v>
      </c>
      <c r="BL30" s="6">
        <v>0.00276573064921892</v>
      </c>
      <c r="BM30" s="6">
        <v>0.00970493212263733</v>
      </c>
      <c r="BN30" s="6">
        <v>0.000528803924668704</v>
      </c>
      <c r="BO30" s="6">
        <v>0.00712753315177262</v>
      </c>
      <c r="BP30" s="42"/>
      <c r="BQ30" s="42"/>
      <c r="BR30" s="42"/>
    </row>
    <row r="31" spans="1:70" x14ac:dyDescent="0.2">
      <c r="A31" s="1">
        <v>1996</v>
      </c>
      <c r="B31" s="6">
        <f t="shared" si="9"/>
        <v>1</v>
      </c>
      <c r="C31" s="6">
        <f t="shared" si="10"/>
        <v>0.3563751637684604</v>
      </c>
      <c r="D31" s="6">
        <f t="shared" si="11"/>
        <v>0.20991508732893782</v>
      </c>
      <c r="E31" s="6">
        <f t="shared" si="12"/>
        <v>8.9998349829324725E-2</v>
      </c>
      <c r="F31" s="6">
        <f t="shared" si="13"/>
        <v>4.821221812657335E-2</v>
      </c>
      <c r="G31" s="6">
        <f t="shared" si="14"/>
        <v>1.0864491783025964E-2</v>
      </c>
      <c r="H31" s="6">
        <f t="shared" si="15"/>
        <v>2.5192775432069998E-2</v>
      </c>
      <c r="I31" s="6">
        <f t="shared" si="16"/>
        <v>0.20986824930076059</v>
      </c>
      <c r="J31" s="6">
        <f t="shared" si="17"/>
        <v>4.9573664430847125E-2</v>
      </c>
      <c r="K31" s="6">
        <v>0.0755277840542464</v>
      </c>
      <c r="L31" s="6">
        <v>0.00734856448357436</v>
      </c>
      <c r="M31" s="6">
        <v>0.0185285288702281</v>
      </c>
      <c r="N31" s="6">
        <v>0.0460819219546168</v>
      </c>
      <c r="O31" s="6">
        <v>0.0410871490338266</v>
      </c>
      <c r="P31" s="6">
        <v>0.0521267593459275</v>
      </c>
      <c r="Q31" s="6">
        <v>0.0147804648942035</v>
      </c>
      <c r="R31" s="6">
        <v>0.010964902851334</v>
      </c>
      <c r="S31" s="6">
        <v>0.0152901029594641</v>
      </c>
      <c r="T31" s="6">
        <v>0.0538552110928244</v>
      </c>
      <c r="U31" s="6">
        <v>0.0203339078454819</v>
      </c>
      <c r="V31" s="6">
        <v>0.160748300515553</v>
      </c>
      <c r="W31" s="6">
        <v>0.027151912833489</v>
      </c>
      <c r="X31" s="6">
        <v>0.0178836136067281</v>
      </c>
      <c r="Y31" s="6">
        <v>0.00330852014430282</v>
      </c>
      <c r="Z31" s="6">
        <v>0.00055775615977562</v>
      </c>
      <c r="AA31" s="6">
        <v>0.0334174158271901</v>
      </c>
      <c r="AB31" s="6">
        <v>0.018188738363083</v>
      </c>
      <c r="AC31" s="6">
        <v>0.00341575363754228</v>
      </c>
      <c r="AD31" s="6">
        <v>0.00285792433926189</v>
      </c>
      <c r="AE31" s="6">
        <v>0.0183523845789087</v>
      </c>
      <c r="AF31" s="6">
        <v>0.0136525246274027</v>
      </c>
      <c r="AG31" s="6">
        <v>0.00275274718252255</v>
      </c>
      <c r="AH31" s="6">
        <v>0.00220546366050786</v>
      </c>
      <c r="AI31" s="6">
        <v>0.00298280481033994</v>
      </c>
      <c r="AJ31" s="6">
        <v>0.00554299912279352</v>
      </c>
      <c r="AK31" s="6">
        <v>0.00124208103210506</v>
      </c>
      <c r="AL31" s="6">
        <v>0.00349459466804353</v>
      </c>
      <c r="AM31" s="6">
        <v>0.018902143545278</v>
      </c>
      <c r="AN31" s="6">
        <v>0.0110285239262241</v>
      </c>
      <c r="AO31" s="6">
        <v>0.000275590720178598</v>
      </c>
      <c r="AP31" s="6">
        <v>0.000439449671493831</v>
      </c>
      <c r="AQ31" s="6">
        <v>0.000243709971652664</v>
      </c>
      <c r="AR31" s="6">
        <v>0.000426032593222364</v>
      </c>
      <c r="AS31" s="6">
        <v>0.000089088050708712</v>
      </c>
      <c r="AT31" s="6">
        <v>0.00007367888840982</v>
      </c>
      <c r="AU31" s="6">
        <v>0.00190622497240917</v>
      </c>
      <c r="AV31" s="6">
        <v>0.0000393229255285786</v>
      </c>
      <c r="AW31" s="6">
        <v>0.000136271426570377</v>
      </c>
      <c r="AX31" s="6">
        <v>0.00410674588808183</v>
      </c>
      <c r="AY31" s="6">
        <v>0.00437700132192222</v>
      </c>
      <c r="AZ31" s="6">
        <v>0.0194851431375206</v>
      </c>
      <c r="BA31" s="6">
        <v>0.00567583046348244</v>
      </c>
      <c r="BB31" s="6">
        <v>0.017266207935172</v>
      </c>
      <c r="BC31" s="6">
        <v>0.14831360059686</v>
      </c>
      <c r="BD31" s="6">
        <v>0.0264396640176206</v>
      </c>
      <c r="BE31" s="6">
        <v>0.0106416720195697</v>
      </c>
      <c r="BF31" s="6">
        <v>0.00694217978793307</v>
      </c>
      <c r="BG31" s="6">
        <v>0.00128283917995965</v>
      </c>
      <c r="BH31" s="6">
        <v>0.0176916766198156</v>
      </c>
      <c r="BI31" s="6">
        <v>0.00577097870193325</v>
      </c>
      <c r="BJ31" s="6">
        <v>0.000168849610007703</v>
      </c>
      <c r="BK31" s="6">
        <v>0.00234453370128676</v>
      </c>
      <c r="BL31" s="6">
        <v>0.00374426483996439</v>
      </c>
      <c r="BM31" s="6">
        <v>0.0101847651316423</v>
      </c>
      <c r="BN31" s="6">
        <v>0.000732606359199459</v>
      </c>
      <c r="BO31" s="6">
        <v>0.00759057150107417</v>
      </c>
      <c r="BP31" s="42"/>
      <c r="BQ31" s="42"/>
      <c r="BR31" s="42"/>
    </row>
    <row r="32" spans="1:70" x14ac:dyDescent="0.2">
      <c r="A32" s="1">
        <v>1997</v>
      </c>
      <c r="B32" s="6">
        <f t="shared" si="9"/>
        <v>0.99999999999999956</v>
      </c>
      <c r="C32" s="6">
        <f t="shared" si="10"/>
        <v>0.34427318602781465</v>
      </c>
      <c r="D32" s="6">
        <f t="shared" si="11"/>
        <v>0.22466787486398626</v>
      </c>
      <c r="E32" s="6">
        <f t="shared" si="12"/>
        <v>9.8327962384796339E-2</v>
      </c>
      <c r="F32" s="6">
        <f t="shared" si="13"/>
        <v>5.1254044247677773E-2</v>
      </c>
      <c r="G32" s="6">
        <f t="shared" si="14"/>
        <v>1.1232250871629776E-2</v>
      </c>
      <c r="H32" s="6">
        <f t="shared" si="15"/>
        <v>2.6213761729829831E-2</v>
      </c>
      <c r="I32" s="6">
        <f t="shared" si="16"/>
        <v>0.19247310098208045</v>
      </c>
      <c r="J32" s="6">
        <f t="shared" si="17"/>
        <v>5.1557818892184505E-2</v>
      </c>
      <c r="K32" s="6">
        <v>0.0729413088307243</v>
      </c>
      <c r="L32" s="6">
        <v>0.00712382729390449</v>
      </c>
      <c r="M32" s="6">
        <v>0.0173940357377151</v>
      </c>
      <c r="N32" s="6">
        <v>0.0454444546426332</v>
      </c>
      <c r="O32" s="6">
        <v>0.0457182659491975</v>
      </c>
      <c r="P32" s="6">
        <v>0.0488909358405052</v>
      </c>
      <c r="Q32" s="6">
        <v>0.0137784145995671</v>
      </c>
      <c r="R32" s="6">
        <v>0.0107750058463895</v>
      </c>
      <c r="S32" s="6">
        <v>0.0147648104933476</v>
      </c>
      <c r="T32" s="6">
        <v>0.0474288508584689</v>
      </c>
      <c r="U32" s="6">
        <v>0.0195917407777207</v>
      </c>
      <c r="V32" s="6">
        <v>0.173187656200236</v>
      </c>
      <c r="W32" s="6">
        <v>0.0309172658038178</v>
      </c>
      <c r="X32" s="6">
        <v>0.0165968954376951</v>
      </c>
      <c r="Y32" s="6">
        <v>0.00315723746857853</v>
      </c>
      <c r="Z32" s="6">
        <v>0.000533731994761298</v>
      </c>
      <c r="AA32" s="6">
        <v>0.035974952323416</v>
      </c>
      <c r="AB32" s="6">
        <v>0.0185437664418486</v>
      </c>
      <c r="AC32" s="6">
        <v>0.00368880525848155</v>
      </c>
      <c r="AD32" s="6">
        <v>0.00324047207051297</v>
      </c>
      <c r="AE32" s="6">
        <v>0.0224311239520771</v>
      </c>
      <c r="AF32" s="6">
        <v>0.0143284475624318</v>
      </c>
      <c r="AG32" s="6">
        <v>0.00272195436402993</v>
      </c>
      <c r="AH32" s="6">
        <v>0.00232417428799844</v>
      </c>
      <c r="AI32" s="6">
        <v>0.0036256805608533</v>
      </c>
      <c r="AJ32" s="6">
        <v>0.00546329996867923</v>
      </c>
      <c r="AK32" s="6">
        <v>0.00110181977095048</v>
      </c>
      <c r="AL32" s="6">
        <v>0.00353859057124427</v>
      </c>
      <c r="AM32" s="6">
        <v>0.0204507305111623</v>
      </c>
      <c r="AN32" s="6">
        <v>0.0119650377086273</v>
      </c>
      <c r="AO32" s="6">
        <v>0.000243156632924102</v>
      </c>
      <c r="AP32" s="6">
        <v>0.0004221515054825</v>
      </c>
      <c r="AQ32" s="6">
        <v>0.000234500682190958</v>
      </c>
      <c r="AR32" s="6">
        <v>0.000459581259781907</v>
      </c>
      <c r="AS32" s="6">
        <v>0.0000805419970300751</v>
      </c>
      <c r="AT32" s="6">
        <v>0.0000672296660240428</v>
      </c>
      <c r="AU32" s="6">
        <v>0.0019749550581612</v>
      </c>
      <c r="AV32" s="6">
        <v>0.0000547031482040985</v>
      </c>
      <c r="AW32" s="6">
        <v>0.000159014010996015</v>
      </c>
      <c r="AX32" s="6">
        <v>0.00427115138887328</v>
      </c>
      <c r="AY32" s="6">
        <v>0.00447593305552221</v>
      </c>
      <c r="AZ32" s="6">
        <v>0.0204016228677366</v>
      </c>
      <c r="BA32" s="6">
        <v>0.00578004219400635</v>
      </c>
      <c r="BB32" s="6">
        <v>0.0170271915029467</v>
      </c>
      <c r="BC32" s="6">
        <v>0.132777078405416</v>
      </c>
      <c r="BD32" s="6">
        <v>0.0238165650034461</v>
      </c>
      <c r="BE32" s="6">
        <v>0.0106267572883487</v>
      </c>
      <c r="BF32" s="6">
        <v>0.00798984076519331</v>
      </c>
      <c r="BG32" s="6">
        <v>0.00127325471106275</v>
      </c>
      <c r="BH32" s="6">
        <v>0.0206207915890553</v>
      </c>
      <c r="BI32" s="6">
        <v>0.00556965633418093</v>
      </c>
      <c r="BJ32" s="6">
        <v>0.000204549879980813</v>
      </c>
      <c r="BK32" s="6">
        <v>0.00220410613184325</v>
      </c>
      <c r="BL32" s="6">
        <v>0.00423270433831239</v>
      </c>
      <c r="BM32" s="6">
        <v>0.00869130975864614</v>
      </c>
      <c r="BN32" s="6">
        <v>0.000902959098154859</v>
      </c>
      <c r="BO32" s="6">
        <v>0.0077953585989036</v>
      </c>
      <c r="BP32" s="42"/>
      <c r="BQ32" s="42"/>
      <c r="BR32" s="42"/>
    </row>
    <row r="33" spans="1:70" x14ac:dyDescent="0.2">
      <c r="A33" s="1">
        <v>1998</v>
      </c>
      <c r="B33" s="6">
        <f t="shared" si="9"/>
        <v>1.0000000000000004</v>
      </c>
      <c r="C33" s="6">
        <f t="shared" si="10"/>
        <v>0.36447804477477075</v>
      </c>
      <c r="D33" s="6">
        <f t="shared" si="11"/>
        <v>0.23619587559047966</v>
      </c>
      <c r="E33" s="6">
        <f t="shared" si="12"/>
        <v>8.8444385007025408E-2</v>
      </c>
      <c r="F33" s="6">
        <f t="shared" si="13"/>
        <v>5.3304693963606209E-2</v>
      </c>
      <c r="G33" s="6">
        <f t="shared" si="14"/>
        <v>1.1689976585002201E-2</v>
      </c>
      <c r="H33" s="6">
        <f t="shared" si="15"/>
        <v>1.9081801550477381E-2</v>
      </c>
      <c r="I33" s="6">
        <f t="shared" si="16"/>
        <v>0.18216211684790179</v>
      </c>
      <c r="J33" s="6">
        <f t="shared" si="17"/>
        <v>4.4643105680736976E-2</v>
      </c>
      <c r="K33" s="6">
        <v>0.0757404543351883</v>
      </c>
      <c r="L33" s="6">
        <v>0.00731136081551488</v>
      </c>
      <c r="M33" s="6">
        <v>0.0193194538001813</v>
      </c>
      <c r="N33" s="6">
        <v>0.0486309068763704</v>
      </c>
      <c r="O33" s="6">
        <v>0.0490357275465816</v>
      </c>
      <c r="P33" s="6">
        <v>0.0490918862863997</v>
      </c>
      <c r="Q33" s="6">
        <v>0.0150216775036984</v>
      </c>
      <c r="R33" s="6">
        <v>0.0111449579428092</v>
      </c>
      <c r="S33" s="6">
        <v>0.0150548183682931</v>
      </c>
      <c r="T33" s="6">
        <v>0.0521614277602995</v>
      </c>
      <c r="U33" s="6">
        <v>0.0213785931350951</v>
      </c>
      <c r="V33" s="6">
        <v>0.185665565273945</v>
      </c>
      <c r="W33" s="6">
        <v>0.0320415947168064</v>
      </c>
      <c r="X33" s="6">
        <v>0.0149201902499965</v>
      </c>
      <c r="Y33" s="6">
        <v>0.00268845958047804</v>
      </c>
      <c r="Z33" s="6">
        <v>0.000499809363225404</v>
      </c>
      <c r="AA33" s="6">
        <v>0.0226401299541025</v>
      </c>
      <c r="AB33" s="6">
        <v>0.0188100740812286</v>
      </c>
      <c r="AC33" s="6">
        <v>0.00386739580292438</v>
      </c>
      <c r="AD33" s="6">
        <v>0.00329114089057644</v>
      </c>
      <c r="AE33" s="6">
        <v>0.025049720335838</v>
      </c>
      <c r="AF33" s="6">
        <v>0.0146435355797641</v>
      </c>
      <c r="AG33" s="6">
        <v>0.00261061543633891</v>
      </c>
      <c r="AH33" s="6">
        <v>0.00242626890318418</v>
      </c>
      <c r="AI33" s="6">
        <v>0.00376196765623105</v>
      </c>
      <c r="AJ33" s="6">
        <v>0.00557605081595153</v>
      </c>
      <c r="AK33" s="6">
        <v>0.00119385288547618</v>
      </c>
      <c r="AL33" s="6">
        <v>0.00273693974819473</v>
      </c>
      <c r="AM33" s="6">
        <v>0.0224575705029752</v>
      </c>
      <c r="AN33" s="6">
        <v>0.0124556117354386</v>
      </c>
      <c r="AO33" s="6">
        <v>0.000240087083638312</v>
      </c>
      <c r="AP33" s="6">
        <v>0.000481909503915458</v>
      </c>
      <c r="AQ33" s="6">
        <v>0.000241403980107491</v>
      </c>
      <c r="AR33" s="6">
        <v>0.000535188359507564</v>
      </c>
      <c r="AS33" s="6">
        <v>0.0000994667386633882</v>
      </c>
      <c r="AT33" s="6">
        <v>0.0000831844855538677</v>
      </c>
      <c r="AU33" s="6">
        <v>0.0023151409717947</v>
      </c>
      <c r="AV33" s="6">
        <v>0.000066459574946937</v>
      </c>
      <c r="AW33" s="6">
        <v>0.000193300941526303</v>
      </c>
      <c r="AX33" s="6">
        <v>0.0043573110289058</v>
      </c>
      <c r="AY33" s="6">
        <v>0.00466762374663997</v>
      </c>
      <c r="AZ33" s="6">
        <v>0.0134379061149994</v>
      </c>
      <c r="BA33" s="6">
        <v>0.00561317526621175</v>
      </c>
      <c r="BB33" s="6">
        <v>0.0208741360659253</v>
      </c>
      <c r="BC33" s="6">
        <v>0.125389737739597</v>
      </c>
      <c r="BD33" s="6">
        <v>0.0180446254392248</v>
      </c>
      <c r="BE33" s="6">
        <v>0.0096560125541853</v>
      </c>
      <c r="BF33" s="6">
        <v>0.00790433865854633</v>
      </c>
      <c r="BG33" s="6">
        <v>0.00131962408553247</v>
      </c>
      <c r="BH33" s="6">
        <v>0.0209223695583231</v>
      </c>
      <c r="BI33" s="6">
        <v>0.00256848105774828</v>
      </c>
      <c r="BJ33" s="6">
        <v>0.000127285039298502</v>
      </c>
      <c r="BK33" s="6">
        <v>0.00231791531109673</v>
      </c>
      <c r="BL33" s="6">
        <v>0.00343966780207118</v>
      </c>
      <c r="BM33" s="6">
        <v>0.00647206965448468</v>
      </c>
      <c r="BN33" s="6">
        <v>0.000977124915456811</v>
      </c>
      <c r="BO33" s="6">
        <v>0.00642669643899068</v>
      </c>
      <c r="BP33" s="42"/>
      <c r="BQ33" s="42"/>
      <c r="BR33" s="42"/>
    </row>
    <row r="34" spans="1:70" x14ac:dyDescent="0.2">
      <c r="A34" s="1">
        <v>1999</v>
      </c>
      <c r="B34" s="6">
        <f t="shared" si="9"/>
        <v>0.99999999999999967</v>
      </c>
      <c r="C34" s="6">
        <f t="shared" si="10"/>
        <v>0.35464267714364955</v>
      </c>
      <c r="D34" s="6">
        <f t="shared" si="11"/>
        <v>0.24511281971399285</v>
      </c>
      <c r="E34" s="6">
        <f t="shared" si="12"/>
        <v>7.7466768388834928E-2</v>
      </c>
      <c r="F34" s="6">
        <f t="shared" si="13"/>
        <v>4.9604309503507096E-2</v>
      </c>
      <c r="G34" s="6">
        <f t="shared" si="14"/>
        <v>1.1932659420321148E-2</v>
      </c>
      <c r="H34" s="6">
        <f t="shared" si="15"/>
        <v>1.3614442301963538E-2</v>
      </c>
      <c r="I34" s="6">
        <f t="shared" si="16"/>
        <v>0.19823247433853777</v>
      </c>
      <c r="J34" s="6">
        <f t="shared" si="17"/>
        <v>4.9393849189192734E-2</v>
      </c>
      <c r="K34" s="6">
        <v>0.0729279115959545</v>
      </c>
      <c r="L34" s="6">
        <v>0.00674799635150323</v>
      </c>
      <c r="M34" s="6">
        <v>0.0201212224800721</v>
      </c>
      <c r="N34" s="6">
        <v>0.0476791456194467</v>
      </c>
      <c r="O34" s="6">
        <v>0.0489891236403481</v>
      </c>
      <c r="P34" s="6">
        <v>0.0474591837536377</v>
      </c>
      <c r="Q34" s="6">
        <v>0.0143816724866844</v>
      </c>
      <c r="R34" s="6">
        <v>0.011143772469298</v>
      </c>
      <c r="S34" s="6">
        <v>0.0148733128413072</v>
      </c>
      <c r="T34" s="6">
        <v>0.0496603271862687</v>
      </c>
      <c r="U34" s="6">
        <v>0.0202630766309327</v>
      </c>
      <c r="V34" s="6">
        <v>0.191744900490611</v>
      </c>
      <c r="W34" s="6">
        <v>0.0331175695421103</v>
      </c>
      <c r="X34" s="6">
        <v>0.0168394808810273</v>
      </c>
      <c r="Y34" s="6">
        <v>0.00265275898365339</v>
      </c>
      <c r="Z34" s="6">
        <v>0.000484459641899857</v>
      </c>
      <c r="AA34" s="6">
        <v>0.0160685070076835</v>
      </c>
      <c r="AB34" s="6">
        <v>0.0130215802849461</v>
      </c>
      <c r="AC34" s="6">
        <v>0.00345407230441692</v>
      </c>
      <c r="AD34" s="6">
        <v>0.00277196743586917</v>
      </c>
      <c r="AE34" s="6">
        <v>0.0281762659168286</v>
      </c>
      <c r="AF34" s="6">
        <v>0.0138878895721864</v>
      </c>
      <c r="AG34" s="6">
        <v>0.00283783167865114</v>
      </c>
      <c r="AH34" s="6">
        <v>0.00235082130794202</v>
      </c>
      <c r="AI34" s="6">
        <v>0.00375744082133922</v>
      </c>
      <c r="AJ34" s="6">
        <v>0.00538613340068175</v>
      </c>
      <c r="AK34" s="6">
        <v>0.00116749188706408</v>
      </c>
      <c r="AL34" s="6">
        <v>0.00317851013991295</v>
      </c>
      <c r="AM34" s="6">
        <v>0.0179225403818421</v>
      </c>
      <c r="AN34" s="6">
        <v>0.0129481603756228</v>
      </c>
      <c r="AO34" s="6">
        <v>0.000249027983954722</v>
      </c>
      <c r="AP34" s="6">
        <v>0.000447939595805387</v>
      </c>
      <c r="AQ34" s="6">
        <v>0.000249769501051112</v>
      </c>
      <c r="AR34" s="6">
        <v>0.000514693863287662</v>
      </c>
      <c r="AS34" s="6">
        <v>0.000110056780865133</v>
      </c>
      <c r="AT34" s="6">
        <v>0.00008622010687864</v>
      </c>
      <c r="AU34" s="6">
        <v>0.00161532782079864</v>
      </c>
      <c r="AV34" s="6">
        <v>0.0000689650430205573</v>
      </c>
      <c r="AW34" s="6">
        <v>0.000208301657947832</v>
      </c>
      <c r="AX34" s="6">
        <v>0.00450753856126728</v>
      </c>
      <c r="AY34" s="6">
        <v>0.00497792196886542</v>
      </c>
      <c r="AZ34" s="6">
        <v>0.00889277726869659</v>
      </c>
      <c r="BA34" s="6">
        <v>0.00470646552424661</v>
      </c>
      <c r="BB34" s="6">
        <v>0.0238975626971232</v>
      </c>
      <c r="BC34" s="6">
        <v>0.136325776808309</v>
      </c>
      <c r="BD34" s="6">
        <v>0.0212128269212095</v>
      </c>
      <c r="BE34" s="6">
        <v>0.00949169924123318</v>
      </c>
      <c r="BF34" s="6">
        <v>0.00708329690371678</v>
      </c>
      <c r="BG34" s="6">
        <v>0.00135668338205334</v>
      </c>
      <c r="BH34" s="6">
        <v>0.0235318409487088</v>
      </c>
      <c r="BI34" s="6">
        <v>0.00345449985116671</v>
      </c>
      <c r="BJ34" s="6">
        <v>0.000113017425540686</v>
      </c>
      <c r="BK34" s="6">
        <v>0.00225634539084827</v>
      </c>
      <c r="BL34" s="6">
        <v>0.00372116396183749</v>
      </c>
      <c r="BM34" s="6">
        <v>0.00758412385105574</v>
      </c>
      <c r="BN34" s="6">
        <v>0.00100644636356731</v>
      </c>
      <c r="BO34" s="6">
        <v>0.00631458346720129</v>
      </c>
      <c r="BP34" s="42"/>
      <c r="BQ34" s="42"/>
      <c r="BR34" s="42"/>
    </row>
    <row r="35" spans="1:70" x14ac:dyDescent="0.2">
      <c r="A35" s="1">
        <v>2000</v>
      </c>
      <c r="B35" s="6">
        <f t="shared" si="9"/>
        <v>0.99999999999999978</v>
      </c>
      <c r="C35" s="6">
        <f t="shared" si="10"/>
        <v>0.31765060980291132</v>
      </c>
      <c r="D35" s="6">
        <f t="shared" si="11"/>
        <v>0.24856964644182608</v>
      </c>
      <c r="E35" s="6">
        <f t="shared" si="12"/>
        <v>8.4208665565879151E-2</v>
      </c>
      <c r="F35" s="6">
        <f t="shared" si="13"/>
        <v>5.3420861551994409E-2</v>
      </c>
      <c r="G35" s="6">
        <f t="shared" si="14"/>
        <v>1.2055752274861256E-2</v>
      </c>
      <c r="H35" s="6">
        <f t="shared" si="15"/>
        <v>1.633711247979764E-2</v>
      </c>
      <c r="I35" s="6">
        <f t="shared" si="16"/>
        <v>0.21413614850054918</v>
      </c>
      <c r="J35" s="6">
        <f t="shared" si="17"/>
        <v>5.3621203382180828E-2</v>
      </c>
      <c r="K35" s="6">
        <v>0.0534867580311907</v>
      </c>
      <c r="L35" s="6">
        <v>0.00723615221799689</v>
      </c>
      <c r="M35" s="6">
        <v>0.0194346475775052</v>
      </c>
      <c r="N35" s="6">
        <v>0.0426753202782149</v>
      </c>
      <c r="O35" s="6">
        <v>0.0459861350542732</v>
      </c>
      <c r="P35" s="6">
        <v>0.0479063679704577</v>
      </c>
      <c r="Q35" s="6">
        <v>0.0130758432372072</v>
      </c>
      <c r="R35" s="6">
        <v>0.0106659495041181</v>
      </c>
      <c r="S35" s="6">
        <v>0.0103828192559705</v>
      </c>
      <c r="T35" s="6">
        <v>0.0475782945985413</v>
      </c>
      <c r="U35" s="6">
        <v>0.0189961050597958</v>
      </c>
      <c r="V35" s="6">
        <v>0.193920799848696</v>
      </c>
      <c r="W35" s="6">
        <v>0.0355864751787246</v>
      </c>
      <c r="X35" s="6">
        <v>0.0160428049379723</v>
      </c>
      <c r="Y35" s="6">
        <v>0.00239178038946736</v>
      </c>
      <c r="Z35" s="6">
        <v>0.00045076554188077</v>
      </c>
      <c r="AA35" s="6">
        <v>0.0134058421389981</v>
      </c>
      <c r="AB35" s="6">
        <v>0.0176380283038352</v>
      </c>
      <c r="AC35" s="6">
        <v>0.00359881109786632</v>
      </c>
      <c r="AD35" s="6">
        <v>0.00241758515669286</v>
      </c>
      <c r="AE35" s="6">
        <v>0.032120966645515</v>
      </c>
      <c r="AF35" s="6">
        <v>0.0149674624555736</v>
      </c>
      <c r="AG35" s="6">
        <v>0.00366068602864</v>
      </c>
      <c r="AH35" s="6">
        <v>0.00256353460310768</v>
      </c>
      <c r="AI35" s="6">
        <v>0.00414332286619545</v>
      </c>
      <c r="AJ35" s="6">
        <v>0.00496908826489311</v>
      </c>
      <c r="AK35" s="6">
        <v>0.00102069911170728</v>
      </c>
      <c r="AL35" s="6">
        <v>0.00397187240288701</v>
      </c>
      <c r="AM35" s="6">
        <v>0.0188503903832228</v>
      </c>
      <c r="AN35" s="6">
        <v>0.0142032238655873</v>
      </c>
      <c r="AO35" s="6">
        <v>0.000202146774757957</v>
      </c>
      <c r="AP35" s="6">
        <v>0.000362723820788651</v>
      </c>
      <c r="AQ35" s="6">
        <v>0.000266085612020534</v>
      </c>
      <c r="AR35" s="6">
        <v>0.000519804579977458</v>
      </c>
      <c r="AS35" s="6">
        <v>0.0000971459510155364</v>
      </c>
      <c r="AT35" s="6">
        <v>0.0000773064296044368</v>
      </c>
      <c r="AU35" s="6">
        <v>0.00129062203902649</v>
      </c>
      <c r="AV35" s="6">
        <v>0.0000678460446219093</v>
      </c>
      <c r="AW35" s="6">
        <v>0.000260041336833954</v>
      </c>
      <c r="AX35" s="6">
        <v>0.00465514439586565</v>
      </c>
      <c r="AY35" s="6">
        <v>0.00496045642926005</v>
      </c>
      <c r="AZ35" s="6">
        <v>0.0113673050740367</v>
      </c>
      <c r="BA35" s="6">
        <v>0.00495817282125844</v>
      </c>
      <c r="BB35" s="6">
        <v>0.0277776312498692</v>
      </c>
      <c r="BC35" s="6">
        <v>0.146197325195901</v>
      </c>
      <c r="BD35" s="6">
        <v>0.0233018370807453</v>
      </c>
      <c r="BE35" s="6">
        <v>0.00984245753953223</v>
      </c>
      <c r="BF35" s="6">
        <v>0.00686439893650494</v>
      </c>
      <c r="BG35" s="6">
        <v>0.00135630983838929</v>
      </c>
      <c r="BH35" s="6">
        <v>0.0258184911623541</v>
      </c>
      <c r="BI35" s="6">
        <v>0.00393341505357893</v>
      </c>
      <c r="BJ35" s="6">
        <v>0.000131044327332088</v>
      </c>
      <c r="BK35" s="6">
        <v>0.00213195622018769</v>
      </c>
      <c r="BL35" s="6">
        <v>0.00301006472986646</v>
      </c>
      <c r="BM35" s="6">
        <v>0.00903200213513546</v>
      </c>
      <c r="BN35" s="6">
        <v>0.000980143909228744</v>
      </c>
      <c r="BO35" s="6">
        <v>0.0071895893055729</v>
      </c>
      <c r="BP35" s="42"/>
      <c r="BQ35" s="42"/>
      <c r="BR35" s="42"/>
    </row>
    <row r="36" spans="1:70" x14ac:dyDescent="0.2">
      <c r="A36" s="1">
        <v>2001</v>
      </c>
      <c r="B36" s="6">
        <f t="shared" si="9"/>
        <v>0.99999999999999922</v>
      </c>
      <c r="C36" s="6">
        <f t="shared" si="10"/>
        <v>0.32849385477713644</v>
      </c>
      <c r="D36" s="6">
        <f t="shared" si="11"/>
        <v>0.24778468309882168</v>
      </c>
      <c r="E36" s="6">
        <f t="shared" si="12"/>
        <v>8.5372041169373858E-2</v>
      </c>
      <c r="F36" s="6">
        <f t="shared" si="13"/>
        <v>4.9478851327349471E-2</v>
      </c>
      <c r="G36" s="6">
        <f t="shared" si="14"/>
        <v>1.200393817311628E-2</v>
      </c>
      <c r="H36" s="6">
        <f t="shared" si="15"/>
        <v>2.0459769708940749E-2</v>
      </c>
      <c r="I36" s="6">
        <f t="shared" si="16"/>
        <v>0.20326383041805654</v>
      </c>
      <c r="J36" s="6">
        <f t="shared" si="17"/>
        <v>5.3143031327204368E-2</v>
      </c>
      <c r="K36" s="6">
        <v>0.0555808202957141</v>
      </c>
      <c r="L36" s="6">
        <v>0.00757805110477329</v>
      </c>
      <c r="M36" s="6">
        <v>0.0204928885214187</v>
      </c>
      <c r="N36" s="6">
        <v>0.0443985709482582</v>
      </c>
      <c r="O36" s="6">
        <v>0.0472175132387194</v>
      </c>
      <c r="P36" s="6">
        <v>0.0469964715053456</v>
      </c>
      <c r="Q36" s="6">
        <v>0.0132568131407448</v>
      </c>
      <c r="R36" s="6">
        <v>0.0124299922090336</v>
      </c>
      <c r="S36" s="6">
        <v>0.00969186313392125</v>
      </c>
      <c r="T36" s="6">
        <v>0.0488347879867089</v>
      </c>
      <c r="U36" s="6">
        <v>0.0212832702327582</v>
      </c>
      <c r="V36" s="6">
        <v>0.19341118002508</v>
      </c>
      <c r="W36" s="6">
        <v>0.0361351982855864</v>
      </c>
      <c r="X36" s="6">
        <v>0.0148837930587852</v>
      </c>
      <c r="Y36" s="6">
        <v>0.0023532094288933</v>
      </c>
      <c r="Z36" s="6">
        <v>0.000448537917012799</v>
      </c>
      <c r="AA36" s="6">
        <v>0.0117848202537613</v>
      </c>
      <c r="AB36" s="6">
        <v>0.0171162670808312</v>
      </c>
      <c r="AC36" s="6">
        <v>0.00348837671911839</v>
      </c>
      <c r="AD36" s="6">
        <v>0.0024947410006073</v>
      </c>
      <c r="AE36" s="6">
        <v>0.0346711975095304</v>
      </c>
      <c r="AF36" s="6">
        <v>0.0156261884811999</v>
      </c>
      <c r="AG36" s="6">
        <v>0.00322660792887346</v>
      </c>
      <c r="AH36" s="6">
        <v>0.00260625177909028</v>
      </c>
      <c r="AI36" s="6">
        <v>0.00396073270575667</v>
      </c>
      <c r="AJ36" s="6">
        <v>0.00556780479282093</v>
      </c>
      <c r="AK36" s="6">
        <v>0.00106852106973367</v>
      </c>
      <c r="AL36" s="6">
        <v>0.00367540136217278</v>
      </c>
      <c r="AM36" s="6">
        <v>0.014832464330107</v>
      </c>
      <c r="AN36" s="6">
        <v>0.0144306886767615</v>
      </c>
      <c r="AO36" s="6">
        <v>0.000182894008620359</v>
      </c>
      <c r="AP36" s="6">
        <v>0.000395517865382448</v>
      </c>
      <c r="AQ36" s="6">
        <v>0.000273557000924175</v>
      </c>
      <c r="AR36" s="6">
        <v>0.000566724732629054</v>
      </c>
      <c r="AS36" s="6">
        <v>0.000120418002839941</v>
      </c>
      <c r="AT36" s="6">
        <v>0.000088957134319213</v>
      </c>
      <c r="AU36" s="6">
        <v>0.00261146787436401</v>
      </c>
      <c r="AV36" s="6">
        <v>0.0000682641662081799</v>
      </c>
      <c r="AW36" s="6">
        <v>0.000334816978025764</v>
      </c>
      <c r="AX36" s="6">
        <v>0.00434381511516378</v>
      </c>
      <c r="AY36" s="6">
        <v>0.00522155207893103</v>
      </c>
      <c r="AZ36" s="6">
        <v>0.0147331620750827</v>
      </c>
      <c r="BA36" s="6">
        <v>0.0056809654583711</v>
      </c>
      <c r="BB36" s="6">
        <v>0.0375324495576025</v>
      </c>
      <c r="BC36" s="6">
        <v>0.128154690012067</v>
      </c>
      <c r="BD36" s="6">
        <v>0.0212378321775809</v>
      </c>
      <c r="BE36" s="6">
        <v>0.00887065073031498</v>
      </c>
      <c r="BF36" s="6">
        <v>0.00701476180937307</v>
      </c>
      <c r="BG36" s="6">
        <v>0.00135927975709002</v>
      </c>
      <c r="BH36" s="6">
        <v>0.0261599020815335</v>
      </c>
      <c r="BI36" s="6">
        <v>0.0037254357343091</v>
      </c>
      <c r="BJ36" s="6">
        <v>0.000133213250318893</v>
      </c>
      <c r="BK36" s="6">
        <v>0.00198545252587056</v>
      </c>
      <c r="BL36" s="6">
        <v>0.00271729344737068</v>
      </c>
      <c r="BM36" s="6">
        <v>0.00834991387499258</v>
      </c>
      <c r="BN36" s="6">
        <v>0.00119232637945547</v>
      </c>
      <c r="BO36" s="6">
        <v>0.00740166144814025</v>
      </c>
      <c r="BP36" s="42"/>
      <c r="BQ36" s="42"/>
      <c r="BR36" s="42"/>
    </row>
    <row r="37" spans="1:70" x14ac:dyDescent="0.2">
      <c r="A37" s="1">
        <v>2002</v>
      </c>
      <c r="B37" s="6">
        <f t="shared" si="9"/>
        <v>1.0000000000000009</v>
      </c>
      <c r="C37" s="6">
        <f t="shared" si="10"/>
        <v>0.34099022236753906</v>
      </c>
      <c r="D37" s="6">
        <f t="shared" si="11"/>
        <v>0.23661814899088773</v>
      </c>
      <c r="E37" s="6">
        <f t="shared" si="12"/>
        <v>7.3208845133979891E-2</v>
      </c>
      <c r="F37" s="6">
        <f t="shared" si="13"/>
        <v>5.346312496357325E-2</v>
      </c>
      <c r="G37" s="6">
        <f t="shared" si="14"/>
        <v>1.2508120370110384E-2</v>
      </c>
      <c r="H37" s="6">
        <f t="shared" si="15"/>
        <v>2.220253265600227E-2</v>
      </c>
      <c r="I37" s="6">
        <f t="shared" si="16"/>
        <v>0.20391433872366366</v>
      </c>
      <c r="J37" s="6">
        <f t="shared" si="17"/>
        <v>5.7094666794244589E-2</v>
      </c>
      <c r="K37" s="6">
        <v>0.0564323379712237</v>
      </c>
      <c r="L37" s="6">
        <v>0.00720400949040685</v>
      </c>
      <c r="M37" s="6">
        <v>0.0222091691331204</v>
      </c>
      <c r="N37" s="6">
        <v>0.0469789565010508</v>
      </c>
      <c r="O37" s="6">
        <v>0.0481132333816553</v>
      </c>
      <c r="P37" s="6">
        <v>0.0477742637836891</v>
      </c>
      <c r="Q37" s="6">
        <v>0.0139084305532392</v>
      </c>
      <c r="R37" s="6">
        <v>0.012928559868503</v>
      </c>
      <c r="S37" s="6">
        <v>0.00980192033708663</v>
      </c>
      <c r="T37" s="6">
        <v>0.0514451226353628</v>
      </c>
      <c r="U37" s="6">
        <v>0.0231772865669519</v>
      </c>
      <c r="V37" s="6">
        <v>0.182012066497086</v>
      </c>
      <c r="W37" s="6">
        <v>0.0340052248015317</v>
      </c>
      <c r="X37" s="6">
        <v>0.0167436669399763</v>
      </c>
      <c r="Y37" s="6">
        <v>0.0026923006549971</v>
      </c>
      <c r="Z37" s="6">
        <v>0.000459225869777915</v>
      </c>
      <c r="AA37" s="6">
        <v>0.00435931925372946</v>
      </c>
      <c r="AB37" s="6">
        <v>0.0142327276010502</v>
      </c>
      <c r="AC37" s="6">
        <v>0.003333648341807</v>
      </c>
      <c r="AD37" s="6">
        <v>0.00248135145539951</v>
      </c>
      <c r="AE37" s="6">
        <v>0.0340051424874029</v>
      </c>
      <c r="AF37" s="6">
        <v>0.014578325898741</v>
      </c>
      <c r="AG37" s="6">
        <v>0.00297527540988426</v>
      </c>
      <c r="AH37" s="6">
        <v>0.00264080181514644</v>
      </c>
      <c r="AI37" s="6">
        <v>0.00347200036415508</v>
      </c>
      <c r="AJ37" s="6">
        <v>0.00654842528608381</v>
      </c>
      <c r="AK37" s="6">
        <v>0.00109181123218001</v>
      </c>
      <c r="AL37" s="6">
        <v>0.00368275828116972</v>
      </c>
      <c r="AM37" s="6">
        <v>0.0190947980010313</v>
      </c>
      <c r="AN37" s="6">
        <v>0.0137978119659104</v>
      </c>
      <c r="AO37" s="6">
        <v>0.000227945352462723</v>
      </c>
      <c r="AP37" s="6">
        <v>0.000434915183932654</v>
      </c>
      <c r="AQ37" s="6">
        <v>0.000283100376495846</v>
      </c>
      <c r="AR37" s="6">
        <v>0.000579259811228194</v>
      </c>
      <c r="AS37" s="6">
        <v>0.000136922311240388</v>
      </c>
      <c r="AT37" s="6">
        <v>0.000102758787442005</v>
      </c>
      <c r="AU37" s="6">
        <v>0.00326317682276977</v>
      </c>
      <c r="AV37" s="6">
        <v>0.000068911389790907</v>
      </c>
      <c r="AW37" s="6">
        <v>0.000394906536746135</v>
      </c>
      <c r="AX37" s="6">
        <v>0.00415698649275329</v>
      </c>
      <c r="AY37" s="6">
        <v>0.00580422566472651</v>
      </c>
      <c r="AZ37" s="6">
        <v>0.0162890094929316</v>
      </c>
      <c r="BA37" s="6">
        <v>0.00584730874493555</v>
      </c>
      <c r="BB37" s="6">
        <v>0.0447719769664019</v>
      </c>
      <c r="BC37" s="6">
        <v>0.120081505481368</v>
      </c>
      <c r="BD37" s="6">
        <v>0.0224069926311671</v>
      </c>
      <c r="BE37" s="6">
        <v>0.00908951935075069</v>
      </c>
      <c r="BF37" s="6">
        <v>0.00695621235258031</v>
      </c>
      <c r="BG37" s="6">
        <v>0.00137244495023811</v>
      </c>
      <c r="BH37" s="6">
        <v>0.0278818808964034</v>
      </c>
      <c r="BI37" s="6">
        <v>0.00419927462194085</v>
      </c>
      <c r="BJ37" s="6">
        <v>0.000170043003188271</v>
      </c>
      <c r="BK37" s="6">
        <v>0.00217544409758775</v>
      </c>
      <c r="BL37" s="6">
        <v>0.00291713108407951</v>
      </c>
      <c r="BM37" s="6">
        <v>0.0094047839526636</v>
      </c>
      <c r="BN37" s="6">
        <v>0.00124912853483984</v>
      </c>
      <c r="BO37" s="6">
        <v>0.00755426272998526</v>
      </c>
      <c r="BP37" s="42"/>
      <c r="BQ37" s="42"/>
      <c r="BR37" s="42"/>
    </row>
    <row r="38" spans="1:70" x14ac:dyDescent="0.2">
      <c r="A38" s="1">
        <v>2003</v>
      </c>
      <c r="B38" s="6">
        <f t="shared" si="9"/>
        <v>0.99999999999999944</v>
      </c>
      <c r="C38" s="6">
        <f t="shared" si="10"/>
        <v>0.36453951554715136</v>
      </c>
      <c r="D38" s="6">
        <f t="shared" si="11"/>
        <v>0.23243371922140588</v>
      </c>
      <c r="E38" s="6">
        <f t="shared" si="12"/>
        <v>6.4446930159912472E-2</v>
      </c>
      <c r="F38" s="6">
        <f t="shared" si="13"/>
        <v>5.4661135685254658E-2</v>
      </c>
      <c r="G38" s="6">
        <f t="shared" si="14"/>
        <v>1.4107656880658804E-2</v>
      </c>
      <c r="H38" s="6">
        <f t="shared" si="15"/>
        <v>2.5123175205856552E-2</v>
      </c>
      <c r="I38" s="6">
        <f t="shared" si="16"/>
        <v>0.18825314866408591</v>
      </c>
      <c r="J38" s="6">
        <f t="shared" si="17"/>
        <v>5.6434718635673793E-2</v>
      </c>
      <c r="K38" s="6">
        <v>0.0591839050963473</v>
      </c>
      <c r="L38" s="6">
        <v>0.00789236568135963</v>
      </c>
      <c r="M38" s="6">
        <v>0.0251606586569267</v>
      </c>
      <c r="N38" s="6">
        <v>0.050252583795332</v>
      </c>
      <c r="O38" s="6">
        <v>0.0483830042721616</v>
      </c>
      <c r="P38" s="6">
        <v>0.0523778417044221</v>
      </c>
      <c r="Q38" s="6">
        <v>0.014070800238092</v>
      </c>
      <c r="R38" s="6">
        <v>0.0134385682126509</v>
      </c>
      <c r="S38" s="6">
        <v>0.0106707686264774</v>
      </c>
      <c r="T38" s="6">
        <v>0.0557862100176829</v>
      </c>
      <c r="U38" s="6">
        <v>0.0262694275939208</v>
      </c>
      <c r="V38" s="6">
        <v>0.174506607593886</v>
      </c>
      <c r="W38" s="6">
        <v>0.0334831550894988</v>
      </c>
      <c r="X38" s="6">
        <v>0.020191825839194</v>
      </c>
      <c r="Y38" s="6">
        <v>0.00308793757060744</v>
      </c>
      <c r="Z38" s="6">
        <v>0.000492547381626708</v>
      </c>
      <c r="AA38" s="6">
        <v>0.00455399240667313</v>
      </c>
      <c r="AB38" s="6">
        <v>0.0125730490622345</v>
      </c>
      <c r="AC38" s="6">
        <v>0.00370168164630574</v>
      </c>
      <c r="AD38" s="6">
        <v>0.00214590425880305</v>
      </c>
      <c r="AE38" s="6">
        <v>0.0283495916801593</v>
      </c>
      <c r="AF38" s="6">
        <v>0.0129364837947086</v>
      </c>
      <c r="AG38" s="6">
        <v>0.00298223464587519</v>
      </c>
      <c r="AH38" s="6">
        <v>0.00281505956939842</v>
      </c>
      <c r="AI38" s="6">
        <v>0.00224378242302125</v>
      </c>
      <c r="AJ38" s="6">
        <v>0.00617435676160402</v>
      </c>
      <c r="AK38" s="6">
        <v>0.00110433590874095</v>
      </c>
      <c r="AL38" s="6">
        <v>0.00391359088697684</v>
      </c>
      <c r="AM38" s="6">
        <v>0.0221100197985219</v>
      </c>
      <c r="AN38" s="6">
        <v>0.0131598056337408</v>
      </c>
      <c r="AO38" s="6">
        <v>0.000185170883711902</v>
      </c>
      <c r="AP38" s="6">
        <v>0.000440914702984629</v>
      </c>
      <c r="AQ38" s="6">
        <v>0.000284549514812707</v>
      </c>
      <c r="AR38" s="6">
        <v>0.000579534056762878</v>
      </c>
      <c r="AS38" s="6">
        <v>0.000145796627024461</v>
      </c>
      <c r="AT38" s="6">
        <v>0.000111414922983057</v>
      </c>
      <c r="AU38" s="6">
        <v>0.00330235831356809</v>
      </c>
      <c r="AV38" s="6">
        <v>0.0000661523333850573</v>
      </c>
      <c r="AW38" s="6">
        <v>0.000411680206146272</v>
      </c>
      <c r="AX38" s="6">
        <v>0.00532018227468058</v>
      </c>
      <c r="AY38" s="6">
        <v>0.00610875991903576</v>
      </c>
      <c r="AZ38" s="6">
        <v>0.0183091675659999</v>
      </c>
      <c r="BA38" s="6">
        <v>0.00674141114299528</v>
      </c>
      <c r="BB38" s="6">
        <v>0.0402441064083686</v>
      </c>
      <c r="BC38" s="6">
        <v>0.112773199195218</v>
      </c>
      <c r="BD38" s="6">
        <v>0.0210288412303241</v>
      </c>
      <c r="BE38" s="6">
        <v>0.00773549836313523</v>
      </c>
      <c r="BF38" s="6">
        <v>0.00592752289913185</v>
      </c>
      <c r="BG38" s="6">
        <v>0.00139211570357332</v>
      </c>
      <c r="BH38" s="6">
        <v>0.0277945390607135</v>
      </c>
      <c r="BI38" s="6">
        <v>0.00417754380855589</v>
      </c>
      <c r="BJ38" s="6">
        <v>0.000172058707204052</v>
      </c>
      <c r="BK38" s="6">
        <v>0.00239609715702956</v>
      </c>
      <c r="BL38" s="6">
        <v>0.002684267026643</v>
      </c>
      <c r="BM38" s="6">
        <v>0.00922300882537183</v>
      </c>
      <c r="BN38" s="6">
        <v>0.00120554506012303</v>
      </c>
      <c r="BO38" s="6">
        <v>0.00722646824356662</v>
      </c>
      <c r="BP38" s="42"/>
      <c r="BQ38" s="42"/>
      <c r="BR38" s="42"/>
    </row>
    <row r="39" spans="1:70" x14ac:dyDescent="0.2">
      <c r="A39" s="1">
        <v>2004</v>
      </c>
      <c r="B39" s="6">
        <f t="shared" si="9"/>
        <v>0.99999999999999978</v>
      </c>
      <c r="C39" s="6">
        <f t="shared" si="10"/>
        <v>0.36746422445712068</v>
      </c>
      <c r="D39" s="6">
        <f t="shared" si="11"/>
        <v>0.22475892862414362</v>
      </c>
      <c r="E39" s="6">
        <f t="shared" si="12"/>
        <v>6.2567997799716293E-2</v>
      </c>
      <c r="F39" s="6">
        <f t="shared" si="13"/>
        <v>5.99113687622004E-2</v>
      </c>
      <c r="G39" s="6">
        <f t="shared" si="14"/>
        <v>1.4833283085664211E-2</v>
      </c>
      <c r="H39" s="6">
        <f t="shared" si="15"/>
        <v>2.8189197940901953E-2</v>
      </c>
      <c r="I39" s="6">
        <f t="shared" si="16"/>
        <v>0.18568360413309115</v>
      </c>
      <c r="J39" s="6">
        <f t="shared" si="17"/>
        <v>5.6591395197161463E-2</v>
      </c>
      <c r="K39" s="6">
        <v>0.0569777121683044</v>
      </c>
      <c r="L39" s="6">
        <v>0.00798692778811155</v>
      </c>
      <c r="M39" s="6">
        <v>0.0250558891120445</v>
      </c>
      <c r="N39" s="6">
        <v>0.0497951934602171</v>
      </c>
      <c r="O39" s="6">
        <v>0.0502611481886993</v>
      </c>
      <c r="P39" s="6">
        <v>0.0547560885978635</v>
      </c>
      <c r="Q39" s="6">
        <v>0.0140406321463687</v>
      </c>
      <c r="R39" s="6">
        <v>0.0133861508891963</v>
      </c>
      <c r="S39" s="6">
        <v>0.0110351344212142</v>
      </c>
      <c r="T39" s="6">
        <v>0.055843627674858</v>
      </c>
      <c r="U39" s="6">
        <v>0.0275178453907918</v>
      </c>
      <c r="V39" s="6">
        <v>0.165098066401752</v>
      </c>
      <c r="W39" s="6">
        <v>0.0349781735062598</v>
      </c>
      <c r="X39" s="6">
        <v>0.0204208341633492</v>
      </c>
      <c r="Y39" s="6">
        <v>0.00328670994561615</v>
      </c>
      <c r="Z39" s="6">
        <v>0.000481009336723028</v>
      </c>
      <c r="AA39" s="6">
        <v>0.00477117938010694</v>
      </c>
      <c r="AB39" s="6">
        <v>0.0132571484164634</v>
      </c>
      <c r="AC39" s="6">
        <v>0.00378882560846294</v>
      </c>
      <c r="AD39" s="6">
        <v>0.00222474583480345</v>
      </c>
      <c r="AE39" s="6">
        <v>0.0253825411336288</v>
      </c>
      <c r="AF39" s="6">
        <v>0.0130060009131318</v>
      </c>
      <c r="AG39" s="6">
        <v>0.00283444501444995</v>
      </c>
      <c r="AH39" s="6">
        <v>0.00317870190192521</v>
      </c>
      <c r="AI39" s="6">
        <v>0.00192002594471443</v>
      </c>
      <c r="AJ39" s="6">
        <v>0.00673133708553876</v>
      </c>
      <c r="AK39" s="6">
        <v>0.0011459277017969</v>
      </c>
      <c r="AL39" s="6">
        <v>0.00368995450650945</v>
      </c>
      <c r="AM39" s="6">
        <v>0.0259682351563927</v>
      </c>
      <c r="AN39" s="6">
        <v>0.0143110255693853</v>
      </c>
      <c r="AO39" s="6">
        <v>0.000194214778971134</v>
      </c>
      <c r="AP39" s="6">
        <v>0.000404179366215652</v>
      </c>
      <c r="AQ39" s="6">
        <v>0.00028625255419783</v>
      </c>
      <c r="AR39" s="6">
        <v>0.000524263485076678</v>
      </c>
      <c r="AS39" s="6">
        <v>0.000141310881031221</v>
      </c>
      <c r="AT39" s="6">
        <v>0.0001023487304367</v>
      </c>
      <c r="AU39" s="6">
        <v>0.00273689496894764</v>
      </c>
      <c r="AV39" s="6">
        <v>0.0000615575541033755</v>
      </c>
      <c r="AW39" s="6">
        <v>0.000419679322098166</v>
      </c>
      <c r="AX39" s="6">
        <v>0.00598707476460457</v>
      </c>
      <c r="AY39" s="6">
        <v>0.0061414078304921</v>
      </c>
      <c r="AZ39" s="6">
        <v>0.0216941916296344</v>
      </c>
      <c r="BA39" s="6">
        <v>0.00643303201270074</v>
      </c>
      <c r="BB39" s="6">
        <v>0.0429697596316772</v>
      </c>
      <c r="BC39" s="6">
        <v>0.107654077221449</v>
      </c>
      <c r="BD39" s="6">
        <v>0.0214131997163511</v>
      </c>
      <c r="BE39" s="6">
        <v>0.00708217948205495</v>
      </c>
      <c r="BF39" s="6">
        <v>0.00615616039286657</v>
      </c>
      <c r="BG39" s="6">
        <v>0.00130744454405007</v>
      </c>
      <c r="BH39" s="6">
        <v>0.0285339396506646</v>
      </c>
      <c r="BI39" s="6">
        <v>0.00349816579493013</v>
      </c>
      <c r="BJ39" s="6">
        <v>0.000149003930772665</v>
      </c>
      <c r="BK39" s="6">
        <v>0.00233179708745508</v>
      </c>
      <c r="BL39" s="6">
        <v>0.00263897229273936</v>
      </c>
      <c r="BM39" s="6">
        <v>0.00955138156097815</v>
      </c>
      <c r="BN39" s="6">
        <v>0.00130266367547163</v>
      </c>
      <c r="BO39" s="6">
        <v>0.00715360978135013</v>
      </c>
      <c r="BP39" s="42"/>
      <c r="BQ39" s="42"/>
      <c r="BR39" s="42"/>
    </row>
    <row r="40" spans="1:70" x14ac:dyDescent="0.2">
      <c r="A40" s="1">
        <v>2005</v>
      </c>
      <c r="B40" s="6">
        <f t="shared" si="9"/>
        <v>1.0000000000000004</v>
      </c>
      <c r="C40" s="6">
        <f t="shared" si="10"/>
        <v>0.35331967421586663</v>
      </c>
      <c r="D40" s="6">
        <f t="shared" si="11"/>
        <v>0.22544650930294674</v>
      </c>
      <c r="E40" s="6">
        <f t="shared" si="12"/>
        <v>6.7949123439205297E-2</v>
      </c>
      <c r="F40" s="6">
        <f t="shared" si="13"/>
        <v>6.6341136296021411E-2</v>
      </c>
      <c r="G40" s="6">
        <f t="shared" si="14"/>
        <v>1.5549536889180792E-2</v>
      </c>
      <c r="H40" s="6">
        <f t="shared" si="15"/>
        <v>3.3183238255565392E-2</v>
      </c>
      <c r="I40" s="6">
        <f t="shared" si="16"/>
        <v>0.18065951703381855</v>
      </c>
      <c r="J40" s="6">
        <f t="shared" si="17"/>
        <v>5.7551264567395677E-2</v>
      </c>
      <c r="K40" s="6">
        <v>0.0546466605052603</v>
      </c>
      <c r="L40" s="6">
        <v>0.00924563509653152</v>
      </c>
      <c r="M40" s="6">
        <v>0.0235265501835532</v>
      </c>
      <c r="N40" s="6">
        <v>0.0455802511284358</v>
      </c>
      <c r="O40" s="6">
        <v>0.0467505294385256</v>
      </c>
      <c r="P40" s="6">
        <v>0.0509130202049509</v>
      </c>
      <c r="Q40" s="6">
        <v>0.0139290456729124</v>
      </c>
      <c r="R40" s="6">
        <v>0.0139521796504793</v>
      </c>
      <c r="S40" s="6">
        <v>0.0105334696237661</v>
      </c>
      <c r="T40" s="6">
        <v>0.0547933440274307</v>
      </c>
      <c r="U40" s="6">
        <v>0.0285959174182004</v>
      </c>
      <c r="V40" s="6">
        <v>0.165202871779596</v>
      </c>
      <c r="W40" s="6">
        <v>0.0366064651080251</v>
      </c>
      <c r="X40" s="6">
        <v>0.0193499172651465</v>
      </c>
      <c r="Y40" s="6">
        <v>0.0032583579861065</v>
      </c>
      <c r="Z40" s="6">
        <v>0.000484568746774678</v>
      </c>
      <c r="AA40" s="6">
        <v>0.00497040539121843</v>
      </c>
      <c r="AB40" s="6">
        <v>0.0169100068770778</v>
      </c>
      <c r="AC40" s="6">
        <v>0.00383519716815355</v>
      </c>
      <c r="AD40" s="6">
        <v>0.00243717599051539</v>
      </c>
      <c r="AE40" s="6">
        <v>0.0257436304153376</v>
      </c>
      <c r="AF40" s="6">
        <v>0.0138886481092096</v>
      </c>
      <c r="AG40" s="6">
        <v>0.00322718577201712</v>
      </c>
      <c r="AH40" s="6">
        <v>0.00354690504120105</v>
      </c>
      <c r="AI40" s="6">
        <v>0.00222304332593998</v>
      </c>
      <c r="AJ40" s="6">
        <v>0.0075172964415478</v>
      </c>
      <c r="AK40" s="6">
        <v>0.00114200978092517</v>
      </c>
      <c r="AL40" s="6">
        <v>0.00382636706598332</v>
      </c>
      <c r="AM40" s="6">
        <v>0.0285566273650914</v>
      </c>
      <c r="AN40" s="6">
        <v>0.0161415244137108</v>
      </c>
      <c r="AO40" s="6">
        <v>0.000187201594280581</v>
      </c>
      <c r="AP40" s="6">
        <v>0.000388750881977828</v>
      </c>
      <c r="AQ40" s="6">
        <v>0.000320270746589436</v>
      </c>
      <c r="AR40" s="6">
        <v>0.000555929428088842</v>
      </c>
      <c r="AS40" s="6">
        <v>0.000147422609879287</v>
      </c>
      <c r="AT40" s="6">
        <v>0.000108254242933799</v>
      </c>
      <c r="AU40" s="6">
        <v>0.00287671879811091</v>
      </c>
      <c r="AV40" s="6">
        <v>0.0000692061315917551</v>
      </c>
      <c r="AW40" s="6">
        <v>0.000502135265260889</v>
      </c>
      <c r="AX40" s="6">
        <v>0.00621476838091654</v>
      </c>
      <c r="AY40" s="6">
        <v>0.00655578126924892</v>
      </c>
      <c r="AZ40" s="6">
        <v>0.0254367398437967</v>
      </c>
      <c r="BA40" s="6">
        <v>0.00766637927567603</v>
      </c>
      <c r="BB40" s="6">
        <v>0.0519849462284161</v>
      </c>
      <c r="BC40" s="6">
        <v>0.0939139951545991</v>
      </c>
      <c r="BD40" s="6">
        <v>0.0214482810782945</v>
      </c>
      <c r="BE40" s="6">
        <v>0.00678994953172742</v>
      </c>
      <c r="BF40" s="6">
        <v>0.00608615239676707</v>
      </c>
      <c r="BG40" s="6">
        <v>0.00136680742799787</v>
      </c>
      <c r="BH40" s="6">
        <v>0.0291313064964379</v>
      </c>
      <c r="BI40" s="6">
        <v>0.00311535900926677</v>
      </c>
      <c r="BJ40" s="6">
        <v>0.000173497604424088</v>
      </c>
      <c r="BK40" s="6">
        <v>0.00264191883808536</v>
      </c>
      <c r="BL40" s="6">
        <v>0.00241567057015499</v>
      </c>
      <c r="BM40" s="6">
        <v>0.0100533088528625</v>
      </c>
      <c r="BN40" s="6">
        <v>0.00133370246133009</v>
      </c>
      <c r="BO40" s="6">
        <v>0.00718073888766025</v>
      </c>
      <c r="BP40" s="42"/>
      <c r="BQ40" s="42"/>
      <c r="BR40" s="42"/>
    </row>
    <row r="41" spans="1:70" x14ac:dyDescent="0.2">
      <c r="A41" s="1">
        <v>2006</v>
      </c>
      <c r="B41" s="6">
        <f t="shared" si="9"/>
        <v>0.99999999999999967</v>
      </c>
      <c r="C41" s="6">
        <f t="shared" si="10"/>
        <v>0.3438328618409256</v>
      </c>
      <c r="D41" s="6">
        <f t="shared" si="11"/>
        <v>0.2238415064322587</v>
      </c>
      <c r="E41" s="6">
        <f t="shared" si="12"/>
        <v>7.1749891230167534E-2</v>
      </c>
      <c r="F41" s="6">
        <f t="shared" si="13"/>
        <v>6.6439463493225437E-2</v>
      </c>
      <c r="G41" s="6">
        <f t="shared" si="14"/>
        <v>1.6523382344270785E-2</v>
      </c>
      <c r="H41" s="6">
        <f t="shared" si="15"/>
        <v>4.0156553588317198E-2</v>
      </c>
      <c r="I41" s="6">
        <f t="shared" si="16"/>
        <v>0.17726786488219021</v>
      </c>
      <c r="J41" s="6">
        <f t="shared" si="17"/>
        <v>6.0188476188644362E-2</v>
      </c>
      <c r="K41" s="6">
        <v>0.0533559304447034</v>
      </c>
      <c r="L41" s="6">
        <v>0.00893207092034198</v>
      </c>
      <c r="M41" s="6">
        <v>0.0244048582228332</v>
      </c>
      <c r="N41" s="6">
        <v>0.0438461257420826</v>
      </c>
      <c r="O41" s="6">
        <v>0.04477488649105</v>
      </c>
      <c r="P41" s="6">
        <v>0.0475387368978251</v>
      </c>
      <c r="Q41" s="6">
        <v>0.013236509172659</v>
      </c>
      <c r="R41" s="6">
        <v>0.0130205803787434</v>
      </c>
      <c r="S41" s="6">
        <v>0.0104484410621183</v>
      </c>
      <c r="T41" s="6">
        <v>0.0536567410661508</v>
      </c>
      <c r="U41" s="6">
        <v>0.0294078763234515</v>
      </c>
      <c r="V41" s="6">
        <v>0.162689782186146</v>
      </c>
      <c r="W41" s="6">
        <v>0.0388800532340565</v>
      </c>
      <c r="X41" s="6">
        <v>0.0182736313389076</v>
      </c>
      <c r="Y41" s="6">
        <v>0.00273050406086657</v>
      </c>
      <c r="Z41" s="6">
        <v>0.000479734960185442</v>
      </c>
      <c r="AA41" s="6">
        <v>0.00514745091950504</v>
      </c>
      <c r="AB41" s="6">
        <v>0.0192057500060582</v>
      </c>
      <c r="AC41" s="6">
        <v>0.00380799594136129</v>
      </c>
      <c r="AD41" s="6">
        <v>0.00256744539653615</v>
      </c>
      <c r="AE41" s="6">
        <v>0.0262795991771023</v>
      </c>
      <c r="AF41" s="6">
        <v>0.0144891291020879</v>
      </c>
      <c r="AG41" s="6">
        <v>0.00321583915014751</v>
      </c>
      <c r="AH41" s="6">
        <v>0.00349978979740837</v>
      </c>
      <c r="AI41" s="6">
        <v>0.00255649740650179</v>
      </c>
      <c r="AJ41" s="6">
        <v>0.00781872828200374</v>
      </c>
      <c r="AK41" s="6">
        <v>0.00111312792755723</v>
      </c>
      <c r="AL41" s="6">
        <v>0.00386731538782427</v>
      </c>
      <c r="AM41" s="6">
        <v>0.0277046412359261</v>
      </c>
      <c r="AN41" s="6">
        <v>0.0164296934426746</v>
      </c>
      <c r="AO41" s="6">
        <v>0.000229353568420733</v>
      </c>
      <c r="AP41" s="6">
        <v>0.000388855768802302</v>
      </c>
      <c r="AQ41" s="6">
        <v>0.000375227239488612</v>
      </c>
      <c r="AR41" s="6">
        <v>0.000616017463359867</v>
      </c>
      <c r="AS41" s="6">
        <v>0.00015036335342766</v>
      </c>
      <c r="AT41" s="6">
        <v>0.000108233706655999</v>
      </c>
      <c r="AU41" s="6">
        <v>0.00423259150255085</v>
      </c>
      <c r="AV41" s="6">
        <v>0.0000722598576891036</v>
      </c>
      <c r="AW41" s="6">
        <v>0.000619287876117276</v>
      </c>
      <c r="AX41" s="6">
        <v>0.00626152270479121</v>
      </c>
      <c r="AY41" s="6">
        <v>0.00693097338843741</v>
      </c>
      <c r="AZ41" s="6">
        <v>0.029895332369085</v>
      </c>
      <c r="BA41" s="6">
        <v>0.0101198919384964</v>
      </c>
      <c r="BB41" s="6">
        <v>0.0447370295164288</v>
      </c>
      <c r="BC41" s="6">
        <v>0.0974536605252215</v>
      </c>
      <c r="BD41" s="6">
        <v>0.0215456822199605</v>
      </c>
      <c r="BE41" s="6">
        <v>0.00611277925479216</v>
      </c>
      <c r="BF41" s="6">
        <v>0.00679482666230687</v>
      </c>
      <c r="BG41" s="6">
        <v>0.00146725610083943</v>
      </c>
      <c r="BH41" s="6">
        <v>0.0304224097656831</v>
      </c>
      <c r="BI41" s="6">
        <v>0.00365301996913144</v>
      </c>
      <c r="BJ41" s="6">
        <v>0.000183650815709038</v>
      </c>
      <c r="BK41" s="6">
        <v>0.00296342619377121</v>
      </c>
      <c r="BL41" s="6">
        <v>0.00268454495309281</v>
      </c>
      <c r="BM41" s="6">
        <v>0.00987159954001209</v>
      </c>
      <c r="BN41" s="6">
        <v>0.00149545427620529</v>
      </c>
      <c r="BO41" s="6">
        <v>0.00723528379470816</v>
      </c>
      <c r="BP41" s="42"/>
      <c r="BQ41" s="42"/>
      <c r="BR41" s="42"/>
    </row>
    <row r="42" spans="1:70" x14ac:dyDescent="0.2">
      <c r="A42" s="1">
        <v>2007</v>
      </c>
      <c r="B42" s="6">
        <f t="shared" si="9"/>
        <v>1</v>
      </c>
      <c r="C42" s="6">
        <f t="shared" si="10"/>
        <v>0.35733893562848595</v>
      </c>
      <c r="D42" s="6">
        <f t="shared" si="11"/>
        <v>0.2047530519984905</v>
      </c>
      <c r="E42" s="6">
        <f t="shared" si="12"/>
        <v>7.3350935789844876E-2</v>
      </c>
      <c r="F42" s="6">
        <f t="shared" si="13"/>
        <v>6.7213383377797101E-2</v>
      </c>
      <c r="G42" s="6">
        <f t="shared" si="14"/>
        <v>1.7001129968684931E-2</v>
      </c>
      <c r="H42" s="6">
        <f t="shared" si="15"/>
        <v>4.4771557108234994E-2</v>
      </c>
      <c r="I42" s="6">
        <f t="shared" si="16"/>
        <v>0.17090060752578459</v>
      </c>
      <c r="J42" s="6">
        <f t="shared" si="17"/>
        <v>6.4670398602676926E-2</v>
      </c>
      <c r="K42" s="6">
        <v>0.0555474239018719</v>
      </c>
      <c r="L42" s="6">
        <v>0.00978747768766179</v>
      </c>
      <c r="M42" s="6">
        <v>0.024738412831743</v>
      </c>
      <c r="N42" s="6">
        <v>0.0442730747136313</v>
      </c>
      <c r="O42" s="6">
        <v>0.0438598316641526</v>
      </c>
      <c r="P42" s="6">
        <v>0.0509769432455572</v>
      </c>
      <c r="Q42" s="6">
        <v>0.0134507410660938</v>
      </c>
      <c r="R42" s="6">
        <v>0.0142710871623091</v>
      </c>
      <c r="S42" s="6">
        <v>0.0106025547785317</v>
      </c>
      <c r="T42" s="6">
        <v>0.0540306353121464</v>
      </c>
      <c r="U42" s="6">
        <v>0.0337663808480721</v>
      </c>
      <c r="V42" s="6">
        <v>0.144024997934798</v>
      </c>
      <c r="W42" s="6">
        <v>0.037235085571792</v>
      </c>
      <c r="X42" s="6">
        <v>0.0191329659147806</v>
      </c>
      <c r="Y42" s="6">
        <v>0.00272070970948483</v>
      </c>
      <c r="Z42" s="6">
        <v>0.000473609759267974</v>
      </c>
      <c r="AA42" s="6">
        <v>0.00545993489555046</v>
      </c>
      <c r="AB42" s="6">
        <v>0.0211690138767765</v>
      </c>
      <c r="AC42" s="6">
        <v>0.00387420482693863</v>
      </c>
      <c r="AD42" s="6">
        <v>0.00288243663483839</v>
      </c>
      <c r="AE42" s="6">
        <v>0.0248505842286984</v>
      </c>
      <c r="AF42" s="6">
        <v>0.0146971658577757</v>
      </c>
      <c r="AG42" s="6">
        <v>0.00321782750702664</v>
      </c>
      <c r="AH42" s="6">
        <v>0.00335788973650591</v>
      </c>
      <c r="AI42" s="6">
        <v>0.00251403662082985</v>
      </c>
      <c r="AJ42" s="6">
        <v>0.00848310093900805</v>
      </c>
      <c r="AK42" s="6">
        <v>0.00093704489655478</v>
      </c>
      <c r="AL42" s="6">
        <v>0.00321904252857161</v>
      </c>
      <c r="AM42" s="6">
        <v>0.0288484711010942</v>
      </c>
      <c r="AN42" s="6">
        <v>0.0162533163837309</v>
      </c>
      <c r="AO42" s="6">
        <v>0.000299406569574117</v>
      </c>
      <c r="AP42" s="6">
        <v>0.000384482872258631</v>
      </c>
      <c r="AQ42" s="6">
        <v>0.000462851423797368</v>
      </c>
      <c r="AR42" s="6">
        <v>0.000700877881619177</v>
      </c>
      <c r="AS42" s="6">
        <v>0.000163280332715755</v>
      </c>
      <c r="AT42" s="6">
        <v>0.000115558943432346</v>
      </c>
      <c r="AU42" s="6">
        <v>0.00585002270694083</v>
      </c>
      <c r="AV42" s="6">
        <v>0.000081434960756047</v>
      </c>
      <c r="AW42" s="6">
        <v>0.000727041571758014</v>
      </c>
      <c r="AX42" s="6">
        <v>0.006369960261254</v>
      </c>
      <c r="AY42" s="6">
        <v>0.00744254015327471</v>
      </c>
      <c r="AZ42" s="6">
        <v>0.0327195364287701</v>
      </c>
      <c r="BA42" s="6">
        <v>0.0117971309606209</v>
      </c>
      <c r="BB42" s="6">
        <v>0.0464754400066358</v>
      </c>
      <c r="BC42" s="6">
        <v>0.087086322118751</v>
      </c>
      <c r="BD42" s="6">
        <v>0.0238878468359459</v>
      </c>
      <c r="BE42" s="6">
        <v>0.00547139437486668</v>
      </c>
      <c r="BF42" s="6">
        <v>0.00700664701283981</v>
      </c>
      <c r="BG42" s="6">
        <v>0.00158821870099558</v>
      </c>
      <c r="BH42" s="6">
        <v>0.0332836143361848</v>
      </c>
      <c r="BI42" s="6">
        <v>0.00382181776952338</v>
      </c>
      <c r="BJ42" s="6">
        <v>0.000226955408487365</v>
      </c>
      <c r="BK42" s="6">
        <v>0.00302457596359395</v>
      </c>
      <c r="BL42" s="6">
        <v>0.00290235587317977</v>
      </c>
      <c r="BM42" s="6">
        <v>0.0102974012853373</v>
      </c>
      <c r="BN42" s="6">
        <v>0.00164872859275452</v>
      </c>
      <c r="BO42" s="6">
        <v>0.0075085545183373</v>
      </c>
      <c r="BP42" s="42"/>
      <c r="BQ42" s="42"/>
      <c r="BR42" s="42"/>
    </row>
    <row r="43" spans="1:70" x14ac:dyDescent="0.2">
      <c r="A43" s="1">
        <v>2008</v>
      </c>
      <c r="B43" s="6">
        <f t="shared" si="9"/>
        <v>0.99999999999999956</v>
      </c>
      <c r="C43" s="6">
        <f t="shared" si="10"/>
        <v>0.34024716123800475</v>
      </c>
      <c r="D43" s="6">
        <f t="shared" si="11"/>
        <v>0.19205496805046751</v>
      </c>
      <c r="E43" s="6">
        <f t="shared" si="12"/>
        <v>7.7905045830626421E-2</v>
      </c>
      <c r="F43" s="6">
        <f t="shared" si="13"/>
        <v>7.3972294629884056E-2</v>
      </c>
      <c r="G43" s="6">
        <f t="shared" si="14"/>
        <v>1.6499411088280787E-2</v>
      </c>
      <c r="H43" s="6">
        <f t="shared" si="15"/>
        <v>5.2445805205770898E-2</v>
      </c>
      <c r="I43" s="6">
        <f t="shared" si="16"/>
        <v>0.17996344764817113</v>
      </c>
      <c r="J43" s="6">
        <f t="shared" si="17"/>
        <v>6.6911866308793921E-2</v>
      </c>
      <c r="K43" s="6">
        <v>0.0537120835779938</v>
      </c>
      <c r="L43" s="6">
        <v>0.00956643642490162</v>
      </c>
      <c r="M43" s="6">
        <v>0.0245941859533886</v>
      </c>
      <c r="N43" s="6">
        <v>0.0419363554532029</v>
      </c>
      <c r="O43" s="6">
        <v>0.0377085245393357</v>
      </c>
      <c r="P43" s="6">
        <v>0.0458733135236866</v>
      </c>
      <c r="Q43" s="6">
        <v>0.0138247815795915</v>
      </c>
      <c r="R43" s="6">
        <v>0.012619574849985</v>
      </c>
      <c r="S43" s="6">
        <v>0.0094548908346857</v>
      </c>
      <c r="T43" s="6">
        <v>0.0520936643721092</v>
      </c>
      <c r="U43" s="6">
        <v>0.0367414150016496</v>
      </c>
      <c r="V43" s="6">
        <v>0.139527925092269</v>
      </c>
      <c r="W43" s="6">
        <v>0.0314530379883666</v>
      </c>
      <c r="X43" s="6">
        <v>0.0170330290210483</v>
      </c>
      <c r="Y43" s="6">
        <v>0.00236147551905773</v>
      </c>
      <c r="Z43" s="6">
        <v>0.000481758818512131</v>
      </c>
      <c r="AA43" s="6">
        <v>0.00597785159138254</v>
      </c>
      <c r="AB43" s="6">
        <v>0.024456863051569</v>
      </c>
      <c r="AC43" s="6">
        <v>0.00403436430176446</v>
      </c>
      <c r="AD43" s="6">
        <v>0.00308644023400535</v>
      </c>
      <c r="AE43" s="6">
        <v>0.0230442932608188</v>
      </c>
      <c r="AF43" s="6">
        <v>0.0168193823034415</v>
      </c>
      <c r="AG43" s="6">
        <v>0.00350057051487187</v>
      </c>
      <c r="AH43" s="6">
        <v>0.00395940836173502</v>
      </c>
      <c r="AI43" s="6">
        <v>0.00299247508163356</v>
      </c>
      <c r="AJ43" s="6">
        <v>0.00958588625374663</v>
      </c>
      <c r="AK43" s="6">
        <v>0.00100732775190798</v>
      </c>
      <c r="AL43" s="6">
        <v>0.00362366647985067</v>
      </c>
      <c r="AM43" s="6">
        <v>0.0294904794584749</v>
      </c>
      <c r="AN43" s="6">
        <v>0.0193511560545526</v>
      </c>
      <c r="AO43" s="6">
        <v>0.000283674721663724</v>
      </c>
      <c r="AP43" s="6">
        <v>0.000416937566949629</v>
      </c>
      <c r="AQ43" s="6">
        <v>0.000536677338383584</v>
      </c>
      <c r="AR43" s="6">
        <v>0.000703266505225242</v>
      </c>
      <c r="AS43" s="6">
        <v>0.000175083803436636</v>
      </c>
      <c r="AT43" s="6">
        <v>0.000130229677573611</v>
      </c>
      <c r="AU43" s="6">
        <v>0.00633607199591123</v>
      </c>
      <c r="AV43" s="6">
        <v>0.0000925814798976254</v>
      </c>
      <c r="AW43" s="6">
        <v>0.000387032582476633</v>
      </c>
      <c r="AX43" s="6">
        <v>0.00544923656213691</v>
      </c>
      <c r="AY43" s="6">
        <v>0.00812217317998809</v>
      </c>
      <c r="AZ43" s="6">
        <v>0.0395299304290343</v>
      </c>
      <c r="BA43" s="6">
        <v>0.0125887990240693</v>
      </c>
      <c r="BB43" s="6">
        <v>0.0514386379476676</v>
      </c>
      <c r="BC43" s="6">
        <v>0.0917154272722463</v>
      </c>
      <c r="BD43" s="6">
        <v>0.0236148177903964</v>
      </c>
      <c r="BE43" s="6">
        <v>0.00505716361927922</v>
      </c>
      <c r="BF43" s="6">
        <v>0.00701506759532373</v>
      </c>
      <c r="BG43" s="6">
        <v>0.00164373271286105</v>
      </c>
      <c r="BH43" s="6">
        <v>0.0340248453425339</v>
      </c>
      <c r="BI43" s="6">
        <v>0.00401231439041942</v>
      </c>
      <c r="BJ43" s="6">
        <v>0.00031562942892783</v>
      </c>
      <c r="BK43" s="6">
        <v>0.00286846788502435</v>
      </c>
      <c r="BL43" s="6">
        <v>0.00293113813310356</v>
      </c>
      <c r="BM43" s="6">
        <v>0.0103981417239325</v>
      </c>
      <c r="BN43" s="6">
        <v>0.00211222263238353</v>
      </c>
      <c r="BO43" s="6">
        <v>0.0081880814096151</v>
      </c>
      <c r="BP43" s="42"/>
      <c r="BQ43" s="42"/>
      <c r="BR43" s="42"/>
    </row>
    <row r="44" spans="1:70" x14ac:dyDescent="0.2">
      <c r="A44" s="1">
        <v>2009</v>
      </c>
      <c r="B44" s="6">
        <f t="shared" si="9"/>
        <v>1.0000000000000004</v>
      </c>
      <c r="C44" s="6">
        <f t="shared" si="10"/>
        <v>0.33099167457617573</v>
      </c>
      <c r="D44" s="6">
        <f t="shared" si="11"/>
        <v>0.18619500684247756</v>
      </c>
      <c r="E44" s="6">
        <f t="shared" si="12"/>
        <v>7.7022823896810172E-2</v>
      </c>
      <c r="F44" s="6">
        <f t="shared" si="13"/>
        <v>7.103534200167122E-2</v>
      </c>
      <c r="G44" s="6">
        <f t="shared" si="14"/>
        <v>1.7601585528225747E-2</v>
      </c>
      <c r="H44" s="6">
        <f t="shared" si="15"/>
        <v>4.6656496730313995E-2</v>
      </c>
      <c r="I44" s="6">
        <f t="shared" si="16"/>
        <v>0.19192995474694766</v>
      </c>
      <c r="J44" s="6">
        <f t="shared" si="17"/>
        <v>7.8567115677378369E-2</v>
      </c>
      <c r="K44" s="6">
        <v>0.0529238414854372</v>
      </c>
      <c r="L44" s="6">
        <v>0.00876744572396205</v>
      </c>
      <c r="M44" s="6">
        <v>0.0243924784298117</v>
      </c>
      <c r="N44" s="6">
        <v>0.0410473590528865</v>
      </c>
      <c r="O44" s="6">
        <v>0.0333072548612127</v>
      </c>
      <c r="P44" s="6">
        <v>0.0454251281550353</v>
      </c>
      <c r="Q44" s="6">
        <v>0.0134126428987152</v>
      </c>
      <c r="R44" s="6">
        <v>0.0104253796178187</v>
      </c>
      <c r="S44" s="6">
        <v>0.0104836411440891</v>
      </c>
      <c r="T44" s="6">
        <v>0.0528139347882904</v>
      </c>
      <c r="U44" s="6">
        <v>0.0358973243917579</v>
      </c>
      <c r="V44" s="6">
        <v>0.133627062234283</v>
      </c>
      <c r="W44" s="6">
        <v>0.0290114419649813</v>
      </c>
      <c r="X44" s="6">
        <v>0.0196189753490388</v>
      </c>
      <c r="Y44" s="6">
        <v>0.00224396049252935</v>
      </c>
      <c r="Z44" s="6">
        <v>0.000514914871884995</v>
      </c>
      <c r="AA44" s="6">
        <v>0.00585714467991472</v>
      </c>
      <c r="AB44" s="6">
        <v>0.022734152492416</v>
      </c>
      <c r="AC44" s="6">
        <v>0.00374777370034313</v>
      </c>
      <c r="AD44" s="6">
        <v>0.00330265468864364</v>
      </c>
      <c r="AE44" s="6">
        <v>0.0227146966584652</v>
      </c>
      <c r="AF44" s="6">
        <v>0.0181788316741523</v>
      </c>
      <c r="AG44" s="6">
        <v>0.00339126583326221</v>
      </c>
      <c r="AH44" s="6">
        <v>0.00337177316477893</v>
      </c>
      <c r="AI44" s="6">
        <v>0.00390907671456932</v>
      </c>
      <c r="AJ44" s="6">
        <v>0.0106460501907686</v>
      </c>
      <c r="AK44" s="6">
        <v>0.00101122918713831</v>
      </c>
      <c r="AL44" s="6">
        <v>0.00413419135803962</v>
      </c>
      <c r="AM44" s="6">
        <v>0.026096738021636</v>
      </c>
      <c r="AN44" s="6">
        <v>0.0180253494960608</v>
      </c>
      <c r="AO44" s="6">
        <v>0.00028020293990369</v>
      </c>
      <c r="AP44" s="6">
        <v>0.000483113923626913</v>
      </c>
      <c r="AQ44" s="6">
        <v>0.000617446061438558</v>
      </c>
      <c r="AR44" s="6">
        <v>0.000867155818034753</v>
      </c>
      <c r="AS44" s="6">
        <v>0.000209318548281054</v>
      </c>
      <c r="AT44" s="6">
        <v>0.000148201374418636</v>
      </c>
      <c r="AU44" s="6">
        <v>0.00629534426603611</v>
      </c>
      <c r="AV44" s="6">
        <v>0.000116136674295488</v>
      </c>
      <c r="AW44" s="6">
        <v>0.000305691623757834</v>
      </c>
      <c r="AX44" s="6">
        <v>0.00581492675704101</v>
      </c>
      <c r="AY44" s="6">
        <v>0.00868282755405607</v>
      </c>
      <c r="AZ44" s="6">
        <v>0.0340353016663409</v>
      </c>
      <c r="BA44" s="6">
        <v>0.0123258500338375</v>
      </c>
      <c r="BB44" s="6">
        <v>0.0593888264871767</v>
      </c>
      <c r="BC44" s="6">
        <v>0.0998643084079644</v>
      </c>
      <c r="BD44" s="6">
        <v>0.0200400630390107</v>
      </c>
      <c r="BE44" s="6">
        <v>0.0047817055129113</v>
      </c>
      <c r="BF44" s="6">
        <v>0.00664009599373836</v>
      </c>
      <c r="BG44" s="6">
        <v>0.00203389382483048</v>
      </c>
      <c r="BH44" s="6">
        <v>0.0416000385924674</v>
      </c>
      <c r="BI44" s="6">
        <v>0.00501493826594275</v>
      </c>
      <c r="BJ44" s="6">
        <v>0.00042893013657386</v>
      </c>
      <c r="BK44" s="6">
        <v>0.0031642672632498</v>
      </c>
      <c r="BL44" s="6">
        <v>0.00317800591428014</v>
      </c>
      <c r="BM44" s="6">
        <v>0.0105587852206965</v>
      </c>
      <c r="BN44" s="6">
        <v>0.00272622248464745</v>
      </c>
      <c r="BO44" s="6">
        <v>0.00936468829351868</v>
      </c>
      <c r="BP44" s="42"/>
      <c r="BQ44" s="42"/>
      <c r="BR44" s="42"/>
    </row>
    <row r="45" spans="1:70" x14ac:dyDescent="0.2">
      <c r="A45" s="1">
        <v>2010</v>
      </c>
      <c r="B45" s="6">
        <f t="shared" si="9"/>
        <v>0.99999999999999956</v>
      </c>
      <c r="C45" s="6">
        <f t="shared" si="10"/>
        <v>0.30646999952497977</v>
      </c>
      <c r="D45" s="6">
        <f t="shared" si="11"/>
        <v>0.18228324669981832</v>
      </c>
      <c r="E45" s="6">
        <f t="shared" si="12"/>
        <v>9.0043840633345307E-2</v>
      </c>
      <c r="F45" s="6">
        <f t="shared" si="13"/>
        <v>7.3869461419467181E-2</v>
      </c>
      <c r="G45" s="6">
        <f t="shared" si="14"/>
        <v>1.81125041195472E-2</v>
      </c>
      <c r="H45" s="6">
        <f t="shared" si="15"/>
        <v>4.9665672249895397E-2</v>
      </c>
      <c r="I45" s="6">
        <f t="shared" si="16"/>
        <v>0.19424082125240341</v>
      </c>
      <c r="J45" s="6">
        <f t="shared" si="17"/>
        <v>8.5314454100543016E-2</v>
      </c>
      <c r="K45" s="6">
        <v>0.0476535204496141</v>
      </c>
      <c r="L45" s="6">
        <v>0.00878900217410689</v>
      </c>
      <c r="M45" s="6">
        <v>0.0226594784931004</v>
      </c>
      <c r="N45" s="6">
        <v>0.0369874822847189</v>
      </c>
      <c r="O45" s="6">
        <v>0.0305772680994742</v>
      </c>
      <c r="P45" s="6">
        <v>0.0413238696576994</v>
      </c>
      <c r="Q45" s="6">
        <v>0.0183383045247447</v>
      </c>
      <c r="R45" s="6">
        <v>0.00946078355079591</v>
      </c>
      <c r="S45" s="6">
        <v>0.00894980265704385</v>
      </c>
      <c r="T45" s="6">
        <v>0.0477347019857359</v>
      </c>
      <c r="U45" s="6">
        <v>0.0319379233769884</v>
      </c>
      <c r="V45" s="6">
        <v>0.134113940951495</v>
      </c>
      <c r="W45" s="6">
        <v>0.0228067557570235</v>
      </c>
      <c r="X45" s="6">
        <v>0.0211955410457493</v>
      </c>
      <c r="Y45" s="6">
        <v>0.00244899372308128</v>
      </c>
      <c r="Z45" s="6">
        <v>0.000494033049360959</v>
      </c>
      <c r="AA45" s="6">
        <v>0.00663162939774267</v>
      </c>
      <c r="AB45" s="6">
        <v>0.0311380166241119</v>
      </c>
      <c r="AC45" s="6">
        <v>0.00417703149784692</v>
      </c>
      <c r="AD45" s="6">
        <v>0.00364604625703333</v>
      </c>
      <c r="AE45" s="6">
        <v>0.0240243762925634</v>
      </c>
      <c r="AF45" s="6">
        <v>0.0198221207883476</v>
      </c>
      <c r="AG45" s="6">
        <v>0.00494567846662813</v>
      </c>
      <c r="AH45" s="6">
        <v>0.00351912871916701</v>
      </c>
      <c r="AI45" s="6">
        <v>0.00399422976932384</v>
      </c>
      <c r="AJ45" s="6">
        <v>0.0109488462791332</v>
      </c>
      <c r="AK45" s="6">
        <v>0.000950165829883288</v>
      </c>
      <c r="AL45" s="6">
        <v>0.004152672518825</v>
      </c>
      <c r="AM45" s="6">
        <v>0.0265292513041245</v>
      </c>
      <c r="AN45" s="6">
        <v>0.0183334752917172</v>
      </c>
      <c r="AO45" s="6">
        <v>0.000366471646581511</v>
      </c>
      <c r="AP45" s="6">
        <v>0.000420819330307443</v>
      </c>
      <c r="AQ45" s="6">
        <v>0.000575521685157884</v>
      </c>
      <c r="AR45" s="6">
        <v>0.000844760915651449</v>
      </c>
      <c r="AS45" s="6">
        <v>0.000198869374536109</v>
      </c>
      <c r="AT45" s="6">
        <v>0.000142119568168037</v>
      </c>
      <c r="AU45" s="6">
        <v>0.00646456735934098</v>
      </c>
      <c r="AV45" s="6">
        <v>0.00011386882342188</v>
      </c>
      <c r="AW45" s="6">
        <v>0.000237601593112843</v>
      </c>
      <c r="AX45" s="6">
        <v>0.00637338491634478</v>
      </c>
      <c r="AY45" s="6">
        <v>0.00896762503551339</v>
      </c>
      <c r="AZ45" s="6">
        <v>0.0380749470192125</v>
      </c>
      <c r="BA45" s="6">
        <v>0.0112572338180057</v>
      </c>
      <c r="BB45" s="6">
        <v>0.0588284016802696</v>
      </c>
      <c r="BC45" s="6">
        <v>0.0968923805678345</v>
      </c>
      <c r="BD45" s="6">
        <v>0.0251717453734564</v>
      </c>
      <c r="BE45" s="6">
        <v>0.00515609469284411</v>
      </c>
      <c r="BF45" s="6">
        <v>0.00688792492046177</v>
      </c>
      <c r="BG45" s="6">
        <v>0.00220554262949903</v>
      </c>
      <c r="BH45" s="6">
        <v>0.0441564467392797</v>
      </c>
      <c r="BI45" s="6">
        <v>0.00648930669853401</v>
      </c>
      <c r="BJ45" s="6">
        <v>0.000551833564700747</v>
      </c>
      <c r="BK45" s="6">
        <v>0.00317586342488779</v>
      </c>
      <c r="BL45" s="6">
        <v>0.00330078316695104</v>
      </c>
      <c r="BM45" s="6">
        <v>0.0113081053225859</v>
      </c>
      <c r="BN45" s="6">
        <v>0.00314752489354107</v>
      </c>
      <c r="BO45" s="6">
        <v>0.010406184422619</v>
      </c>
      <c r="BP45" s="42"/>
      <c r="BQ45" s="42"/>
      <c r="BR45" s="42"/>
    </row>
    <row r="46" spans="1:70" x14ac:dyDescent="0.2">
      <c r="A46" s="1">
        <v>2011</v>
      </c>
      <c r="B46" s="6">
        <f t="shared" si="9"/>
        <v>0.99999999999999978</v>
      </c>
      <c r="C46" s="6">
        <f t="shared" si="10"/>
        <v>0.29283729761160582</v>
      </c>
      <c r="D46" s="6">
        <f t="shared" si="11"/>
        <v>0.17794698919487623</v>
      </c>
      <c r="E46" s="6">
        <f t="shared" si="12"/>
        <v>8.7515998870892647E-2</v>
      </c>
      <c r="F46" s="6">
        <f t="shared" si="13"/>
        <v>7.6446163264025896E-2</v>
      </c>
      <c r="G46" s="6">
        <f t="shared" si="14"/>
        <v>1.9034871024058694E-2</v>
      </c>
      <c r="H46" s="6">
        <f t="shared" si="15"/>
        <v>6.4051802794749896E-2</v>
      </c>
      <c r="I46" s="6">
        <f t="shared" si="16"/>
        <v>0.19739123093619249</v>
      </c>
      <c r="J46" s="6">
        <f t="shared" si="17"/>
        <v>8.4775646303598268E-2</v>
      </c>
      <c r="K46" s="6">
        <v>0.046379607802109</v>
      </c>
      <c r="L46" s="6">
        <v>0.00850149139606646</v>
      </c>
      <c r="M46" s="6">
        <v>0.0214627719151863</v>
      </c>
      <c r="N46" s="6">
        <v>0.0349545542950804</v>
      </c>
      <c r="O46" s="6">
        <v>0.0297451825420599</v>
      </c>
      <c r="P46" s="6">
        <v>0.0356740776112263</v>
      </c>
      <c r="Q46" s="6">
        <v>0.0180568506303117</v>
      </c>
      <c r="R46" s="6">
        <v>0.00909600885881942</v>
      </c>
      <c r="S46" s="6">
        <v>0.008876253034061</v>
      </c>
      <c r="T46" s="6">
        <v>0.0477858672886428</v>
      </c>
      <c r="U46" s="6">
        <v>0.0303372320364699</v>
      </c>
      <c r="V46" s="6">
        <v>0.130131895701363</v>
      </c>
      <c r="W46" s="6">
        <v>0.0219018625267256</v>
      </c>
      <c r="X46" s="6">
        <v>0.0217486045165032</v>
      </c>
      <c r="Y46" s="6">
        <v>0.00249397948812915</v>
      </c>
      <c r="Z46" s="6">
        <v>0.000475126633062581</v>
      </c>
      <c r="AA46" s="6">
        <v>0.00703726363385532</v>
      </c>
      <c r="AB46" s="6">
        <v>0.0322578104771805</v>
      </c>
      <c r="AC46" s="6">
        <v>0.00418082606570745</v>
      </c>
      <c r="AD46" s="6">
        <v>0.00382519674401068</v>
      </c>
      <c r="AE46" s="6">
        <v>0.0224140118351104</v>
      </c>
      <c r="AF46" s="6">
        <v>0.0172129220002297</v>
      </c>
      <c r="AG46" s="6">
        <v>0.00542148176390506</v>
      </c>
      <c r="AH46" s="6">
        <v>0.00401053250966321</v>
      </c>
      <c r="AI46" s="6">
        <v>0.00459374655150931</v>
      </c>
      <c r="AJ46" s="6">
        <v>0.0123907235642507</v>
      </c>
      <c r="AK46" s="6">
        <v>0.000995640597040649</v>
      </c>
      <c r="AL46" s="6">
        <v>0.00427110974695282</v>
      </c>
      <c r="AM46" s="6">
        <v>0.0245229879052025</v>
      </c>
      <c r="AN46" s="6">
        <v>0.0197263441736775</v>
      </c>
      <c r="AO46" s="6">
        <v>0.00038821243961739</v>
      </c>
      <c r="AP46" s="6">
        <v>0.000371584503551537</v>
      </c>
      <c r="AQ46" s="6">
        <v>0.000614432420088702</v>
      </c>
      <c r="AR46" s="6">
        <v>0.000773861877668822</v>
      </c>
      <c r="AS46" s="6">
        <v>0.000214561684217472</v>
      </c>
      <c r="AT46" s="6">
        <v>0.000142193627237299</v>
      </c>
      <c r="AU46" s="6">
        <v>0.0064699116662193</v>
      </c>
      <c r="AV46" s="6">
        <v>0.000113620089730837</v>
      </c>
      <c r="AW46" s="6">
        <v>0.000240034271147746</v>
      </c>
      <c r="AX46" s="6">
        <v>0.00700173652977259</v>
      </c>
      <c r="AY46" s="6">
        <v>0.00929524507638416</v>
      </c>
      <c r="AZ46" s="6">
        <v>0.0487935894648571</v>
      </c>
      <c r="BA46" s="6">
        <v>0.0148278872383831</v>
      </c>
      <c r="BB46" s="6">
        <v>0.0733645951568307</v>
      </c>
      <c r="BC46" s="6">
        <v>0.0884433406758904</v>
      </c>
      <c r="BD46" s="6">
        <v>0.0223872949960051</v>
      </c>
      <c r="BE46" s="6">
        <v>0.00496727449040603</v>
      </c>
      <c r="BF46" s="6">
        <v>0.00690257095472764</v>
      </c>
      <c r="BG46" s="6">
        <v>0.00213084954880273</v>
      </c>
      <c r="BH46" s="6">
        <v>0.0407092273870275</v>
      </c>
      <c r="BI46" s="6">
        <v>0.0119570160453246</v>
      </c>
      <c r="BJ46" s="6">
        <v>0.000696429204634435</v>
      </c>
      <c r="BK46" s="6">
        <v>0.0033182860547602</v>
      </c>
      <c r="BL46" s="6">
        <v>0.00309666739862516</v>
      </c>
      <c r="BM46" s="6">
        <v>0.00933197356927738</v>
      </c>
      <c r="BN46" s="6">
        <v>0.00314996968049735</v>
      </c>
      <c r="BO46" s="6">
        <v>0.0098156701042022</v>
      </c>
      <c r="BP46" s="42"/>
      <c r="BQ46" s="42"/>
      <c r="BR46" s="42"/>
    </row>
    <row r="47" spans="1:70" x14ac:dyDescent="0.2">
      <c r="A47" s="1">
        <v>2012</v>
      </c>
      <c r="B47" s="6">
        <f t="shared" si="9"/>
        <v>0.99999999999999967</v>
      </c>
      <c r="C47" s="6">
        <f t="shared" si="10"/>
        <v>0.26885656375023304</v>
      </c>
      <c r="D47" s="6">
        <f t="shared" si="11"/>
        <v>0.17653244604629736</v>
      </c>
      <c r="E47" s="6">
        <f t="shared" si="12"/>
        <v>8.6967441606767074E-2</v>
      </c>
      <c r="F47" s="6">
        <f t="shared" si="13"/>
        <v>8.4406328669883929E-2</v>
      </c>
      <c r="G47" s="6">
        <f t="shared" si="14"/>
        <v>1.9748772478640257E-2</v>
      </c>
      <c r="H47" s="6">
        <f t="shared" si="15"/>
        <v>7.1599920854023696E-2</v>
      </c>
      <c r="I47" s="6">
        <f t="shared" si="16"/>
        <v>0.20599887200264777</v>
      </c>
      <c r="J47" s="6">
        <f t="shared" si="17"/>
        <v>8.5889654591506576E-2</v>
      </c>
      <c r="K47" s="6">
        <v>0.0422999325611089</v>
      </c>
      <c r="L47" s="6">
        <v>0.00791491217758152</v>
      </c>
      <c r="M47" s="6">
        <v>0.0184641342615588</v>
      </c>
      <c r="N47" s="6">
        <v>0.0313264513464836</v>
      </c>
      <c r="O47" s="6">
        <v>0.0294187562324083</v>
      </c>
      <c r="P47" s="6">
        <v>0.0325440241370549</v>
      </c>
      <c r="Q47" s="6">
        <v>0.0161979086273923</v>
      </c>
      <c r="R47" s="6">
        <v>0.0090856310227177</v>
      </c>
      <c r="S47" s="6">
        <v>0.00848601365194191</v>
      </c>
      <c r="T47" s="6">
        <v>0.0427679301427608</v>
      </c>
      <c r="U47" s="6">
        <v>0.0286547708836648</v>
      </c>
      <c r="V47" s="6">
        <v>0.127751464525029</v>
      </c>
      <c r="W47" s="6">
        <v>0.021803547455138</v>
      </c>
      <c r="X47" s="6">
        <v>0.0229213899595816</v>
      </c>
      <c r="Y47" s="6">
        <v>0.00247550345387312</v>
      </c>
      <c r="Z47" s="6">
        <v>0.000466874506490824</v>
      </c>
      <c r="AA47" s="6">
        <v>0.00719398397641506</v>
      </c>
      <c r="AB47" s="6">
        <v>0.0296024040338319</v>
      </c>
      <c r="AC47" s="6">
        <v>0.00443105495461819</v>
      </c>
      <c r="AD47" s="6">
        <v>0.00413540109359331</v>
      </c>
      <c r="AE47" s="6">
        <v>0.0224072660368379</v>
      </c>
      <c r="AF47" s="6">
        <v>0.0186486918834194</v>
      </c>
      <c r="AG47" s="6">
        <v>0.00704324741039605</v>
      </c>
      <c r="AH47" s="6">
        <v>0.00421339844830854</v>
      </c>
      <c r="AI47" s="6">
        <v>0.00678815368334014</v>
      </c>
      <c r="AJ47" s="6">
        <v>0.012705562620189</v>
      </c>
      <c r="AK47" s="6">
        <v>0.000982003357621451</v>
      </c>
      <c r="AL47" s="6">
        <v>0.00457355682237035</v>
      </c>
      <c r="AM47" s="6">
        <v>0.025764040149065</v>
      </c>
      <c r="AN47" s="6">
        <v>0.0218038834941423</v>
      </c>
      <c r="AO47" s="6">
        <v>0.000354191829682691</v>
      </c>
      <c r="AP47" s="6">
        <v>0.000371228899929388</v>
      </c>
      <c r="AQ47" s="6">
        <v>0.000723595352547787</v>
      </c>
      <c r="AR47" s="6">
        <v>0.000902430916971997</v>
      </c>
      <c r="AS47" s="6">
        <v>0.000197779272817363</v>
      </c>
      <c r="AT47" s="6">
        <v>0.000145705969647793</v>
      </c>
      <c r="AU47" s="6">
        <v>0.0059851276308636</v>
      </c>
      <c r="AV47" s="6">
        <v>0.000121621434874893</v>
      </c>
      <c r="AW47" s="6">
        <v>0.000900251319753254</v>
      </c>
      <c r="AX47" s="6">
        <v>0.00681694239594101</v>
      </c>
      <c r="AY47" s="6">
        <v>0.00941387457311415</v>
      </c>
      <c r="AZ47" s="6">
        <v>0.054087252048041</v>
      </c>
      <c r="BA47" s="6">
        <v>0.0170609761584805</v>
      </c>
      <c r="BB47" s="6">
        <v>0.0799770872966737</v>
      </c>
      <c r="BC47" s="6">
        <v>0.0899541707407441</v>
      </c>
      <c r="BD47" s="6">
        <v>0.0227580716848191</v>
      </c>
      <c r="BE47" s="6">
        <v>0.00486587912440902</v>
      </c>
      <c r="BF47" s="6">
        <v>0.00714410619047056</v>
      </c>
      <c r="BG47" s="6">
        <v>0.0021014580841119</v>
      </c>
      <c r="BH47" s="6">
        <v>0.041025822124934</v>
      </c>
      <c r="BI47" s="6">
        <v>0.011731952522966</v>
      </c>
      <c r="BJ47" s="6">
        <v>0.000785160484332578</v>
      </c>
      <c r="BK47" s="6">
        <v>0.0033463080949508</v>
      </c>
      <c r="BL47" s="6">
        <v>0.00332490063837624</v>
      </c>
      <c r="BM47" s="6">
        <v>0.00918779172914574</v>
      </c>
      <c r="BN47" s="6">
        <v>0.00339745156812067</v>
      </c>
      <c r="BO47" s="6">
        <v>0.0104469690043457</v>
      </c>
      <c r="BP47" s="42"/>
      <c r="BQ47" s="42"/>
      <c r="BR47" s="42"/>
    </row>
    <row r="48" spans="1:70" x14ac:dyDescent="0.2">
      <c r="A48" s="1">
        <v>2013</v>
      </c>
      <c r="B48" s="6">
        <f t="shared" si="9"/>
        <v>0.99999999999999967</v>
      </c>
      <c r="C48" s="6">
        <f t="shared" si="10"/>
        <v>0.2732950848236072</v>
      </c>
      <c r="D48" s="6">
        <f t="shared" si="11"/>
        <v>0.16879773573899479</v>
      </c>
      <c r="E48" s="6">
        <f t="shared" si="12"/>
        <v>8.9455041194527574E-2</v>
      </c>
      <c r="F48" s="6">
        <f t="shared" si="13"/>
        <v>8.4722864832578695E-2</v>
      </c>
      <c r="G48" s="6">
        <f t="shared" si="14"/>
        <v>1.9021843267720825E-2</v>
      </c>
      <c r="H48" s="6">
        <f t="shared" si="15"/>
        <v>7.7240774686536701E-2</v>
      </c>
      <c r="I48" s="6">
        <f t="shared" si="16"/>
        <v>0.20136526478560837</v>
      </c>
      <c r="J48" s="6">
        <f t="shared" si="17"/>
        <v>8.610139067042541E-2</v>
      </c>
      <c r="K48" s="6">
        <v>0.0440394319631087</v>
      </c>
      <c r="L48" s="6">
        <v>0.00814515090058129</v>
      </c>
      <c r="M48" s="6">
        <v>0.0174370375653886</v>
      </c>
      <c r="N48" s="6">
        <v>0.0328429408357968</v>
      </c>
      <c r="O48" s="6">
        <v>0.0295084717049292</v>
      </c>
      <c r="P48" s="6">
        <v>0.0338682918355015</v>
      </c>
      <c r="Q48" s="6">
        <v>0.0165833623217063</v>
      </c>
      <c r="R48" s="6">
        <v>0.009457471955828</v>
      </c>
      <c r="S48" s="6">
        <v>0.00840475105219862</v>
      </c>
      <c r="T48" s="6">
        <v>0.0418813815132505</v>
      </c>
      <c r="U48" s="6">
        <v>0.0289970132616064</v>
      </c>
      <c r="V48" s="6">
        <v>0.128945787164694</v>
      </c>
      <c r="W48" s="6">
        <v>0.0156214688459117</v>
      </c>
      <c r="X48" s="6">
        <v>0.020180575700624</v>
      </c>
      <c r="Y48" s="6">
        <v>0.00227982684134291</v>
      </c>
      <c r="Z48" s="6">
        <v>0.000454641794348369</v>
      </c>
      <c r="AA48" s="6">
        <v>0.00775671721767313</v>
      </c>
      <c r="AB48" s="6">
        <v>0.0297529053422545</v>
      </c>
      <c r="AC48" s="6">
        <v>0.00464296188285561</v>
      </c>
      <c r="AD48" s="6">
        <v>0.00416403860650322</v>
      </c>
      <c r="AE48" s="6">
        <v>0.0236689607572791</v>
      </c>
      <c r="AF48" s="6">
        <v>0.0187723370938328</v>
      </c>
      <c r="AG48" s="6">
        <v>0.00667630368484527</v>
      </c>
      <c r="AH48" s="6">
        <v>0.00420420363942478</v>
      </c>
      <c r="AI48" s="6">
        <v>0.00631073736517269</v>
      </c>
      <c r="AJ48" s="6">
        <v>0.0109197773443538</v>
      </c>
      <c r="AK48" s="6">
        <v>0.0009970994937401</v>
      </c>
      <c r="AL48" s="6">
        <v>0.00502789786003892</v>
      </c>
      <c r="AM48" s="6">
        <v>0.0274592410239743</v>
      </c>
      <c r="AN48" s="6">
        <v>0.0224673618269517</v>
      </c>
      <c r="AO48" s="6">
        <v>0.000430982719543875</v>
      </c>
      <c r="AP48" s="6">
        <v>0.000430467777169133</v>
      </c>
      <c r="AQ48" s="6">
        <v>0.000792819077454646</v>
      </c>
      <c r="AR48" s="6">
        <v>0.000946774240014994</v>
      </c>
      <c r="AS48" s="6">
        <v>0.000203405184565234</v>
      </c>
      <c r="AT48" s="6">
        <v>0.000155826533032042</v>
      </c>
      <c r="AU48" s="6">
        <v>0.0070121603713962</v>
      </c>
      <c r="AV48" s="6">
        <v>0.00011998788893499</v>
      </c>
      <c r="AW48" s="6">
        <v>0.000849873931238485</v>
      </c>
      <c r="AX48" s="6">
        <v>0.00611784975251724</v>
      </c>
      <c r="AY48" s="6">
        <v>0.00960642740254618</v>
      </c>
      <c r="AZ48" s="6">
        <v>0.0583558226723667</v>
      </c>
      <c r="BA48" s="6">
        <v>0.0182830171109022</v>
      </c>
      <c r="BB48" s="6">
        <v>0.0908929992507619</v>
      </c>
      <c r="BC48" s="6">
        <v>0.0730250871159085</v>
      </c>
      <c r="BD48" s="6">
        <v>0.0232804366874301</v>
      </c>
      <c r="BE48" s="6">
        <v>0.00467092405967906</v>
      </c>
      <c r="BF48" s="6">
        <v>0.00792658456053317</v>
      </c>
      <c r="BG48" s="6">
        <v>0.00245282950897445</v>
      </c>
      <c r="BH48" s="6">
        <v>0.0405034215859515</v>
      </c>
      <c r="BI48" s="6">
        <v>0.0111191191553391</v>
      </c>
      <c r="BJ48" s="6">
        <v>0.00079115477027704</v>
      </c>
      <c r="BK48" s="6">
        <v>0.00323140615284525</v>
      </c>
      <c r="BL48" s="6">
        <v>0.00339247640911618</v>
      </c>
      <c r="BM48" s="6">
        <v>0.00944474691292017</v>
      </c>
      <c r="BN48" s="6">
        <v>0.0036826210345275</v>
      </c>
      <c r="BO48" s="6">
        <v>0.010812629738337</v>
      </c>
      <c r="BP48" s="42"/>
      <c r="BQ48" s="42"/>
      <c r="BR48" s="42"/>
    </row>
    <row r="49" spans="1:70" x14ac:dyDescent="0.2">
      <c r="A49" s="1">
        <v>2014</v>
      </c>
      <c r="B49" s="6">
        <f t="shared" si="9"/>
        <v>0.99999999999999989</v>
      </c>
      <c r="C49" s="6">
        <f t="shared" si="10"/>
        <v>0.2766430286190838</v>
      </c>
      <c r="D49" s="6">
        <f t="shared" si="11"/>
        <v>0.17566098831728419</v>
      </c>
      <c r="E49" s="6">
        <f t="shared" si="12"/>
        <v>8.7929475609550375E-2</v>
      </c>
      <c r="F49" s="6">
        <f t="shared" si="13"/>
        <v>8.2905114477511532E-2</v>
      </c>
      <c r="G49" s="6">
        <f t="shared" si="14"/>
        <v>2.0616025057292701E-2</v>
      </c>
      <c r="H49" s="6">
        <f t="shared" si="15"/>
        <v>6.6655795133542597E-2</v>
      </c>
      <c r="I49" s="6">
        <f t="shared" si="16"/>
        <v>0.20067095086565412</v>
      </c>
      <c r="J49" s="6">
        <f t="shared" si="17"/>
        <v>8.8918621920080557E-2</v>
      </c>
      <c r="K49" s="6">
        <v>0.0438350757249702</v>
      </c>
      <c r="L49" s="6">
        <v>0.00837247423587358</v>
      </c>
      <c r="M49" s="6">
        <v>0.018203278579888</v>
      </c>
      <c r="N49" s="6">
        <v>0.032694858764475</v>
      </c>
      <c r="O49" s="6">
        <v>0.0316088699921859</v>
      </c>
      <c r="P49" s="6">
        <v>0.0352665235683826</v>
      </c>
      <c r="Q49" s="6">
        <v>0.0161742314635355</v>
      </c>
      <c r="R49" s="6">
        <v>0.00931326386490915</v>
      </c>
      <c r="S49" s="6">
        <v>0.00770529425037654</v>
      </c>
      <c r="T49" s="6">
        <v>0.0412875481442081</v>
      </c>
      <c r="U49" s="6">
        <v>0.0297184062986265</v>
      </c>
      <c r="V49" s="6">
        <v>0.136490572948258</v>
      </c>
      <c r="W49" s="6">
        <v>0.0152539355027335</v>
      </c>
      <c r="X49" s="6">
        <v>0.0194500106580519</v>
      </c>
      <c r="Y49" s="6">
        <v>0.00242442474998945</v>
      </c>
      <c r="Z49" s="6">
        <v>0.00047797539752465</v>
      </c>
      <c r="AA49" s="6">
        <v>0.00724092070803886</v>
      </c>
      <c r="AB49" s="6">
        <v>0.0292838741926352</v>
      </c>
      <c r="AC49" s="6">
        <v>0.00388526577201961</v>
      </c>
      <c r="AD49" s="6">
        <v>0.00444359868191887</v>
      </c>
      <c r="AE49" s="6">
        <v>0.0236057395118189</v>
      </c>
      <c r="AF49" s="6">
        <v>0.0186871608911459</v>
      </c>
      <c r="AG49" s="6">
        <v>0.00682224748351809</v>
      </c>
      <c r="AH49" s="6">
        <v>0.00409957252339756</v>
      </c>
      <c r="AI49" s="6">
        <v>0.00792967419084303</v>
      </c>
      <c r="AJ49" s="6">
        <v>0.00879428036111003</v>
      </c>
      <c r="AK49" s="6">
        <v>0.00125032904679964</v>
      </c>
      <c r="AL49" s="6">
        <v>0.00522118360795203</v>
      </c>
      <c r="AM49" s="6">
        <v>0.0267849167484026</v>
      </c>
      <c r="AN49" s="6">
        <v>0.021264731106546</v>
      </c>
      <c r="AO49" s="6">
        <v>0.00048294210436083</v>
      </c>
      <c r="AP49" s="6">
        <v>0.000508314344852711</v>
      </c>
      <c r="AQ49" s="6">
        <v>0.000934729131747675</v>
      </c>
      <c r="AR49" s="6">
        <v>0.00106211633539772</v>
      </c>
      <c r="AS49" s="6">
        <v>0.000224094575399313</v>
      </c>
      <c r="AT49" s="6">
        <v>0.000169406998570143</v>
      </c>
      <c r="AU49" s="6">
        <v>0.00782112431169654</v>
      </c>
      <c r="AV49" s="6">
        <v>0.000128066987044871</v>
      </c>
      <c r="AW49" s="6">
        <v>0.00101957910229269</v>
      </c>
      <c r="AX49" s="6">
        <v>0.00659059050491697</v>
      </c>
      <c r="AY49" s="6">
        <v>0.0103954042526876</v>
      </c>
      <c r="AZ49" s="6">
        <v>0.0507911067933297</v>
      </c>
      <c r="BA49" s="6">
        <v>0.0152711913555653</v>
      </c>
      <c r="BB49" s="6">
        <v>0.0920738514387198</v>
      </c>
      <c r="BC49" s="6">
        <v>0.0709496260830071</v>
      </c>
      <c r="BD49" s="6">
        <v>0.0227559192590515</v>
      </c>
      <c r="BE49" s="6">
        <v>0.00493485385321965</v>
      </c>
      <c r="BF49" s="6">
        <v>0.00816994479641538</v>
      </c>
      <c r="BG49" s="6">
        <v>0.00275691483157977</v>
      </c>
      <c r="BH49" s="6">
        <v>0.0428857172088722</v>
      </c>
      <c r="BI49" s="6">
        <v>0.0106018933512338</v>
      </c>
      <c r="BJ49" s="6">
        <v>0.000763968186901808</v>
      </c>
      <c r="BK49" s="6">
        <v>0.00354164387214683</v>
      </c>
      <c r="BL49" s="6">
        <v>0.00350205170253562</v>
      </c>
      <c r="BM49" s="6">
        <v>0.00876759179873528</v>
      </c>
      <c r="BN49" s="6">
        <v>0.00410263352177514</v>
      </c>
      <c r="BO49" s="6">
        <v>0.0112044843278097</v>
      </c>
      <c r="BP49" s="42"/>
      <c r="BQ49" s="42"/>
      <c r="BR49" s="42"/>
    </row>
    <row r="50" spans="1:70" x14ac:dyDescent="0.2">
      <c r="A50" s="1">
        <v>2015</v>
      </c>
      <c r="B50" s="6">
        <f t="shared" si="9"/>
        <v>1</v>
      </c>
      <c r="C50" s="6">
        <f t="shared" si="10"/>
        <v>0.26482672468239149</v>
      </c>
      <c r="D50" s="6">
        <f t="shared" si="11"/>
        <v>0.19140050468186495</v>
      </c>
      <c r="E50" s="6">
        <f t="shared" si="12"/>
        <v>8.4223473829875439E-2</v>
      </c>
      <c r="F50" s="6">
        <f t="shared" si="13"/>
        <v>7.9532811118612795E-2</v>
      </c>
      <c r="G50" s="6">
        <f t="shared" si="14"/>
        <v>2.1782105259209011E-2</v>
      </c>
      <c r="H50" s="6">
        <f t="shared" si="15"/>
        <v>5.0877799826274106E-2</v>
      </c>
      <c r="I50" s="6">
        <f t="shared" si="16"/>
        <v>0.20847404084420873</v>
      </c>
      <c r="J50" s="6">
        <f t="shared" si="17"/>
        <v>9.8882539757563517E-2</v>
      </c>
      <c r="K50" s="6">
        <v>0.0420234352594476</v>
      </c>
      <c r="L50" s="6">
        <v>0.00756120502600038</v>
      </c>
      <c r="M50" s="6">
        <v>0.0174090780630394</v>
      </c>
      <c r="N50" s="6">
        <v>0.0312109858132458</v>
      </c>
      <c r="O50" s="6">
        <v>0.0333130600141345</v>
      </c>
      <c r="P50" s="6">
        <v>0.0348848860014989</v>
      </c>
      <c r="Q50" s="6">
        <v>0.0104361129689845</v>
      </c>
      <c r="R50" s="6">
        <v>0.00823987984626285</v>
      </c>
      <c r="S50" s="6">
        <v>0.00727615914233357</v>
      </c>
      <c r="T50" s="6">
        <v>0.0410543706502077</v>
      </c>
      <c r="U50" s="6">
        <v>0.0289873777697969</v>
      </c>
      <c r="V50" s="6">
        <v>0.152886868868085</v>
      </c>
      <c r="W50" s="6">
        <v>0.015829742471562</v>
      </c>
      <c r="X50" s="6">
        <v>0.0181391002551027</v>
      </c>
      <c r="Y50" s="6">
        <v>0.00230789876123103</v>
      </c>
      <c r="Z50" s="6">
        <v>0.000480513601791517</v>
      </c>
      <c r="AA50" s="6">
        <v>0.00837456103482606</v>
      </c>
      <c r="AB50" s="6">
        <v>0.0231945111611022</v>
      </c>
      <c r="AC50" s="6">
        <v>0.00418697969894542</v>
      </c>
      <c r="AD50" s="6">
        <v>0.00397925789628346</v>
      </c>
      <c r="AE50" s="6">
        <v>0.0236289507803445</v>
      </c>
      <c r="AF50" s="6">
        <v>0.0200863391941347</v>
      </c>
      <c r="AG50" s="6">
        <v>0.00594738531932838</v>
      </c>
      <c r="AH50" s="6">
        <v>0.00335527460291739</v>
      </c>
      <c r="AI50" s="6">
        <v>0.00895762818850493</v>
      </c>
      <c r="AJ50" s="6">
        <v>0.00845704063197057</v>
      </c>
      <c r="AK50" s="6">
        <v>0.00125478941645974</v>
      </c>
      <c r="AL50" s="6">
        <v>0.00526154153430617</v>
      </c>
      <c r="AM50" s="6">
        <v>0.0268234342420208</v>
      </c>
      <c r="AN50" s="6">
        <v>0.0187458868380186</v>
      </c>
      <c r="AO50" s="6">
        <v>0.000520084123420525</v>
      </c>
      <c r="AP50" s="6">
        <v>0.000615440745716172</v>
      </c>
      <c r="AQ50" s="6">
        <v>0.00122057591930093</v>
      </c>
      <c r="AR50" s="6">
        <v>0.00123127092980506</v>
      </c>
      <c r="AS50" s="6">
        <v>0.000230110564760643</v>
      </c>
      <c r="AT50" s="6">
        <v>0.000170041937253129</v>
      </c>
      <c r="AU50" s="6">
        <v>0.00750315745179924</v>
      </c>
      <c r="AV50" s="6">
        <v>0.000149941899430727</v>
      </c>
      <c r="AW50" s="6">
        <v>0.00138965282770273</v>
      </c>
      <c r="AX50" s="6">
        <v>0.00771556135402511</v>
      </c>
      <c r="AY50" s="6">
        <v>0.0100128533156347</v>
      </c>
      <c r="AZ50" s="6">
        <v>0.0364401802424332</v>
      </c>
      <c r="BA50" s="6">
        <v>0.013970741050539</v>
      </c>
      <c r="BB50" s="6">
        <v>0.108958123868715</v>
      </c>
      <c r="BC50" s="6">
        <v>0.067780255604053</v>
      </c>
      <c r="BD50" s="6">
        <v>0.0152891893151714</v>
      </c>
      <c r="BE50" s="6">
        <v>0.00531620785582352</v>
      </c>
      <c r="BF50" s="6">
        <v>0.00921720870761337</v>
      </c>
      <c r="BG50" s="6">
        <v>0.00342756538190942</v>
      </c>
      <c r="BH50" s="6">
        <v>0.0501637454143779</v>
      </c>
      <c r="BI50" s="6">
        <v>0.0112975142740111</v>
      </c>
      <c r="BJ50" s="6">
        <v>0.000775100686285636</v>
      </c>
      <c r="BK50" s="6">
        <v>0.0043220520132035</v>
      </c>
      <c r="BL50" s="6">
        <v>0.00404049080303476</v>
      </c>
      <c r="BM50" s="6">
        <v>0.00915604737277229</v>
      </c>
      <c r="BN50" s="6">
        <v>0.00477170004937427</v>
      </c>
      <c r="BO50" s="6">
        <v>0.010020931239946</v>
      </c>
      <c r="BP50" s="42"/>
      <c r="BQ50" s="42"/>
      <c r="BR50" s="42"/>
    </row>
    <row r="51" spans="1:70" x14ac:dyDescent="0.2">
      <c r="A51" s="1">
        <v>2016</v>
      </c>
      <c r="B51" s="6">
        <f t="shared" si="9"/>
        <v>0.99999999999999911</v>
      </c>
      <c r="C51" s="6">
        <f t="shared" si="10"/>
        <v>0.26178847356114693</v>
      </c>
      <c r="D51" s="6">
        <f t="shared" si="11"/>
        <v>0.18339458615105469</v>
      </c>
      <c r="E51" s="6">
        <f t="shared" si="12"/>
        <v>7.9607607906487507E-2</v>
      </c>
      <c r="F51" s="6">
        <f t="shared" si="13"/>
        <v>7.7986958464366402E-2</v>
      </c>
      <c r="G51" s="6">
        <f t="shared" si="14"/>
        <v>2.2779536306435057E-2</v>
      </c>
      <c r="H51" s="6">
        <f t="shared" si="15"/>
        <v>3.1642983723694701E-2</v>
      </c>
      <c r="I51" s="6">
        <f t="shared" si="16"/>
        <v>0.23631192424255085</v>
      </c>
      <c r="J51" s="6">
        <f t="shared" si="17"/>
        <v>0.10648792964426301</v>
      </c>
      <c r="K51" s="6">
        <v>0.0414846615955584</v>
      </c>
      <c r="L51" s="6">
        <v>0.00706962178310357</v>
      </c>
      <c r="M51" s="6">
        <v>0.0177105687836692</v>
      </c>
      <c r="N51" s="6">
        <v>0.0318450150025687</v>
      </c>
      <c r="O51" s="6">
        <v>0.030269588462125</v>
      </c>
      <c r="P51" s="6">
        <v>0.035181515331021</v>
      </c>
      <c r="Q51" s="6">
        <v>0.0107828212280311</v>
      </c>
      <c r="R51" s="6">
        <v>0.00716163882309811</v>
      </c>
      <c r="S51" s="6">
        <v>0.00760729440623149</v>
      </c>
      <c r="T51" s="6">
        <v>0.0407636467230764</v>
      </c>
      <c r="U51" s="6">
        <v>0.0296433046664865</v>
      </c>
      <c r="V51" s="6">
        <v>0.144494889999821</v>
      </c>
      <c r="W51" s="6">
        <v>0.0159235698398402</v>
      </c>
      <c r="X51" s="6">
        <v>0.0186249710165061</v>
      </c>
      <c r="Y51" s="6">
        <v>0.00230416994432103</v>
      </c>
      <c r="Z51" s="6">
        <v>0.000457591300859028</v>
      </c>
      <c r="AA51" s="6">
        <v>0.0073013021702809</v>
      </c>
      <c r="AB51" s="6">
        <v>0.0223755250475211</v>
      </c>
      <c r="AC51" s="6">
        <v>0.00402578114259141</v>
      </c>
      <c r="AD51" s="6">
        <v>0.00373468445618119</v>
      </c>
      <c r="AE51" s="6">
        <v>0.0220066341895774</v>
      </c>
      <c r="AF51" s="6">
        <v>0.0194737594529609</v>
      </c>
      <c r="AG51" s="6">
        <v>0.00620287287957569</v>
      </c>
      <c r="AH51" s="6">
        <v>0.00327068378676088</v>
      </c>
      <c r="AI51" s="6">
        <v>0.00765282831689212</v>
      </c>
      <c r="AJ51" s="6">
        <v>0.00919026249492965</v>
      </c>
      <c r="AK51" s="6">
        <v>0.0012747727762751</v>
      </c>
      <c r="AL51" s="6">
        <v>0.00474686479107555</v>
      </c>
      <c r="AM51" s="6">
        <v>0.0259940013797917</v>
      </c>
      <c r="AN51" s="6">
        <v>0.0189787959931069</v>
      </c>
      <c r="AO51" s="6">
        <v>0.0004973574185927</v>
      </c>
      <c r="AP51" s="6">
        <v>0.00067480418693867</v>
      </c>
      <c r="AQ51" s="6">
        <v>0.00141088134495216</v>
      </c>
      <c r="AR51" s="6">
        <v>0.00135109206392468</v>
      </c>
      <c r="AS51" s="6">
        <v>0.000253297277108788</v>
      </c>
      <c r="AT51" s="6">
        <v>0.000187793829668105</v>
      </c>
      <c r="AU51" s="6">
        <v>0.00674100378733714</v>
      </c>
      <c r="AV51" s="6">
        <v>0.000156951426489331</v>
      </c>
      <c r="AW51" s="6">
        <v>0.00161523001764916</v>
      </c>
      <c r="AX51" s="6">
        <v>0.00817278063745286</v>
      </c>
      <c r="AY51" s="6">
        <v>0.010187451408542</v>
      </c>
      <c r="AZ51" s="6">
        <v>0.0194855563807416</v>
      </c>
      <c r="BA51" s="6">
        <v>0.0118831925844417</v>
      </c>
      <c r="BB51" s="6">
        <v>0.128699699691924</v>
      </c>
      <c r="BC51" s="6">
        <v>0.0755876348494895</v>
      </c>
      <c r="BD51" s="6">
        <v>0.0159367303428072</v>
      </c>
      <c r="BE51" s="6">
        <v>0.00540605455055348</v>
      </c>
      <c r="BF51" s="6">
        <v>0.00863380124262949</v>
      </c>
      <c r="BG51" s="6">
        <v>0.00404183311215281</v>
      </c>
      <c r="BH51" s="6">
        <v>0.0542172324033288</v>
      </c>
      <c r="BI51" s="6">
        <v>0.0123085681196514</v>
      </c>
      <c r="BJ51" s="6">
        <v>0.000859415496638383</v>
      </c>
      <c r="BK51" s="6">
        <v>0.00487861538605927</v>
      </c>
      <c r="BL51" s="6">
        <v>0.00426825245650853</v>
      </c>
      <c r="BM51" s="6">
        <v>0.00943552933531672</v>
      </c>
      <c r="BN51" s="6">
        <v>0.00564508781119545</v>
      </c>
      <c r="BO51" s="6">
        <v>0.00991051505406776</v>
      </c>
      <c r="BP51" s="42"/>
      <c r="BQ51" s="42"/>
      <c r="BR51" s="42"/>
    </row>
    <row r="52" spans="1:70" x14ac:dyDescent="0.2">
      <c r="A52" s="1">
        <v>2017</v>
      </c>
      <c r="B52" s="6">
        <f t="shared" si="9"/>
        <v>0.99999999999999956</v>
      </c>
      <c r="C52" s="6">
        <f t="shared" si="10"/>
        <v>0.2634307339007847</v>
      </c>
      <c r="D52" s="6">
        <f t="shared" si="11"/>
        <v>0.18275342350274681</v>
      </c>
      <c r="E52" s="6">
        <f t="shared" si="12"/>
        <v>8.3683102455773539E-2</v>
      </c>
      <c r="F52" s="6">
        <f t="shared" si="13"/>
        <v>7.7718259873202328E-2</v>
      </c>
      <c r="G52" s="6">
        <f t="shared" si="14"/>
        <v>2.3642869358444236E-2</v>
      </c>
      <c r="H52" s="6">
        <f t="shared" si="15"/>
        <v>3.4298908635295798E-2</v>
      </c>
      <c r="I52" s="6">
        <f t="shared" si="16"/>
        <v>0.21905899903255038</v>
      </c>
      <c r="J52" s="6">
        <f t="shared" si="17"/>
        <v>0.11541370324120175</v>
      </c>
      <c r="K52" s="6">
        <v>0.0424521685736379</v>
      </c>
      <c r="L52" s="6">
        <v>0.00762857483443018</v>
      </c>
      <c r="M52" s="6">
        <v>0.0178287323943276</v>
      </c>
      <c r="N52" s="6">
        <v>0.0326659656929863</v>
      </c>
      <c r="O52" s="6">
        <v>0.0284384940038419</v>
      </c>
      <c r="P52" s="6">
        <v>0.0351774775760052</v>
      </c>
      <c r="Q52" s="6">
        <v>0.0107213788962078</v>
      </c>
      <c r="R52" s="6">
        <v>0.00741369287198098</v>
      </c>
      <c r="S52" s="6">
        <v>0.00794651283321425</v>
      </c>
      <c r="T52" s="6">
        <v>0.0396166178721944</v>
      </c>
      <c r="U52" s="6">
        <v>0.0312603477514771</v>
      </c>
      <c r="V52" s="6">
        <v>0.14460837893636</v>
      </c>
      <c r="W52" s="6">
        <v>0.0147813986011103</v>
      </c>
      <c r="X52" s="6">
        <v>0.0190340579261672</v>
      </c>
      <c r="Y52" s="6">
        <v>0.00228446924624338</v>
      </c>
      <c r="Z52" s="6">
        <v>0.000462848458307024</v>
      </c>
      <c r="AA52" s="6">
        <v>0.00856784831229966</v>
      </c>
      <c r="AB52" s="6">
        <v>0.0250333233806732</v>
      </c>
      <c r="AC52" s="6">
        <v>0.00414896411951398</v>
      </c>
      <c r="AD52" s="6">
        <v>0.00376792199287299</v>
      </c>
      <c r="AE52" s="6">
        <v>0.0226435555664202</v>
      </c>
      <c r="AF52" s="6">
        <v>0.0187969648152723</v>
      </c>
      <c r="AG52" s="6">
        <v>0.00715445989792367</v>
      </c>
      <c r="AH52" s="6">
        <v>0.0034470513445968</v>
      </c>
      <c r="AI52" s="6">
        <v>0.00492477926512704</v>
      </c>
      <c r="AJ52" s="6">
        <v>0.00989547720290741</v>
      </c>
      <c r="AK52" s="6">
        <v>0.00129697702069116</v>
      </c>
      <c r="AL52" s="6">
        <v>0.00486378499170688</v>
      </c>
      <c r="AM52" s="6">
        <v>0.0246778356347528</v>
      </c>
      <c r="AN52" s="6">
        <v>0.0207850135664342</v>
      </c>
      <c r="AO52" s="6">
        <v>0.000461183863274762</v>
      </c>
      <c r="AP52" s="6">
        <v>0.000807050326363324</v>
      </c>
      <c r="AQ52" s="6">
        <v>0.00153122670904616</v>
      </c>
      <c r="AR52" s="6">
        <v>0.00148946863908305</v>
      </c>
      <c r="AS52" s="6">
        <v>0.000278982001208264</v>
      </c>
      <c r="AT52" s="6">
        <v>0.000203078531851441</v>
      </c>
      <c r="AU52" s="6">
        <v>0.00600800150221429</v>
      </c>
      <c r="AV52" s="6">
        <v>0.000167990706475876</v>
      </c>
      <c r="AW52" s="6">
        <v>0.0019305192850003</v>
      </c>
      <c r="AX52" s="6">
        <v>0.0079045262801546</v>
      </c>
      <c r="AY52" s="6">
        <v>0.0113140945042762</v>
      </c>
      <c r="AZ52" s="6">
        <v>0.0221823823278067</v>
      </c>
      <c r="BA52" s="6">
        <v>0.0118195680092465</v>
      </c>
      <c r="BB52" s="6">
        <v>0.114514499781255</v>
      </c>
      <c r="BC52" s="6">
        <v>0.0721700328238309</v>
      </c>
      <c r="BD52" s="6">
        <v>0.0159127873228951</v>
      </c>
      <c r="BE52" s="6">
        <v>0.00581405911290065</v>
      </c>
      <c r="BF52" s="6">
        <v>0.008751017733587</v>
      </c>
      <c r="BG52" s="6">
        <v>0.00432367019536656</v>
      </c>
      <c r="BH52" s="6">
        <v>0.0609950145162704</v>
      </c>
      <c r="BI52" s="6">
        <v>0.0123381716591532</v>
      </c>
      <c r="BJ52" s="6">
        <v>0.000803476933797114</v>
      </c>
      <c r="BK52" s="6">
        <v>0.00532693067534178</v>
      </c>
      <c r="BL52" s="6">
        <v>0.00432618737100071</v>
      </c>
      <c r="BM52" s="6">
        <v>0.0102733180997551</v>
      </c>
      <c r="BN52" s="6">
        <v>0.00592413913297009</v>
      </c>
      <c r="BO52" s="6">
        <v>0.0101035483761911</v>
      </c>
      <c r="BP52" s="42"/>
      <c r="BQ52" s="42"/>
      <c r="BR52" s="42"/>
    </row>
    <row r="53" spans="1:70" x14ac:dyDescent="0.2">
      <c r="A53" s="1">
        <v>2018</v>
      </c>
      <c r="B53" s="6">
        <f t="shared" si="9"/>
        <v>1</v>
      </c>
      <c r="C53" s="6">
        <f t="shared" si="10"/>
        <v>0.26480784746160246</v>
      </c>
      <c r="D53" s="6">
        <f t="shared" si="11"/>
        <v>0.18474258984012007</v>
      </c>
      <c r="E53" s="6">
        <f t="shared" si="12"/>
        <v>7.5697149544820222E-2</v>
      </c>
      <c r="F53" s="6">
        <f t="shared" si="13"/>
        <v>7.1287368697356857E-2</v>
      </c>
      <c r="G53" s="6">
        <f t="shared" si="14"/>
        <v>2.0561589802832993E-2</v>
      </c>
      <c r="H53" s="6">
        <f t="shared" si="15"/>
        <v>3.46514136250613E-2</v>
      </c>
      <c r="I53" s="6">
        <f t="shared" si="16"/>
        <v>0.23674061566872007</v>
      </c>
      <c r="J53" s="6">
        <f t="shared" si="17"/>
        <v>0.11151142535948612</v>
      </c>
      <c r="K53" s="6">
        <v>0.0425267061975869</v>
      </c>
      <c r="L53" s="6">
        <v>0.00734036986470174</v>
      </c>
      <c r="M53" s="6">
        <v>0.0178851630373249</v>
      </c>
      <c r="N53" s="6">
        <v>0.032849484159432</v>
      </c>
      <c r="O53" s="6">
        <v>0.029066910526945</v>
      </c>
      <c r="P53" s="6">
        <v>0.0351334586815548</v>
      </c>
      <c r="Q53" s="6">
        <v>0.0101034693316962</v>
      </c>
      <c r="R53" s="6">
        <v>0.00713620546337505</v>
      </c>
      <c r="S53" s="6">
        <v>0.00741440141446548</v>
      </c>
      <c r="T53" s="6">
        <v>0.0404717489215519</v>
      </c>
      <c r="U53" s="6">
        <v>0.0329043120532251</v>
      </c>
      <c r="V53" s="6">
        <v>0.146320835950513</v>
      </c>
      <c r="W53" s="6">
        <v>0.0159694161414522</v>
      </c>
      <c r="X53" s="6">
        <v>0.0184289793387327</v>
      </c>
      <c r="Y53" s="6">
        <v>0.00219079468024132</v>
      </c>
      <c r="Z53" s="6">
        <v>0.000454278477421882</v>
      </c>
      <c r="AA53" s="6">
        <v>0.00560873924247115</v>
      </c>
      <c r="AB53" s="6">
        <v>0.021972296656485</v>
      </c>
      <c r="AC53" s="6">
        <v>0.00419888523610262</v>
      </c>
      <c r="AD53" s="6">
        <v>0.00373797520899015</v>
      </c>
      <c r="AE53" s="6">
        <v>0.022620114643234</v>
      </c>
      <c r="AF53" s="6">
        <v>0.0169943945810233</v>
      </c>
      <c r="AG53" s="6">
        <v>0.00642086551282996</v>
      </c>
      <c r="AH53" s="6">
        <v>0.00336505039299886</v>
      </c>
      <c r="AI53" s="6">
        <v>0.00500255725015783</v>
      </c>
      <c r="AJ53" s="6">
        <v>0.0057967124919146</v>
      </c>
      <c r="AK53" s="6">
        <v>0.00128795224324015</v>
      </c>
      <c r="AL53" s="6">
        <v>0.00597955349429823</v>
      </c>
      <c r="AM53" s="6">
        <v>0.0208010153224866</v>
      </c>
      <c r="AN53" s="6">
        <v>0.0221018174970627</v>
      </c>
      <c r="AO53" s="6">
        <v>0.000519322506466725</v>
      </c>
      <c r="AP53" s="6">
        <v>0.000866527250313824</v>
      </c>
      <c r="AQ53" s="6">
        <v>0.00140516879991645</v>
      </c>
      <c r="AR53" s="6">
        <v>0.00145614599594809</v>
      </c>
      <c r="AS53" s="6">
        <v>0.000269597315284165</v>
      </c>
      <c r="AT53" s="6">
        <v>0.000202284863848299</v>
      </c>
      <c r="AU53" s="6">
        <v>0.00631314771867426</v>
      </c>
      <c r="AV53" s="6">
        <v>0.000152280817191346</v>
      </c>
      <c r="AW53" s="6">
        <v>0.000646699343925266</v>
      </c>
      <c r="AX53" s="6">
        <v>0.00590987272207765</v>
      </c>
      <c r="AY53" s="6">
        <v>0.0101277124993843</v>
      </c>
      <c r="AZ53" s="6">
        <v>0.0218455410964204</v>
      </c>
      <c r="BA53" s="6">
        <v>0.0125473531888755</v>
      </c>
      <c r="BB53" s="6">
        <v>0.136159430656737</v>
      </c>
      <c r="BC53" s="6">
        <v>0.0674942948851167</v>
      </c>
      <c r="BD53" s="6">
        <v>0.0166112357867454</v>
      </c>
      <c r="BE53" s="6">
        <v>0.0056114405440178</v>
      </c>
      <c r="BF53" s="6">
        <v>0.00909799356853688</v>
      </c>
      <c r="BG53" s="6">
        <v>0.00424890165935812</v>
      </c>
      <c r="BH53" s="6">
        <v>0.0593110854275228</v>
      </c>
      <c r="BI53" s="6">
        <v>0.0115467270905591</v>
      </c>
      <c r="BJ53" s="6">
        <v>0.000714574429646004</v>
      </c>
      <c r="BK53" s="6">
        <v>0.00445774581880855</v>
      </c>
      <c r="BL53" s="6">
        <v>0.00424819625004609</v>
      </c>
      <c r="BM53" s="6">
        <v>0.00995788516791915</v>
      </c>
      <c r="BN53" s="6">
        <v>0.00585857103687216</v>
      </c>
      <c r="BO53" s="6">
        <v>0.0103357995462719</v>
      </c>
      <c r="BP53" s="42"/>
      <c r="BQ53" s="42"/>
      <c r="BR53" s="42"/>
    </row>
    <row r="54" spans="1:70" x14ac:dyDescent="0.2">
      <c r="A54" s="1">
        <v>2019</v>
      </c>
      <c r="B54" s="6">
        <f t="shared" si="9"/>
        <v>0.99999999999999967</v>
      </c>
      <c r="C54" s="6">
        <f t="shared" si="10"/>
        <v>0.26008109783841404</v>
      </c>
      <c r="D54" s="6">
        <f t="shared" si="11"/>
        <v>0.19480163688884283</v>
      </c>
      <c r="E54" s="6">
        <f t="shared" si="12"/>
        <v>7.6516212463829544E-2</v>
      </c>
      <c r="F54" s="6">
        <f t="shared" si="13"/>
        <v>7.0244931397314747E-2</v>
      </c>
      <c r="G54" s="6">
        <f t="shared" si="14"/>
        <v>2.0831623864415165E-2</v>
      </c>
      <c r="H54" s="6">
        <f t="shared" si="15"/>
        <v>3.4591042421027604E-2</v>
      </c>
      <c r="I54" s="6">
        <f t="shared" si="16"/>
        <v>0.22884195481855626</v>
      </c>
      <c r="J54" s="6">
        <f t="shared" si="17"/>
        <v>0.11409150030759954</v>
      </c>
      <c r="K54" s="6">
        <v>0.0409036856485684</v>
      </c>
      <c r="L54" s="6">
        <v>0.00750063378942779</v>
      </c>
      <c r="M54" s="6">
        <v>0.0172113326668524</v>
      </c>
      <c r="N54" s="6">
        <v>0.0332829727909138</v>
      </c>
      <c r="O54" s="6">
        <v>0.0277419173729389</v>
      </c>
      <c r="P54" s="6">
        <v>0.0342994629738215</v>
      </c>
      <c r="Q54" s="6">
        <v>0.0102031215345141</v>
      </c>
      <c r="R54" s="6">
        <v>0.00739472597893788</v>
      </c>
      <c r="S54" s="6">
        <v>0.00722581828615496</v>
      </c>
      <c r="T54" s="6">
        <v>0.0404697671090959</v>
      </c>
      <c r="U54" s="6">
        <v>0.0318290593918983</v>
      </c>
      <c r="V54" s="6">
        <v>0.156801826576063</v>
      </c>
      <c r="W54" s="6">
        <v>0.0164032245935781</v>
      </c>
      <c r="X54" s="6">
        <v>0.017621977561958</v>
      </c>
      <c r="Y54" s="6">
        <v>0.00199678444927456</v>
      </c>
      <c r="Z54" s="6">
        <v>0.000465885143363907</v>
      </c>
      <c r="AA54" s="6">
        <v>0.00561080742587222</v>
      </c>
      <c r="AB54" s="6">
        <v>0.0219629251572029</v>
      </c>
      <c r="AC54" s="6">
        <v>0.00424024187667381</v>
      </c>
      <c r="AD54" s="6">
        <v>0.0036306895154736</v>
      </c>
      <c r="AE54" s="6">
        <v>0.0235104164109961</v>
      </c>
      <c r="AF54" s="6">
        <v>0.0169672571272294</v>
      </c>
      <c r="AG54" s="6">
        <v>0.00597308752668897</v>
      </c>
      <c r="AH54" s="6">
        <v>0.00323586132001047</v>
      </c>
      <c r="AI54" s="6">
        <v>0.00612594874604637</v>
      </c>
      <c r="AJ54" s="6">
        <v>0.00561593293415028</v>
      </c>
      <c r="AK54" s="6">
        <v>0.00136566434253017</v>
      </c>
      <c r="AL54" s="6">
        <v>0.00585764445211482</v>
      </c>
      <c r="AM54" s="6">
        <v>0.0200609643557928</v>
      </c>
      <c r="AN54" s="6">
        <v>0.0214646268559436</v>
      </c>
      <c r="AO54" s="6">
        <v>0.000611831072536212</v>
      </c>
      <c r="AP54" s="6">
        <v>0.000898981843667751</v>
      </c>
      <c r="AQ54" s="6">
        <v>0.00165998744411522</v>
      </c>
      <c r="AR54" s="6">
        <v>0.00160077660024623</v>
      </c>
      <c r="AS54" s="6">
        <v>0.000275574850866062</v>
      </c>
      <c r="AT54" s="6">
        <v>0.000205983891358704</v>
      </c>
      <c r="AU54" s="6">
        <v>0.00699829491431746</v>
      </c>
      <c r="AV54" s="6">
        <v>0.000165156973481865</v>
      </c>
      <c r="AW54" s="6">
        <v>0.00048502399373947</v>
      </c>
      <c r="AX54" s="6">
        <v>0.00553020791599646</v>
      </c>
      <c r="AY54" s="6">
        <v>0.00999954763506809</v>
      </c>
      <c r="AZ54" s="6">
        <v>0.0219314336425037</v>
      </c>
      <c r="BA54" s="6">
        <v>0.0123911329491545</v>
      </c>
      <c r="BB54" s="6">
        <v>0.126029229120429</v>
      </c>
      <c r="BC54" s="6">
        <v>0.0692995052555938</v>
      </c>
      <c r="BD54" s="6">
        <v>0.0167613607799107</v>
      </c>
      <c r="BE54" s="6">
        <v>0.00559073495964882</v>
      </c>
      <c r="BF54" s="6">
        <v>0.00938498471659745</v>
      </c>
      <c r="BG54" s="6">
        <v>0.00463448697984298</v>
      </c>
      <c r="BH54" s="6">
        <v>0.0586265151379834</v>
      </c>
      <c r="BI54" s="6">
        <v>0.012485201775038</v>
      </c>
      <c r="BJ54" s="6">
        <v>0.000836122138839591</v>
      </c>
      <c r="BK54" s="6">
        <v>0.00403996417736574</v>
      </c>
      <c r="BL54" s="6">
        <v>0.00456555058817339</v>
      </c>
      <c r="BM54" s="6">
        <v>0.010683838561409</v>
      </c>
      <c r="BN54" s="6">
        <v>0.00655208434723494</v>
      </c>
      <c r="BO54" s="6">
        <v>0.0107822238207949</v>
      </c>
      <c r="BP54" s="42"/>
      <c r="BQ54" s="42"/>
      <c r="BR54" s="42"/>
    </row>
    <row r="55" spans="1:70" x14ac:dyDescent="0.2">
      <c r="A55" s="1">
        <v>2020</v>
      </c>
      <c r="B55" s="6">
        <f t="shared" si="9"/>
        <v>1.0000000000000002</v>
      </c>
      <c r="C55" s="6">
        <f t="shared" si="10"/>
        <v>0.26808959841538682</v>
      </c>
      <c r="D55" s="6">
        <f t="shared" si="11"/>
        <v>0.18643879887877543</v>
      </c>
      <c r="E55" s="6">
        <f t="shared" si="12"/>
        <v>6.2306074233724161E-2</v>
      </c>
      <c r="F55" s="6">
        <f t="shared" si="13"/>
        <v>6.4543015065022497E-2</v>
      </c>
      <c r="G55" s="6">
        <f t="shared" si="14"/>
        <v>1.9878902339833637E-2</v>
      </c>
      <c r="H55" s="6">
        <f t="shared" si="15"/>
        <v>2.8431040433865299E-2</v>
      </c>
      <c r="I55" s="6">
        <f t="shared" si="16"/>
        <v>0.25989448763591538</v>
      </c>
      <c r="J55" s="6">
        <f t="shared" si="17"/>
        <v>0.11041808299747699</v>
      </c>
      <c r="K55" s="6">
        <v>0.0434612998177694</v>
      </c>
      <c r="L55" s="6">
        <v>0.00759092029227616</v>
      </c>
      <c r="M55" s="6">
        <v>0.0167650714116742</v>
      </c>
      <c r="N55" s="6">
        <v>0.0367428999357861</v>
      </c>
      <c r="O55" s="6">
        <v>0.0225161288647144</v>
      </c>
      <c r="P55" s="6">
        <v>0.035426840637382</v>
      </c>
      <c r="Q55" s="6">
        <v>0.00962527849547973</v>
      </c>
      <c r="R55" s="6">
        <v>0.00773220690535963</v>
      </c>
      <c r="S55" s="6">
        <v>0.00688622752989567</v>
      </c>
      <c r="T55" s="6">
        <v>0.043391342772007</v>
      </c>
      <c r="U55" s="6">
        <v>0.0361998366792097</v>
      </c>
      <c r="V55" s="6">
        <v>0.137440401857178</v>
      </c>
      <c r="W55" s="6">
        <v>0.02125711960078</v>
      </c>
      <c r="X55" s="6">
        <v>0.0240451248420081</v>
      </c>
      <c r="Y55" s="6">
        <v>0.0019553041656639</v>
      </c>
      <c r="Z55" s="6">
        <v>0.000522763259235471</v>
      </c>
      <c r="AA55" s="6">
        <v>0.00427867462646981</v>
      </c>
      <c r="AB55" s="6">
        <v>0.0177392912837614</v>
      </c>
      <c r="AC55" s="6">
        <v>0.00374731443000254</v>
      </c>
      <c r="AD55" s="6">
        <v>0.0021098262823925</v>
      </c>
      <c r="AE55" s="6">
        <v>0.0173225298710934</v>
      </c>
      <c r="AF55" s="6">
        <v>0.0167013652611058</v>
      </c>
      <c r="AG55" s="6">
        <v>0.00496323808538722</v>
      </c>
      <c r="AH55" s="6">
        <v>0.00270738336586862</v>
      </c>
      <c r="AI55" s="6">
        <v>0.00765228893580456</v>
      </c>
      <c r="AJ55" s="6">
        <v>0.00563767776623114</v>
      </c>
      <c r="AK55" s="6">
        <v>0.00110049117805316</v>
      </c>
      <c r="AL55" s="6">
        <v>0.00511340022309113</v>
      </c>
      <c r="AM55" s="6">
        <v>0.0189864036870147</v>
      </c>
      <c r="AN55" s="6">
        <v>0.0179604444445924</v>
      </c>
      <c r="AO55" s="6">
        <v>0.000502911975681323</v>
      </c>
      <c r="AP55" s="6">
        <v>0.00100269926592822</v>
      </c>
      <c r="AQ55" s="6">
        <v>0.00175156792182733</v>
      </c>
      <c r="AR55" s="6">
        <v>0.00160020806829954</v>
      </c>
      <c r="AS55" s="6">
        <v>0.000277656391060814</v>
      </c>
      <c r="AT55" s="6">
        <v>0.000218498142812968</v>
      </c>
      <c r="AU55" s="6">
        <v>0.00637586951735398</v>
      </c>
      <c r="AV55" s="6">
        <v>0.00016191142439508</v>
      </c>
      <c r="AW55" s="6">
        <v>0.000441894677990946</v>
      </c>
      <c r="AX55" s="6">
        <v>0.0046897020711617</v>
      </c>
      <c r="AY55" s="6">
        <v>0.00925953710740671</v>
      </c>
      <c r="AZ55" s="6">
        <v>0.0165800898312642</v>
      </c>
      <c r="BA55" s="6">
        <v>0.0116651983424976</v>
      </c>
      <c r="BB55" s="6">
        <v>0.158803477875892</v>
      </c>
      <c r="BC55" s="6">
        <v>0.0606867241055427</v>
      </c>
      <c r="BD55" s="6">
        <v>0.0213756029171617</v>
      </c>
      <c r="BE55" s="6">
        <v>0.00836181854022403</v>
      </c>
      <c r="BF55" s="6">
        <v>0.00896886131960326</v>
      </c>
      <c r="BG55" s="6">
        <v>0.00562468381659202</v>
      </c>
      <c r="BH55" s="6">
        <v>0.0536621049968175</v>
      </c>
      <c r="BI55" s="6">
        <v>0.0130925451501182</v>
      </c>
      <c r="BJ55" s="6">
        <v>0.000861406419457945</v>
      </c>
      <c r="BK55" s="6">
        <v>0.0044126999730934</v>
      </c>
      <c r="BL55" s="6">
        <v>0.004627557734665</v>
      </c>
      <c r="BM55" s="6">
        <v>0.00962225727643037</v>
      </c>
      <c r="BN55" s="6">
        <v>0.0075181688334661</v>
      </c>
      <c r="BO55" s="6">
        <v>0.0102752497959673</v>
      </c>
      <c r="BP55" s="42"/>
      <c r="BQ55" s="42"/>
      <c r="BR55" s="42"/>
    </row>
    <row r="56" spans="1:70" x14ac:dyDescent="0.2">
      <c r="A56" s="1">
        <v>2021</v>
      </c>
      <c r="B56" s="6">
        <f t="shared" si="9"/>
        <v>1.0000000000000004</v>
      </c>
      <c r="C56" s="6">
        <f t="shared" si="10"/>
        <v>0.26130542936888002</v>
      </c>
      <c r="D56" s="6">
        <f t="shared" si="11"/>
        <v>0.19404350942397511</v>
      </c>
      <c r="E56" s="6">
        <f t="shared" si="12"/>
        <v>6.1724793507860816E-2</v>
      </c>
      <c r="F56" s="6">
        <f t="shared" si="13"/>
        <v>6.2500526998351708E-2</v>
      </c>
      <c r="G56" s="6">
        <f t="shared" si="14"/>
        <v>2.0186146124462401E-2</v>
      </c>
      <c r="H56" s="6">
        <f t="shared" si="15"/>
        <v>2.8562398662359198E-2</v>
      </c>
      <c r="I56" s="6">
        <f t="shared" si="16"/>
        <v>0.26714255646622681</v>
      </c>
      <c r="J56" s="6">
        <f t="shared" si="17"/>
        <v>0.10453463944788428</v>
      </c>
      <c r="K56" s="6">
        <v>0.0435637891157852</v>
      </c>
      <c r="L56" s="6">
        <v>0.00824914650103236</v>
      </c>
      <c r="M56" s="6">
        <v>0.0164034284818508</v>
      </c>
      <c r="N56" s="6">
        <v>0.036721051245271</v>
      </c>
      <c r="O56" s="6">
        <v>0.0216299125564361</v>
      </c>
      <c r="P56" s="6">
        <v>0.0335803017021346</v>
      </c>
      <c r="Q56" s="6">
        <v>0.00954775069393807</v>
      </c>
      <c r="R56" s="6">
        <v>0.00796023325786216</v>
      </c>
      <c r="S56" s="6">
        <v>0.0061556557485584</v>
      </c>
      <c r="T56" s="6">
        <v>0.0410288124792607</v>
      </c>
      <c r="U56" s="6">
        <v>0.0351353039492658</v>
      </c>
      <c r="V56" s="6">
        <v>0.149714422349107</v>
      </c>
      <c r="W56" s="6">
        <v>0.0197352578094547</v>
      </c>
      <c r="X56" s="6">
        <v>0.0214063792250364</v>
      </c>
      <c r="Y56" s="6">
        <v>0.00175667596718536</v>
      </c>
      <c r="Z56" s="6">
        <v>0.000443093351333979</v>
      </c>
      <c r="AA56" s="6">
        <v>0.00477611715162832</v>
      </c>
      <c r="AB56" s="6">
        <v>0.017292367043621</v>
      </c>
      <c r="AC56" s="6">
        <v>0.00366233982623487</v>
      </c>
      <c r="AD56" s="6">
        <v>0.00193768333876904</v>
      </c>
      <c r="AE56" s="6">
        <v>0.0187270555561123</v>
      </c>
      <c r="AF56" s="6">
        <v>0.0150150516282856</v>
      </c>
      <c r="AG56" s="6">
        <v>0.0051818946489198</v>
      </c>
      <c r="AH56" s="6">
        <v>0.00260497669509512</v>
      </c>
      <c r="AI56" s="6">
        <v>0.00774962173514297</v>
      </c>
      <c r="AJ56" s="6">
        <v>0.00522126323573823</v>
      </c>
      <c r="AK56" s="6">
        <v>0.00107785343805536</v>
      </c>
      <c r="AL56" s="6">
        <v>0.00383129137225609</v>
      </c>
      <c r="AM56" s="6">
        <v>0.0185164580151724</v>
      </c>
      <c r="AN56" s="6">
        <v>0.0179990404142581</v>
      </c>
      <c r="AO56" s="6">
        <v>0.00073396987295299</v>
      </c>
      <c r="AP56" s="6">
        <v>0.000899617064363053</v>
      </c>
      <c r="AQ56" s="6">
        <v>0.00165514366461293</v>
      </c>
      <c r="AR56" s="6">
        <v>0.0015180267951526</v>
      </c>
      <c r="AS56" s="6">
        <v>0.000267194573078263</v>
      </c>
      <c r="AT56" s="6">
        <v>0.000206386528445203</v>
      </c>
      <c r="AU56" s="6">
        <v>0.00565223942349151</v>
      </c>
      <c r="AV56" s="6">
        <v>0.000153180348740902</v>
      </c>
      <c r="AW56" s="6">
        <v>0.00032871563533804</v>
      </c>
      <c r="AX56" s="6">
        <v>0.00462990222170272</v>
      </c>
      <c r="AY56" s="6">
        <v>0.00912901877061177</v>
      </c>
      <c r="AZ56" s="6">
        <v>0.0154829479329997</v>
      </c>
      <c r="BA56" s="6">
        <v>0.0129340682292563</v>
      </c>
      <c r="BB56" s="6">
        <v>0.157308499558642</v>
      </c>
      <c r="BC56" s="6">
        <v>0.0671336996535168</v>
      </c>
      <c r="BD56" s="6">
        <v>0.0222214885186692</v>
      </c>
      <c r="BE56" s="6">
        <v>0.0101751732167866</v>
      </c>
      <c r="BF56" s="6">
        <v>0.00894394092649528</v>
      </c>
      <c r="BG56" s="6">
        <v>0.0050657916613084</v>
      </c>
      <c r="BH56" s="6">
        <v>0.0546197955171819</v>
      </c>
      <c r="BI56" s="6">
        <v>0.0119407035621762</v>
      </c>
      <c r="BJ56" s="6">
        <v>0.000608745367496072</v>
      </c>
      <c r="BK56" s="6">
        <v>0.00417345017356984</v>
      </c>
      <c r="BL56" s="6">
        <v>0.00397812393493042</v>
      </c>
      <c r="BM56" s="6">
        <v>0.00722558772621481</v>
      </c>
      <c r="BN56" s="6">
        <v>0.00634352213725187</v>
      </c>
      <c r="BO56" s="6">
        <v>0.0100468384522138</v>
      </c>
      <c r="BP56" s="42"/>
      <c r="BQ56" s="42"/>
      <c r="BR56" s="42"/>
    </row>
    <row r="57" spans="1:70" x14ac:dyDescent="0.2">
      <c r="A57" s="1">
        <v>2022</v>
      </c>
      <c r="B57" s="6">
        <f t="shared" si="9"/>
        <v>0.99999999999999956</v>
      </c>
      <c r="C57" s="6">
        <f t="shared" si="10"/>
        <v>0.26436457621844489</v>
      </c>
      <c r="D57" s="6">
        <f t="shared" si="11"/>
        <v>0.20143588342948371</v>
      </c>
      <c r="E57" s="6">
        <f t="shared" si="12"/>
        <v>6.8652105301019187E-2</v>
      </c>
      <c r="F57" s="6">
        <f t="shared" si="13"/>
        <v>6.3631621766292779E-2</v>
      </c>
      <c r="G57" s="6">
        <f t="shared" si="14"/>
        <v>1.8728150831145755E-2</v>
      </c>
      <c r="H57" s="6">
        <f t="shared" si="15"/>
        <v>3.0776326830631202E-2</v>
      </c>
      <c r="I57" s="6">
        <f t="shared" si="16"/>
        <v>0.2460598837080166</v>
      </c>
      <c r="J57" s="6">
        <f t="shared" si="17"/>
        <v>0.10635145191496538</v>
      </c>
      <c r="K57" s="6">
        <v>0.0429819670290951</v>
      </c>
      <c r="L57" s="6">
        <v>0.00820940985052768</v>
      </c>
      <c r="M57" s="6">
        <v>0.0177091436806494</v>
      </c>
      <c r="N57" s="6">
        <v>0.037466786497108</v>
      </c>
      <c r="O57" s="6">
        <v>0.0214877850493155</v>
      </c>
      <c r="P57" s="6">
        <v>0.0337730885492174</v>
      </c>
      <c r="Q57" s="6">
        <v>0.0096241924665287</v>
      </c>
      <c r="R57" s="6">
        <v>0.00970986412412656</v>
      </c>
      <c r="S57" s="6">
        <v>0.00541994764705915</v>
      </c>
      <c r="T57" s="6">
        <v>0.0409834938210264</v>
      </c>
      <c r="U57" s="6">
        <v>0.0358092561914678</v>
      </c>
      <c r="V57" s="6">
        <v>0.155894090243548</v>
      </c>
      <c r="W57" s="6">
        <v>0.0224775640560339</v>
      </c>
      <c r="X57" s="6">
        <v>0.0201578765601516</v>
      </c>
      <c r="Y57" s="6">
        <v>0.0015469494390801</v>
      </c>
      <c r="Z57" s="6">
        <v>0.000452941107127751</v>
      </c>
      <c r="AA57" s="6">
        <v>0.00584996216623553</v>
      </c>
      <c r="AB57" s="6">
        <v>0.0194217828280082</v>
      </c>
      <c r="AC57" s="6">
        <v>0.00341846614948367</v>
      </c>
      <c r="AD57" s="6">
        <v>0.0020315584312772</v>
      </c>
      <c r="AE57" s="6">
        <v>0.0216236761370682</v>
      </c>
      <c r="AF57" s="6">
        <v>0.0159977249282884</v>
      </c>
      <c r="AG57" s="6">
        <v>0.00599912891162651</v>
      </c>
      <c r="AH57" s="6">
        <v>0.00283585871138634</v>
      </c>
      <c r="AI57" s="6">
        <v>0.00769196575548621</v>
      </c>
      <c r="AJ57" s="6">
        <v>0.00541590132327074</v>
      </c>
      <c r="AK57" s="6">
        <v>0.000924666131055281</v>
      </c>
      <c r="AL57" s="6">
        <v>0.00377539441765525</v>
      </c>
      <c r="AM57" s="6">
        <v>0.0173244600318408</v>
      </c>
      <c r="AN57" s="6">
        <v>0.0193779040128808</v>
      </c>
      <c r="AO57" s="6">
        <v>0.00060878258377785</v>
      </c>
      <c r="AP57" s="6">
        <v>0.000801076339084438</v>
      </c>
      <c r="AQ57" s="6">
        <v>0.00169349704669184</v>
      </c>
      <c r="AR57" s="6">
        <v>0.00133975850530891</v>
      </c>
      <c r="AS57" s="6">
        <v>0.000222393488635686</v>
      </c>
      <c r="AT57" s="6">
        <v>0.000182084082531136</v>
      </c>
      <c r="AU57" s="6">
        <v>0.00520932930695932</v>
      </c>
      <c r="AV57" s="6">
        <v>0.000157252459813996</v>
      </c>
      <c r="AW57" s="6">
        <v>0.000332130915863911</v>
      </c>
      <c r="AX57" s="6">
        <v>0.00400135097890623</v>
      </c>
      <c r="AY57" s="6">
        <v>0.00859622111488845</v>
      </c>
      <c r="AZ57" s="6">
        <v>0.0179536074398351</v>
      </c>
      <c r="BA57" s="6">
        <v>0.0126842258363154</v>
      </c>
      <c r="BB57" s="6">
        <v>0.152251577563173</v>
      </c>
      <c r="BC57" s="6">
        <v>0.0567413778595365</v>
      </c>
      <c r="BD57" s="6">
        <v>0.0207461251782651</v>
      </c>
      <c r="BE57" s="6">
        <v>0.00707444978540201</v>
      </c>
      <c r="BF57" s="6">
        <v>0.00813908317542169</v>
      </c>
      <c r="BG57" s="6">
        <v>0.00467812181647348</v>
      </c>
      <c r="BH57" s="6">
        <v>0.057909180504512</v>
      </c>
      <c r="BI57" s="6">
        <v>0.0118479295502745</v>
      </c>
      <c r="BJ57" s="6">
        <v>0.000507099458520094</v>
      </c>
      <c r="BK57" s="6">
        <v>0.00371441468683524</v>
      </c>
      <c r="BL57" s="6">
        <v>0.00367863916686758</v>
      </c>
      <c r="BM57" s="6">
        <v>0.00659615221758253</v>
      </c>
      <c r="BN57" s="6">
        <v>0.00693457715186674</v>
      </c>
      <c r="BO57" s="6">
        <v>0.010006755539032</v>
      </c>
      <c r="BP57" s="42"/>
      <c r="BQ57" s="42"/>
      <c r="BR57" s="42"/>
    </row>
    <row r="58" spans="1:70" x14ac:dyDescent="0.2">
      <c r="A58" s="1">
        <v>2023</v>
      </c>
      <c r="B58" s="6">
        <f t="shared" si="9"/>
        <v>1</v>
      </c>
      <c r="C58" s="6">
        <f t="shared" si="10"/>
        <v>0.27359284048692711</v>
      </c>
      <c r="D58" s="6">
        <f t="shared" si="11"/>
        <v>0.2005397705519158</v>
      </c>
      <c r="E58" s="6">
        <f t="shared" si="12"/>
        <v>7.3938131758156611E-2</v>
      </c>
      <c r="F58" s="6">
        <f t="shared" si="13"/>
        <v>6.2574384902357089E-2</v>
      </c>
      <c r="G58" s="6">
        <f t="shared" si="14"/>
        <v>1.780042176141737E-2</v>
      </c>
      <c r="H58" s="6">
        <f t="shared" si="15"/>
        <v>2.7867440465108001E-2</v>
      </c>
      <c r="I58" s="6">
        <f t="shared" si="16"/>
        <v>0.23585846903599697</v>
      </c>
      <c r="J58" s="6">
        <f t="shared" si="17"/>
        <v>0.10782854103812103</v>
      </c>
      <c r="K58" s="6">
        <v>0.0443192633325514</v>
      </c>
      <c r="L58" s="6">
        <v>0.00792517701440065</v>
      </c>
      <c r="M58" s="6">
        <v>0.0188806199176754</v>
      </c>
      <c r="N58" s="6">
        <v>0.0392017393906882</v>
      </c>
      <c r="O58" s="6">
        <v>0.0216154229014958</v>
      </c>
      <c r="P58" s="6">
        <v>0.0355921579691474</v>
      </c>
      <c r="Q58" s="6">
        <v>0.010078190764291</v>
      </c>
      <c r="R58" s="6">
        <v>0.00762600181005926</v>
      </c>
      <c r="S58" s="6">
        <v>0.00518230661289601</v>
      </c>
      <c r="T58" s="6">
        <v>0.042128792436739</v>
      </c>
      <c r="U58" s="6">
        <v>0.03994846711957</v>
      </c>
      <c r="V58" s="6">
        <v>0.157148349943882</v>
      </c>
      <c r="W58" s="6">
        <v>0.0214127784176461</v>
      </c>
      <c r="X58" s="6">
        <v>0.0192743156276908</v>
      </c>
      <c r="Y58" s="6">
        <v>0.00145431639428743</v>
      </c>
      <c r="Z58" s="6">
        <v>0.000447609306705042</v>
      </c>
      <c r="AA58" s="6">
        <v>0.00558820226112906</v>
      </c>
      <c r="AB58" s="6">
        <v>0.0204118344353773</v>
      </c>
      <c r="AC58" s="6">
        <v>0.00355995686418612</v>
      </c>
      <c r="AD58" s="6">
        <v>0.00197808896791642</v>
      </c>
      <c r="AE58" s="6">
        <v>0.0250352612252293</v>
      </c>
      <c r="AF58" s="6">
        <v>0.0170689463342481</v>
      </c>
      <c r="AG58" s="6">
        <v>0.00587433607339088</v>
      </c>
      <c r="AH58" s="6">
        <v>0.00298981350925415</v>
      </c>
      <c r="AI58" s="6">
        <v>0.00641429342793233</v>
      </c>
      <c r="AJ58" s="6">
        <v>0.00535293735235944</v>
      </c>
      <c r="AK58" s="6">
        <v>0.00097400099103881</v>
      </c>
      <c r="AL58" s="6">
        <v>0.0033767640959978</v>
      </c>
      <c r="AM58" s="6">
        <v>0.0198649055779897</v>
      </c>
      <c r="AN58" s="6">
        <v>0.017476960892376</v>
      </c>
      <c r="AO58" s="6">
        <v>0.000640478639309029</v>
      </c>
      <c r="AP58" s="6">
        <v>0.000870353523323541</v>
      </c>
      <c r="AQ58" s="6">
        <v>0.00222937549982413</v>
      </c>
      <c r="AR58" s="6">
        <v>0.00123144463240278</v>
      </c>
      <c r="AS58" s="6">
        <v>0.000237989731188482</v>
      </c>
      <c r="AT58" s="6">
        <v>0.000191239981573834</v>
      </c>
      <c r="AU58" s="6">
        <v>0.00387168350532784</v>
      </c>
      <c r="AV58" s="6">
        <v>0.000160232983134422</v>
      </c>
      <c r="AW58" s="6">
        <v>0.000192173173972284</v>
      </c>
      <c r="AX58" s="6">
        <v>0.00361570421198716</v>
      </c>
      <c r="AY58" s="6">
        <v>0.00848972837499255</v>
      </c>
      <c r="AZ58" s="6">
        <v>0.0142877447545919</v>
      </c>
      <c r="BA58" s="6">
        <v>0.0134681923504536</v>
      </c>
      <c r="BB58" s="6">
        <v>0.1460594844396</v>
      </c>
      <c r="BC58" s="6">
        <v>0.0540226541010353</v>
      </c>
      <c r="BD58" s="6">
        <v>0.0196415088788448</v>
      </c>
      <c r="BE58" s="6">
        <v>0.00670662064626489</v>
      </c>
      <c r="BF58" s="6">
        <v>0.00848448273284736</v>
      </c>
      <c r="BG58" s="6">
        <v>0.00428540369703327</v>
      </c>
      <c r="BH58" s="6">
        <v>0.0603672716799668</v>
      </c>
      <c r="BI58" s="6">
        <v>0.0126117598780919</v>
      </c>
      <c r="BJ58" s="6">
        <v>0.000473232744275866</v>
      </c>
      <c r="BK58" s="6">
        <v>0.00330568202221902</v>
      </c>
      <c r="BL58" s="6">
        <v>0.00376504722068407</v>
      </c>
      <c r="BM58" s="6">
        <v>0.00652069538472808</v>
      </c>
      <c r="BN58" s="6">
        <v>0.00678549744784348</v>
      </c>
      <c r="BO58" s="6">
        <v>0.00928250679633254</v>
      </c>
      <c r="BP58" s="42"/>
      <c r="BQ58" s="42"/>
      <c r="BR58" s="42"/>
    </row>
    <row r="59" spans="1:70" x14ac:dyDescent="0.2">
      <c r="A59" s="1">
        <v>2024</v>
      </c>
      <c r="B59" s="6">
        <f t="shared" si="9"/>
        <v>0.99999999999999967</v>
      </c>
      <c r="C59" s="6">
        <f t="shared" si="10"/>
        <v>0.27418548467783432</v>
      </c>
      <c r="D59" s="6">
        <f t="shared" si="11"/>
        <v>0.20089888948572507</v>
      </c>
      <c r="E59" s="6">
        <f t="shared" si="12"/>
        <v>7.0702838398123163E-2</v>
      </c>
      <c r="F59" s="6">
        <f t="shared" si="13"/>
        <v>6.8956771210734638E-2</v>
      </c>
      <c r="G59" s="6">
        <f t="shared" si="14"/>
        <v>1.7769106928206133E-2</v>
      </c>
      <c r="H59" s="6">
        <f t="shared" si="15"/>
        <v>2.7604417300825398E-2</v>
      </c>
      <c r="I59" s="6">
        <f t="shared" si="16"/>
        <v>0.22719625321139536</v>
      </c>
      <c r="J59" s="6">
        <f t="shared" si="17"/>
        <v>0.11268623878715558</v>
      </c>
      <c r="K59" s="6">
        <v>0.0438789935113907</v>
      </c>
      <c r="L59" s="6">
        <v>0.00789131091717516</v>
      </c>
      <c r="M59" s="6">
        <v>0.0189141751621761</v>
      </c>
      <c r="N59" s="6">
        <v>0.0389659765983586</v>
      </c>
      <c r="O59" s="6">
        <v>0.0217087409067339</v>
      </c>
      <c r="P59" s="6">
        <v>0.0353143323063152</v>
      </c>
      <c r="Q59" s="6">
        <v>0.0102809172650043</v>
      </c>
      <c r="R59" s="6">
        <v>0.00741945925686978</v>
      </c>
      <c r="S59" s="6">
        <v>0.0052158420338721</v>
      </c>
      <c r="T59" s="6">
        <v>0.0421387862066495</v>
      </c>
      <c r="U59" s="6">
        <v>0.0415103043499471</v>
      </c>
      <c r="V59" s="6">
        <v>0.157641700251736</v>
      </c>
      <c r="W59" s="6">
        <v>0.0214753146405483</v>
      </c>
      <c r="X59" s="6">
        <v>0.019232128635156</v>
      </c>
      <c r="Y59" s="6">
        <v>0.00142770816261222</v>
      </c>
      <c r="Z59" s="6">
        <v>0.000428419155813521</v>
      </c>
      <c r="AA59" s="6">
        <v>0.00530336108650849</v>
      </c>
      <c r="AB59" s="6">
        <v>0.0180222676743077</v>
      </c>
      <c r="AC59" s="6">
        <v>0.0032733162679038</v>
      </c>
      <c r="AD59" s="6">
        <v>0.00207979807842905</v>
      </c>
      <c r="AE59" s="6">
        <v>0.0247006042612931</v>
      </c>
      <c r="AF59" s="6">
        <v>0.0170793841223237</v>
      </c>
      <c r="AG59" s="6">
        <v>0.00588755766065696</v>
      </c>
      <c r="AH59" s="6">
        <v>0.00309170386717653</v>
      </c>
      <c r="AI59" s="6">
        <v>0.00599396647981246</v>
      </c>
      <c r="AJ59" s="6">
        <v>0.00719977413147915</v>
      </c>
      <c r="AK59" s="6">
        <v>0.00100064166718654</v>
      </c>
      <c r="AL59" s="6">
        <v>0.00323818077167206</v>
      </c>
      <c r="AM59" s="6">
        <v>0.022568184035812</v>
      </c>
      <c r="AN59" s="6">
        <v>0.0197386841188613</v>
      </c>
      <c r="AO59" s="6">
        <v>0.000651955799074137</v>
      </c>
      <c r="AP59" s="6">
        <v>0.00093599247791368</v>
      </c>
      <c r="AQ59" s="6">
        <v>0.00277150943202592</v>
      </c>
      <c r="AR59" s="6">
        <v>0.0014299404261703</v>
      </c>
      <c r="AS59" s="6">
        <v>0.000249350397046159</v>
      </c>
      <c r="AT59" s="6">
        <v>0.00021407280141035</v>
      </c>
      <c r="AU59" s="6">
        <v>0.00202432804377644</v>
      </c>
      <c r="AV59" s="6">
        <v>0.000151765189955781</v>
      </c>
      <c r="AW59" s="6">
        <v>0.000191121137366729</v>
      </c>
      <c r="AX59" s="6">
        <v>0.00379616026760184</v>
      </c>
      <c r="AY59" s="6">
        <v>0.00874413754663398</v>
      </c>
      <c r="AZ59" s="6">
        <v>0.014132318540113</v>
      </c>
      <c r="BA59" s="6">
        <v>0.0133767924181471</v>
      </c>
      <c r="BB59" s="6">
        <v>0.14549461308724</v>
      </c>
      <c r="BC59" s="6">
        <v>0.0473302245335175</v>
      </c>
      <c r="BD59" s="6">
        <v>0.0184985667847037</v>
      </c>
      <c r="BE59" s="6">
        <v>0.00654556886170708</v>
      </c>
      <c r="BF59" s="6">
        <v>0.00854286766331835</v>
      </c>
      <c r="BG59" s="6">
        <v>0.00419008038554263</v>
      </c>
      <c r="BH59" s="6">
        <v>0.0651017587886605</v>
      </c>
      <c r="BI59" s="6">
        <v>0.0127560111078648</v>
      </c>
      <c r="BJ59" s="6">
        <v>0.000450100385291319</v>
      </c>
      <c r="BK59" s="6">
        <v>0.00415463608428589</v>
      </c>
      <c r="BL59" s="6">
        <v>0.00368022104216211</v>
      </c>
      <c r="BM59" s="6">
        <v>0.00609612911292153</v>
      </c>
      <c r="BN59" s="6">
        <v>0.00659897612332757</v>
      </c>
      <c r="BO59" s="6">
        <v>0.00926926797844023</v>
      </c>
      <c r="BP59" s="42"/>
      <c r="BQ59" s="42"/>
      <c r="BR59" s="42"/>
    </row>
    <row r="60" spans="1:70" x14ac:dyDescent="0.2">
      <c r="A60" s="1">
        <v>2025</v>
      </c>
      <c r="B60" s="6">
        <f t="shared" si="9"/>
        <v>1.0000000000000011</v>
      </c>
      <c r="C60" s="6">
        <f t="shared" si="10"/>
        <v>0.27049647139334493</v>
      </c>
      <c r="D60" s="6">
        <f t="shared" si="11"/>
        <v>0.19811660748734827</v>
      </c>
      <c r="E60" s="6">
        <f t="shared" si="12"/>
        <v>6.8825510751738928E-2</v>
      </c>
      <c r="F60" s="6">
        <f t="shared" si="13"/>
        <v>6.9100587460733665E-2</v>
      </c>
      <c r="G60" s="6">
        <f t="shared" si="14"/>
        <v>1.8159110590950364E-2</v>
      </c>
      <c r="H60" s="6">
        <f t="shared" si="15"/>
        <v>2.6316162215494501E-2</v>
      </c>
      <c r="I60" s="6">
        <f t="shared" si="16"/>
        <v>0.23095693474414283</v>
      </c>
      <c r="J60" s="6">
        <f t="shared" si="17"/>
        <v>0.1180286153562477</v>
      </c>
      <c r="K60" s="6">
        <v>0.0427608830390024</v>
      </c>
      <c r="L60" s="6">
        <v>0.00787446200558589</v>
      </c>
      <c r="M60" s="6">
        <v>0.0186713307433591</v>
      </c>
      <c r="N60" s="6">
        <v>0.0384198485554692</v>
      </c>
      <c r="O60" s="6">
        <v>0.0207524517997331</v>
      </c>
      <c r="P60" s="6">
        <v>0.0348221757613631</v>
      </c>
      <c r="Q60" s="6">
        <v>0.0101168532484982</v>
      </c>
      <c r="R60" s="6">
        <v>0.0073555880317357</v>
      </c>
      <c r="S60" s="6">
        <v>0.00512882803058879</v>
      </c>
      <c r="T60" s="6">
        <v>0.0417017531484576</v>
      </c>
      <c r="U60" s="6">
        <v>0.0419361406152502</v>
      </c>
      <c r="V60" s="6">
        <v>0.155560886709708</v>
      </c>
      <c r="W60" s="6">
        <v>0.0213352605990596</v>
      </c>
      <c r="X60" s="6">
        <v>0.0187239666753453</v>
      </c>
      <c r="Y60" s="6">
        <v>0.00137167621552327</v>
      </c>
      <c r="Z60" s="6">
        <v>0.000424510684623771</v>
      </c>
      <c r="AA60" s="6">
        <v>0.00505176546506501</v>
      </c>
      <c r="AB60" s="6">
        <v>0.0172975944246448</v>
      </c>
      <c r="AC60" s="6">
        <v>0.0031795221600912</v>
      </c>
      <c r="AD60" s="6">
        <v>0.00200883692661364</v>
      </c>
      <c r="AE60" s="6">
        <v>0.0240911031456115</v>
      </c>
      <c r="AF60" s="6">
        <v>0.0169534028181313</v>
      </c>
      <c r="AG60" s="6">
        <v>0.00590592002460608</v>
      </c>
      <c r="AH60" s="6">
        <v>0.00306817202804096</v>
      </c>
      <c r="AI60" s="6">
        <v>0.00660267435230462</v>
      </c>
      <c r="AJ60" s="6">
        <v>0.00719143276278887</v>
      </c>
      <c r="AK60" s="6">
        <v>0.00100634652777394</v>
      </c>
      <c r="AL60" s="6">
        <v>0.00311726237433787</v>
      </c>
      <c r="AM60" s="6">
        <v>0.022503802876042</v>
      </c>
      <c r="AN60" s="6">
        <v>0.0194607183565268</v>
      </c>
      <c r="AO60" s="6">
        <v>0.000678420238983233</v>
      </c>
      <c r="AP60" s="6">
        <v>0.000987390140516529</v>
      </c>
      <c r="AQ60" s="6">
        <v>0.00294093042674028</v>
      </c>
      <c r="AR60" s="6">
        <v>0.00148117143291848</v>
      </c>
      <c r="AS60" s="6">
        <v>0.00025691809996958</v>
      </c>
      <c r="AT60" s="6">
        <v>0.000222983079570185</v>
      </c>
      <c r="AU60" s="6">
        <v>0.00203040442208378</v>
      </c>
      <c r="AV60" s="6">
        <v>0.000160101027715342</v>
      </c>
      <c r="AW60" s="6">
        <v>0.000187473659904871</v>
      </c>
      <c r="AX60" s="6">
        <v>0.00376550935103056</v>
      </c>
      <c r="AY60" s="6">
        <v>0.00891843980476682</v>
      </c>
      <c r="AZ60" s="6">
        <v>0.012985218238546</v>
      </c>
      <c r="BA60" s="6">
        <v>0.0132379210729064</v>
      </c>
      <c r="BB60" s="6">
        <v>0.150888623741288</v>
      </c>
      <c r="BC60" s="6">
        <v>0.0465178920348016</v>
      </c>
      <c r="BD60" s="6">
        <v>0.0178459480828212</v>
      </c>
      <c r="BE60" s="6">
        <v>0.00657942097312638</v>
      </c>
      <c r="BF60" s="6">
        <v>0.00830865865404</v>
      </c>
      <c r="BG60" s="6">
        <v>0.00426441228458683</v>
      </c>
      <c r="BH60" s="6">
        <v>0.0692248972001002</v>
      </c>
      <c r="BI60" s="6">
        <v>0.0138246232406757</v>
      </c>
      <c r="BJ60" s="6">
        <v>0.000458470244267098</v>
      </c>
      <c r="BK60" s="6">
        <v>0.00425051900838264</v>
      </c>
      <c r="BL60" s="6">
        <v>0.00370268115042399</v>
      </c>
      <c r="BM60" s="6">
        <v>0.00600617933661186</v>
      </c>
      <c r="BN60" s="6">
        <v>0.00664266804604267</v>
      </c>
      <c r="BO60" s="6">
        <v>0.00923695490129792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9FFC2"/>
  </sheetPr>
  <dimension ref="A1:BR160"/>
  <sheetViews>
    <sheetView workbookViewId="0">
      <pane xSplit="1" ySplit="4" topLeftCell="B5" activePane="bottomRight" state="frozen"/>
      <selection activeCell="F24" sqref="F24"/>
      <selection pane="topRight" activeCell="F24" sqref="F24"/>
      <selection pane="bottomLeft" activeCell="F24" sqref="F24"/>
      <selection pane="bottomRight" activeCell="I19" sqref="I19"/>
    </sheetView>
  </sheetViews>
  <sheetFormatPr baseColWidth="10" defaultRowHeight="16" x14ac:dyDescent="0.2"/>
  <cols>
    <col min="2" max="2" width="11.83203125" bestFit="1" customWidth="1"/>
    <col min="3" max="3" width="11.6640625" bestFit="1" customWidth="1"/>
    <col min="4" max="4" width="11.83203125" bestFit="1" customWidth="1"/>
    <col min="5" max="19" width="11.6640625" bestFit="1" customWidth="1"/>
    <col min="20" max="21" width="11" bestFit="1" customWidth="1"/>
    <col min="22" max="25" width="11.6640625" bestFit="1" customWidth="1"/>
    <col min="26" max="26" width="11" bestFit="1" customWidth="1"/>
    <col min="27" max="31" width="11.6640625" bestFit="1" customWidth="1"/>
    <col min="32" max="34" width="11" bestFit="1" customWidth="1"/>
    <col min="35" max="35" width="11.6640625" bestFit="1" customWidth="1"/>
    <col min="36" max="36" width="11" bestFit="1" customWidth="1"/>
    <col min="37" max="39" width="11.6640625" bestFit="1" customWidth="1"/>
    <col min="40" max="41" width="11" bestFit="1" customWidth="1"/>
    <col min="42" max="42" width="11.6640625" bestFit="1" customWidth="1"/>
    <col min="43" max="46" width="11" bestFit="1" customWidth="1"/>
    <col min="47" max="47" width="11.6640625" bestFit="1" customWidth="1"/>
    <col min="48" max="49" width="11" bestFit="1" customWidth="1"/>
    <col min="50" max="50" width="11.6640625" bestFit="1" customWidth="1"/>
    <col min="51" max="51" width="11" bestFit="1" customWidth="1"/>
    <col min="52" max="52" width="11.6640625" bestFit="1" customWidth="1"/>
    <col min="53" max="53" width="11" bestFit="1" customWidth="1"/>
    <col min="54" max="57" width="11.6640625" bestFit="1" customWidth="1"/>
    <col min="58" max="58" width="11" bestFit="1" customWidth="1"/>
    <col min="59" max="66" width="11.6640625" bestFit="1" customWidth="1"/>
    <col min="67" max="67" width="11" bestFit="1" customWidth="1"/>
  </cols>
  <sheetData>
    <row r="1" spans="1:70" ht="19" x14ac:dyDescent="0.25">
      <c r="A1" s="7" t="s">
        <v>97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f t="shared" ref="B5:B29" si="0">SUM(C5:J5)</f>
        <v>0.99999999999999978</v>
      </c>
      <c r="C5" s="6">
        <f t="shared" ref="C5:C29" si="1">SUM(K5:U5)</f>
        <v>0.3247213105961434</v>
      </c>
      <c r="D5" s="6">
        <f t="shared" ref="D5:D29" si="2">SUM(V5:Z5)</f>
        <v>0.47054464808692842</v>
      </c>
      <c r="E5" s="6">
        <f t="shared" ref="E5:E29" si="3">SUM(AA5:AF5)</f>
        <v>3.5313617111392456E-2</v>
      </c>
      <c r="F5" s="6">
        <f t="shared" ref="F5:F29" si="4">SUM(AG5:AN5)</f>
        <v>2.046847568524339E-2</v>
      </c>
      <c r="G5" s="6">
        <f t="shared" ref="G5:G29" si="5">SUM(AO5:AY5)</f>
        <v>8.272009299864826E-3</v>
      </c>
      <c r="H5" s="6">
        <f t="shared" ref="H5:H29" si="6">SUM(AZ5:BA5)</f>
        <v>7.8495478487607295E-2</v>
      </c>
      <c r="I5" s="6">
        <f t="shared" ref="I5:I29" si="7">SUM(BB5:BF5)</f>
        <v>5.2922555807077984E-2</v>
      </c>
      <c r="J5" s="6">
        <f t="shared" ref="J5:J29" si="8">SUM(BG5:BO5)</f>
        <v>9.2619049257421093E-3</v>
      </c>
      <c r="K5" s="6">
        <v>0.0471310513793955</v>
      </c>
      <c r="L5" s="6">
        <v>0.00495954626926752</v>
      </c>
      <c r="M5" s="6">
        <v>0.00802738232544993</v>
      </c>
      <c r="N5" s="6">
        <v>0.0751257452999813</v>
      </c>
      <c r="O5" s="6">
        <v>0.0465667225708037</v>
      </c>
      <c r="P5" s="6">
        <v>0.0342412349389616</v>
      </c>
      <c r="Q5" s="6">
        <v>0.0144478193788521</v>
      </c>
      <c r="R5" s="6">
        <v>0.00366127949828573</v>
      </c>
      <c r="S5" s="6">
        <v>0.0131507079033231</v>
      </c>
      <c r="T5" s="6">
        <v>0.0397521145708202</v>
      </c>
      <c r="U5" s="6">
        <v>0.0324314899859754</v>
      </c>
      <c r="V5" s="6">
        <v>0.428413060823736</v>
      </c>
      <c r="W5" s="6">
        <v>0.015925021228405</v>
      </c>
      <c r="X5" s="6">
        <v>0.014652053392857</v>
      </c>
      <c r="Y5" s="6">
        <v>0.00308396242273403</v>
      </c>
      <c r="Z5" s="6">
        <v>0.000897384825299197</v>
      </c>
      <c r="AA5" s="6">
        <v>0.00583361222455735</v>
      </c>
      <c r="AB5" s="6">
        <v>0.00443125883582165</v>
      </c>
      <c r="AC5" s="6">
        <v>0.00241100154194176</v>
      </c>
      <c r="AD5" s="6">
        <v>0.00199429133507177</v>
      </c>
      <c r="AE5" s="6">
        <v>0.0180247253247863</v>
      </c>
      <c r="AF5" s="6">
        <v>0.0106816666207685</v>
      </c>
      <c r="AG5" s="6">
        <v>0.000166266142992243</v>
      </c>
      <c r="AH5" s="6">
        <v>0.00112823532506883</v>
      </c>
      <c r="AI5" s="6">
        <v>0.00130534231940063</v>
      </c>
      <c r="AJ5" s="6">
        <v>0.002296172534733</v>
      </c>
      <c r="AK5" s="6">
        <v>0.000817698924500598</v>
      </c>
      <c r="AL5" s="6">
        <v>0.00155982178376356</v>
      </c>
      <c r="AM5" s="6">
        <v>0.00723339277981219</v>
      </c>
      <c r="AN5" s="6">
        <v>0.00563211666489515</v>
      </c>
      <c r="AO5" s="6">
        <v>0.00043325392464359</v>
      </c>
      <c r="AP5" s="6">
        <v>0.0000838787377977632</v>
      </c>
      <c r="AQ5" s="6">
        <v>0.000236895368400312</v>
      </c>
      <c r="AR5" s="6">
        <v>0.000275999022469653</v>
      </c>
      <c r="AS5" s="6">
        <v>0.0000320476914702899</v>
      </c>
      <c r="AT5" s="6">
        <v>0.0000581193846931277</v>
      </c>
      <c r="AU5" s="6">
        <v>0.00293982146567646</v>
      </c>
      <c r="AV5" s="6">
        <v>0.0000227889705496117</v>
      </c>
      <c r="AW5" s="6">
        <v>0.0000792816650562145</v>
      </c>
      <c r="AX5" s="6">
        <v>0.00197891495354274</v>
      </c>
      <c r="AY5" s="6">
        <v>0.00313625822395415</v>
      </c>
      <c r="AZ5" s="6">
        <v>0.0605549217522758</v>
      </c>
      <c r="BA5" s="6">
        <v>0.0230020046965668</v>
      </c>
      <c r="BB5" s="6">
        <v>0.00924491672656439</v>
      </c>
      <c r="BC5" s="6">
        <v>0.0394429545260562</v>
      </c>
      <c r="BD5" s="6">
        <v>0.00131529577067192</v>
      </c>
      <c r="BE5" s="6">
        <v>0.000952732622534685</v>
      </c>
      <c r="BF5" s="6">
        <v>0.00111489582389642</v>
      </c>
      <c r="BG5" s="6">
        <v>0.00024188236810068</v>
      </c>
      <c r="BH5" s="6">
        <v>0.0057670780550075</v>
      </c>
      <c r="BI5" s="6">
        <v>0.000508152147525391</v>
      </c>
      <c r="BJ5" s="6">
        <v>0.0000844432124651962</v>
      </c>
      <c r="BK5" s="6">
        <v>0.000555472300324261</v>
      </c>
      <c r="BL5" s="6">
        <v>0.000380827984672861</v>
      </c>
      <c r="BM5" s="6">
        <v>0.000484562210057867</v>
      </c>
      <c r="BN5" s="6">
        <v>0.00013336276480425</v>
      </c>
      <c r="BO5" s="6">
        <v>0.00095705845796124</v>
      </c>
      <c r="BP5" s="42"/>
      <c r="BQ5" s="42"/>
      <c r="BR5" s="42"/>
    </row>
    <row r="6" spans="1:70" x14ac:dyDescent="0.2">
      <c r="A6" s="1">
        <v>1971</v>
      </c>
      <c r="B6" s="6">
        <f t="shared" si="0"/>
        <v>0.99999999999999978</v>
      </c>
      <c r="C6" s="6">
        <f t="shared" si="1"/>
        <v>0.33316882897219824</v>
      </c>
      <c r="D6" s="6">
        <f t="shared" si="2"/>
        <v>0.46074048647614174</v>
      </c>
      <c r="E6" s="6">
        <f t="shared" si="3"/>
        <v>3.623280918885223E-2</v>
      </c>
      <c r="F6" s="6">
        <f t="shared" si="4"/>
        <v>1.9990318879332995E-2</v>
      </c>
      <c r="G6" s="6">
        <f t="shared" si="5"/>
        <v>9.9855234625530892E-3</v>
      </c>
      <c r="H6" s="6">
        <f t="shared" si="6"/>
        <v>7.4168177241323005E-2</v>
      </c>
      <c r="I6" s="6">
        <f t="shared" si="7"/>
        <v>5.6228371384753763E-2</v>
      </c>
      <c r="J6" s="6">
        <f t="shared" si="8"/>
        <v>9.4854843948447287E-3</v>
      </c>
      <c r="K6" s="6">
        <v>0.0511869971825788</v>
      </c>
      <c r="L6" s="6">
        <v>0.00509093828729857</v>
      </c>
      <c r="M6" s="6">
        <v>0.00815801409892293</v>
      </c>
      <c r="N6" s="6">
        <v>0.077164032978345</v>
      </c>
      <c r="O6" s="6">
        <v>0.0474998004800732</v>
      </c>
      <c r="P6" s="6">
        <v>0.0347600562069027</v>
      </c>
      <c r="Q6" s="6">
        <v>0.0152840544764877</v>
      </c>
      <c r="R6" s="6">
        <v>0.0037527500199707</v>
      </c>
      <c r="S6" s="6">
        <v>0.0127798530572308</v>
      </c>
      <c r="T6" s="6">
        <v>0.0407448347111005</v>
      </c>
      <c r="U6" s="6">
        <v>0.0317938615598495</v>
      </c>
      <c r="V6" s="6">
        <v>0.418678534431829</v>
      </c>
      <c r="W6" s="6">
        <v>0.0164273669317911</v>
      </c>
      <c r="X6" s="6">
        <v>0.0145594135323191</v>
      </c>
      <c r="Y6" s="6">
        <v>0.00330219124660418</v>
      </c>
      <c r="Z6" s="6">
        <v>0.000922577708527305</v>
      </c>
      <c r="AA6" s="6">
        <v>0.00633484108431974</v>
      </c>
      <c r="AB6" s="6">
        <v>0.00451428430234035</v>
      </c>
      <c r="AC6" s="6">
        <v>0.00259462716748586</v>
      </c>
      <c r="AD6" s="6">
        <v>0.00194729408671079</v>
      </c>
      <c r="AE6" s="6">
        <v>0.0176346781137419</v>
      </c>
      <c r="AF6" s="6">
        <v>0.0105289213478642</v>
      </c>
      <c r="AG6" s="6">
        <v>0.000202556668058424</v>
      </c>
      <c r="AH6" s="6">
        <v>0.00104376621473778</v>
      </c>
      <c r="AI6" s="6">
        <v>0.00123623459884453</v>
      </c>
      <c r="AJ6" s="6">
        <v>0.00255422083823973</v>
      </c>
      <c r="AK6" s="6">
        <v>0.000780847139206222</v>
      </c>
      <c r="AL6" s="6">
        <v>0.00181701291517622</v>
      </c>
      <c r="AM6" s="6">
        <v>0.00605856646476305</v>
      </c>
      <c r="AN6" s="6">
        <v>0.00599989307330595</v>
      </c>
      <c r="AO6" s="6">
        <v>0.00052311383899562</v>
      </c>
      <c r="AP6" s="6">
        <v>0.000093172350068795</v>
      </c>
      <c r="AQ6" s="6">
        <v>0.000264567232796284</v>
      </c>
      <c r="AR6" s="6">
        <v>0.000330339908776402</v>
      </c>
      <c r="AS6" s="6">
        <v>0.000038022506139607</v>
      </c>
      <c r="AT6" s="6">
        <v>0.0000672665198381101</v>
      </c>
      <c r="AU6" s="6">
        <v>0.00383424862429205</v>
      </c>
      <c r="AV6" s="6">
        <v>0.0000295852587020612</v>
      </c>
      <c r="AW6" s="6">
        <v>0.0000932955621196613</v>
      </c>
      <c r="AX6" s="6">
        <v>0.00233423529271878</v>
      </c>
      <c r="AY6" s="6">
        <v>0.00367392380841558</v>
      </c>
      <c r="AZ6" s="6">
        <v>0.0575177979214794</v>
      </c>
      <c r="BA6" s="6">
        <v>0.0211106042062616</v>
      </c>
      <c r="BB6" s="6">
        <v>0.00893299206064533</v>
      </c>
      <c r="BC6" s="6">
        <v>0.0429783787988244</v>
      </c>
      <c r="BD6" s="6">
        <v>0.00133275611905693</v>
      </c>
      <c r="BE6" s="6">
        <v>0.000981760288145572</v>
      </c>
      <c r="BF6" s="6">
        <v>0.00116646689310616</v>
      </c>
      <c r="BG6" s="6">
        <v>0.000219944912502406</v>
      </c>
      <c r="BH6" s="6">
        <v>0.00563339426982659</v>
      </c>
      <c r="BI6" s="6">
        <v>0.000546606034447493</v>
      </c>
      <c r="BJ6" s="6">
        <v>0.0000868803287808122</v>
      </c>
      <c r="BK6" s="6">
        <v>0.000622339090205948</v>
      </c>
      <c r="BL6" s="6">
        <v>0.000464849686698951</v>
      </c>
      <c r="BM6" s="6">
        <v>0.000526465463438286</v>
      </c>
      <c r="BN6" s="6">
        <v>0.00014405104233919</v>
      </c>
      <c r="BO6" s="6">
        <v>0.00109992105675228</v>
      </c>
      <c r="BP6" s="42"/>
      <c r="BQ6" s="42"/>
      <c r="BR6" s="42"/>
    </row>
    <row r="7" spans="1:70" x14ac:dyDescent="0.2">
      <c r="A7" s="1">
        <v>1972</v>
      </c>
      <c r="B7" s="6">
        <f t="shared" si="0"/>
        <v>1.0000000000000004</v>
      </c>
      <c r="C7" s="6">
        <f t="shared" si="1"/>
        <v>0.3443696995079808</v>
      </c>
      <c r="D7" s="6">
        <f t="shared" si="2"/>
        <v>0.43744807380380796</v>
      </c>
      <c r="E7" s="6">
        <f t="shared" si="3"/>
        <v>3.8156999764309016E-2</v>
      </c>
      <c r="F7" s="6">
        <f t="shared" si="4"/>
        <v>2.2194888824143968E-2</v>
      </c>
      <c r="G7" s="6">
        <f t="shared" si="5"/>
        <v>1.0351782652875029E-2</v>
      </c>
      <c r="H7" s="6">
        <f t="shared" si="6"/>
        <v>7.6282572263520101E-2</v>
      </c>
      <c r="I7" s="6">
        <f t="shared" si="7"/>
        <v>6.2512629895763228E-2</v>
      </c>
      <c r="J7" s="6">
        <f t="shared" si="8"/>
        <v>8.6833532876002019E-3</v>
      </c>
      <c r="K7" s="6">
        <v>0.0540816391010371</v>
      </c>
      <c r="L7" s="6">
        <v>0.00531089609802462</v>
      </c>
      <c r="M7" s="6">
        <v>0.00879800845260699</v>
      </c>
      <c r="N7" s="6">
        <v>0.0818237992954706</v>
      </c>
      <c r="O7" s="6">
        <v>0.0483547791958597</v>
      </c>
      <c r="P7" s="6">
        <v>0.0363082868709574</v>
      </c>
      <c r="Q7" s="6">
        <v>0.0160012216912542</v>
      </c>
      <c r="R7" s="6">
        <v>0.00383701683705382</v>
      </c>
      <c r="S7" s="6">
        <v>0.0135925852041632</v>
      </c>
      <c r="T7" s="6">
        <v>0.0420007386235465</v>
      </c>
      <c r="U7" s="6">
        <v>0.0307027420795183</v>
      </c>
      <c r="V7" s="6">
        <v>0.397470436497725</v>
      </c>
      <c r="W7" s="6">
        <v>0.0160168836645193</v>
      </c>
      <c r="X7" s="6">
        <v>0.0149901335245227</v>
      </c>
      <c r="Y7" s="6">
        <v>0.00349619051166558</v>
      </c>
      <c r="Z7" s="6">
        <v>0.000954769048333587</v>
      </c>
      <c r="AA7" s="6">
        <v>0.00835131733051889</v>
      </c>
      <c r="AB7" s="6">
        <v>0.00498697523515014</v>
      </c>
      <c r="AC7" s="6">
        <v>0.00244806423857784</v>
      </c>
      <c r="AD7" s="6">
        <v>0.00189080767199807</v>
      </c>
      <c r="AE7" s="6">
        <v>0.0170107049350678</v>
      </c>
      <c r="AF7" s="6">
        <v>0.0101311271105041</v>
      </c>
      <c r="AG7" s="6">
        <v>0.000276201481917904</v>
      </c>
      <c r="AH7" s="6">
        <v>0.0012648025813081</v>
      </c>
      <c r="AI7" s="6">
        <v>0.00112940689395197</v>
      </c>
      <c r="AJ7" s="6">
        <v>0.00289052616543168</v>
      </c>
      <c r="AK7" s="6">
        <v>0.000852292053294191</v>
      </c>
      <c r="AL7" s="6">
        <v>0.00216977280926487</v>
      </c>
      <c r="AM7" s="6">
        <v>0.00689990849421623</v>
      </c>
      <c r="AN7" s="6">
        <v>0.00648266343953119</v>
      </c>
      <c r="AO7" s="6">
        <v>0.000530716672348785</v>
      </c>
      <c r="AP7" s="6">
        <v>0.000097618732268352</v>
      </c>
      <c r="AQ7" s="6">
        <v>0.000271854563730246</v>
      </c>
      <c r="AR7" s="6">
        <v>0.00034061088300471</v>
      </c>
      <c r="AS7" s="6">
        <v>0.0000430508102650161</v>
      </c>
      <c r="AT7" s="6">
        <v>0.0000775634085516557</v>
      </c>
      <c r="AU7" s="6">
        <v>0.00442441166926229</v>
      </c>
      <c r="AV7" s="6">
        <v>0.0000306142066829277</v>
      </c>
      <c r="AW7" s="6">
        <v>0.0000999811395968545</v>
      </c>
      <c r="AX7" s="6">
        <v>0.0022344850444008</v>
      </c>
      <c r="AY7" s="6">
        <v>0.00371325786032155</v>
      </c>
      <c r="AZ7" s="6">
        <v>0.0567524580865246</v>
      </c>
      <c r="BA7" s="6">
        <v>0.0203982848845511</v>
      </c>
      <c r="BB7" s="6">
        <v>0.00807396060974692</v>
      </c>
      <c r="BC7" s="6">
        <v>0.0503365552903363</v>
      </c>
      <c r="BD7" s="6">
        <v>0.00118800054352713</v>
      </c>
      <c r="BE7" s="6">
        <v>0.000970527291141951</v>
      </c>
      <c r="BF7" s="6">
        <v>0.0012977132344254</v>
      </c>
      <c r="BG7" s="6">
        <v>0.000254852786578265</v>
      </c>
      <c r="BH7" s="6">
        <v>0.00510507391013491</v>
      </c>
      <c r="BI7" s="6">
        <v>0.000564014477497053</v>
      </c>
      <c r="BJ7" s="6">
        <v>0.0000693779826209154</v>
      </c>
      <c r="BK7" s="6">
        <v>0.000354283807918766</v>
      </c>
      <c r="BL7" s="6">
        <v>0.000470204051824169</v>
      </c>
      <c r="BM7" s="6">
        <v>0.000521587369343145</v>
      </c>
      <c r="BN7" s="6">
        <v>0.000131504668403262</v>
      </c>
      <c r="BO7" s="6">
        <v>0.00112273887800206</v>
      </c>
      <c r="BP7" s="42"/>
      <c r="BQ7" s="42"/>
      <c r="BR7" s="42"/>
    </row>
    <row r="8" spans="1:70" x14ac:dyDescent="0.2">
      <c r="A8" s="1">
        <v>1973</v>
      </c>
      <c r="B8" s="6">
        <f t="shared" si="0"/>
        <v>1.0000000000000007</v>
      </c>
      <c r="C8" s="6">
        <f t="shared" si="1"/>
        <v>0.37021551836382438</v>
      </c>
      <c r="D8" s="6">
        <f t="shared" si="2"/>
        <v>0.4004287976297512</v>
      </c>
      <c r="E8" s="6">
        <f t="shared" si="3"/>
        <v>4.2337896149933503E-2</v>
      </c>
      <c r="F8" s="6">
        <f t="shared" si="4"/>
        <v>2.3688881292796584E-2</v>
      </c>
      <c r="G8" s="6">
        <f t="shared" si="5"/>
        <v>1.1212578416956071E-2</v>
      </c>
      <c r="H8" s="6">
        <f t="shared" si="6"/>
        <v>7.5887883024733593E-2</v>
      </c>
      <c r="I8" s="6">
        <f t="shared" si="7"/>
        <v>6.7373817372595748E-2</v>
      </c>
      <c r="J8" s="6">
        <f t="shared" si="8"/>
        <v>8.8546277494094567E-3</v>
      </c>
      <c r="K8" s="6">
        <v>0.0606372411560299</v>
      </c>
      <c r="L8" s="6">
        <v>0.00583407333676217</v>
      </c>
      <c r="M8" s="6">
        <v>0.0098201148319577</v>
      </c>
      <c r="N8" s="6">
        <v>0.0909305226489441</v>
      </c>
      <c r="O8" s="6">
        <v>0.05035218708134</v>
      </c>
      <c r="P8" s="6">
        <v>0.0346743975398176</v>
      </c>
      <c r="Q8" s="6">
        <v>0.0177170425255634</v>
      </c>
      <c r="R8" s="6">
        <v>0.00424922764971959</v>
      </c>
      <c r="S8" s="6">
        <v>0.0134486436435503</v>
      </c>
      <c r="T8" s="6">
        <v>0.046717421351684</v>
      </c>
      <c r="U8" s="6">
        <v>0.0312926674736774</v>
      </c>
      <c r="V8" s="6">
        <v>0.359270964762946</v>
      </c>
      <c r="W8" s="6">
        <v>0.0148306759916007</v>
      </c>
      <c r="X8" s="6">
        <v>0.0165411336058608</v>
      </c>
      <c r="Y8" s="6">
        <v>0.00380370076660348</v>
      </c>
      <c r="Z8" s="6">
        <v>0.00106967257430863</v>
      </c>
      <c r="AA8" s="6">
        <v>0.0122173002927945</v>
      </c>
      <c r="AB8" s="6">
        <v>0.0055654898730967</v>
      </c>
      <c r="AC8" s="6">
        <v>0.00295066553745023</v>
      </c>
      <c r="AD8" s="6">
        <v>0.00189811825781711</v>
      </c>
      <c r="AE8" s="6">
        <v>0.0162407083292886</v>
      </c>
      <c r="AF8" s="6">
        <v>0.0100250452702282</v>
      </c>
      <c r="AG8" s="6">
        <v>0.000435105266301908</v>
      </c>
      <c r="AH8" s="6">
        <v>0.00132195275843462</v>
      </c>
      <c r="AI8" s="6">
        <v>0.00105746309407749</v>
      </c>
      <c r="AJ8" s="6">
        <v>0.00361972368671722</v>
      </c>
      <c r="AK8" s="6">
        <v>0.000853122801266365</v>
      </c>
      <c r="AL8" s="6">
        <v>0.00267269899676006</v>
      </c>
      <c r="AM8" s="6">
        <v>0.00705088201340475</v>
      </c>
      <c r="AN8" s="6">
        <v>0.0063873062731465</v>
      </c>
      <c r="AO8" s="6">
        <v>0.00059754761801861</v>
      </c>
      <c r="AP8" s="6">
        <v>0.000114207817139447</v>
      </c>
      <c r="AQ8" s="6">
        <v>0.000284812585925554</v>
      </c>
      <c r="AR8" s="6">
        <v>0.000355868492877512</v>
      </c>
      <c r="AS8" s="6">
        <v>0.0000440494293178947</v>
      </c>
      <c r="AT8" s="6">
        <v>0.0000730259663603745</v>
      </c>
      <c r="AU8" s="6">
        <v>0.00460485022443152</v>
      </c>
      <c r="AV8" s="6">
        <v>0.0000335568793628707</v>
      </c>
      <c r="AW8" s="6">
        <v>0.000111755398401605</v>
      </c>
      <c r="AX8" s="6">
        <v>0.0026860586927461</v>
      </c>
      <c r="AY8" s="6">
        <v>0.00385416447035293</v>
      </c>
      <c r="AZ8" s="6">
        <v>0.058364144927911</v>
      </c>
      <c r="BA8" s="6">
        <v>0.0200974496117189</v>
      </c>
      <c r="BB8" s="6">
        <v>0.00748635117266401</v>
      </c>
      <c r="BC8" s="6">
        <v>0.0552872647907193</v>
      </c>
      <c r="BD8" s="6">
        <v>0.00120249846418175</v>
      </c>
      <c r="BE8" s="6">
        <v>0.00119830159983203</v>
      </c>
      <c r="BF8" s="6">
        <v>0.00137282747975034</v>
      </c>
      <c r="BG8" s="6">
        <v>0.00034099047793937</v>
      </c>
      <c r="BH8" s="6">
        <v>0.00479382605788743</v>
      </c>
      <c r="BI8" s="6">
        <v>0.000709136830311859</v>
      </c>
      <c r="BJ8" s="6">
        <v>0.0000741481256499482</v>
      </c>
      <c r="BK8" s="6">
        <v>0.00033867261090522</v>
      </c>
      <c r="BL8" s="6">
        <v>0.000529508717979305</v>
      </c>
      <c r="BM8" s="6">
        <v>0.000592409524059902</v>
      </c>
      <c r="BN8" s="6">
        <v>0.000112451215960466</v>
      </c>
      <c r="BO8" s="6">
        <v>0.00125485142644482</v>
      </c>
      <c r="BP8" s="42"/>
      <c r="BQ8" s="42"/>
      <c r="BR8" s="42"/>
    </row>
    <row r="9" spans="1:70" x14ac:dyDescent="0.2">
      <c r="A9" s="1">
        <v>1974</v>
      </c>
      <c r="B9" s="6">
        <f t="shared" si="0"/>
        <v>0.99999999999999956</v>
      </c>
      <c r="C9" s="6">
        <f t="shared" si="1"/>
        <v>0.37764588295458584</v>
      </c>
      <c r="D9" s="6">
        <f t="shared" si="2"/>
        <v>0.37895683018145232</v>
      </c>
      <c r="E9" s="6">
        <f t="shared" si="3"/>
        <v>4.6952954085108176E-2</v>
      </c>
      <c r="F9" s="6">
        <f t="shared" si="4"/>
        <v>3.58621541825902E-2</v>
      </c>
      <c r="G9" s="6">
        <f t="shared" si="5"/>
        <v>1.4419384974163309E-2</v>
      </c>
      <c r="H9" s="6">
        <f t="shared" si="6"/>
        <v>7.0210108488188497E-2</v>
      </c>
      <c r="I9" s="6">
        <f t="shared" si="7"/>
        <v>6.626464572362363E-2</v>
      </c>
      <c r="J9" s="6">
        <f t="shared" si="8"/>
        <v>9.6880394102874523E-3</v>
      </c>
      <c r="K9" s="6">
        <v>0.0609871957771668</v>
      </c>
      <c r="L9" s="6">
        <v>0.00577458198280422</v>
      </c>
      <c r="M9" s="6">
        <v>0.0107039257281997</v>
      </c>
      <c r="N9" s="6">
        <v>0.0905557254724986</v>
      </c>
      <c r="O9" s="6">
        <v>0.0565056547804738</v>
      </c>
      <c r="P9" s="6">
        <v>0.0338900276426947</v>
      </c>
      <c r="Q9" s="6">
        <v>0.018832794665444</v>
      </c>
      <c r="R9" s="6">
        <v>0.00457967969258767</v>
      </c>
      <c r="S9" s="6">
        <v>0.0119499052642133</v>
      </c>
      <c r="T9" s="6">
        <v>0.0502962993104665</v>
      </c>
      <c r="U9" s="6">
        <v>0.031262990251511</v>
      </c>
      <c r="V9" s="6">
        <v>0.339514597145177</v>
      </c>
      <c r="W9" s="6">
        <v>0.0152707365162931</v>
      </c>
      <c r="X9" s="6">
        <v>0.0169691987879347</v>
      </c>
      <c r="Y9" s="6">
        <v>0.00377087432891952</v>
      </c>
      <c r="Z9" s="6">
        <v>0.0011163122189114</v>
      </c>
      <c r="AA9" s="6">
        <v>0.0145078495016907</v>
      </c>
      <c r="AB9" s="6">
        <v>0.00629089427266028</v>
      </c>
      <c r="AC9" s="6">
        <v>0.00245645216170256</v>
      </c>
      <c r="AD9" s="6">
        <v>0.00195537940905543</v>
      </c>
      <c r="AE9" s="6">
        <v>0.016212474415991</v>
      </c>
      <c r="AF9" s="6">
        <v>0.0113463300451308</v>
      </c>
      <c r="AG9" s="6">
        <v>0.0011022931764626</v>
      </c>
      <c r="AH9" s="6">
        <v>0.00174471383649405</v>
      </c>
      <c r="AI9" s="6">
        <v>0.00112551391638907</v>
      </c>
      <c r="AJ9" s="6">
        <v>0.00553970472801369</v>
      </c>
      <c r="AK9" s="6">
        <v>0.000967253291906199</v>
      </c>
      <c r="AL9" s="6">
        <v>0.00730814263198376</v>
      </c>
      <c r="AM9" s="6">
        <v>0.00892635778792981</v>
      </c>
      <c r="AN9" s="6">
        <v>0.0089290868655873</v>
      </c>
      <c r="AO9" s="6">
        <v>0.000706564685768376</v>
      </c>
      <c r="AP9" s="6">
        <v>0.000131095619039707</v>
      </c>
      <c r="AQ9" s="6">
        <v>0.000294091695574547</v>
      </c>
      <c r="AR9" s="6">
        <v>0.000409890561246375</v>
      </c>
      <c r="AS9" s="6">
        <v>0.0000400838680155965</v>
      </c>
      <c r="AT9" s="6">
        <v>0.0000813201951841328</v>
      </c>
      <c r="AU9" s="6">
        <v>0.00738108427809906</v>
      </c>
      <c r="AV9" s="6">
        <v>0.0000429973970049103</v>
      </c>
      <c r="AW9" s="6">
        <v>0.000135248578585342</v>
      </c>
      <c r="AX9" s="6">
        <v>0.00325156998888812</v>
      </c>
      <c r="AY9" s="6">
        <v>0.00438347522645111</v>
      </c>
      <c r="AZ9" s="6">
        <v>0.0506837909623838</v>
      </c>
      <c r="BA9" s="6">
        <v>0.0165771639659708</v>
      </c>
      <c r="BB9" s="6">
        <v>0.00699641716533024</v>
      </c>
      <c r="BC9" s="6">
        <v>0.0543695027863433</v>
      </c>
      <c r="BD9" s="6">
        <v>0.00150392265208637</v>
      </c>
      <c r="BE9" s="6">
        <v>0.00151614646191521</v>
      </c>
      <c r="BF9" s="6">
        <v>0.00147383476211547</v>
      </c>
      <c r="BG9" s="6">
        <v>0.000494245861347244</v>
      </c>
      <c r="BH9" s="6">
        <v>0.00453232229056385</v>
      </c>
      <c r="BI9" s="6">
        <v>0.00105411159211397</v>
      </c>
      <c r="BJ9" s="6">
        <v>0.0000824185394537858</v>
      </c>
      <c r="BK9" s="6">
        <v>0.000416654364375156</v>
      </c>
      <c r="BL9" s="6">
        <v>0.000709733402395648</v>
      </c>
      <c r="BM9" s="6">
        <v>0.000715676487754686</v>
      </c>
      <c r="BN9" s="6">
        <v>0.000110497278699794</v>
      </c>
      <c r="BO9" s="6">
        <v>0.00151319372700015</v>
      </c>
      <c r="BP9" s="42"/>
      <c r="BQ9" s="42"/>
      <c r="BR9" s="42"/>
    </row>
    <row r="10" spans="1:70" x14ac:dyDescent="0.2">
      <c r="A10" s="1">
        <v>1975</v>
      </c>
      <c r="B10" s="6">
        <f t="shared" si="0"/>
        <v>1.0000000000000009</v>
      </c>
      <c r="C10" s="6">
        <f t="shared" si="1"/>
        <v>0.39328220251722995</v>
      </c>
      <c r="D10" s="6">
        <f t="shared" si="2"/>
        <v>0.36955641001316308</v>
      </c>
      <c r="E10" s="6">
        <f t="shared" si="3"/>
        <v>4.0203081204394614E-2</v>
      </c>
      <c r="F10" s="6">
        <f t="shared" si="4"/>
        <v>3.5525716996084297E-2</v>
      </c>
      <c r="G10" s="6">
        <f t="shared" si="5"/>
        <v>1.7496310614846043E-2</v>
      </c>
      <c r="H10" s="6">
        <f t="shared" si="6"/>
        <v>6.8221010829843901E-2</v>
      </c>
      <c r="I10" s="6">
        <f t="shared" si="7"/>
        <v>6.5289288239230636E-2</v>
      </c>
      <c r="J10" s="6">
        <f t="shared" si="8"/>
        <v>1.0425979585208439E-2</v>
      </c>
      <c r="K10" s="6">
        <v>0.0619011583580239</v>
      </c>
      <c r="L10" s="6">
        <v>0.00619593079214078</v>
      </c>
      <c r="M10" s="6">
        <v>0.0119085163077641</v>
      </c>
      <c r="N10" s="6">
        <v>0.099917952391362</v>
      </c>
      <c r="O10" s="6">
        <v>0.0499217376160792</v>
      </c>
      <c r="P10" s="6">
        <v>0.0375464687597008</v>
      </c>
      <c r="Q10" s="6">
        <v>0.0199878917877201</v>
      </c>
      <c r="R10" s="6">
        <v>0.00496012827096524</v>
      </c>
      <c r="S10" s="6">
        <v>0.0137103991305607</v>
      </c>
      <c r="T10" s="6">
        <v>0.053054174796708</v>
      </c>
      <c r="U10" s="6">
        <v>0.0299900548561042</v>
      </c>
      <c r="V10" s="6">
        <v>0.332517392776827</v>
      </c>
      <c r="W10" s="6">
        <v>0.0151079927800989</v>
      </c>
      <c r="X10" s="6">
        <v>0.013746552384682</v>
      </c>
      <c r="Y10" s="6">
        <v>0.00319163058523785</v>
      </c>
      <c r="Z10" s="6">
        <v>0.00105769154776301</v>
      </c>
      <c r="AA10" s="6">
        <v>0.00551250616609501</v>
      </c>
      <c r="AB10" s="6">
        <v>0.0068300200034443</v>
      </c>
      <c r="AC10" s="6">
        <v>0.0010717558328977</v>
      </c>
      <c r="AD10" s="6">
        <v>0.00194498369308236</v>
      </c>
      <c r="AE10" s="6">
        <v>0.0182204461626972</v>
      </c>
      <c r="AF10" s="6">
        <v>0.0118064838165831</v>
      </c>
      <c r="AG10" s="6">
        <v>0.00121333574559579</v>
      </c>
      <c r="AH10" s="6">
        <v>0.00177798237041894</v>
      </c>
      <c r="AI10" s="6">
        <v>0.00112641314596444</v>
      </c>
      <c r="AJ10" s="6">
        <v>0.00581232591834651</v>
      </c>
      <c r="AK10" s="6">
        <v>0.000986896871848238</v>
      </c>
      <c r="AL10" s="6">
        <v>0.0064038051182888</v>
      </c>
      <c r="AM10" s="6">
        <v>0.00969372658842098</v>
      </c>
      <c r="AN10" s="6">
        <v>0.00813294251248529</v>
      </c>
      <c r="AO10" s="6">
        <v>0.000789082281565573</v>
      </c>
      <c r="AP10" s="6">
        <v>0.000170959835008501</v>
      </c>
      <c r="AQ10" s="6">
        <v>0.000320190911877564</v>
      </c>
      <c r="AR10" s="6">
        <v>0.000471064253782255</v>
      </c>
      <c r="AS10" s="6">
        <v>0.0000624721678988571</v>
      </c>
      <c r="AT10" s="6">
        <v>0.000108427360200364</v>
      </c>
      <c r="AU10" s="6">
        <v>0.00999796016285779</v>
      </c>
      <c r="AV10" s="6">
        <v>0.0000538291811861335</v>
      </c>
      <c r="AW10" s="6">
        <v>0.000174715598719131</v>
      </c>
      <c r="AX10" s="6">
        <v>0.00350190297890865</v>
      </c>
      <c r="AY10" s="6">
        <v>0.00499441867169566</v>
      </c>
      <c r="AZ10" s="6">
        <v>0.0527319758481679</v>
      </c>
      <c r="BA10" s="6">
        <v>0.0164646752175263</v>
      </c>
      <c r="BB10" s="6">
        <v>0.0069302953299093</v>
      </c>
      <c r="BC10" s="6">
        <v>0.0532953560496539</v>
      </c>
      <c r="BD10" s="6">
        <v>0.00150071469759932</v>
      </c>
      <c r="BE10" s="6">
        <v>0.00144500520457514</v>
      </c>
      <c r="BF10" s="6">
        <v>0.00142269660238209</v>
      </c>
      <c r="BG10" s="6">
        <v>0.000403640354770997</v>
      </c>
      <c r="BH10" s="6">
        <v>0.00469397625968167</v>
      </c>
      <c r="BI10" s="6">
        <v>0.00126483859150172</v>
      </c>
      <c r="BJ10" s="6">
        <v>0.0000763772304198129</v>
      </c>
      <c r="BK10" s="6">
        <v>0.000520101684751689</v>
      </c>
      <c r="BL10" s="6">
        <v>0.000810646838865879</v>
      </c>
      <c r="BM10" s="6">
        <v>0.000799181213274418</v>
      </c>
      <c r="BN10" s="6">
        <v>0.000118465730274188</v>
      </c>
      <c r="BO10" s="6">
        <v>0.00162773265503924</v>
      </c>
      <c r="BP10" s="42"/>
      <c r="BQ10" s="42"/>
      <c r="BR10" s="42"/>
    </row>
    <row r="11" spans="1:70" x14ac:dyDescent="0.2">
      <c r="A11" s="1">
        <v>1976</v>
      </c>
      <c r="B11" s="6">
        <f t="shared" si="0"/>
        <v>0.99999999999999956</v>
      </c>
      <c r="C11" s="6">
        <f t="shared" si="1"/>
        <v>0.37648347825324735</v>
      </c>
      <c r="D11" s="6">
        <f t="shared" si="2"/>
        <v>0.37897119463363443</v>
      </c>
      <c r="E11" s="6">
        <f t="shared" si="3"/>
        <v>4.2652440174562746E-2</v>
      </c>
      <c r="F11" s="6">
        <f t="shared" si="4"/>
        <v>3.9272684540443054E-2</v>
      </c>
      <c r="G11" s="6">
        <f t="shared" si="5"/>
        <v>2.0243853846779642E-2</v>
      </c>
      <c r="H11" s="6">
        <f t="shared" si="6"/>
        <v>6.3316366517013292E-2</v>
      </c>
      <c r="I11" s="6">
        <f t="shared" si="7"/>
        <v>6.8002819528120553E-2</v>
      </c>
      <c r="J11" s="6">
        <f t="shared" si="8"/>
        <v>1.1057162506198336E-2</v>
      </c>
      <c r="K11" s="6">
        <v>0.0600512842242421</v>
      </c>
      <c r="L11" s="6">
        <v>0.00645108452893015</v>
      </c>
      <c r="M11" s="6">
        <v>0.0116326174055871</v>
      </c>
      <c r="N11" s="6">
        <v>0.0964294411490833</v>
      </c>
      <c r="O11" s="6">
        <v>0.0433198793340145</v>
      </c>
      <c r="P11" s="6">
        <v>0.0328788836281138</v>
      </c>
      <c r="Q11" s="6">
        <v>0.0207701251664553</v>
      </c>
      <c r="R11" s="6">
        <v>0.00501450726708761</v>
      </c>
      <c r="S11" s="6">
        <v>0.0132955464514849</v>
      </c>
      <c r="T11" s="6">
        <v>0.053019364809349</v>
      </c>
      <c r="U11" s="6">
        <v>0.0300029846114366</v>
      </c>
      <c r="V11" s="6">
        <v>0.342086563314412</v>
      </c>
      <c r="W11" s="6">
        <v>0.0169401844783663</v>
      </c>
      <c r="X11" s="6">
        <v>0.012356735033428</v>
      </c>
      <c r="Y11" s="6">
        <v>0.00290586520196579</v>
      </c>
      <c r="Z11" s="6">
        <v>0.0010401816027208</v>
      </c>
      <c r="AA11" s="6">
        <v>0.0070943763106801</v>
      </c>
      <c r="AB11" s="6">
        <v>0.00763942274956483</v>
      </c>
      <c r="AC11" s="6">
        <v>0.00134836556692213</v>
      </c>
      <c r="AD11" s="6">
        <v>0.00209968152374633</v>
      </c>
      <c r="AE11" s="6">
        <v>0.0169699969761653</v>
      </c>
      <c r="AF11" s="6">
        <v>0.0118912365316408</v>
      </c>
      <c r="AG11" s="6">
        <v>0.0014606472228819</v>
      </c>
      <c r="AH11" s="6">
        <v>0.00187126803451707</v>
      </c>
      <c r="AI11" s="6">
        <v>0.00128213415942639</v>
      </c>
      <c r="AJ11" s="6">
        <v>0.00678517230841838</v>
      </c>
      <c r="AK11" s="6">
        <v>0.000974402337281135</v>
      </c>
      <c r="AL11" s="6">
        <v>0.00791374015035039</v>
      </c>
      <c r="AM11" s="6">
        <v>0.0102389454062772</v>
      </c>
      <c r="AN11" s="6">
        <v>0.00836899014144493</v>
      </c>
      <c r="AO11" s="6">
        <v>0.000778790781737739</v>
      </c>
      <c r="AP11" s="6">
        <v>0.000210993388713906</v>
      </c>
      <c r="AQ11" s="6">
        <v>0.000373043529192971</v>
      </c>
      <c r="AR11" s="6">
        <v>0.000525816676187331</v>
      </c>
      <c r="AS11" s="6">
        <v>0.0000774883555862485</v>
      </c>
      <c r="AT11" s="6">
        <v>0.000134388314707771</v>
      </c>
      <c r="AU11" s="6">
        <v>0.0129618909297173</v>
      </c>
      <c r="AV11" s="6">
        <v>0.0000628727227674963</v>
      </c>
      <c r="AW11" s="6">
        <v>0.000228172481150015</v>
      </c>
      <c r="AX11" s="6">
        <v>0.00350564557486556</v>
      </c>
      <c r="AY11" s="6">
        <v>0.00542061901683211</v>
      </c>
      <c r="AZ11" s="6">
        <v>0.0486615279669699</v>
      </c>
      <c r="BA11" s="6">
        <v>0.014624855254427</v>
      </c>
      <c r="BB11" s="6">
        <v>0.00617901147712095</v>
      </c>
      <c r="BC11" s="6">
        <v>0.0560122848433296</v>
      </c>
      <c r="BD11" s="6">
        <v>0.00198350234802818</v>
      </c>
      <c r="BE11" s="6">
        <v>0.00156346328507949</v>
      </c>
      <c r="BF11" s="6">
        <v>0.00161109501205084</v>
      </c>
      <c r="BG11" s="6">
        <v>0.000318500469102043</v>
      </c>
      <c r="BH11" s="6">
        <v>0.00445395368889728</v>
      </c>
      <c r="BI11" s="6">
        <v>0.0015784580365013</v>
      </c>
      <c r="BJ11" s="6">
        <v>0.0000866301133464989</v>
      </c>
      <c r="BK11" s="6">
        <v>0.000622680240240856</v>
      </c>
      <c r="BL11" s="6">
        <v>0.000982648766901996</v>
      </c>
      <c r="BM11" s="6">
        <v>0.000940176042726489</v>
      </c>
      <c r="BN11" s="6">
        <v>0.000137667063207625</v>
      </c>
      <c r="BO11" s="6">
        <v>0.00183019599461763</v>
      </c>
      <c r="BP11" s="42"/>
      <c r="BQ11" s="42"/>
      <c r="BR11" s="42"/>
    </row>
    <row r="12" spans="1:70" x14ac:dyDescent="0.2">
      <c r="A12" s="1">
        <v>1977</v>
      </c>
      <c r="B12" s="6">
        <f t="shared" si="0"/>
        <v>1.0000000000000002</v>
      </c>
      <c r="C12" s="6">
        <f t="shared" si="1"/>
        <v>0.37498487120693141</v>
      </c>
      <c r="D12" s="6">
        <f t="shared" si="2"/>
        <v>0.37555864670032263</v>
      </c>
      <c r="E12" s="6">
        <f t="shared" si="3"/>
        <v>3.9433476553365418E-2</v>
      </c>
      <c r="F12" s="6">
        <f t="shared" si="4"/>
        <v>3.9892433115763182E-2</v>
      </c>
      <c r="G12" s="6">
        <f t="shared" si="5"/>
        <v>2.1956438612207307E-2</v>
      </c>
      <c r="H12" s="6">
        <f t="shared" si="6"/>
        <v>6.0783117259472802E-2</v>
      </c>
      <c r="I12" s="6">
        <f t="shared" si="7"/>
        <v>7.5748176844503273E-2</v>
      </c>
      <c r="J12" s="6">
        <f t="shared" si="8"/>
        <v>1.164283970743408E-2</v>
      </c>
      <c r="K12" s="6">
        <v>0.0622304159912316</v>
      </c>
      <c r="L12" s="6">
        <v>0.00647695672181801</v>
      </c>
      <c r="M12" s="6">
        <v>0.0117600051063527</v>
      </c>
      <c r="N12" s="6">
        <v>0.0926436032124893</v>
      </c>
      <c r="O12" s="6">
        <v>0.0411199962687917</v>
      </c>
      <c r="P12" s="6">
        <v>0.0330490247824868</v>
      </c>
      <c r="Q12" s="6">
        <v>0.021938134516468</v>
      </c>
      <c r="R12" s="6">
        <v>0.00512123912795422</v>
      </c>
      <c r="S12" s="6">
        <v>0.0123398215976639</v>
      </c>
      <c r="T12" s="6">
        <v>0.0543999911301202</v>
      </c>
      <c r="U12" s="6">
        <v>0.0305191639331498</v>
      </c>
      <c r="V12" s="6">
        <v>0.34191870820717</v>
      </c>
      <c r="W12" s="6">
        <v>0.0159572801987827</v>
      </c>
      <c r="X12" s="6">
        <v>0.0104271078336777</v>
      </c>
      <c r="Y12" s="6">
        <v>0.00285911857656366</v>
      </c>
      <c r="Z12" s="6">
        <v>0.00100473125265478</v>
      </c>
      <c r="AA12" s="6">
        <v>0.00601573078983478</v>
      </c>
      <c r="AB12" s="6">
        <v>0.00790801897055385</v>
      </c>
      <c r="AC12" s="6">
        <v>0.00162612277674481</v>
      </c>
      <c r="AD12" s="6">
        <v>0.00237332638592739</v>
      </c>
      <c r="AE12" s="6">
        <v>0.0130210383162461</v>
      </c>
      <c r="AF12" s="6">
        <v>0.01179350189748</v>
      </c>
      <c r="AG12" s="6">
        <v>0.00165474199340434</v>
      </c>
      <c r="AH12" s="6">
        <v>0.00193661061325432</v>
      </c>
      <c r="AI12" s="6">
        <v>0.0014008449787005</v>
      </c>
      <c r="AJ12" s="6">
        <v>0.00717506468619321</v>
      </c>
      <c r="AK12" s="6">
        <v>0.000986306496019279</v>
      </c>
      <c r="AL12" s="6">
        <v>0.00785719599081818</v>
      </c>
      <c r="AM12" s="6">
        <v>0.0102184273655828</v>
      </c>
      <c r="AN12" s="6">
        <v>0.00830296918929441</v>
      </c>
      <c r="AO12" s="6">
        <v>0.00094619254415573</v>
      </c>
      <c r="AP12" s="6">
        <v>0.000265516414408251</v>
      </c>
      <c r="AQ12" s="6">
        <v>0.00038929753795595</v>
      </c>
      <c r="AR12" s="6">
        <v>0.000645380724083533</v>
      </c>
      <c r="AS12" s="6">
        <v>0.0000856242986519651</v>
      </c>
      <c r="AT12" s="6">
        <v>0.000150680864606271</v>
      </c>
      <c r="AU12" s="6">
        <v>0.0145033746703872</v>
      </c>
      <c r="AV12" s="6">
        <v>0.0000698938028290515</v>
      </c>
      <c r="AW12" s="6">
        <v>0.000261522741243236</v>
      </c>
      <c r="AX12" s="6">
        <v>0.00368247555448933</v>
      </c>
      <c r="AY12" s="6">
        <v>0.00544603657292668</v>
      </c>
      <c r="AZ12" s="6">
        <v>0.0473403386794527</v>
      </c>
      <c r="BA12" s="6">
        <v>0.0135766855015537</v>
      </c>
      <c r="BB12" s="6">
        <v>0.00637895788064503</v>
      </c>
      <c r="BC12" s="6">
        <v>0.0629152804419954</v>
      </c>
      <c r="BD12" s="6">
        <v>0.00244140071987463</v>
      </c>
      <c r="BE12" s="6">
        <v>0.00163323381356605</v>
      </c>
      <c r="BF12" s="6">
        <v>0.00169521605303911</v>
      </c>
      <c r="BG12" s="6">
        <v>0.000345640477521464</v>
      </c>
      <c r="BH12" s="6">
        <v>0.00439548210554777</v>
      </c>
      <c r="BI12" s="6">
        <v>0.00179938271612816</v>
      </c>
      <c r="BJ12" s="6">
        <v>0.0000832360447567089</v>
      </c>
      <c r="BK12" s="6">
        <v>0.000679618879876006</v>
      </c>
      <c r="BL12" s="6">
        <v>0.00107997046255349</v>
      </c>
      <c r="BM12" s="6">
        <v>0.00102511448713401</v>
      </c>
      <c r="BN12" s="6">
        <v>0.000149009481422452</v>
      </c>
      <c r="BO12" s="6">
        <v>0.00198023762176701</v>
      </c>
      <c r="BP12" s="42"/>
      <c r="BQ12" s="42"/>
      <c r="BR12" s="42"/>
    </row>
    <row r="13" spans="1:70" x14ac:dyDescent="0.2">
      <c r="A13" s="1">
        <v>1978</v>
      </c>
      <c r="B13" s="6">
        <f t="shared" si="0"/>
        <v>0.99999999999999956</v>
      </c>
      <c r="C13" s="6">
        <f t="shared" si="1"/>
        <v>0.38182468686753351</v>
      </c>
      <c r="D13" s="6">
        <f t="shared" si="2"/>
        <v>0.35832815185602362</v>
      </c>
      <c r="E13" s="6">
        <f t="shared" si="3"/>
        <v>3.9617081861500279E-2</v>
      </c>
      <c r="F13" s="6">
        <f t="shared" si="4"/>
        <v>3.6167633796389327E-2</v>
      </c>
      <c r="G13" s="6">
        <f t="shared" si="5"/>
        <v>2.3481547985586305E-2</v>
      </c>
      <c r="H13" s="6">
        <f t="shared" si="6"/>
        <v>5.8519022701556997E-2</v>
      </c>
      <c r="I13" s="6">
        <f t="shared" si="7"/>
        <v>9.0332292963994518E-2</v>
      </c>
      <c r="J13" s="6">
        <f t="shared" si="8"/>
        <v>1.1729581967415026E-2</v>
      </c>
      <c r="K13" s="6">
        <v>0.0650605710454316</v>
      </c>
      <c r="L13" s="6">
        <v>0.0067483573586381</v>
      </c>
      <c r="M13" s="6">
        <v>0.0116211012461603</v>
      </c>
      <c r="N13" s="6">
        <v>0.0925329508074725</v>
      </c>
      <c r="O13" s="6">
        <v>0.0414050157369012</v>
      </c>
      <c r="P13" s="6">
        <v>0.0350219576371592</v>
      </c>
      <c r="Q13" s="6">
        <v>0.02332952036567</v>
      </c>
      <c r="R13" s="6">
        <v>0.0047536108777656</v>
      </c>
      <c r="S13" s="6">
        <v>0.0121132376460213</v>
      </c>
      <c r="T13" s="6">
        <v>0.0563066287289982</v>
      </c>
      <c r="U13" s="6">
        <v>0.0289971609438661</v>
      </c>
      <c r="V13" s="6">
        <v>0.326826972142641</v>
      </c>
      <c r="W13" s="6">
        <v>0.0140586079207962</v>
      </c>
      <c r="X13" s="6">
        <v>0.00984952884776864</v>
      </c>
      <c r="Y13" s="6">
        <v>0.00290278778435026</v>
      </c>
      <c r="Z13" s="6">
        <v>0.000997804546607501</v>
      </c>
      <c r="AA13" s="6">
        <v>0.00666310452574623</v>
      </c>
      <c r="AB13" s="6">
        <v>0.00776534017483698</v>
      </c>
      <c r="AC13" s="6">
        <v>0.00160633701814093</v>
      </c>
      <c r="AD13" s="6">
        <v>0.00243069519460521</v>
      </c>
      <c r="AE13" s="6">
        <v>0.0138895512545013</v>
      </c>
      <c r="AF13" s="6">
        <v>0.0109637192469383</v>
      </c>
      <c r="AG13" s="6">
        <v>0.00132320240959937</v>
      </c>
      <c r="AH13" s="6">
        <v>0.00203542510309533</v>
      </c>
      <c r="AI13" s="6">
        <v>0.00141464409790215</v>
      </c>
      <c r="AJ13" s="6">
        <v>0.00606408717685749</v>
      </c>
      <c r="AK13" s="6">
        <v>0.000991602416443544</v>
      </c>
      <c r="AL13" s="6">
        <v>0.00695794183711913</v>
      </c>
      <c r="AM13" s="6">
        <v>0.00943649605056378</v>
      </c>
      <c r="AN13" s="6">
        <v>0.00757153945069126</v>
      </c>
      <c r="AO13" s="6">
        <v>0.00125268225760091</v>
      </c>
      <c r="AP13" s="6">
        <v>0.000308463067376565</v>
      </c>
      <c r="AQ13" s="6">
        <v>0.000392856843812835</v>
      </c>
      <c r="AR13" s="6">
        <v>0.000712730262022503</v>
      </c>
      <c r="AS13" s="6">
        <v>0.0000925618636284824</v>
      </c>
      <c r="AT13" s="6">
        <v>0.000190276686521782</v>
      </c>
      <c r="AU13" s="6">
        <v>0.0152618266893164</v>
      </c>
      <c r="AV13" s="6">
        <v>0.0000790805975769963</v>
      </c>
      <c r="AW13" s="6">
        <v>0.000263360638551069</v>
      </c>
      <c r="AX13" s="6">
        <v>0.00393785681385648</v>
      </c>
      <c r="AY13" s="6">
        <v>0.00568043356968004</v>
      </c>
      <c r="AZ13" s="6">
        <v>0.046396387045364</v>
      </c>
      <c r="BA13" s="6">
        <v>0.012781822299538</v>
      </c>
      <c r="BB13" s="6">
        <v>0.00655618743731252</v>
      </c>
      <c r="BC13" s="6">
        <v>0.0765122424678423</v>
      </c>
      <c r="BD13" s="6">
        <v>0.00295055479820466</v>
      </c>
      <c r="BE13" s="6">
        <v>0.00172780253856796</v>
      </c>
      <c r="BF13" s="6">
        <v>0.00165466194415389</v>
      </c>
      <c r="BG13" s="6">
        <v>0.000399418158595859</v>
      </c>
      <c r="BH13" s="6">
        <v>0.00403744566252879</v>
      </c>
      <c r="BI13" s="6">
        <v>0.0018457686330378</v>
      </c>
      <c r="BJ13" s="6">
        <v>0.0000844047827671379</v>
      </c>
      <c r="BK13" s="6">
        <v>0.000713615613159134</v>
      </c>
      <c r="BL13" s="6">
        <v>0.00117142734794779</v>
      </c>
      <c r="BM13" s="6">
        <v>0.00114606021295406</v>
      </c>
      <c r="BN13" s="6">
        <v>0.000160951850268053</v>
      </c>
      <c r="BO13" s="6">
        <v>0.00204962032452516</v>
      </c>
      <c r="BP13" s="42"/>
      <c r="BQ13" s="42"/>
      <c r="BR13" s="42"/>
    </row>
    <row r="14" spans="1:70" x14ac:dyDescent="0.2">
      <c r="A14" s="1">
        <v>1979</v>
      </c>
      <c r="B14" s="6">
        <f t="shared" si="0"/>
        <v>1.0000000000000002</v>
      </c>
      <c r="C14" s="6">
        <f t="shared" si="1"/>
        <v>0.39521979350231856</v>
      </c>
      <c r="D14" s="6">
        <f t="shared" si="2"/>
        <v>0.34525050669999102</v>
      </c>
      <c r="E14" s="6">
        <f t="shared" si="3"/>
        <v>4.3318929114368798E-2</v>
      </c>
      <c r="F14" s="6">
        <f t="shared" si="4"/>
        <v>3.954756149719197E-2</v>
      </c>
      <c r="G14" s="6">
        <f t="shared" si="5"/>
        <v>2.6903728693252416E-2</v>
      </c>
      <c r="H14" s="6">
        <f t="shared" si="6"/>
        <v>5.4353132485595999E-2</v>
      </c>
      <c r="I14" s="6">
        <f t="shared" si="7"/>
        <v>8.2984225864585426E-2</v>
      </c>
      <c r="J14" s="6">
        <f t="shared" si="8"/>
        <v>1.2422122142695911E-2</v>
      </c>
      <c r="K14" s="6">
        <v>0.0694239397992564</v>
      </c>
      <c r="L14" s="6">
        <v>0.00689078504676689</v>
      </c>
      <c r="M14" s="6">
        <v>0.0135044200704963</v>
      </c>
      <c r="N14" s="6">
        <v>0.094119823181657</v>
      </c>
      <c r="O14" s="6">
        <v>0.0466618741451828</v>
      </c>
      <c r="P14" s="6">
        <v>0.0370151641609794</v>
      </c>
      <c r="Q14" s="6">
        <v>0.0236851878391346</v>
      </c>
      <c r="R14" s="6">
        <v>0.00467424889496369</v>
      </c>
      <c r="S14" s="6">
        <v>0.0122150638482589</v>
      </c>
      <c r="T14" s="6">
        <v>0.0550675372410906</v>
      </c>
      <c r="U14" s="6">
        <v>0.0276431235768842</v>
      </c>
      <c r="V14" s="6">
        <v>0.314867435779341</v>
      </c>
      <c r="W14" s="6">
        <v>0.0129239098285071</v>
      </c>
      <c r="X14" s="6">
        <v>0.00981345079007037</v>
      </c>
      <c r="Y14" s="6">
        <v>0.00284341792864925</v>
      </c>
      <c r="Z14" s="6">
        <v>0.00102968853405643</v>
      </c>
      <c r="AA14" s="6">
        <v>0.00947940467617367</v>
      </c>
      <c r="AB14" s="6">
        <v>0.0074692980747658</v>
      </c>
      <c r="AC14" s="6">
        <v>0.00185814767508188</v>
      </c>
      <c r="AD14" s="6">
        <v>0.00251162390988321</v>
      </c>
      <c r="AE14" s="6">
        <v>0.014819926125278</v>
      </c>
      <c r="AF14" s="6">
        <v>0.0110709371039024</v>
      </c>
      <c r="AG14" s="6">
        <v>0.00148289577329955</v>
      </c>
      <c r="AH14" s="6">
        <v>0.00218649394898162</v>
      </c>
      <c r="AI14" s="6">
        <v>0.000840131809109724</v>
      </c>
      <c r="AJ14" s="6">
        <v>0.00577177289199454</v>
      </c>
      <c r="AK14" s="6">
        <v>0.00102051790028311</v>
      </c>
      <c r="AL14" s="6">
        <v>0.00809319251871955</v>
      </c>
      <c r="AM14" s="6">
        <v>0.0109959042116332</v>
      </c>
      <c r="AN14" s="6">
        <v>0.00872451033346617</v>
      </c>
      <c r="AO14" s="6">
        <v>0.00118249088907199</v>
      </c>
      <c r="AP14" s="6">
        <v>0.000339937227260341</v>
      </c>
      <c r="AQ14" s="6">
        <v>0.00040914152633687</v>
      </c>
      <c r="AR14" s="6">
        <v>0.000787402033500521</v>
      </c>
      <c r="AS14" s="6">
        <v>0.000112728165262394</v>
      </c>
      <c r="AT14" s="6">
        <v>0.000239934435705084</v>
      </c>
      <c r="AU14" s="6">
        <v>0.0179609083553477</v>
      </c>
      <c r="AV14" s="6">
        <v>0.0000932969286883123</v>
      </c>
      <c r="AW14" s="6">
        <v>0.000270979255622754</v>
      </c>
      <c r="AX14" s="6">
        <v>0.00466618029784656</v>
      </c>
      <c r="AY14" s="6">
        <v>0.00631298364910715</v>
      </c>
      <c r="AZ14" s="6">
        <v>0.0430955941967699</v>
      </c>
      <c r="BA14" s="6">
        <v>0.0114607668250415</v>
      </c>
      <c r="BB14" s="6">
        <v>0.00606191225441293</v>
      </c>
      <c r="BC14" s="6">
        <v>0.0688964987235922</v>
      </c>
      <c r="BD14" s="6">
        <v>0.00343020682407449</v>
      </c>
      <c r="BE14" s="6">
        <v>0.0019759043203863</v>
      </c>
      <c r="BF14" s="6">
        <v>0.0017129227149286</v>
      </c>
      <c r="BG14" s="6">
        <v>0.000426786594521607</v>
      </c>
      <c r="BH14" s="6">
        <v>0.00400070744193709</v>
      </c>
      <c r="BI14" s="6">
        <v>0.00174227162048201</v>
      </c>
      <c r="BJ14" s="6">
        <v>0.0000901976997676062</v>
      </c>
      <c r="BK14" s="6">
        <v>0.000786471099548676</v>
      </c>
      <c r="BL14" s="6">
        <v>0.00137434247316158</v>
      </c>
      <c r="BM14" s="6">
        <v>0.00124443260907692</v>
      </c>
      <c r="BN14" s="6">
        <v>0.000163167874570316</v>
      </c>
      <c r="BO14" s="6">
        <v>0.00245800634611099</v>
      </c>
      <c r="BP14" s="42"/>
      <c r="BQ14" s="42"/>
      <c r="BR14" s="42"/>
    </row>
    <row r="15" spans="1:70" x14ac:dyDescent="0.2">
      <c r="A15" s="1">
        <v>1980</v>
      </c>
      <c r="B15" s="6">
        <f t="shared" si="0"/>
        <v>1</v>
      </c>
      <c r="C15" s="6">
        <f t="shared" si="1"/>
        <v>0.39973729438375039</v>
      </c>
      <c r="D15" s="6">
        <f t="shared" si="2"/>
        <v>0.33969682704506282</v>
      </c>
      <c r="E15" s="6">
        <f t="shared" si="3"/>
        <v>4.681374237337764E-2</v>
      </c>
      <c r="F15" s="6">
        <f t="shared" si="4"/>
        <v>3.9877928442990158E-2</v>
      </c>
      <c r="G15" s="6">
        <f t="shared" si="5"/>
        <v>2.9990659101358442E-2</v>
      </c>
      <c r="H15" s="6">
        <f t="shared" si="6"/>
        <v>5.1121930484576798E-2</v>
      </c>
      <c r="I15" s="6">
        <f t="shared" si="7"/>
        <v>7.9764105643560096E-2</v>
      </c>
      <c r="J15" s="6">
        <f t="shared" si="8"/>
        <v>1.2997512525323713E-2</v>
      </c>
      <c r="K15" s="6">
        <v>0.0693294326980564</v>
      </c>
      <c r="L15" s="6">
        <v>0.00618148687577832</v>
      </c>
      <c r="M15" s="6">
        <v>0.0133829479312344</v>
      </c>
      <c r="N15" s="6">
        <v>0.0950985606608613</v>
      </c>
      <c r="O15" s="6">
        <v>0.053184249507878</v>
      </c>
      <c r="P15" s="6">
        <v>0.0383504227681512</v>
      </c>
      <c r="Q15" s="6">
        <v>0.0226300402041713</v>
      </c>
      <c r="R15" s="6">
        <v>0.00512408289420692</v>
      </c>
      <c r="S15" s="6">
        <v>0.0120237563247103</v>
      </c>
      <c r="T15" s="6">
        <v>0.055295913770759</v>
      </c>
      <c r="U15" s="6">
        <v>0.0244446313265885</v>
      </c>
      <c r="V15" s="6">
        <v>0.308675814263769</v>
      </c>
      <c r="W15" s="6">
        <v>0.0128093784603326</v>
      </c>
      <c r="X15" s="6">
        <v>0.0104229734046152</v>
      </c>
      <c r="Y15" s="6">
        <v>0.00276897287645045</v>
      </c>
      <c r="Z15" s="6">
        <v>0.00103262151382008</v>
      </c>
      <c r="AA15" s="6">
        <v>0.0120552479455614</v>
      </c>
      <c r="AB15" s="6">
        <v>0.00618660105915421</v>
      </c>
      <c r="AC15" s="6">
        <v>0.00219133493554924</v>
      </c>
      <c r="AD15" s="6">
        <v>0.00266274381974207</v>
      </c>
      <c r="AE15" s="6">
        <v>0.0170209916245868</v>
      </c>
      <c r="AF15" s="6">
        <v>0.0116771718590152</v>
      </c>
      <c r="AG15" s="6">
        <v>0.00184977542562472</v>
      </c>
      <c r="AH15" s="6">
        <v>0.00248588671404823</v>
      </c>
      <c r="AI15" s="6">
        <v>0.000997670843400875</v>
      </c>
      <c r="AJ15" s="6">
        <v>0.00555557937817224</v>
      </c>
      <c r="AK15" s="6">
        <v>0.0010819461774856</v>
      </c>
      <c r="AL15" s="6">
        <v>0.0103992677620436</v>
      </c>
      <c r="AM15" s="6">
        <v>0.00736721541021543</v>
      </c>
      <c r="AN15" s="6">
        <v>0.00967253421880014</v>
      </c>
      <c r="AO15" s="6">
        <v>0.000990451693361664</v>
      </c>
      <c r="AP15" s="6">
        <v>0.000328445860595848</v>
      </c>
      <c r="AQ15" s="6">
        <v>0.000378768933534678</v>
      </c>
      <c r="AR15" s="6">
        <v>0.00080412701683712</v>
      </c>
      <c r="AS15" s="6">
        <v>0.000115235072813277</v>
      </c>
      <c r="AT15" s="6">
        <v>0.0002562450414298</v>
      </c>
      <c r="AU15" s="6">
        <v>0.0206042209033885</v>
      </c>
      <c r="AV15" s="6">
        <v>0.0000925286751519144</v>
      </c>
      <c r="AW15" s="6">
        <v>0.000262666170950454</v>
      </c>
      <c r="AX15" s="6">
        <v>0.00587497722323043</v>
      </c>
      <c r="AY15" s="6">
        <v>0.00646280095850307</v>
      </c>
      <c r="AZ15" s="6">
        <v>0.0401105181167515</v>
      </c>
      <c r="BA15" s="6">
        <v>0.0100868988741578</v>
      </c>
      <c r="BB15" s="6">
        <v>0.00595800600434379</v>
      </c>
      <c r="BC15" s="6">
        <v>0.0649901548901004</v>
      </c>
      <c r="BD15" s="6">
        <v>0.00369831307527205</v>
      </c>
      <c r="BE15" s="6">
        <v>0.00226104228370549</v>
      </c>
      <c r="BF15" s="6">
        <v>0.00192038754698255</v>
      </c>
      <c r="BG15" s="6">
        <v>0.000431472596120124</v>
      </c>
      <c r="BH15" s="6">
        <v>0.00405884265979657</v>
      </c>
      <c r="BI15" s="6">
        <v>0.00211715956047045</v>
      </c>
      <c r="BJ15" s="6">
        <v>0.0000853962651704847</v>
      </c>
      <c r="BK15" s="6">
        <v>0.000815981125390377</v>
      </c>
      <c r="BL15" s="6">
        <v>0.0014288855613166</v>
      </c>
      <c r="BM15" s="6">
        <v>0.00126919911395776</v>
      </c>
      <c r="BN15" s="6">
        <v>0.0000463462005391884</v>
      </c>
      <c r="BO15" s="6">
        <v>0.00259167592134516</v>
      </c>
      <c r="BP15" s="42"/>
      <c r="BQ15" s="42"/>
      <c r="BR15" s="42"/>
    </row>
    <row r="16" spans="1:70" x14ac:dyDescent="0.2">
      <c r="A16" s="1">
        <v>1981</v>
      </c>
      <c r="B16" s="6">
        <f t="shared" si="0"/>
        <v>1</v>
      </c>
      <c r="C16" s="6">
        <f t="shared" si="1"/>
        <v>0.35566729270492692</v>
      </c>
      <c r="D16" s="6">
        <f t="shared" si="2"/>
        <v>0.37503601522711338</v>
      </c>
      <c r="E16" s="6">
        <f t="shared" si="3"/>
        <v>5.2000540294546149E-2</v>
      </c>
      <c r="F16" s="6">
        <f t="shared" si="4"/>
        <v>4.0368289049276841E-2</v>
      </c>
      <c r="G16" s="6">
        <f t="shared" si="5"/>
        <v>3.0351696360573478E-2</v>
      </c>
      <c r="H16" s="6">
        <f t="shared" si="6"/>
        <v>4.757744720816471E-2</v>
      </c>
      <c r="I16" s="6">
        <f t="shared" si="7"/>
        <v>8.4238730258538702E-2</v>
      </c>
      <c r="J16" s="6">
        <f t="shared" si="8"/>
        <v>1.4759988896859871E-2</v>
      </c>
      <c r="K16" s="6">
        <v>0.058369008054294</v>
      </c>
      <c r="L16" s="6">
        <v>0.00524091465966355</v>
      </c>
      <c r="M16" s="6">
        <v>0.0119758145290501</v>
      </c>
      <c r="N16" s="6">
        <v>0.0818097233337897</v>
      </c>
      <c r="O16" s="6">
        <v>0.0504004792106468</v>
      </c>
      <c r="P16" s="6">
        <v>0.0337251760209527</v>
      </c>
      <c r="Q16" s="6">
        <v>0.0184022812542198</v>
      </c>
      <c r="R16" s="6">
        <v>0.00499235991705108</v>
      </c>
      <c r="S16" s="6">
        <v>0.0114410742366009</v>
      </c>
      <c r="T16" s="6">
        <v>0.0496445005442959</v>
      </c>
      <c r="U16" s="6">
        <v>0.0243950721939257</v>
      </c>
      <c r="V16" s="6">
        <v>0.33943317866502</v>
      </c>
      <c r="W16" s="6">
        <v>0.0144896668057008</v>
      </c>
      <c r="X16" s="6">
        <v>0.0116302757914279</v>
      </c>
      <c r="Y16" s="6">
        <v>0.0029165022734649</v>
      </c>
      <c r="Z16" s="6">
        <v>0.00100846394774958</v>
      </c>
      <c r="AA16" s="6">
        <v>0.0100732511387886</v>
      </c>
      <c r="AB16" s="6">
        <v>0.00712333118291656</v>
      </c>
      <c r="AC16" s="6">
        <v>0.00268594850005511</v>
      </c>
      <c r="AD16" s="6">
        <v>0.00296767663363641</v>
      </c>
      <c r="AE16" s="6">
        <v>0.021562868275228</v>
      </c>
      <c r="AF16" s="6">
        <v>0.0130947363589906</v>
      </c>
      <c r="AG16" s="6">
        <v>0.00200624869851422</v>
      </c>
      <c r="AH16" s="6">
        <v>0.00249626335794878</v>
      </c>
      <c r="AI16" s="6">
        <v>0.00120137073791579</v>
      </c>
      <c r="AJ16" s="6">
        <v>0.00558503481875382</v>
      </c>
      <c r="AK16" s="6">
        <v>0.00084466358968511</v>
      </c>
      <c r="AL16" s="6">
        <v>0.010912368776897</v>
      </c>
      <c r="AM16" s="6">
        <v>0.00729368299156017</v>
      </c>
      <c r="AN16" s="6">
        <v>0.00943040944417183</v>
      </c>
      <c r="AO16" s="6">
        <v>0.000912960311991426</v>
      </c>
      <c r="AP16" s="6">
        <v>0.000281237853639909</v>
      </c>
      <c r="AQ16" s="6">
        <v>0.000410190980643508</v>
      </c>
      <c r="AR16" s="6">
        <v>0.000790728867356005</v>
      </c>
      <c r="AS16" s="6">
        <v>0.000110829220330106</v>
      </c>
      <c r="AT16" s="6">
        <v>0.000233031906693071</v>
      </c>
      <c r="AU16" s="6">
        <v>0.020021317511786</v>
      </c>
      <c r="AV16" s="6">
        <v>0.000108192410866348</v>
      </c>
      <c r="AW16" s="6">
        <v>0.000326549612964338</v>
      </c>
      <c r="AX16" s="6">
        <v>0.0062811060322017</v>
      </c>
      <c r="AY16" s="6">
        <v>0.00682494332589917</v>
      </c>
      <c r="AZ16" s="6">
        <v>0.0394430806448797</v>
      </c>
      <c r="BA16" s="6">
        <v>0.00957189925886099</v>
      </c>
      <c r="BB16" s="6">
        <v>0.00539114861198869</v>
      </c>
      <c r="BC16" s="6">
        <v>0.0691054191571536</v>
      </c>
      <c r="BD16" s="6">
        <v>0.00375273262266114</v>
      </c>
      <c r="BE16" s="6">
        <v>0.00269870227747227</v>
      </c>
      <c r="BF16" s="6">
        <v>0.00204233341645624</v>
      </c>
      <c r="BG16" s="6">
        <v>0.000440259564718002</v>
      </c>
      <c r="BH16" s="6">
        <v>0.00437984118463084</v>
      </c>
      <c r="BI16" s="6">
        <v>0.00275824102644291</v>
      </c>
      <c r="BJ16" s="6">
        <v>0.0000873446071086961</v>
      </c>
      <c r="BK16" s="6">
        <v>0.000992056339680583</v>
      </c>
      <c r="BL16" s="6">
        <v>0.00164427442553556</v>
      </c>
      <c r="BM16" s="6">
        <v>0.00141237145285828</v>
      </c>
      <c r="BN16" s="6">
        <v>0.0000368014556529054</v>
      </c>
      <c r="BO16" s="6">
        <v>0.00279005997661225</v>
      </c>
      <c r="BP16" s="42"/>
      <c r="BQ16" s="42"/>
      <c r="BR16" s="42"/>
    </row>
    <row r="17" spans="1:70" x14ac:dyDescent="0.2">
      <c r="A17" s="1">
        <v>1982</v>
      </c>
      <c r="B17" s="6">
        <f t="shared" si="0"/>
        <v>0.99999999999999944</v>
      </c>
      <c r="C17" s="6">
        <f t="shared" si="1"/>
        <v>0.3414635439145603</v>
      </c>
      <c r="D17" s="6">
        <f t="shared" si="2"/>
        <v>0.40097783091862615</v>
      </c>
      <c r="E17" s="6">
        <f t="shared" si="3"/>
        <v>4.2975762377448351E-2</v>
      </c>
      <c r="F17" s="6">
        <f t="shared" si="4"/>
        <v>3.8273450549342752E-2</v>
      </c>
      <c r="G17" s="6">
        <f t="shared" si="5"/>
        <v>3.0078958153191802E-2</v>
      </c>
      <c r="H17" s="6">
        <f t="shared" si="6"/>
        <v>5.0488456436907622E-2</v>
      </c>
      <c r="I17" s="6">
        <f t="shared" si="7"/>
        <v>8.0420943545797055E-2</v>
      </c>
      <c r="J17" s="6">
        <f t="shared" si="8"/>
        <v>1.5321054104125381E-2</v>
      </c>
      <c r="K17" s="6">
        <v>0.0571427864226115</v>
      </c>
      <c r="L17" s="6">
        <v>0.00488702839024041</v>
      </c>
      <c r="M17" s="6">
        <v>0.0115497061452763</v>
      </c>
      <c r="N17" s="6">
        <v>0.0747125423092499</v>
      </c>
      <c r="O17" s="6">
        <v>0.0492292047294707</v>
      </c>
      <c r="P17" s="6">
        <v>0.0338477743276785</v>
      </c>
      <c r="Q17" s="6">
        <v>0.0177806098726678</v>
      </c>
      <c r="R17" s="6">
        <v>0.00488622833152511</v>
      </c>
      <c r="S17" s="6">
        <v>0.0104240748724059</v>
      </c>
      <c r="T17" s="6">
        <v>0.0478392070519643</v>
      </c>
      <c r="U17" s="6">
        <v>0.0257678821126037</v>
      </c>
      <c r="V17" s="6">
        <v>0.366245201212471</v>
      </c>
      <c r="W17" s="6">
        <v>0.0150782392563574</v>
      </c>
      <c r="X17" s="6">
        <v>0.0117617139778939</v>
      </c>
      <c r="Y17" s="6">
        <v>0.00290815901369621</v>
      </c>
      <c r="Z17" s="6">
        <v>0.000996036210658847</v>
      </c>
      <c r="AA17" s="6">
        <v>0.00494706534847606</v>
      </c>
      <c r="AB17" s="6">
        <v>0.00826013717229947</v>
      </c>
      <c r="AC17" s="6">
        <v>0.00188675380225815</v>
      </c>
      <c r="AD17" s="6">
        <v>0.00312531524000017</v>
      </c>
      <c r="AE17" s="6">
        <v>0.0136427351637977</v>
      </c>
      <c r="AF17" s="6">
        <v>0.0128336466817595</v>
      </c>
      <c r="AG17" s="6">
        <v>0.00187407646080083</v>
      </c>
      <c r="AH17" s="6">
        <v>0.00251366599421057</v>
      </c>
      <c r="AI17" s="6">
        <v>0.00146209490189921</v>
      </c>
      <c r="AJ17" s="6">
        <v>0.00670982016914004</v>
      </c>
      <c r="AK17" s="6">
        <v>0.00084549439692216</v>
      </c>
      <c r="AL17" s="6">
        <v>0.00876282931267164</v>
      </c>
      <c r="AM17" s="6">
        <v>0.00655190858890588</v>
      </c>
      <c r="AN17" s="6">
        <v>0.00917285903002458</v>
      </c>
      <c r="AO17" s="6">
        <v>0.000930080290250993</v>
      </c>
      <c r="AP17" s="6">
        <v>0.000255665153355606</v>
      </c>
      <c r="AQ17" s="6">
        <v>0.000444904777953774</v>
      </c>
      <c r="AR17" s="6">
        <v>0.00077799423897839</v>
      </c>
      <c r="AS17" s="6">
        <v>0.0000993813377270841</v>
      </c>
      <c r="AT17" s="6">
        <v>0.000216994709630964</v>
      </c>
      <c r="AU17" s="6">
        <v>0.0202074119861366</v>
      </c>
      <c r="AV17" s="6">
        <v>0.000110536861193379</v>
      </c>
      <c r="AW17" s="6">
        <v>0.000257278674559252</v>
      </c>
      <c r="AX17" s="6">
        <v>0.00587257736575549</v>
      </c>
      <c r="AY17" s="6">
        <v>0.00707292380408674</v>
      </c>
      <c r="AZ17" s="6">
        <v>0.0416391333543438</v>
      </c>
      <c r="BA17" s="6">
        <v>0.00968065814559063</v>
      </c>
      <c r="BB17" s="6">
        <v>0.00576214355961704</v>
      </c>
      <c r="BC17" s="6">
        <v>0.0651887654408442</v>
      </c>
      <c r="BD17" s="6">
        <v>0.00378988926646341</v>
      </c>
      <c r="BE17" s="6">
        <v>0.00261606457518307</v>
      </c>
      <c r="BF17" s="6">
        <v>0.00226414265098493</v>
      </c>
      <c r="BG17" s="6">
        <v>0.000409794295524772</v>
      </c>
      <c r="BH17" s="6">
        <v>0.00453484652237894</v>
      </c>
      <c r="BI17" s="6">
        <v>0.00285085654839477</v>
      </c>
      <c r="BJ17" s="6">
        <v>0.0000898276537546182</v>
      </c>
      <c r="BK17" s="6">
        <v>0.000960767008162624</v>
      </c>
      <c r="BL17" s="6">
        <v>0.00175688021234851</v>
      </c>
      <c r="BM17" s="6">
        <v>0.00150237155500303</v>
      </c>
      <c r="BN17" s="6">
        <v>0.0000423861571796399</v>
      </c>
      <c r="BO17" s="6">
        <v>0.00302092735466033</v>
      </c>
      <c r="BP17" s="42"/>
      <c r="BQ17" s="42"/>
      <c r="BR17" s="42"/>
    </row>
    <row r="18" spans="1:70" x14ac:dyDescent="0.2">
      <c r="A18" s="1">
        <v>1983</v>
      </c>
      <c r="B18" s="6">
        <f t="shared" si="0"/>
        <v>1</v>
      </c>
      <c r="C18" s="6">
        <f t="shared" si="1"/>
        <v>0.32262012403122464</v>
      </c>
      <c r="D18" s="6">
        <f t="shared" si="2"/>
        <v>0.42322811456171955</v>
      </c>
      <c r="E18" s="6">
        <f t="shared" si="3"/>
        <v>3.7016499506412136E-2</v>
      </c>
      <c r="F18" s="6">
        <f t="shared" si="4"/>
        <v>3.709489363991729E-2</v>
      </c>
      <c r="G18" s="6">
        <f t="shared" si="5"/>
        <v>2.9118840119662225E-2</v>
      </c>
      <c r="H18" s="6">
        <f t="shared" si="6"/>
        <v>5.0462964133438523E-2</v>
      </c>
      <c r="I18" s="6">
        <f t="shared" si="7"/>
        <v>8.5481408172666778E-2</v>
      </c>
      <c r="J18" s="6">
        <f t="shared" si="8"/>
        <v>1.4977155834958801E-2</v>
      </c>
      <c r="K18" s="6">
        <v>0.0554380131383635</v>
      </c>
      <c r="L18" s="6">
        <v>0.00479131658719936</v>
      </c>
      <c r="M18" s="6">
        <v>0.00955377588667764</v>
      </c>
      <c r="N18" s="6">
        <v>0.0681757102739107</v>
      </c>
      <c r="O18" s="6">
        <v>0.0478287938841834</v>
      </c>
      <c r="P18" s="6">
        <v>0.0351293764501296</v>
      </c>
      <c r="Q18" s="6">
        <v>0.0168194249754087</v>
      </c>
      <c r="R18" s="6">
        <v>0.00462226272625775</v>
      </c>
      <c r="S18" s="6">
        <v>0.00918355832462609</v>
      </c>
      <c r="T18" s="6">
        <v>0.0443573912668562</v>
      </c>
      <c r="U18" s="6">
        <v>0.0251126460655627</v>
      </c>
      <c r="V18" s="6">
        <v>0.39080446809464</v>
      </c>
      <c r="W18" s="6">
        <v>0.0157870808127925</v>
      </c>
      <c r="X18" s="6">
        <v>0.0107502856453102</v>
      </c>
      <c r="Y18" s="6">
        <v>0.00280007901898422</v>
      </c>
      <c r="Z18" s="6">
        <v>0.000976942585007707</v>
      </c>
      <c r="AA18" s="6">
        <v>0.0056083463876051</v>
      </c>
      <c r="AB18" s="6">
        <v>0.00653220316683854</v>
      </c>
      <c r="AC18" s="6">
        <v>0.00142212605977141</v>
      </c>
      <c r="AD18" s="6">
        <v>0.0028397168811679</v>
      </c>
      <c r="AE18" s="6">
        <v>0.00997734843827452</v>
      </c>
      <c r="AF18" s="6">
        <v>0.0113963205479447</v>
      </c>
      <c r="AG18" s="6">
        <v>0.00166490489882766</v>
      </c>
      <c r="AH18" s="6">
        <v>0.00262694426306423</v>
      </c>
      <c r="AI18" s="6">
        <v>0.00175466180967414</v>
      </c>
      <c r="AJ18" s="6">
        <v>0.00810456343152088</v>
      </c>
      <c r="AK18" s="6">
        <v>0.000741832046572979</v>
      </c>
      <c r="AL18" s="6">
        <v>0.00698115170905942</v>
      </c>
      <c r="AM18" s="6">
        <v>0.00605974020239734</v>
      </c>
      <c r="AN18" s="6">
        <v>0.0089762240155268</v>
      </c>
      <c r="AO18" s="6">
        <v>0.00075890664010451</v>
      </c>
      <c r="AP18" s="6">
        <v>0.000220647027395946</v>
      </c>
      <c r="AQ18" s="6">
        <v>0.000487545819505818</v>
      </c>
      <c r="AR18" s="6">
        <v>0.000696040690217147</v>
      </c>
      <c r="AS18" s="6">
        <v>0.000084037697304906</v>
      </c>
      <c r="AT18" s="6">
        <v>0.000186607635048608</v>
      </c>
      <c r="AU18" s="6">
        <v>0.0193714302054297</v>
      </c>
      <c r="AV18" s="6">
        <v>0.000111838303389685</v>
      </c>
      <c r="AW18" s="6">
        <v>0.00022783804203009</v>
      </c>
      <c r="AX18" s="6">
        <v>0.00628847134670305</v>
      </c>
      <c r="AY18" s="6">
        <v>0.00673243268290032</v>
      </c>
      <c r="AZ18" s="6">
        <v>0.0392516063520733</v>
      </c>
      <c r="BA18" s="6">
        <v>0.00880748320628238</v>
      </c>
      <c r="BB18" s="6">
        <v>0.00590666484767701</v>
      </c>
      <c r="BC18" s="6">
        <v>0.0700807702023121</v>
      </c>
      <c r="BD18" s="6">
        <v>0.00426245510802098</v>
      </c>
      <c r="BE18" s="6">
        <v>0.00265498141693019</v>
      </c>
      <c r="BF18" s="6">
        <v>0.00215051958124135</v>
      </c>
      <c r="BG18" s="6">
        <v>0.00041338965861783</v>
      </c>
      <c r="BH18" s="6">
        <v>0.00470619384629751</v>
      </c>
      <c r="BI18" s="6">
        <v>0.00244636560735716</v>
      </c>
      <c r="BJ18" s="6">
        <v>0.0000880289408403626</v>
      </c>
      <c r="BK18" s="6">
        <v>0.000944516759637014</v>
      </c>
      <c r="BL18" s="6">
        <v>0.00151746166724356</v>
      </c>
      <c r="BM18" s="6">
        <v>0.00157004634652681</v>
      </c>
      <c r="BN18" s="6">
        <v>0.0000595287945015119</v>
      </c>
      <c r="BO18" s="6">
        <v>0.00315698198025563</v>
      </c>
      <c r="BP18" s="42"/>
      <c r="BQ18" s="42"/>
      <c r="BR18" s="42"/>
    </row>
    <row r="19" spans="1:70" x14ac:dyDescent="0.2">
      <c r="A19" s="1">
        <v>1984</v>
      </c>
      <c r="B19" s="6">
        <f t="shared" si="0"/>
        <v>0.99999999999999967</v>
      </c>
      <c r="C19" s="6">
        <f t="shared" si="1"/>
        <v>0.29934644417104866</v>
      </c>
      <c r="D19" s="6">
        <f t="shared" si="2"/>
        <v>0.44937124984273974</v>
      </c>
      <c r="E19" s="6">
        <f t="shared" si="3"/>
        <v>3.6649145621152811E-2</v>
      </c>
      <c r="F19" s="6">
        <f t="shared" si="4"/>
        <v>3.5387402101552182E-2</v>
      </c>
      <c r="G19" s="6">
        <f t="shared" si="5"/>
        <v>3.0386620034678753E-2</v>
      </c>
      <c r="H19" s="6">
        <f t="shared" si="6"/>
        <v>4.5905717120087709E-2</v>
      </c>
      <c r="I19" s="6">
        <f t="shared" si="7"/>
        <v>8.6746158190281863E-2</v>
      </c>
      <c r="J19" s="6">
        <f t="shared" si="8"/>
        <v>1.6207262918457914E-2</v>
      </c>
      <c r="K19" s="6">
        <v>0.0503694001843437</v>
      </c>
      <c r="L19" s="6">
        <v>0.00453838128093496</v>
      </c>
      <c r="M19" s="6">
        <v>0.0093593281485734</v>
      </c>
      <c r="N19" s="6">
        <v>0.062557964965137</v>
      </c>
      <c r="O19" s="6">
        <v>0.0431848342195075</v>
      </c>
      <c r="P19" s="6">
        <v>0.0340923940082122</v>
      </c>
      <c r="Q19" s="6">
        <v>0.0152276324484529</v>
      </c>
      <c r="R19" s="6">
        <v>0.00448745479364526</v>
      </c>
      <c r="S19" s="6">
        <v>0.00898832464115893</v>
      </c>
      <c r="T19" s="6">
        <v>0.0415435908989961</v>
      </c>
      <c r="U19" s="6">
        <v>0.0233396427469524</v>
      </c>
      <c r="V19" s="6">
        <v>0.41685261741764</v>
      </c>
      <c r="W19" s="6">
        <v>0.0152891541266829</v>
      </c>
      <c r="X19" s="6">
        <v>0.0111998767010464</v>
      </c>
      <c r="Y19" s="6">
        <v>0.00257624385069572</v>
      </c>
      <c r="Z19" s="6">
        <v>0.000965167258540335</v>
      </c>
      <c r="AA19" s="6">
        <v>0.00610148762785031</v>
      </c>
      <c r="AB19" s="6">
        <v>0.0060877284361942</v>
      </c>
      <c r="AC19" s="6">
        <v>0.00135651851914602</v>
      </c>
      <c r="AD19" s="6">
        <v>0.00270063759435181</v>
      </c>
      <c r="AE19" s="6">
        <v>0.0107111858576609</v>
      </c>
      <c r="AF19" s="6">
        <v>0.0101677462544144</v>
      </c>
      <c r="AG19" s="6">
        <v>0.0015406654517152</v>
      </c>
      <c r="AH19" s="6">
        <v>0.00269962412162215</v>
      </c>
      <c r="AI19" s="6">
        <v>0.00197938576561225</v>
      </c>
      <c r="AJ19" s="6">
        <v>0.00830403228853473</v>
      </c>
      <c r="AK19" s="6">
        <v>0.000644820029891298</v>
      </c>
      <c r="AL19" s="6">
        <v>0.00597949544865144</v>
      </c>
      <c r="AM19" s="6">
        <v>0.00558497843948788</v>
      </c>
      <c r="AN19" s="6">
        <v>0.00845845878775613</v>
      </c>
      <c r="AO19" s="6">
        <v>0.000495954785915436</v>
      </c>
      <c r="AP19" s="6">
        <v>0.000238110787902674</v>
      </c>
      <c r="AQ19" s="6">
        <v>0.00062271836422823</v>
      </c>
      <c r="AR19" s="6">
        <v>0.000782914395599536</v>
      </c>
      <c r="AS19" s="6">
        <v>0.0000897121839075839</v>
      </c>
      <c r="AT19" s="6">
        <v>0.0001642351175975</v>
      </c>
      <c r="AU19" s="6">
        <v>0.020891168369791</v>
      </c>
      <c r="AV19" s="6">
        <v>0.00013032520562191</v>
      </c>
      <c r="AW19" s="6">
        <v>0.000320712267658589</v>
      </c>
      <c r="AX19" s="6">
        <v>0.0060347215268153</v>
      </c>
      <c r="AY19" s="6">
        <v>0.0071291253388672</v>
      </c>
      <c r="AZ19" s="6">
        <v>0.0359863048681863</v>
      </c>
      <c r="BA19" s="6">
        <v>0.00784186147075374</v>
      </c>
      <c r="BB19" s="6">
        <v>0.0059668671632676</v>
      </c>
      <c r="BC19" s="6">
        <v>0.0705655353074513</v>
      </c>
      <c r="BD19" s="6">
        <v>0.0046397099776737</v>
      </c>
      <c r="BE19" s="6">
        <v>0.00282164067144823</v>
      </c>
      <c r="BF19" s="6">
        <v>0.00227208736928222</v>
      </c>
      <c r="BG19" s="6">
        <v>0.00050880908105156</v>
      </c>
      <c r="BH19" s="6">
        <v>0.0045826282899735</v>
      </c>
      <c r="BI19" s="6">
        <v>0.00269370416447207</v>
      </c>
      <c r="BJ19" s="6">
        <v>0.0000967369162122717</v>
      </c>
      <c r="BK19" s="6">
        <v>0.00108293107717618</v>
      </c>
      <c r="BL19" s="6">
        <v>0.00156445816292124</v>
      </c>
      <c r="BM19" s="6">
        <v>0.00176775111645602</v>
      </c>
      <c r="BN19" s="6">
        <v>0.0000970490790937412</v>
      </c>
      <c r="BO19" s="6">
        <v>0.00372345462726704</v>
      </c>
      <c r="BP19" s="42"/>
      <c r="BQ19" s="42"/>
      <c r="BR19" s="42"/>
    </row>
    <row r="20" spans="1:70" x14ac:dyDescent="0.2">
      <c r="A20" s="1">
        <v>1985</v>
      </c>
      <c r="B20" s="6">
        <f t="shared" si="0"/>
        <v>1.0000000000000002</v>
      </c>
      <c r="C20" s="6">
        <f t="shared" si="1"/>
        <v>0.294036750961644</v>
      </c>
      <c r="D20" s="6">
        <f t="shared" si="2"/>
        <v>0.46770913267863112</v>
      </c>
      <c r="E20" s="6">
        <f t="shared" si="3"/>
        <v>3.3758131899660579E-2</v>
      </c>
      <c r="F20" s="6">
        <f t="shared" si="4"/>
        <v>3.3196983280021644E-2</v>
      </c>
      <c r="G20" s="6">
        <f t="shared" si="5"/>
        <v>2.6416606482623159E-2</v>
      </c>
      <c r="H20" s="6">
        <f t="shared" si="6"/>
        <v>4.3247433779185912E-2</v>
      </c>
      <c r="I20" s="6">
        <f t="shared" si="7"/>
        <v>8.7007827608750143E-2</v>
      </c>
      <c r="J20" s="6">
        <f t="shared" si="8"/>
        <v>1.4627133309483793E-2</v>
      </c>
      <c r="K20" s="6">
        <v>0.0483523734753719</v>
      </c>
      <c r="L20" s="6">
        <v>0.00458175185818113</v>
      </c>
      <c r="M20" s="6">
        <v>0.00918190818621987</v>
      </c>
      <c r="N20" s="6">
        <v>0.0620327688180586</v>
      </c>
      <c r="O20" s="6">
        <v>0.0432675275919626</v>
      </c>
      <c r="P20" s="6">
        <v>0.0344862460927333</v>
      </c>
      <c r="Q20" s="6">
        <v>0.0143570808481947</v>
      </c>
      <c r="R20" s="6">
        <v>0.00443826823540235</v>
      </c>
      <c r="S20" s="6">
        <v>0.00874294676315743</v>
      </c>
      <c r="T20" s="6">
        <v>0.0397953502883476</v>
      </c>
      <c r="U20" s="6">
        <v>0.0225721739189283</v>
      </c>
      <c r="V20" s="6">
        <v>0.436509431962979</v>
      </c>
      <c r="W20" s="6">
        <v>0.0149958957776522</v>
      </c>
      <c r="X20" s="6">
        <v>0.00931388277208461</v>
      </c>
      <c r="Y20" s="6">
        <v>0.002418018090666</v>
      </c>
      <c r="Z20" s="6">
        <v>0.000927374599953577</v>
      </c>
      <c r="AA20" s="6">
        <v>0.00455927846974214</v>
      </c>
      <c r="AB20" s="6">
        <v>0.00618460609767395</v>
      </c>
      <c r="AC20" s="6">
        <v>0.00117948554123742</v>
      </c>
      <c r="AD20" s="6">
        <v>0.00242934618390786</v>
      </c>
      <c r="AE20" s="6">
        <v>0.0109565848851032</v>
      </c>
      <c r="AF20" s="6">
        <v>0.00968317525824852</v>
      </c>
      <c r="AG20" s="6">
        <v>0.00139471142442228</v>
      </c>
      <c r="AH20" s="6">
        <v>0.0027563591906097</v>
      </c>
      <c r="AI20" s="6">
        <v>0.00210613794530268</v>
      </c>
      <c r="AJ20" s="6">
        <v>0.0081649854525545</v>
      </c>
      <c r="AK20" s="6">
        <v>0.000608589861879205</v>
      </c>
      <c r="AL20" s="6">
        <v>0.00472326087488856</v>
      </c>
      <c r="AM20" s="6">
        <v>0.00583573456684062</v>
      </c>
      <c r="AN20" s="6">
        <v>0.00735562092290002</v>
      </c>
      <c r="AO20" s="6">
        <v>0.000481029702149731</v>
      </c>
      <c r="AP20" s="6">
        <v>0.000218774566771294</v>
      </c>
      <c r="AQ20" s="6">
        <v>0.000623333712362335</v>
      </c>
      <c r="AR20" s="6">
        <v>0.000703099284305068</v>
      </c>
      <c r="AS20" s="6">
        <v>0.0000887878654881894</v>
      </c>
      <c r="AT20" s="6">
        <v>0.000146798857446606</v>
      </c>
      <c r="AU20" s="6">
        <v>0.0184900643767577</v>
      </c>
      <c r="AV20" s="6">
        <v>0.000127706570115483</v>
      </c>
      <c r="AW20" s="6">
        <v>0.0002508603489625</v>
      </c>
      <c r="AX20" s="6">
        <v>0.00417191455513058</v>
      </c>
      <c r="AY20" s="6">
        <v>0.00687738491036785</v>
      </c>
      <c r="AZ20" s="6">
        <v>0.0356452392300133</v>
      </c>
      <c r="BA20" s="6">
        <v>0.00739940878822321</v>
      </c>
      <c r="BB20" s="6">
        <v>0.0054885092441595</v>
      </c>
      <c r="BC20" s="6">
        <v>0.0709316366399368</v>
      </c>
      <c r="BD20" s="6">
        <v>0.00480507072810443</v>
      </c>
      <c r="BE20" s="6">
        <v>0.00287010362897</v>
      </c>
      <c r="BF20" s="6">
        <v>0.00225311932489909</v>
      </c>
      <c r="BG20" s="6">
        <v>0.000476230020408406</v>
      </c>
      <c r="BH20" s="6">
        <v>0.00445780234625309</v>
      </c>
      <c r="BI20" s="6">
        <v>0.00240700590946672</v>
      </c>
      <c r="BJ20" s="6">
        <v>0.0000890060634750141</v>
      </c>
      <c r="BK20" s="6">
        <v>0.000952269804082191</v>
      </c>
      <c r="BL20" s="6">
        <v>0.00139173636484404</v>
      </c>
      <c r="BM20" s="6">
        <v>0.00148205876245045</v>
      </c>
      <c r="BN20" s="6">
        <v>0.0000812475688723745</v>
      </c>
      <c r="BO20" s="6">
        <v>0.00317892487078069</v>
      </c>
      <c r="BP20" s="42"/>
      <c r="BQ20" s="42"/>
      <c r="BR20" s="42"/>
    </row>
    <row r="21" spans="1:70" x14ac:dyDescent="0.2">
      <c r="A21" s="1">
        <v>1986</v>
      </c>
      <c r="B21" s="6">
        <f t="shared" si="0"/>
        <v>0.99999999999999956</v>
      </c>
      <c r="C21" s="6">
        <f t="shared" si="1"/>
        <v>0.34189445376108046</v>
      </c>
      <c r="D21" s="6">
        <f t="shared" si="2"/>
        <v>0.4291911928631062</v>
      </c>
      <c r="E21" s="6">
        <f t="shared" si="3"/>
        <v>2.7736262521330664E-2</v>
      </c>
      <c r="F21" s="6">
        <f t="shared" si="4"/>
        <v>2.9593696889148455E-2</v>
      </c>
      <c r="G21" s="6">
        <f t="shared" si="5"/>
        <v>1.7367820573761288E-2</v>
      </c>
      <c r="H21" s="6">
        <f t="shared" si="6"/>
        <v>3.424313415071932E-2</v>
      </c>
      <c r="I21" s="6">
        <f t="shared" si="7"/>
        <v>0.10797653614299334</v>
      </c>
      <c r="J21" s="6">
        <f t="shared" si="8"/>
        <v>1.1996903097859822E-2</v>
      </c>
      <c r="K21" s="6">
        <v>0.0593911755490076</v>
      </c>
      <c r="L21" s="6">
        <v>0.00572308118786589</v>
      </c>
      <c r="M21" s="6">
        <v>0.0107988312969476</v>
      </c>
      <c r="N21" s="6">
        <v>0.0742368582812104</v>
      </c>
      <c r="O21" s="6">
        <v>0.0497974267318775</v>
      </c>
      <c r="P21" s="6">
        <v>0.0419908154579928</v>
      </c>
      <c r="Q21" s="6">
        <v>0.017067688729533</v>
      </c>
      <c r="R21" s="6">
        <v>0.00440260065820711</v>
      </c>
      <c r="S21" s="6">
        <v>0.0101548546381659</v>
      </c>
      <c r="T21" s="6">
        <v>0.046174742812346</v>
      </c>
      <c r="U21" s="6">
        <v>0.0206011380457139</v>
      </c>
      <c r="V21" s="6">
        <v>0.400680413650382</v>
      </c>
      <c r="W21" s="6">
        <v>0.0142151046657615</v>
      </c>
      <c r="X21" s="6">
        <v>0.00884769128478986</v>
      </c>
      <c r="Y21" s="6">
        <v>0.0025435745643132</v>
      </c>
      <c r="Z21" s="6">
        <v>0.000952065033912842</v>
      </c>
      <c r="AA21" s="6">
        <v>0.00478039624424739</v>
      </c>
      <c r="AB21" s="6">
        <v>0.00523729523213291</v>
      </c>
      <c r="AC21" s="6">
        <v>0.00110118146646319</v>
      </c>
      <c r="AD21" s="6">
        <v>0.00211365664020688</v>
      </c>
      <c r="AE21" s="6">
        <v>0.00691181048742062</v>
      </c>
      <c r="AF21" s="6">
        <v>0.00850170217331206</v>
      </c>
      <c r="AG21" s="6">
        <v>0.000984877611964503</v>
      </c>
      <c r="AH21" s="6">
        <v>0.00253176622169259</v>
      </c>
      <c r="AI21" s="6">
        <v>0.00213206875917904</v>
      </c>
      <c r="AJ21" s="6">
        <v>0.00815283980442341</v>
      </c>
      <c r="AK21" s="6">
        <v>0.00067897484106295</v>
      </c>
      <c r="AL21" s="6">
        <v>0.00325437524490945</v>
      </c>
      <c r="AM21" s="6">
        <v>0.00555330060829279</v>
      </c>
      <c r="AN21" s="6">
        <v>0.00617087531622188</v>
      </c>
      <c r="AO21" s="6">
        <v>0.000442630017224759</v>
      </c>
      <c r="AP21" s="6">
        <v>0.000227339912450496</v>
      </c>
      <c r="AQ21" s="6">
        <v>0.000524736618655088</v>
      </c>
      <c r="AR21" s="6">
        <v>0.000660519220984333</v>
      </c>
      <c r="AS21" s="6">
        <v>0.000103178394008802</v>
      </c>
      <c r="AT21" s="6">
        <v>0.000151198423749866</v>
      </c>
      <c r="AU21" s="6">
        <v>0.00794903246702058</v>
      </c>
      <c r="AV21" s="6">
        <v>0.00011437287959789</v>
      </c>
      <c r="AW21" s="6">
        <v>0.000284057756673361</v>
      </c>
      <c r="AX21" s="6">
        <v>0.00378818848048894</v>
      </c>
      <c r="AY21" s="6">
        <v>0.00591636198685682</v>
      </c>
      <c r="AZ21" s="6">
        <v>0.029007502432943</v>
      </c>
      <c r="BA21" s="6">
        <v>0.00572000494571936</v>
      </c>
      <c r="BB21" s="6">
        <v>0.00495601606221031</v>
      </c>
      <c r="BC21" s="6">
        <v>0.0925524897541806</v>
      </c>
      <c r="BD21" s="6">
        <v>0.0048052600545028</v>
      </c>
      <c r="BE21" s="6">
        <v>0.00290678957012139</v>
      </c>
      <c r="BF21" s="6">
        <v>0.00226480728160265</v>
      </c>
      <c r="BG21" s="6">
        <v>0.000400181791185785</v>
      </c>
      <c r="BH21" s="6">
        <v>0.0041576175337722</v>
      </c>
      <c r="BI21" s="6">
        <v>0.00173866963027818</v>
      </c>
      <c r="BJ21" s="6">
        <v>0.0000570425315174183</v>
      </c>
      <c r="BK21" s="6">
        <v>0.000795154655766129</v>
      </c>
      <c r="BL21" s="6">
        <v>0.00108021758406713</v>
      </c>
      <c r="BM21" s="6">
        <v>0.0012998630721815</v>
      </c>
      <c r="BN21" s="6">
        <v>0.0000666446931837307</v>
      </c>
      <c r="BO21" s="6">
        <v>0.00234693900949952</v>
      </c>
      <c r="BP21" s="42"/>
      <c r="BQ21" s="42"/>
      <c r="BR21" s="42"/>
    </row>
    <row r="22" spans="1:70" x14ac:dyDescent="0.2">
      <c r="A22" s="1">
        <v>1987</v>
      </c>
      <c r="B22" s="6">
        <f t="shared" si="0"/>
        <v>1.0000000000000002</v>
      </c>
      <c r="C22" s="6">
        <f t="shared" si="1"/>
        <v>0.36625925351487737</v>
      </c>
      <c r="D22" s="6">
        <f t="shared" si="2"/>
        <v>0.40767658869928713</v>
      </c>
      <c r="E22" s="6">
        <f t="shared" si="3"/>
        <v>2.7971169163487099E-2</v>
      </c>
      <c r="F22" s="6">
        <f t="shared" si="4"/>
        <v>2.3726707401678294E-2</v>
      </c>
      <c r="G22" s="6">
        <f t="shared" si="5"/>
        <v>1.4414102241304291E-2</v>
      </c>
      <c r="H22" s="6">
        <f t="shared" si="6"/>
        <v>2.8591946422958398E-2</v>
      </c>
      <c r="I22" s="6">
        <f t="shared" si="7"/>
        <v>0.11974954956209929</v>
      </c>
      <c r="J22" s="6">
        <f t="shared" si="8"/>
        <v>1.1610682994308615E-2</v>
      </c>
      <c r="K22" s="6">
        <v>0.066106957639898</v>
      </c>
      <c r="L22" s="6">
        <v>0.00635850449097283</v>
      </c>
      <c r="M22" s="6">
        <v>0.0123139076109224</v>
      </c>
      <c r="N22" s="6">
        <v>0.0801054642291677</v>
      </c>
      <c r="O22" s="6">
        <v>0.0499483750270251</v>
      </c>
      <c r="P22" s="6">
        <v>0.0465598573302848</v>
      </c>
      <c r="Q22" s="6">
        <v>0.0186814802002529</v>
      </c>
      <c r="R22" s="6">
        <v>0.00453197084023367</v>
      </c>
      <c r="S22" s="6">
        <v>0.0110124705637527</v>
      </c>
      <c r="T22" s="6">
        <v>0.0510223545419241</v>
      </c>
      <c r="U22" s="6">
        <v>0.0185352706511267</v>
      </c>
      <c r="V22" s="6">
        <v>0.378861247775117</v>
      </c>
      <c r="W22" s="6">
        <v>0.0142552313158599</v>
      </c>
      <c r="X22" s="6">
        <v>0.00949528710520607</v>
      </c>
      <c r="Y22" s="6">
        <v>0.00289615941548095</v>
      </c>
      <c r="Z22" s="6">
        <v>0.000963595539243348</v>
      </c>
      <c r="AA22" s="6">
        <v>0.00442381641256154</v>
      </c>
      <c r="AB22" s="6">
        <v>0.00708709172923442</v>
      </c>
      <c r="AC22" s="6">
        <v>0.00115201037038886</v>
      </c>
      <c r="AD22" s="6">
        <v>0.00197196259395208</v>
      </c>
      <c r="AE22" s="6">
        <v>0.006249546363429</v>
      </c>
      <c r="AF22" s="6">
        <v>0.00769242395428372</v>
      </c>
      <c r="AG22" s="6">
        <v>0.000932427947348116</v>
      </c>
      <c r="AH22" s="6">
        <v>0.00228624926320164</v>
      </c>
      <c r="AI22" s="6">
        <v>0.00229587015887093</v>
      </c>
      <c r="AJ22" s="6">
        <v>0.00299381131572112</v>
      </c>
      <c r="AK22" s="6">
        <v>0.000663847662300546</v>
      </c>
      <c r="AL22" s="6">
        <v>0.00276008518426526</v>
      </c>
      <c r="AM22" s="6">
        <v>0.0056469837000688</v>
      </c>
      <c r="AN22" s="6">
        <v>0.00607729744568115</v>
      </c>
      <c r="AO22" s="6">
        <v>0.000339473041569905</v>
      </c>
      <c r="AP22" s="6">
        <v>0.000224011003219496</v>
      </c>
      <c r="AQ22" s="6">
        <v>0.000481424625078372</v>
      </c>
      <c r="AR22" s="6">
        <v>0.000654138089311433</v>
      </c>
      <c r="AS22" s="6">
        <v>0.000109800921459102</v>
      </c>
      <c r="AT22" s="6">
        <v>0.000157346506042516</v>
      </c>
      <c r="AU22" s="6">
        <v>0.00387439832603808</v>
      </c>
      <c r="AV22" s="6">
        <v>0.000115048731640403</v>
      </c>
      <c r="AW22" s="6">
        <v>0.000323674949025075</v>
      </c>
      <c r="AX22" s="6">
        <v>0.00446434090366737</v>
      </c>
      <c r="AY22" s="6">
        <v>0.00528941822528465</v>
      </c>
      <c r="AZ22" s="6">
        <v>0.0244014167755256</v>
      </c>
      <c r="BA22" s="6">
        <v>0.00471200993789598</v>
      </c>
      <c r="BB22" s="6">
        <v>0.00478376712281917</v>
      </c>
      <c r="BC22" s="6">
        <v>0.103013103683864</v>
      </c>
      <c r="BD22" s="6">
        <v>0.00549292699068904</v>
      </c>
      <c r="BE22" s="6">
        <v>0.00362430344663332</v>
      </c>
      <c r="BF22" s="6">
        <v>0.00248147583080689</v>
      </c>
      <c r="BG22" s="6">
        <v>0.000397971993522957</v>
      </c>
      <c r="BH22" s="6">
        <v>0.00399780113964648</v>
      </c>
      <c r="BI22" s="6">
        <v>0.00146873576245045</v>
      </c>
      <c r="BJ22" s="6">
        <v>0.0000480452390762839</v>
      </c>
      <c r="BK22" s="6">
        <v>0.000781796361800271</v>
      </c>
      <c r="BL22" s="6">
        <v>0.00108298615398068</v>
      </c>
      <c r="BM22" s="6">
        <v>0.00136355663113888</v>
      </c>
      <c r="BN22" s="6">
        <v>0.000061621697852007</v>
      </c>
      <c r="BO22" s="6">
        <v>0.00237384753218642</v>
      </c>
      <c r="BP22" s="42"/>
      <c r="BQ22" s="42"/>
      <c r="BR22" s="42"/>
    </row>
    <row r="23" spans="1:70" x14ac:dyDescent="0.2">
      <c r="A23" s="1">
        <v>1988</v>
      </c>
      <c r="B23" s="6">
        <f t="shared" si="0"/>
        <v>1.0000000000000004</v>
      </c>
      <c r="C23" s="6">
        <f t="shared" si="1"/>
        <v>0.37103018285318556</v>
      </c>
      <c r="D23" s="6">
        <f t="shared" si="2"/>
        <v>0.39620201899006424</v>
      </c>
      <c r="E23" s="6">
        <f t="shared" si="3"/>
        <v>2.879307996620719E-2</v>
      </c>
      <c r="F23" s="6">
        <f t="shared" si="4"/>
        <v>2.2490855971886093E-2</v>
      </c>
      <c r="G23" s="6">
        <f t="shared" si="5"/>
        <v>1.4865722936209611E-2</v>
      </c>
      <c r="H23" s="6">
        <f t="shared" si="6"/>
        <v>2.5043340236517008E-2</v>
      </c>
      <c r="I23" s="6">
        <f t="shared" si="7"/>
        <v>0.12965530558317417</v>
      </c>
      <c r="J23" s="6">
        <f t="shared" si="8"/>
        <v>1.1919493462756676E-2</v>
      </c>
      <c r="K23" s="6">
        <v>0.0644154607178997</v>
      </c>
      <c r="L23" s="6">
        <v>0.00607984128882354</v>
      </c>
      <c r="M23" s="6">
        <v>0.0131402728365127</v>
      </c>
      <c r="N23" s="6">
        <v>0.0771003726361031</v>
      </c>
      <c r="O23" s="6">
        <v>0.061599702043348</v>
      </c>
      <c r="P23" s="6">
        <v>0.045688010801726</v>
      </c>
      <c r="Q23" s="6">
        <v>0.0182363594128991</v>
      </c>
      <c r="R23" s="6">
        <v>0.00433868724441288</v>
      </c>
      <c r="S23" s="6">
        <v>0.0110962055311592</v>
      </c>
      <c r="T23" s="6">
        <v>0.0507235244293455</v>
      </c>
      <c r="U23" s="6">
        <v>0.0172235207942623</v>
      </c>
      <c r="V23" s="6">
        <v>0.365124120883601</v>
      </c>
      <c r="W23" s="6">
        <v>0.0144578553234389</v>
      </c>
      <c r="X23" s="6">
        <v>0.0110305704386227</v>
      </c>
      <c r="Y23" s="6">
        <v>0.00313380891527883</v>
      </c>
      <c r="Z23" s="6">
        <v>0.000973256823230796</v>
      </c>
      <c r="AA23" s="6">
        <v>0.00473455222948008</v>
      </c>
      <c r="AB23" s="6">
        <v>0.00715061694843316</v>
      </c>
      <c r="AC23" s="6">
        <v>0.00122799507786978</v>
      </c>
      <c r="AD23" s="6">
        <v>0.0019424766445986</v>
      </c>
      <c r="AE23" s="6">
        <v>0.00725099225199192</v>
      </c>
      <c r="AF23" s="6">
        <v>0.00753108999356468</v>
      </c>
      <c r="AG23" s="6">
        <v>0.000829625567833267</v>
      </c>
      <c r="AH23" s="6">
        <v>0.00186022876315639</v>
      </c>
      <c r="AI23" s="6">
        <v>0.00240940402329856</v>
      </c>
      <c r="AJ23" s="6">
        <v>0.00285640351632579</v>
      </c>
      <c r="AK23" s="6">
        <v>0.000701503194998179</v>
      </c>
      <c r="AL23" s="6">
        <v>0.00247180988423317</v>
      </c>
      <c r="AM23" s="6">
        <v>0.00525365846082356</v>
      </c>
      <c r="AN23" s="6">
        <v>0.00602407207266122</v>
      </c>
      <c r="AO23" s="6">
        <v>0.000366869589433032</v>
      </c>
      <c r="AP23" s="6">
        <v>0.000213882568181655</v>
      </c>
      <c r="AQ23" s="6">
        <v>0.000453895815796077</v>
      </c>
      <c r="AR23" s="6">
        <v>0.00066011562031522</v>
      </c>
      <c r="AS23" s="6">
        <v>0.000107234222176383</v>
      </c>
      <c r="AT23" s="6">
        <v>0.000154423466128792</v>
      </c>
      <c r="AU23" s="6">
        <v>0.00419306481408556</v>
      </c>
      <c r="AV23" s="6">
        <v>0.000117179405789721</v>
      </c>
      <c r="AW23" s="6">
        <v>0.000308573253641353</v>
      </c>
      <c r="AX23" s="6">
        <v>0.00452447549095659</v>
      </c>
      <c r="AY23" s="6">
        <v>0.00547418004983037</v>
      </c>
      <c r="AZ23" s="6">
        <v>0.021700514231534</v>
      </c>
      <c r="BA23" s="6">
        <v>0.00407450177282992</v>
      </c>
      <c r="BB23" s="6">
        <v>0.00500416133074403</v>
      </c>
      <c r="BC23" s="6">
        <v>0.110377814558498</v>
      </c>
      <c r="BD23" s="6">
        <v>0.00693264427931951</v>
      </c>
      <c r="BE23" s="6">
        <v>0.00423874616385129</v>
      </c>
      <c r="BF23" s="6">
        <v>0.00261682844295826</v>
      </c>
      <c r="BG23" s="6">
        <v>0.000403654737679102</v>
      </c>
      <c r="BH23" s="6">
        <v>0.00369611292810525</v>
      </c>
      <c r="BI23" s="6">
        <v>0.00160664088989591</v>
      </c>
      <c r="BJ23" s="6">
        <v>0.0000359223445808732</v>
      </c>
      <c r="BK23" s="6">
        <v>0.000822331195822201</v>
      </c>
      <c r="BL23" s="6">
        <v>0.00117004476957801</v>
      </c>
      <c r="BM23" s="6">
        <v>0.00156293803062094</v>
      </c>
      <c r="BN23" s="6">
        <v>0.00006199648906847</v>
      </c>
      <c r="BO23" s="6">
        <v>0.00251525478864623</v>
      </c>
      <c r="BP23" s="42"/>
      <c r="BQ23" s="42"/>
      <c r="BR23" s="42"/>
    </row>
    <row r="24" spans="1:70" x14ac:dyDescent="0.2">
      <c r="A24" s="1">
        <v>1989</v>
      </c>
      <c r="B24" s="6">
        <f t="shared" si="0"/>
        <v>0.99999999999999922</v>
      </c>
      <c r="C24" s="6">
        <f t="shared" si="1"/>
        <v>0.35922409454523607</v>
      </c>
      <c r="D24" s="6">
        <f t="shared" si="2"/>
        <v>0.40329698398670472</v>
      </c>
      <c r="E24" s="6">
        <f t="shared" si="3"/>
        <v>3.319906764457476E-2</v>
      </c>
      <c r="F24" s="6">
        <f t="shared" si="4"/>
        <v>2.2636856013486362E-2</v>
      </c>
      <c r="G24" s="6">
        <f t="shared" si="5"/>
        <v>1.5102261261189931E-2</v>
      </c>
      <c r="H24" s="6">
        <f t="shared" si="6"/>
        <v>2.4120375189987331E-2</v>
      </c>
      <c r="I24" s="6">
        <f t="shared" si="7"/>
        <v>0.12943809655318142</v>
      </c>
      <c r="J24" s="6">
        <f t="shared" si="8"/>
        <v>1.2982264805638619E-2</v>
      </c>
      <c r="K24" s="6">
        <v>0.0612245058301445</v>
      </c>
      <c r="L24" s="6">
        <v>0.00562278765312771</v>
      </c>
      <c r="M24" s="6">
        <v>0.0136597216121733</v>
      </c>
      <c r="N24" s="6">
        <v>0.0749972292420901</v>
      </c>
      <c r="O24" s="6">
        <v>0.0597730625598477</v>
      </c>
      <c r="P24" s="6">
        <v>0.0446149204948697</v>
      </c>
      <c r="Q24" s="6">
        <v>0.0171595410688795</v>
      </c>
      <c r="R24" s="6">
        <v>0.00412871727836068</v>
      </c>
      <c r="S24" s="6">
        <v>0.0108756953468911</v>
      </c>
      <c r="T24" s="6">
        <v>0.0495030478697317</v>
      </c>
      <c r="U24" s="6">
        <v>0.0168992569840002</v>
      </c>
      <c r="V24" s="6">
        <v>0.371433798287242</v>
      </c>
      <c r="W24" s="6">
        <v>0.0150595109703519</v>
      </c>
      <c r="X24" s="6">
        <v>0.0121413464474556</v>
      </c>
      <c r="Y24" s="6">
        <v>0.00285974731043045</v>
      </c>
      <c r="Z24" s="6">
        <v>0.000943040517097323</v>
      </c>
      <c r="AA24" s="6">
        <v>0.00268348281817762</v>
      </c>
      <c r="AB24" s="6">
        <v>0.0113053553048025</v>
      </c>
      <c r="AC24" s="6">
        <v>0.00130828900206898</v>
      </c>
      <c r="AD24" s="6">
        <v>0.00183057128212132</v>
      </c>
      <c r="AE24" s="6">
        <v>0.00993589156692511</v>
      </c>
      <c r="AF24" s="6">
        <v>0.00683415488050399</v>
      </c>
      <c r="AG24" s="6">
        <v>0.00091281597733787</v>
      </c>
      <c r="AH24" s="6">
        <v>0.00168953311353671</v>
      </c>
      <c r="AI24" s="6">
        <v>0.00224950528530291</v>
      </c>
      <c r="AJ24" s="6">
        <v>0.00265972423037864</v>
      </c>
      <c r="AK24" s="6">
        <v>0.000700836804081392</v>
      </c>
      <c r="AL24" s="6">
        <v>0.00250325495981462</v>
      </c>
      <c r="AM24" s="6">
        <v>0.00596500227624787</v>
      </c>
      <c r="AN24" s="6">
        <v>0.00590793779523379</v>
      </c>
      <c r="AO24" s="6">
        <v>0.000615266495550181</v>
      </c>
      <c r="AP24" s="6">
        <v>0.000223507720055551</v>
      </c>
      <c r="AQ24" s="6">
        <v>0.00048217352551343</v>
      </c>
      <c r="AR24" s="6">
        <v>0.000649332837776544</v>
      </c>
      <c r="AS24" s="6">
        <v>0.000108054546896091</v>
      </c>
      <c r="AT24" s="6">
        <v>0.000144815977767647</v>
      </c>
      <c r="AU24" s="6">
        <v>0.00342404711096238</v>
      </c>
      <c r="AV24" s="6">
        <v>0.000120071716260657</v>
      </c>
      <c r="AW24" s="6">
        <v>0.000477038765893807</v>
      </c>
      <c r="AX24" s="6">
        <v>0.00472589050773959</v>
      </c>
      <c r="AY24" s="6">
        <v>0.00567386437749239</v>
      </c>
      <c r="AZ24" s="6">
        <v>0.0202239966519058</v>
      </c>
      <c r="BA24" s="6">
        <v>0.00363283189143664</v>
      </c>
      <c r="BB24" s="6">
        <v>0.00608177746015263</v>
      </c>
      <c r="BC24" s="6">
        <v>0.105864450197753</v>
      </c>
      <c r="BD24" s="6">
        <v>0.00872512201012705</v>
      </c>
      <c r="BE24" s="6">
        <v>0.00555437809643135</v>
      </c>
      <c r="BF24" s="6">
        <v>0.00293649943012963</v>
      </c>
      <c r="BG24" s="6">
        <v>0.000441752591118084</v>
      </c>
      <c r="BH24" s="6">
        <v>0.00378351203098495</v>
      </c>
      <c r="BI24" s="6">
        <v>0.00182888501310372</v>
      </c>
      <c r="BJ24" s="6">
        <v>0.000042079367212705</v>
      </c>
      <c r="BK24" s="6">
        <v>0.000811199213803929</v>
      </c>
      <c r="BL24" s="6">
        <v>0.00132438986736193</v>
      </c>
      <c r="BM24" s="6">
        <v>0.00183122532080534</v>
      </c>
      <c r="BN24" s="6">
        <v>0.0000664468171794131</v>
      </c>
      <c r="BO24" s="6">
        <v>0.0028251056893589</v>
      </c>
      <c r="BP24" s="42"/>
      <c r="BQ24" s="42"/>
      <c r="BR24" s="42"/>
    </row>
    <row r="25" spans="1:70" x14ac:dyDescent="0.2">
      <c r="A25" s="1">
        <v>1990</v>
      </c>
      <c r="B25" s="6">
        <f t="shared" si="0"/>
        <v>0.99999999999999922</v>
      </c>
      <c r="C25" s="6">
        <f t="shared" si="1"/>
        <v>0.39542109500960343</v>
      </c>
      <c r="D25" s="6">
        <f t="shared" si="2"/>
        <v>0.38218667643750198</v>
      </c>
      <c r="E25" s="6">
        <f t="shared" si="3"/>
        <v>3.4060059263091524E-2</v>
      </c>
      <c r="F25" s="6">
        <f t="shared" si="4"/>
        <v>2.2521637589418511E-2</v>
      </c>
      <c r="G25" s="6">
        <f t="shared" si="5"/>
        <v>1.5907766768758408E-2</v>
      </c>
      <c r="H25" s="6">
        <f t="shared" si="6"/>
        <v>2.20478737312934E-2</v>
      </c>
      <c r="I25" s="6">
        <f t="shared" si="7"/>
        <v>0.11455369774998506</v>
      </c>
      <c r="J25" s="6">
        <f t="shared" si="8"/>
        <v>1.3301193450347018E-2</v>
      </c>
      <c r="K25" s="6">
        <v>0.0700094217317937</v>
      </c>
      <c r="L25" s="6">
        <v>0.00607464987876962</v>
      </c>
      <c r="M25" s="6">
        <v>0.0161549425114127</v>
      </c>
      <c r="N25" s="6">
        <v>0.0811086110209467</v>
      </c>
      <c r="O25" s="6">
        <v>0.0648333160954426</v>
      </c>
      <c r="P25" s="6">
        <v>0.0518124251466334</v>
      </c>
      <c r="Q25" s="6">
        <v>0.0185353747707324</v>
      </c>
      <c r="R25" s="6">
        <v>0.00427553829641922</v>
      </c>
      <c r="S25" s="6">
        <v>0.0118526782962816</v>
      </c>
      <c r="T25" s="6">
        <v>0.0557371127034306</v>
      </c>
      <c r="U25" s="6">
        <v>0.014070024089525</v>
      </c>
      <c r="V25" s="6">
        <v>0.351949746926468</v>
      </c>
      <c r="W25" s="6">
        <v>0.0140080350675655</v>
      </c>
      <c r="X25" s="6">
        <v>0.011815262854467</v>
      </c>
      <c r="Y25" s="6">
        <v>0.00259801748721903</v>
      </c>
      <c r="Z25" s="6">
        <v>0.000890643651514097</v>
      </c>
      <c r="AA25" s="6">
        <v>0.00427386138171485</v>
      </c>
      <c r="AB25" s="6">
        <v>0.0108111149617048</v>
      </c>
      <c r="AC25" s="6">
        <v>0.00123778912520704</v>
      </c>
      <c r="AD25" s="6">
        <v>0.00160320063492733</v>
      </c>
      <c r="AE25" s="6">
        <v>0.0113755797549649</v>
      </c>
      <c r="AF25" s="6">
        <v>0.00604583050566835</v>
      </c>
      <c r="AG25" s="6">
        <v>0.000965356904770786</v>
      </c>
      <c r="AH25" s="6">
        <v>0.00163044471969131</v>
      </c>
      <c r="AI25" s="6">
        <v>0.00134996397381561</v>
      </c>
      <c r="AJ25" s="6">
        <v>0.00238584676112518</v>
      </c>
      <c r="AK25" s="6">
        <v>0.000687171392551388</v>
      </c>
      <c r="AL25" s="6">
        <v>0.00259992615466084</v>
      </c>
      <c r="AM25" s="6">
        <v>0.00725679684930508</v>
      </c>
      <c r="AN25" s="6">
        <v>0.0055916238332647</v>
      </c>
      <c r="AO25" s="6">
        <v>0.000606147619112139</v>
      </c>
      <c r="AP25" s="6">
        <v>0.000229192993618848</v>
      </c>
      <c r="AQ25" s="6">
        <v>0.000498772844549252</v>
      </c>
      <c r="AR25" s="6">
        <v>0.000616440535247553</v>
      </c>
      <c r="AS25" s="6">
        <v>0.000121374757497562</v>
      </c>
      <c r="AT25" s="6">
        <v>0.00015953378628751</v>
      </c>
      <c r="AU25" s="6">
        <v>0.00348258404953769</v>
      </c>
      <c r="AV25" s="6">
        <v>0.000108192266173625</v>
      </c>
      <c r="AW25" s="6">
        <v>0.000819548615359517</v>
      </c>
      <c r="AX25" s="6">
        <v>0.00511305557894559</v>
      </c>
      <c r="AY25" s="6">
        <v>0.00573671835199826</v>
      </c>
      <c r="AZ25" s="6">
        <v>0.018278891395215</v>
      </c>
      <c r="BA25" s="6">
        <v>0.00314378368651039</v>
      </c>
      <c r="BB25" s="6">
        <v>0.00440604760288125</v>
      </c>
      <c r="BC25" s="6">
        <v>0.0919615573337962</v>
      </c>
      <c r="BD25" s="6">
        <v>0.00932760044329506</v>
      </c>
      <c r="BE25" s="6">
        <v>0.00571899144005617</v>
      </c>
      <c r="BF25" s="6">
        <v>0.00286225739447954</v>
      </c>
      <c r="BG25" s="6">
        <v>0.000429023079645333</v>
      </c>
      <c r="BH25" s="6">
        <v>0.00366512694697919</v>
      </c>
      <c r="BI25" s="6">
        <v>0.00191308567235529</v>
      </c>
      <c r="BJ25" s="6">
        <v>0.0000426196983826077</v>
      </c>
      <c r="BK25" s="6">
        <v>0.000817273881785781</v>
      </c>
      <c r="BL25" s="6">
        <v>0.00128185529505523</v>
      </c>
      <c r="BM25" s="6">
        <v>0.00199867147792021</v>
      </c>
      <c r="BN25" s="6">
        <v>0.0000622313585479616</v>
      </c>
      <c r="BO25" s="6">
        <v>0.00305911441277321</v>
      </c>
      <c r="BP25" s="42"/>
      <c r="BQ25" s="42"/>
      <c r="BR25" s="42"/>
    </row>
    <row r="26" spans="1:70" x14ac:dyDescent="0.2">
      <c r="A26" s="1">
        <v>1991</v>
      </c>
      <c r="B26" s="6">
        <f t="shared" si="0"/>
        <v>1.0000000000000004</v>
      </c>
      <c r="C26" s="6">
        <f t="shared" si="1"/>
        <v>0.39000218449531565</v>
      </c>
      <c r="D26" s="6">
        <f t="shared" si="2"/>
        <v>0.37746157443709477</v>
      </c>
      <c r="E26" s="6">
        <f t="shared" si="3"/>
        <v>3.6693975614153398E-2</v>
      </c>
      <c r="F26" s="6">
        <f t="shared" si="4"/>
        <v>2.1125146939006006E-2</v>
      </c>
      <c r="G26" s="6">
        <f t="shared" si="5"/>
        <v>1.6307886406118743E-2</v>
      </c>
      <c r="H26" s="6">
        <f t="shared" si="6"/>
        <v>2.0856489360295261E-2</v>
      </c>
      <c r="I26" s="6">
        <f t="shared" si="7"/>
        <v>0.12342843742830834</v>
      </c>
      <c r="J26" s="6">
        <f t="shared" si="8"/>
        <v>1.4124305319708208E-2</v>
      </c>
      <c r="K26" s="6">
        <v>0.0734483455825309</v>
      </c>
      <c r="L26" s="6">
        <v>0.00588848572585762</v>
      </c>
      <c r="M26" s="6">
        <v>0.0171144955622409</v>
      </c>
      <c r="N26" s="6">
        <v>0.0766970004656742</v>
      </c>
      <c r="O26" s="6">
        <v>0.0648610917661555</v>
      </c>
      <c r="P26" s="6">
        <v>0.0531533642516482</v>
      </c>
      <c r="Q26" s="6">
        <v>0.0189809572984501</v>
      </c>
      <c r="R26" s="6">
        <v>0.0041872041144268</v>
      </c>
      <c r="S26" s="6">
        <v>0.0126395419519852</v>
      </c>
      <c r="T26" s="6">
        <v>0.050665971152333</v>
      </c>
      <c r="U26" s="6">
        <v>0.0121106686094174</v>
      </c>
      <c r="V26" s="6">
        <v>0.34784751271527</v>
      </c>
      <c r="W26" s="6">
        <v>0.014281926101064</v>
      </c>
      <c r="X26" s="6">
        <v>0.0118045761336073</v>
      </c>
      <c r="Y26" s="6">
        <v>0.0023568498868841</v>
      </c>
      <c r="Z26" s="6">
        <v>0.00092385303487127</v>
      </c>
      <c r="AA26" s="6">
        <v>0.00531808473653387</v>
      </c>
      <c r="AB26" s="6">
        <v>0.0102941980292884</v>
      </c>
      <c r="AC26" s="6">
        <v>0.0013056707542038</v>
      </c>
      <c r="AD26" s="6">
        <v>0.00153026456711031</v>
      </c>
      <c r="AE26" s="6">
        <v>0.0128996190409454</v>
      </c>
      <c r="AF26" s="6">
        <v>0.00589766914576793</v>
      </c>
      <c r="AG26" s="6">
        <v>0.000941089641614245</v>
      </c>
      <c r="AH26" s="6">
        <v>0.00117878664968894</v>
      </c>
      <c r="AI26" s="6">
        <v>0.000796152882454588</v>
      </c>
      <c r="AJ26" s="6">
        <v>0.00248891926643279</v>
      </c>
      <c r="AK26" s="6">
        <v>0.000712280068348263</v>
      </c>
      <c r="AL26" s="6">
        <v>0.00272570767601128</v>
      </c>
      <c r="AM26" s="6">
        <v>0.00697591158319871</v>
      </c>
      <c r="AN26" s="6">
        <v>0.00529248351008782</v>
      </c>
      <c r="AO26" s="6">
        <v>0.000558818871983738</v>
      </c>
      <c r="AP26" s="6">
        <v>0.000216168336045608</v>
      </c>
      <c r="AQ26" s="6">
        <v>0.000544491772751533</v>
      </c>
      <c r="AR26" s="6">
        <v>0.000567595780218102</v>
      </c>
      <c r="AS26" s="6">
        <v>0.000130546898111106</v>
      </c>
      <c r="AT26" s="6">
        <v>0.000147907293249646</v>
      </c>
      <c r="AU26" s="6">
        <v>0.00330203067433007</v>
      </c>
      <c r="AV26" s="6">
        <v>0.0000786692571240586</v>
      </c>
      <c r="AW26" s="6">
        <v>0.00112068675118401</v>
      </c>
      <c r="AX26" s="6">
        <v>0.00549981449356974</v>
      </c>
      <c r="AY26" s="6">
        <v>0.00572077384609989</v>
      </c>
      <c r="AZ26" s="6">
        <v>0.0166178399558745</v>
      </c>
      <c r="BA26" s="6">
        <v>0.00271318970696463</v>
      </c>
      <c r="BB26" s="6">
        <v>0.00446975593104564</v>
      </c>
      <c r="BC26" s="6">
        <v>0.098856247105758</v>
      </c>
      <c r="BD26" s="6">
        <v>0.0106813884458853</v>
      </c>
      <c r="BE26" s="6">
        <v>0.00614773668380461</v>
      </c>
      <c r="BF26" s="6">
        <v>0.00319258814422437</v>
      </c>
      <c r="BG26" s="6">
        <v>0.000436959530467865</v>
      </c>
      <c r="BH26" s="6">
        <v>0.00376335515931592</v>
      </c>
      <c r="BI26" s="6">
        <v>0.00207733849229738</v>
      </c>
      <c r="BJ26" s="6">
        <v>0.0000424072890184961</v>
      </c>
      <c r="BK26" s="6">
        <v>0.000860686371704346</v>
      </c>
      <c r="BL26" s="6">
        <v>0.00128597527310347</v>
      </c>
      <c r="BM26" s="6">
        <v>0.00222520268685041</v>
      </c>
      <c r="BN26" s="6">
        <v>0.0000705196800751499</v>
      </c>
      <c r="BO26" s="6">
        <v>0.00335262366483972</v>
      </c>
      <c r="BP26" s="42"/>
      <c r="BQ26" s="42"/>
      <c r="BR26" s="42"/>
    </row>
    <row r="27" spans="1:70" x14ac:dyDescent="0.2">
      <c r="A27" s="1">
        <v>1992</v>
      </c>
      <c r="B27" s="6">
        <f t="shared" si="0"/>
        <v>0.999999999999999</v>
      </c>
      <c r="C27" s="6">
        <f t="shared" si="1"/>
        <v>0.3963098790970534</v>
      </c>
      <c r="D27" s="6">
        <f t="shared" si="2"/>
        <v>0.36780062626838889</v>
      </c>
      <c r="E27" s="6">
        <f t="shared" si="3"/>
        <v>3.8580942483460265E-2</v>
      </c>
      <c r="F27" s="6">
        <f t="shared" si="4"/>
        <v>2.1320192590646402E-2</v>
      </c>
      <c r="G27" s="6">
        <f t="shared" si="5"/>
        <v>1.3942023126529044E-2</v>
      </c>
      <c r="H27" s="6">
        <f t="shared" si="6"/>
        <v>1.7263154658949897E-2</v>
      </c>
      <c r="I27" s="6">
        <f t="shared" si="7"/>
        <v>0.1312450013428165</v>
      </c>
      <c r="J27" s="6">
        <f t="shared" si="8"/>
        <v>1.3538180432154759E-2</v>
      </c>
      <c r="K27" s="6">
        <v>0.0792913215185289</v>
      </c>
      <c r="L27" s="6">
        <v>0.00605504277151824</v>
      </c>
      <c r="M27" s="6">
        <v>0.0178841537198724</v>
      </c>
      <c r="N27" s="6">
        <v>0.0787291742113022</v>
      </c>
      <c r="O27" s="6">
        <v>0.0644459431743879</v>
      </c>
      <c r="P27" s="6">
        <v>0.053893312853152</v>
      </c>
      <c r="Q27" s="6">
        <v>0.0200551501812313</v>
      </c>
      <c r="R27" s="6">
        <v>0.00406283371472284</v>
      </c>
      <c r="S27" s="6">
        <v>0.0126091422172953</v>
      </c>
      <c r="T27" s="6">
        <v>0.0488157001718851</v>
      </c>
      <c r="U27" s="6">
        <v>0.0105509381637585</v>
      </c>
      <c r="V27" s="6">
        <v>0.340792709578423</v>
      </c>
      <c r="W27" s="6">
        <v>0.0131432588798903</v>
      </c>
      <c r="X27" s="6">
        <v>0.0109467739081718</v>
      </c>
      <c r="Y27" s="6">
        <v>0.00205807937863245</v>
      </c>
      <c r="Z27" s="6">
        <v>0.000936679342154305</v>
      </c>
      <c r="AA27" s="6">
        <v>0.00594299553201381</v>
      </c>
      <c r="AB27" s="6">
        <v>0.00980106855640281</v>
      </c>
      <c r="AC27" s="6">
        <v>0.00145623858035465</v>
      </c>
      <c r="AD27" s="6">
        <v>0.00167152524785818</v>
      </c>
      <c r="AE27" s="6">
        <v>0.0141192228480342</v>
      </c>
      <c r="AF27" s="6">
        <v>0.00580108137108736</v>
      </c>
      <c r="AG27" s="6">
        <v>0.00092725171038146</v>
      </c>
      <c r="AH27" s="6">
        <v>0.00116414087613852</v>
      </c>
      <c r="AI27" s="6">
        <v>0.000824209282435329</v>
      </c>
      <c r="AJ27" s="6">
        <v>0.00245661964304508</v>
      </c>
      <c r="AK27" s="6">
        <v>0.000683750754752117</v>
      </c>
      <c r="AL27" s="6">
        <v>0.00257287108185371</v>
      </c>
      <c r="AM27" s="6">
        <v>0.0068825375502425</v>
      </c>
      <c r="AN27" s="6">
        <v>0.00581326787220333</v>
      </c>
      <c r="AO27" s="6">
        <v>0.000453895153032086</v>
      </c>
      <c r="AP27" s="6">
        <v>0.000199037647975559</v>
      </c>
      <c r="AQ27" s="6">
        <v>0.000414271904945124</v>
      </c>
      <c r="AR27" s="6">
        <v>0.00049701730166476</v>
      </c>
      <c r="AS27" s="6">
        <v>0.000119001039768963</v>
      </c>
      <c r="AT27" s="6">
        <v>0.000136118784689754</v>
      </c>
      <c r="AU27" s="6">
        <v>0.00258030833848684</v>
      </c>
      <c r="AV27" s="6">
        <v>0.0000736155601243738</v>
      </c>
      <c r="AW27" s="6">
        <v>0.000149972262243047</v>
      </c>
      <c r="AX27" s="6">
        <v>0.00542634601182302</v>
      </c>
      <c r="AY27" s="6">
        <v>0.00514091069924715</v>
      </c>
      <c r="AZ27" s="6">
        <v>0.0134455133124581</v>
      </c>
      <c r="BA27" s="6">
        <v>0.00216355406516885</v>
      </c>
      <c r="BB27" s="6">
        <v>0.0058880443395009</v>
      </c>
      <c r="BC27" s="6">
        <v>0.103393516382925</v>
      </c>
      <c r="BD27" s="6">
        <v>0.0112264335696438</v>
      </c>
      <c r="BE27" s="6">
        <v>0.0072448965214135</v>
      </c>
      <c r="BF27" s="6">
        <v>0.00351954233609819</v>
      </c>
      <c r="BG27" s="6">
        <v>0.000386763944539765</v>
      </c>
      <c r="BH27" s="6">
        <v>0.00322853616707867</v>
      </c>
      <c r="BI27" s="6">
        <v>0.0019830564991453</v>
      </c>
      <c r="BJ27" s="6">
        <v>0.0000384942827683095</v>
      </c>
      <c r="BK27" s="6">
        <v>0.000823472539578728</v>
      </c>
      <c r="BL27" s="6">
        <v>0.00133128160802202</v>
      </c>
      <c r="BM27" s="6">
        <v>0.00224128964076468</v>
      </c>
      <c r="BN27" s="6">
        <v>0.0000792986134350618</v>
      </c>
      <c r="BO27" s="6">
        <v>0.00342881678172873</v>
      </c>
      <c r="BP27" s="42"/>
      <c r="BQ27" s="42"/>
      <c r="BR27" s="42"/>
    </row>
    <row r="28" spans="1:70" x14ac:dyDescent="0.2">
      <c r="A28" s="1">
        <v>1993</v>
      </c>
      <c r="B28" s="6">
        <f t="shared" si="0"/>
        <v>0.99999999999999989</v>
      </c>
      <c r="C28" s="6">
        <f t="shared" si="1"/>
        <v>0.36243504264937665</v>
      </c>
      <c r="D28" s="6">
        <f t="shared" si="2"/>
        <v>0.38024587457749515</v>
      </c>
      <c r="E28" s="6">
        <f t="shared" si="3"/>
        <v>4.5087426351603982E-2</v>
      </c>
      <c r="F28" s="6">
        <f t="shared" si="4"/>
        <v>2.1276093522128857E-2</v>
      </c>
      <c r="G28" s="6">
        <f t="shared" si="5"/>
        <v>1.3619269507630385E-2</v>
      </c>
      <c r="H28" s="6">
        <f t="shared" si="6"/>
        <v>1.5398570997216719E-2</v>
      </c>
      <c r="I28" s="6">
        <f t="shared" si="7"/>
        <v>0.14744309336407072</v>
      </c>
      <c r="J28" s="6">
        <f t="shared" si="8"/>
        <v>1.4494629030477392E-2</v>
      </c>
      <c r="K28" s="6">
        <v>0.0798756119971088</v>
      </c>
      <c r="L28" s="6">
        <v>0.00569237449086248</v>
      </c>
      <c r="M28" s="6">
        <v>0.014797811162438</v>
      </c>
      <c r="N28" s="6">
        <v>0.073002513666548</v>
      </c>
      <c r="O28" s="6">
        <v>0.0576762605607243</v>
      </c>
      <c r="P28" s="6">
        <v>0.0440106022371099</v>
      </c>
      <c r="Q28" s="6">
        <v>0.0194248850134283</v>
      </c>
      <c r="R28" s="6">
        <v>0.00357653800036393</v>
      </c>
      <c r="S28" s="6">
        <v>0.00993678714504172</v>
      </c>
      <c r="T28" s="6">
        <v>0.0436990506689089</v>
      </c>
      <c r="U28" s="6">
        <v>0.0102838745446567</v>
      </c>
      <c r="V28" s="6">
        <v>0.353795369641414</v>
      </c>
      <c r="W28" s="6">
        <v>0.0128091860376575</v>
      </c>
      <c r="X28" s="6">
        <v>0.0100702085413229</v>
      </c>
      <c r="Y28" s="6">
        <v>0.00213762524401258</v>
      </c>
      <c r="Z28" s="6">
        <v>0.000952208823748128</v>
      </c>
      <c r="AA28" s="6">
        <v>0.00629703057652059</v>
      </c>
      <c r="AB28" s="6">
        <v>0.0111666882740936</v>
      </c>
      <c r="AC28" s="6">
        <v>0.00157678064766051</v>
      </c>
      <c r="AD28" s="6">
        <v>0.00194096089409728</v>
      </c>
      <c r="AE28" s="6">
        <v>0.0185389187813014</v>
      </c>
      <c r="AF28" s="6">
        <v>0.00609646832292576</v>
      </c>
      <c r="AG28" s="6">
        <v>0.000900395033392212</v>
      </c>
      <c r="AH28" s="6">
        <v>0.00114134277165628</v>
      </c>
      <c r="AI28" s="6">
        <v>0.000867886989188663</v>
      </c>
      <c r="AJ28" s="6">
        <v>0.00248637917027391</v>
      </c>
      <c r="AK28" s="6">
        <v>0.00061164529620691</v>
      </c>
      <c r="AL28" s="6">
        <v>0.0022956745089807</v>
      </c>
      <c r="AM28" s="6">
        <v>0.00739170104422583</v>
      </c>
      <c r="AN28" s="6">
        <v>0.00555413960778124</v>
      </c>
      <c r="AO28" s="6">
        <v>0.000579698464094808</v>
      </c>
      <c r="AP28" s="6">
        <v>0.000179902939932048</v>
      </c>
      <c r="AQ28" s="6">
        <v>0.000285740490746371</v>
      </c>
      <c r="AR28" s="6">
        <v>0.000337753140660661</v>
      </c>
      <c r="AS28" s="6">
        <v>0.00011496195880151</v>
      </c>
      <c r="AT28" s="6">
        <v>0.000122315236172684</v>
      </c>
      <c r="AU28" s="6">
        <v>0.00275476912317973</v>
      </c>
      <c r="AV28" s="6">
        <v>0.0000697795064646543</v>
      </c>
      <c r="AW28" s="6">
        <v>0.000218745943555429</v>
      </c>
      <c r="AX28" s="6">
        <v>0.00544539549560122</v>
      </c>
      <c r="AY28" s="6">
        <v>0.00473811966373091</v>
      </c>
      <c r="AZ28" s="6">
        <v>0.0128475531396535</v>
      </c>
      <c r="BA28" s="6">
        <v>0.00196558699514222</v>
      </c>
      <c r="BB28" s="6">
        <v>0.00702969433546671</v>
      </c>
      <c r="BC28" s="6">
        <v>0.116146648160015</v>
      </c>
      <c r="BD28" s="6">
        <v>0.012467922692032</v>
      </c>
      <c r="BE28" s="6">
        <v>0.00770818985520234</v>
      </c>
      <c r="BF28" s="6">
        <v>0.00390401995253808</v>
      </c>
      <c r="BG28" s="6">
        <v>0.000395660549694617</v>
      </c>
      <c r="BH28" s="6">
        <v>0.00339672855245927</v>
      </c>
      <c r="BI28" s="6">
        <v>0.00218975603938474</v>
      </c>
      <c r="BJ28" s="6">
        <v>0.0000424869185370938</v>
      </c>
      <c r="BK28" s="6">
        <v>0.000817447017686724</v>
      </c>
      <c r="BL28" s="6">
        <v>0.00133986245332321</v>
      </c>
      <c r="BM28" s="6">
        <v>0.00243741351335735</v>
      </c>
      <c r="BN28" s="6">
        <v>0.000102029795688696</v>
      </c>
      <c r="BO28" s="6">
        <v>0.00375489837322699</v>
      </c>
      <c r="BP28" s="42"/>
      <c r="BQ28" s="42"/>
      <c r="BR28" s="42"/>
    </row>
    <row r="29" spans="1:70" x14ac:dyDescent="0.2">
      <c r="A29" s="1">
        <v>1994</v>
      </c>
      <c r="B29" s="6">
        <f t="shared" si="0"/>
        <v>1.0000000000000002</v>
      </c>
      <c r="C29" s="6">
        <f t="shared" si="1"/>
        <v>0.3587996990596431</v>
      </c>
      <c r="D29" s="6">
        <f t="shared" si="2"/>
        <v>0.37814412986338586</v>
      </c>
      <c r="E29" s="6">
        <f t="shared" si="3"/>
        <v>4.6043825785442222E-2</v>
      </c>
      <c r="F29" s="6">
        <f t="shared" si="4"/>
        <v>1.7866334259002289E-2</v>
      </c>
      <c r="G29" s="6">
        <f t="shared" si="5"/>
        <v>1.2895585065689713E-2</v>
      </c>
      <c r="H29" s="6">
        <f t="shared" si="6"/>
        <v>1.2651492326097949E-2</v>
      </c>
      <c r="I29" s="6">
        <f t="shared" si="7"/>
        <v>0.15726688054439347</v>
      </c>
      <c r="J29" s="6">
        <f t="shared" si="8"/>
        <v>1.6332053096345538E-2</v>
      </c>
      <c r="K29" s="6">
        <v>0.0787864879761865</v>
      </c>
      <c r="L29" s="6">
        <v>0.00592241754418235</v>
      </c>
      <c r="M29" s="6">
        <v>0.0134884971462773</v>
      </c>
      <c r="N29" s="6">
        <v>0.0713031492752497</v>
      </c>
      <c r="O29" s="6">
        <v>0.0587894876181586</v>
      </c>
      <c r="P29" s="6">
        <v>0.0421042788226227</v>
      </c>
      <c r="Q29" s="6">
        <v>0.0200617302681664</v>
      </c>
      <c r="R29" s="6">
        <v>0.00345223665521025</v>
      </c>
      <c r="S29" s="6">
        <v>0.00975575326648975</v>
      </c>
      <c r="T29" s="6">
        <v>0.0434559637210361</v>
      </c>
      <c r="U29" s="6">
        <v>0.0104857772316619</v>
      </c>
      <c r="V29" s="6">
        <v>0.349646701347282</v>
      </c>
      <c r="W29" s="6">
        <v>0.0119440003766145</v>
      </c>
      <c r="X29" s="6">
        <v>0.0119702640104115</v>
      </c>
      <c r="Y29" s="6">
        <v>0.0023602981396965</v>
      </c>
      <c r="Z29" s="6">
        <v>0.000964577131708076</v>
      </c>
      <c r="AA29" s="6">
        <v>0.00686853226940176</v>
      </c>
      <c r="AB29" s="6">
        <v>0.0108358470799886</v>
      </c>
      <c r="AC29" s="6">
        <v>0.00180191871187135</v>
      </c>
      <c r="AD29" s="6">
        <v>0.00238210364576208</v>
      </c>
      <c r="AE29" s="6">
        <v>0.0189693222868848</v>
      </c>
      <c r="AF29" s="6">
        <v>0.00672735321120896</v>
      </c>
      <c r="AG29" s="6">
        <v>0.000876808362419114</v>
      </c>
      <c r="AH29" s="6">
        <v>0.000867877013373122</v>
      </c>
      <c r="AI29" s="6">
        <v>0.000901442561961588</v>
      </c>
      <c r="AJ29" s="6">
        <v>0.0022209009064832</v>
      </c>
      <c r="AK29" s="6">
        <v>0.000634483115422724</v>
      </c>
      <c r="AL29" s="6">
        <v>0.00206959749567237</v>
      </c>
      <c r="AM29" s="6">
        <v>0.00489000292362587</v>
      </c>
      <c r="AN29" s="6">
        <v>0.00534577097878693</v>
      </c>
      <c r="AO29" s="6">
        <v>0.000313960394345414</v>
      </c>
      <c r="AP29" s="6">
        <v>0.000133475764040854</v>
      </c>
      <c r="AQ29" s="6">
        <v>0.000294432946190307</v>
      </c>
      <c r="AR29" s="6">
        <v>0.000429228503529802</v>
      </c>
      <c r="AS29" s="6">
        <v>0.0000839355588277219</v>
      </c>
      <c r="AT29" s="6">
        <v>0.0000755469478456399</v>
      </c>
      <c r="AU29" s="6">
        <v>0.0023955714161369</v>
      </c>
      <c r="AV29" s="6">
        <v>0.00004290357995559</v>
      </c>
      <c r="AW29" s="6">
        <v>0.000236872051837092</v>
      </c>
      <c r="AX29" s="6">
        <v>0.00566662489479172</v>
      </c>
      <c r="AY29" s="6">
        <v>0.00428880654025491</v>
      </c>
      <c r="AZ29" s="6">
        <v>0.0114631309010097</v>
      </c>
      <c r="BA29" s="6">
        <v>0.00167065276741793</v>
      </c>
      <c r="BB29" s="6">
        <v>0.00578941201739373</v>
      </c>
      <c r="BC29" s="6">
        <v>0.124371193613903</v>
      </c>
      <c r="BD29" s="6">
        <v>0.0142277664094946</v>
      </c>
      <c r="BE29" s="6">
        <v>0.00830330732420054</v>
      </c>
      <c r="BF29" s="6">
        <v>0.00405188970146989</v>
      </c>
      <c r="BG29" s="6">
        <v>0.000428113392781016</v>
      </c>
      <c r="BH29" s="6">
        <v>0.00369642033135142</v>
      </c>
      <c r="BI29" s="6">
        <v>0.00243271772726047</v>
      </c>
      <c r="BJ29" s="6">
        <v>0.0000475984568662539</v>
      </c>
      <c r="BK29" s="6">
        <v>0.000886218350166313</v>
      </c>
      <c r="BL29" s="6">
        <v>0.00158023590101054</v>
      </c>
      <c r="BM29" s="6">
        <v>0.00276067267499674</v>
      </c>
      <c r="BN29" s="6">
        <v>0.000123945575778621</v>
      </c>
      <c r="BO29" s="6">
        <v>0.00432178516332653</v>
      </c>
      <c r="BP29" s="42"/>
      <c r="BQ29" s="42"/>
      <c r="BR29" s="42"/>
    </row>
    <row r="30" spans="1:70" x14ac:dyDescent="0.2">
      <c r="A30" s="1">
        <v>1995</v>
      </c>
      <c r="B30" s="6">
        <f t="shared" ref="B30:B60" si="9">SUM(C30:J30)</f>
        <v>0.99999999999999989</v>
      </c>
      <c r="C30" s="6">
        <f t="shared" ref="C30:C60" si="10">SUM(K30:U30)</f>
        <v>0.3761064766483912</v>
      </c>
      <c r="D30" s="6">
        <f t="shared" ref="D30:D60" si="11">SUM(V30:Z30)</f>
        <v>0.36265093743319488</v>
      </c>
      <c r="E30" s="6">
        <f t="shared" ref="E30:E60" si="12">SUM(AA30:AF30)</f>
        <v>4.0143594322543698E-2</v>
      </c>
      <c r="F30" s="6">
        <f t="shared" ref="F30:F60" si="13">SUM(AG30:AN30)</f>
        <v>1.8397868197759647E-2</v>
      </c>
      <c r="G30" s="6">
        <f t="shared" ref="G30:G60" si="14">SUM(AO30:AY30)</f>
        <v>1.3344445372766875E-2</v>
      </c>
      <c r="H30" s="6">
        <f t="shared" ref="H30:H60" si="15">SUM(AZ30:BA30)</f>
        <v>1.0992257008147181E-2</v>
      </c>
      <c r="I30" s="6">
        <f t="shared" ref="I30:I60" si="16">SUM(BB30:BF30)</f>
        <v>0.16019650316996015</v>
      </c>
      <c r="J30" s="6">
        <f t="shared" ref="J30:J60" si="17">SUM(BG30:BO30)</f>
        <v>1.8167917847236207E-2</v>
      </c>
      <c r="K30" s="6">
        <v>0.0836409544941843</v>
      </c>
      <c r="L30" s="6">
        <v>0.0062460210661403</v>
      </c>
      <c r="M30" s="6">
        <v>0.0143481027231982</v>
      </c>
      <c r="N30" s="6">
        <v>0.0736866408334801</v>
      </c>
      <c r="O30" s="6">
        <v>0.0629946619883824</v>
      </c>
      <c r="P30" s="6">
        <v>0.0420433338573858</v>
      </c>
      <c r="Q30" s="6">
        <v>0.0219193246536945</v>
      </c>
      <c r="R30" s="6">
        <v>0.00374835091796329</v>
      </c>
      <c r="S30" s="6">
        <v>0.0095361097617423</v>
      </c>
      <c r="T30" s="6">
        <v>0.0456909661829365</v>
      </c>
      <c r="U30" s="6">
        <v>0.0118371133511155</v>
      </c>
      <c r="V30" s="6">
        <v>0.336163245387461</v>
      </c>
      <c r="W30" s="6">
        <v>0.0111350344929843</v>
      </c>
      <c r="X30" s="6">
        <v>0.011531985379468</v>
      </c>
      <c r="Y30" s="6">
        <v>0.00250249679688162</v>
      </c>
      <c r="Z30" s="6">
        <v>0.000918121855950907</v>
      </c>
      <c r="AA30" s="6">
        <v>0.00605289643961913</v>
      </c>
      <c r="AB30" s="6">
        <v>0.0115624019753611</v>
      </c>
      <c r="AC30" s="6">
        <v>0.00202276232740462</v>
      </c>
      <c r="AD30" s="6">
        <v>0.00236445020021387</v>
      </c>
      <c r="AE30" s="6">
        <v>0.011344011932928</v>
      </c>
      <c r="AF30" s="6">
        <v>0.00675278757904781</v>
      </c>
      <c r="AG30" s="6">
        <v>0.000878259316568095</v>
      </c>
      <c r="AH30" s="6">
        <v>0.000777525922046616</v>
      </c>
      <c r="AI30" s="6">
        <v>0.000929828871584221</v>
      </c>
      <c r="AJ30" s="6">
        <v>0.00198249253537356</v>
      </c>
      <c r="AK30" s="6">
        <v>0.000624799109037164</v>
      </c>
      <c r="AL30" s="6">
        <v>0.00192392491526844</v>
      </c>
      <c r="AM30" s="6">
        <v>0.00572720610121689</v>
      </c>
      <c r="AN30" s="6">
        <v>0.00553353606497786</v>
      </c>
      <c r="AO30" s="6">
        <v>0.000289208197261171</v>
      </c>
      <c r="AP30" s="6">
        <v>0.000168428386057629</v>
      </c>
      <c r="AQ30" s="6">
        <v>0.000286090425222589</v>
      </c>
      <c r="AR30" s="6">
        <v>0.000524002084962945</v>
      </c>
      <c r="AS30" s="6">
        <v>0.000101054013007298</v>
      </c>
      <c r="AT30" s="6">
        <v>0.0000866146570941923</v>
      </c>
      <c r="AU30" s="6">
        <v>0.00232201576224728</v>
      </c>
      <c r="AV30" s="6">
        <v>0.0000438184616045388</v>
      </c>
      <c r="AW30" s="6">
        <v>0.000224467412091973</v>
      </c>
      <c r="AX30" s="6">
        <v>0.00600350910286372</v>
      </c>
      <c r="AY30" s="6">
        <v>0.0043836527197446</v>
      </c>
      <c r="AZ30" s="6">
        <v>0.00986170829878089</v>
      </c>
      <c r="BA30" s="6">
        <v>0.00111842274839425</v>
      </c>
      <c r="BB30" s="6">
        <v>0.00618128560070559</v>
      </c>
      <c r="BC30" s="6">
        <v>0.12596022921475</v>
      </c>
      <c r="BD30" s="6">
        <v>0.0158264994689759</v>
      </c>
      <c r="BE30" s="6">
        <v>0.00811961609090249</v>
      </c>
      <c r="BF30" s="6">
        <v>0.00393215416951953</v>
      </c>
      <c r="BG30" s="6">
        <v>0.000447442728292457</v>
      </c>
      <c r="BH30" s="6">
        <v>0.0043670372132618</v>
      </c>
      <c r="BI30" s="6">
        <v>0.00261893420576265</v>
      </c>
      <c r="BJ30" s="6">
        <v>0.0000483338453129467</v>
      </c>
      <c r="BK30" s="6">
        <v>0.0009410277550744</v>
      </c>
      <c r="BL30" s="6">
        <v>0.00173520173537804</v>
      </c>
      <c r="BM30" s="6">
        <v>0.00300980689490889</v>
      </c>
      <c r="BN30" s="6">
        <v>0.000147448475946642</v>
      </c>
      <c r="BO30" s="6">
        <v>0.00483264329825839</v>
      </c>
      <c r="BP30" s="42"/>
      <c r="BQ30" s="42"/>
      <c r="BR30" s="42"/>
    </row>
    <row r="31" spans="1:70" x14ac:dyDescent="0.2">
      <c r="A31" s="1">
        <v>1996</v>
      </c>
      <c r="B31" s="6">
        <f t="shared" si="9"/>
        <v>1.0000000000000004</v>
      </c>
      <c r="C31" s="6">
        <f t="shared" si="10"/>
        <v>0.36459756541279104</v>
      </c>
      <c r="D31" s="6">
        <f t="shared" si="11"/>
        <v>0.38778637325774085</v>
      </c>
      <c r="E31" s="6">
        <f t="shared" si="12"/>
        <v>4.1642001759661013E-2</v>
      </c>
      <c r="F31" s="6">
        <f t="shared" si="13"/>
        <v>1.9442192602112836E-2</v>
      </c>
      <c r="G31" s="6">
        <f t="shared" si="14"/>
        <v>1.2519654167628236E-2</v>
      </c>
      <c r="H31" s="6">
        <f t="shared" si="15"/>
        <v>1.010199481681716E-2</v>
      </c>
      <c r="I31" s="6">
        <f t="shared" si="16"/>
        <v>0.14588120162388296</v>
      </c>
      <c r="J31" s="6">
        <f t="shared" si="17"/>
        <v>1.802901635936633E-2</v>
      </c>
      <c r="K31" s="6">
        <v>0.0763911122581061</v>
      </c>
      <c r="L31" s="6">
        <v>0.00566490948406365</v>
      </c>
      <c r="M31" s="6">
        <v>0.0145080189467753</v>
      </c>
      <c r="N31" s="6">
        <v>0.0710575034293743</v>
      </c>
      <c r="O31" s="6">
        <v>0.0639450215313722</v>
      </c>
      <c r="P31" s="6">
        <v>0.0446794379222275</v>
      </c>
      <c r="Q31" s="6">
        <v>0.0212785595577126</v>
      </c>
      <c r="R31" s="6">
        <v>0.00363450417442302</v>
      </c>
      <c r="S31" s="6">
        <v>0.0100609005721213</v>
      </c>
      <c r="T31" s="6">
        <v>0.0413322604718032</v>
      </c>
      <c r="U31" s="6">
        <v>0.0115427245514938</v>
      </c>
      <c r="V31" s="6">
        <v>0.354260478809077</v>
      </c>
      <c r="W31" s="6">
        <v>0.0168145386194546</v>
      </c>
      <c r="X31" s="6">
        <v>0.012500493588801</v>
      </c>
      <c r="Y31" s="6">
        <v>0.00273376201913982</v>
      </c>
      <c r="Z31" s="6">
        <v>0.000942520996985646</v>
      </c>
      <c r="AA31" s="6">
        <v>0.00583627971790649</v>
      </c>
      <c r="AB31" s="6">
        <v>0.015855441307582</v>
      </c>
      <c r="AC31" s="6">
        <v>0.00206067267935612</v>
      </c>
      <c r="AD31" s="6">
        <v>0.00245154184036743</v>
      </c>
      <c r="AE31" s="6">
        <v>0.0089606419830057</v>
      </c>
      <c r="AF31" s="6">
        <v>0.00642001904515159</v>
      </c>
      <c r="AG31" s="6">
        <v>0.000943985051982036</v>
      </c>
      <c r="AH31" s="6">
        <v>0.000830785785459863</v>
      </c>
      <c r="AI31" s="6">
        <v>0.00097631013467239</v>
      </c>
      <c r="AJ31" s="6">
        <v>0.00208801666628818</v>
      </c>
      <c r="AK31" s="6">
        <v>0.000644931569810451</v>
      </c>
      <c r="AL31" s="6">
        <v>0.00203195545264693</v>
      </c>
      <c r="AM31" s="6">
        <v>0.00594992561338782</v>
      </c>
      <c r="AN31" s="6">
        <v>0.00594948047778396</v>
      </c>
      <c r="AO31" s="6">
        <v>0.000124363080583294</v>
      </c>
      <c r="AP31" s="6">
        <v>0.000161425072007489</v>
      </c>
      <c r="AQ31" s="6">
        <v>0.000280871129685542</v>
      </c>
      <c r="AR31" s="6">
        <v>0.000490994500265123</v>
      </c>
      <c r="AS31" s="6">
        <v>0.00010267229229217</v>
      </c>
      <c r="AT31" s="6">
        <v>0.0000849135243884678</v>
      </c>
      <c r="AU31" s="6">
        <v>0.00250928519710023</v>
      </c>
      <c r="AV31" s="6">
        <v>0.0000453189274154658</v>
      </c>
      <c r="AW31" s="6">
        <v>0.000157050239943532</v>
      </c>
      <c r="AX31" s="6">
        <v>0.005464202701933</v>
      </c>
      <c r="AY31" s="6">
        <v>0.00445983916035153</v>
      </c>
      <c r="AZ31" s="6">
        <v>0.00887224868579335</v>
      </c>
      <c r="BA31" s="6">
        <v>0.0012158201219495</v>
      </c>
      <c r="BB31" s="6">
        <v>0.00735254788304361</v>
      </c>
      <c r="BC31" s="6">
        <v>0.109591908092853</v>
      </c>
      <c r="BD31" s="6">
        <v>0.0173776690838092</v>
      </c>
      <c r="BE31" s="6">
        <v>0.00714391502160389</v>
      </c>
      <c r="BF31" s="6">
        <v>0.00421405839666783</v>
      </c>
      <c r="BG31" s="6">
        <v>0.000424735332469221</v>
      </c>
      <c r="BH31" s="6">
        <v>0.00477195088067601</v>
      </c>
      <c r="BI31" s="6">
        <v>0.00235175784213045</v>
      </c>
      <c r="BJ31" s="6">
        <v>0.0000446109626153272</v>
      </c>
      <c r="BK31" s="6">
        <v>0.000869153511484234</v>
      </c>
      <c r="BL31" s="6">
        <v>0.00174788690229146</v>
      </c>
      <c r="BM31" s="6">
        <v>0.00272473137764524</v>
      </c>
      <c r="BN31" s="6">
        <v>0.000171434304317095</v>
      </c>
      <c r="BO31" s="6">
        <v>0.00489790151635274</v>
      </c>
      <c r="BP31" s="42"/>
      <c r="BQ31" s="42"/>
      <c r="BR31" s="42"/>
    </row>
    <row r="32" spans="1:70" x14ac:dyDescent="0.2">
      <c r="A32" s="1">
        <v>1997</v>
      </c>
      <c r="B32" s="6">
        <f t="shared" si="9"/>
        <v>0.99999999999999978</v>
      </c>
      <c r="C32" s="6">
        <f t="shared" si="10"/>
        <v>0.34291335394456424</v>
      </c>
      <c r="D32" s="6">
        <f t="shared" si="11"/>
        <v>0.4170364190093715</v>
      </c>
      <c r="E32" s="6">
        <f t="shared" si="12"/>
        <v>4.6567337163244835E-2</v>
      </c>
      <c r="F32" s="6">
        <f t="shared" si="13"/>
        <v>1.8884039652730292E-2</v>
      </c>
      <c r="G32" s="6">
        <f t="shared" si="14"/>
        <v>1.2496812956539431E-2</v>
      </c>
      <c r="H32" s="6">
        <f t="shared" si="15"/>
        <v>9.6950609446878715E-3</v>
      </c>
      <c r="I32" s="6">
        <f t="shared" si="16"/>
        <v>0.13470104649511136</v>
      </c>
      <c r="J32" s="6">
        <f t="shared" si="17"/>
        <v>1.7705929833750182E-2</v>
      </c>
      <c r="K32" s="6">
        <v>0.0666908611645797</v>
      </c>
      <c r="L32" s="6">
        <v>0.00515859073917509</v>
      </c>
      <c r="M32" s="6">
        <v>0.0133871546605325</v>
      </c>
      <c r="N32" s="6">
        <v>0.0600324245708567</v>
      </c>
      <c r="O32" s="6">
        <v>0.0702013575374559</v>
      </c>
      <c r="P32" s="6">
        <v>0.0423091908589406</v>
      </c>
      <c r="Q32" s="6">
        <v>0.01954261446701</v>
      </c>
      <c r="R32" s="6">
        <v>0.00352468367196345</v>
      </c>
      <c r="S32" s="6">
        <v>0.00910857996380006</v>
      </c>
      <c r="T32" s="6">
        <v>0.0404150921080809</v>
      </c>
      <c r="U32" s="6">
        <v>0.0121073359295369</v>
      </c>
      <c r="V32" s="6">
        <v>0.382545727202297</v>
      </c>
      <c r="W32" s="6">
        <v>0.0179651377906822</v>
      </c>
      <c r="X32" s="6">
        <v>0.0123998074146765</v>
      </c>
      <c r="Y32" s="6">
        <v>0.00269286890888522</v>
      </c>
      <c r="Z32" s="6">
        <v>0.000903279976901048</v>
      </c>
      <c r="AA32" s="6">
        <v>0.00620491255678082</v>
      </c>
      <c r="AB32" s="6">
        <v>0.0192556484169438</v>
      </c>
      <c r="AC32" s="6">
        <v>0.00207752093047961</v>
      </c>
      <c r="AD32" s="6">
        <v>0.00268811969718237</v>
      </c>
      <c r="AE32" s="6">
        <v>0.00947164949365392</v>
      </c>
      <c r="AF32" s="6">
        <v>0.00681034985305753</v>
      </c>
      <c r="AG32" s="6">
        <v>0.000944072323929969</v>
      </c>
      <c r="AH32" s="6">
        <v>0.000820465068213517</v>
      </c>
      <c r="AI32" s="6">
        <v>0.000959261650265625</v>
      </c>
      <c r="AJ32" s="6">
        <v>0.00192861903886457</v>
      </c>
      <c r="AK32" s="6">
        <v>0.000567209946438596</v>
      </c>
      <c r="AL32" s="6">
        <v>0.00193596234973103</v>
      </c>
      <c r="AM32" s="6">
        <v>0.00580516886314525</v>
      </c>
      <c r="AN32" s="6">
        <v>0.00589929942676074</v>
      </c>
      <c r="AO32" s="6">
        <v>0.000219798443173517</v>
      </c>
      <c r="AP32" s="6">
        <v>0.000130276652707301</v>
      </c>
      <c r="AQ32" s="6">
        <v>0.000260230750908111</v>
      </c>
      <c r="AR32" s="6">
        <v>0.000510007797073065</v>
      </c>
      <c r="AS32" s="6">
        <v>0.0000893792895225252</v>
      </c>
      <c r="AT32" s="6">
        <v>0.0000746062924392328</v>
      </c>
      <c r="AU32" s="6">
        <v>0.00234870510468139</v>
      </c>
      <c r="AV32" s="6">
        <v>0.0000607053301559186</v>
      </c>
      <c r="AW32" s="6">
        <v>0.000176461471667306</v>
      </c>
      <c r="AX32" s="6">
        <v>0.00550742041130697</v>
      </c>
      <c r="AY32" s="6">
        <v>0.00437325921030718</v>
      </c>
      <c r="AZ32" s="6">
        <v>0.00847170042645637</v>
      </c>
      <c r="BA32" s="6">
        <v>0.00121104868670298</v>
      </c>
      <c r="BB32" s="6">
        <v>0.00757541548229908</v>
      </c>
      <c r="BC32" s="6">
        <v>0.0980220618063081</v>
      </c>
      <c r="BD32" s="6">
        <v>0.016258266219123</v>
      </c>
      <c r="BE32" s="6">
        <v>0.00805209766524197</v>
      </c>
      <c r="BF32" s="6">
        <v>0.00462214744012833</v>
      </c>
      <c r="BG32" s="6">
        <v>0.000411910090319967</v>
      </c>
      <c r="BH32" s="6">
        <v>0.00543888721667043</v>
      </c>
      <c r="BI32" s="6">
        <v>0.00212926249454333</v>
      </c>
      <c r="BJ32" s="6">
        <v>0.0000453835571388044</v>
      </c>
      <c r="BK32" s="6">
        <v>0.000765806348517819</v>
      </c>
      <c r="BL32" s="6">
        <v>0.00153817013576751</v>
      </c>
      <c r="BM32" s="6">
        <v>0.00222965896440205</v>
      </c>
      <c r="BN32" s="6">
        <v>0.000186053377716105</v>
      </c>
      <c r="BO32" s="6">
        <v>0.00493831275390014</v>
      </c>
      <c r="BP32" s="42"/>
      <c r="BQ32" s="42"/>
      <c r="BR32" s="42"/>
    </row>
    <row r="33" spans="1:70" x14ac:dyDescent="0.2">
      <c r="A33" s="1">
        <v>1998</v>
      </c>
      <c r="B33" s="6">
        <f t="shared" si="9"/>
        <v>1</v>
      </c>
      <c r="C33" s="6">
        <f t="shared" si="10"/>
        <v>0.35192155074971609</v>
      </c>
      <c r="D33" s="6">
        <f t="shared" si="11"/>
        <v>0.43457482355861854</v>
      </c>
      <c r="E33" s="6">
        <f t="shared" si="12"/>
        <v>4.3784768289387474E-2</v>
      </c>
      <c r="F33" s="6">
        <f t="shared" si="13"/>
        <v>1.7556041396943094E-2</v>
      </c>
      <c r="G33" s="6">
        <f t="shared" si="14"/>
        <v>1.1565281400242607E-2</v>
      </c>
      <c r="H33" s="6">
        <f t="shared" si="15"/>
        <v>6.3759045410416203E-3</v>
      </c>
      <c r="I33" s="6">
        <f t="shared" si="16"/>
        <v>0.1195447110480047</v>
      </c>
      <c r="J33" s="6">
        <f t="shared" si="17"/>
        <v>1.4676919016045828E-2</v>
      </c>
      <c r="K33" s="6">
        <v>0.0661511644681279</v>
      </c>
      <c r="L33" s="6">
        <v>0.00517033727545977</v>
      </c>
      <c r="M33" s="6">
        <v>0.0138918157451065</v>
      </c>
      <c r="N33" s="6">
        <v>0.0606264295812813</v>
      </c>
      <c r="O33" s="6">
        <v>0.0754917019976374</v>
      </c>
      <c r="P33" s="6">
        <v>0.0430383787439537</v>
      </c>
      <c r="Q33" s="6">
        <v>0.0202079428133901</v>
      </c>
      <c r="R33" s="6">
        <v>0.00353822940873814</v>
      </c>
      <c r="S33" s="6">
        <v>0.00888377729182418</v>
      </c>
      <c r="T33" s="6">
        <v>0.0415110927741304</v>
      </c>
      <c r="U33" s="6">
        <v>0.0128541686149303</v>
      </c>
      <c r="V33" s="6">
        <v>0.40229732871352</v>
      </c>
      <c r="W33" s="6">
        <v>0.0175689470998799</v>
      </c>
      <c r="X33" s="6">
        <v>0.0109669032503</v>
      </c>
      <c r="Y33" s="6">
        <v>0.00222711873098148</v>
      </c>
      <c r="Z33" s="6">
        <v>0.000827309766614454</v>
      </c>
      <c r="AA33" s="6">
        <v>0.0055952246360926</v>
      </c>
      <c r="AB33" s="6">
        <v>0.0175012734750548</v>
      </c>
      <c r="AC33" s="6">
        <v>0.00189251135276717</v>
      </c>
      <c r="AD33" s="6">
        <v>0.00253869630298025</v>
      </c>
      <c r="AE33" s="6">
        <v>0.00944452852080785</v>
      </c>
      <c r="AF33" s="6">
        <v>0.00674329484751308</v>
      </c>
      <c r="AG33" s="6">
        <v>0.000849167692022277</v>
      </c>
      <c r="AH33" s="6">
        <v>0.000776258590838221</v>
      </c>
      <c r="AI33" s="6">
        <v>0.000946015690887777</v>
      </c>
      <c r="AJ33" s="6">
        <v>0.00178399737273649</v>
      </c>
      <c r="AK33" s="6">
        <v>0.000596228188894834</v>
      </c>
      <c r="AL33" s="6">
        <v>0.00139279216159156</v>
      </c>
      <c r="AM33" s="6">
        <v>0.00579223390234999</v>
      </c>
      <c r="AN33" s="6">
        <v>0.00539158550711733</v>
      </c>
      <c r="AO33" s="6">
        <v>0.000176285897396918</v>
      </c>
      <c r="AP33" s="6">
        <v>0.00010640942528945</v>
      </c>
      <c r="AQ33" s="6">
        <v>0.000237176914548814</v>
      </c>
      <c r="AR33" s="6">
        <v>0.000525817029834909</v>
      </c>
      <c r="AS33" s="6">
        <v>0.0000977250423373765</v>
      </c>
      <c r="AT33" s="6">
        <v>0.0000817278970015813</v>
      </c>
      <c r="AU33" s="6">
        <v>0.0025071052476121</v>
      </c>
      <c r="AV33" s="6">
        <v>0.0000652958452512733</v>
      </c>
      <c r="AW33" s="6">
        <v>0.0001899161764863</v>
      </c>
      <c r="AX33" s="6">
        <v>0.00511434979007876</v>
      </c>
      <c r="AY33" s="6">
        <v>0.00402653587879825</v>
      </c>
      <c r="AZ33" s="6">
        <v>0.00525043678284667</v>
      </c>
      <c r="BA33" s="6">
        <v>0.00111538520540893</v>
      </c>
      <c r="BB33" s="6">
        <v>0.00802817620605725</v>
      </c>
      <c r="BC33" s="6">
        <v>0.0892744118234056</v>
      </c>
      <c r="BD33" s="6">
        <v>0.0109544797615275</v>
      </c>
      <c r="BE33" s="6">
        <v>0.0069999519912502</v>
      </c>
      <c r="BF33" s="6">
        <v>0.00409864893433144</v>
      </c>
      <c r="BG33" s="6">
        <v>0.000386417970013297</v>
      </c>
      <c r="BH33" s="6">
        <v>0.00569782018456062</v>
      </c>
      <c r="BI33" s="6">
        <v>0.00101133781823761</v>
      </c>
      <c r="BJ33" s="6">
        <v>0.0000293988585459825</v>
      </c>
      <c r="BK33" s="6">
        <v>0.000742499874154169</v>
      </c>
      <c r="BL33" s="6">
        <v>0.00117230776333651</v>
      </c>
      <c r="BM33" s="6">
        <v>0.00172105289777101</v>
      </c>
      <c r="BN33" s="6">
        <v>0.000181864903340598</v>
      </c>
      <c r="BO33" s="6">
        <v>0.00371100936304667</v>
      </c>
      <c r="BP33" s="42"/>
      <c r="BQ33" s="42"/>
      <c r="BR33" s="42"/>
    </row>
    <row r="34" spans="1:70" x14ac:dyDescent="0.2">
      <c r="A34" s="1">
        <v>1999</v>
      </c>
      <c r="B34" s="6">
        <f t="shared" si="9"/>
        <v>1</v>
      </c>
      <c r="C34" s="6">
        <f t="shared" si="10"/>
        <v>0.33844297405205226</v>
      </c>
      <c r="D34" s="6">
        <f t="shared" si="11"/>
        <v>0.44408403930282636</v>
      </c>
      <c r="E34" s="6">
        <f t="shared" si="12"/>
        <v>3.7945250253808953E-2</v>
      </c>
      <c r="F34" s="6">
        <f t="shared" si="13"/>
        <v>1.9078742398479537E-2</v>
      </c>
      <c r="G34" s="6">
        <f t="shared" si="14"/>
        <v>1.1896392193378368E-2</v>
      </c>
      <c r="H34" s="6">
        <f t="shared" si="15"/>
        <v>4.6789504657213802E-3</v>
      </c>
      <c r="I34" s="6">
        <f t="shared" si="16"/>
        <v>0.12844885220403407</v>
      </c>
      <c r="J34" s="6">
        <f t="shared" si="17"/>
        <v>1.5424799129699213E-2</v>
      </c>
      <c r="K34" s="6">
        <v>0.0645393963011428</v>
      </c>
      <c r="L34" s="6">
        <v>0.00508061634539561</v>
      </c>
      <c r="M34" s="6">
        <v>0.0139817230735283</v>
      </c>
      <c r="N34" s="6">
        <v>0.0562173109156451</v>
      </c>
      <c r="O34" s="6">
        <v>0.0739399528763104</v>
      </c>
      <c r="P34" s="6">
        <v>0.0406559052100718</v>
      </c>
      <c r="Q34" s="6">
        <v>0.0199563297507004</v>
      </c>
      <c r="R34" s="6">
        <v>0.0035535057930766</v>
      </c>
      <c r="S34" s="6">
        <v>0.00885923369105812</v>
      </c>
      <c r="T34" s="6">
        <v>0.0391352466334641</v>
      </c>
      <c r="U34" s="6">
        <v>0.0121409583479669</v>
      </c>
      <c r="V34" s="6">
        <v>0.411108024937322</v>
      </c>
      <c r="W34" s="6">
        <v>0.0177868808986188</v>
      </c>
      <c r="X34" s="6">
        <v>0.0117202264588776</v>
      </c>
      <c r="Y34" s="6">
        <v>0.00218800890048041</v>
      </c>
      <c r="Z34" s="6">
        <v>0.000778617920474488</v>
      </c>
      <c r="AA34" s="6">
        <v>0.00490468658883028</v>
      </c>
      <c r="AB34" s="6">
        <v>0.0116741645794972</v>
      </c>
      <c r="AC34" s="6">
        <v>0.00164190390787627</v>
      </c>
      <c r="AD34" s="6">
        <v>0.00260074788854599</v>
      </c>
      <c r="AE34" s="6">
        <v>0.0103902927774728</v>
      </c>
      <c r="AF34" s="6">
        <v>0.00669053662733816</v>
      </c>
      <c r="AG34" s="6">
        <v>0.000884482040473908</v>
      </c>
      <c r="AH34" s="6">
        <v>0.000781317423211154</v>
      </c>
      <c r="AI34" s="6">
        <v>0.000898893155262229</v>
      </c>
      <c r="AJ34" s="6">
        <v>0.00179013175330465</v>
      </c>
      <c r="AK34" s="6">
        <v>0.000546532182066463</v>
      </c>
      <c r="AL34" s="6">
        <v>0.00158792235404995</v>
      </c>
      <c r="AM34" s="6">
        <v>0.00684567625117414</v>
      </c>
      <c r="AN34" s="6">
        <v>0.00572220827312756</v>
      </c>
      <c r="AO34" s="6">
        <v>0.000209820647520364</v>
      </c>
      <c r="AP34" s="6">
        <v>0.000116132416400929</v>
      </c>
      <c r="AQ34" s="6">
        <v>0.000225498646810587</v>
      </c>
      <c r="AR34" s="6">
        <v>0.000464679511328046</v>
      </c>
      <c r="AS34" s="6">
        <v>0.0000993622321899822</v>
      </c>
      <c r="AT34" s="6">
        <v>0.0000778418395647864</v>
      </c>
      <c r="AU34" s="6">
        <v>0.00238294945734916</v>
      </c>
      <c r="AV34" s="6">
        <v>0.0000622635022007234</v>
      </c>
      <c r="AW34" s="6">
        <v>0.000188060358842714</v>
      </c>
      <c r="AX34" s="6">
        <v>0.00515838731279254</v>
      </c>
      <c r="AY34" s="6">
        <v>0.00402898848298842</v>
      </c>
      <c r="AZ34" s="6">
        <v>0.00367278599348046</v>
      </c>
      <c r="BA34" s="6">
        <v>0.00100087235654402</v>
      </c>
      <c r="BB34" s="6">
        <v>0.00820262438450484</v>
      </c>
      <c r="BC34" s="6">
        <v>0.0968477986631297</v>
      </c>
      <c r="BD34" s="6">
        <v>0.0127945699270871</v>
      </c>
      <c r="BE34" s="6">
        <v>0.00691952203104014</v>
      </c>
      <c r="BF34" s="6">
        <v>0.00353905543220582</v>
      </c>
      <c r="BG34" s="6">
        <v>0.000379640623000216</v>
      </c>
      <c r="BH34" s="6">
        <v>0.00642814825932324</v>
      </c>
      <c r="BI34" s="6">
        <v>0.00129268108011872</v>
      </c>
      <c r="BJ34" s="6">
        <v>0.0000277674766659634</v>
      </c>
      <c r="BK34" s="6">
        <v>0.000698234522739518</v>
      </c>
      <c r="BL34" s="6">
        <v>0.00123714475876935</v>
      </c>
      <c r="BM34" s="6">
        <v>0.00161410238680118</v>
      </c>
      <c r="BN34" s="6">
        <v>0.000166930530258348</v>
      </c>
      <c r="BO34" s="6">
        <v>0.00356270330997956</v>
      </c>
      <c r="BP34" s="42"/>
      <c r="BQ34" s="42"/>
      <c r="BR34" s="42"/>
    </row>
    <row r="35" spans="1:70" x14ac:dyDescent="0.2">
      <c r="A35" s="1">
        <v>2000</v>
      </c>
      <c r="B35" s="6">
        <f t="shared" si="9"/>
        <v>1.0000000000000002</v>
      </c>
      <c r="C35" s="6">
        <f t="shared" si="10"/>
        <v>0.30212990979795562</v>
      </c>
      <c r="D35" s="6">
        <f t="shared" si="11"/>
        <v>0.46514573628869188</v>
      </c>
      <c r="E35" s="6">
        <f t="shared" si="12"/>
        <v>4.3967365013064412E-2</v>
      </c>
      <c r="F35" s="6">
        <f t="shared" si="13"/>
        <v>1.8748587789984422E-2</v>
      </c>
      <c r="G35" s="6">
        <f t="shared" si="14"/>
        <v>1.2112624721644675E-2</v>
      </c>
      <c r="H35" s="6">
        <f t="shared" si="15"/>
        <v>5.3729467221523153E-3</v>
      </c>
      <c r="I35" s="6">
        <f t="shared" si="16"/>
        <v>0.13645322680944175</v>
      </c>
      <c r="J35" s="6">
        <f t="shared" si="17"/>
        <v>1.6069602857065244E-2</v>
      </c>
      <c r="K35" s="6">
        <v>0.055295020683738</v>
      </c>
      <c r="L35" s="6">
        <v>0.00455450941085097</v>
      </c>
      <c r="M35" s="6">
        <v>0.0124887994661686</v>
      </c>
      <c r="N35" s="6">
        <v>0.0500072952789337</v>
      </c>
      <c r="O35" s="6">
        <v>0.068584885372127</v>
      </c>
      <c r="P35" s="6">
        <v>0.0358465155781579</v>
      </c>
      <c r="Q35" s="6">
        <v>0.0178969720134774</v>
      </c>
      <c r="R35" s="6">
        <v>0.00322399150748358</v>
      </c>
      <c r="S35" s="6">
        <v>0.00872304144902393</v>
      </c>
      <c r="T35" s="6">
        <v>0.0336301208550526</v>
      </c>
      <c r="U35" s="6">
        <v>0.0116350803165076</v>
      </c>
      <c r="V35" s="6">
        <v>0.432562240456199</v>
      </c>
      <c r="W35" s="6">
        <v>0.0187492653857263</v>
      </c>
      <c r="X35" s="6">
        <v>0.0108629280468978</v>
      </c>
      <c r="Y35" s="6">
        <v>0.00186343442044434</v>
      </c>
      <c r="Z35" s="6">
        <v>0.000732712402554591</v>
      </c>
      <c r="AA35" s="6">
        <v>0.00476550007308584</v>
      </c>
      <c r="AB35" s="6">
        <v>0.0174304001136138</v>
      </c>
      <c r="AC35" s="6">
        <v>0.00164860129127071</v>
      </c>
      <c r="AD35" s="6">
        <v>0.00170951788462121</v>
      </c>
      <c r="AE35" s="6">
        <v>0.0107089933008736</v>
      </c>
      <c r="AF35" s="6">
        <v>0.00766889120076331</v>
      </c>
      <c r="AG35" s="6">
        <v>0.00111973344554179</v>
      </c>
      <c r="AH35" s="6">
        <v>0.000857724627774807</v>
      </c>
      <c r="AI35" s="6">
        <v>0.00088796304616061</v>
      </c>
      <c r="AJ35" s="6">
        <v>0.00166259093098209</v>
      </c>
      <c r="AK35" s="6">
        <v>0.000597463034471186</v>
      </c>
      <c r="AL35" s="6">
        <v>0.0018325193492611</v>
      </c>
      <c r="AM35" s="6">
        <v>0.00552141811422662</v>
      </c>
      <c r="AN35" s="6">
        <v>0.00625405387912192</v>
      </c>
      <c r="AO35" s="6">
        <v>0.000077516720511693</v>
      </c>
      <c r="AP35" s="6">
        <v>0.000108324261212129</v>
      </c>
      <c r="AQ35" s="6">
        <v>0.000230387647567926</v>
      </c>
      <c r="AR35" s="6">
        <v>0.000450067756263346</v>
      </c>
      <c r="AS35" s="6">
        <v>0.0000841128798933006</v>
      </c>
      <c r="AT35" s="6">
        <v>0.0000669350226162073</v>
      </c>
      <c r="AU35" s="6">
        <v>0.00240477926558543</v>
      </c>
      <c r="AV35" s="6">
        <v>0.0000587438399939646</v>
      </c>
      <c r="AW35" s="6">
        <v>0.000225154270494604</v>
      </c>
      <c r="AX35" s="6">
        <v>0.0053475887822287</v>
      </c>
      <c r="AY35" s="6">
        <v>0.00385577844882865</v>
      </c>
      <c r="AZ35" s="6">
        <v>0.0044442293270845</v>
      </c>
      <c r="BA35" s="6">
        <v>0.00092438393402586</v>
      </c>
      <c r="BB35" s="6">
        <v>0.00877242974975636</v>
      </c>
      <c r="BC35" s="6">
        <v>0.103728769864503</v>
      </c>
      <c r="BD35" s="6">
        <v>0.013362280011481</v>
      </c>
      <c r="BE35" s="6">
        <v>0.00729240307772068</v>
      </c>
      <c r="BF35" s="6">
        <v>0.00318729001964652</v>
      </c>
      <c r="BG35" s="6">
        <v>0.000364479554120153</v>
      </c>
      <c r="BH35" s="6">
        <v>0.00681706703809071</v>
      </c>
      <c r="BI35" s="6">
        <v>0.00127095055835487</v>
      </c>
      <c r="BJ35" s="6">
        <v>0.0000323237579200779</v>
      </c>
      <c r="BK35" s="6">
        <v>0.000668129618181595</v>
      </c>
      <c r="BL35" s="6">
        <v>0.00112298150727382</v>
      </c>
      <c r="BM35" s="6">
        <v>0.00159158649031076</v>
      </c>
      <c r="BN35" s="6">
        <v>0.000166839900573583</v>
      </c>
      <c r="BO35" s="6">
        <v>0.00402228376064887</v>
      </c>
      <c r="BP35" s="42"/>
      <c r="BQ35" s="42"/>
      <c r="BR35" s="42"/>
    </row>
    <row r="36" spans="1:70" x14ac:dyDescent="0.2">
      <c r="A36" s="1">
        <v>2001</v>
      </c>
      <c r="B36" s="6">
        <f t="shared" si="9"/>
        <v>1.0000000000000002</v>
      </c>
      <c r="C36" s="6">
        <f t="shared" si="10"/>
        <v>0.30320483449394103</v>
      </c>
      <c r="D36" s="6">
        <f t="shared" si="11"/>
        <v>0.46210762731124</v>
      </c>
      <c r="E36" s="6">
        <f t="shared" si="12"/>
        <v>4.362845056050061E-2</v>
      </c>
      <c r="F36" s="6">
        <f t="shared" si="13"/>
        <v>1.7611934495710156E-2</v>
      </c>
      <c r="G36" s="6">
        <f t="shared" si="14"/>
        <v>1.1238900421557623E-2</v>
      </c>
      <c r="H36" s="6">
        <f t="shared" si="15"/>
        <v>6.5237552943974899E-3</v>
      </c>
      <c r="I36" s="6">
        <f t="shared" si="16"/>
        <v>0.13964473731436056</v>
      </c>
      <c r="J36" s="6">
        <f t="shared" si="17"/>
        <v>1.6039760108292705E-2</v>
      </c>
      <c r="K36" s="6">
        <v>0.0549950684098508</v>
      </c>
      <c r="L36" s="6">
        <v>0.00470278402499857</v>
      </c>
      <c r="M36" s="6">
        <v>0.0129970500501397</v>
      </c>
      <c r="N36" s="6">
        <v>0.0504070649593512</v>
      </c>
      <c r="O36" s="6">
        <v>0.066062464245452</v>
      </c>
      <c r="P36" s="6">
        <v>0.0368391650983327</v>
      </c>
      <c r="Q36" s="6">
        <v>0.0183459679555027</v>
      </c>
      <c r="R36" s="6">
        <v>0.00339665111765919</v>
      </c>
      <c r="S36" s="6">
        <v>0.00795540824376096</v>
      </c>
      <c r="T36" s="6">
        <v>0.0345130655506506</v>
      </c>
      <c r="U36" s="6">
        <v>0.0123825343329997</v>
      </c>
      <c r="V36" s="6">
        <v>0.429191693836071</v>
      </c>
      <c r="W36" s="6">
        <v>0.0188871818671</v>
      </c>
      <c r="X36" s="6">
        <v>0.0105584186354669</v>
      </c>
      <c r="Y36" s="6">
        <v>0.00183486367448588</v>
      </c>
      <c r="Z36" s="6">
        <v>0.000709423876130708</v>
      </c>
      <c r="AA36" s="6">
        <v>0.0045221602533707</v>
      </c>
      <c r="AB36" s="6">
        <v>0.0151359398111321</v>
      </c>
      <c r="AC36" s="6">
        <v>0.00148939272268679</v>
      </c>
      <c r="AD36" s="6">
        <v>0.00161187021052669</v>
      </c>
      <c r="AE36" s="6">
        <v>0.0126645734778072</v>
      </c>
      <c r="AF36" s="6">
        <v>0.0081170843943118</v>
      </c>
      <c r="AG36" s="6">
        <v>0.000979487401733568</v>
      </c>
      <c r="AH36" s="6">
        <v>0.000835757184938122</v>
      </c>
      <c r="AI36" s="6">
        <v>0.000876654831586121</v>
      </c>
      <c r="AJ36" s="6">
        <v>0.00178545023825644</v>
      </c>
      <c r="AK36" s="6">
        <v>0.00058599719952418</v>
      </c>
      <c r="AL36" s="6">
        <v>0.00163868302813057</v>
      </c>
      <c r="AM36" s="6">
        <v>0.00481295899311374</v>
      </c>
      <c r="AN36" s="6">
        <v>0.00606165199774651</v>
      </c>
      <c r="AO36" s="6">
        <v>0.000155388849722779</v>
      </c>
      <c r="AP36" s="6">
        <v>0.0000993636540185065</v>
      </c>
      <c r="AQ36" s="6">
        <v>0.000223774585776541</v>
      </c>
      <c r="AR36" s="6">
        <v>0.000463591104833539</v>
      </c>
      <c r="AS36" s="6">
        <v>0.0000985041092514945</v>
      </c>
      <c r="AT36" s="6">
        <v>0.0000727685484813004</v>
      </c>
      <c r="AU36" s="6">
        <v>0.00303942190456424</v>
      </c>
      <c r="AV36" s="6">
        <v>0.0000558413254459191</v>
      </c>
      <c r="AW36" s="6">
        <v>0.00027388635756186</v>
      </c>
      <c r="AX36" s="6">
        <v>0.00482055928611529</v>
      </c>
      <c r="AY36" s="6">
        <v>0.00391723886210731</v>
      </c>
      <c r="AZ36" s="6">
        <v>0.00548073790059387</v>
      </c>
      <c r="BA36" s="6">
        <v>0.00102994404602166</v>
      </c>
      <c r="BB36" s="6">
        <v>0.0115299395004807</v>
      </c>
      <c r="BC36" s="6">
        <v>0.105056374927775</v>
      </c>
      <c r="BD36" s="6">
        <v>0.013499745844073</v>
      </c>
      <c r="BE36" s="6">
        <v>0.00655815572977926</v>
      </c>
      <c r="BF36" s="6">
        <v>0.00272067877763083</v>
      </c>
      <c r="BG36" s="6">
        <v>0.000350428830869836</v>
      </c>
      <c r="BH36" s="6">
        <v>0.00680881429717235</v>
      </c>
      <c r="BI36" s="6">
        <v>0.00129092841058105</v>
      </c>
      <c r="BJ36" s="6">
        <v>0.0000323824860194851</v>
      </c>
      <c r="BK36" s="6">
        <v>0.000616592798367645</v>
      </c>
      <c r="BL36" s="6">
        <v>0.00120379916464183</v>
      </c>
      <c r="BM36" s="6">
        <v>0.00143117055315759</v>
      </c>
      <c r="BN36" s="6">
        <v>0.000239491459534788</v>
      </c>
      <c r="BO36" s="6">
        <v>0.00403400906260506</v>
      </c>
      <c r="BP36" s="42"/>
      <c r="BQ36" s="42"/>
      <c r="BR36" s="42"/>
    </row>
    <row r="37" spans="1:70" x14ac:dyDescent="0.2">
      <c r="A37" s="1">
        <v>2002</v>
      </c>
      <c r="B37" s="6">
        <f t="shared" si="9"/>
        <v>1.0000000000000007</v>
      </c>
      <c r="C37" s="6">
        <f t="shared" si="10"/>
        <v>0.32338837783117308</v>
      </c>
      <c r="D37" s="6">
        <f t="shared" si="11"/>
        <v>0.44388557312411719</v>
      </c>
      <c r="E37" s="6">
        <f t="shared" si="12"/>
        <v>4.0736548143130435E-2</v>
      </c>
      <c r="F37" s="6">
        <f t="shared" si="13"/>
        <v>1.6813177646498804E-2</v>
      </c>
      <c r="G37" s="6">
        <f t="shared" si="14"/>
        <v>1.1716018035470916E-2</v>
      </c>
      <c r="H37" s="6">
        <f t="shared" si="15"/>
        <v>6.8097971261546208E-3</v>
      </c>
      <c r="I37" s="6">
        <f t="shared" si="16"/>
        <v>0.13975208208556411</v>
      </c>
      <c r="J37" s="6">
        <f t="shared" si="17"/>
        <v>1.6898426007891557E-2</v>
      </c>
      <c r="K37" s="6">
        <v>0.0578582310800372</v>
      </c>
      <c r="L37" s="6">
        <v>0.00500958689444378</v>
      </c>
      <c r="M37" s="6">
        <v>0.0147587672198421</v>
      </c>
      <c r="N37" s="6">
        <v>0.0534468327657678</v>
      </c>
      <c r="O37" s="6">
        <v>0.0694500353964391</v>
      </c>
      <c r="P37" s="6">
        <v>0.0394393074329213</v>
      </c>
      <c r="Q37" s="6">
        <v>0.0190974536600389</v>
      </c>
      <c r="R37" s="6">
        <v>0.00412314259292528</v>
      </c>
      <c r="S37" s="6">
        <v>0.00802475663652819</v>
      </c>
      <c r="T37" s="6">
        <v>0.0371548107467075</v>
      </c>
      <c r="U37" s="6">
        <v>0.0142876041767684</v>
      </c>
      <c r="V37" s="6">
        <v>0.409171373852844</v>
      </c>
      <c r="W37" s="6">
        <v>0.0190220229592769</v>
      </c>
      <c r="X37" s="6">
        <v>0.0117879593701678</v>
      </c>
      <c r="Y37" s="6">
        <v>0.00216968318517194</v>
      </c>
      <c r="Z37" s="6">
        <v>0.000721755777494105</v>
      </c>
      <c r="AA37" s="6">
        <v>0.00203969162934362</v>
      </c>
      <c r="AB37" s="6">
        <v>0.0142507500147352</v>
      </c>
      <c r="AC37" s="6">
        <v>0.00138655783713111</v>
      </c>
      <c r="AD37" s="6">
        <v>0.00155609903010399</v>
      </c>
      <c r="AE37" s="6">
        <v>0.0132990964871997</v>
      </c>
      <c r="AF37" s="6">
        <v>0.00811140784203336</v>
      </c>
      <c r="AG37" s="6">
        <v>0.000955646833482134</v>
      </c>
      <c r="AH37" s="6">
        <v>0.000843754353713934</v>
      </c>
      <c r="AI37" s="6">
        <v>0.000856846936362327</v>
      </c>
      <c r="AJ37" s="6">
        <v>0.00209226694461252</v>
      </c>
      <c r="AK37" s="6">
        <v>0.000603629418586596</v>
      </c>
      <c r="AL37" s="6">
        <v>0.00171397959068286</v>
      </c>
      <c r="AM37" s="6">
        <v>0.00400165849891847</v>
      </c>
      <c r="AN37" s="6">
        <v>0.00570703379617408</v>
      </c>
      <c r="AO37" s="6">
        <v>0.000166480923932242</v>
      </c>
      <c r="AP37" s="6">
        <v>0.000103387897612913</v>
      </c>
      <c r="AQ37" s="6">
        <v>0.000221328603561217</v>
      </c>
      <c r="AR37" s="6">
        <v>0.000452866812489571</v>
      </c>
      <c r="AS37" s="6">
        <v>0.000107046215615521</v>
      </c>
      <c r="AT37" s="6">
        <v>0.0000803370847107184</v>
      </c>
      <c r="AU37" s="6">
        <v>0.0039416015747515</v>
      </c>
      <c r="AV37" s="6">
        <v>0.0000538751020421479</v>
      </c>
      <c r="AW37" s="6">
        <v>0.000308738947637893</v>
      </c>
      <c r="AX37" s="6">
        <v>0.0044666248639203</v>
      </c>
      <c r="AY37" s="6">
        <v>0.00406861801343622</v>
      </c>
      <c r="AZ37" s="6">
        <v>0.00571432835145867</v>
      </c>
      <c r="BA37" s="6">
        <v>0.00107993140878566</v>
      </c>
      <c r="BB37" s="6">
        <v>0.0139599844831832</v>
      </c>
      <c r="BC37" s="6">
        <v>0.0997357314539483</v>
      </c>
      <c r="BD37" s="6">
        <v>0.0163699965855894</v>
      </c>
      <c r="BE37" s="6">
        <v>0.00674857862502309</v>
      </c>
      <c r="BF37" s="6">
        <v>0.00261892986224548</v>
      </c>
      <c r="BG37" s="6">
        <v>0.000362050366938318</v>
      </c>
      <c r="BH37" s="6">
        <v>0.00713023070443971</v>
      </c>
      <c r="BI37" s="6">
        <v>0.001573869737262</v>
      </c>
      <c r="BJ37" s="6">
        <v>0.0000398314740601422</v>
      </c>
      <c r="BK37" s="6">
        <v>0.000682003766813968</v>
      </c>
      <c r="BL37" s="6">
        <v>0.00123006167859339</v>
      </c>
      <c r="BM37" s="6">
        <v>0.00154533905049204</v>
      </c>
      <c r="BN37" s="6">
        <v>0.000295122637608565</v>
      </c>
      <c r="BO37" s="6">
        <v>0.0040013608133939</v>
      </c>
      <c r="BP37" s="42"/>
      <c r="BQ37" s="42"/>
      <c r="BR37" s="42"/>
    </row>
    <row r="38" spans="1:70" x14ac:dyDescent="0.2">
      <c r="A38" s="1">
        <v>2003</v>
      </c>
      <c r="B38" s="6">
        <f t="shared" si="9"/>
        <v>0.99999999999999989</v>
      </c>
      <c r="C38" s="6">
        <f t="shared" si="10"/>
        <v>0.37099875263529519</v>
      </c>
      <c r="D38" s="6">
        <f t="shared" si="11"/>
        <v>0.38673180644073019</v>
      </c>
      <c r="E38" s="6">
        <f t="shared" si="12"/>
        <v>4.0124105266691315E-2</v>
      </c>
      <c r="F38" s="6">
        <f t="shared" si="13"/>
        <v>1.8104554392282347E-2</v>
      </c>
      <c r="G38" s="6">
        <f t="shared" si="14"/>
        <v>1.3754090532964305E-2</v>
      </c>
      <c r="H38" s="6">
        <f t="shared" si="15"/>
        <v>7.9916199237822505E-3</v>
      </c>
      <c r="I38" s="6">
        <f t="shared" si="16"/>
        <v>0.14433547796034149</v>
      </c>
      <c r="J38" s="6">
        <f t="shared" si="17"/>
        <v>1.7959592847912844E-2</v>
      </c>
      <c r="K38" s="6">
        <v>0.0676569556702065</v>
      </c>
      <c r="L38" s="6">
        <v>0.0056148336089182</v>
      </c>
      <c r="M38" s="6">
        <v>0.0179350552576737</v>
      </c>
      <c r="N38" s="6">
        <v>0.0606224415205414</v>
      </c>
      <c r="O38" s="6">
        <v>0.0766813548950283</v>
      </c>
      <c r="P38" s="6">
        <v>0.0471412733152807</v>
      </c>
      <c r="Q38" s="6">
        <v>0.0216245498329063</v>
      </c>
      <c r="R38" s="6">
        <v>0.00393380523041507</v>
      </c>
      <c r="S38" s="6">
        <v>0.00939160139700498</v>
      </c>
      <c r="T38" s="6">
        <v>0.0432230054335624</v>
      </c>
      <c r="U38" s="6">
        <v>0.0163773224363839</v>
      </c>
      <c r="V38" s="6">
        <v>0.346697399790631</v>
      </c>
      <c r="W38" s="6">
        <v>0.0213811579883759</v>
      </c>
      <c r="X38" s="6">
        <v>0.0143398739035237</v>
      </c>
      <c r="Y38" s="6">
        <v>0.00276636295458273</v>
      </c>
      <c r="Z38" s="6">
        <v>0.000716678063643725</v>
      </c>
      <c r="AA38" s="6">
        <v>0.00247939607718524</v>
      </c>
      <c r="AB38" s="6">
        <v>0.0131849861434588</v>
      </c>
      <c r="AC38" s="6">
        <v>0.0014257150438955</v>
      </c>
      <c r="AD38" s="6">
        <v>0.00139510373074535</v>
      </c>
      <c r="AE38" s="6">
        <v>0.0137094614986647</v>
      </c>
      <c r="AF38" s="6">
        <v>0.00784329418647519</v>
      </c>
      <c r="AG38" s="6">
        <v>0.00107751746505834</v>
      </c>
      <c r="AH38" s="6">
        <v>0.000990789464968644</v>
      </c>
      <c r="AI38" s="6">
        <v>0.000725608460172278</v>
      </c>
      <c r="AJ38" s="6">
        <v>0.00217312901611616</v>
      </c>
      <c r="AK38" s="6">
        <v>0.000664666051570275</v>
      </c>
      <c r="AL38" s="6">
        <v>0.00187478223482943</v>
      </c>
      <c r="AM38" s="6">
        <v>0.00456930972239521</v>
      </c>
      <c r="AN38" s="6">
        <v>0.00598988053678685</v>
      </c>
      <c r="AO38" s="6">
        <v>0.000140905733762657</v>
      </c>
      <c r="AP38" s="6">
        <v>0.000137438631914256</v>
      </c>
      <c r="AQ38" s="6">
        <v>0.000226311846517044</v>
      </c>
      <c r="AR38" s="6">
        <v>0.000460923022806234</v>
      </c>
      <c r="AS38" s="6">
        <v>0.000115956985200205</v>
      </c>
      <c r="AT38" s="6">
        <v>0.0000886120539212528</v>
      </c>
      <c r="AU38" s="6">
        <v>0.00379278543491568</v>
      </c>
      <c r="AV38" s="6">
        <v>0.0000526131866000105</v>
      </c>
      <c r="AW38" s="6">
        <v>0.000327423182179044</v>
      </c>
      <c r="AX38" s="6">
        <v>0.00616552233417588</v>
      </c>
      <c r="AY38" s="6">
        <v>0.00436312049927912</v>
      </c>
      <c r="AZ38" s="6">
        <v>0.00674740154996175</v>
      </c>
      <c r="BA38" s="6">
        <v>0.00122705994115671</v>
      </c>
      <c r="BB38" s="6">
        <v>0.0159390134882146</v>
      </c>
      <c r="BC38" s="6">
        <v>0.102440243729752</v>
      </c>
      <c r="BD38" s="6">
        <v>0.0169985805921855</v>
      </c>
      <c r="BE38" s="6">
        <v>0.0062346539539957</v>
      </c>
      <c r="BF38" s="6">
        <v>0.00241309025479535</v>
      </c>
      <c r="BG38" s="6">
        <v>0.00037219944663579</v>
      </c>
      <c r="BH38" s="6">
        <v>0.00743317282574965</v>
      </c>
      <c r="BI38" s="6">
        <v>0.00185054994813222</v>
      </c>
      <c r="BJ38" s="6">
        <v>0.0000406602769289115</v>
      </c>
      <c r="BK38" s="6">
        <v>0.000780180642813449</v>
      </c>
      <c r="BL38" s="6">
        <v>0.0012420104060987</v>
      </c>
      <c r="BM38" s="6">
        <v>0.00166855692294118</v>
      </c>
      <c r="BN38" s="6">
        <v>0.000347883876786425</v>
      </c>
      <c r="BO38" s="6">
        <v>0.00418581830158062</v>
      </c>
      <c r="BP38" s="42"/>
      <c r="BQ38" s="42"/>
      <c r="BR38" s="42"/>
    </row>
    <row r="39" spans="1:70" x14ac:dyDescent="0.2">
      <c r="A39" s="1">
        <v>2004</v>
      </c>
      <c r="B39" s="6">
        <f t="shared" si="9"/>
        <v>0.99999999999999989</v>
      </c>
      <c r="C39" s="6">
        <f t="shared" si="10"/>
        <v>0.38305135140581642</v>
      </c>
      <c r="D39" s="6">
        <f t="shared" si="11"/>
        <v>0.37104729786880519</v>
      </c>
      <c r="E39" s="6">
        <f t="shared" si="12"/>
        <v>4.0920887321236367E-2</v>
      </c>
      <c r="F39" s="6">
        <f t="shared" si="13"/>
        <v>2.0261701260687635E-2</v>
      </c>
      <c r="G39" s="6">
        <f t="shared" si="14"/>
        <v>1.580153485006603E-2</v>
      </c>
      <c r="H39" s="6">
        <f t="shared" si="15"/>
        <v>8.9557853973184498E-3</v>
      </c>
      <c r="I39" s="6">
        <f t="shared" si="16"/>
        <v>0.14244676107486276</v>
      </c>
      <c r="J39" s="6">
        <f t="shared" si="17"/>
        <v>1.7514680821207145E-2</v>
      </c>
      <c r="K39" s="6">
        <v>0.0681181647828289</v>
      </c>
      <c r="L39" s="6">
        <v>0.00596159967655941</v>
      </c>
      <c r="M39" s="6">
        <v>0.0189323381418011</v>
      </c>
      <c r="N39" s="6">
        <v>0.0623881108405981</v>
      </c>
      <c r="O39" s="6">
        <v>0.0809781777001779</v>
      </c>
      <c r="P39" s="6">
        <v>0.0475169519632304</v>
      </c>
      <c r="Q39" s="6">
        <v>0.0215761008118884</v>
      </c>
      <c r="R39" s="6">
        <v>0.00388209452557055</v>
      </c>
      <c r="S39" s="6">
        <v>0.00994816672421927</v>
      </c>
      <c r="T39" s="6">
        <v>0.0457346188485705</v>
      </c>
      <c r="U39" s="6">
        <v>0.017336353026604</v>
      </c>
      <c r="V39" s="6">
        <v>0.3297863204121</v>
      </c>
      <c r="W39" s="6">
        <v>0.0217363587015011</v>
      </c>
      <c r="X39" s="6">
        <v>0.0151362123989473</v>
      </c>
      <c r="Y39" s="6">
        <v>0.00301897654426631</v>
      </c>
      <c r="Z39" s="6">
        <v>0.00071202372822417</v>
      </c>
      <c r="AA39" s="6">
        <v>0.0028236151088892</v>
      </c>
      <c r="AB39" s="6">
        <v>0.0139540533373939</v>
      </c>
      <c r="AC39" s="6">
        <v>0.00189845253692014</v>
      </c>
      <c r="AD39" s="6">
        <v>0.00151891789177788</v>
      </c>
      <c r="AE39" s="6">
        <v>0.0125664914756242</v>
      </c>
      <c r="AF39" s="6">
        <v>0.00808685505394123</v>
      </c>
      <c r="AG39" s="6">
        <v>0.00111982714759245</v>
      </c>
      <c r="AH39" s="6">
        <v>0.00114224206078676</v>
      </c>
      <c r="AI39" s="6">
        <v>0.000754194045586913</v>
      </c>
      <c r="AJ39" s="6">
        <v>0.0024188541680424</v>
      </c>
      <c r="AK39" s="6">
        <v>0.000703208449977748</v>
      </c>
      <c r="AL39" s="6">
        <v>0.00205735013038529</v>
      </c>
      <c r="AM39" s="6">
        <v>0.00566185480579845</v>
      </c>
      <c r="AN39" s="6">
        <v>0.00636827161764473</v>
      </c>
      <c r="AO39" s="6">
        <v>0.000143439896663027</v>
      </c>
      <c r="AP39" s="6">
        <v>0.000131898168339673</v>
      </c>
      <c r="AQ39" s="6">
        <v>0.000228435865153108</v>
      </c>
      <c r="AR39" s="6">
        <v>0.000418373848636149</v>
      </c>
      <c r="AS39" s="6">
        <v>0.000112769206389703</v>
      </c>
      <c r="AT39" s="6">
        <v>0.0000816765490535033</v>
      </c>
      <c r="AU39" s="6">
        <v>0.00461119267085516</v>
      </c>
      <c r="AV39" s="6">
        <v>0.0000491242887516578</v>
      </c>
      <c r="AW39" s="6">
        <v>0.000334913375005585</v>
      </c>
      <c r="AX39" s="6">
        <v>0.007121344061015</v>
      </c>
      <c r="AY39" s="6">
        <v>0.0043121285978626</v>
      </c>
      <c r="AZ39" s="6">
        <v>0.00757140864021901</v>
      </c>
      <c r="BA39" s="6">
        <v>0.00136850927109722</v>
      </c>
      <c r="BB39" s="6">
        <v>0.0199282049418841</v>
      </c>
      <c r="BC39" s="6">
        <v>0.0985214164930166</v>
      </c>
      <c r="BD39" s="6">
        <v>0.015469288234698</v>
      </c>
      <c r="BE39" s="6">
        <v>0.00597344011123544</v>
      </c>
      <c r="BF39" s="6">
        <v>0.00230203008041725</v>
      </c>
      <c r="BG39" s="6">
        <v>0.00035611812662117</v>
      </c>
      <c r="BH39" s="6">
        <v>0.00711801787530598</v>
      </c>
      <c r="BI39" s="6">
        <v>0.0016004445104236</v>
      </c>
      <c r="BJ39" s="6">
        <v>0.0000376204615183928</v>
      </c>
      <c r="BK39" s="6">
        <v>0.000818676594113712</v>
      </c>
      <c r="BL39" s="6">
        <v>0.00117954064612899</v>
      </c>
      <c r="BM39" s="6">
        <v>0.00171375453769648</v>
      </c>
      <c r="BN39" s="6">
        <v>0.000398258944602995</v>
      </c>
      <c r="BO39" s="6">
        <v>0.00426121734584685</v>
      </c>
      <c r="BP39" s="42"/>
      <c r="BQ39" s="42"/>
      <c r="BR39" s="42"/>
    </row>
    <row r="40" spans="1:70" x14ac:dyDescent="0.2">
      <c r="A40" s="1">
        <v>2005</v>
      </c>
      <c r="B40" s="6">
        <f t="shared" si="9"/>
        <v>1.0000000000000002</v>
      </c>
      <c r="C40" s="6">
        <f t="shared" si="10"/>
        <v>0.37190915214986325</v>
      </c>
      <c r="D40" s="6">
        <f t="shared" si="11"/>
        <v>0.36838752551337139</v>
      </c>
      <c r="E40" s="6">
        <f t="shared" si="12"/>
        <v>4.6798830396890825E-2</v>
      </c>
      <c r="F40" s="6">
        <f t="shared" si="13"/>
        <v>2.3102971184389538E-2</v>
      </c>
      <c r="G40" s="6">
        <f t="shared" si="14"/>
        <v>1.7769956126700855E-2</v>
      </c>
      <c r="H40" s="6">
        <f t="shared" si="15"/>
        <v>1.0795084500577871E-2</v>
      </c>
      <c r="I40" s="6">
        <f t="shared" si="16"/>
        <v>0.14287976788033976</v>
      </c>
      <c r="J40" s="6">
        <f t="shared" si="17"/>
        <v>1.8356712247866707E-2</v>
      </c>
      <c r="K40" s="6">
        <v>0.0639301454116768</v>
      </c>
      <c r="L40" s="6">
        <v>0.00592015192749313</v>
      </c>
      <c r="M40" s="6">
        <v>0.0193363727418299</v>
      </c>
      <c r="N40" s="6">
        <v>0.0600291104971957</v>
      </c>
      <c r="O40" s="6">
        <v>0.0783775303563464</v>
      </c>
      <c r="P40" s="6">
        <v>0.045623918848341</v>
      </c>
      <c r="Q40" s="6">
        <v>0.0207054514744658</v>
      </c>
      <c r="R40" s="6">
        <v>0.00405827689049015</v>
      </c>
      <c r="S40" s="6">
        <v>0.00955516142112786</v>
      </c>
      <c r="T40" s="6">
        <v>0.0456162629310793</v>
      </c>
      <c r="U40" s="6">
        <v>0.0181896118487479</v>
      </c>
      <c r="V40" s="6">
        <v>0.325206567132763</v>
      </c>
      <c r="W40" s="6">
        <v>0.0228420299455407</v>
      </c>
      <c r="X40" s="6">
        <v>0.015904819901629</v>
      </c>
      <c r="Y40" s="6">
        <v>0.00315585108842209</v>
      </c>
      <c r="Z40" s="6">
        <v>0.000716470089949719</v>
      </c>
      <c r="AA40" s="6">
        <v>0.003089492927376</v>
      </c>
      <c r="AB40" s="6">
        <v>0.0183416487969555</v>
      </c>
      <c r="AC40" s="6">
        <v>0.00219873904482173</v>
      </c>
      <c r="AD40" s="6">
        <v>0.00171109643784112</v>
      </c>
      <c r="AE40" s="6">
        <v>0.0127391309508741</v>
      </c>
      <c r="AF40" s="6">
        <v>0.00864735448271118</v>
      </c>
      <c r="AG40" s="6">
        <v>0.00137381072764041</v>
      </c>
      <c r="AH40" s="6">
        <v>0.00129842699502501</v>
      </c>
      <c r="AI40" s="6">
        <v>0.000730004341192243</v>
      </c>
      <c r="AJ40" s="6">
        <v>0.00275188101060803</v>
      </c>
      <c r="AK40" s="6">
        <v>0.000732931554017691</v>
      </c>
      <c r="AL40" s="6">
        <v>0.00227027586876751</v>
      </c>
      <c r="AM40" s="6">
        <v>0.00669634156447963</v>
      </c>
      <c r="AN40" s="6">
        <v>0.00721406731871076</v>
      </c>
      <c r="AO40" s="6">
        <v>0.000111477816300145</v>
      </c>
      <c r="AP40" s="6">
        <v>0.000111429252171181</v>
      </c>
      <c r="AQ40" s="6">
        <v>0.000251140939685211</v>
      </c>
      <c r="AR40" s="6">
        <v>0.000435933161100948</v>
      </c>
      <c r="AS40" s="6">
        <v>0.000115601731254564</v>
      </c>
      <c r="AT40" s="6">
        <v>0.0000848877788084634</v>
      </c>
      <c r="AU40" s="6">
        <v>0.00560011518848525</v>
      </c>
      <c r="AV40" s="6">
        <v>0.0000542681250317636</v>
      </c>
      <c r="AW40" s="6">
        <v>0.000393750361872302</v>
      </c>
      <c r="AX40" s="6">
        <v>0.00748799218925657</v>
      </c>
      <c r="AY40" s="6">
        <v>0.00462125074407637</v>
      </c>
      <c r="AZ40" s="6">
        <v>0.00881725680491126</v>
      </c>
      <c r="BA40" s="6">
        <v>0.00196136529792159</v>
      </c>
      <c r="BB40" s="6">
        <v>0.0262988290344436</v>
      </c>
      <c r="BC40" s="6">
        <v>0.0917580703043031</v>
      </c>
      <c r="BD40" s="6">
        <v>0.016121179019821</v>
      </c>
      <c r="BE40" s="6">
        <v>0.0061270548229223</v>
      </c>
      <c r="BF40" s="6">
        <v>0.00235674445737581</v>
      </c>
      <c r="BG40" s="6">
        <v>0.000367076307316098</v>
      </c>
      <c r="BH40" s="6">
        <v>0.00770109812753834</v>
      </c>
      <c r="BI40" s="6">
        <v>0.00144877164697873</v>
      </c>
      <c r="BJ40" s="6">
        <v>0.0000415211031917895</v>
      </c>
      <c r="BK40" s="6">
        <v>0.000854651510511085</v>
      </c>
      <c r="BL40" s="6">
        <v>0.00126041887732847</v>
      </c>
      <c r="BM40" s="6">
        <v>0.00176992835292815</v>
      </c>
      <c r="BN40" s="6">
        <v>0.000455800987200087</v>
      </c>
      <c r="BO40" s="6">
        <v>0.004429451529147</v>
      </c>
      <c r="BP40" s="42"/>
      <c r="BQ40" s="42"/>
      <c r="BR40" s="42"/>
    </row>
    <row r="41" spans="1:70" x14ac:dyDescent="0.2">
      <c r="A41" s="1">
        <v>2006</v>
      </c>
      <c r="B41" s="6">
        <f t="shared" si="9"/>
        <v>0.99999999999999956</v>
      </c>
      <c r="C41" s="6">
        <f t="shared" si="10"/>
        <v>0.3849258638356487</v>
      </c>
      <c r="D41" s="6">
        <f t="shared" si="11"/>
        <v>0.36411073697725921</v>
      </c>
      <c r="E41" s="6">
        <f t="shared" si="12"/>
        <v>5.1095474751542719E-2</v>
      </c>
      <c r="F41" s="6">
        <f t="shared" si="13"/>
        <v>2.3274341584935215E-2</v>
      </c>
      <c r="G41" s="6">
        <f t="shared" si="14"/>
        <v>2.0910165524916081E-2</v>
      </c>
      <c r="H41" s="6">
        <f t="shared" si="15"/>
        <v>1.2828153252022611E-2</v>
      </c>
      <c r="I41" s="6">
        <f t="shared" si="16"/>
        <v>0.12257261988963415</v>
      </c>
      <c r="J41" s="6">
        <f t="shared" si="17"/>
        <v>2.0282644184040854E-2</v>
      </c>
      <c r="K41" s="6">
        <v>0.0637458877673416</v>
      </c>
      <c r="L41" s="6">
        <v>0.00619932016439272</v>
      </c>
      <c r="M41" s="6">
        <v>0.0213876179453931</v>
      </c>
      <c r="N41" s="6">
        <v>0.062410543678876</v>
      </c>
      <c r="O41" s="6">
        <v>0.082486729580046</v>
      </c>
      <c r="P41" s="6">
        <v>0.0452996437232446</v>
      </c>
      <c r="Q41" s="6">
        <v>0.020697214750133</v>
      </c>
      <c r="R41" s="6">
        <v>0.00439502557242411</v>
      </c>
      <c r="S41" s="6">
        <v>0.0100036461087186</v>
      </c>
      <c r="T41" s="6">
        <v>0.0479848732412559</v>
      </c>
      <c r="U41" s="6">
        <v>0.0199883524837337</v>
      </c>
      <c r="V41" s="6">
        <v>0.318478321033154</v>
      </c>
      <c r="W41" s="6">
        <v>0.0248511244171371</v>
      </c>
      <c r="X41" s="6">
        <v>0.0166590738913744</v>
      </c>
      <c r="Y41" s="6">
        <v>0.00307947381077419</v>
      </c>
      <c r="Z41" s="6">
        <v>0.000733418228211713</v>
      </c>
      <c r="AA41" s="6">
        <v>0.00346825678378461</v>
      </c>
      <c r="AB41" s="6">
        <v>0.0216117924476564</v>
      </c>
      <c r="AC41" s="6">
        <v>0.00261672408847636</v>
      </c>
      <c r="AD41" s="6">
        <v>0.00175692857982172</v>
      </c>
      <c r="AE41" s="6">
        <v>0.012257524890264</v>
      </c>
      <c r="AF41" s="6">
        <v>0.0093408404577052</v>
      </c>
      <c r="AG41" s="6">
        <v>0.00148231221204604</v>
      </c>
      <c r="AH41" s="6">
        <v>0.0012849393975519</v>
      </c>
      <c r="AI41" s="6">
        <v>0.000759734195578373</v>
      </c>
      <c r="AJ41" s="6">
        <v>0.00287062726331149</v>
      </c>
      <c r="AK41" s="6">
        <v>0.000655343115114806</v>
      </c>
      <c r="AL41" s="6">
        <v>0.00227626300260325</v>
      </c>
      <c r="AM41" s="6">
        <v>0.00634747663708607</v>
      </c>
      <c r="AN41" s="6">
        <v>0.00757787334389975</v>
      </c>
      <c r="AO41" s="6">
        <v>0.000101737714714916</v>
      </c>
      <c r="AP41" s="6">
        <v>0.000102426574575382</v>
      </c>
      <c r="AQ41" s="6">
        <v>0.000297848132956959</v>
      </c>
      <c r="AR41" s="6">
        <v>0.000488982760368567</v>
      </c>
      <c r="AS41" s="6">
        <v>0.000119355524787094</v>
      </c>
      <c r="AT41" s="6">
        <v>0.0000859138251648139</v>
      </c>
      <c r="AU41" s="6">
        <v>0.00714679820688442</v>
      </c>
      <c r="AV41" s="6">
        <v>0.000057358478904057</v>
      </c>
      <c r="AW41" s="6">
        <v>0.000491578750827894</v>
      </c>
      <c r="AX41" s="6">
        <v>0.00784695436135878</v>
      </c>
      <c r="AY41" s="6">
        <v>0.00500298437880609</v>
      </c>
      <c r="AZ41" s="6">
        <v>0.0105369431195823</v>
      </c>
      <c r="BA41" s="6">
        <v>0.00228031213972798</v>
      </c>
      <c r="BB41" s="6">
        <v>0.0275788982162966</v>
      </c>
      <c r="BC41" s="6">
        <v>0.0687055109977746</v>
      </c>
      <c r="BD41" s="6">
        <v>0.0176330765391722</v>
      </c>
      <c r="BE41" s="6">
        <v>0.0056969965150195</v>
      </c>
      <c r="BF41" s="6">
        <v>0.00285400762759539</v>
      </c>
      <c r="BG41" s="6">
        <v>0.000403522544499349</v>
      </c>
      <c r="BH41" s="6">
        <v>0.008203894015581</v>
      </c>
      <c r="BI41" s="6">
        <v>0.00194195428369799</v>
      </c>
      <c r="BJ41" s="6">
        <v>0.0000440043016991854</v>
      </c>
      <c r="BK41" s="6">
        <v>0.000891981471496303</v>
      </c>
      <c r="BL41" s="6">
        <v>0.0014809903888179</v>
      </c>
      <c r="BM41" s="6">
        <v>0.00200875061507784</v>
      </c>
      <c r="BN41" s="6">
        <v>0.000567140131798101</v>
      </c>
      <c r="BO41" s="6">
        <v>0.00472317557170368</v>
      </c>
      <c r="BP41" s="42"/>
      <c r="BQ41" s="42"/>
      <c r="BR41" s="42"/>
    </row>
    <row r="42" spans="1:70" x14ac:dyDescent="0.2">
      <c r="A42" s="1">
        <v>2007</v>
      </c>
      <c r="B42" s="6">
        <f t="shared" si="9"/>
        <v>1.0000000000000002</v>
      </c>
      <c r="C42" s="6">
        <f t="shared" si="10"/>
        <v>0.3907249079825541</v>
      </c>
      <c r="D42" s="6">
        <f t="shared" si="11"/>
        <v>0.3519692769626111</v>
      </c>
      <c r="E42" s="6">
        <f t="shared" si="12"/>
        <v>5.2888006878494341E-2</v>
      </c>
      <c r="F42" s="6">
        <f t="shared" si="13"/>
        <v>2.4074852658122869E-2</v>
      </c>
      <c r="G42" s="6">
        <f t="shared" si="14"/>
        <v>2.1150721783254119E-2</v>
      </c>
      <c r="H42" s="6">
        <f t="shared" si="15"/>
        <v>1.5470287374913731E-2</v>
      </c>
      <c r="I42" s="6">
        <f t="shared" si="16"/>
        <v>0.12155885442550282</v>
      </c>
      <c r="J42" s="6">
        <f t="shared" si="17"/>
        <v>2.216309193454712E-2</v>
      </c>
      <c r="K42" s="6">
        <v>0.0648200633334217</v>
      </c>
      <c r="L42" s="6">
        <v>0.00660476057928114</v>
      </c>
      <c r="M42" s="6">
        <v>0.0220899582166057</v>
      </c>
      <c r="N42" s="6">
        <v>0.0633240227120841</v>
      </c>
      <c r="O42" s="6">
        <v>0.0792484020938138</v>
      </c>
      <c r="P42" s="6">
        <v>0.0444706741433762</v>
      </c>
      <c r="Q42" s="6">
        <v>0.021074649045413</v>
      </c>
      <c r="R42" s="6">
        <v>0.00490244370618035</v>
      </c>
      <c r="S42" s="6">
        <v>0.0103330961490156</v>
      </c>
      <c r="T42" s="6">
        <v>0.0495171477707796</v>
      </c>
      <c r="U42" s="6">
        <v>0.0232738114232269</v>
      </c>
      <c r="V42" s="6">
        <v>0.305472153806419</v>
      </c>
      <c r="W42" s="6">
        <v>0.023528466839779</v>
      </c>
      <c r="X42" s="6">
        <v>0.0181415496591302</v>
      </c>
      <c r="Y42" s="6">
        <v>0.00310030293816876</v>
      </c>
      <c r="Z42" s="6">
        <v>0.000766648412415057</v>
      </c>
      <c r="AA42" s="6">
        <v>0.00379842173298263</v>
      </c>
      <c r="AB42" s="6">
        <v>0.0235902755262327</v>
      </c>
      <c r="AC42" s="6">
        <v>0.00271874079319292</v>
      </c>
      <c r="AD42" s="6">
        <v>0.00194618836661648</v>
      </c>
      <c r="AE42" s="6">
        <v>0.0112013702377917</v>
      </c>
      <c r="AF42" s="6">
        <v>0.00948873427548362</v>
      </c>
      <c r="AG42" s="6">
        <v>0.00145534047041032</v>
      </c>
      <c r="AH42" s="6">
        <v>0.00127794221364784</v>
      </c>
      <c r="AI42" s="6">
        <v>0.000906789511486422</v>
      </c>
      <c r="AJ42" s="6">
        <v>0.00322848980856491</v>
      </c>
      <c r="AK42" s="6">
        <v>0.000551478979205122</v>
      </c>
      <c r="AL42" s="6">
        <v>0.00237440028263469</v>
      </c>
      <c r="AM42" s="6">
        <v>0.00652836721252074</v>
      </c>
      <c r="AN42" s="6">
        <v>0.00768636913625936</v>
      </c>
      <c r="AO42" s="6">
        <v>0.000101094169281319</v>
      </c>
      <c r="AP42" s="6">
        <v>0.0000972031646705821</v>
      </c>
      <c r="AQ42" s="6">
        <v>0.000355078777179662</v>
      </c>
      <c r="AR42" s="6">
        <v>0.000537681960910551</v>
      </c>
      <c r="AS42" s="6">
        <v>0.000125261321230332</v>
      </c>
      <c r="AT42" s="6">
        <v>0.0000886516195402148</v>
      </c>
      <c r="AU42" s="6">
        <v>0.00861021910762166</v>
      </c>
      <c r="AV42" s="6">
        <v>0.0000624732361147277</v>
      </c>
      <c r="AW42" s="6">
        <v>0.00055775356623216</v>
      </c>
      <c r="AX42" s="6">
        <v>0.00798169498767686</v>
      </c>
      <c r="AY42" s="6">
        <v>0.0053038637570229</v>
      </c>
      <c r="AZ42" s="6">
        <v>0.0127073516223587</v>
      </c>
      <c r="BA42" s="6">
        <v>0.00272073355056924</v>
      </c>
      <c r="BB42" s="6">
        <v>0.0326187219157491</v>
      </c>
      <c r="BC42" s="6">
        <v>0.0621096927987251</v>
      </c>
      <c r="BD42" s="6">
        <v>0.0177211529772184</v>
      </c>
      <c r="BE42" s="6">
        <v>0.0054334907373498</v>
      </c>
      <c r="BF42" s="6">
        <v>0.00334418927169155</v>
      </c>
      <c r="BG42" s="6">
        <v>0.000408240063293484</v>
      </c>
      <c r="BH42" s="6">
        <v>0.00857941217043111</v>
      </c>
      <c r="BI42" s="6">
        <v>0.00206734644237699</v>
      </c>
      <c r="BJ42" s="6">
        <v>0.0000504613159307951</v>
      </c>
      <c r="BK42" s="6">
        <v>0.00087483988976883</v>
      </c>
      <c r="BL42" s="6">
        <v>0.00207247906658964</v>
      </c>
      <c r="BM42" s="6">
        <v>0.00216321418929457</v>
      </c>
      <c r="BN42" s="6">
        <v>0.000626196584410765</v>
      </c>
      <c r="BO42" s="6">
        <v>0.00526044236062113</v>
      </c>
      <c r="BP42" s="42"/>
      <c r="BQ42" s="42"/>
      <c r="BR42" s="42"/>
    </row>
    <row r="43" spans="1:70" x14ac:dyDescent="0.2">
      <c r="A43" s="1">
        <v>2008</v>
      </c>
      <c r="B43" s="6">
        <f t="shared" si="9"/>
        <v>0.99999999999999989</v>
      </c>
      <c r="C43" s="6">
        <f t="shared" si="10"/>
        <v>0.39474810006647687</v>
      </c>
      <c r="D43" s="6">
        <f t="shared" si="11"/>
        <v>0.33725778135692308</v>
      </c>
      <c r="E43" s="6">
        <f t="shared" si="12"/>
        <v>5.3975506430991471E-2</v>
      </c>
      <c r="F43" s="6">
        <f t="shared" si="13"/>
        <v>2.7643144446309605E-2</v>
      </c>
      <c r="G43" s="6">
        <f t="shared" si="14"/>
        <v>2.1791319655948035E-2</v>
      </c>
      <c r="H43" s="6">
        <f t="shared" si="15"/>
        <v>1.824007223350842E-2</v>
      </c>
      <c r="I43" s="6">
        <f t="shared" si="16"/>
        <v>0.12177041606508653</v>
      </c>
      <c r="J43" s="6">
        <f t="shared" si="17"/>
        <v>2.4573659744755883E-2</v>
      </c>
      <c r="K43" s="6">
        <v>0.0702728779530783</v>
      </c>
      <c r="L43" s="6">
        <v>0.00675550633600642</v>
      </c>
      <c r="M43" s="6">
        <v>0.0228479202980463</v>
      </c>
      <c r="N43" s="6">
        <v>0.0697917793405423</v>
      </c>
      <c r="O43" s="6">
        <v>0.068034663548008</v>
      </c>
      <c r="P43" s="6">
        <v>0.0415007688052337</v>
      </c>
      <c r="Q43" s="6">
        <v>0.0216869648529058</v>
      </c>
      <c r="R43" s="6">
        <v>0.00529521690189937</v>
      </c>
      <c r="S43" s="6">
        <v>0.00962835150772069</v>
      </c>
      <c r="T43" s="6">
        <v>0.0516775449941573</v>
      </c>
      <c r="U43" s="6">
        <v>0.0263682647165782</v>
      </c>
      <c r="V43" s="6">
        <v>0.290169765862897</v>
      </c>
      <c r="W43" s="6">
        <v>0.0241405547762746</v>
      </c>
      <c r="X43" s="6">
        <v>0.0183866299845345</v>
      </c>
      <c r="Y43" s="6">
        <v>0.00301565755620308</v>
      </c>
      <c r="Z43" s="6">
        <v>0.000786293968687127</v>
      </c>
      <c r="AA43" s="6">
        <v>0.00440298561201198</v>
      </c>
      <c r="AB43" s="6">
        <v>0.0225644910933724</v>
      </c>
      <c r="AC43" s="6">
        <v>0.0026697892840081</v>
      </c>
      <c r="AD43" s="6">
        <v>0.00217675437556989</v>
      </c>
      <c r="AE43" s="6">
        <v>0.0107413991706766</v>
      </c>
      <c r="AF43" s="6">
        <v>0.0112986341317584</v>
      </c>
      <c r="AG43" s="6">
        <v>0.00154490735927584</v>
      </c>
      <c r="AH43" s="6">
        <v>0.00146746994166025</v>
      </c>
      <c r="AI43" s="6">
        <v>0.00102174460187645</v>
      </c>
      <c r="AJ43" s="6">
        <v>0.00355280351415511</v>
      </c>
      <c r="AK43" s="6">
        <v>0.000587080805306132</v>
      </c>
      <c r="AL43" s="6">
        <v>0.00381670487292917</v>
      </c>
      <c r="AM43" s="6">
        <v>0.0067624716576247</v>
      </c>
      <c r="AN43" s="6">
        <v>0.00882776058580493</v>
      </c>
      <c r="AO43" s="6">
        <v>0.000115022634536032</v>
      </c>
      <c r="AP43" s="6">
        <v>0.0000966744550668957</v>
      </c>
      <c r="AQ43" s="6">
        <v>0.000412963119098742</v>
      </c>
      <c r="AR43" s="6">
        <v>0.000541150350097157</v>
      </c>
      <c r="AS43" s="6">
        <v>0.000134723694107588</v>
      </c>
      <c r="AT43" s="6">
        <v>0.000100209287785472</v>
      </c>
      <c r="AU43" s="6">
        <v>0.009505289372978</v>
      </c>
      <c r="AV43" s="6">
        <v>0.0000712397076881497</v>
      </c>
      <c r="AW43" s="6">
        <v>0.000297814293656935</v>
      </c>
      <c r="AX43" s="6">
        <v>0.00694610717727412</v>
      </c>
      <c r="AY43" s="6">
        <v>0.00577123779873222</v>
      </c>
      <c r="AZ43" s="6">
        <v>0.015001693355834</v>
      </c>
      <c r="BA43" s="6">
        <v>0.00319733605422731</v>
      </c>
      <c r="BB43" s="6">
        <v>0.0340937300763911</v>
      </c>
      <c r="BC43" s="6">
        <v>0.0639782711468128</v>
      </c>
      <c r="BD43" s="6">
        <v>0.0153370688707511</v>
      </c>
      <c r="BE43" s="6">
        <v>0.00528144601130677</v>
      </c>
      <c r="BF43" s="6">
        <v>0.00280589875940976</v>
      </c>
      <c r="BG43" s="6">
        <v>0.000420979991761992</v>
      </c>
      <c r="BH43" s="6">
        <v>0.0102618668601258</v>
      </c>
      <c r="BI43" s="6">
        <v>0.00221886047560443</v>
      </c>
      <c r="BJ43" s="6">
        <v>0.000068400749882959</v>
      </c>
      <c r="BK43" s="6">
        <v>0.000833362214300968</v>
      </c>
      <c r="BL43" s="6">
        <v>0.00218887190720607</v>
      </c>
      <c r="BM43" s="6">
        <v>0.00212461024230025</v>
      </c>
      <c r="BN43" s="6">
        <v>0.000703089948178631</v>
      </c>
      <c r="BO43" s="6">
        <v>0.00569832303608279</v>
      </c>
      <c r="BP43" s="42"/>
      <c r="BQ43" s="42"/>
      <c r="BR43" s="42"/>
    </row>
    <row r="44" spans="1:70" x14ac:dyDescent="0.2">
      <c r="A44" s="1">
        <v>2009</v>
      </c>
      <c r="B44" s="6">
        <f t="shared" si="9"/>
        <v>1.0000000000000004</v>
      </c>
      <c r="C44" s="6">
        <f t="shared" si="10"/>
        <v>0.39155001811970574</v>
      </c>
      <c r="D44" s="6">
        <f t="shared" si="11"/>
        <v>0.3364631311353794</v>
      </c>
      <c r="E44" s="6">
        <f t="shared" si="12"/>
        <v>5.1535936770768731E-2</v>
      </c>
      <c r="F44" s="6">
        <f t="shared" si="13"/>
        <v>2.7604854347316389E-2</v>
      </c>
      <c r="G44" s="6">
        <f t="shared" si="14"/>
        <v>2.0274996394729541E-2</v>
      </c>
      <c r="H44" s="6">
        <f t="shared" si="15"/>
        <v>1.455201407182858E-2</v>
      </c>
      <c r="I44" s="6">
        <f t="shared" si="16"/>
        <v>0.13048611577252273</v>
      </c>
      <c r="J44" s="6">
        <f t="shared" si="17"/>
        <v>2.7532933387749238E-2</v>
      </c>
      <c r="K44" s="6">
        <v>0.0702729364049159</v>
      </c>
      <c r="L44" s="6">
        <v>0.00654492646260183</v>
      </c>
      <c r="M44" s="6">
        <v>0.0225073953418385</v>
      </c>
      <c r="N44" s="6">
        <v>0.0673640673903641</v>
      </c>
      <c r="O44" s="6">
        <v>0.0645991964573781</v>
      </c>
      <c r="P44" s="6">
        <v>0.0431922700191015</v>
      </c>
      <c r="Q44" s="6">
        <v>0.0215838515045476</v>
      </c>
      <c r="R44" s="6">
        <v>0.00579094667018128</v>
      </c>
      <c r="S44" s="6">
        <v>0.00918220854551956</v>
      </c>
      <c r="T44" s="6">
        <v>0.0549780012965033</v>
      </c>
      <c r="U44" s="6">
        <v>0.0241530017613231</v>
      </c>
      <c r="V44" s="6">
        <v>0.289508771042861</v>
      </c>
      <c r="W44" s="6">
        <v>0.0226712269530058</v>
      </c>
      <c r="X44" s="6">
        <v>0.0192713102157464</v>
      </c>
      <c r="Y44" s="6">
        <v>0.00302268824850945</v>
      </c>
      <c r="Z44" s="6">
        <v>0.00080224072062529</v>
      </c>
      <c r="AA44" s="6">
        <v>0.00468134069003098</v>
      </c>
      <c r="AB44" s="6">
        <v>0.0209379355309427</v>
      </c>
      <c r="AC44" s="6">
        <v>0.00278964064983417</v>
      </c>
      <c r="AD44" s="6">
        <v>0.00223483108419751</v>
      </c>
      <c r="AE44" s="6">
        <v>0.00958199324328296</v>
      </c>
      <c r="AF44" s="6">
        <v>0.0111283994523733</v>
      </c>
      <c r="AG44" s="6">
        <v>0.0014890901555412</v>
      </c>
      <c r="AH44" s="6">
        <v>0.00122437691964179</v>
      </c>
      <c r="AI44" s="6">
        <v>0.00107784875856562</v>
      </c>
      <c r="AJ44" s="6">
        <v>0.00386585262469152</v>
      </c>
      <c r="AK44" s="6">
        <v>0.00061038378864466</v>
      </c>
      <c r="AL44" s="6">
        <v>0.0044217863697849</v>
      </c>
      <c r="AM44" s="6">
        <v>0.00659726394428198</v>
      </c>
      <c r="AN44" s="6">
        <v>0.00822087400027554</v>
      </c>
      <c r="AO44" s="6">
        <v>0.000118154844496515</v>
      </c>
      <c r="AP44" s="6">
        <v>0.000107944930356757</v>
      </c>
      <c r="AQ44" s="6">
        <v>0.000429537415430774</v>
      </c>
      <c r="AR44" s="6">
        <v>0.000603252481660655</v>
      </c>
      <c r="AS44" s="6">
        <v>0.00014561619847552</v>
      </c>
      <c r="AT44" s="6">
        <v>0.00010309894144074</v>
      </c>
      <c r="AU44" s="6">
        <v>0.00889627071920336</v>
      </c>
      <c r="AV44" s="6">
        <v>0.000080792558296323</v>
      </c>
      <c r="AW44" s="6">
        <v>0.000212659855148891</v>
      </c>
      <c r="AX44" s="6">
        <v>0.00750584801059639</v>
      </c>
      <c r="AY44" s="6">
        <v>0.0055278593823044</v>
      </c>
      <c r="AZ44" s="6">
        <v>0.0116730370304735</v>
      </c>
      <c r="BA44" s="6">
        <v>0.00282764393549213</v>
      </c>
      <c r="BB44" s="6">
        <v>0.0368638844023589</v>
      </c>
      <c r="BC44" s="6">
        <v>0.070894636780856</v>
      </c>
      <c r="BD44" s="6">
        <v>0.0143073268351822</v>
      </c>
      <c r="BE44" s="6">
        <v>0.00503310342612331</v>
      </c>
      <c r="BF44" s="6">
        <v>0.00292686669761664</v>
      </c>
      <c r="BG44" s="6">
        <v>0.000506452032394291</v>
      </c>
      <c r="BH44" s="6">
        <v>0.0119465754475526</v>
      </c>
      <c r="BI44" s="6">
        <v>0.00253250443504712</v>
      </c>
      <c r="BJ44" s="6">
        <v>0.0000872396630482671</v>
      </c>
      <c r="BK44" s="6">
        <v>0.000862174014023608</v>
      </c>
      <c r="BL44" s="6">
        <v>0.00225661388659875</v>
      </c>
      <c r="BM44" s="6">
        <v>0.00208869437521122</v>
      </c>
      <c r="BN44" s="6">
        <v>0.000836693201240267</v>
      </c>
      <c r="BO44" s="6">
        <v>0.00631886225225932</v>
      </c>
      <c r="BP44" s="42"/>
      <c r="BQ44" s="42"/>
      <c r="BR44" s="42"/>
    </row>
    <row r="45" spans="1:70" x14ac:dyDescent="0.2">
      <c r="A45" s="1">
        <v>2010</v>
      </c>
      <c r="B45" s="6">
        <f t="shared" si="9"/>
        <v>0.99999999999999978</v>
      </c>
      <c r="C45" s="6">
        <f t="shared" si="10"/>
        <v>0.36566699267528047</v>
      </c>
      <c r="D45" s="6">
        <f t="shared" si="11"/>
        <v>0.33336828516945688</v>
      </c>
      <c r="E45" s="6">
        <f t="shared" si="12"/>
        <v>6.3906605643618358E-2</v>
      </c>
      <c r="F45" s="6">
        <f t="shared" si="13"/>
        <v>3.1732218916468997E-2</v>
      </c>
      <c r="G45" s="6">
        <f t="shared" si="14"/>
        <v>2.144002902083568E-2</v>
      </c>
      <c r="H45" s="6">
        <f t="shared" si="15"/>
        <v>1.6272624462390639E-2</v>
      </c>
      <c r="I45" s="6">
        <f t="shared" si="16"/>
        <v>0.13607767485326849</v>
      </c>
      <c r="J45" s="6">
        <f t="shared" si="17"/>
        <v>3.1535569258680285E-2</v>
      </c>
      <c r="K45" s="6">
        <v>0.0667277564464511</v>
      </c>
      <c r="L45" s="6">
        <v>0.00615447747837864</v>
      </c>
      <c r="M45" s="6">
        <v>0.0197629867961644</v>
      </c>
      <c r="N45" s="6">
        <v>0.0639787412257204</v>
      </c>
      <c r="O45" s="6">
        <v>0.0615538413148482</v>
      </c>
      <c r="P45" s="6">
        <v>0.0399125621521993</v>
      </c>
      <c r="Q45" s="6">
        <v>0.0183233618529163</v>
      </c>
      <c r="R45" s="6">
        <v>0.00596688883381147</v>
      </c>
      <c r="S45" s="6">
        <v>0.0100900713432353</v>
      </c>
      <c r="T45" s="6">
        <v>0.0485436491866113</v>
      </c>
      <c r="U45" s="6">
        <v>0.0230123899716681</v>
      </c>
      <c r="V45" s="6">
        <v>0.282068014089866</v>
      </c>
      <c r="W45" s="6">
        <v>0.023506781727546</v>
      </c>
      <c r="X45" s="6">
        <v>0.022061307186241</v>
      </c>
      <c r="Y45" s="6">
        <v>0.0034224457740635</v>
      </c>
      <c r="Z45" s="6">
        <v>0.000814352069330248</v>
      </c>
      <c r="AA45" s="6">
        <v>0.00501770377310289</v>
      </c>
      <c r="AB45" s="6">
        <v>0.0309808427509596</v>
      </c>
      <c r="AC45" s="6">
        <v>0.00328651777296931</v>
      </c>
      <c r="AD45" s="6">
        <v>0.00258738270833159</v>
      </c>
      <c r="AE45" s="6">
        <v>0.00941525805210656</v>
      </c>
      <c r="AF45" s="6">
        <v>0.0123322358359926</v>
      </c>
      <c r="AG45" s="6">
        <v>0.00199452010666681</v>
      </c>
      <c r="AH45" s="6">
        <v>0.00142419602364285</v>
      </c>
      <c r="AI45" s="6">
        <v>0.0012460768816269</v>
      </c>
      <c r="AJ45" s="6">
        <v>0.0044310124972949</v>
      </c>
      <c r="AK45" s="6">
        <v>0.000585889389416422</v>
      </c>
      <c r="AL45" s="6">
        <v>0.00569372744201743</v>
      </c>
      <c r="AM45" s="6">
        <v>0.00705500700516322</v>
      </c>
      <c r="AN45" s="6">
        <v>0.00915944890779408</v>
      </c>
      <c r="AO45" s="6">
        <v>0.000080124842765486</v>
      </c>
      <c r="AP45" s="6">
        <v>0.0000906588554647179</v>
      </c>
      <c r="AQ45" s="6">
        <v>0.00040550231798062</v>
      </c>
      <c r="AR45" s="6">
        <v>0.000595203479330445</v>
      </c>
      <c r="AS45" s="6">
        <v>0.000140119815515945</v>
      </c>
      <c r="AT45" s="6">
        <v>0.000100134913781284</v>
      </c>
      <c r="AU45" s="6">
        <v>0.00974093519288748</v>
      </c>
      <c r="AV45" s="6">
        <v>0.0000802299427355745</v>
      </c>
      <c r="AW45" s="6">
        <v>0.000167409846141097</v>
      </c>
      <c r="AX45" s="6">
        <v>0.00860225405242664</v>
      </c>
      <c r="AY45" s="6">
        <v>0.00582696521498327</v>
      </c>
      <c r="AZ45" s="6">
        <v>0.0130409612042908</v>
      </c>
      <c r="BA45" s="6">
        <v>0.00315866942938831</v>
      </c>
      <c r="BB45" s="6">
        <v>0.0414737058484939</v>
      </c>
      <c r="BC45" s="6">
        <v>0.0676619487558454</v>
      </c>
      <c r="BD45" s="6">
        <v>0.0182212160017416</v>
      </c>
      <c r="BE45" s="6">
        <v>0.00511716942893257</v>
      </c>
      <c r="BF45" s="6">
        <v>0.00299323355737253</v>
      </c>
      <c r="BG45" s="6">
        <v>0.000554296653469877</v>
      </c>
      <c r="BH45" s="6">
        <v>0.01298921664319</v>
      </c>
      <c r="BI45" s="6">
        <v>0.003395694817198</v>
      </c>
      <c r="BJ45" s="6">
        <v>0.000112629016017601</v>
      </c>
      <c r="BK45" s="6">
        <v>0.000913464149146674</v>
      </c>
      <c r="BL45" s="6">
        <v>0.00256308541702583</v>
      </c>
      <c r="BM45" s="6">
        <v>0.00249958716502159</v>
      </c>
      <c r="BN45" s="6">
        <v>0.00104017081053879</v>
      </c>
      <c r="BO45" s="6">
        <v>0.00732596603217739</v>
      </c>
      <c r="BP45" s="42"/>
      <c r="BQ45" s="42"/>
      <c r="BR45" s="42"/>
    </row>
    <row r="46" spans="1:70" x14ac:dyDescent="0.2">
      <c r="A46" s="1">
        <v>2011</v>
      </c>
      <c r="B46" s="6">
        <f t="shared" si="9"/>
        <v>1.0000000000000009</v>
      </c>
      <c r="C46" s="6">
        <f t="shared" si="10"/>
        <v>0.35758853264152746</v>
      </c>
      <c r="D46" s="6">
        <f t="shared" si="11"/>
        <v>0.32406986842526031</v>
      </c>
      <c r="E46" s="6">
        <f t="shared" si="12"/>
        <v>6.5036777850403904E-2</v>
      </c>
      <c r="F46" s="6">
        <f t="shared" si="13"/>
        <v>3.5003390186850059E-2</v>
      </c>
      <c r="G46" s="6">
        <f t="shared" si="14"/>
        <v>2.4545058087001987E-2</v>
      </c>
      <c r="H46" s="6">
        <f t="shared" si="15"/>
        <v>1.7808384978762769E-2</v>
      </c>
      <c r="I46" s="6">
        <f t="shared" si="16"/>
        <v>0.14521188554516154</v>
      </c>
      <c r="J46" s="6">
        <f t="shared" si="17"/>
        <v>3.0736102285032808E-2</v>
      </c>
      <c r="K46" s="6">
        <v>0.0683165986218912</v>
      </c>
      <c r="L46" s="6">
        <v>0.00598042251689287</v>
      </c>
      <c r="M46" s="6">
        <v>0.018640572844329</v>
      </c>
      <c r="N46" s="6">
        <v>0.0623971118005685</v>
      </c>
      <c r="O46" s="6">
        <v>0.0594579524935826</v>
      </c>
      <c r="P46" s="6">
        <v>0.0348340079650141</v>
      </c>
      <c r="Q46" s="6">
        <v>0.0185074100734523</v>
      </c>
      <c r="R46" s="6">
        <v>0.00631890641895177</v>
      </c>
      <c r="S46" s="6">
        <v>0.0107241030435616</v>
      </c>
      <c r="T46" s="6">
        <v>0.0481328769841357</v>
      </c>
      <c r="U46" s="6">
        <v>0.023294506017608</v>
      </c>
      <c r="V46" s="6">
        <v>0.271955295510315</v>
      </c>
      <c r="W46" s="6">
        <v>0.023187488782408</v>
      </c>
      <c r="X46" s="6">
        <v>0.0236575036336225</v>
      </c>
      <c r="Y46" s="6">
        <v>0.00355097548467856</v>
      </c>
      <c r="Z46" s="6">
        <v>0.000826782662508036</v>
      </c>
      <c r="AA46" s="6">
        <v>0.00567361469106164</v>
      </c>
      <c r="AB46" s="6">
        <v>0.0332575181758388</v>
      </c>
      <c r="AC46" s="6">
        <v>0.00337043635025666</v>
      </c>
      <c r="AD46" s="6">
        <v>0.00259766628705207</v>
      </c>
      <c r="AE46" s="6">
        <v>0.00896548948095613</v>
      </c>
      <c r="AF46" s="6">
        <v>0.0109930752501545</v>
      </c>
      <c r="AG46" s="6">
        <v>0.00218237474776269</v>
      </c>
      <c r="AH46" s="6">
        <v>0.00167684142458655</v>
      </c>
      <c r="AI46" s="6">
        <v>0.00108948833287463</v>
      </c>
      <c r="AJ46" s="6">
        <v>0.00518067825234536</v>
      </c>
      <c r="AK46" s="6">
        <v>0.000603839640257868</v>
      </c>
      <c r="AL46" s="6">
        <v>0.0065261025024395</v>
      </c>
      <c r="AM46" s="6">
        <v>0.00726332938697829</v>
      </c>
      <c r="AN46" s="6">
        <v>0.0103844085060509</v>
      </c>
      <c r="AO46" s="6">
        <v>0.000106560377038675</v>
      </c>
      <c r="AP46" s="6">
        <v>0.000087658058039335</v>
      </c>
      <c r="AQ46" s="6">
        <v>0.000441783755885948</v>
      </c>
      <c r="AR46" s="6">
        <v>0.000556415312206555</v>
      </c>
      <c r="AS46" s="6">
        <v>0.000154272241541431</v>
      </c>
      <c r="AT46" s="6">
        <v>0.000102238802267094</v>
      </c>
      <c r="AU46" s="6">
        <v>0.00949510242221868</v>
      </c>
      <c r="AV46" s="6">
        <v>0.0000816941104412124</v>
      </c>
      <c r="AW46" s="6">
        <v>0.000172587315353068</v>
      </c>
      <c r="AX46" s="6">
        <v>0.00975167047079244</v>
      </c>
      <c r="AY46" s="6">
        <v>0.00627947326330813</v>
      </c>
      <c r="AZ46" s="6">
        <v>0.0143929474200156</v>
      </c>
      <c r="BA46" s="6">
        <v>0.00336642986837031</v>
      </c>
      <c r="BB46" s="6">
        <v>0.0515289420544223</v>
      </c>
      <c r="BC46" s="6">
        <v>0.0661125401666703</v>
      </c>
      <c r="BD46" s="6">
        <v>0.0182741034826937</v>
      </c>
      <c r="BE46" s="6">
        <v>0.0056352983736228</v>
      </c>
      <c r="BF46" s="6">
        <v>0.0032613863912414</v>
      </c>
      <c r="BG46" s="6">
        <v>0.00056634252608933</v>
      </c>
      <c r="BH46" s="6">
        <v>0.0119855438538515</v>
      </c>
      <c r="BI46" s="6">
        <v>0.00312789696426299</v>
      </c>
      <c r="BJ46" s="6">
        <v>0.000146346913626835</v>
      </c>
      <c r="BK46" s="6">
        <v>0.000987555765318689</v>
      </c>
      <c r="BL46" s="6">
        <v>0.00267377375997356</v>
      </c>
      <c r="BM46" s="6">
        <v>0.00294920880767356</v>
      </c>
      <c r="BN46" s="6">
        <v>0.00102336763969593</v>
      </c>
      <c r="BO46" s="6">
        <v>0.00719148200124354</v>
      </c>
      <c r="BP46" s="42"/>
      <c r="BQ46" s="42"/>
      <c r="BR46" s="42"/>
    </row>
    <row r="47" spans="1:70" x14ac:dyDescent="0.2">
      <c r="A47" s="1">
        <v>2012</v>
      </c>
      <c r="B47" s="6">
        <f t="shared" si="9"/>
        <v>1.0000000000000002</v>
      </c>
      <c r="C47" s="6">
        <f t="shared" si="10"/>
        <v>0.33323005445758558</v>
      </c>
      <c r="D47" s="6">
        <f t="shared" si="11"/>
        <v>0.33377445896362251</v>
      </c>
      <c r="E47" s="6">
        <f t="shared" si="12"/>
        <v>6.453353657761976E-2</v>
      </c>
      <c r="F47" s="6">
        <f t="shared" si="13"/>
        <v>3.9162378297912581E-2</v>
      </c>
      <c r="G47" s="6">
        <f t="shared" si="14"/>
        <v>2.566308227551261E-2</v>
      </c>
      <c r="H47" s="6">
        <f t="shared" si="15"/>
        <v>1.9584940438959451E-2</v>
      </c>
      <c r="I47" s="6">
        <f t="shared" si="16"/>
        <v>0.15244955074762473</v>
      </c>
      <c r="J47" s="6">
        <f t="shared" si="17"/>
        <v>3.160199824116304E-2</v>
      </c>
      <c r="K47" s="6">
        <v>0.0633917645790264</v>
      </c>
      <c r="L47" s="6">
        <v>0.00577352086998766</v>
      </c>
      <c r="M47" s="6">
        <v>0.016677930670746</v>
      </c>
      <c r="N47" s="6">
        <v>0.0570236116200277</v>
      </c>
      <c r="O47" s="6">
        <v>0.0599569374512913</v>
      </c>
      <c r="P47" s="6">
        <v>0.0311885131211105</v>
      </c>
      <c r="Q47" s="6">
        <v>0.0171869235301484</v>
      </c>
      <c r="R47" s="6">
        <v>0.00658092239277977</v>
      </c>
      <c r="S47" s="6">
        <v>0.00914693392434493</v>
      </c>
      <c r="T47" s="6">
        <v>0.0451182273936141</v>
      </c>
      <c r="U47" s="6">
        <v>0.0207636973948916</v>
      </c>
      <c r="V47" s="6">
        <v>0.280020390427352</v>
      </c>
      <c r="W47" s="6">
        <v>0.0237453174925929</v>
      </c>
      <c r="X47" s="6">
        <v>0.0248660753709966</v>
      </c>
      <c r="Y47" s="6">
        <v>0.0038392779690909</v>
      </c>
      <c r="Z47" s="6">
        <v>0.000881638281150111</v>
      </c>
      <c r="AA47" s="6">
        <v>0.00670090076596629</v>
      </c>
      <c r="AB47" s="6">
        <v>0.0302511337708938</v>
      </c>
      <c r="AC47" s="6">
        <v>0.00355020745228676</v>
      </c>
      <c r="AD47" s="6">
        <v>0.00289902724004508</v>
      </c>
      <c r="AE47" s="6">
        <v>0.00879879037369135</v>
      </c>
      <c r="AF47" s="6">
        <v>0.012251932008116</v>
      </c>
      <c r="AG47" s="6">
        <v>0.00265001605756591</v>
      </c>
      <c r="AH47" s="6">
        <v>0.00182996078650938</v>
      </c>
      <c r="AI47" s="6">
        <v>0.00126145783381228</v>
      </c>
      <c r="AJ47" s="6">
        <v>0.00551827263685903</v>
      </c>
      <c r="AK47" s="6">
        <v>0.000589833158988682</v>
      </c>
      <c r="AL47" s="6">
        <v>0.00740971605185512</v>
      </c>
      <c r="AM47" s="6">
        <v>0.00808119606408879</v>
      </c>
      <c r="AN47" s="6">
        <v>0.0117724398904641</v>
      </c>
      <c r="AO47" s="6">
        <v>0.000109138564413289</v>
      </c>
      <c r="AP47" s="6">
        <v>0.0000792764323323659</v>
      </c>
      <c r="AQ47" s="6">
        <v>0.000509251889048487</v>
      </c>
      <c r="AR47" s="6">
        <v>0.000635112770674403</v>
      </c>
      <c r="AS47" s="6">
        <v>0.000139193083457824</v>
      </c>
      <c r="AT47" s="6">
        <v>0.00010254493761951</v>
      </c>
      <c r="AU47" s="6">
        <v>0.00935735705512185</v>
      </c>
      <c r="AV47" s="6">
        <v>0.0000855947253402738</v>
      </c>
      <c r="AW47" s="6">
        <v>0.000633578813888887</v>
      </c>
      <c r="AX47" s="6">
        <v>0.0089458442601029</v>
      </c>
      <c r="AY47" s="6">
        <v>0.00629736775802313</v>
      </c>
      <c r="AZ47" s="6">
        <v>0.01553783169235</v>
      </c>
      <c r="BA47" s="6">
        <v>0.00402236109757219</v>
      </c>
      <c r="BB47" s="6">
        <v>0.0608437799218576</v>
      </c>
      <c r="BC47" s="6">
        <v>0.0635355176626232</v>
      </c>
      <c r="BD47" s="6">
        <v>0.0188944739877494</v>
      </c>
      <c r="BE47" s="6">
        <v>0.00550572195563481</v>
      </c>
      <c r="BF47" s="6">
        <v>0.00347742104659609</v>
      </c>
      <c r="BG47" s="6">
        <v>0.000577747141281276</v>
      </c>
      <c r="BH47" s="6">
        <v>0.0116990374789066</v>
      </c>
      <c r="BI47" s="6">
        <v>0.00316670153712698</v>
      </c>
      <c r="BJ47" s="6">
        <v>0.000157298816967603</v>
      </c>
      <c r="BK47" s="6">
        <v>0.00102656970173167</v>
      </c>
      <c r="BL47" s="6">
        <v>0.0030535611701909</v>
      </c>
      <c r="BM47" s="6">
        <v>0.00315856904000545</v>
      </c>
      <c r="BN47" s="6">
        <v>0.001189008351738</v>
      </c>
      <c r="BO47" s="6">
        <v>0.00753357252735192</v>
      </c>
      <c r="BP47" s="42"/>
      <c r="BQ47" s="42"/>
      <c r="BR47" s="42"/>
    </row>
    <row r="48" spans="1:70" x14ac:dyDescent="0.2">
      <c r="A48" s="1">
        <v>2013</v>
      </c>
      <c r="B48" s="6">
        <f t="shared" si="9"/>
        <v>1.0000000000000002</v>
      </c>
      <c r="C48" s="6">
        <f t="shared" si="10"/>
        <v>0.33297385837394228</v>
      </c>
      <c r="D48" s="6">
        <f t="shared" si="11"/>
        <v>0.33755433506176563</v>
      </c>
      <c r="E48" s="6">
        <f t="shared" si="12"/>
        <v>6.4231118224088779E-2</v>
      </c>
      <c r="F48" s="6">
        <f t="shared" si="13"/>
        <v>3.8447460209910661E-2</v>
      </c>
      <c r="G48" s="6">
        <f t="shared" si="14"/>
        <v>2.262843794594753E-2</v>
      </c>
      <c r="H48" s="6">
        <f t="shared" si="15"/>
        <v>2.0835873519629719E-2</v>
      </c>
      <c r="I48" s="6">
        <f t="shared" si="16"/>
        <v>0.14885983645129575</v>
      </c>
      <c r="J48" s="6">
        <f t="shared" si="17"/>
        <v>3.4469080213420017E-2</v>
      </c>
      <c r="K48" s="6">
        <v>0.0630519407311186</v>
      </c>
      <c r="L48" s="6">
        <v>0.00587563339763929</v>
      </c>
      <c r="M48" s="6">
        <v>0.015873119087559</v>
      </c>
      <c r="N48" s="6">
        <v>0.0577733148537708</v>
      </c>
      <c r="O48" s="6">
        <v>0.059643547820161</v>
      </c>
      <c r="P48" s="6">
        <v>0.0308577394135387</v>
      </c>
      <c r="Q48" s="6">
        <v>0.0167282887171381</v>
      </c>
      <c r="R48" s="6">
        <v>0.00645803941195416</v>
      </c>
      <c r="S48" s="6">
        <v>0.00973454757806365</v>
      </c>
      <c r="T48" s="6">
        <v>0.0452875373559435</v>
      </c>
      <c r="U48" s="6">
        <v>0.021241322342296</v>
      </c>
      <c r="V48" s="6">
        <v>0.284729653959386</v>
      </c>
      <c r="W48" s="6">
        <v>0.024644555607983</v>
      </c>
      <c r="X48" s="6">
        <v>0.0228382792033706</v>
      </c>
      <c r="Y48" s="6">
        <v>0.00400104773349338</v>
      </c>
      <c r="Z48" s="6">
        <v>0.000885796700404421</v>
      </c>
      <c r="AA48" s="6">
        <v>0.00674211460172526</v>
      </c>
      <c r="AB48" s="6">
        <v>0.0281353281758655</v>
      </c>
      <c r="AC48" s="6">
        <v>0.00344418946858966</v>
      </c>
      <c r="AD48" s="6">
        <v>0.00293490938435575</v>
      </c>
      <c r="AE48" s="6">
        <v>0.0103999813178094</v>
      </c>
      <c r="AF48" s="6">
        <v>0.0124880157978881</v>
      </c>
      <c r="AG48" s="6">
        <v>0.00263996914694555</v>
      </c>
      <c r="AH48" s="6">
        <v>0.00180181869672471</v>
      </c>
      <c r="AI48" s="6">
        <v>0.001248685754579</v>
      </c>
      <c r="AJ48" s="6">
        <v>0.0046799490868191</v>
      </c>
      <c r="AK48" s="6">
        <v>0.000590341530454199</v>
      </c>
      <c r="AL48" s="6">
        <v>0.00683451369463769</v>
      </c>
      <c r="AM48" s="6">
        <v>0.00851511424351093</v>
      </c>
      <c r="AN48" s="6">
        <v>0.0120852433158042</v>
      </c>
      <c r="AO48" s="6">
        <v>0.000144670373719864</v>
      </c>
      <c r="AP48" s="6">
        <v>0.000080585037510959</v>
      </c>
      <c r="AQ48" s="6">
        <v>0.000464556559933655</v>
      </c>
      <c r="AR48" s="6">
        <v>0.000554767407196161</v>
      </c>
      <c r="AS48" s="6">
        <v>0.000119186350961265</v>
      </c>
      <c r="AT48" s="6">
        <v>0.0000913073867548232</v>
      </c>
      <c r="AU48" s="6">
        <v>0.00938543108020188</v>
      </c>
      <c r="AV48" s="6">
        <v>0.000070307542417241</v>
      </c>
      <c r="AW48" s="6">
        <v>0.000497988155306503</v>
      </c>
      <c r="AX48" s="6">
        <v>0.00713860339188537</v>
      </c>
      <c r="AY48" s="6">
        <v>0.00539846960207353</v>
      </c>
      <c r="AZ48" s="6">
        <v>0.01681095992906</v>
      </c>
      <c r="BA48" s="6">
        <v>0.00399682815317021</v>
      </c>
      <c r="BB48" s="6">
        <v>0.0693582658811509</v>
      </c>
      <c r="BC48" s="6">
        <v>0.051016109802751</v>
      </c>
      <c r="BD48" s="6">
        <v>0.0189117468004062</v>
      </c>
      <c r="BE48" s="6">
        <v>0.00549452308684351</v>
      </c>
      <c r="BF48" s="6">
        <v>0.00387853725196691</v>
      </c>
      <c r="BG48" s="6">
        <v>0.000667516725671728</v>
      </c>
      <c r="BH48" s="6">
        <v>0.0137004051559595</v>
      </c>
      <c r="BI48" s="6">
        <v>0.00286787822558813</v>
      </c>
      <c r="BJ48" s="6">
        <v>0.000154004715670994</v>
      </c>
      <c r="BK48" s="6">
        <v>0.00100881742379241</v>
      </c>
      <c r="BL48" s="6">
        <v>0.00314199456588451</v>
      </c>
      <c r="BM48" s="6">
        <v>0.0031670074549173</v>
      </c>
      <c r="BN48" s="6">
        <v>0.00135231037490149</v>
      </c>
      <c r="BO48" s="6">
        <v>0.00836268343477449</v>
      </c>
      <c r="BP48" s="42"/>
      <c r="BQ48" s="42"/>
      <c r="BR48" s="42"/>
    </row>
    <row r="49" spans="1:70" x14ac:dyDescent="0.2">
      <c r="A49" s="1">
        <v>2014</v>
      </c>
      <c r="B49" s="6">
        <f t="shared" si="9"/>
        <v>1.0000000000000002</v>
      </c>
      <c r="C49" s="6">
        <f t="shared" si="10"/>
        <v>0.33448854820282797</v>
      </c>
      <c r="D49" s="6">
        <f t="shared" si="11"/>
        <v>0.34165259644159474</v>
      </c>
      <c r="E49" s="6">
        <f t="shared" si="12"/>
        <v>6.1407329803754011E-2</v>
      </c>
      <c r="F49" s="6">
        <f t="shared" si="13"/>
        <v>3.6152669585879038E-2</v>
      </c>
      <c r="G49" s="6">
        <f t="shared" si="14"/>
        <v>2.3359201591130908E-2</v>
      </c>
      <c r="H49" s="6">
        <f t="shared" si="15"/>
        <v>1.8217943882947819E-2</v>
      </c>
      <c r="I49" s="6">
        <f t="shared" si="16"/>
        <v>0.14766727214590597</v>
      </c>
      <c r="J49" s="6">
        <f t="shared" si="17"/>
        <v>3.7054438345959728E-2</v>
      </c>
      <c r="K49" s="6">
        <v>0.063796738270996</v>
      </c>
      <c r="L49" s="6">
        <v>0.00565360203391748</v>
      </c>
      <c r="M49" s="6">
        <v>0.0162172648021875</v>
      </c>
      <c r="N49" s="6">
        <v>0.0577395473586247</v>
      </c>
      <c r="O49" s="6">
        <v>0.0628275822312152</v>
      </c>
      <c r="P49" s="6">
        <v>0.029982700297888</v>
      </c>
      <c r="Q49" s="6">
        <v>0.0165772798856325</v>
      </c>
      <c r="R49" s="6">
        <v>0.00611189901283514</v>
      </c>
      <c r="S49" s="6">
        <v>0.0102901848226237</v>
      </c>
      <c r="T49" s="6">
        <v>0.0440454452821682</v>
      </c>
      <c r="U49" s="6">
        <v>0.0210255824573726</v>
      </c>
      <c r="V49" s="6">
        <v>0.291581392126099</v>
      </c>
      <c r="W49" s="6">
        <v>0.0231156998101082</v>
      </c>
      <c r="X49" s="6">
        <v>0.0216144751480523</v>
      </c>
      <c r="Y49" s="6">
        <v>0.00418691779033501</v>
      </c>
      <c r="Z49" s="6">
        <v>0.000928662419386053</v>
      </c>
      <c r="AA49" s="6">
        <v>0.00579617941920506</v>
      </c>
      <c r="AB49" s="6">
        <v>0.027728768049748</v>
      </c>
      <c r="AC49" s="6">
        <v>0.00299760443970383</v>
      </c>
      <c r="AD49" s="6">
        <v>0.00307384932411274</v>
      </c>
      <c r="AE49" s="6">
        <v>0.00974568028759881</v>
      </c>
      <c r="AF49" s="6">
        <v>0.0120247269166356</v>
      </c>
      <c r="AG49" s="6">
        <v>0.00272108270869875</v>
      </c>
      <c r="AH49" s="6">
        <v>0.00171607312978211</v>
      </c>
      <c r="AI49" s="6">
        <v>0.00173153416736028</v>
      </c>
      <c r="AJ49" s="6">
        <v>0.00368126875115361</v>
      </c>
      <c r="AK49" s="6">
        <v>0.000589499375403073</v>
      </c>
      <c r="AL49" s="6">
        <v>0.0058975497644879</v>
      </c>
      <c r="AM49" s="6">
        <v>0.00835152631357749</v>
      </c>
      <c r="AN49" s="6">
        <v>0.0114402790118845</v>
      </c>
      <c r="AO49" s="6">
        <v>0.000150275692755696</v>
      </c>
      <c r="AP49" s="6">
        <v>0.0000939035753200809</v>
      </c>
      <c r="AQ49" s="6">
        <v>0.000496904979425386</v>
      </c>
      <c r="AR49" s="6">
        <v>0.000564624422051971</v>
      </c>
      <c r="AS49" s="6">
        <v>0.000119129389034807</v>
      </c>
      <c r="AT49" s="6">
        <v>0.000090057299253766</v>
      </c>
      <c r="AU49" s="6">
        <v>0.0100500684591682</v>
      </c>
      <c r="AV49" s="6">
        <v>0.000068080817641384</v>
      </c>
      <c r="AW49" s="6">
        <v>0.000542011493639921</v>
      </c>
      <c r="AX49" s="6">
        <v>0.0065480402632598</v>
      </c>
      <c r="AY49" s="6">
        <v>0.00528056930674581</v>
      </c>
      <c r="AZ49" s="6">
        <v>0.0147465278080946</v>
      </c>
      <c r="BA49" s="6">
        <v>0.00345939444831657</v>
      </c>
      <c r="BB49" s="6">
        <v>0.0715071086036583</v>
      </c>
      <c r="BC49" s="6">
        <v>0.0465895501270097</v>
      </c>
      <c r="BD49" s="6">
        <v>0.0198320580537212</v>
      </c>
      <c r="BE49" s="6">
        <v>0.00572965565393955</v>
      </c>
      <c r="BF49" s="6">
        <v>0.00391145727341296</v>
      </c>
      <c r="BG49" s="6">
        <v>0.000756329479073708</v>
      </c>
      <c r="BH49" s="6">
        <v>0.0159667542076915</v>
      </c>
      <c r="BI49" s="6">
        <v>0.00262853539773844</v>
      </c>
      <c r="BJ49" s="6">
        <v>0.000152327277953119</v>
      </c>
      <c r="BK49" s="6">
        <v>0.00110271521797533</v>
      </c>
      <c r="BL49" s="6">
        <v>0.0030502185896222</v>
      </c>
      <c r="BM49" s="6">
        <v>0.00295940641369637</v>
      </c>
      <c r="BN49" s="6">
        <v>0.00150425142169758</v>
      </c>
      <c r="BO49" s="6">
        <v>0.00890944891930917</v>
      </c>
      <c r="BP49" s="42"/>
      <c r="BQ49" s="42"/>
      <c r="BR49" s="42"/>
    </row>
    <row r="50" spans="1:70" x14ac:dyDescent="0.2">
      <c r="A50" s="1">
        <v>2015</v>
      </c>
      <c r="B50" s="6">
        <f t="shared" si="9"/>
        <v>0.99999999999999967</v>
      </c>
      <c r="C50" s="6">
        <f t="shared" si="10"/>
        <v>0.3175478942563365</v>
      </c>
      <c r="D50" s="6">
        <f t="shared" si="11"/>
        <v>0.36761791324738446</v>
      </c>
      <c r="E50" s="6">
        <f t="shared" si="12"/>
        <v>5.7095398820865992E-2</v>
      </c>
      <c r="F50" s="6">
        <f t="shared" si="13"/>
        <v>3.3366509701118256E-2</v>
      </c>
      <c r="G50" s="6">
        <f t="shared" si="14"/>
        <v>2.1477373546768892E-2</v>
      </c>
      <c r="H50" s="6">
        <f t="shared" si="15"/>
        <v>1.407181094385938E-2</v>
      </c>
      <c r="I50" s="6">
        <f t="shared" si="16"/>
        <v>0.14779808458767818</v>
      </c>
      <c r="J50" s="6">
        <f t="shared" si="17"/>
        <v>4.1025014895987956E-2</v>
      </c>
      <c r="K50" s="6">
        <v>0.0587474176648783</v>
      </c>
      <c r="L50" s="6">
        <v>0.00527932338372381</v>
      </c>
      <c r="M50" s="6">
        <v>0.0149443626868592</v>
      </c>
      <c r="N50" s="6">
        <v>0.0529723236981843</v>
      </c>
      <c r="O50" s="6">
        <v>0.0634998556300556</v>
      </c>
      <c r="P50" s="6">
        <v>0.027232100271489</v>
      </c>
      <c r="Q50" s="6">
        <v>0.0169411237878399</v>
      </c>
      <c r="R50" s="6">
        <v>0.00525253224020049</v>
      </c>
      <c r="S50" s="6">
        <v>0.00904218472659406</v>
      </c>
      <c r="T50" s="6">
        <v>0.0439050290850901</v>
      </c>
      <c r="U50" s="6">
        <v>0.0193155686715226</v>
      </c>
      <c r="V50" s="6">
        <v>0.319099571382151</v>
      </c>
      <c r="W50" s="6">
        <v>0.022732807757457</v>
      </c>
      <c r="X50" s="6">
        <v>0.0203001585255373</v>
      </c>
      <c r="Y50" s="6">
        <v>0.00408209490623452</v>
      </c>
      <c r="Z50" s="6">
        <v>0.000921603190959724</v>
      </c>
      <c r="AA50" s="6">
        <v>0.00702349607811803</v>
      </c>
      <c r="AB50" s="6">
        <v>0.0228979842348003</v>
      </c>
      <c r="AC50" s="6">
        <v>0.0029952170599719</v>
      </c>
      <c r="AD50" s="6">
        <v>0.00250300867311267</v>
      </c>
      <c r="AE50" s="6">
        <v>0.00889622290834799</v>
      </c>
      <c r="AF50" s="6">
        <v>0.0127046596706006</v>
      </c>
      <c r="AG50" s="6">
        <v>0.00262283438976879</v>
      </c>
      <c r="AH50" s="6">
        <v>0.00135288368509085</v>
      </c>
      <c r="AI50" s="6">
        <v>0.00160439201455084</v>
      </c>
      <c r="AJ50" s="6">
        <v>0.00340997195436556</v>
      </c>
      <c r="AK50" s="6">
        <v>0.000564648869889117</v>
      </c>
      <c r="AL50" s="6">
        <v>0.00567060775554374</v>
      </c>
      <c r="AM50" s="6">
        <v>0.00841194974225392</v>
      </c>
      <c r="AN50" s="6">
        <v>0.00968550226536848</v>
      </c>
      <c r="AO50" s="6">
        <v>0.000163859340240529</v>
      </c>
      <c r="AP50" s="6">
        <v>0.00011292777609012</v>
      </c>
      <c r="AQ50" s="6">
        <v>0.000588992249158515</v>
      </c>
      <c r="AR50" s="6">
        <v>0.000594153155737118</v>
      </c>
      <c r="AS50" s="6">
        <v>0.000111040482570828</v>
      </c>
      <c r="AT50" s="6">
        <v>0.0000820542020289513</v>
      </c>
      <c r="AU50" s="6">
        <v>0.00939058011706191</v>
      </c>
      <c r="AV50" s="6">
        <v>0.0000723548737872735</v>
      </c>
      <c r="AW50" s="6">
        <v>0.000670580773875095</v>
      </c>
      <c r="AX50" s="6">
        <v>0.0064553153321429</v>
      </c>
      <c r="AY50" s="6">
        <v>0.00451764079015307</v>
      </c>
      <c r="AZ50" s="6">
        <v>0.0108402483564654</v>
      </c>
      <c r="BA50" s="6">
        <v>0.00321312476306272</v>
      </c>
      <c r="BB50" s="6">
        <v>0.0728179892787432</v>
      </c>
      <c r="BC50" s="6">
        <v>0.043451469487394</v>
      </c>
      <c r="BD50" s="6">
        <v>0.0204573145669319</v>
      </c>
      <c r="BE50" s="6">
        <v>0.00624012774287621</v>
      </c>
      <c r="BF50" s="6">
        <v>0.00463752861322746</v>
      </c>
      <c r="BG50" s="6">
        <v>0.000889438540300006</v>
      </c>
      <c r="BH50" s="6">
        <v>0.0185840263807267</v>
      </c>
      <c r="BI50" s="6">
        <v>0.00268216250971311</v>
      </c>
      <c r="BJ50" s="6">
        <v>0.000163805890923697</v>
      </c>
      <c r="BK50" s="6">
        <v>0.00130278564978668</v>
      </c>
      <c r="BL50" s="6">
        <v>0.00321998855485926</v>
      </c>
      <c r="BM50" s="6">
        <v>0.00302429639302383</v>
      </c>
      <c r="BN50" s="6">
        <v>0.00179048422252871</v>
      </c>
      <c r="BO50" s="6">
        <v>0.00931427304603139</v>
      </c>
      <c r="BP50" s="42"/>
      <c r="BQ50" s="42"/>
      <c r="BR50" s="42"/>
    </row>
    <row r="51" spans="1:70" x14ac:dyDescent="0.2">
      <c r="A51" s="1">
        <v>2016</v>
      </c>
      <c r="B51" s="6">
        <f t="shared" si="9"/>
        <v>1</v>
      </c>
      <c r="C51" s="6">
        <f t="shared" si="10"/>
        <v>0.31043171879764431</v>
      </c>
      <c r="D51" s="6">
        <f t="shared" si="11"/>
        <v>0.37684337987251088</v>
      </c>
      <c r="E51" s="6">
        <f t="shared" si="12"/>
        <v>5.6552890045603536E-2</v>
      </c>
      <c r="F51" s="6">
        <f t="shared" si="13"/>
        <v>3.2490145338213983E-2</v>
      </c>
      <c r="G51" s="6">
        <f t="shared" si="14"/>
        <v>1.9638376378365092E-2</v>
      </c>
      <c r="H51" s="6">
        <f t="shared" si="15"/>
        <v>1.4462581943101391E-2</v>
      </c>
      <c r="I51" s="6">
        <f t="shared" si="16"/>
        <v>0.1509525027554397</v>
      </c>
      <c r="J51" s="6">
        <f t="shared" si="17"/>
        <v>3.8628404869121329E-2</v>
      </c>
      <c r="K51" s="6">
        <v>0.0603031791971744</v>
      </c>
      <c r="L51" s="6">
        <v>0.00535621434674979</v>
      </c>
      <c r="M51" s="6">
        <v>0.0150318781390203</v>
      </c>
      <c r="N51" s="6">
        <v>0.0536601909634746</v>
      </c>
      <c r="O51" s="6">
        <v>0.0532019785077715</v>
      </c>
      <c r="P51" s="6">
        <v>0.0279884832332882</v>
      </c>
      <c r="Q51" s="6">
        <v>0.0165542273489556</v>
      </c>
      <c r="R51" s="6">
        <v>0.00493489282275653</v>
      </c>
      <c r="S51" s="6">
        <v>0.00967952390377848</v>
      </c>
      <c r="T51" s="6">
        <v>0.0442807099808877</v>
      </c>
      <c r="U51" s="6">
        <v>0.0191816346320828</v>
      </c>
      <c r="V51" s="6">
        <v>0.327722421004687</v>
      </c>
      <c r="W51" s="6">
        <v>0.0226985810131424</v>
      </c>
      <c r="X51" s="6">
        <v>0.0208591452213227</v>
      </c>
      <c r="Y51" s="6">
        <v>0.0043288399013364</v>
      </c>
      <c r="Z51" s="6">
        <v>0.00092021986568232</v>
      </c>
      <c r="AA51" s="6">
        <v>0.00615090753925575</v>
      </c>
      <c r="AB51" s="6">
        <v>0.0242304440686829</v>
      </c>
      <c r="AC51" s="6">
        <v>0.00296351873870915</v>
      </c>
      <c r="AD51" s="6">
        <v>0.00233956303686316</v>
      </c>
      <c r="AE51" s="6">
        <v>0.00836338156607952</v>
      </c>
      <c r="AF51" s="6">
        <v>0.0124579271706032</v>
      </c>
      <c r="AG51" s="6">
        <v>0.00253270326020922</v>
      </c>
      <c r="AH51" s="6">
        <v>0.00129830883554281</v>
      </c>
      <c r="AI51" s="6">
        <v>0.00138629797413839</v>
      </c>
      <c r="AJ51" s="6">
        <v>0.0036481053431159</v>
      </c>
      <c r="AK51" s="6">
        <v>0.000576002736401585</v>
      </c>
      <c r="AL51" s="6">
        <v>0.00592755230412088</v>
      </c>
      <c r="AM51" s="6">
        <v>0.00752909423191877</v>
      </c>
      <c r="AN51" s="6">
        <v>0.00956499374442762</v>
      </c>
      <c r="AO51" s="6">
        <v>0.000171731751637629</v>
      </c>
      <c r="AP51" s="6">
        <v>0.000115706051255497</v>
      </c>
      <c r="AQ51" s="6">
        <v>0.000635531346979078</v>
      </c>
      <c r="AR51" s="6">
        <v>0.000608599271902565</v>
      </c>
      <c r="AS51" s="6">
        <v>0.000114097730672411</v>
      </c>
      <c r="AT51" s="6">
        <v>0.0000845917099622421</v>
      </c>
      <c r="AU51" s="6">
        <v>0.00755501402535246</v>
      </c>
      <c r="AV51" s="6">
        <v>0.0000706987528355439</v>
      </c>
      <c r="AW51" s="6">
        <v>0.000727580184166674</v>
      </c>
      <c r="AX51" s="6">
        <v>0.00608809319659306</v>
      </c>
      <c r="AY51" s="6">
        <v>0.00428405604582217</v>
      </c>
      <c r="AZ51" s="6">
        <v>0.0116895697246954</v>
      </c>
      <c r="BA51" s="6">
        <v>0.00276095481985153</v>
      </c>
      <c r="BB51" s="6">
        <v>0.0721098466382915</v>
      </c>
      <c r="BC51" s="6">
        <v>0.048594242202872</v>
      </c>
      <c r="BD51" s="6">
        <v>0.019748566727357</v>
      </c>
      <c r="BE51" s="6">
        <v>0.00568183281093455</v>
      </c>
      <c r="BF51" s="6">
        <v>0.00469216585905476</v>
      </c>
      <c r="BG51" s="6">
        <v>0.00100164608319086</v>
      </c>
      <c r="BH51" s="6">
        <v>0.016112301194257</v>
      </c>
      <c r="BI51" s="6">
        <v>0.00298983989660867</v>
      </c>
      <c r="BJ51" s="6">
        <v>0.000171194990866025</v>
      </c>
      <c r="BK51" s="6">
        <v>0.00127876194780916</v>
      </c>
      <c r="BL51" s="6">
        <v>0.00319013448374732</v>
      </c>
      <c r="BM51" s="6">
        <v>0.00305639751012157</v>
      </c>
      <c r="BN51" s="6">
        <v>0.00203753717257553</v>
      </c>
      <c r="BO51" s="6">
        <v>0.00875838723840797</v>
      </c>
      <c r="BP51" s="42"/>
      <c r="BQ51" s="42"/>
      <c r="BR51" s="42"/>
    </row>
    <row r="52" spans="1:70" x14ac:dyDescent="0.2">
      <c r="A52" s="1">
        <v>2017</v>
      </c>
      <c r="B52" s="6">
        <f t="shared" si="9"/>
        <v>1</v>
      </c>
      <c r="C52" s="6">
        <f t="shared" si="10"/>
        <v>0.31084131075945687</v>
      </c>
      <c r="D52" s="6">
        <f t="shared" si="11"/>
        <v>0.3813574473080692</v>
      </c>
      <c r="E52" s="6">
        <f t="shared" si="12"/>
        <v>5.6930408350595652E-2</v>
      </c>
      <c r="F52" s="6">
        <f t="shared" si="13"/>
        <v>3.3294677388720113E-2</v>
      </c>
      <c r="G52" s="6">
        <f t="shared" si="14"/>
        <v>1.8984646750931075E-2</v>
      </c>
      <c r="H52" s="6">
        <f t="shared" si="15"/>
        <v>1.6379742769799411E-2</v>
      </c>
      <c r="I52" s="6">
        <f t="shared" si="16"/>
        <v>0.14349205275186505</v>
      </c>
      <c r="J52" s="6">
        <f t="shared" si="17"/>
        <v>3.8719713920562823E-2</v>
      </c>
      <c r="K52" s="6">
        <v>0.0581263662363782</v>
      </c>
      <c r="L52" s="6">
        <v>0.00522554289616469</v>
      </c>
      <c r="M52" s="6">
        <v>0.0149216880689241</v>
      </c>
      <c r="N52" s="6">
        <v>0.053181214947409</v>
      </c>
      <c r="O52" s="6">
        <v>0.0552708829880189</v>
      </c>
      <c r="P52" s="6">
        <v>0.0276881891293553</v>
      </c>
      <c r="Q52" s="6">
        <v>0.0162723604641986</v>
      </c>
      <c r="R52" s="6">
        <v>0.0049413232975822</v>
      </c>
      <c r="S52" s="6">
        <v>0.00980509614786104</v>
      </c>
      <c r="T52" s="6">
        <v>0.0452368274342277</v>
      </c>
      <c r="U52" s="6">
        <v>0.0198843087358716</v>
      </c>
      <c r="V52" s="6">
        <v>0.331905297421307</v>
      </c>
      <c r="W52" s="6">
        <v>0.0226687060736029</v>
      </c>
      <c r="X52" s="6">
        <v>0.0210942783641137</v>
      </c>
      <c r="Y52" s="6">
        <v>0.00440139441068412</v>
      </c>
      <c r="Z52" s="6">
        <v>0.000935037236390923</v>
      </c>
      <c r="AA52" s="6">
        <v>0.00687426709897394</v>
      </c>
      <c r="AB52" s="6">
        <v>0.024993649200776</v>
      </c>
      <c r="AC52" s="6">
        <v>0.00286696357324682</v>
      </c>
      <c r="AD52" s="6">
        <v>0.00238772849585521</v>
      </c>
      <c r="AE52" s="6">
        <v>0.00816986692299278</v>
      </c>
      <c r="AF52" s="6">
        <v>0.011585275690901</v>
      </c>
      <c r="AG52" s="6">
        <v>0.00236761225163005</v>
      </c>
      <c r="AH52" s="6">
        <v>0.00136317271403223</v>
      </c>
      <c r="AI52" s="6">
        <v>0.0012923571637614</v>
      </c>
      <c r="AJ52" s="6">
        <v>0.00391327055121344</v>
      </c>
      <c r="AK52" s="6">
        <v>0.000561218960990907</v>
      </c>
      <c r="AL52" s="6">
        <v>0.00621791481279223</v>
      </c>
      <c r="AM52" s="6">
        <v>0.00725660077207162</v>
      </c>
      <c r="AN52" s="6">
        <v>0.0102917344921198</v>
      </c>
      <c r="AO52" s="6">
        <v>0.0000996020364457745</v>
      </c>
      <c r="AP52" s="6">
        <v>0.000130233771648351</v>
      </c>
      <c r="AQ52" s="6">
        <v>0.000621533848697487</v>
      </c>
      <c r="AR52" s="6">
        <v>0.000604584004637806</v>
      </c>
      <c r="AS52" s="6">
        <v>0.000113240420836384</v>
      </c>
      <c r="AT52" s="6">
        <v>0.0000824307600852181</v>
      </c>
      <c r="AU52" s="6">
        <v>0.00658118912605409</v>
      </c>
      <c r="AV52" s="6">
        <v>0.000068188407193081</v>
      </c>
      <c r="AW52" s="6">
        <v>0.000783609033268755</v>
      </c>
      <c r="AX52" s="6">
        <v>0.00644746227636185</v>
      </c>
      <c r="AY52" s="6">
        <v>0.00435995609384421</v>
      </c>
      <c r="AZ52" s="6">
        <v>0.0135296010173726</v>
      </c>
      <c r="BA52" s="6">
        <v>0.00283499142828006</v>
      </c>
      <c r="BB52" s="6">
        <v>0.0702808713240944</v>
      </c>
      <c r="BC52" s="6">
        <v>0.0434572348170065</v>
      </c>
      <c r="BD52" s="6">
        <v>0.0195905982553979</v>
      </c>
      <c r="BE52" s="6">
        <v>0.00557118194334323</v>
      </c>
      <c r="BF52" s="6">
        <v>0.00445944447968116</v>
      </c>
      <c r="BG52" s="6">
        <v>0.00106774708082057</v>
      </c>
      <c r="BH52" s="6">
        <v>0.0165332795247386</v>
      </c>
      <c r="BI52" s="6">
        <v>0.0028845394117412</v>
      </c>
      <c r="BJ52" s="6">
        <v>0.000145647099619531</v>
      </c>
      <c r="BK52" s="6">
        <v>0.00129167017193465</v>
      </c>
      <c r="BL52" s="6">
        <v>0.00303920082497896</v>
      </c>
      <c r="BM52" s="6">
        <v>0.00301045369476248</v>
      </c>
      <c r="BN52" s="6">
        <v>0.00207802059475799</v>
      </c>
      <c r="BO52" s="6">
        <v>0.00863334199894984</v>
      </c>
      <c r="BP52" s="42"/>
      <c r="BQ52" s="42"/>
      <c r="BR52" s="42"/>
    </row>
    <row r="53" spans="1:70" x14ac:dyDescent="0.2">
      <c r="A53" s="1">
        <v>2018</v>
      </c>
      <c r="B53" s="6">
        <f t="shared" si="9"/>
        <v>1</v>
      </c>
      <c r="C53" s="6">
        <f t="shared" si="10"/>
        <v>0.31914348464521181</v>
      </c>
      <c r="D53" s="6">
        <f t="shared" si="11"/>
        <v>0.37825153935436523</v>
      </c>
      <c r="E53" s="6">
        <f t="shared" si="12"/>
        <v>5.0561748846110366E-2</v>
      </c>
      <c r="F53" s="6">
        <f t="shared" si="13"/>
        <v>3.290061333819691E-2</v>
      </c>
      <c r="G53" s="6">
        <f t="shared" si="14"/>
        <v>1.949019434202964E-2</v>
      </c>
      <c r="H53" s="6">
        <f t="shared" si="15"/>
        <v>1.623158862327731E-2</v>
      </c>
      <c r="I53" s="6">
        <f t="shared" si="16"/>
        <v>0.14399633621643071</v>
      </c>
      <c r="J53" s="6">
        <f t="shared" si="17"/>
        <v>3.9424494634378172E-2</v>
      </c>
      <c r="K53" s="6">
        <v>0.0597287202392317</v>
      </c>
      <c r="L53" s="6">
        <v>0.00504847462206896</v>
      </c>
      <c r="M53" s="6">
        <v>0.0157268996451351</v>
      </c>
      <c r="N53" s="6">
        <v>0.0547335204596914</v>
      </c>
      <c r="O53" s="6">
        <v>0.0550775203512974</v>
      </c>
      <c r="P53" s="6">
        <v>0.0280523966835952</v>
      </c>
      <c r="Q53" s="6">
        <v>0.0172001952737371</v>
      </c>
      <c r="R53" s="6">
        <v>0.00478841450658045</v>
      </c>
      <c r="S53" s="6">
        <v>0.00981649137774658</v>
      </c>
      <c r="T53" s="6">
        <v>0.047080545134301</v>
      </c>
      <c r="U53" s="6">
        <v>0.0219605461571017</v>
      </c>
      <c r="V53" s="6">
        <v>0.331518442868394</v>
      </c>
      <c r="W53" s="6">
        <v>0.0209984882060876</v>
      </c>
      <c r="X53" s="6">
        <v>0.0205016747539643</v>
      </c>
      <c r="Y53" s="6">
        <v>0.00439053658730815</v>
      </c>
      <c r="Z53" s="6">
        <v>0.00092564574595772</v>
      </c>
      <c r="AA53" s="6">
        <v>0.00512910984565599</v>
      </c>
      <c r="AB53" s="6">
        <v>0.0209682759505602</v>
      </c>
      <c r="AC53" s="6">
        <v>0.00293916278422463</v>
      </c>
      <c r="AD53" s="6">
        <v>0.00245328104016175</v>
      </c>
      <c r="AE53" s="6">
        <v>0.00834591295031414</v>
      </c>
      <c r="AF53" s="6">
        <v>0.010737134333776</v>
      </c>
      <c r="AG53" s="6">
        <v>0.00251141216606549</v>
      </c>
      <c r="AH53" s="6">
        <v>0.00135671100869291</v>
      </c>
      <c r="AI53" s="6">
        <v>0.00120472747663137</v>
      </c>
      <c r="AJ53" s="6">
        <v>0.00233710130117832</v>
      </c>
      <c r="AK53" s="6">
        <v>0.000574609990344943</v>
      </c>
      <c r="AL53" s="6">
        <v>0.00721880031720765</v>
      </c>
      <c r="AM53" s="6">
        <v>0.00669289645416561</v>
      </c>
      <c r="AN53" s="6">
        <v>0.0110115956699777</v>
      </c>
      <c r="AO53" s="6">
        <v>0.000101926287976886</v>
      </c>
      <c r="AP53" s="6">
        <v>0.000128686420541887</v>
      </c>
      <c r="AQ53" s="6">
        <v>0.000583692922534903</v>
      </c>
      <c r="AR53" s="6">
        <v>0.000604868334724608</v>
      </c>
      <c r="AS53" s="6">
        <v>0.000111988000925679</v>
      </c>
      <c r="AT53" s="6">
        <v>0.0000840270886823058</v>
      </c>
      <c r="AU53" s="6">
        <v>0.00656103001615667</v>
      </c>
      <c r="AV53" s="6">
        <v>0.0000632559129107515</v>
      </c>
      <c r="AW53" s="6">
        <v>0.000268632373619162</v>
      </c>
      <c r="AX53" s="6">
        <v>0.00674912679056783</v>
      </c>
      <c r="AY53" s="6">
        <v>0.00401716127806414</v>
      </c>
      <c r="AZ53" s="6">
        <v>0.0133580683574737</v>
      </c>
      <c r="BA53" s="6">
        <v>0.0028770926515143</v>
      </c>
      <c r="BB53" s="6">
        <v>0.0715279227869527</v>
      </c>
      <c r="BC53" s="6">
        <v>0.0426344765261262</v>
      </c>
      <c r="BD53" s="6">
        <v>0.0202214241477316</v>
      </c>
      <c r="BE53" s="6">
        <v>0.00526246267465695</v>
      </c>
      <c r="BF53" s="6">
        <v>0.00438174201610451</v>
      </c>
      <c r="BG53" s="6">
        <v>0.00105819564340777</v>
      </c>
      <c r="BH53" s="6">
        <v>0.0171239028848328</v>
      </c>
      <c r="BI53" s="6">
        <v>0.00276169317041336</v>
      </c>
      <c r="BJ53" s="6">
        <v>0.000147444808864557</v>
      </c>
      <c r="BK53" s="6">
        <v>0.00120619230106634</v>
      </c>
      <c r="BL53" s="6">
        <v>0.00298459231654974</v>
      </c>
      <c r="BM53" s="6">
        <v>0.00305295629832047</v>
      </c>
      <c r="BN53" s="6">
        <v>0.00217050599538523</v>
      </c>
      <c r="BO53" s="6">
        <v>0.00892768809274018</v>
      </c>
      <c r="BP53" s="42"/>
      <c r="BQ53" s="42"/>
      <c r="BR53" s="42"/>
    </row>
    <row r="54" spans="1:70" x14ac:dyDescent="0.2">
      <c r="A54" s="1">
        <v>2019</v>
      </c>
      <c r="B54" s="6">
        <f t="shared" si="9"/>
        <v>1.0000000000000004</v>
      </c>
      <c r="C54" s="6">
        <f t="shared" si="10"/>
        <v>0.31794163732265163</v>
      </c>
      <c r="D54" s="6">
        <f t="shared" si="11"/>
        <v>0.39039554648029684</v>
      </c>
      <c r="E54" s="6">
        <f t="shared" si="12"/>
        <v>4.9261413207425948E-2</v>
      </c>
      <c r="F54" s="6">
        <f t="shared" si="13"/>
        <v>3.1695931192669752E-2</v>
      </c>
      <c r="G54" s="6">
        <f t="shared" si="14"/>
        <v>1.9755084025163218E-2</v>
      </c>
      <c r="H54" s="6">
        <f t="shared" si="15"/>
        <v>1.5977870864193031E-2</v>
      </c>
      <c r="I54" s="6">
        <f t="shared" si="16"/>
        <v>0.13371818587697687</v>
      </c>
      <c r="J54" s="6">
        <f t="shared" si="17"/>
        <v>4.125433103062319E-2</v>
      </c>
      <c r="K54" s="6">
        <v>0.0591074249598916</v>
      </c>
      <c r="L54" s="6">
        <v>0.00505891576357659</v>
      </c>
      <c r="M54" s="6">
        <v>0.0160093083633441</v>
      </c>
      <c r="N54" s="6">
        <v>0.0534026323229661</v>
      </c>
      <c r="O54" s="6">
        <v>0.0553061149570591</v>
      </c>
      <c r="P54" s="6">
        <v>0.0261696342854175</v>
      </c>
      <c r="Q54" s="6">
        <v>0.0179510225699228</v>
      </c>
      <c r="R54" s="6">
        <v>0.00455403108960429</v>
      </c>
      <c r="S54" s="6">
        <v>0.00946437888934308</v>
      </c>
      <c r="T54" s="6">
        <v>0.0499688417454723</v>
      </c>
      <c r="U54" s="6">
        <v>0.0214150731432028</v>
      </c>
      <c r="V54" s="6">
        <v>0.345047982417107</v>
      </c>
      <c r="W54" s="6">
        <v>0.0211765026075851</v>
      </c>
      <c r="X54" s="6">
        <v>0.0196095725723336</v>
      </c>
      <c r="Y54" s="6">
        <v>0.00419743266954862</v>
      </c>
      <c r="Z54" s="6">
        <v>0.000935931992057685</v>
      </c>
      <c r="AA54" s="6">
        <v>0.00431813894795271</v>
      </c>
      <c r="AB54" s="6">
        <v>0.0208581544200887</v>
      </c>
      <c r="AC54" s="6">
        <v>0.00288213070631047</v>
      </c>
      <c r="AD54" s="6">
        <v>0.00234103237279381</v>
      </c>
      <c r="AE54" s="6">
        <v>0.00859499941960603</v>
      </c>
      <c r="AF54" s="6">
        <v>0.0103391185353239</v>
      </c>
      <c r="AG54" s="6">
        <v>0.00242314618374724</v>
      </c>
      <c r="AH54" s="6">
        <v>0.00130121324644685</v>
      </c>
      <c r="AI54" s="6">
        <v>0.00129170691809072</v>
      </c>
      <c r="AJ54" s="6">
        <v>0.00225829403747434</v>
      </c>
      <c r="AK54" s="6">
        <v>0.000574034074324577</v>
      </c>
      <c r="AL54" s="6">
        <v>0.00632971866772224</v>
      </c>
      <c r="AM54" s="6">
        <v>0.00688650525486948</v>
      </c>
      <c r="AN54" s="6">
        <v>0.0106777429895502</v>
      </c>
      <c r="AO54" s="6">
        <v>0.000122430555473339</v>
      </c>
      <c r="AP54" s="6">
        <v>0.00013620876784658</v>
      </c>
      <c r="AQ54" s="6">
        <v>0.000622551836013436</v>
      </c>
      <c r="AR54" s="6">
        <v>0.000600345752652252</v>
      </c>
      <c r="AS54" s="6">
        <v>0.000103349956033697</v>
      </c>
      <c r="AT54" s="6">
        <v>0.0000772509757282552</v>
      </c>
      <c r="AU54" s="6">
        <v>0.00695354771427601</v>
      </c>
      <c r="AV54" s="6">
        <v>0.0000619394908293183</v>
      </c>
      <c r="AW54" s="6">
        <v>0.000181900519117492</v>
      </c>
      <c r="AX54" s="6">
        <v>0.00587851062976574</v>
      </c>
      <c r="AY54" s="6">
        <v>0.00358112385407063</v>
      </c>
      <c r="AZ54" s="6">
        <v>0.0129553387561511</v>
      </c>
      <c r="BA54" s="6">
        <v>0.00304593749116934</v>
      </c>
      <c r="BB54" s="6">
        <v>0.0620102416455785</v>
      </c>
      <c r="BC54" s="6">
        <v>0.0431639459926318</v>
      </c>
      <c r="BD54" s="6">
        <v>0.0193596665297382</v>
      </c>
      <c r="BE54" s="6">
        <v>0.00513424984819654</v>
      </c>
      <c r="BF54" s="6">
        <v>0.00424596061077005</v>
      </c>
      <c r="BG54" s="6">
        <v>0.0011303920649405</v>
      </c>
      <c r="BH54" s="6">
        <v>0.0178145199930909</v>
      </c>
      <c r="BI54" s="6">
        <v>0.00306132724470426</v>
      </c>
      <c r="BJ54" s="6">
        <v>0.000164606149991705</v>
      </c>
      <c r="BK54" s="6">
        <v>0.00105082298645951</v>
      </c>
      <c r="BL54" s="6">
        <v>0.00326866961062076</v>
      </c>
      <c r="BM54" s="6">
        <v>0.00319567602373301</v>
      </c>
      <c r="BN54" s="6">
        <v>0.0025431932347571</v>
      </c>
      <c r="BO54" s="6">
        <v>0.00908555564292636</v>
      </c>
      <c r="BP54" s="42"/>
      <c r="BQ54" s="42"/>
      <c r="BR54" s="42"/>
    </row>
    <row r="55" spans="1:70" x14ac:dyDescent="0.2">
      <c r="A55" s="1">
        <v>2020</v>
      </c>
      <c r="B55" s="6">
        <f t="shared" si="9"/>
        <v>1</v>
      </c>
      <c r="C55" s="6">
        <f t="shared" si="10"/>
        <v>0.31253475913732681</v>
      </c>
      <c r="D55" s="6">
        <f t="shared" si="11"/>
        <v>0.39832306011561452</v>
      </c>
      <c r="E55" s="6">
        <f t="shared" si="12"/>
        <v>4.1868581668074584E-2</v>
      </c>
      <c r="F55" s="6">
        <f t="shared" si="13"/>
        <v>2.7937321683149781E-2</v>
      </c>
      <c r="G55" s="6">
        <f t="shared" si="14"/>
        <v>1.7701301518523067E-2</v>
      </c>
      <c r="H55" s="6">
        <f t="shared" si="15"/>
        <v>1.476793851289626E-2</v>
      </c>
      <c r="I55" s="6">
        <f t="shared" si="16"/>
        <v>0.14711381673374588</v>
      </c>
      <c r="J55" s="6">
        <f t="shared" si="17"/>
        <v>3.9753220630669106E-2</v>
      </c>
      <c r="K55" s="6">
        <v>0.0598587021786202</v>
      </c>
      <c r="L55" s="6">
        <v>0.00560355414431791</v>
      </c>
      <c r="M55" s="6">
        <v>0.0141444752881631</v>
      </c>
      <c r="N55" s="6">
        <v>0.0518529492118033</v>
      </c>
      <c r="O55" s="6">
        <v>0.0537165632523433</v>
      </c>
      <c r="P55" s="6">
        <v>0.0257684990056208</v>
      </c>
      <c r="Q55" s="6">
        <v>0.0166818611302007</v>
      </c>
      <c r="R55" s="6">
        <v>0.00406796783090037</v>
      </c>
      <c r="S55" s="6">
        <v>0.00970850722467414</v>
      </c>
      <c r="T55" s="6">
        <v>0.0495393512253415</v>
      </c>
      <c r="U55" s="6">
        <v>0.0217425793698667</v>
      </c>
      <c r="V55" s="6">
        <v>0.353124002655137</v>
      </c>
      <c r="W55" s="6">
        <v>0.0205487064948864</v>
      </c>
      <c r="X55" s="6">
        <v>0.0198845611980455</v>
      </c>
      <c r="Y55" s="6">
        <v>0.0040790971761507</v>
      </c>
      <c r="Z55" s="6">
        <v>0.00087818594254302</v>
      </c>
      <c r="AA55" s="6">
        <v>0.00368678015177505</v>
      </c>
      <c r="AB55" s="6">
        <v>0.0164829767994088</v>
      </c>
      <c r="AC55" s="6">
        <v>0.00253058605250013</v>
      </c>
      <c r="AD55" s="6">
        <v>0.0021694654900386</v>
      </c>
      <c r="AE55" s="6">
        <v>0.00755089175058707</v>
      </c>
      <c r="AF55" s="6">
        <v>0.00946800969605005</v>
      </c>
      <c r="AG55" s="6">
        <v>0.00189524286473973</v>
      </c>
      <c r="AH55" s="6">
        <v>0.00108495831138343</v>
      </c>
      <c r="AI55" s="6">
        <v>0.00157075120172931</v>
      </c>
      <c r="AJ55" s="6">
        <v>0.00225924611434244</v>
      </c>
      <c r="AK55" s="6">
        <v>0.00058184729302833</v>
      </c>
      <c r="AL55" s="6">
        <v>0.00577336132946837</v>
      </c>
      <c r="AM55" s="6">
        <v>0.00577501741403095</v>
      </c>
      <c r="AN55" s="6">
        <v>0.00901032798956304</v>
      </c>
      <c r="AO55" s="6">
        <v>0.000121508469518465</v>
      </c>
      <c r="AP55" s="6">
        <v>0.000148058072613875</v>
      </c>
      <c r="AQ55" s="6">
        <v>0.000645383129850991</v>
      </c>
      <c r="AR55" s="6">
        <v>0.000589613042498831</v>
      </c>
      <c r="AS55" s="6">
        <v>0.000102305339377883</v>
      </c>
      <c r="AT55" s="6">
        <v>0.0000805078772669846</v>
      </c>
      <c r="AU55" s="6">
        <v>0.00677271039123493</v>
      </c>
      <c r="AV55" s="6">
        <v>0.00005965792164412</v>
      </c>
      <c r="AW55" s="6">
        <v>0.000162820617340814</v>
      </c>
      <c r="AX55" s="6">
        <v>0.00517407992915787</v>
      </c>
      <c r="AY55" s="6">
        <v>0.00337241776312931</v>
      </c>
      <c r="AZ55" s="6">
        <v>0.0118375271761405</v>
      </c>
      <c r="BA55" s="6">
        <v>0.00293751100614118</v>
      </c>
      <c r="BB55" s="6">
        <v>0.0711440045304269</v>
      </c>
      <c r="BC55" s="6">
        <v>0.0451468468207716</v>
      </c>
      <c r="BD55" s="6">
        <v>0.0211806528732549</v>
      </c>
      <c r="BE55" s="6">
        <v>0.0057419967828642</v>
      </c>
      <c r="BF55" s="6">
        <v>0.00397104052392898</v>
      </c>
      <c r="BG55" s="6">
        <v>0.00125194686149775</v>
      </c>
      <c r="BH55" s="6">
        <v>0.0171053932078736</v>
      </c>
      <c r="BI55" s="6">
        <v>0.0029690510725334</v>
      </c>
      <c r="BJ55" s="6">
        <v>0.000157083437744547</v>
      </c>
      <c r="BK55" s="6">
        <v>0.0011305012757978</v>
      </c>
      <c r="BL55" s="6">
        <v>0.00322524680461818</v>
      </c>
      <c r="BM55" s="6">
        <v>0.00304767503770491</v>
      </c>
      <c r="BN55" s="6">
        <v>0.00263455252490032</v>
      </c>
      <c r="BO55" s="6">
        <v>0.00825088172290785</v>
      </c>
      <c r="BP55" s="42"/>
      <c r="BQ55" s="42"/>
      <c r="BR55" s="42"/>
    </row>
    <row r="56" spans="1:70" x14ac:dyDescent="0.2">
      <c r="A56" s="1">
        <v>2021</v>
      </c>
      <c r="B56" s="6">
        <f t="shared" si="9"/>
        <v>0.99999999999999967</v>
      </c>
      <c r="C56" s="6">
        <f t="shared" si="10"/>
        <v>0.30972131102185052</v>
      </c>
      <c r="D56" s="6">
        <f t="shared" si="11"/>
        <v>0.39242883033699899</v>
      </c>
      <c r="E56" s="6">
        <f t="shared" si="12"/>
        <v>4.1279658969344712E-2</v>
      </c>
      <c r="F56" s="6">
        <f t="shared" si="13"/>
        <v>3.064874319408804E-2</v>
      </c>
      <c r="G56" s="6">
        <f t="shared" si="14"/>
        <v>1.9207019148163404E-2</v>
      </c>
      <c r="H56" s="6">
        <f t="shared" si="15"/>
        <v>1.6518956025303049E-2</v>
      </c>
      <c r="I56" s="6">
        <f t="shared" si="16"/>
        <v>0.14968078619830796</v>
      </c>
      <c r="J56" s="6">
        <f t="shared" si="17"/>
        <v>4.0514695105942945E-2</v>
      </c>
      <c r="K56" s="6">
        <v>0.0610047151141035</v>
      </c>
      <c r="L56" s="6">
        <v>0.00581670845363623</v>
      </c>
      <c r="M56" s="6">
        <v>0.0144759073021498</v>
      </c>
      <c r="N56" s="6">
        <v>0.0510172864361453</v>
      </c>
      <c r="O56" s="6">
        <v>0.0565302199476582</v>
      </c>
      <c r="P56" s="6">
        <v>0.0231565744506907</v>
      </c>
      <c r="Q56" s="6">
        <v>0.0161673825064328</v>
      </c>
      <c r="R56" s="6">
        <v>0.00499283184475717</v>
      </c>
      <c r="S56" s="6">
        <v>0.00977881385602629</v>
      </c>
      <c r="T56" s="6">
        <v>0.0444524971347832</v>
      </c>
      <c r="U56" s="6">
        <v>0.0230848636973895</v>
      </c>
      <c r="V56" s="6">
        <v>0.347376406432043</v>
      </c>
      <c r="W56" s="6">
        <v>0.0214046302225521</v>
      </c>
      <c r="X56" s="6">
        <v>0.0195623478420079</v>
      </c>
      <c r="Y56" s="6">
        <v>0.00420322981467235</v>
      </c>
      <c r="Z56" s="6">
        <v>0.000840717640469902</v>
      </c>
      <c r="AA56" s="6">
        <v>0.00431166530428668</v>
      </c>
      <c r="AB56" s="6">
        <v>0.0160165539703316</v>
      </c>
      <c r="AC56" s="6">
        <v>0.00294648631616143</v>
      </c>
      <c r="AD56" s="6">
        <v>0.00231711767204316</v>
      </c>
      <c r="AE56" s="6">
        <v>0.00668095711457166</v>
      </c>
      <c r="AF56" s="6">
        <v>0.00910770354852722</v>
      </c>
      <c r="AG56" s="6">
        <v>0.00219061263605621</v>
      </c>
      <c r="AH56" s="6">
        <v>0.00115623151967283</v>
      </c>
      <c r="AI56" s="6">
        <v>0.00168852162971367</v>
      </c>
      <c r="AJ56" s="6">
        <v>0.00231748296905553</v>
      </c>
      <c r="AK56" s="6">
        <v>0.000589285603327612</v>
      </c>
      <c r="AL56" s="6">
        <v>0.00638829059177452</v>
      </c>
      <c r="AM56" s="6">
        <v>0.00633027862485068</v>
      </c>
      <c r="AN56" s="6">
        <v>0.010062898721646</v>
      </c>
      <c r="AO56" s="6">
        <v>0.000158312253625974</v>
      </c>
      <c r="AP56" s="6">
        <v>0.000151825621802723</v>
      </c>
      <c r="AQ56" s="6">
        <v>0.000613578360919865</v>
      </c>
      <c r="AR56" s="6">
        <v>0.000562747761850626</v>
      </c>
      <c r="AS56" s="6">
        <v>0.0000990517087435932</v>
      </c>
      <c r="AT56" s="6">
        <v>0.0000765095565701019</v>
      </c>
      <c r="AU56" s="6">
        <v>0.00622049608729616</v>
      </c>
      <c r="AV56" s="6">
        <v>0.0000567854919878246</v>
      </c>
      <c r="AW56" s="6">
        <v>0.000121858183704322</v>
      </c>
      <c r="AX56" s="6">
        <v>0.00537550436028394</v>
      </c>
      <c r="AY56" s="6">
        <v>0.00337477740989948</v>
      </c>
      <c r="AZ56" s="6">
        <v>0.0131539891413778</v>
      </c>
      <c r="BA56" s="6">
        <v>0.00340531418972999</v>
      </c>
      <c r="BB56" s="6">
        <v>0.079636755258972</v>
      </c>
      <c r="BC56" s="6">
        <v>0.0377397028987064</v>
      </c>
      <c r="BD56" s="6">
        <v>0.0224601860901459</v>
      </c>
      <c r="BE56" s="6">
        <v>0.00619906587902457</v>
      </c>
      <c r="BF56" s="6">
        <v>0.00401066917822553</v>
      </c>
      <c r="BG56" s="6">
        <v>0.00125708188197691</v>
      </c>
      <c r="BH56" s="6">
        <v>0.0179836200824172</v>
      </c>
      <c r="BI56" s="6">
        <v>0.00299375165301174</v>
      </c>
      <c r="BJ56" s="6">
        <v>0.000121271248541308</v>
      </c>
      <c r="BK56" s="6">
        <v>0.00117849152427811</v>
      </c>
      <c r="BL56" s="6">
        <v>0.00311013280738398</v>
      </c>
      <c r="BM56" s="6">
        <v>0.002646876378577</v>
      </c>
      <c r="BN56" s="6">
        <v>0.0025015349362067</v>
      </c>
      <c r="BO56" s="6">
        <v>0.00882089113720314</v>
      </c>
      <c r="BP56" s="42"/>
      <c r="BQ56" s="42"/>
      <c r="BR56" s="42"/>
    </row>
    <row r="57" spans="1:70" x14ac:dyDescent="0.2">
      <c r="A57" s="1">
        <v>2022</v>
      </c>
      <c r="B57" s="6">
        <f t="shared" si="9"/>
        <v>1.0000000000000004</v>
      </c>
      <c r="C57" s="6">
        <f t="shared" si="10"/>
        <v>0.30034781961223123</v>
      </c>
      <c r="D57" s="6">
        <f t="shared" si="11"/>
        <v>0.40063861335761314</v>
      </c>
      <c r="E57" s="6">
        <f t="shared" si="12"/>
        <v>4.5181400099088082E-2</v>
      </c>
      <c r="F57" s="6">
        <f t="shared" si="13"/>
        <v>3.4492353935823825E-2</v>
      </c>
      <c r="G57" s="6">
        <f t="shared" si="14"/>
        <v>1.857668544381574E-2</v>
      </c>
      <c r="H57" s="6">
        <f t="shared" si="15"/>
        <v>2.0122461147291468E-2</v>
      </c>
      <c r="I57" s="6">
        <f t="shared" si="16"/>
        <v>0.13830383292652618</v>
      </c>
      <c r="J57" s="6">
        <f t="shared" si="17"/>
        <v>4.2336833477610789E-2</v>
      </c>
      <c r="K57" s="6">
        <v>0.0645459730628231</v>
      </c>
      <c r="L57" s="6">
        <v>0.00582804781788545</v>
      </c>
      <c r="M57" s="6">
        <v>0.0160493753501728</v>
      </c>
      <c r="N57" s="6">
        <v>0.0458177759791347</v>
      </c>
      <c r="O57" s="6">
        <v>0.0524389957994931</v>
      </c>
      <c r="P57" s="6">
        <v>0.0199393897883246</v>
      </c>
      <c r="Q57" s="6">
        <v>0.0146251654615369</v>
      </c>
      <c r="R57" s="6">
        <v>0.00562029007794089</v>
      </c>
      <c r="S57" s="6">
        <v>0.00885193350825745</v>
      </c>
      <c r="T57" s="6">
        <v>0.0436990513120243</v>
      </c>
      <c r="U57" s="6">
        <v>0.023852134981294</v>
      </c>
      <c r="V57" s="6">
        <v>0.356810334164232</v>
      </c>
      <c r="W57" s="6">
        <v>0.020852638385426</v>
      </c>
      <c r="X57" s="6">
        <v>0.0193708595363343</v>
      </c>
      <c r="Y57" s="6">
        <v>0.00395944007888432</v>
      </c>
      <c r="Z57" s="6">
        <v>0.000872961675047739</v>
      </c>
      <c r="AA57" s="6">
        <v>0.00531302287507058</v>
      </c>
      <c r="AB57" s="6">
        <v>0.0190472408416419</v>
      </c>
      <c r="AC57" s="6">
        <v>0.00275603264001172</v>
      </c>
      <c r="AD57" s="6">
        <v>0.00233208788429557</v>
      </c>
      <c r="AE57" s="6">
        <v>0.0059666149488452</v>
      </c>
      <c r="AF57" s="6">
        <v>0.0099048439108009</v>
      </c>
      <c r="AG57" s="6">
        <v>0.00282500428554023</v>
      </c>
      <c r="AH57" s="6">
        <v>0.00133631482460434</v>
      </c>
      <c r="AI57" s="6">
        <v>0.00154325772276044</v>
      </c>
      <c r="AJ57" s="6">
        <v>0.00255208385305731</v>
      </c>
      <c r="AK57" s="6">
        <v>0.000546777601503646</v>
      </c>
      <c r="AL57" s="6">
        <v>0.00831259161347803</v>
      </c>
      <c r="AM57" s="6">
        <v>0.00598241396195883</v>
      </c>
      <c r="AN57" s="6">
        <v>0.0114996001356434</v>
      </c>
      <c r="AO57" s="6">
        <v>0.00012522800345438</v>
      </c>
      <c r="AP57" s="6">
        <v>0.000132072789804912</v>
      </c>
      <c r="AQ57" s="6">
        <v>0.000624519462445936</v>
      </c>
      <c r="AR57" s="6">
        <v>0.000494069513246187</v>
      </c>
      <c r="AS57" s="6">
        <v>0.000082013170466136</v>
      </c>
      <c r="AT57" s="6">
        <v>0.0000671480671102694</v>
      </c>
      <c r="AU57" s="6">
        <v>0.00587225958235847</v>
      </c>
      <c r="AV57" s="6">
        <v>0.0000579907841369911</v>
      </c>
      <c r="AW57" s="6">
        <v>0.000122481595962742</v>
      </c>
      <c r="AX57" s="6">
        <v>0.00480668088742692</v>
      </c>
      <c r="AY57" s="6">
        <v>0.00318498433518073</v>
      </c>
      <c r="AZ57" s="6">
        <v>0.0164744315002315</v>
      </c>
      <c r="BA57" s="6">
        <v>0.00370968807097449</v>
      </c>
      <c r="BB57" s="6">
        <v>0.0763294639251721</v>
      </c>
      <c r="BC57" s="6">
        <v>0.0313824618292153</v>
      </c>
      <c r="BD57" s="6">
        <v>0.021039724422464</v>
      </c>
      <c r="BE57" s="6">
        <v>0.00618150163790749</v>
      </c>
      <c r="BF57" s="6">
        <v>0.00379446607013645</v>
      </c>
      <c r="BG57" s="6">
        <v>0.00125511327974962</v>
      </c>
      <c r="BH57" s="6">
        <v>0.0188143286613756</v>
      </c>
      <c r="BI57" s="6">
        <v>0.00320997138636558</v>
      </c>
      <c r="BJ57" s="6">
        <v>0.000101593255313533</v>
      </c>
      <c r="BK57" s="6">
        <v>0.0010819217054144</v>
      </c>
      <c r="BL57" s="6">
        <v>0.00305111250414162</v>
      </c>
      <c r="BM57" s="6">
        <v>0.00246704094569894</v>
      </c>
      <c r="BN57" s="6">
        <v>0.0029631819933858</v>
      </c>
      <c r="BO57" s="6">
        <v>0.00952229654283599</v>
      </c>
      <c r="BP57" s="42"/>
      <c r="BQ57" s="42"/>
      <c r="BR57" s="42"/>
    </row>
    <row r="58" spans="1:70" x14ac:dyDescent="0.2">
      <c r="A58" s="1">
        <v>2023</v>
      </c>
      <c r="B58" s="6">
        <f t="shared" si="9"/>
        <v>0.99999999999999989</v>
      </c>
      <c r="C58" s="6">
        <f t="shared" si="10"/>
        <v>0.30835492332528802</v>
      </c>
      <c r="D58" s="6">
        <f t="shared" si="11"/>
        <v>0.40306306147286824</v>
      </c>
      <c r="E58" s="6">
        <f t="shared" si="12"/>
        <v>4.8174677421247571E-2</v>
      </c>
      <c r="F58" s="6">
        <f t="shared" si="13"/>
        <v>3.3098250130639412E-2</v>
      </c>
      <c r="G58" s="6">
        <f t="shared" si="14"/>
        <v>1.56532669897399E-2</v>
      </c>
      <c r="H58" s="6">
        <f t="shared" si="15"/>
        <v>1.746011451154238E-2</v>
      </c>
      <c r="I58" s="6">
        <f t="shared" si="16"/>
        <v>0.13113773987779792</v>
      </c>
      <c r="J58" s="6">
        <f t="shared" si="17"/>
        <v>4.3057966270876442E-2</v>
      </c>
      <c r="K58" s="6">
        <v>0.0656682298082426</v>
      </c>
      <c r="L58" s="6">
        <v>0.00557359296478571</v>
      </c>
      <c r="M58" s="6">
        <v>0.0171485086870126</v>
      </c>
      <c r="N58" s="6">
        <v>0.0475657763855921</v>
      </c>
      <c r="O58" s="6">
        <v>0.0532925271387882</v>
      </c>
      <c r="P58" s="6">
        <v>0.0208241133054249</v>
      </c>
      <c r="Q58" s="6">
        <v>0.0150600827756666</v>
      </c>
      <c r="R58" s="6">
        <v>0.00435547808337717</v>
      </c>
      <c r="S58" s="6">
        <v>0.00856191154392525</v>
      </c>
      <c r="T58" s="6">
        <v>0.0450721939545659</v>
      </c>
      <c r="U58" s="6">
        <v>0.0259459546944506</v>
      </c>
      <c r="V58" s="6">
        <v>0.361144016717087</v>
      </c>
      <c r="W58" s="6">
        <v>0.019587877463053</v>
      </c>
      <c r="X58" s="6">
        <v>0.0185481666675078</v>
      </c>
      <c r="Y58" s="6">
        <v>0.00386217254732906</v>
      </c>
      <c r="Z58" s="6">
        <v>0.000853401920146586</v>
      </c>
      <c r="AA58" s="6">
        <v>0.00517844212274519</v>
      </c>
      <c r="AB58" s="6">
        <v>0.0203297571952836</v>
      </c>
      <c r="AC58" s="6">
        <v>0.00292291502190586</v>
      </c>
      <c r="AD58" s="6">
        <v>0.00236015815275283</v>
      </c>
      <c r="AE58" s="6">
        <v>0.006949217236363</v>
      </c>
      <c r="AF58" s="6">
        <v>0.0105456502605058</v>
      </c>
      <c r="AG58" s="6">
        <v>0.00273548429867462</v>
      </c>
      <c r="AH58" s="6">
        <v>0.00139319791956861</v>
      </c>
      <c r="AI58" s="6">
        <v>0.00117153080932947</v>
      </c>
      <c r="AJ58" s="6">
        <v>0.0024943700200046</v>
      </c>
      <c r="AK58" s="6">
        <v>0.000551707456568643</v>
      </c>
      <c r="AL58" s="6">
        <v>0.00762005477927759</v>
      </c>
      <c r="AM58" s="6">
        <v>0.00695096700110052</v>
      </c>
      <c r="AN58" s="6">
        <v>0.0102575178288691</v>
      </c>
      <c r="AO58" s="6">
        <v>0.000125341894499986</v>
      </c>
      <c r="AP58" s="6">
        <v>0.00014314511944695</v>
      </c>
      <c r="AQ58" s="6">
        <v>0.000782162742855605</v>
      </c>
      <c r="AR58" s="6">
        <v>0.000432044808705831</v>
      </c>
      <c r="AS58" s="6">
        <v>0.000083497239891861</v>
      </c>
      <c r="AT58" s="6">
        <v>0.0000670953765048755</v>
      </c>
      <c r="AU58" s="6">
        <v>0.00427484702527572</v>
      </c>
      <c r="AV58" s="6">
        <v>0.0000562167609692683</v>
      </c>
      <c r="AW58" s="6">
        <v>0.0000674227813436038</v>
      </c>
      <c r="AX58" s="6">
        <v>0.00432909965557392</v>
      </c>
      <c r="AY58" s="6">
        <v>0.003014893851603</v>
      </c>
      <c r="AZ58" s="6">
        <v>0.0137298925100553</v>
      </c>
      <c r="BA58" s="6">
        <v>0.00377061976459824</v>
      </c>
      <c r="BB58" s="6">
        <v>0.0723419702571438</v>
      </c>
      <c r="BC58" s="6">
        <v>0.0289834126785219</v>
      </c>
      <c r="BD58" s="6">
        <v>0.0202819240035985</v>
      </c>
      <c r="BE58" s="6">
        <v>0.00583386053539037</v>
      </c>
      <c r="BF58" s="6">
        <v>0.0039999880163122</v>
      </c>
      <c r="BG58" s="6">
        <v>0.00115476438668716</v>
      </c>
      <c r="BH58" s="6">
        <v>0.0201303246673282</v>
      </c>
      <c r="BI58" s="6">
        <v>0.00319756161238684</v>
      </c>
      <c r="BJ58" s="6">
        <v>0.0000921082665672054</v>
      </c>
      <c r="BK58" s="6">
        <v>0.000946541250326254</v>
      </c>
      <c r="BL58" s="6">
        <v>0.00316270472510008</v>
      </c>
      <c r="BM58" s="6">
        <v>0.0024497311817766</v>
      </c>
      <c r="BN58" s="6">
        <v>0.0029007732355986</v>
      </c>
      <c r="BO58" s="6">
        <v>0.0091230808920338</v>
      </c>
      <c r="BP58" s="42"/>
      <c r="BQ58" s="42"/>
      <c r="BR58" s="42"/>
    </row>
    <row r="59" spans="1:70" x14ac:dyDescent="0.2">
      <c r="A59" s="1">
        <v>2024</v>
      </c>
      <c r="B59" s="6">
        <f t="shared" si="9"/>
        <v>1.0000000000000002</v>
      </c>
      <c r="C59" s="6">
        <f t="shared" si="10"/>
        <v>0.30884027479061088</v>
      </c>
      <c r="D59" s="6">
        <f t="shared" si="11"/>
        <v>0.40740175337471696</v>
      </c>
      <c r="E59" s="6">
        <f t="shared" si="12"/>
        <v>4.611967952404377E-2</v>
      </c>
      <c r="F59" s="6">
        <f t="shared" si="13"/>
        <v>3.6045722426412075E-2</v>
      </c>
      <c r="G59" s="6">
        <f t="shared" si="14"/>
        <v>1.3035645574019662E-2</v>
      </c>
      <c r="H59" s="6">
        <f t="shared" si="15"/>
        <v>1.790665736650246E-2</v>
      </c>
      <c r="I59" s="6">
        <f t="shared" si="16"/>
        <v>0.12531156723375614</v>
      </c>
      <c r="J59" s="6">
        <f t="shared" si="17"/>
        <v>4.5338699709938188E-2</v>
      </c>
      <c r="K59" s="6">
        <v>0.0643957892066042</v>
      </c>
      <c r="L59" s="6">
        <v>0.00551883791038662</v>
      </c>
      <c r="M59" s="6">
        <v>0.0172825865130476</v>
      </c>
      <c r="N59" s="6">
        <v>0.0470906179895146</v>
      </c>
      <c r="O59" s="6">
        <v>0.0542795644859574</v>
      </c>
      <c r="P59" s="6">
        <v>0.0205539281199183</v>
      </c>
      <c r="Q59" s="6">
        <v>0.0151653792668552</v>
      </c>
      <c r="R59" s="6">
        <v>0.00419723781108086</v>
      </c>
      <c r="S59" s="6">
        <v>0.00875067185082822</v>
      </c>
      <c r="T59" s="6">
        <v>0.0455880194173123</v>
      </c>
      <c r="U59" s="6">
        <v>0.0264384319962685</v>
      </c>
      <c r="V59" s="6">
        <v>0.36514642164151</v>
      </c>
      <c r="W59" s="6">
        <v>0.0194453963571674</v>
      </c>
      <c r="X59" s="6">
        <v>0.0186047538835258</v>
      </c>
      <c r="Y59" s="6">
        <v>0.00394914353788285</v>
      </c>
      <c r="Z59" s="6">
        <v>0.000811116119662143</v>
      </c>
      <c r="AA59" s="6">
        <v>0.00503381447467263</v>
      </c>
      <c r="AB59" s="6">
        <v>0.0182988352635456</v>
      </c>
      <c r="AC59" s="6">
        <v>0.00274748855645509</v>
      </c>
      <c r="AD59" s="6">
        <v>0.00258923945595993</v>
      </c>
      <c r="AE59" s="6">
        <v>0.00692429061201303</v>
      </c>
      <c r="AF59" s="6">
        <v>0.010588848463569</v>
      </c>
      <c r="AG59" s="6">
        <v>0.00272152157591208</v>
      </c>
      <c r="AH59" s="6">
        <v>0.00143010451425113</v>
      </c>
      <c r="AI59" s="6">
        <v>0.00100041358463182</v>
      </c>
      <c r="AJ59" s="6">
        <v>0.0033303414328682</v>
      </c>
      <c r="AK59" s="6">
        <v>0.000545025684525773</v>
      </c>
      <c r="AL59" s="6">
        <v>0.00751799657171538</v>
      </c>
      <c r="AM59" s="6">
        <v>0.0080356133192854</v>
      </c>
      <c r="AN59" s="6">
        <v>0.0115138174451134</v>
      </c>
      <c r="AO59" s="6">
        <v>0.000121862141308704</v>
      </c>
      <c r="AP59" s="6">
        <v>0.000154164083414858</v>
      </c>
      <c r="AQ59" s="6">
        <v>0.000928729648172911</v>
      </c>
      <c r="AR59" s="6">
        <v>0.00047917140514099</v>
      </c>
      <c r="AS59" s="6">
        <v>0.0000835570335227673</v>
      </c>
      <c r="AT59" s="6">
        <v>0.0000717355514795756</v>
      </c>
      <c r="AU59" s="6">
        <v>0.00219764643610581</v>
      </c>
      <c r="AV59" s="6">
        <v>0.0000508563419787811</v>
      </c>
      <c r="AW59" s="6">
        <v>0.0000640444750481183</v>
      </c>
      <c r="AX59" s="6">
        <v>0.00454801964802701</v>
      </c>
      <c r="AY59" s="6">
        <v>0.00299113616621911</v>
      </c>
      <c r="AZ59" s="6">
        <v>0.0142772655392966</v>
      </c>
      <c r="BA59" s="6">
        <v>0.00365378935232818</v>
      </c>
      <c r="BB59" s="6">
        <v>0.0714686139231306</v>
      </c>
      <c r="BC59" s="6">
        <v>0.0247262948633479</v>
      </c>
      <c r="BD59" s="6">
        <v>0.0195236980978417</v>
      </c>
      <c r="BE59" s="6">
        <v>0.005690203627278</v>
      </c>
      <c r="BF59" s="6">
        <v>0.0040734916643153</v>
      </c>
      <c r="BG59" s="6">
        <v>0.00113833730187962</v>
      </c>
      <c r="BH59" s="6">
        <v>0.0223729488141454</v>
      </c>
      <c r="BI59" s="6">
        <v>0.00303918532999607</v>
      </c>
      <c r="BJ59" s="6">
        <v>0.0000854371738546602</v>
      </c>
      <c r="BK59" s="6">
        <v>0.00117394973231676</v>
      </c>
      <c r="BL59" s="6">
        <v>0.00314321754565637</v>
      </c>
      <c r="BM59" s="6">
        <v>0.0023092733957122</v>
      </c>
      <c r="BN59" s="6">
        <v>0.00283325280226631</v>
      </c>
      <c r="BO59" s="6">
        <v>0.00930487084417525</v>
      </c>
      <c r="BP59" s="42"/>
      <c r="BQ59" s="42"/>
      <c r="BR59" s="42"/>
    </row>
    <row r="60" spans="1:70" x14ac:dyDescent="0.2">
      <c r="A60" s="1">
        <v>2025</v>
      </c>
      <c r="B60" s="6">
        <f t="shared" si="9"/>
        <v>1.0000000000000004</v>
      </c>
      <c r="C60" s="6">
        <f t="shared" si="10"/>
        <v>0.30508510227496483</v>
      </c>
      <c r="D60" s="6">
        <f t="shared" si="11"/>
        <v>0.40760320407951955</v>
      </c>
      <c r="E60" s="6">
        <f t="shared" si="12"/>
        <v>4.5785358853461286E-2</v>
      </c>
      <c r="F60" s="6">
        <f t="shared" si="13"/>
        <v>3.6044798280377953E-2</v>
      </c>
      <c r="G60" s="6">
        <f t="shared" si="14"/>
        <v>1.3005252636109908E-2</v>
      </c>
      <c r="H60" s="6">
        <f t="shared" si="15"/>
        <v>1.742303621209304E-2</v>
      </c>
      <c r="I60" s="6">
        <f t="shared" si="16"/>
        <v>0.12687840650638055</v>
      </c>
      <c r="J60" s="6">
        <f t="shared" si="17"/>
        <v>4.8174841157093168E-2</v>
      </c>
      <c r="K60" s="6">
        <v>0.062599772721073</v>
      </c>
      <c r="L60" s="6">
        <v>0.00551540976544388</v>
      </c>
      <c r="M60" s="6">
        <v>0.01728616218596</v>
      </c>
      <c r="N60" s="6">
        <v>0.0465748026852324</v>
      </c>
      <c r="O60" s="6">
        <v>0.0529979015084169</v>
      </c>
      <c r="P60" s="6">
        <v>0.0203058408303393</v>
      </c>
      <c r="Q60" s="6">
        <v>0.0148368294908387</v>
      </c>
      <c r="R60" s="6">
        <v>0.00415096700269854</v>
      </c>
      <c r="S60" s="6">
        <v>0.00880031417142516</v>
      </c>
      <c r="T60" s="6">
        <v>0.0460523731694407</v>
      </c>
      <c r="U60" s="6">
        <v>0.0263779274369462</v>
      </c>
      <c r="V60" s="6">
        <v>0.365774350139202</v>
      </c>
      <c r="W60" s="6">
        <v>0.0192587268580873</v>
      </c>
      <c r="X60" s="6">
        <v>0.0183381166354632</v>
      </c>
      <c r="Y60" s="6">
        <v>0.00398025290782692</v>
      </c>
      <c r="Z60" s="6">
        <v>0.000803803869196742</v>
      </c>
      <c r="AA60" s="6">
        <v>0.0049467202768384</v>
      </c>
      <c r="AB60" s="6">
        <v>0.018032227099967</v>
      </c>
      <c r="AC60" s="6">
        <v>0.002747726192181</v>
      </c>
      <c r="AD60" s="6">
        <v>0.00262818760467327</v>
      </c>
      <c r="AE60" s="6">
        <v>0.00686965903731824</v>
      </c>
      <c r="AF60" s="6">
        <v>0.0106228490464291</v>
      </c>
      <c r="AG60" s="6">
        <v>0.00272929889060477</v>
      </c>
      <c r="AH60" s="6">
        <v>0.00141885012698686</v>
      </c>
      <c r="AI60" s="6">
        <v>0.0010142178290991</v>
      </c>
      <c r="AJ60" s="6">
        <v>0.00332561707604624</v>
      </c>
      <c r="AK60" s="6">
        <v>0.000530846975742562</v>
      </c>
      <c r="AL60" s="6">
        <v>0.00749907352623092</v>
      </c>
      <c r="AM60" s="6">
        <v>0.00821455703612062</v>
      </c>
      <c r="AN60" s="6">
        <v>0.0113611548818594</v>
      </c>
      <c r="AO60" s="6">
        <v>0.000121995903654653</v>
      </c>
      <c r="AP60" s="6">
        <v>0.000164038814093323</v>
      </c>
      <c r="AQ60" s="6">
        <v>0.000948098588267637</v>
      </c>
      <c r="AR60" s="6">
        <v>0.00047750077042417</v>
      </c>
      <c r="AS60" s="6">
        <v>0.00008282538262952</v>
      </c>
      <c r="AT60" s="6">
        <v>0.0000718853941683986</v>
      </c>
      <c r="AU60" s="6">
        <v>0.00218274858741111</v>
      </c>
      <c r="AV60" s="6">
        <v>0.0000516134475596414</v>
      </c>
      <c r="AW60" s="6">
        <v>0.0000604378501024878</v>
      </c>
      <c r="AX60" s="6">
        <v>0.00454683170410207</v>
      </c>
      <c r="AY60" s="6">
        <v>0.00296051823200274</v>
      </c>
      <c r="AZ60" s="6">
        <v>0.0138906007799125</v>
      </c>
      <c r="BA60" s="6">
        <v>0.00355603270302278</v>
      </c>
      <c r="BB60" s="6">
        <v>0.0740353663378839</v>
      </c>
      <c r="BC60" s="6">
        <v>0.0238329015518288</v>
      </c>
      <c r="BD60" s="6">
        <v>0.0193883518828951</v>
      </c>
      <c r="BE60" s="6">
        <v>0.00575707745991069</v>
      </c>
      <c r="BF60" s="6">
        <v>0.00403654982369013</v>
      </c>
      <c r="BG60" s="6">
        <v>0.00117636096324435</v>
      </c>
      <c r="BH60" s="6">
        <v>0.0246985692983679</v>
      </c>
      <c r="BI60" s="6">
        <v>0.0031183849662168</v>
      </c>
      <c r="BJ60" s="6">
        <v>0.0000854777408997397</v>
      </c>
      <c r="BK60" s="6">
        <v>0.00119368716514844</v>
      </c>
      <c r="BL60" s="6">
        <v>0.00323855852934024</v>
      </c>
      <c r="BM60" s="6">
        <v>0.00231048480272035</v>
      </c>
      <c r="BN60" s="6">
        <v>0.00288496558157281</v>
      </c>
      <c r="BO60" s="6">
        <v>0.00953359876124113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R160"/>
  <sheetViews>
    <sheetView workbookViewId="0">
      <pane xSplit="1" ySplit="4" topLeftCell="B8" activePane="bottomRight" state="frozen"/>
      <selection activeCell="F24" sqref="F24"/>
      <selection pane="topRight" activeCell="F24" sqref="F24"/>
      <selection pane="bottomLeft" activeCell="F24" sqref="F24"/>
      <selection pane="bottomRight" activeCell="G35" sqref="G35"/>
    </sheetView>
  </sheetViews>
  <sheetFormatPr baseColWidth="10" defaultRowHeight="16" x14ac:dyDescent="0.2"/>
  <sheetData>
    <row r="1" spans="1:70" ht="19" x14ac:dyDescent="0.25">
      <c r="A1" s="7" t="str">
        <f xml:space="preserve"> "Data series on A-Matrix Coefficients: Total Inputs as Share of Total Output (current price MER)."</f>
        <v>Data series on A-Matrix Coefficients: Total Inputs as Share of Total Output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0.45940281159979</v>
      </c>
      <c r="C5" s="6">
        <v>0.475256871527631</v>
      </c>
      <c r="D5" s="6">
        <v>0.446268313784305</v>
      </c>
      <c r="E5" s="6">
        <v>0.425926567031161</v>
      </c>
      <c r="F5" s="6">
        <v>0.420503874309059</v>
      </c>
      <c r="G5" s="6">
        <v>0.34215117099753</v>
      </c>
      <c r="H5" s="6">
        <v>0.487296842217225</v>
      </c>
      <c r="I5" s="6">
        <v>0.492509038965514</v>
      </c>
      <c r="J5" s="6">
        <v>0.400036657780049</v>
      </c>
      <c r="K5" s="6">
        <v>0.438124174021565</v>
      </c>
      <c r="L5" s="6">
        <v>0.447480618319666</v>
      </c>
      <c r="M5" s="6">
        <v>0.514302645700912</v>
      </c>
      <c r="N5" s="6">
        <v>0.51338254328511</v>
      </c>
      <c r="O5" s="6">
        <v>0.468750967693702</v>
      </c>
      <c r="P5" s="6">
        <v>0.453014485583803</v>
      </c>
      <c r="Q5" s="6">
        <v>0.513180217090915</v>
      </c>
      <c r="R5" s="6">
        <v>0.469006959891162</v>
      </c>
      <c r="S5" s="6">
        <v>0.530377565026449</v>
      </c>
      <c r="T5" s="6">
        <v>0.488783799494693</v>
      </c>
      <c r="U5" s="6">
        <v>0.488783799494693</v>
      </c>
      <c r="V5" s="6">
        <v>0.441600905069001</v>
      </c>
      <c r="W5" s="6">
        <v>0.454945404322359</v>
      </c>
      <c r="X5" s="6">
        <v>0.509049086795235</v>
      </c>
      <c r="Y5" s="6">
        <v>0.524721815639992</v>
      </c>
      <c r="Z5" s="6">
        <v>0.445855580084654</v>
      </c>
      <c r="AA5" s="6">
        <v>0.397715209263097</v>
      </c>
      <c r="AB5" s="6">
        <v>0.46226772410826</v>
      </c>
      <c r="AC5" s="6">
        <v>0.442106481441735</v>
      </c>
      <c r="AD5" s="6">
        <v>0.453823369842588</v>
      </c>
      <c r="AE5" s="6">
        <v>0.41053220214406</v>
      </c>
      <c r="AF5" s="6">
        <v>0.426156554890966</v>
      </c>
      <c r="AG5" s="6">
        <v>0.447853248364403</v>
      </c>
      <c r="AH5" s="6">
        <v>0.418718881325088</v>
      </c>
      <c r="AI5" s="6">
        <v>0.391277579155903</v>
      </c>
      <c r="AJ5" s="6">
        <v>0.418718881325088</v>
      </c>
      <c r="AK5" s="6">
        <v>0.442394310054704</v>
      </c>
      <c r="AL5" s="6">
        <v>0.345295518623379</v>
      </c>
      <c r="AM5" s="6">
        <v>0.445024526913274</v>
      </c>
      <c r="AN5" s="6">
        <v>0.418718881325088</v>
      </c>
      <c r="AO5" s="6">
        <v>0.284674358960519</v>
      </c>
      <c r="AP5" s="6">
        <v>0.359271724511272</v>
      </c>
      <c r="AQ5" s="6">
        <v>0.372913882382479</v>
      </c>
      <c r="AR5" s="6">
        <v>0.372913882382479</v>
      </c>
      <c r="AS5" s="6">
        <v>0.372913882382479</v>
      </c>
      <c r="AT5" s="6">
        <v>0.372913882382479</v>
      </c>
      <c r="AU5" s="6">
        <v>0.328443744201372</v>
      </c>
      <c r="AV5" s="6">
        <v>0.372913882382479</v>
      </c>
      <c r="AW5" s="6">
        <v>0.372913882382479</v>
      </c>
      <c r="AX5" s="6">
        <v>0.372913882382479</v>
      </c>
      <c r="AY5" s="6">
        <v>0.372913882382479</v>
      </c>
      <c r="AZ5" s="6">
        <v>0.487296842217225</v>
      </c>
      <c r="BA5" s="6">
        <v>0.507205434153668</v>
      </c>
      <c r="BB5" s="6">
        <v>0.544695888629981</v>
      </c>
      <c r="BC5" s="6">
        <v>0.464774402938859</v>
      </c>
      <c r="BD5" s="6">
        <v>0.529070845561287</v>
      </c>
      <c r="BE5" s="6">
        <v>0.606394050653941</v>
      </c>
      <c r="BF5" s="6">
        <v>0.492165373668687</v>
      </c>
      <c r="BG5" s="6">
        <v>0.308833771949698</v>
      </c>
      <c r="BH5" s="6">
        <v>0.418128935442071</v>
      </c>
      <c r="BI5" s="6">
        <v>0.371135985880035</v>
      </c>
      <c r="BJ5" s="6">
        <v>0.409803452859199</v>
      </c>
      <c r="BK5" s="6">
        <v>0.363341282923178</v>
      </c>
      <c r="BL5" s="6">
        <v>0.375619834804059</v>
      </c>
      <c r="BM5" s="6">
        <v>0.435704124219415</v>
      </c>
      <c r="BN5" s="6">
        <v>0.421501211548386</v>
      </c>
      <c r="BO5" s="6">
        <v>0.420382349412484</v>
      </c>
      <c r="BP5" s="42"/>
      <c r="BQ5" s="42"/>
      <c r="BR5" s="42"/>
    </row>
    <row r="6" spans="1:70" x14ac:dyDescent="0.2">
      <c r="A6" s="1">
        <v>1971</v>
      </c>
      <c r="B6" s="6">
        <v>0.460196380145619</v>
      </c>
      <c r="C6" s="6">
        <v>0.47381866220025</v>
      </c>
      <c r="D6" s="6">
        <v>0.442723833220429</v>
      </c>
      <c r="E6" s="6">
        <v>0.426385696437822</v>
      </c>
      <c r="F6" s="6">
        <v>0.418397334957759</v>
      </c>
      <c r="G6" s="6">
        <v>0.382871033169678</v>
      </c>
      <c r="H6" s="6">
        <v>0.487900573811607</v>
      </c>
      <c r="I6" s="6">
        <v>0.492844959590855</v>
      </c>
      <c r="J6" s="6">
        <v>0.448943552385747</v>
      </c>
      <c r="K6" s="6">
        <v>0.438072036127164</v>
      </c>
      <c r="L6" s="6">
        <v>0.441130059248606</v>
      </c>
      <c r="M6" s="6">
        <v>0.513268169974955</v>
      </c>
      <c r="N6" s="6">
        <v>0.514486955979102</v>
      </c>
      <c r="O6" s="6">
        <v>0.464785950361155</v>
      </c>
      <c r="P6" s="6">
        <v>0.447129723754344</v>
      </c>
      <c r="Q6" s="6">
        <v>0.517465141780766</v>
      </c>
      <c r="R6" s="6">
        <v>0.468181830342773</v>
      </c>
      <c r="S6" s="6">
        <v>0.529300980968331</v>
      </c>
      <c r="T6" s="6">
        <v>0.487923876316089</v>
      </c>
      <c r="U6" s="6">
        <v>0.487923876316089</v>
      </c>
      <c r="V6" s="6">
        <v>0.436223724740152</v>
      </c>
      <c r="W6" s="6">
        <v>0.460981679332287</v>
      </c>
      <c r="X6" s="6">
        <v>0.518826426407788</v>
      </c>
      <c r="Y6" s="6">
        <v>0.520651428778544</v>
      </c>
      <c r="Z6" s="6">
        <v>0.442396976609084</v>
      </c>
      <c r="AA6" s="6">
        <v>0.398078627353012</v>
      </c>
      <c r="AB6" s="6">
        <v>0.459952989986282</v>
      </c>
      <c r="AC6" s="6">
        <v>0.442510462705922</v>
      </c>
      <c r="AD6" s="6">
        <v>0.454238057584936</v>
      </c>
      <c r="AE6" s="6">
        <v>0.413669187370551</v>
      </c>
      <c r="AF6" s="6">
        <v>0.426545961676464</v>
      </c>
      <c r="AG6" s="6">
        <v>0.448408111709</v>
      </c>
      <c r="AH6" s="6">
        <v>0.419237648934313</v>
      </c>
      <c r="AI6" s="6">
        <v>0.391762348635702</v>
      </c>
      <c r="AJ6" s="6">
        <v>0.419237648934313</v>
      </c>
      <c r="AK6" s="6">
        <v>0.44294241010177</v>
      </c>
      <c r="AL6" s="6">
        <v>0.345723319084885</v>
      </c>
      <c r="AM6" s="6">
        <v>0.445575885641456</v>
      </c>
      <c r="AN6" s="6">
        <v>0.419237648934313</v>
      </c>
      <c r="AO6" s="6">
        <v>0.318764573018807</v>
      </c>
      <c r="AP6" s="6">
        <v>0.402295093522804</v>
      </c>
      <c r="AQ6" s="6">
        <v>0.417570921822723</v>
      </c>
      <c r="AR6" s="6">
        <v>0.417570921822723</v>
      </c>
      <c r="AS6" s="6">
        <v>0.417570921822723</v>
      </c>
      <c r="AT6" s="6">
        <v>0.417570921822723</v>
      </c>
      <c r="AU6" s="6">
        <v>0.3677754128027</v>
      </c>
      <c r="AV6" s="6">
        <v>0.417570921822723</v>
      </c>
      <c r="AW6" s="6">
        <v>0.417570921822723</v>
      </c>
      <c r="AX6" s="6">
        <v>0.417570921822723</v>
      </c>
      <c r="AY6" s="6">
        <v>0.417570921822723</v>
      </c>
      <c r="AZ6" s="6">
        <v>0.487900573811607</v>
      </c>
      <c r="BA6" s="6">
        <v>0.507833831300769</v>
      </c>
      <c r="BB6" s="6">
        <v>0.549489172319932</v>
      </c>
      <c r="BC6" s="6">
        <v>0.463896268972222</v>
      </c>
      <c r="BD6" s="6">
        <v>0.526291943859604</v>
      </c>
      <c r="BE6" s="6">
        <v>0.611324166510461</v>
      </c>
      <c r="BF6" s="6">
        <v>0.492775137081872</v>
      </c>
      <c r="BG6" s="6">
        <v>0.345817114715928</v>
      </c>
      <c r="BH6" s="6">
        <v>0.468200550480507</v>
      </c>
      <c r="BI6" s="6">
        <v>0.41558011934391</v>
      </c>
      <c r="BJ6" s="6">
        <v>0.458878077917838</v>
      </c>
      <c r="BK6" s="6">
        <v>0.406851988124352</v>
      </c>
      <c r="BL6" s="6">
        <v>0.420600916415225</v>
      </c>
      <c r="BM6" s="6">
        <v>0.487880396486982</v>
      </c>
      <c r="BN6" s="6">
        <v>0.471976662094689</v>
      </c>
      <c r="BO6" s="6">
        <v>0.470723814411744</v>
      </c>
      <c r="BP6" s="42"/>
      <c r="BQ6" s="42"/>
      <c r="BR6" s="42"/>
    </row>
    <row r="7" spans="1:70" x14ac:dyDescent="0.2">
      <c r="A7" s="1">
        <v>1972</v>
      </c>
      <c r="B7" s="6">
        <v>0.462333663301111</v>
      </c>
      <c r="C7" s="6">
        <v>0.471277855950127</v>
      </c>
      <c r="D7" s="6">
        <v>0.447257806875395</v>
      </c>
      <c r="E7" s="6">
        <v>0.426219526227514</v>
      </c>
      <c r="F7" s="6">
        <v>0.424733457420894</v>
      </c>
      <c r="G7" s="6">
        <v>0.36919792315552</v>
      </c>
      <c r="H7" s="6">
        <v>0.495176497413</v>
      </c>
      <c r="I7" s="6">
        <v>0.497788483681716</v>
      </c>
      <c r="J7" s="6">
        <v>0.435007756060326</v>
      </c>
      <c r="K7" s="6">
        <v>0.437035969898954</v>
      </c>
      <c r="L7" s="6">
        <v>0.441927351912825</v>
      </c>
      <c r="M7" s="6">
        <v>0.51671576052101</v>
      </c>
      <c r="N7" s="6">
        <v>0.512735266338545</v>
      </c>
      <c r="O7" s="6">
        <v>0.454778834415764</v>
      </c>
      <c r="P7" s="6">
        <v>0.443329729363781</v>
      </c>
      <c r="Q7" s="6">
        <v>0.506330112265136</v>
      </c>
      <c r="R7" s="6">
        <v>0.465598080790006</v>
      </c>
      <c r="S7" s="6">
        <v>0.533870329325264</v>
      </c>
      <c r="T7" s="6">
        <v>0.485231176566736</v>
      </c>
      <c r="U7" s="6">
        <v>0.485231176566736</v>
      </c>
      <c r="V7" s="6">
        <v>0.440861104232025</v>
      </c>
      <c r="W7" s="6">
        <v>0.459743097238751</v>
      </c>
      <c r="X7" s="6">
        <v>0.524513494087483</v>
      </c>
      <c r="Y7" s="6">
        <v>0.526477661758636</v>
      </c>
      <c r="Z7" s="6">
        <v>0.447347520702394</v>
      </c>
      <c r="AA7" s="6">
        <v>0.40066886418508</v>
      </c>
      <c r="AB7" s="6">
        <v>0.459647945124946</v>
      </c>
      <c r="AC7" s="6">
        <v>0.445389810704829</v>
      </c>
      <c r="AD7" s="6">
        <v>0.457193715252637</v>
      </c>
      <c r="AE7" s="6">
        <v>0.413475451250765</v>
      </c>
      <c r="AF7" s="6">
        <v>0.429321431105334</v>
      </c>
      <c r="AG7" s="6">
        <v>0.455095095365428</v>
      </c>
      <c r="AH7" s="6">
        <v>0.425489621709512</v>
      </c>
      <c r="AI7" s="6">
        <v>0.397604590009406</v>
      </c>
      <c r="AJ7" s="6">
        <v>0.425489621709512</v>
      </c>
      <c r="AK7" s="6">
        <v>0.449547885292218</v>
      </c>
      <c r="AL7" s="6">
        <v>0.350878993400311</v>
      </c>
      <c r="AM7" s="6">
        <v>0.452220633109621</v>
      </c>
      <c r="AN7" s="6">
        <v>0.425489621709512</v>
      </c>
      <c r="AO7" s="6">
        <v>0.308200459202365</v>
      </c>
      <c r="AP7" s="6">
        <v>0.38896271120841</v>
      </c>
      <c r="AQ7" s="6">
        <v>0.403732286296836</v>
      </c>
      <c r="AR7" s="6">
        <v>0.403732286296836</v>
      </c>
      <c r="AS7" s="6">
        <v>0.403732286296836</v>
      </c>
      <c r="AT7" s="6">
        <v>0.403732286296836</v>
      </c>
      <c r="AU7" s="6">
        <v>0.355587040415698</v>
      </c>
      <c r="AV7" s="6">
        <v>0.403732286296836</v>
      </c>
      <c r="AW7" s="6">
        <v>0.403732286296836</v>
      </c>
      <c r="AX7" s="6">
        <v>0.403732286296836</v>
      </c>
      <c r="AY7" s="6">
        <v>0.403732286296836</v>
      </c>
      <c r="AZ7" s="6">
        <v>0.495176497413001</v>
      </c>
      <c r="BA7" s="6">
        <v>0.515407013947146</v>
      </c>
      <c r="BB7" s="6">
        <v>0.55076573503477</v>
      </c>
      <c r="BC7" s="6">
        <v>0.474556429539273</v>
      </c>
      <c r="BD7" s="6">
        <v>0.531524895807909</v>
      </c>
      <c r="BE7" s="6">
        <v>0.601241745381296</v>
      </c>
      <c r="BF7" s="6">
        <v>0.50012375367001</v>
      </c>
      <c r="BG7" s="6">
        <v>0.334356457953054</v>
      </c>
      <c r="BH7" s="6">
        <v>0.452684008421407</v>
      </c>
      <c r="BI7" s="6">
        <v>0.401807460610153</v>
      </c>
      <c r="BJ7" s="6">
        <v>0.443670490082447</v>
      </c>
      <c r="BK7" s="6">
        <v>0.393368586665125</v>
      </c>
      <c r="BL7" s="6">
        <v>0.406661864436421</v>
      </c>
      <c r="BM7" s="6">
        <v>0.471711648534569</v>
      </c>
      <c r="BN7" s="6">
        <v>0.456334976665679</v>
      </c>
      <c r="BO7" s="6">
        <v>0.455123649360585</v>
      </c>
      <c r="BP7" s="42"/>
      <c r="BQ7" s="42"/>
      <c r="BR7" s="42"/>
    </row>
    <row r="8" spans="1:70" x14ac:dyDescent="0.2">
      <c r="A8" s="1">
        <v>1973</v>
      </c>
      <c r="B8" s="6">
        <v>0.460958779246314</v>
      </c>
      <c r="C8" s="6">
        <v>0.47348901740125</v>
      </c>
      <c r="D8" s="6">
        <v>0.448503636328182</v>
      </c>
      <c r="E8" s="6">
        <v>0.424132410292155</v>
      </c>
      <c r="F8" s="6">
        <v>0.419509782747296</v>
      </c>
      <c r="G8" s="6">
        <v>0.34446703798719</v>
      </c>
      <c r="H8" s="6">
        <v>0.490253186703152</v>
      </c>
      <c r="I8" s="6">
        <v>0.492100247141075</v>
      </c>
      <c r="J8" s="6">
        <v>0.402406731534436</v>
      </c>
      <c r="K8" s="6">
        <v>0.437165120669736</v>
      </c>
      <c r="L8" s="6">
        <v>0.44353447916676</v>
      </c>
      <c r="M8" s="6">
        <v>0.512914702643374</v>
      </c>
      <c r="N8" s="6">
        <v>0.511657866035171</v>
      </c>
      <c r="O8" s="6">
        <v>0.481912058736826</v>
      </c>
      <c r="P8" s="6">
        <v>0.436627419163018</v>
      </c>
      <c r="Q8" s="6">
        <v>0.496082229390285</v>
      </c>
      <c r="R8" s="6">
        <v>0.46837141039824</v>
      </c>
      <c r="S8" s="6">
        <v>0.531144623027647</v>
      </c>
      <c r="T8" s="6">
        <v>0.488121450483946</v>
      </c>
      <c r="U8" s="6">
        <v>0.488121450483946</v>
      </c>
      <c r="V8" s="6">
        <v>0.443098677192699</v>
      </c>
      <c r="W8" s="6">
        <v>0.456861891673766</v>
      </c>
      <c r="X8" s="6">
        <v>0.500633642773012</v>
      </c>
      <c r="Y8" s="6">
        <v>0.527760366059768</v>
      </c>
      <c r="Z8" s="6">
        <v>0.448437433210721</v>
      </c>
      <c r="AA8" s="6">
        <v>0.403523991783587</v>
      </c>
      <c r="AB8" s="6">
        <v>0.46060420935249</v>
      </c>
      <c r="AC8" s="6">
        <v>0.448563615445618</v>
      </c>
      <c r="AD8" s="6">
        <v>0.460451633476297</v>
      </c>
      <c r="AE8" s="6">
        <v>0.405371697245485</v>
      </c>
      <c r="AF8" s="6">
        <v>0.432380734126226</v>
      </c>
      <c r="AG8" s="6">
        <v>0.450570295483532</v>
      </c>
      <c r="AH8" s="6">
        <v>0.421259175348597</v>
      </c>
      <c r="AI8" s="6">
        <v>0.393651391611451</v>
      </c>
      <c r="AJ8" s="6">
        <v>0.421259175348597</v>
      </c>
      <c r="AK8" s="6">
        <v>0.445078238752425</v>
      </c>
      <c r="AL8" s="6">
        <v>0.347390365981414</v>
      </c>
      <c r="AM8" s="6">
        <v>0.447724412675423</v>
      </c>
      <c r="AN8" s="6">
        <v>0.421259175348597</v>
      </c>
      <c r="AO8" s="6">
        <v>0.286278560596246</v>
      </c>
      <c r="AP8" s="6">
        <v>0.361296298449845</v>
      </c>
      <c r="AQ8" s="6">
        <v>0.375015332833751</v>
      </c>
      <c r="AR8" s="6">
        <v>0.375015332833751</v>
      </c>
      <c r="AS8" s="6">
        <v>0.375015332833751</v>
      </c>
      <c r="AT8" s="6">
        <v>0.375015332833751</v>
      </c>
      <c r="AU8" s="6">
        <v>0.330294595797617</v>
      </c>
      <c r="AV8" s="6">
        <v>0.375015332833751</v>
      </c>
      <c r="AW8" s="6">
        <v>0.375015332833751</v>
      </c>
      <c r="AX8" s="6">
        <v>0.375015332833751</v>
      </c>
      <c r="AY8" s="6">
        <v>0.375015332833751</v>
      </c>
      <c r="AZ8" s="6">
        <v>0.490253186703152</v>
      </c>
      <c r="BA8" s="6">
        <v>0.510282560575563</v>
      </c>
      <c r="BB8" s="6">
        <v>0.544118216089235</v>
      </c>
      <c r="BC8" s="6">
        <v>0.470667982401381</v>
      </c>
      <c r="BD8" s="6">
        <v>0.522342766203822</v>
      </c>
      <c r="BE8" s="6">
        <v>0.597607342254912</v>
      </c>
      <c r="BF8" s="6">
        <v>0.495151254681151</v>
      </c>
      <c r="BG8" s="6">
        <v>0.310574117107366</v>
      </c>
      <c r="BH8" s="6">
        <v>0.420485182504961</v>
      </c>
      <c r="BI8" s="6">
        <v>0.373227417499658</v>
      </c>
      <c r="BJ8" s="6">
        <v>0.412112784025531</v>
      </c>
      <c r="BK8" s="6">
        <v>0.365388789704332</v>
      </c>
      <c r="BL8" s="6">
        <v>0.37773653388298</v>
      </c>
      <c r="BM8" s="6">
        <v>0.438159411275538</v>
      </c>
      <c r="BN8" s="6">
        <v>0.423876462117126</v>
      </c>
      <c r="BO8" s="6">
        <v>0.42275129495089</v>
      </c>
      <c r="BP8" s="42"/>
      <c r="BQ8" s="42"/>
      <c r="BR8" s="42"/>
    </row>
    <row r="9" spans="1:70" x14ac:dyDescent="0.2">
      <c r="A9" s="1">
        <v>1974</v>
      </c>
      <c r="B9" s="6">
        <v>0.459572162843872</v>
      </c>
      <c r="C9" s="6">
        <v>0.47326208652671</v>
      </c>
      <c r="D9" s="6">
        <v>0.457069351156413</v>
      </c>
      <c r="E9" s="6">
        <v>0.408809319591897</v>
      </c>
      <c r="F9" s="6">
        <v>0.408854196359039</v>
      </c>
      <c r="G9" s="6">
        <v>0.350479860913053</v>
      </c>
      <c r="H9" s="6">
        <v>0.486846577214872</v>
      </c>
      <c r="I9" s="6">
        <v>0.488090097812746</v>
      </c>
      <c r="J9" s="6">
        <v>0.408456687560096</v>
      </c>
      <c r="K9" s="6">
        <v>0.440970257046068</v>
      </c>
      <c r="L9" s="6">
        <v>0.44208051878976</v>
      </c>
      <c r="M9" s="6">
        <v>0.502662297613278</v>
      </c>
      <c r="N9" s="6">
        <v>0.491535113564845</v>
      </c>
      <c r="O9" s="6">
        <v>0.503106789358883</v>
      </c>
      <c r="P9" s="6">
        <v>0.451942197668156</v>
      </c>
      <c r="Q9" s="6">
        <v>0.489228555083764</v>
      </c>
      <c r="R9" s="6">
        <v>0.467058687632005</v>
      </c>
      <c r="S9" s="6">
        <v>0.510847603836881</v>
      </c>
      <c r="T9" s="6">
        <v>0.486753373512311</v>
      </c>
      <c r="U9" s="6">
        <v>0.486753373512311</v>
      </c>
      <c r="V9" s="6">
        <v>0.455056395344361</v>
      </c>
      <c r="W9" s="6">
        <v>0.45370197267898</v>
      </c>
      <c r="X9" s="6">
        <v>0.476034284520397</v>
      </c>
      <c r="Y9" s="6">
        <v>0.536925769712223</v>
      </c>
      <c r="Z9" s="6">
        <v>0.45622526714553</v>
      </c>
      <c r="AA9" s="6">
        <v>0.389153060812913</v>
      </c>
      <c r="AB9" s="6">
        <v>0.442857826939234</v>
      </c>
      <c r="AC9" s="6">
        <v>0.432588662568511</v>
      </c>
      <c r="AD9" s="6">
        <v>0.444053305806177</v>
      </c>
      <c r="AE9" s="6">
        <v>0.393699690298758</v>
      </c>
      <c r="AF9" s="6">
        <v>0.416982111467602</v>
      </c>
      <c r="AG9" s="6">
        <v>0.447439429462948</v>
      </c>
      <c r="AH9" s="6">
        <v>0.418331982741409</v>
      </c>
      <c r="AI9" s="6">
        <v>0.390916036488609</v>
      </c>
      <c r="AJ9" s="6">
        <v>0.418331982741409</v>
      </c>
      <c r="AK9" s="6">
        <v>0.44198553524272</v>
      </c>
      <c r="AL9" s="6">
        <v>0.344976463636693</v>
      </c>
      <c r="AM9" s="6">
        <v>0.44461332176623</v>
      </c>
      <c r="AN9" s="6">
        <v>0.418331982741409</v>
      </c>
      <c r="AO9" s="6">
        <v>0.292729817497327</v>
      </c>
      <c r="AP9" s="6">
        <v>0.369438072091067</v>
      </c>
      <c r="AQ9" s="6">
        <v>0.383466263455018</v>
      </c>
      <c r="AR9" s="6">
        <v>0.383466263455018</v>
      </c>
      <c r="AS9" s="6">
        <v>0.383466263455018</v>
      </c>
      <c r="AT9" s="6">
        <v>0.383466263455018</v>
      </c>
      <c r="AU9" s="6">
        <v>0.337737749368361</v>
      </c>
      <c r="AV9" s="6">
        <v>0.383466263455018</v>
      </c>
      <c r="AW9" s="6">
        <v>0.383466263455018</v>
      </c>
      <c r="AX9" s="6">
        <v>0.383466263455018</v>
      </c>
      <c r="AY9" s="6">
        <v>0.383466263455018</v>
      </c>
      <c r="AZ9" s="6">
        <v>0.486846577214872</v>
      </c>
      <c r="BA9" s="6">
        <v>0.506736773501234</v>
      </c>
      <c r="BB9" s="6">
        <v>0.536935818169639</v>
      </c>
      <c r="BC9" s="6">
        <v>0.469946312503375</v>
      </c>
      <c r="BD9" s="6">
        <v>0.530469635237223</v>
      </c>
      <c r="BE9" s="6">
        <v>0.527429750684835</v>
      </c>
      <c r="BF9" s="6">
        <v>0.491710610116096</v>
      </c>
      <c r="BG9" s="6">
        <v>0.317572871789216</v>
      </c>
      <c r="BH9" s="6">
        <v>0.429960771350273</v>
      </c>
      <c r="BI9" s="6">
        <v>0.381638057639118</v>
      </c>
      <c r="BJ9" s="6">
        <v>0.421399701761988</v>
      </c>
      <c r="BK9" s="6">
        <v>0.373622787200507</v>
      </c>
      <c r="BL9" s="6">
        <v>0.386248786480338</v>
      </c>
      <c r="BM9" s="6">
        <v>0.448033286985538</v>
      </c>
      <c r="BN9" s="6">
        <v>0.433428473087643</v>
      </c>
      <c r="BO9" s="6">
        <v>0.432277950399041</v>
      </c>
      <c r="BP9" s="42"/>
      <c r="BQ9" s="42"/>
      <c r="BR9" s="42"/>
    </row>
    <row r="10" spans="1:70" x14ac:dyDescent="0.2">
      <c r="A10" s="1">
        <v>1975</v>
      </c>
      <c r="B10" s="6">
        <v>0.457176251737694</v>
      </c>
      <c r="C10" s="6">
        <v>0.477032566442753</v>
      </c>
      <c r="D10" s="6">
        <v>0.445112079244875</v>
      </c>
      <c r="E10" s="6">
        <v>0.420521287645676</v>
      </c>
      <c r="F10" s="6">
        <v>0.405358049929938</v>
      </c>
      <c r="G10" s="6">
        <v>0.362123592460383</v>
      </c>
      <c r="H10" s="6">
        <v>0.479339645260819</v>
      </c>
      <c r="I10" s="6">
        <v>0.481953381806816</v>
      </c>
      <c r="J10" s="6">
        <v>0.424322540103823</v>
      </c>
      <c r="K10" s="6">
        <v>0.436369357930847</v>
      </c>
      <c r="L10" s="6">
        <v>0.439604580516596</v>
      </c>
      <c r="M10" s="6">
        <v>0.504628445946586</v>
      </c>
      <c r="N10" s="6">
        <v>0.501221288494288</v>
      </c>
      <c r="O10" s="6">
        <v>0.500393032679018</v>
      </c>
      <c r="P10" s="6">
        <v>0.466235522897749</v>
      </c>
      <c r="Q10" s="6">
        <v>0.493038097807784</v>
      </c>
      <c r="R10" s="6">
        <v>0.470866964564186</v>
      </c>
      <c r="S10" s="6">
        <v>0.514403169639861</v>
      </c>
      <c r="T10" s="6">
        <v>0.490722235869646</v>
      </c>
      <c r="U10" s="6">
        <v>0.490722235869646</v>
      </c>
      <c r="V10" s="6">
        <v>0.443701687362568</v>
      </c>
      <c r="W10" s="6">
        <v>0.446132030221794</v>
      </c>
      <c r="X10" s="6">
        <v>0.451122126231638</v>
      </c>
      <c r="Y10" s="6">
        <v>0.522359896169384</v>
      </c>
      <c r="Z10" s="6">
        <v>0.443848659571169</v>
      </c>
      <c r="AA10" s="6">
        <v>0.397202918607895</v>
      </c>
      <c r="AB10" s="6">
        <v>0.454868211604685</v>
      </c>
      <c r="AC10" s="6">
        <v>0.441537011092672</v>
      </c>
      <c r="AD10" s="6">
        <v>0.453238807155349</v>
      </c>
      <c r="AE10" s="6">
        <v>0.395415758301116</v>
      </c>
      <c r="AF10" s="6">
        <v>0.425607629389403</v>
      </c>
      <c r="AG10" s="6">
        <v>0.440540136117283</v>
      </c>
      <c r="AH10" s="6">
        <v>0.411881511739622</v>
      </c>
      <c r="AI10" s="6">
        <v>0.384888305735203</v>
      </c>
      <c r="AJ10" s="6">
        <v>0.411881511739622</v>
      </c>
      <c r="AK10" s="6">
        <v>0.435170338231941</v>
      </c>
      <c r="AL10" s="6">
        <v>0.339657098236025</v>
      </c>
      <c r="AM10" s="6">
        <v>0.437757605594909</v>
      </c>
      <c r="AN10" s="6">
        <v>0.411881511739622</v>
      </c>
      <c r="AO10" s="6">
        <v>0.303627556058362</v>
      </c>
      <c r="AP10" s="6">
        <v>0.383191503697596</v>
      </c>
      <c r="AQ10" s="6">
        <v>0.397741936230129</v>
      </c>
      <c r="AR10" s="6">
        <v>0.397741936230129</v>
      </c>
      <c r="AS10" s="6">
        <v>0.397741936230129</v>
      </c>
      <c r="AT10" s="6">
        <v>0.397741936230129</v>
      </c>
      <c r="AU10" s="6">
        <v>0.350311042127792</v>
      </c>
      <c r="AV10" s="6">
        <v>0.397741936230129</v>
      </c>
      <c r="AW10" s="6">
        <v>0.397741936230129</v>
      </c>
      <c r="AX10" s="6">
        <v>0.397741936230129</v>
      </c>
      <c r="AY10" s="6">
        <v>0.397741936230129</v>
      </c>
      <c r="AZ10" s="6">
        <v>0.479339645260819</v>
      </c>
      <c r="BA10" s="6">
        <v>0.498923144618286</v>
      </c>
      <c r="BB10" s="6">
        <v>0.545511149821383</v>
      </c>
      <c r="BC10" s="6">
        <v>0.456200564359866</v>
      </c>
      <c r="BD10" s="6">
        <v>0.536239600886871</v>
      </c>
      <c r="BE10" s="6">
        <v>0.54612575139411</v>
      </c>
      <c r="BF10" s="6">
        <v>0.484128677195166</v>
      </c>
      <c r="BG10" s="6">
        <v>0.329395466974168</v>
      </c>
      <c r="BH10" s="6">
        <v>0.445967340540031</v>
      </c>
      <c r="BI10" s="6">
        <v>0.395845670012361</v>
      </c>
      <c r="BJ10" s="6">
        <v>0.437087559660311</v>
      </c>
      <c r="BK10" s="6">
        <v>0.38753200727985</v>
      </c>
      <c r="BL10" s="6">
        <v>0.400628046955291</v>
      </c>
      <c r="BM10" s="6">
        <v>0.464712659349968</v>
      </c>
      <c r="BN10" s="6">
        <v>0.449564137793753</v>
      </c>
      <c r="BO10" s="6">
        <v>0.448370783474345</v>
      </c>
      <c r="BP10" s="42"/>
      <c r="BQ10" s="42"/>
      <c r="BR10" s="42"/>
    </row>
    <row r="11" spans="1:70" x14ac:dyDescent="0.2">
      <c r="A11" s="1">
        <v>1976</v>
      </c>
      <c r="B11" s="6">
        <v>0.456246922332679</v>
      </c>
      <c r="C11" s="6">
        <v>0.47183726695195</v>
      </c>
      <c r="D11" s="6">
        <v>0.44794492950282</v>
      </c>
      <c r="E11" s="6">
        <v>0.426789588244001</v>
      </c>
      <c r="F11" s="6">
        <v>0.404882275083605</v>
      </c>
      <c r="G11" s="6">
        <v>0.366947662921709</v>
      </c>
      <c r="H11" s="6">
        <v>0.481040634270712</v>
      </c>
      <c r="I11" s="6">
        <v>0.482995245376464</v>
      </c>
      <c r="J11" s="6">
        <v>0.431099825931368</v>
      </c>
      <c r="K11" s="6">
        <v>0.436131657637279</v>
      </c>
      <c r="L11" s="6">
        <v>0.440631879818805</v>
      </c>
      <c r="M11" s="6">
        <v>0.500109417279074</v>
      </c>
      <c r="N11" s="6">
        <v>0.492228618085982</v>
      </c>
      <c r="O11" s="6">
        <v>0.497469448662642</v>
      </c>
      <c r="P11" s="6">
        <v>0.457872433320481</v>
      </c>
      <c r="Q11" s="6">
        <v>0.486647483914669</v>
      </c>
      <c r="R11" s="6">
        <v>0.464636772119158</v>
      </c>
      <c r="S11" s="6">
        <v>0.508973213435912</v>
      </c>
      <c r="T11" s="6">
        <v>0.48422933193583</v>
      </c>
      <c r="U11" s="6">
        <v>0.48422933193583</v>
      </c>
      <c r="V11" s="6">
        <v>0.448576640509591</v>
      </c>
      <c r="W11" s="6">
        <v>0.44707924773978</v>
      </c>
      <c r="X11" s="6">
        <v>0.429615404718246</v>
      </c>
      <c r="Y11" s="6">
        <v>0.525193570285063</v>
      </c>
      <c r="Z11" s="6">
        <v>0.446256429515089</v>
      </c>
      <c r="AA11" s="6">
        <v>0.405666388228337</v>
      </c>
      <c r="AB11" s="6">
        <v>0.460467312618649</v>
      </c>
      <c r="AC11" s="6">
        <v>0.450945137026843</v>
      </c>
      <c r="AD11" s="6">
        <v>0.462896271125173</v>
      </c>
      <c r="AE11" s="6">
        <v>0.397682961054354</v>
      </c>
      <c r="AF11" s="6">
        <v>0.434676337278535</v>
      </c>
      <c r="AG11" s="6">
        <v>0.442103440837351</v>
      </c>
      <c r="AH11" s="6">
        <v>0.413343118205463</v>
      </c>
      <c r="AI11" s="6">
        <v>0.386254123865552</v>
      </c>
      <c r="AJ11" s="6">
        <v>0.413343118205463</v>
      </c>
      <c r="AK11" s="6">
        <v>0.436714587638562</v>
      </c>
      <c r="AL11" s="6">
        <v>0.340862408493467</v>
      </c>
      <c r="AM11" s="6">
        <v>0.439311036201945</v>
      </c>
      <c r="AN11" s="6">
        <v>0.413343118205463</v>
      </c>
      <c r="AO11" s="6">
        <v>0.308643886754527</v>
      </c>
      <c r="AP11" s="6">
        <v>0.389522336535899</v>
      </c>
      <c r="AQ11" s="6">
        <v>0.404313161548952</v>
      </c>
      <c r="AR11" s="6">
        <v>0.404313161548952</v>
      </c>
      <c r="AS11" s="6">
        <v>0.404313161548952</v>
      </c>
      <c r="AT11" s="6">
        <v>0.404313161548952</v>
      </c>
      <c r="AU11" s="6">
        <v>0.356098646048344</v>
      </c>
      <c r="AV11" s="6">
        <v>0.404313161548952</v>
      </c>
      <c r="AW11" s="6">
        <v>0.404313161548952</v>
      </c>
      <c r="AX11" s="6">
        <v>0.404313161548952</v>
      </c>
      <c r="AY11" s="6">
        <v>0.404313161548952</v>
      </c>
      <c r="AZ11" s="6">
        <v>0.481040634270712</v>
      </c>
      <c r="BA11" s="6">
        <v>0.500693627811504</v>
      </c>
      <c r="BB11" s="6">
        <v>0.546461723707079</v>
      </c>
      <c r="BC11" s="6">
        <v>0.459456089521933</v>
      </c>
      <c r="BD11" s="6">
        <v>0.537588790537769</v>
      </c>
      <c r="BE11" s="6">
        <v>0.559038026318726</v>
      </c>
      <c r="BF11" s="6">
        <v>0.485846660607189</v>
      </c>
      <c r="BG11" s="6">
        <v>0.334837517799893</v>
      </c>
      <c r="BH11" s="6">
        <v>0.453335313621525</v>
      </c>
      <c r="BI11" s="6">
        <v>0.402385566493447</v>
      </c>
      <c r="BJ11" s="6">
        <v>0.444308826961934</v>
      </c>
      <c r="BK11" s="6">
        <v>0.393934551005132</v>
      </c>
      <c r="BL11" s="6">
        <v>0.407246954658451</v>
      </c>
      <c r="BM11" s="6">
        <v>0.472390330007586</v>
      </c>
      <c r="BN11" s="6">
        <v>0.456991534745418</v>
      </c>
      <c r="BO11" s="6">
        <v>0.455778464626886</v>
      </c>
      <c r="BP11" s="42"/>
      <c r="BQ11" s="42"/>
      <c r="BR11" s="42"/>
    </row>
    <row r="12" spans="1:70" x14ac:dyDescent="0.2">
      <c r="A12" s="1">
        <v>1977</v>
      </c>
      <c r="B12" s="6">
        <v>0.459494864423952</v>
      </c>
      <c r="C12" s="6">
        <v>0.471193781072251</v>
      </c>
      <c r="D12" s="6">
        <v>0.453431704321207</v>
      </c>
      <c r="E12" s="6">
        <v>0.430985761487642</v>
      </c>
      <c r="F12" s="6">
        <v>0.406505494421809</v>
      </c>
      <c r="G12" s="6">
        <v>0.383703843041351</v>
      </c>
      <c r="H12" s="6">
        <v>0.482441918975976</v>
      </c>
      <c r="I12" s="6">
        <v>0.483994549272156</v>
      </c>
      <c r="J12" s="6">
        <v>0.450730198671586</v>
      </c>
      <c r="K12" s="6">
        <v>0.432327839319996</v>
      </c>
      <c r="L12" s="6">
        <v>0.443181330586357</v>
      </c>
      <c r="M12" s="6">
        <v>0.505218079890159</v>
      </c>
      <c r="N12" s="6">
        <v>0.492344006105286</v>
      </c>
      <c r="O12" s="6">
        <v>0.496475320062474</v>
      </c>
      <c r="P12" s="6">
        <v>0.462542257190549</v>
      </c>
      <c r="Q12" s="6">
        <v>0.489675850616263</v>
      </c>
      <c r="R12" s="6">
        <v>0.464001638304336</v>
      </c>
      <c r="S12" s="6">
        <v>0.504356340112824</v>
      </c>
      <c r="T12" s="6">
        <v>0.48356741613128</v>
      </c>
      <c r="U12" s="6">
        <v>0.48356741613128</v>
      </c>
      <c r="V12" s="6">
        <v>0.45473278851484</v>
      </c>
      <c r="W12" s="6">
        <v>0.452827993438693</v>
      </c>
      <c r="X12" s="6">
        <v>0.421495144219663</v>
      </c>
      <c r="Y12" s="6">
        <v>0.531647771089211</v>
      </c>
      <c r="Z12" s="6">
        <v>0.45174055721427</v>
      </c>
      <c r="AA12" s="6">
        <v>0.412300510341651</v>
      </c>
      <c r="AB12" s="6">
        <v>0.463110774928563</v>
      </c>
      <c r="AC12" s="6">
        <v>0.458319731502138</v>
      </c>
      <c r="AD12" s="6">
        <v>0.470466310146285</v>
      </c>
      <c r="AE12" s="6">
        <v>0.389420877739484</v>
      </c>
      <c r="AF12" s="6">
        <v>0.441784877657904</v>
      </c>
      <c r="AG12" s="6">
        <v>0.443391300418547</v>
      </c>
      <c r="AH12" s="6">
        <v>0.414547198169405</v>
      </c>
      <c r="AI12" s="6">
        <v>0.387379292837895</v>
      </c>
      <c r="AJ12" s="6">
        <v>0.414547198169405</v>
      </c>
      <c r="AK12" s="6">
        <v>0.437986749340974</v>
      </c>
      <c r="AL12" s="6">
        <v>0.341855350140373</v>
      </c>
      <c r="AM12" s="6">
        <v>0.440590761431013</v>
      </c>
      <c r="AN12" s="6">
        <v>0.414547198169405</v>
      </c>
      <c r="AO12" s="6">
        <v>0.322910552584893</v>
      </c>
      <c r="AP12" s="6">
        <v>0.40752750445695</v>
      </c>
      <c r="AQ12" s="6">
        <v>0.423002016291199</v>
      </c>
      <c r="AR12" s="6">
        <v>0.423002016291199</v>
      </c>
      <c r="AS12" s="6">
        <v>0.423002016291199</v>
      </c>
      <c r="AT12" s="6">
        <v>0.423002016291199</v>
      </c>
      <c r="AU12" s="6">
        <v>0.372558846958976</v>
      </c>
      <c r="AV12" s="6">
        <v>0.423002016291199</v>
      </c>
      <c r="AW12" s="6">
        <v>0.423002016291199</v>
      </c>
      <c r="AX12" s="6">
        <v>0.423002016291199</v>
      </c>
      <c r="AY12" s="6">
        <v>0.423002016291199</v>
      </c>
      <c r="AZ12" s="6">
        <v>0.482441918975976</v>
      </c>
      <c r="BA12" s="6">
        <v>0.502152162231863</v>
      </c>
      <c r="BB12" s="6">
        <v>0.554589306015149</v>
      </c>
      <c r="BC12" s="6">
        <v>0.459461383422849</v>
      </c>
      <c r="BD12" s="6">
        <v>0.527498500192951</v>
      </c>
      <c r="BE12" s="6">
        <v>0.575313255542685</v>
      </c>
      <c r="BF12" s="6">
        <v>0.487261945400426</v>
      </c>
      <c r="BG12" s="6">
        <v>0.350314950462344</v>
      </c>
      <c r="BH12" s="6">
        <v>0.474290154154902</v>
      </c>
      <c r="BI12" s="6">
        <v>0.420985320638879</v>
      </c>
      <c r="BJ12" s="6">
        <v>0.464846429784404</v>
      </c>
      <c r="BK12" s="6">
        <v>0.412143667852781</v>
      </c>
      <c r="BL12" s="6">
        <v>0.426071420205593</v>
      </c>
      <c r="BM12" s="6">
        <v>0.494225964111931</v>
      </c>
      <c r="BN12" s="6">
        <v>0.478115379387462</v>
      </c>
      <c r="BO12" s="6">
        <v>0.476846236666321</v>
      </c>
      <c r="BP12" s="42"/>
      <c r="BQ12" s="42"/>
      <c r="BR12" s="42"/>
    </row>
    <row r="13" spans="1:70" x14ac:dyDescent="0.2">
      <c r="A13" s="1">
        <v>1978</v>
      </c>
      <c r="B13" s="6">
        <v>0.460928723170018</v>
      </c>
      <c r="C13" s="6">
        <v>0.470731258958884</v>
      </c>
      <c r="D13" s="6">
        <v>0.454362181338659</v>
      </c>
      <c r="E13" s="6">
        <v>0.428764154119435</v>
      </c>
      <c r="F13" s="6">
        <v>0.405159526886007</v>
      </c>
      <c r="G13" s="6">
        <v>0.397169775611679</v>
      </c>
      <c r="H13" s="6">
        <v>0.48117326012053</v>
      </c>
      <c r="I13" s="6">
        <v>0.481801908268115</v>
      </c>
      <c r="J13" s="6">
        <v>0.467262216444844</v>
      </c>
      <c r="K13" s="6">
        <v>0.428785218650105</v>
      </c>
      <c r="L13" s="6">
        <v>0.451645015801757</v>
      </c>
      <c r="M13" s="6">
        <v>0.510585890435549</v>
      </c>
      <c r="N13" s="6">
        <v>0.486862259842654</v>
      </c>
      <c r="O13" s="6">
        <v>0.500076849108211</v>
      </c>
      <c r="P13" s="6">
        <v>0.466510141445668</v>
      </c>
      <c r="Q13" s="6">
        <v>0.491257198720172</v>
      </c>
      <c r="R13" s="6">
        <v>0.464570648615287</v>
      </c>
      <c r="S13" s="6">
        <v>0.505254380407049</v>
      </c>
      <c r="T13" s="6">
        <v>0.484160420170714</v>
      </c>
      <c r="U13" s="6">
        <v>0.484160420170714</v>
      </c>
      <c r="V13" s="6">
        <v>0.45505138029766</v>
      </c>
      <c r="W13" s="6">
        <v>0.466504205004937</v>
      </c>
      <c r="X13" s="6">
        <v>0.410322694756788</v>
      </c>
      <c r="Y13" s="6">
        <v>0.532370036217709</v>
      </c>
      <c r="Z13" s="6">
        <v>0.452354265141487</v>
      </c>
      <c r="AA13" s="6">
        <v>0.412579348244177</v>
      </c>
      <c r="AB13" s="6">
        <v>0.467601986946978</v>
      </c>
      <c r="AC13" s="6">
        <v>0.458629692099839</v>
      </c>
      <c r="AD13" s="6">
        <v>0.470784485447648</v>
      </c>
      <c r="AE13" s="6">
        <v>0.382206992397138</v>
      </c>
      <c r="AF13" s="6">
        <v>0.442083655771352</v>
      </c>
      <c r="AG13" s="6">
        <v>0.442225331464403</v>
      </c>
      <c r="AH13" s="6">
        <v>0.413457079435374</v>
      </c>
      <c r="AI13" s="6">
        <v>0.386360616493771</v>
      </c>
      <c r="AJ13" s="6">
        <v>0.413457079435374</v>
      </c>
      <c r="AK13" s="6">
        <v>0.436834992525774</v>
      </c>
      <c r="AL13" s="6">
        <v>0.34095638634768</v>
      </c>
      <c r="AM13" s="6">
        <v>0.439432156945932</v>
      </c>
      <c r="AN13" s="6">
        <v>0.413457079435374</v>
      </c>
      <c r="AO13" s="6">
        <v>0.334389946222575</v>
      </c>
      <c r="AP13" s="6">
        <v>0.422015010685517</v>
      </c>
      <c r="AQ13" s="6">
        <v>0.43803963774912</v>
      </c>
      <c r="AR13" s="6">
        <v>0.43803963774912</v>
      </c>
      <c r="AS13" s="6">
        <v>0.43803963774912</v>
      </c>
      <c r="AT13" s="6">
        <v>0.43803963774912</v>
      </c>
      <c r="AU13" s="6">
        <v>0.385803225698561</v>
      </c>
      <c r="AV13" s="6">
        <v>0.43803963774912</v>
      </c>
      <c r="AW13" s="6">
        <v>0.43803963774912</v>
      </c>
      <c r="AX13" s="6">
        <v>0.43803963774912</v>
      </c>
      <c r="AY13" s="6">
        <v>0.43803963774912</v>
      </c>
      <c r="AZ13" s="6">
        <v>0.48117326012053</v>
      </c>
      <c r="BA13" s="6">
        <v>0.50083167211204</v>
      </c>
      <c r="BB13" s="6">
        <v>0.554441985011671</v>
      </c>
      <c r="BC13" s="6">
        <v>0.457859740900777</v>
      </c>
      <c r="BD13" s="6">
        <v>0.527917191235721</v>
      </c>
      <c r="BE13" s="6">
        <v>0.587834411323397</v>
      </c>
      <c r="BF13" s="6">
        <v>0.485980611507912</v>
      </c>
      <c r="BG13" s="6">
        <v>0.362768563951687</v>
      </c>
      <c r="BH13" s="6">
        <v>0.491151056762257</v>
      </c>
      <c r="BI13" s="6">
        <v>0.435951249044173</v>
      </c>
      <c r="BJ13" s="6">
        <v>0.481371610227875</v>
      </c>
      <c r="BK13" s="6">
        <v>0.426795277596369</v>
      </c>
      <c r="BL13" s="6">
        <v>0.441218158245442</v>
      </c>
      <c r="BM13" s="6">
        <v>0.511795580039897</v>
      </c>
      <c r="BN13" s="6">
        <v>0.49511226784553</v>
      </c>
      <c r="BO13" s="6">
        <v>0.493798007401348</v>
      </c>
      <c r="BP13" s="42"/>
      <c r="BQ13" s="42"/>
      <c r="BR13" s="42"/>
    </row>
    <row r="14" spans="1:70" x14ac:dyDescent="0.2">
      <c r="A14" s="1">
        <v>1979</v>
      </c>
      <c r="B14" s="6">
        <v>0.458930300751883</v>
      </c>
      <c r="C14" s="6">
        <v>0.465216218694197</v>
      </c>
      <c r="D14" s="6">
        <v>0.456411934692916</v>
      </c>
      <c r="E14" s="6">
        <v>0.416393227336348</v>
      </c>
      <c r="F14" s="6">
        <v>0.403568195962438</v>
      </c>
      <c r="G14" s="6">
        <v>0.403798281640566</v>
      </c>
      <c r="H14" s="6">
        <v>0.479819490723062</v>
      </c>
      <c r="I14" s="6">
        <v>0.482221490892931</v>
      </c>
      <c r="J14" s="6">
        <v>0.474728800572239</v>
      </c>
      <c r="K14" s="6">
        <v>0.431878447318261</v>
      </c>
      <c r="L14" s="6">
        <v>0.447490316065366</v>
      </c>
      <c r="M14" s="6">
        <v>0.510264978064934</v>
      </c>
      <c r="N14" s="6">
        <v>0.476188950805305</v>
      </c>
      <c r="O14" s="6">
        <v>0.472314456694744</v>
      </c>
      <c r="P14" s="6">
        <v>0.46851834435062</v>
      </c>
      <c r="Q14" s="6">
        <v>0.490333441927788</v>
      </c>
      <c r="R14" s="6">
        <v>0.456808623461371</v>
      </c>
      <c r="S14" s="6">
        <v>0.495316381550585</v>
      </c>
      <c r="T14" s="6">
        <v>0.476071090009419</v>
      </c>
      <c r="U14" s="6">
        <v>0.476071090009419</v>
      </c>
      <c r="V14" s="6">
        <v>0.457654571758664</v>
      </c>
      <c r="W14" s="6">
        <v>0.460453407325186</v>
      </c>
      <c r="X14" s="6">
        <v>0.416880709139766</v>
      </c>
      <c r="Y14" s="6">
        <v>0.535162875170537</v>
      </c>
      <c r="Z14" s="6">
        <v>0.454727337490074</v>
      </c>
      <c r="AA14" s="6">
        <v>0.403328363220929</v>
      </c>
      <c r="AB14" s="6">
        <v>0.463977677851381</v>
      </c>
      <c r="AC14" s="6">
        <v>0.448346151658738</v>
      </c>
      <c r="AD14" s="6">
        <v>0.460228406374403</v>
      </c>
      <c r="AE14" s="6">
        <v>0.36917993954477</v>
      </c>
      <c r="AF14" s="6">
        <v>0.432171115805481</v>
      </c>
      <c r="AG14" s="6">
        <v>0.440981141127701</v>
      </c>
      <c r="AH14" s="6">
        <v>0.412293827884018</v>
      </c>
      <c r="AI14" s="6">
        <v>0.385273600189363</v>
      </c>
      <c r="AJ14" s="6">
        <v>0.412293827884018</v>
      </c>
      <c r="AK14" s="6">
        <v>0.435605967778063</v>
      </c>
      <c r="AL14" s="6">
        <v>0.339997113753036</v>
      </c>
      <c r="AM14" s="6">
        <v>0.438195825138575</v>
      </c>
      <c r="AN14" s="6">
        <v>0.412293827884018</v>
      </c>
      <c r="AO14" s="6">
        <v>0.339242072274395</v>
      </c>
      <c r="AP14" s="6">
        <v>0.428138609946612</v>
      </c>
      <c r="AQ14" s="6">
        <v>0.444395760479669</v>
      </c>
      <c r="AR14" s="6">
        <v>0.444395760479669</v>
      </c>
      <c r="AS14" s="6">
        <v>0.444395760479669</v>
      </c>
      <c r="AT14" s="6">
        <v>0.444395760479669</v>
      </c>
      <c r="AU14" s="6">
        <v>0.391401378105458</v>
      </c>
      <c r="AV14" s="6">
        <v>0.444395760479669</v>
      </c>
      <c r="AW14" s="6">
        <v>0.444395760479669</v>
      </c>
      <c r="AX14" s="6">
        <v>0.444395760479669</v>
      </c>
      <c r="AY14" s="6">
        <v>0.444395760479669</v>
      </c>
      <c r="AZ14" s="6">
        <v>0.479819490723062</v>
      </c>
      <c r="BA14" s="6">
        <v>0.499422594245123</v>
      </c>
      <c r="BB14" s="6">
        <v>0.543946241166837</v>
      </c>
      <c r="BC14" s="6">
        <v>0.458562190147879</v>
      </c>
      <c r="BD14" s="6">
        <v>0.534609146174282</v>
      </c>
      <c r="BE14" s="6">
        <v>0.558763672644736</v>
      </c>
      <c r="BF14" s="6">
        <v>0.484613316742909</v>
      </c>
      <c r="BG14" s="6">
        <v>0.368032474603952</v>
      </c>
      <c r="BH14" s="6">
        <v>0.498277846502247</v>
      </c>
      <c r="BI14" s="6">
        <v>0.44227706845563</v>
      </c>
      <c r="BJ14" s="6">
        <v>0.488356496457196</v>
      </c>
      <c r="BK14" s="6">
        <v>0.432988240359193</v>
      </c>
      <c r="BL14" s="6">
        <v>0.447620402524442</v>
      </c>
      <c r="BM14" s="6">
        <v>0.519221929710903</v>
      </c>
      <c r="BN14" s="6">
        <v>0.502296536273834</v>
      </c>
      <c r="BO14" s="6">
        <v>0.500963205407792</v>
      </c>
      <c r="BP14" s="42"/>
      <c r="BQ14" s="42"/>
      <c r="BR14" s="42"/>
    </row>
    <row r="15" spans="1:70" x14ac:dyDescent="0.2">
      <c r="A15" s="1">
        <v>1980</v>
      </c>
      <c r="B15" s="6">
        <v>0.462385483193374</v>
      </c>
      <c r="C15" s="6">
        <v>0.465745596412491</v>
      </c>
      <c r="D15" s="6">
        <v>0.46353810422537</v>
      </c>
      <c r="E15" s="6">
        <v>0.401432343483926</v>
      </c>
      <c r="F15" s="6">
        <v>0.406096006187293</v>
      </c>
      <c r="G15" s="6">
        <v>0.409406241373698</v>
      </c>
      <c r="H15" s="6">
        <v>0.490591259854622</v>
      </c>
      <c r="I15" s="6">
        <v>0.494513289336702</v>
      </c>
      <c r="J15" s="6">
        <v>0.478661317722529</v>
      </c>
      <c r="K15" s="6">
        <v>0.438360741768384</v>
      </c>
      <c r="L15" s="6">
        <v>0.453183070856652</v>
      </c>
      <c r="M15" s="6">
        <v>0.498618631428187</v>
      </c>
      <c r="N15" s="6">
        <v>0.475731136626035</v>
      </c>
      <c r="O15" s="6">
        <v>0.472670170877275</v>
      </c>
      <c r="P15" s="6">
        <v>0.466999733994899</v>
      </c>
      <c r="Q15" s="6">
        <v>0.483278500847865</v>
      </c>
      <c r="R15" s="6">
        <v>0.457949065100702</v>
      </c>
      <c r="S15" s="6">
        <v>0.494570961083108</v>
      </c>
      <c r="T15" s="6">
        <v>0.477259621193911</v>
      </c>
      <c r="U15" s="6">
        <v>0.477259621193911</v>
      </c>
      <c r="V15" s="6">
        <v>0.464691784467886</v>
      </c>
      <c r="W15" s="6">
        <v>0.465866532872125</v>
      </c>
      <c r="X15" s="6">
        <v>0.429781386496891</v>
      </c>
      <c r="Y15" s="6">
        <v>0.543643652954256</v>
      </c>
      <c r="Z15" s="6">
        <v>0.461933445537473</v>
      </c>
      <c r="AA15" s="6">
        <v>0.393398990301808</v>
      </c>
      <c r="AB15" s="6">
        <v>0.468187348460241</v>
      </c>
      <c r="AC15" s="6">
        <v>0.437308504563648</v>
      </c>
      <c r="AD15" s="6">
        <v>0.448898235001453</v>
      </c>
      <c r="AE15" s="6">
        <v>0.353222838744282</v>
      </c>
      <c r="AF15" s="6">
        <v>0.421531675178404</v>
      </c>
      <c r="AG15" s="6">
        <v>0.450881003754042</v>
      </c>
      <c r="AH15" s="6">
        <v>0.421549670996271</v>
      </c>
      <c r="AI15" s="6">
        <v>0.393922849238147</v>
      </c>
      <c r="AJ15" s="6">
        <v>0.421549670996271</v>
      </c>
      <c r="AK15" s="6">
        <v>0.445385159761624</v>
      </c>
      <c r="AL15" s="6">
        <v>0.347629922518736</v>
      </c>
      <c r="AM15" s="6">
        <v>0.448033158456763</v>
      </c>
      <c r="AN15" s="6">
        <v>0.421549670996271</v>
      </c>
      <c r="AO15" s="6">
        <v>0.342812306699881</v>
      </c>
      <c r="AP15" s="6">
        <v>0.432644404861326</v>
      </c>
      <c r="AQ15" s="6">
        <v>0.449072648083754</v>
      </c>
      <c r="AR15" s="6">
        <v>0.449072648083754</v>
      </c>
      <c r="AS15" s="6">
        <v>0.449072648083754</v>
      </c>
      <c r="AT15" s="6">
        <v>0.449072648083754</v>
      </c>
      <c r="AU15" s="6">
        <v>0.395520544884879</v>
      </c>
      <c r="AV15" s="6">
        <v>0.449072648083754</v>
      </c>
      <c r="AW15" s="6">
        <v>0.449072648083754</v>
      </c>
      <c r="AX15" s="6">
        <v>0.449072648083754</v>
      </c>
      <c r="AY15" s="6">
        <v>0.449072648083754</v>
      </c>
      <c r="AZ15" s="6">
        <v>0.490591259854622</v>
      </c>
      <c r="BA15" s="6">
        <v>0.510634445760755</v>
      </c>
      <c r="BB15" s="6">
        <v>0.545106197789735</v>
      </c>
      <c r="BC15" s="6">
        <v>0.47284213767514</v>
      </c>
      <c r="BD15" s="6">
        <v>0.544936772161777</v>
      </c>
      <c r="BE15" s="6">
        <v>0.540533485201468</v>
      </c>
      <c r="BF15" s="6">
        <v>0.495492705485887</v>
      </c>
      <c r="BG15" s="6">
        <v>0.371905703539615</v>
      </c>
      <c r="BH15" s="6">
        <v>0.503521797257271</v>
      </c>
      <c r="BI15" s="6">
        <v>0.446931658627234</v>
      </c>
      <c r="BJ15" s="6">
        <v>0.493496033437004</v>
      </c>
      <c r="BK15" s="6">
        <v>0.437545073511392</v>
      </c>
      <c r="BL15" s="6">
        <v>0.452331226744823</v>
      </c>
      <c r="BM15" s="6">
        <v>0.52468629913741</v>
      </c>
      <c r="BN15" s="6">
        <v>0.507582780322468</v>
      </c>
      <c r="BO15" s="6">
        <v>0.506235417282508</v>
      </c>
      <c r="BP15" s="42"/>
      <c r="BQ15" s="42"/>
      <c r="BR15" s="42"/>
    </row>
    <row r="16" spans="1:70" x14ac:dyDescent="0.2">
      <c r="A16" s="1">
        <v>1981</v>
      </c>
      <c r="B16" s="6">
        <v>0.459736345056318</v>
      </c>
      <c r="C16" s="6">
        <v>0.464575897323963</v>
      </c>
      <c r="D16" s="6">
        <v>0.460468474785319</v>
      </c>
      <c r="E16" s="6">
        <v>0.394068665457271</v>
      </c>
      <c r="F16" s="6">
        <v>0.401634129562294</v>
      </c>
      <c r="G16" s="6">
        <v>0.418951697187531</v>
      </c>
      <c r="H16" s="6">
        <v>0.486521755134279</v>
      </c>
      <c r="I16" s="6">
        <v>0.490585295318762</v>
      </c>
      <c r="J16" s="6">
        <v>0.486940991890327</v>
      </c>
      <c r="K16" s="6">
        <v>0.435524861984995</v>
      </c>
      <c r="L16" s="6">
        <v>0.454604869168445</v>
      </c>
      <c r="M16" s="6">
        <v>0.507708833996786</v>
      </c>
      <c r="N16" s="6">
        <v>0.474394014444616</v>
      </c>
      <c r="O16" s="6">
        <v>0.463805121604779</v>
      </c>
      <c r="P16" s="6">
        <v>0.468501785264964</v>
      </c>
      <c r="Q16" s="6">
        <v>0.483764770014765</v>
      </c>
      <c r="R16" s="6">
        <v>0.457180118853104</v>
      </c>
      <c r="S16" s="6">
        <v>0.495459024616763</v>
      </c>
      <c r="T16" s="6">
        <v>0.476458250424071</v>
      </c>
      <c r="U16" s="6">
        <v>0.476458250424071</v>
      </c>
      <c r="V16" s="6">
        <v>0.459597522153427</v>
      </c>
      <c r="W16" s="6">
        <v>0.482719300250744</v>
      </c>
      <c r="X16" s="6">
        <v>0.427943126424256</v>
      </c>
      <c r="Y16" s="6">
        <v>0.539165991580969</v>
      </c>
      <c r="Z16" s="6">
        <v>0.458128781333499</v>
      </c>
      <c r="AA16" s="6">
        <v>0.374305344977742</v>
      </c>
      <c r="AB16" s="6">
        <v>0.44475169032782</v>
      </c>
      <c r="AC16" s="6">
        <v>0.416083708137683</v>
      </c>
      <c r="AD16" s="6">
        <v>0.427110930262462</v>
      </c>
      <c r="AE16" s="6">
        <v>0.365295630773479</v>
      </c>
      <c r="AF16" s="6">
        <v>0.401072608182474</v>
      </c>
      <c r="AG16" s="6">
        <v>0.447140899673032</v>
      </c>
      <c r="AH16" s="6">
        <v>0.418052873323017</v>
      </c>
      <c r="AI16" s="6">
        <v>0.390655218879423</v>
      </c>
      <c r="AJ16" s="6">
        <v>0.418052873323017</v>
      </c>
      <c r="AK16" s="6">
        <v>0.441690644269118</v>
      </c>
      <c r="AL16" s="6">
        <v>0.344746296725969</v>
      </c>
      <c r="AM16" s="6">
        <v>0.444316677544016</v>
      </c>
      <c r="AN16" s="6">
        <v>0.418052873323017</v>
      </c>
      <c r="AO16" s="6">
        <v>0.349710408095793</v>
      </c>
      <c r="AP16" s="6">
        <v>0.441350116163925</v>
      </c>
      <c r="AQ16" s="6">
        <v>0.458108930037671</v>
      </c>
      <c r="AR16" s="6">
        <v>0.458108930037671</v>
      </c>
      <c r="AS16" s="6">
        <v>0.458108930037671</v>
      </c>
      <c r="AT16" s="6">
        <v>0.458108930037671</v>
      </c>
      <c r="AU16" s="6">
        <v>0.403479246394305</v>
      </c>
      <c r="AV16" s="6">
        <v>0.458108930037671</v>
      </c>
      <c r="AW16" s="6">
        <v>0.458108930037671</v>
      </c>
      <c r="AX16" s="6">
        <v>0.458108930037671</v>
      </c>
      <c r="AY16" s="6">
        <v>0.458108930037671</v>
      </c>
      <c r="AZ16" s="6">
        <v>0.486521755134279</v>
      </c>
      <c r="BA16" s="6">
        <v>0.50639868076158</v>
      </c>
      <c r="BB16" s="6">
        <v>0.547956078456414</v>
      </c>
      <c r="BC16" s="6">
        <v>0.465736107593766</v>
      </c>
      <c r="BD16" s="6">
        <v>0.545791373200048</v>
      </c>
      <c r="BE16" s="6">
        <v>0.58551963180497</v>
      </c>
      <c r="BF16" s="6">
        <v>0.491382542772291</v>
      </c>
      <c r="BG16" s="6">
        <v>0.379389224996096</v>
      </c>
      <c r="BH16" s="6">
        <v>0.513653710098933</v>
      </c>
      <c r="BI16" s="6">
        <v>0.455924859390452</v>
      </c>
      <c r="BJ16" s="6">
        <v>0.503426206918521</v>
      </c>
      <c r="BK16" s="6">
        <v>0.446349396528318</v>
      </c>
      <c r="BL16" s="6">
        <v>0.461433078124257</v>
      </c>
      <c r="BM16" s="6">
        <v>0.535244086071425</v>
      </c>
      <c r="BN16" s="6">
        <v>0.517796408646345</v>
      </c>
      <c r="BO16" s="6">
        <v>0.516421933840893</v>
      </c>
      <c r="BP16" s="42"/>
      <c r="BQ16" s="42"/>
      <c r="BR16" s="42"/>
    </row>
    <row r="17" spans="1:70" x14ac:dyDescent="0.2">
      <c r="A17" s="1">
        <v>1982</v>
      </c>
      <c r="B17" s="6">
        <v>0.460527622749326</v>
      </c>
      <c r="C17" s="6">
        <v>0.461008888219464</v>
      </c>
      <c r="D17" s="6">
        <v>0.459029009735771</v>
      </c>
      <c r="E17" s="6">
        <v>0.42270084765942</v>
      </c>
      <c r="F17" s="6">
        <v>0.401437043213525</v>
      </c>
      <c r="G17" s="6">
        <v>0.42139399307749</v>
      </c>
      <c r="H17" s="6">
        <v>0.482562559814402</v>
      </c>
      <c r="I17" s="6">
        <v>0.488374540953473</v>
      </c>
      <c r="J17" s="6">
        <v>0.491188156103311</v>
      </c>
      <c r="K17" s="6">
        <v>0.431851416017822</v>
      </c>
      <c r="L17" s="6">
        <v>0.446474794838143</v>
      </c>
      <c r="M17" s="6">
        <v>0.504764343828458</v>
      </c>
      <c r="N17" s="6">
        <v>0.466593540096139</v>
      </c>
      <c r="O17" s="6">
        <v>0.459836587290134</v>
      </c>
      <c r="P17" s="6">
        <v>0.469890243890979</v>
      </c>
      <c r="Q17" s="6">
        <v>0.484259824855855</v>
      </c>
      <c r="R17" s="6">
        <v>0.453157761808774</v>
      </c>
      <c r="S17" s="6">
        <v>0.490067854360786</v>
      </c>
      <c r="T17" s="6">
        <v>0.472266280736653</v>
      </c>
      <c r="U17" s="6">
        <v>0.472266280736653</v>
      </c>
      <c r="V17" s="6">
        <v>0.456627108289135</v>
      </c>
      <c r="W17" s="6">
        <v>0.490585231449704</v>
      </c>
      <c r="X17" s="6">
        <v>0.433553703873741</v>
      </c>
      <c r="Y17" s="6">
        <v>0.536998908087586</v>
      </c>
      <c r="Z17" s="6">
        <v>0.456287412746878</v>
      </c>
      <c r="AA17" s="6">
        <v>0.404751589095416</v>
      </c>
      <c r="AB17" s="6">
        <v>0.463598849332181</v>
      </c>
      <c r="AC17" s="6">
        <v>0.44992823192374</v>
      </c>
      <c r="AD17" s="6">
        <v>0.461852415583414</v>
      </c>
      <c r="AE17" s="6">
        <v>0.370265199995397</v>
      </c>
      <c r="AF17" s="6">
        <v>0.433696119178189</v>
      </c>
      <c r="AG17" s="6">
        <v>0.443502176144991</v>
      </c>
      <c r="AH17" s="6">
        <v>0.414650861055211</v>
      </c>
      <c r="AI17" s="6">
        <v>0.38747616203777</v>
      </c>
      <c r="AJ17" s="6">
        <v>0.414650861055211</v>
      </c>
      <c r="AK17" s="6">
        <v>0.438096273589556</v>
      </c>
      <c r="AL17" s="6">
        <v>0.341940835489882</v>
      </c>
      <c r="AM17" s="6">
        <v>0.440700936846481</v>
      </c>
      <c r="AN17" s="6">
        <v>0.414650861055211</v>
      </c>
      <c r="AO17" s="6">
        <v>0.352284391661147</v>
      </c>
      <c r="AP17" s="6">
        <v>0.444598598105767</v>
      </c>
      <c r="AQ17" s="6">
        <v>0.461480762358818</v>
      </c>
      <c r="AR17" s="6">
        <v>0.461480762358818</v>
      </c>
      <c r="AS17" s="6">
        <v>0.461480762358818</v>
      </c>
      <c r="AT17" s="6">
        <v>0.461480762358818</v>
      </c>
      <c r="AU17" s="6">
        <v>0.406448986285192</v>
      </c>
      <c r="AV17" s="6">
        <v>0.461480762358818</v>
      </c>
      <c r="AW17" s="6">
        <v>0.461480762358818</v>
      </c>
      <c r="AX17" s="6">
        <v>0.461480762358818</v>
      </c>
      <c r="AY17" s="6">
        <v>0.461480762358818</v>
      </c>
      <c r="AZ17" s="6">
        <v>0.482562559814402</v>
      </c>
      <c r="BA17" s="6">
        <v>0.502277731871413</v>
      </c>
      <c r="BB17" s="6">
        <v>0.546790046825237</v>
      </c>
      <c r="BC17" s="6">
        <v>0.459542405855908</v>
      </c>
      <c r="BD17" s="6">
        <v>0.55777995034639</v>
      </c>
      <c r="BE17" s="6">
        <v>0.591497192230022</v>
      </c>
      <c r="BF17" s="6">
        <v>0.48738379154877</v>
      </c>
      <c r="BG17" s="6">
        <v>0.382181654410279</v>
      </c>
      <c r="BH17" s="6">
        <v>0.5174343702608</v>
      </c>
      <c r="BI17" s="6">
        <v>0.459280616233657</v>
      </c>
      <c r="BJ17" s="6">
        <v>0.50713158929485</v>
      </c>
      <c r="BK17" s="6">
        <v>0.449634674817076</v>
      </c>
      <c r="BL17" s="6">
        <v>0.464829377268082</v>
      </c>
      <c r="BM17" s="6">
        <v>0.539183658497944</v>
      </c>
      <c r="BN17" s="6">
        <v>0.521607560431367</v>
      </c>
      <c r="BO17" s="6">
        <v>0.520222969039511</v>
      </c>
      <c r="BP17" s="42"/>
      <c r="BQ17" s="42"/>
      <c r="BR17" s="42"/>
    </row>
    <row r="18" spans="1:70" x14ac:dyDescent="0.2">
      <c r="A18" s="1">
        <v>1983</v>
      </c>
      <c r="B18" s="6">
        <v>0.459583973221815</v>
      </c>
      <c r="C18" s="6">
        <v>0.458781565588567</v>
      </c>
      <c r="D18" s="6">
        <v>0.455523425955794</v>
      </c>
      <c r="E18" s="6">
        <v>0.404766068625087</v>
      </c>
      <c r="F18" s="6">
        <v>0.407643032536199</v>
      </c>
      <c r="G18" s="6">
        <v>0.419894297799371</v>
      </c>
      <c r="H18" s="6">
        <v>0.48680378915717</v>
      </c>
      <c r="I18" s="6">
        <v>0.491850743462107</v>
      </c>
      <c r="J18" s="6">
        <v>0.48946049695269</v>
      </c>
      <c r="K18" s="6">
        <v>0.429812607065345</v>
      </c>
      <c r="L18" s="6">
        <v>0.446622434812223</v>
      </c>
      <c r="M18" s="6">
        <v>0.505387179040378</v>
      </c>
      <c r="N18" s="6">
        <v>0.464144998301001</v>
      </c>
      <c r="O18" s="6">
        <v>0.455497485265637</v>
      </c>
      <c r="P18" s="6">
        <v>0.472777671288943</v>
      </c>
      <c r="Q18" s="6">
        <v>0.478799773758324</v>
      </c>
      <c r="R18" s="6">
        <v>0.450809076223261</v>
      </c>
      <c r="S18" s="6">
        <v>0.488056459159049</v>
      </c>
      <c r="T18" s="6">
        <v>0.46981855700869</v>
      </c>
      <c r="U18" s="6">
        <v>0.46981855700869</v>
      </c>
      <c r="V18" s="6">
        <v>0.453270779317809</v>
      </c>
      <c r="W18" s="6">
        <v>0.486281221349465</v>
      </c>
      <c r="X18" s="6">
        <v>0.426976185721669</v>
      </c>
      <c r="Y18" s="6">
        <v>0.532662799703559</v>
      </c>
      <c r="Z18" s="6">
        <v>0.452603025970407</v>
      </c>
      <c r="AA18" s="6">
        <v>0.388450331468277</v>
      </c>
      <c r="AB18" s="6">
        <v>0.452316020368102</v>
      </c>
      <c r="AC18" s="6">
        <v>0.431807497577264</v>
      </c>
      <c r="AD18" s="6">
        <v>0.443251438057994</v>
      </c>
      <c r="AE18" s="6">
        <v>0.352761650212946</v>
      </c>
      <c r="AF18" s="6">
        <v>0.416229128655892</v>
      </c>
      <c r="AG18" s="6">
        <v>0.447400104827587</v>
      </c>
      <c r="AH18" s="6">
        <v>0.41829521630645</v>
      </c>
      <c r="AI18" s="6">
        <v>0.390881679591162</v>
      </c>
      <c r="AJ18" s="6">
        <v>0.41829521630645</v>
      </c>
      <c r="AK18" s="6">
        <v>0.441946689940174</v>
      </c>
      <c r="AL18" s="6">
        <v>0.344946144284514</v>
      </c>
      <c r="AM18" s="6">
        <v>0.44457424551232</v>
      </c>
      <c r="AN18" s="6">
        <v>0.41829521630645</v>
      </c>
      <c r="AO18" s="6">
        <v>0.349737478160731</v>
      </c>
      <c r="AP18" s="6">
        <v>0.441384279791969</v>
      </c>
      <c r="AQ18" s="6">
        <v>0.458144390916723</v>
      </c>
      <c r="AR18" s="6">
        <v>0.458144390916723</v>
      </c>
      <c r="AS18" s="6">
        <v>0.458144390916723</v>
      </c>
      <c r="AT18" s="6">
        <v>0.458144390916723</v>
      </c>
      <c r="AU18" s="6">
        <v>0.403510478548534</v>
      </c>
      <c r="AV18" s="6">
        <v>0.458144390916723</v>
      </c>
      <c r="AW18" s="6">
        <v>0.458144390916723</v>
      </c>
      <c r="AX18" s="6">
        <v>0.458144390916723</v>
      </c>
      <c r="AY18" s="6">
        <v>0.458144390916723</v>
      </c>
      <c r="AZ18" s="6">
        <v>0.48680378915717</v>
      </c>
      <c r="BA18" s="6">
        <v>0.506692237330458</v>
      </c>
      <c r="BB18" s="6">
        <v>0.549844072026035</v>
      </c>
      <c r="BC18" s="6">
        <v>0.464087983784922</v>
      </c>
      <c r="BD18" s="6">
        <v>0.562864488413512</v>
      </c>
      <c r="BE18" s="6">
        <v>0.592244711552717</v>
      </c>
      <c r="BF18" s="6">
        <v>0.491667394567414</v>
      </c>
      <c r="BG18" s="6">
        <v>0.379418592411877</v>
      </c>
      <c r="BH18" s="6">
        <v>0.51369347053776</v>
      </c>
      <c r="BI18" s="6">
        <v>0.455960151206952</v>
      </c>
      <c r="BJ18" s="6">
        <v>0.503465175676091</v>
      </c>
      <c r="BK18" s="6">
        <v>0.446383947136105</v>
      </c>
      <c r="BL18" s="6">
        <v>0.461468796315938</v>
      </c>
      <c r="BM18" s="6">
        <v>0.535285517758422</v>
      </c>
      <c r="BN18" s="6">
        <v>0.517836489759409</v>
      </c>
      <c r="BO18" s="6">
        <v>0.516461908559863</v>
      </c>
      <c r="BP18" s="42"/>
      <c r="BQ18" s="42"/>
      <c r="BR18" s="42"/>
    </row>
    <row r="19" spans="1:70" x14ac:dyDescent="0.2">
      <c r="A19" s="1">
        <v>1984</v>
      </c>
      <c r="B19" s="6">
        <v>0.457262949308297</v>
      </c>
      <c r="C19" s="6">
        <v>0.458095876037002</v>
      </c>
      <c r="D19" s="6">
        <v>0.449958150541255</v>
      </c>
      <c r="E19" s="6">
        <v>0.41526217802799</v>
      </c>
      <c r="F19" s="6">
        <v>0.407043988760505</v>
      </c>
      <c r="G19" s="6">
        <v>0.417845729222521</v>
      </c>
      <c r="H19" s="6">
        <v>0.484938429733506</v>
      </c>
      <c r="I19" s="6">
        <v>0.489712904432227</v>
      </c>
      <c r="J19" s="6">
        <v>0.486579792902761</v>
      </c>
      <c r="K19" s="6">
        <v>0.430792894893486</v>
      </c>
      <c r="L19" s="6">
        <v>0.448595467379435</v>
      </c>
      <c r="M19" s="6">
        <v>0.509710705002402</v>
      </c>
      <c r="N19" s="6">
        <v>0.459968117898907</v>
      </c>
      <c r="O19" s="6">
        <v>0.447900304668658</v>
      </c>
      <c r="P19" s="6">
        <v>0.472981453057502</v>
      </c>
      <c r="Q19" s="6">
        <v>0.485093349540982</v>
      </c>
      <c r="R19" s="6">
        <v>0.449056684241748</v>
      </c>
      <c r="S19" s="6">
        <v>0.488345582286068</v>
      </c>
      <c r="T19" s="6">
        <v>0.467992271080808</v>
      </c>
      <c r="U19" s="6">
        <v>0.467992271080808</v>
      </c>
      <c r="V19" s="6">
        <v>0.44895412763624</v>
      </c>
      <c r="W19" s="6">
        <v>0.475349426113082</v>
      </c>
      <c r="X19" s="6">
        <v>0.412770457478564</v>
      </c>
      <c r="Y19" s="6">
        <v>0.526663988183907</v>
      </c>
      <c r="Z19" s="6">
        <v>0.447505842071828</v>
      </c>
      <c r="AA19" s="6">
        <v>0.395701468898853</v>
      </c>
      <c r="AB19" s="6">
        <v>0.46423469614573</v>
      </c>
      <c r="AC19" s="6">
        <v>0.43986797598296</v>
      </c>
      <c r="AD19" s="6">
        <v>0.451525538588453</v>
      </c>
      <c r="AE19" s="6">
        <v>0.376259183818502</v>
      </c>
      <c r="AF19" s="6">
        <v>0.423998808251954</v>
      </c>
      <c r="AG19" s="6">
        <v>0.445685734437962</v>
      </c>
      <c r="AH19" s="6">
        <v>0.416692371503287</v>
      </c>
      <c r="AI19" s="6">
        <v>0.389383879366916</v>
      </c>
      <c r="AJ19" s="6">
        <v>0.416692371503287</v>
      </c>
      <c r="AK19" s="6">
        <v>0.440253216222017</v>
      </c>
      <c r="AL19" s="6">
        <v>0.343624362171824</v>
      </c>
      <c r="AM19" s="6">
        <v>0.442870703393594</v>
      </c>
      <c r="AN19" s="6">
        <v>0.416692371503287</v>
      </c>
      <c r="AO19" s="6">
        <v>0.347851077279795</v>
      </c>
      <c r="AP19" s="6">
        <v>0.439003557832717</v>
      </c>
      <c r="AQ19" s="6">
        <v>0.455673268899243</v>
      </c>
      <c r="AR19" s="6">
        <v>0.455673268899243</v>
      </c>
      <c r="AS19" s="6">
        <v>0.455673268899243</v>
      </c>
      <c r="AT19" s="6">
        <v>0.455673268899243</v>
      </c>
      <c r="AU19" s="6">
        <v>0.401334038876687</v>
      </c>
      <c r="AV19" s="6">
        <v>0.455673268899243</v>
      </c>
      <c r="AW19" s="6">
        <v>0.455673268899243</v>
      </c>
      <c r="AX19" s="6">
        <v>0.455673268899243</v>
      </c>
      <c r="AY19" s="6">
        <v>0.455673268899243</v>
      </c>
      <c r="AZ19" s="6">
        <v>0.484938429733506</v>
      </c>
      <c r="BA19" s="6">
        <v>0.504750668343417</v>
      </c>
      <c r="BB19" s="6">
        <v>0.548295640458408</v>
      </c>
      <c r="BC19" s="6">
        <v>0.461300006104236</v>
      </c>
      <c r="BD19" s="6">
        <v>0.566567944388844</v>
      </c>
      <c r="BE19" s="6">
        <v>0.583758245704302</v>
      </c>
      <c r="BF19" s="6">
        <v>0.48978339853412</v>
      </c>
      <c r="BG19" s="6">
        <v>0.377372098651091</v>
      </c>
      <c r="BH19" s="6">
        <v>0.510922729979873</v>
      </c>
      <c r="BI19" s="6">
        <v>0.453500810459624</v>
      </c>
      <c r="BJ19" s="6">
        <v>0.500749604111069</v>
      </c>
      <c r="BK19" s="6">
        <v>0.443976258158815</v>
      </c>
      <c r="BL19" s="6">
        <v>0.458979743245411</v>
      </c>
      <c r="BM19" s="6">
        <v>0.532398314826778</v>
      </c>
      <c r="BN19" s="6">
        <v>0.515043402739969</v>
      </c>
      <c r="BO19" s="6">
        <v>0.513676235704897</v>
      </c>
      <c r="BP19" s="42"/>
      <c r="BQ19" s="42"/>
      <c r="BR19" s="42"/>
    </row>
    <row r="20" spans="1:70" x14ac:dyDescent="0.2">
      <c r="A20" s="1">
        <v>1985</v>
      </c>
      <c r="B20" s="6">
        <v>0.45721957334804</v>
      </c>
      <c r="C20" s="6">
        <v>0.457592446436931</v>
      </c>
      <c r="D20" s="6">
        <v>0.450417828018958</v>
      </c>
      <c r="E20" s="6">
        <v>0.423187026294859</v>
      </c>
      <c r="F20" s="6">
        <v>0.406169852243892</v>
      </c>
      <c r="G20" s="6">
        <v>0.4211536100442</v>
      </c>
      <c r="H20" s="6">
        <v>0.481270910899692</v>
      </c>
      <c r="I20" s="6">
        <v>0.486183852563589</v>
      </c>
      <c r="J20" s="6">
        <v>0.492658275136709</v>
      </c>
      <c r="K20" s="6">
        <v>0.429869106392054</v>
      </c>
      <c r="L20" s="6">
        <v>0.457033582721184</v>
      </c>
      <c r="M20" s="6">
        <v>0.509684345862719</v>
      </c>
      <c r="N20" s="6">
        <v>0.461608854604058</v>
      </c>
      <c r="O20" s="6">
        <v>0.446493063698464</v>
      </c>
      <c r="P20" s="6">
        <v>0.47329486382231</v>
      </c>
      <c r="Q20" s="6">
        <v>0.47477334505103</v>
      </c>
      <c r="R20" s="6">
        <v>0.449443942505865</v>
      </c>
      <c r="S20" s="6">
        <v>0.487457161582548</v>
      </c>
      <c r="T20" s="6">
        <v>0.468395859048383</v>
      </c>
      <c r="U20" s="6">
        <v>0.468395859048383</v>
      </c>
      <c r="V20" s="6">
        <v>0.449683179416372</v>
      </c>
      <c r="W20" s="6">
        <v>0.474350031610764</v>
      </c>
      <c r="X20" s="6">
        <v>0.404656830643658</v>
      </c>
      <c r="Y20" s="6">
        <v>0.527032024229889</v>
      </c>
      <c r="Z20" s="6">
        <v>0.447818561916673</v>
      </c>
      <c r="AA20" s="6">
        <v>0.40026724096612</v>
      </c>
      <c r="AB20" s="6">
        <v>0.466024830769394</v>
      </c>
      <c r="AC20" s="6">
        <v>0.444943360018347</v>
      </c>
      <c r="AD20" s="6">
        <v>0.456735432545839</v>
      </c>
      <c r="AE20" s="6">
        <v>0.391532630710403</v>
      </c>
      <c r="AF20" s="6">
        <v>0.428891087071789</v>
      </c>
      <c r="AG20" s="6">
        <v>0.442315078031309</v>
      </c>
      <c r="AH20" s="6">
        <v>0.413540987684862</v>
      </c>
      <c r="AI20" s="6">
        <v>0.386439025703852</v>
      </c>
      <c r="AJ20" s="6">
        <v>0.413540987684862</v>
      </c>
      <c r="AK20" s="6">
        <v>0.436923645160741</v>
      </c>
      <c r="AL20" s="6">
        <v>0.341025581083852</v>
      </c>
      <c r="AM20" s="6">
        <v>0.439521336657423</v>
      </c>
      <c r="AN20" s="6">
        <v>0.413540987684862</v>
      </c>
      <c r="AO20" s="6">
        <v>0.352116046632614</v>
      </c>
      <c r="AP20" s="6">
        <v>0.444386139179242</v>
      </c>
      <c r="AQ20" s="6">
        <v>0.461260236005833</v>
      </c>
      <c r="AR20" s="6">
        <v>0.461260236005833</v>
      </c>
      <c r="AS20" s="6">
        <v>0.461260236005833</v>
      </c>
      <c r="AT20" s="6">
        <v>0.461260236005833</v>
      </c>
      <c r="AU20" s="6">
        <v>0.406254757793062</v>
      </c>
      <c r="AV20" s="6">
        <v>0.461260236005833</v>
      </c>
      <c r="AW20" s="6">
        <v>0.461260236005833</v>
      </c>
      <c r="AX20" s="6">
        <v>0.461260236005833</v>
      </c>
      <c r="AY20" s="6">
        <v>0.461260236005833</v>
      </c>
      <c r="AZ20" s="6">
        <v>0.481270910899692</v>
      </c>
      <c r="BA20" s="6">
        <v>0.500933312429705</v>
      </c>
      <c r="BB20" s="6">
        <v>0.544786942736164</v>
      </c>
      <c r="BC20" s="6">
        <v>0.458145966477593</v>
      </c>
      <c r="BD20" s="6">
        <v>0.5685771868365</v>
      </c>
      <c r="BE20" s="6">
        <v>0.578103007045608</v>
      </c>
      <c r="BF20" s="6">
        <v>0.486079237905728</v>
      </c>
      <c r="BG20" s="6">
        <v>0.381999022471313</v>
      </c>
      <c r="BH20" s="6">
        <v>0.517187105534098</v>
      </c>
      <c r="BI20" s="6">
        <v>0.459061141257545</v>
      </c>
      <c r="BJ20" s="6">
        <v>0.506889247925517</v>
      </c>
      <c r="BK20" s="6">
        <v>0.449419809316494</v>
      </c>
      <c r="BL20" s="6">
        <v>0.464607250723077</v>
      </c>
      <c r="BM20" s="6">
        <v>0.53892600050763</v>
      </c>
      <c r="BN20" s="6">
        <v>0.521358301475471</v>
      </c>
      <c r="BO20" s="6">
        <v>0.519974371733926</v>
      </c>
      <c r="BP20" s="42"/>
      <c r="BQ20" s="42"/>
      <c r="BR20" s="42"/>
    </row>
    <row r="21" spans="1:70" x14ac:dyDescent="0.2">
      <c r="A21" s="1">
        <v>1986</v>
      </c>
      <c r="B21" s="6">
        <v>0.455205104961011</v>
      </c>
      <c r="C21" s="6">
        <v>0.459105434214964</v>
      </c>
      <c r="D21" s="6">
        <v>0.440830880540612</v>
      </c>
      <c r="E21" s="6">
        <v>0.445420327589063</v>
      </c>
      <c r="F21" s="6">
        <v>0.404670354113665</v>
      </c>
      <c r="G21" s="6">
        <v>0.432598362140414</v>
      </c>
      <c r="H21" s="6">
        <v>0.477008324368922</v>
      </c>
      <c r="I21" s="6">
        <v>0.478186777855377</v>
      </c>
      <c r="J21" s="6">
        <v>0.496968484879779</v>
      </c>
      <c r="K21" s="6">
        <v>0.427285229095418</v>
      </c>
      <c r="L21" s="6">
        <v>0.476845490030821</v>
      </c>
      <c r="M21" s="6">
        <v>0.498519390348528</v>
      </c>
      <c r="N21" s="6">
        <v>0.46077430015147</v>
      </c>
      <c r="O21" s="6">
        <v>0.456842488551296</v>
      </c>
      <c r="P21" s="6">
        <v>0.469656438833366</v>
      </c>
      <c r="Q21" s="6">
        <v>0.488280258346197</v>
      </c>
      <c r="R21" s="6">
        <v>0.449306760582758</v>
      </c>
      <c r="S21" s="6">
        <v>0.503857760253825</v>
      </c>
      <c r="T21" s="6">
        <v>0.468252892509861</v>
      </c>
      <c r="U21" s="6">
        <v>0.468252892509861</v>
      </c>
      <c r="V21" s="6">
        <v>0.438861960316852</v>
      </c>
      <c r="W21" s="6">
        <v>0.473753244209232</v>
      </c>
      <c r="X21" s="6">
        <v>0.399460071313756</v>
      </c>
      <c r="Y21" s="6">
        <v>0.515257687943455</v>
      </c>
      <c r="Z21" s="6">
        <v>0.437813920640805</v>
      </c>
      <c r="AA21" s="6">
        <v>0.422581303452333</v>
      </c>
      <c r="AB21" s="6">
        <v>0.474510447333027</v>
      </c>
      <c r="AC21" s="6">
        <v>0.469748022808913</v>
      </c>
      <c r="AD21" s="6">
        <v>0.482197478745013</v>
      </c>
      <c r="AE21" s="6">
        <v>0.409998001623596</v>
      </c>
      <c r="AF21" s="6">
        <v>0.452800869180361</v>
      </c>
      <c r="AG21" s="6">
        <v>0.438397520889847</v>
      </c>
      <c r="AH21" s="6">
        <v>0.409878280872327</v>
      </c>
      <c r="AI21" s="6">
        <v>0.38301635928329</v>
      </c>
      <c r="AJ21" s="6">
        <v>0.409878280872327</v>
      </c>
      <c r="AK21" s="6">
        <v>0.433053839604956</v>
      </c>
      <c r="AL21" s="6">
        <v>0.338005138718327</v>
      </c>
      <c r="AM21" s="6">
        <v>0.435628523509585</v>
      </c>
      <c r="AN21" s="6">
        <v>0.409878280872327</v>
      </c>
      <c r="AO21" s="6">
        <v>0.354235909195195</v>
      </c>
      <c r="AP21" s="6">
        <v>0.447061500182482</v>
      </c>
      <c r="AQ21" s="6">
        <v>0.464037185012465</v>
      </c>
      <c r="AR21" s="6">
        <v>0.464037185012465</v>
      </c>
      <c r="AS21" s="6">
        <v>0.464037185012465</v>
      </c>
      <c r="AT21" s="6">
        <v>0.464037185012465</v>
      </c>
      <c r="AU21" s="6">
        <v>0.408700554456269</v>
      </c>
      <c r="AV21" s="6">
        <v>0.464037185012465</v>
      </c>
      <c r="AW21" s="6">
        <v>0.464037185012465</v>
      </c>
      <c r="AX21" s="6">
        <v>0.464037185012465</v>
      </c>
      <c r="AY21" s="6">
        <v>0.464037185012465</v>
      </c>
      <c r="AZ21" s="6">
        <v>0.477008324368922</v>
      </c>
      <c r="BA21" s="6">
        <v>0.496496577231259</v>
      </c>
      <c r="BB21" s="6">
        <v>0.550853324472184</v>
      </c>
      <c r="BC21" s="6">
        <v>0.453539486521856</v>
      </c>
      <c r="BD21" s="6">
        <v>0.555089985866168</v>
      </c>
      <c r="BE21" s="6">
        <v>0.587194503020195</v>
      </c>
      <c r="BF21" s="6">
        <v>0.481774064321664</v>
      </c>
      <c r="BG21" s="6">
        <v>0.384298791068693</v>
      </c>
      <c r="BH21" s="6">
        <v>0.52030075398425</v>
      </c>
      <c r="BI21" s="6">
        <v>0.461824850939606</v>
      </c>
      <c r="BJ21" s="6">
        <v>0.509940899647522</v>
      </c>
      <c r="BK21" s="6">
        <v>0.452125474786055</v>
      </c>
      <c r="BL21" s="6">
        <v>0.467404349936618</v>
      </c>
      <c r="BM21" s="6">
        <v>0.542170524758664</v>
      </c>
      <c r="BN21" s="6">
        <v>0.524497061993653</v>
      </c>
      <c r="BO21" s="6">
        <v>0.523104800507853</v>
      </c>
      <c r="BP21" s="42"/>
      <c r="BQ21" s="42"/>
      <c r="BR21" s="42"/>
    </row>
    <row r="22" spans="1:70" x14ac:dyDescent="0.2">
      <c r="A22" s="1">
        <v>1987</v>
      </c>
      <c r="B22" s="6">
        <v>0.45886101120877</v>
      </c>
      <c r="C22" s="6">
        <v>0.460052389235739</v>
      </c>
      <c r="D22" s="6">
        <v>0.452555915127236</v>
      </c>
      <c r="E22" s="6">
        <v>0.431599147337337</v>
      </c>
      <c r="F22" s="6">
        <v>0.400842152381211</v>
      </c>
      <c r="G22" s="6">
        <v>0.44055408819176</v>
      </c>
      <c r="H22" s="6">
        <v>0.47315688605792</v>
      </c>
      <c r="I22" s="6">
        <v>0.474634479113055</v>
      </c>
      <c r="J22" s="6">
        <v>0.494848011429959</v>
      </c>
      <c r="K22" s="6">
        <v>0.433804904056575</v>
      </c>
      <c r="L22" s="6">
        <v>0.476868460384664</v>
      </c>
      <c r="M22" s="6">
        <v>0.495959117927869</v>
      </c>
      <c r="N22" s="6">
        <v>0.459211658367229</v>
      </c>
      <c r="O22" s="6">
        <v>0.455233264154962</v>
      </c>
      <c r="P22" s="6">
        <v>0.470448601131234</v>
      </c>
      <c r="Q22" s="6">
        <v>0.483340974313344</v>
      </c>
      <c r="R22" s="6">
        <v>0.449979524185419</v>
      </c>
      <c r="S22" s="6">
        <v>0.506946191860597</v>
      </c>
      <c r="T22" s="6">
        <v>0.468954024855417</v>
      </c>
      <c r="U22" s="6">
        <v>0.468954024855417</v>
      </c>
      <c r="V22" s="6">
        <v>0.451380069598065</v>
      </c>
      <c r="W22" s="6">
        <v>0.477002898167433</v>
      </c>
      <c r="X22" s="6">
        <v>0.408575215837372</v>
      </c>
      <c r="Y22" s="6">
        <v>0.529088139308643</v>
      </c>
      <c r="Z22" s="6">
        <v>0.449565640756992</v>
      </c>
      <c r="AA22" s="6">
        <v>0.41223213471718</v>
      </c>
      <c r="AB22" s="6">
        <v>0.462775475744538</v>
      </c>
      <c r="AC22" s="6">
        <v>0.458243724082639</v>
      </c>
      <c r="AD22" s="6">
        <v>0.470388288346792</v>
      </c>
      <c r="AE22" s="6">
        <v>0.387481797640045</v>
      </c>
      <c r="AF22" s="6">
        <v>0.44171161236685</v>
      </c>
      <c r="AG22" s="6">
        <v>0.434857832123122</v>
      </c>
      <c r="AH22" s="6">
        <v>0.406568860819988</v>
      </c>
      <c r="AI22" s="6">
        <v>0.379923826502368</v>
      </c>
      <c r="AJ22" s="6">
        <v>0.406568860819988</v>
      </c>
      <c r="AK22" s="6">
        <v>0.429557296539827</v>
      </c>
      <c r="AL22" s="6">
        <v>0.335276033430075</v>
      </c>
      <c r="AM22" s="6">
        <v>0.432111192052048</v>
      </c>
      <c r="AN22" s="6">
        <v>0.406568860819988</v>
      </c>
      <c r="AO22" s="6">
        <v>0.351974185853728</v>
      </c>
      <c r="AP22" s="6">
        <v>0.444207104555762</v>
      </c>
      <c r="AQ22" s="6">
        <v>0.461074403133475</v>
      </c>
      <c r="AR22" s="6">
        <v>0.461074403133475</v>
      </c>
      <c r="AS22" s="6">
        <v>0.461074403133475</v>
      </c>
      <c r="AT22" s="6">
        <v>0.461074403133475</v>
      </c>
      <c r="AU22" s="6">
        <v>0.406091085569322</v>
      </c>
      <c r="AV22" s="6">
        <v>0.461074403133475</v>
      </c>
      <c r="AW22" s="6">
        <v>0.461074403133475</v>
      </c>
      <c r="AX22" s="6">
        <v>0.461074403133475</v>
      </c>
      <c r="AY22" s="6">
        <v>0.461074403133475</v>
      </c>
      <c r="AZ22" s="6">
        <v>0.47315688605792</v>
      </c>
      <c r="BA22" s="6">
        <v>0.492487787780132</v>
      </c>
      <c r="BB22" s="6">
        <v>0.547973128214062</v>
      </c>
      <c r="BC22" s="6">
        <v>0.449952348882274</v>
      </c>
      <c r="BD22" s="6">
        <v>0.55855632966365</v>
      </c>
      <c r="BE22" s="6">
        <v>0.57623069949948</v>
      </c>
      <c r="BF22" s="6">
        <v>0.477884146695949</v>
      </c>
      <c r="BG22" s="6">
        <v>0.381845122416545</v>
      </c>
      <c r="BH22" s="6">
        <v>0.516978740802293</v>
      </c>
      <c r="BI22" s="6">
        <v>0.458876194358141</v>
      </c>
      <c r="BJ22" s="6">
        <v>0.506685032002365</v>
      </c>
      <c r="BK22" s="6">
        <v>0.449238746724186</v>
      </c>
      <c r="BL22" s="6">
        <v>0.464420069402901</v>
      </c>
      <c r="BM22" s="6">
        <v>0.538708877593394</v>
      </c>
      <c r="BN22" s="6">
        <v>0.521148256249094</v>
      </c>
      <c r="BO22" s="6">
        <v>0.519764884066208</v>
      </c>
      <c r="BP22" s="42"/>
      <c r="BQ22" s="42"/>
      <c r="BR22" s="42"/>
    </row>
    <row r="23" spans="1:70" x14ac:dyDescent="0.2">
      <c r="A23" s="1">
        <v>1988</v>
      </c>
      <c r="B23" s="6">
        <v>0.461298558626049</v>
      </c>
      <c r="C23" s="6">
        <v>0.463057929335482</v>
      </c>
      <c r="D23" s="6">
        <v>0.45576404321286</v>
      </c>
      <c r="E23" s="6">
        <v>0.438514210993014</v>
      </c>
      <c r="F23" s="6">
        <v>0.400649954730294</v>
      </c>
      <c r="G23" s="6">
        <v>0.43483440296493</v>
      </c>
      <c r="H23" s="6">
        <v>0.473233236477707</v>
      </c>
      <c r="I23" s="6">
        <v>0.475182604486044</v>
      </c>
      <c r="J23" s="6">
        <v>0.489356988392987</v>
      </c>
      <c r="K23" s="6">
        <v>0.437657643293004</v>
      </c>
      <c r="L23" s="6">
        <v>0.477317487771002</v>
      </c>
      <c r="M23" s="6">
        <v>0.494704554749213</v>
      </c>
      <c r="N23" s="6">
        <v>0.457517857844207</v>
      </c>
      <c r="O23" s="6">
        <v>0.46166992513256</v>
      </c>
      <c r="P23" s="6">
        <v>0.476849076612948</v>
      </c>
      <c r="Q23" s="6">
        <v>0.479594363251351</v>
      </c>
      <c r="R23" s="6">
        <v>0.452916143403438</v>
      </c>
      <c r="S23" s="6">
        <v>0.509674772689254</v>
      </c>
      <c r="T23" s="6">
        <v>0.472014473893072</v>
      </c>
      <c r="U23" s="6">
        <v>0.472014473893072</v>
      </c>
      <c r="V23" s="6">
        <v>0.454280755815857</v>
      </c>
      <c r="W23" s="6">
        <v>0.480276770018346</v>
      </c>
      <c r="X23" s="6">
        <v>0.418605461827272</v>
      </c>
      <c r="Y23" s="6">
        <v>0.532696190781521</v>
      </c>
      <c r="Z23" s="6">
        <v>0.452631398334564</v>
      </c>
      <c r="AA23" s="6">
        <v>0.412908288642715</v>
      </c>
      <c r="AB23" s="6">
        <v>0.46082813396891</v>
      </c>
      <c r="AC23" s="6">
        <v>0.458995347420065</v>
      </c>
      <c r="AD23" s="6">
        <v>0.471159831516054</v>
      </c>
      <c r="AE23" s="6">
        <v>0.419170992924457</v>
      </c>
      <c r="AF23" s="6">
        <v>0.442436119302393</v>
      </c>
      <c r="AG23" s="6">
        <v>0.434928002459871</v>
      </c>
      <c r="AH23" s="6">
        <v>0.406634466339237</v>
      </c>
      <c r="AI23" s="6">
        <v>0.379985132476126</v>
      </c>
      <c r="AJ23" s="6">
        <v>0.406634466339237</v>
      </c>
      <c r="AK23" s="6">
        <v>0.429626611561714</v>
      </c>
      <c r="AL23" s="6">
        <v>0.335330134863767</v>
      </c>
      <c r="AM23" s="6">
        <v>0.432180919180364</v>
      </c>
      <c r="AN23" s="6">
        <v>0.406634466339237</v>
      </c>
      <c r="AO23" s="6">
        <v>0.348012022305092</v>
      </c>
      <c r="AP23" s="6">
        <v>0.439206677625455</v>
      </c>
      <c r="AQ23" s="6">
        <v>0.455884101495662</v>
      </c>
      <c r="AR23" s="6">
        <v>0.455884101495662</v>
      </c>
      <c r="AS23" s="6">
        <v>0.455884101495662</v>
      </c>
      <c r="AT23" s="6">
        <v>0.455884101495662</v>
      </c>
      <c r="AU23" s="6">
        <v>0.401519729596821</v>
      </c>
      <c r="AV23" s="6">
        <v>0.455884101495662</v>
      </c>
      <c r="AW23" s="6">
        <v>0.455884101495662</v>
      </c>
      <c r="AX23" s="6">
        <v>0.455884101495662</v>
      </c>
      <c r="AY23" s="6">
        <v>0.455884101495662</v>
      </c>
      <c r="AZ23" s="6">
        <v>0.473233236477707</v>
      </c>
      <c r="BA23" s="6">
        <v>0.492567257508767</v>
      </c>
      <c r="BB23" s="6">
        <v>0.554252912659641</v>
      </c>
      <c r="BC23" s="6">
        <v>0.450128552570576</v>
      </c>
      <c r="BD23" s="6">
        <v>0.55539033477572</v>
      </c>
      <c r="BE23" s="6">
        <v>0.557707044249482</v>
      </c>
      <c r="BF23" s="6">
        <v>0.477961259924742</v>
      </c>
      <c r="BG23" s="6">
        <v>0.377546702571937</v>
      </c>
      <c r="BH23" s="6">
        <v>0.511159125601655</v>
      </c>
      <c r="BI23" s="6">
        <v>0.453710637894923</v>
      </c>
      <c r="BJ23" s="6">
        <v>0.500981292793281</v>
      </c>
      <c r="BK23" s="6">
        <v>0.444181678738964</v>
      </c>
      <c r="BL23" s="6">
        <v>0.459192105693631</v>
      </c>
      <c r="BM23" s="6">
        <v>0.532644646851729</v>
      </c>
      <c r="BN23" s="6">
        <v>0.515281704929892</v>
      </c>
      <c r="BO23" s="6">
        <v>0.51391390532891</v>
      </c>
      <c r="BP23" s="42"/>
      <c r="BQ23" s="42"/>
      <c r="BR23" s="42"/>
    </row>
    <row r="24" spans="1:70" x14ac:dyDescent="0.2">
      <c r="A24" s="1">
        <v>1989</v>
      </c>
      <c r="B24" s="6">
        <v>0.463664318314579</v>
      </c>
      <c r="C24" s="6">
        <v>0.464569736152486</v>
      </c>
      <c r="D24" s="6">
        <v>0.452967917107103</v>
      </c>
      <c r="E24" s="6">
        <v>0.44886202067634</v>
      </c>
      <c r="F24" s="6">
        <v>0.407466910367021</v>
      </c>
      <c r="G24" s="6">
        <v>0.43946196389578</v>
      </c>
      <c r="H24" s="6">
        <v>0.480084677435662</v>
      </c>
      <c r="I24" s="6">
        <v>0.483950388419671</v>
      </c>
      <c r="J24" s="6">
        <v>0.493140785687222</v>
      </c>
      <c r="K24" s="6">
        <v>0.438924442791517</v>
      </c>
      <c r="L24" s="6">
        <v>0.474705055148337</v>
      </c>
      <c r="M24" s="6">
        <v>0.495154830705259</v>
      </c>
      <c r="N24" s="6">
        <v>0.461945489060343</v>
      </c>
      <c r="O24" s="6">
        <v>0.462368225897923</v>
      </c>
      <c r="P24" s="6">
        <v>0.478692597668685</v>
      </c>
      <c r="Q24" s="6">
        <v>0.476596202824266</v>
      </c>
      <c r="R24" s="6">
        <v>0.454653404187545</v>
      </c>
      <c r="S24" s="6">
        <v>0.506511998298275</v>
      </c>
      <c r="T24" s="6">
        <v>0.473824990579149</v>
      </c>
      <c r="U24" s="6">
        <v>0.473824990579149</v>
      </c>
      <c r="V24" s="6">
        <v>0.45015697959679</v>
      </c>
      <c r="W24" s="6">
        <v>0.484564825546841</v>
      </c>
      <c r="X24" s="6">
        <v>0.427746525551128</v>
      </c>
      <c r="Y24" s="6">
        <v>0.529238568955781</v>
      </c>
      <c r="Z24" s="6">
        <v>0.449693460671445</v>
      </c>
      <c r="AA24" s="6">
        <v>0.41343606129084</v>
      </c>
      <c r="AB24" s="6">
        <v>0.447914084347683</v>
      </c>
      <c r="AC24" s="6">
        <v>0.459582027795945</v>
      </c>
      <c r="AD24" s="6">
        <v>0.471762060337342</v>
      </c>
      <c r="AE24" s="6">
        <v>0.45404606520889</v>
      </c>
      <c r="AF24" s="6">
        <v>0.443001633942649</v>
      </c>
      <c r="AG24" s="6">
        <v>0.441224862655057</v>
      </c>
      <c r="AH24" s="6">
        <v>0.412521694502519</v>
      </c>
      <c r="AI24" s="6">
        <v>0.385486533264115</v>
      </c>
      <c r="AJ24" s="6">
        <v>0.412521694502519</v>
      </c>
      <c r="AK24" s="6">
        <v>0.435846718553756</v>
      </c>
      <c r="AL24" s="6">
        <v>0.34018502341205</v>
      </c>
      <c r="AM24" s="6">
        <v>0.438438007277047</v>
      </c>
      <c r="AN24" s="6">
        <v>0.412521694502519</v>
      </c>
      <c r="AO24" s="6">
        <v>0.351073372461353</v>
      </c>
      <c r="AP24" s="6">
        <v>0.44307023791936</v>
      </c>
      <c r="AQ24" s="6">
        <v>0.459894367739071</v>
      </c>
      <c r="AR24" s="6">
        <v>0.459894367739071</v>
      </c>
      <c r="AS24" s="6">
        <v>0.459894367739071</v>
      </c>
      <c r="AT24" s="6">
        <v>0.459894367739071</v>
      </c>
      <c r="AU24" s="6">
        <v>0.405051769894744</v>
      </c>
      <c r="AV24" s="6">
        <v>0.459894367739071</v>
      </c>
      <c r="AW24" s="6">
        <v>0.459894367739071</v>
      </c>
      <c r="AX24" s="6">
        <v>0.459894367739071</v>
      </c>
      <c r="AY24" s="6">
        <v>0.459894367739071</v>
      </c>
      <c r="AZ24" s="6">
        <v>0.480084677435662</v>
      </c>
      <c r="BA24" s="6">
        <v>0.499698615204102</v>
      </c>
      <c r="BB24" s="6">
        <v>0.570417773246516</v>
      </c>
      <c r="BC24" s="6">
        <v>0.455624259330736</v>
      </c>
      <c r="BD24" s="6">
        <v>0.551535286342583</v>
      </c>
      <c r="BE24" s="6">
        <v>0.562890748809406</v>
      </c>
      <c r="BF24" s="6">
        <v>0.484881152908038</v>
      </c>
      <c r="BG24" s="6">
        <v>0.38086785983903</v>
      </c>
      <c r="BH24" s="6">
        <v>0.51565562850598</v>
      </c>
      <c r="BI24" s="6">
        <v>0.457701784876044</v>
      </c>
      <c r="BJ24" s="6">
        <v>0.505388264566319</v>
      </c>
      <c r="BK24" s="6">
        <v>0.448089002522232</v>
      </c>
      <c r="BL24" s="6">
        <v>0.463231471389126</v>
      </c>
      <c r="BM24" s="6">
        <v>0.5373301509963</v>
      </c>
      <c r="BN24" s="6">
        <v>0.519814472842497</v>
      </c>
      <c r="BO24" s="6">
        <v>0.518434641147065</v>
      </c>
      <c r="BP24" s="42"/>
      <c r="BQ24" s="42"/>
      <c r="BR24" s="42"/>
    </row>
    <row r="25" spans="1:70" x14ac:dyDescent="0.2">
      <c r="A25" s="1">
        <v>1990</v>
      </c>
      <c r="B25" s="6">
        <v>0.461844969182805</v>
      </c>
      <c r="C25" s="6">
        <v>0.464439965675559</v>
      </c>
      <c r="D25" s="6">
        <v>0.452611350512695</v>
      </c>
      <c r="E25" s="6">
        <v>0.423806263147696</v>
      </c>
      <c r="F25" s="6">
        <v>0.407526639745259</v>
      </c>
      <c r="G25" s="6">
        <v>0.44518524729769</v>
      </c>
      <c r="H25" s="6">
        <v>0.477219284730835</v>
      </c>
      <c r="I25" s="6">
        <v>0.480997254253685</v>
      </c>
      <c r="J25" s="6">
        <v>0.4985500534165</v>
      </c>
      <c r="K25" s="6">
        <v>0.440556342235429</v>
      </c>
      <c r="L25" s="6">
        <v>0.471174726312631</v>
      </c>
      <c r="M25" s="6">
        <v>0.492583364467975</v>
      </c>
      <c r="N25" s="6">
        <v>0.463212480972807</v>
      </c>
      <c r="O25" s="6">
        <v>0.458943711758774</v>
      </c>
      <c r="P25" s="6">
        <v>0.476542617656681</v>
      </c>
      <c r="Q25" s="6">
        <v>0.483247342163629</v>
      </c>
      <c r="R25" s="6">
        <v>0.453864808027444</v>
      </c>
      <c r="S25" s="6">
        <v>0.507315144128001</v>
      </c>
      <c r="T25" s="6">
        <v>0.473003141309597</v>
      </c>
      <c r="U25" s="6">
        <v>0.473003141309597</v>
      </c>
      <c r="V25" s="6">
        <v>0.45014262095893</v>
      </c>
      <c r="W25" s="6">
        <v>0.477041556839785</v>
      </c>
      <c r="X25" s="6">
        <v>0.435777723354405</v>
      </c>
      <c r="Y25" s="6">
        <v>0.529225204992152</v>
      </c>
      <c r="Z25" s="6">
        <v>0.449682105325472</v>
      </c>
      <c r="AA25" s="6">
        <v>0.397865740792483</v>
      </c>
      <c r="AB25" s="6">
        <v>0.443596008897655</v>
      </c>
      <c r="AC25" s="6">
        <v>0.442273814657194</v>
      </c>
      <c r="AD25" s="6">
        <v>0.453995137791971</v>
      </c>
      <c r="AE25" s="6">
        <v>0.407046406764027</v>
      </c>
      <c r="AF25" s="6">
        <v>0.4263178512067</v>
      </c>
      <c r="AG25" s="6">
        <v>0.438591405346248</v>
      </c>
      <c r="AH25" s="6">
        <v>0.410059552489731</v>
      </c>
      <c r="AI25" s="6">
        <v>0.383185751022691</v>
      </c>
      <c r="AJ25" s="6">
        <v>0.410059552489731</v>
      </c>
      <c r="AK25" s="6">
        <v>0.433245360779879</v>
      </c>
      <c r="AL25" s="6">
        <v>0.338154623921729</v>
      </c>
      <c r="AM25" s="6">
        <v>0.435821183356981</v>
      </c>
      <c r="AN25" s="6">
        <v>0.410059552489731</v>
      </c>
      <c r="AO25" s="6">
        <v>0.354541204709274</v>
      </c>
      <c r="AP25" s="6">
        <v>0.447446796723517</v>
      </c>
      <c r="AQ25" s="6">
        <v>0.464437111917878</v>
      </c>
      <c r="AR25" s="6">
        <v>0.464437111917878</v>
      </c>
      <c r="AS25" s="6">
        <v>0.464437111917878</v>
      </c>
      <c r="AT25" s="6">
        <v>0.464437111917878</v>
      </c>
      <c r="AU25" s="6">
        <v>0.40905278990908</v>
      </c>
      <c r="AV25" s="6">
        <v>0.464437111917878</v>
      </c>
      <c r="AW25" s="6">
        <v>0.464437111917878</v>
      </c>
      <c r="AX25" s="6">
        <v>0.464437111917878</v>
      </c>
      <c r="AY25" s="6">
        <v>0.464437111917878</v>
      </c>
      <c r="AZ25" s="6">
        <v>0.477219284730835</v>
      </c>
      <c r="BA25" s="6">
        <v>0.496716156413152</v>
      </c>
      <c r="BB25" s="6">
        <v>0.578418148547401</v>
      </c>
      <c r="BC25" s="6">
        <v>0.452909890255899</v>
      </c>
      <c r="BD25" s="6">
        <v>0.543979100686586</v>
      </c>
      <c r="BE25" s="6">
        <v>0.558043331895993</v>
      </c>
      <c r="BF25" s="6">
        <v>0.481987132366345</v>
      </c>
      <c r="BG25" s="6">
        <v>0.384629996048013</v>
      </c>
      <c r="BH25" s="6">
        <v>0.520749171217061</v>
      </c>
      <c r="BI25" s="6">
        <v>0.462222871161786</v>
      </c>
      <c r="BJ25" s="6">
        <v>0.51038038831896</v>
      </c>
      <c r="BK25" s="6">
        <v>0.452515135674943</v>
      </c>
      <c r="BL25" s="6">
        <v>0.467807178807415</v>
      </c>
      <c r="BM25" s="6">
        <v>0.542637790286461</v>
      </c>
      <c r="BN25" s="6">
        <v>0.524949095782486</v>
      </c>
      <c r="BO25" s="6">
        <v>0.523555634386754</v>
      </c>
      <c r="BP25" s="42"/>
      <c r="BQ25" s="42"/>
      <c r="BR25" s="42"/>
    </row>
    <row r="26" spans="1:70" x14ac:dyDescent="0.2">
      <c r="A26" s="1">
        <v>1991</v>
      </c>
      <c r="B26" s="6">
        <v>0.459378481288573</v>
      </c>
      <c r="C26" s="6">
        <v>0.464822170633375</v>
      </c>
      <c r="D26" s="6">
        <v>0.446454531575677</v>
      </c>
      <c r="E26" s="6">
        <v>0.417649945485821</v>
      </c>
      <c r="F26" s="6">
        <v>0.406374845040456</v>
      </c>
      <c r="G26" s="6">
        <v>0.441207531839398</v>
      </c>
      <c r="H26" s="6">
        <v>0.476160615681939</v>
      </c>
      <c r="I26" s="6">
        <v>0.479018201702856</v>
      </c>
      <c r="J26" s="6">
        <v>0.490145994648851</v>
      </c>
      <c r="K26" s="6">
        <v>0.448450404230659</v>
      </c>
      <c r="L26" s="6">
        <v>0.465044102321774</v>
      </c>
      <c r="M26" s="6">
        <v>0.491841639647419</v>
      </c>
      <c r="N26" s="6">
        <v>0.459139682310031</v>
      </c>
      <c r="O26" s="6">
        <v>0.451117086033967</v>
      </c>
      <c r="P26" s="6">
        <v>0.475686872463837</v>
      </c>
      <c r="Q26" s="6">
        <v>0.486928559227452</v>
      </c>
      <c r="R26" s="6">
        <v>0.453710482035888</v>
      </c>
      <c r="S26" s="6">
        <v>0.514850626715327</v>
      </c>
      <c r="T26" s="6">
        <v>0.472842307780535</v>
      </c>
      <c r="U26" s="6">
        <v>0.472842307780535</v>
      </c>
      <c r="V26" s="6">
        <v>0.443680279817043</v>
      </c>
      <c r="W26" s="6">
        <v>0.466751347600307</v>
      </c>
      <c r="X26" s="6">
        <v>0.443172273923794</v>
      </c>
      <c r="Y26" s="6">
        <v>0.522424188633281</v>
      </c>
      <c r="Z26" s="6">
        <v>0.443903288810761</v>
      </c>
      <c r="AA26" s="6">
        <v>0.383697386941623</v>
      </c>
      <c r="AB26" s="6">
        <v>0.425515664624309</v>
      </c>
      <c r="AC26" s="6">
        <v>0.426524049692381</v>
      </c>
      <c r="AD26" s="6">
        <v>0.437827966057118</v>
      </c>
      <c r="AE26" s="6">
        <v>0.42447572858287</v>
      </c>
      <c r="AF26" s="6">
        <v>0.411136292330071</v>
      </c>
      <c r="AG26" s="6">
        <v>0.437618428853452</v>
      </c>
      <c r="AH26" s="6">
        <v>0.409149871405342</v>
      </c>
      <c r="AI26" s="6">
        <v>0.382335687105398</v>
      </c>
      <c r="AJ26" s="6">
        <v>0.409149871405342</v>
      </c>
      <c r="AK26" s="6">
        <v>0.432284244017184</v>
      </c>
      <c r="AL26" s="6">
        <v>0.337404457602928</v>
      </c>
      <c r="AM26" s="6">
        <v>0.434854352358243</v>
      </c>
      <c r="AN26" s="6">
        <v>0.409149871405342</v>
      </c>
      <c r="AO26" s="6">
        <v>0.349714122177388</v>
      </c>
      <c r="AP26" s="6">
        <v>0.441354803500377</v>
      </c>
      <c r="AQ26" s="6">
        <v>0.458113795360252</v>
      </c>
      <c r="AR26" s="6">
        <v>0.458113795360252</v>
      </c>
      <c r="AS26" s="6">
        <v>0.458113795360252</v>
      </c>
      <c r="AT26" s="6">
        <v>0.458113795360252</v>
      </c>
      <c r="AU26" s="6">
        <v>0.403483531525111</v>
      </c>
      <c r="AV26" s="6">
        <v>0.458113795360252</v>
      </c>
      <c r="AW26" s="6">
        <v>0.458113795360252</v>
      </c>
      <c r="AX26" s="6">
        <v>0.458113795360252</v>
      </c>
      <c r="AY26" s="6">
        <v>0.458113795360252</v>
      </c>
      <c r="AZ26" s="6">
        <v>0.476160615681939</v>
      </c>
      <c r="BA26" s="6">
        <v>0.49561423526766</v>
      </c>
      <c r="BB26" s="6">
        <v>0.594672643292312</v>
      </c>
      <c r="BC26" s="6">
        <v>0.450809400261283</v>
      </c>
      <c r="BD26" s="6">
        <v>0.536704204429889</v>
      </c>
      <c r="BE26" s="6">
        <v>0.544221379011581</v>
      </c>
      <c r="BF26" s="6">
        <v>0.480917886266429</v>
      </c>
      <c r="BG26" s="6">
        <v>0.379393254280056</v>
      </c>
      <c r="BH26" s="6">
        <v>0.513659165332025</v>
      </c>
      <c r="BI26" s="6">
        <v>0.455929701517222</v>
      </c>
      <c r="BJ26" s="6">
        <v>0.503431553530936</v>
      </c>
      <c r="BK26" s="6">
        <v>0.446354136959373</v>
      </c>
      <c r="BL26" s="6">
        <v>0.461437978750784</v>
      </c>
      <c r="BM26" s="6">
        <v>0.535249770604006</v>
      </c>
      <c r="BN26" s="6">
        <v>0.517801907876756</v>
      </c>
      <c r="BO26" s="6">
        <v>0.516427418473764</v>
      </c>
      <c r="BP26" s="42"/>
      <c r="BQ26" s="42"/>
      <c r="BR26" s="42"/>
    </row>
    <row r="27" spans="1:70" x14ac:dyDescent="0.2">
      <c r="A27" s="1">
        <v>1992</v>
      </c>
      <c r="B27" s="6">
        <v>0.457735394626838</v>
      </c>
      <c r="C27" s="6">
        <v>0.46392569350868</v>
      </c>
      <c r="D27" s="6">
        <v>0.442451890760561</v>
      </c>
      <c r="E27" s="6">
        <v>0.405801290637824</v>
      </c>
      <c r="F27" s="6">
        <v>0.407631035148744</v>
      </c>
      <c r="G27" s="6">
        <v>0.43910775501161</v>
      </c>
      <c r="H27" s="6">
        <v>0.477324808712878</v>
      </c>
      <c r="I27" s="6">
        <v>0.480941507324735</v>
      </c>
      <c r="J27" s="6">
        <v>0.486291610838567</v>
      </c>
      <c r="K27" s="6">
        <v>0.448712312190245</v>
      </c>
      <c r="L27" s="6">
        <v>0.459167429015988</v>
      </c>
      <c r="M27" s="6">
        <v>0.48727275231707</v>
      </c>
      <c r="N27" s="6">
        <v>0.455832393045673</v>
      </c>
      <c r="O27" s="6">
        <v>0.449435224780823</v>
      </c>
      <c r="P27" s="6">
        <v>0.478963758450433</v>
      </c>
      <c r="Q27" s="6">
        <v>0.486310236723397</v>
      </c>
      <c r="R27" s="6">
        <v>0.452506279075958</v>
      </c>
      <c r="S27" s="6">
        <v>0.515625700784132</v>
      </c>
      <c r="T27" s="6">
        <v>0.471587326621506</v>
      </c>
      <c r="U27" s="6">
        <v>0.471587326621506</v>
      </c>
      <c r="V27" s="6">
        <v>0.439602525190847</v>
      </c>
      <c r="W27" s="6">
        <v>0.459559874488606</v>
      </c>
      <c r="X27" s="6">
        <v>0.450059073439786</v>
      </c>
      <c r="Y27" s="6">
        <v>0.518424736127922</v>
      </c>
      <c r="Z27" s="6">
        <v>0.440504958183659</v>
      </c>
      <c r="AA27" s="6">
        <v>0.371397550720466</v>
      </c>
      <c r="AB27" s="6">
        <v>0.41407429876604</v>
      </c>
      <c r="AC27" s="6">
        <v>0.412851358310725</v>
      </c>
      <c r="AD27" s="6">
        <v>0.423792915366601</v>
      </c>
      <c r="AE27" s="6">
        <v>0.414731727715929</v>
      </c>
      <c r="AF27" s="6">
        <v>0.397956872213241</v>
      </c>
      <c r="AG27" s="6">
        <v>0.438688387830114</v>
      </c>
      <c r="AH27" s="6">
        <v>0.410150225935331</v>
      </c>
      <c r="AI27" s="6">
        <v>0.383270482062705</v>
      </c>
      <c r="AJ27" s="6">
        <v>0.410150225935331</v>
      </c>
      <c r="AK27" s="6">
        <v>0.433341161132325</v>
      </c>
      <c r="AL27" s="6">
        <v>0.338229397560607</v>
      </c>
      <c r="AM27" s="6">
        <v>0.435917553282083</v>
      </c>
      <c r="AN27" s="6">
        <v>0.410150225935331</v>
      </c>
      <c r="AO27" s="6">
        <v>0.347076182588397</v>
      </c>
      <c r="AP27" s="6">
        <v>0.438025606207183</v>
      </c>
      <c r="AQ27" s="6">
        <v>0.454658182788705</v>
      </c>
      <c r="AR27" s="6">
        <v>0.454658182788705</v>
      </c>
      <c r="AS27" s="6">
        <v>0.454658182788705</v>
      </c>
      <c r="AT27" s="6">
        <v>0.454658182788705</v>
      </c>
      <c r="AU27" s="6">
        <v>0.400440002214116</v>
      </c>
      <c r="AV27" s="6">
        <v>0.454658182788705</v>
      </c>
      <c r="AW27" s="6">
        <v>0.454658182788705</v>
      </c>
      <c r="AX27" s="6">
        <v>0.454658182788705</v>
      </c>
      <c r="AY27" s="6">
        <v>0.454658182788705</v>
      </c>
      <c r="AZ27" s="6">
        <v>0.477324808712878</v>
      </c>
      <c r="BA27" s="6">
        <v>0.496825991594686</v>
      </c>
      <c r="BB27" s="6">
        <v>0.613714378196306</v>
      </c>
      <c r="BC27" s="6">
        <v>0.447391107494911</v>
      </c>
      <c r="BD27" s="6">
        <v>0.537546430167561</v>
      </c>
      <c r="BE27" s="6">
        <v>0.545164323981097</v>
      </c>
      <c r="BF27" s="6">
        <v>0.482093710627383</v>
      </c>
      <c r="BG27" s="6">
        <v>0.376531441096676</v>
      </c>
      <c r="BH27" s="6">
        <v>0.50978456673406</v>
      </c>
      <c r="BI27" s="6">
        <v>0.452490563852604</v>
      </c>
      <c r="BJ27" s="6">
        <v>0.499634103153073</v>
      </c>
      <c r="BK27" s="6">
        <v>0.442987229036799</v>
      </c>
      <c r="BL27" s="6">
        <v>0.457957291427001</v>
      </c>
      <c r="BM27" s="6">
        <v>0.531212311232668</v>
      </c>
      <c r="BN27" s="6">
        <v>0.513896060027265</v>
      </c>
      <c r="BO27" s="6">
        <v>0.512531938578499</v>
      </c>
      <c r="BP27" s="42"/>
      <c r="BQ27" s="42"/>
      <c r="BR27" s="42"/>
    </row>
    <row r="28" spans="1:70" x14ac:dyDescent="0.2">
      <c r="A28" s="1">
        <v>1993</v>
      </c>
      <c r="B28" s="6">
        <v>0.456439546049278</v>
      </c>
      <c r="C28" s="6">
        <v>0.463517940796052</v>
      </c>
      <c r="D28" s="6">
        <v>0.44251010394127</v>
      </c>
      <c r="E28" s="6">
        <v>0.409203871655255</v>
      </c>
      <c r="F28" s="6">
        <v>0.406708424719927</v>
      </c>
      <c r="G28" s="6">
        <v>0.431892060880527</v>
      </c>
      <c r="H28" s="6">
        <v>0.474499414885927</v>
      </c>
      <c r="I28" s="6">
        <v>0.477609204977026</v>
      </c>
      <c r="J28" s="6">
        <v>0.479660710074093</v>
      </c>
      <c r="K28" s="6">
        <v>0.455100075899836</v>
      </c>
      <c r="L28" s="6">
        <v>0.458551283577388</v>
      </c>
      <c r="M28" s="6">
        <v>0.481694247367623</v>
      </c>
      <c r="N28" s="6">
        <v>0.454317538760188</v>
      </c>
      <c r="O28" s="6">
        <v>0.445252809694361</v>
      </c>
      <c r="P28" s="6">
        <v>0.48095940549139</v>
      </c>
      <c r="Q28" s="6">
        <v>0.4842689591302</v>
      </c>
      <c r="R28" s="6">
        <v>0.452168173229405</v>
      </c>
      <c r="S28" s="6">
        <v>0.507548686658474</v>
      </c>
      <c r="T28" s="6">
        <v>0.47123496370487</v>
      </c>
      <c r="U28" s="6">
        <v>0.47123496370487</v>
      </c>
      <c r="V28" s="6">
        <v>0.44067214557215</v>
      </c>
      <c r="W28" s="6">
        <v>0.453848341560355</v>
      </c>
      <c r="X28" s="6">
        <v>0.442947892446951</v>
      </c>
      <c r="Y28" s="6">
        <v>0.518682569060261</v>
      </c>
      <c r="Z28" s="6">
        <v>0.440724038557653</v>
      </c>
      <c r="AA28" s="6">
        <v>0.374024366963777</v>
      </c>
      <c r="AB28" s="6">
        <v>0.414372695473881</v>
      </c>
      <c r="AC28" s="6">
        <v>0.415771368558448</v>
      </c>
      <c r="AD28" s="6">
        <v>0.426790312930815</v>
      </c>
      <c r="AE28" s="6">
        <v>0.418743679848968</v>
      </c>
      <c r="AF28" s="6">
        <v>0.400771536914284</v>
      </c>
      <c r="AG28" s="6">
        <v>0.436091691743287</v>
      </c>
      <c r="AH28" s="6">
        <v>0.407722453702823</v>
      </c>
      <c r="AI28" s="6">
        <v>0.38100181713202</v>
      </c>
      <c r="AJ28" s="6">
        <v>0.407722453702823</v>
      </c>
      <c r="AK28" s="6">
        <v>0.430776116493374</v>
      </c>
      <c r="AL28" s="6">
        <v>0.336227341026948</v>
      </c>
      <c r="AM28" s="6">
        <v>0.433337258393527</v>
      </c>
      <c r="AN28" s="6">
        <v>0.407722453702823</v>
      </c>
      <c r="AO28" s="6">
        <v>0.342690607350993</v>
      </c>
      <c r="AP28" s="6">
        <v>0.432490814860785</v>
      </c>
      <c r="AQ28" s="6">
        <v>0.448913226009906</v>
      </c>
      <c r="AR28" s="6">
        <v>0.448913226009906</v>
      </c>
      <c r="AS28" s="6">
        <v>0.448913226009906</v>
      </c>
      <c r="AT28" s="6">
        <v>0.448913226009906</v>
      </c>
      <c r="AU28" s="6">
        <v>0.395380133960757</v>
      </c>
      <c r="AV28" s="6">
        <v>0.448913226009906</v>
      </c>
      <c r="AW28" s="6">
        <v>0.448913226009906</v>
      </c>
      <c r="AX28" s="6">
        <v>0.448913226009906</v>
      </c>
      <c r="AY28" s="6">
        <v>0.448913226009906</v>
      </c>
      <c r="AZ28" s="6">
        <v>0.474499414885927</v>
      </c>
      <c r="BA28" s="6">
        <v>0.49388516584229</v>
      </c>
      <c r="BB28" s="6">
        <v>0.622284841730209</v>
      </c>
      <c r="BC28" s="6">
        <v>0.439056931581884</v>
      </c>
      <c r="BD28" s="6">
        <v>0.537932849887078</v>
      </c>
      <c r="BE28" s="6">
        <v>0.536203515083447</v>
      </c>
      <c r="BF28" s="6">
        <v>0.479240088588144</v>
      </c>
      <c r="BG28" s="6">
        <v>0.371773675951679</v>
      </c>
      <c r="BH28" s="6">
        <v>0.50334304557981</v>
      </c>
      <c r="BI28" s="6">
        <v>0.446772996610763</v>
      </c>
      <c r="BJ28" s="6">
        <v>0.49332084093436</v>
      </c>
      <c r="BK28" s="6">
        <v>0.437389743759471</v>
      </c>
      <c r="BL28" s="6">
        <v>0.452170647866234</v>
      </c>
      <c r="BM28" s="6">
        <v>0.524500034001277</v>
      </c>
      <c r="BN28" s="6">
        <v>0.50740258698441</v>
      </c>
      <c r="BO28" s="6">
        <v>0.50605570226218</v>
      </c>
      <c r="BP28" s="42"/>
      <c r="BQ28" s="42"/>
      <c r="BR28" s="42"/>
    </row>
    <row r="29" spans="1:70" x14ac:dyDescent="0.2">
      <c r="A29" s="1">
        <v>1994</v>
      </c>
      <c r="B29" s="6">
        <v>0.456479188147439</v>
      </c>
      <c r="C29" s="6">
        <v>0.461103953886064</v>
      </c>
      <c r="D29" s="6">
        <v>0.444333463008364</v>
      </c>
      <c r="E29" s="6">
        <v>0.430997850747208</v>
      </c>
      <c r="F29" s="6">
        <v>0.399610961337228</v>
      </c>
      <c r="G29" s="6">
        <v>0.442981337508783</v>
      </c>
      <c r="H29" s="6">
        <v>0.469120986872665</v>
      </c>
      <c r="I29" s="6">
        <v>0.472796690554792</v>
      </c>
      <c r="J29" s="6">
        <v>0.48798694898776</v>
      </c>
      <c r="K29" s="6">
        <v>0.450604434383196</v>
      </c>
      <c r="L29" s="6">
        <v>0.450242086428625</v>
      </c>
      <c r="M29" s="6">
        <v>0.478659697462072</v>
      </c>
      <c r="N29" s="6">
        <v>0.448799506954721</v>
      </c>
      <c r="O29" s="6">
        <v>0.449441775217246</v>
      </c>
      <c r="P29" s="6">
        <v>0.482800927900835</v>
      </c>
      <c r="Q29" s="6">
        <v>0.478792653822772</v>
      </c>
      <c r="R29" s="6">
        <v>0.449879620323313</v>
      </c>
      <c r="S29" s="6">
        <v>0.50460860444784</v>
      </c>
      <c r="T29" s="6">
        <v>0.468849908299629</v>
      </c>
      <c r="U29" s="6">
        <v>0.468849908299629</v>
      </c>
      <c r="V29" s="6">
        <v>0.440358666967284</v>
      </c>
      <c r="W29" s="6">
        <v>0.45115837923491</v>
      </c>
      <c r="X29" s="6">
        <v>0.487754686796464</v>
      </c>
      <c r="Y29" s="6">
        <v>0.522527932232067</v>
      </c>
      <c r="Z29" s="6">
        <v>0.443991439638567</v>
      </c>
      <c r="AA29" s="6">
        <v>0.396738339337491</v>
      </c>
      <c r="AB29" s="6">
        <v>0.439377844097001</v>
      </c>
      <c r="AC29" s="6">
        <v>0.441020577469302</v>
      </c>
      <c r="AD29" s="6">
        <v>0.452708686794993</v>
      </c>
      <c r="AE29" s="6">
        <v>0.435367347139341</v>
      </c>
      <c r="AF29" s="6">
        <v>0.425109827201461</v>
      </c>
      <c r="AG29" s="6">
        <v>0.431148613421921</v>
      </c>
      <c r="AH29" s="6">
        <v>0.40310093932823</v>
      </c>
      <c r="AI29" s="6">
        <v>0.376683179885946</v>
      </c>
      <c r="AJ29" s="6">
        <v>0.40310093932823</v>
      </c>
      <c r="AK29" s="6">
        <v>0.425893289961439</v>
      </c>
      <c r="AL29" s="6">
        <v>0.332416220310943</v>
      </c>
      <c r="AM29" s="6">
        <v>0.428425401441512</v>
      </c>
      <c r="AN29" s="6">
        <v>0.40310093932823</v>
      </c>
      <c r="AO29" s="6">
        <v>0.348291127604527</v>
      </c>
      <c r="AP29" s="6">
        <v>0.439558920948718</v>
      </c>
      <c r="AQ29" s="6">
        <v>0.456249720096458</v>
      </c>
      <c r="AR29" s="6">
        <v>0.456249720096458</v>
      </c>
      <c r="AS29" s="6">
        <v>0.456249720096458</v>
      </c>
      <c r="AT29" s="6">
        <v>0.456249720096458</v>
      </c>
      <c r="AU29" s="6">
        <v>0.40184174802485</v>
      </c>
      <c r="AV29" s="6">
        <v>0.456249720096458</v>
      </c>
      <c r="AW29" s="6">
        <v>0.456249720096458</v>
      </c>
      <c r="AX29" s="6">
        <v>0.456249720096458</v>
      </c>
      <c r="AY29" s="6">
        <v>0.456249720096458</v>
      </c>
      <c r="AZ29" s="6">
        <v>0.469120986872665</v>
      </c>
      <c r="BA29" s="6">
        <v>0.48828700127566</v>
      </c>
      <c r="BB29" s="6">
        <v>0.609081885496943</v>
      </c>
      <c r="BC29" s="6">
        <v>0.438473007274905</v>
      </c>
      <c r="BD29" s="6">
        <v>0.535766017374515</v>
      </c>
      <c r="BE29" s="6">
        <v>0.543398629217596</v>
      </c>
      <c r="BF29" s="6">
        <v>0.473807925266804</v>
      </c>
      <c r="BG29" s="6">
        <v>0.377849494655883</v>
      </c>
      <c r="BH29" s="6">
        <v>0.511569074717392</v>
      </c>
      <c r="BI29" s="6">
        <v>0.45407451338005</v>
      </c>
      <c r="BJ29" s="6">
        <v>0.501383079297121</v>
      </c>
      <c r="BK29" s="6">
        <v>0.444537912008225</v>
      </c>
      <c r="BL29" s="6">
        <v>0.459560377310539</v>
      </c>
      <c r="BM29" s="6">
        <v>0.533071827334365</v>
      </c>
      <c r="BN29" s="6">
        <v>0.515694960350193</v>
      </c>
      <c r="BO29" s="6">
        <v>0.514326063775277</v>
      </c>
      <c r="BP29" s="42"/>
      <c r="BQ29" s="42"/>
      <c r="BR29" s="42"/>
    </row>
    <row r="30" spans="1:70" x14ac:dyDescent="0.2">
      <c r="A30" s="1">
        <v>1995</v>
      </c>
      <c r="B30" s="6">
        <v>0.46136553786563</v>
      </c>
      <c r="C30" s="6">
        <v>0.464390000184369</v>
      </c>
      <c r="D30" s="6">
        <v>0.448729735027207</v>
      </c>
      <c r="E30" s="6">
        <v>0.435400575722609</v>
      </c>
      <c r="F30" s="6">
        <v>0.405768774252588</v>
      </c>
      <c r="G30" s="6">
        <v>0.448444175805445</v>
      </c>
      <c r="H30" s="6">
        <v>0.474295476242322</v>
      </c>
      <c r="I30" s="6">
        <v>0.478328699827637</v>
      </c>
      <c r="J30" s="6">
        <v>0.493282503129163</v>
      </c>
      <c r="K30" s="6">
        <v>0.451956254913298</v>
      </c>
      <c r="L30" s="6">
        <v>0.450460728419662</v>
      </c>
      <c r="M30" s="6">
        <v>0.467378231977678</v>
      </c>
      <c r="N30" s="6">
        <v>0.454187727089178</v>
      </c>
      <c r="O30" s="6">
        <v>0.452644315657646</v>
      </c>
      <c r="P30" s="6">
        <v>0.500388848378402</v>
      </c>
      <c r="Q30" s="6">
        <v>0.483178206903673</v>
      </c>
      <c r="R30" s="6">
        <v>0.452844476932807</v>
      </c>
      <c r="S30" s="6">
        <v>0.492004005401545</v>
      </c>
      <c r="T30" s="6">
        <v>0.471939785428279</v>
      </c>
      <c r="U30" s="6">
        <v>0.471939785428279</v>
      </c>
      <c r="V30" s="6">
        <v>0.445656716839315</v>
      </c>
      <c r="W30" s="6">
        <v>0.4501277868472</v>
      </c>
      <c r="X30" s="6">
        <v>0.483740789984984</v>
      </c>
      <c r="Y30" s="6">
        <v>0.527655251600621</v>
      </c>
      <c r="Z30" s="6">
        <v>0.448348117564294</v>
      </c>
      <c r="AA30" s="6">
        <v>0.407968667374554</v>
      </c>
      <c r="AB30" s="6">
        <v>0.444487294377592</v>
      </c>
      <c r="AC30" s="6">
        <v>0.453504386733478</v>
      </c>
      <c r="AD30" s="6">
        <v>0.465523347123575</v>
      </c>
      <c r="AE30" s="6">
        <v>0.426799497980735</v>
      </c>
      <c r="AF30" s="6">
        <v>0.437143256638162</v>
      </c>
      <c r="AG30" s="6">
        <v>0.435904260641558</v>
      </c>
      <c r="AH30" s="6">
        <v>0.407547215627565</v>
      </c>
      <c r="AI30" s="6">
        <v>0.380838063518508</v>
      </c>
      <c r="AJ30" s="6">
        <v>0.407547215627565</v>
      </c>
      <c r="AK30" s="6">
        <v>0.430590970012389</v>
      </c>
      <c r="AL30" s="6">
        <v>0.336082831369569</v>
      </c>
      <c r="AM30" s="6">
        <v>0.433151011140257</v>
      </c>
      <c r="AN30" s="6">
        <v>0.407547215627565</v>
      </c>
      <c r="AO30" s="6">
        <v>0.351702859913387</v>
      </c>
      <c r="AP30" s="6">
        <v>0.44386467913028</v>
      </c>
      <c r="AQ30" s="6">
        <v>0.460718975232722</v>
      </c>
      <c r="AR30" s="6">
        <v>0.460718975232722</v>
      </c>
      <c r="AS30" s="6">
        <v>0.460718975232722</v>
      </c>
      <c r="AT30" s="6">
        <v>0.460718975232722</v>
      </c>
      <c r="AU30" s="6">
        <v>0.405778042596047</v>
      </c>
      <c r="AV30" s="6">
        <v>0.460718975232722</v>
      </c>
      <c r="AW30" s="6">
        <v>0.460718975232722</v>
      </c>
      <c r="AX30" s="6">
        <v>0.460718975232722</v>
      </c>
      <c r="AY30" s="6">
        <v>0.460718975232722</v>
      </c>
      <c r="AZ30" s="6">
        <v>0.474295476242322</v>
      </c>
      <c r="BA30" s="6">
        <v>0.49367289525215</v>
      </c>
      <c r="BB30" s="6">
        <v>0.613104747506465</v>
      </c>
      <c r="BC30" s="6">
        <v>0.442086460797244</v>
      </c>
      <c r="BD30" s="6">
        <v>0.531662244484038</v>
      </c>
      <c r="BE30" s="6">
        <v>0.542123617750743</v>
      </c>
      <c r="BF30" s="6">
        <v>0.47903411241502</v>
      </c>
      <c r="BG30" s="6">
        <v>0.381550769901309</v>
      </c>
      <c r="BH30" s="6">
        <v>0.516580217988343</v>
      </c>
      <c r="BI30" s="6">
        <v>0.458522460988087</v>
      </c>
      <c r="BJ30" s="6">
        <v>0.50629444428801</v>
      </c>
      <c r="BK30" s="6">
        <v>0.448892442562429</v>
      </c>
      <c r="BL30" s="6">
        <v>0.464062062432196</v>
      </c>
      <c r="BM30" s="6">
        <v>0.53829360369361</v>
      </c>
      <c r="BN30" s="6">
        <v>0.520746519285513</v>
      </c>
      <c r="BO30" s="6">
        <v>0.519364213501169</v>
      </c>
      <c r="BP30" s="42"/>
      <c r="BQ30" s="42"/>
      <c r="BR30" s="42"/>
    </row>
    <row r="31" spans="1:70" x14ac:dyDescent="0.2">
      <c r="A31" s="1">
        <v>1996</v>
      </c>
      <c r="B31" s="6">
        <v>0.461832222269392</v>
      </c>
      <c r="C31" s="6">
        <v>0.463436546148667</v>
      </c>
      <c r="D31" s="6">
        <v>0.449397171442027</v>
      </c>
      <c r="E31" s="6">
        <v>0.433223246848852</v>
      </c>
      <c r="F31" s="6">
        <v>0.407538811028715</v>
      </c>
      <c r="G31" s="6">
        <v>0.444726288631311</v>
      </c>
      <c r="H31" s="6">
        <v>0.468478403131498</v>
      </c>
      <c r="I31" s="6">
        <v>0.483950689645953</v>
      </c>
      <c r="J31" s="6">
        <v>0.495347140799112</v>
      </c>
      <c r="K31" s="6">
        <v>0.449716467553223</v>
      </c>
      <c r="L31" s="6">
        <v>0.449946700802895</v>
      </c>
      <c r="M31" s="6">
        <v>0.470627172286215</v>
      </c>
      <c r="N31" s="6">
        <v>0.452321616644927</v>
      </c>
      <c r="O31" s="6">
        <v>0.452216227716795</v>
      </c>
      <c r="P31" s="6">
        <v>0.493746203980488</v>
      </c>
      <c r="Q31" s="6">
        <v>0.49127067703546</v>
      </c>
      <c r="R31" s="6">
        <v>0.449641949221451</v>
      </c>
      <c r="S31" s="6">
        <v>0.487578528629638</v>
      </c>
      <c r="T31" s="6">
        <v>0.471587709498688</v>
      </c>
      <c r="U31" s="6">
        <v>0.471587709498688</v>
      </c>
      <c r="V31" s="6">
        <v>0.445716080690769</v>
      </c>
      <c r="W31" s="6">
        <v>0.456429474720424</v>
      </c>
      <c r="X31" s="6">
        <v>0.483743847650195</v>
      </c>
      <c r="Y31" s="6">
        <v>0.526298089974386</v>
      </c>
      <c r="Z31" s="6">
        <v>0.44894162324287</v>
      </c>
      <c r="AA31" s="6">
        <v>0.410656632476036</v>
      </c>
      <c r="AB31" s="6">
        <v>0.432129414544704</v>
      </c>
      <c r="AC31" s="6">
        <v>0.453883751417021</v>
      </c>
      <c r="AD31" s="6">
        <v>0.466999158351653</v>
      </c>
      <c r="AE31" s="6">
        <v>0.436529481520961</v>
      </c>
      <c r="AF31" s="6">
        <v>0.434345201681282</v>
      </c>
      <c r="AG31" s="6">
        <v>0.434783145056047</v>
      </c>
      <c r="AH31" s="6">
        <v>0.408983227831966</v>
      </c>
      <c r="AI31" s="6">
        <v>0.380686089549487</v>
      </c>
      <c r="AJ31" s="6">
        <v>0.408983227831966</v>
      </c>
      <c r="AK31" s="6">
        <v>0.427068649271712</v>
      </c>
      <c r="AL31" s="6">
        <v>0.33602022299756</v>
      </c>
      <c r="AM31" s="6">
        <v>0.435923942615464</v>
      </c>
      <c r="AN31" s="6">
        <v>0.408983227831966</v>
      </c>
      <c r="AO31" s="6">
        <v>0.350992928606936</v>
      </c>
      <c r="AP31" s="6">
        <v>0.454483454637035</v>
      </c>
      <c r="AQ31" s="6">
        <v>0.456284134060454</v>
      </c>
      <c r="AR31" s="6">
        <v>0.456284134060454</v>
      </c>
      <c r="AS31" s="6">
        <v>0.456284134060454</v>
      </c>
      <c r="AT31" s="6">
        <v>0.456284134060454</v>
      </c>
      <c r="AU31" s="6">
        <v>0.406147686054399</v>
      </c>
      <c r="AV31" s="6">
        <v>0.456284134060454</v>
      </c>
      <c r="AW31" s="6">
        <v>0.456284134060454</v>
      </c>
      <c r="AX31" s="6">
        <v>0.456284134060454</v>
      </c>
      <c r="AY31" s="6">
        <v>0.456284134060454</v>
      </c>
      <c r="AZ31" s="6">
        <v>0.468478403131498</v>
      </c>
      <c r="BA31" s="6">
        <v>0.481627788701049</v>
      </c>
      <c r="BB31" s="6">
        <v>0.609368293031779</v>
      </c>
      <c r="BC31" s="6">
        <v>0.44253212950169</v>
      </c>
      <c r="BD31" s="6">
        <v>0.535054332134823</v>
      </c>
      <c r="BE31" s="6">
        <v>0.529107077948787</v>
      </c>
      <c r="BF31" s="6">
        <v>0.485133746300199</v>
      </c>
      <c r="BG31" s="6">
        <v>0.382346546152349</v>
      </c>
      <c r="BH31" s="6">
        <v>0.515961801649446</v>
      </c>
      <c r="BI31" s="6">
        <v>0.46507703699641</v>
      </c>
      <c r="BJ31" s="6">
        <v>0.506660431834726</v>
      </c>
      <c r="BK31" s="6">
        <v>0.44912284118109</v>
      </c>
      <c r="BL31" s="6">
        <v>0.459765518998217</v>
      </c>
      <c r="BM31" s="6">
        <v>0.545294980965268</v>
      </c>
      <c r="BN31" s="6">
        <v>0.518328810433928</v>
      </c>
      <c r="BO31" s="6">
        <v>0.521971967902353</v>
      </c>
      <c r="BP31" s="42"/>
      <c r="BQ31" s="42"/>
      <c r="BR31" s="42"/>
    </row>
    <row r="32" spans="1:70" x14ac:dyDescent="0.2">
      <c r="A32" s="1">
        <v>1997</v>
      </c>
      <c r="B32" s="6">
        <v>0.464117481239777</v>
      </c>
      <c r="C32" s="6">
        <v>0.468563776711485</v>
      </c>
      <c r="D32" s="6">
        <v>0.450643329920491</v>
      </c>
      <c r="E32" s="6">
        <v>0.434242362123808</v>
      </c>
      <c r="F32" s="6">
        <v>0.409284574086558</v>
      </c>
      <c r="G32" s="6">
        <v>0.444215473825133</v>
      </c>
      <c r="H32" s="6">
        <v>0.455681407702754</v>
      </c>
      <c r="I32" s="6">
        <v>0.488912199142186</v>
      </c>
      <c r="J32" s="6">
        <v>0.495954460132942</v>
      </c>
      <c r="K32" s="6">
        <v>0.456583116593644</v>
      </c>
      <c r="L32" s="6">
        <v>0.451200491509275</v>
      </c>
      <c r="M32" s="6">
        <v>0.476457639138851</v>
      </c>
      <c r="N32" s="6">
        <v>0.455030727655415</v>
      </c>
      <c r="O32" s="6">
        <v>0.458069090771617</v>
      </c>
      <c r="P32" s="6">
        <v>0.499934397981529</v>
      </c>
      <c r="Q32" s="6">
        <v>0.494368232300369</v>
      </c>
      <c r="R32" s="6">
        <v>0.454632816789548</v>
      </c>
      <c r="S32" s="6">
        <v>0.492263514522367</v>
      </c>
      <c r="T32" s="6">
        <v>0.476424851008887</v>
      </c>
      <c r="U32" s="6">
        <v>0.476424851008887</v>
      </c>
      <c r="V32" s="6">
        <v>0.446682074410091</v>
      </c>
      <c r="W32" s="6">
        <v>0.46263860821574</v>
      </c>
      <c r="X32" s="6">
        <v>0.483949675350609</v>
      </c>
      <c r="Y32" s="6">
        <v>0.523698817961405</v>
      </c>
      <c r="Z32" s="6">
        <v>0.450059531080836</v>
      </c>
      <c r="AA32" s="6">
        <v>0.411900751768473</v>
      </c>
      <c r="AB32" s="6">
        <v>0.431757787807824</v>
      </c>
      <c r="AC32" s="6">
        <v>0.448686648665275</v>
      </c>
      <c r="AD32" s="6">
        <v>0.466217741269663</v>
      </c>
      <c r="AE32" s="6">
        <v>0.440393300489785</v>
      </c>
      <c r="AF32" s="6">
        <v>0.435331540270885</v>
      </c>
      <c r="AG32" s="6">
        <v>0.434657848116868</v>
      </c>
      <c r="AH32" s="6">
        <v>0.40919143756502</v>
      </c>
      <c r="AI32" s="6">
        <v>0.379737502409722</v>
      </c>
      <c r="AJ32" s="6">
        <v>0.40919143756502</v>
      </c>
      <c r="AK32" s="6">
        <v>0.424703178889672</v>
      </c>
      <c r="AL32" s="6">
        <v>0.336091378994401</v>
      </c>
      <c r="AM32" s="6">
        <v>0.441018838203044</v>
      </c>
      <c r="AN32" s="6">
        <v>0.40919143756502</v>
      </c>
      <c r="AO32" s="6">
        <v>0.352791236948657</v>
      </c>
      <c r="AP32" s="6">
        <v>0.448298499448211</v>
      </c>
      <c r="AQ32" s="6">
        <v>0.456269539100444</v>
      </c>
      <c r="AR32" s="6">
        <v>0.456269539100444</v>
      </c>
      <c r="AS32" s="6">
        <v>0.456269539100444</v>
      </c>
      <c r="AT32" s="6">
        <v>0.456269539100444</v>
      </c>
      <c r="AU32" s="6">
        <v>0.405842408339583</v>
      </c>
      <c r="AV32" s="6">
        <v>0.456269539100444</v>
      </c>
      <c r="AW32" s="6">
        <v>0.456269539100444</v>
      </c>
      <c r="AX32" s="6">
        <v>0.456269539100444</v>
      </c>
      <c r="AY32" s="6">
        <v>0.456269539100444</v>
      </c>
      <c r="AZ32" s="6">
        <v>0.455681407702754</v>
      </c>
      <c r="BA32" s="6">
        <v>0.474570049156466</v>
      </c>
      <c r="BB32" s="6">
        <v>0.606745993705127</v>
      </c>
      <c r="BC32" s="6">
        <v>0.445439296643475</v>
      </c>
      <c r="BD32" s="6">
        <v>0.534307808663988</v>
      </c>
      <c r="BE32" s="6">
        <v>0.527203089919517</v>
      </c>
      <c r="BF32" s="6">
        <v>0.490739428597151</v>
      </c>
      <c r="BG32" s="6">
        <v>0.3829644062957</v>
      </c>
      <c r="BH32" s="6">
        <v>0.517336519269227</v>
      </c>
      <c r="BI32" s="6">
        <v>0.469818832670858</v>
      </c>
      <c r="BJ32" s="6">
        <v>0.507112831823594</v>
      </c>
      <c r="BK32" s="6">
        <v>0.450025625770753</v>
      </c>
      <c r="BL32" s="6">
        <v>0.460158107277312</v>
      </c>
      <c r="BM32" s="6">
        <v>0.546033139163136</v>
      </c>
      <c r="BN32" s="6">
        <v>0.517758485350933</v>
      </c>
      <c r="BO32" s="6">
        <v>0.523102525966356</v>
      </c>
      <c r="BP32" s="42"/>
      <c r="BQ32" s="42"/>
      <c r="BR32" s="42"/>
    </row>
    <row r="33" spans="1:70" x14ac:dyDescent="0.2">
      <c r="A33" s="1">
        <v>1998</v>
      </c>
      <c r="B33" s="6">
        <v>0.463559464012398</v>
      </c>
      <c r="C33" s="6">
        <v>0.47097382806276</v>
      </c>
      <c r="D33" s="6">
        <v>0.449106186918465</v>
      </c>
      <c r="E33" s="6">
        <v>0.432116710209321</v>
      </c>
      <c r="F33" s="6">
        <v>0.413016545667422</v>
      </c>
      <c r="G33" s="6">
        <v>0.44791050150478</v>
      </c>
      <c r="H33" s="6">
        <v>0.427267488347768</v>
      </c>
      <c r="I33" s="6">
        <v>0.489267218533278</v>
      </c>
      <c r="J33" s="6">
        <v>0.49761805146531</v>
      </c>
      <c r="K33" s="6">
        <v>0.460278742605248</v>
      </c>
      <c r="L33" s="6">
        <v>0.45183333651544</v>
      </c>
      <c r="M33" s="6">
        <v>0.480387356608175</v>
      </c>
      <c r="N33" s="6">
        <v>0.456085619138757</v>
      </c>
      <c r="O33" s="6">
        <v>0.460164728500403</v>
      </c>
      <c r="P33" s="6">
        <v>0.502723289101907</v>
      </c>
      <c r="Q33" s="6">
        <v>0.49274080743993</v>
      </c>
      <c r="R33" s="6">
        <v>0.47087939677545</v>
      </c>
      <c r="S33" s="6">
        <v>0.490563475271676</v>
      </c>
      <c r="T33" s="6">
        <v>0.478399360997257</v>
      </c>
      <c r="U33" s="6">
        <v>0.478399360997257</v>
      </c>
      <c r="V33" s="6">
        <v>0.445150308950053</v>
      </c>
      <c r="W33" s="6">
        <v>0.464327288743055</v>
      </c>
      <c r="X33" s="6">
        <v>0.486983619500253</v>
      </c>
      <c r="Y33" s="6">
        <v>0.522461724594297</v>
      </c>
      <c r="Z33" s="6">
        <v>0.448510419525845</v>
      </c>
      <c r="AA33" s="6">
        <v>0.407573375479399</v>
      </c>
      <c r="AB33" s="6">
        <v>0.42721130569554</v>
      </c>
      <c r="AC33" s="6">
        <v>0.451595985826815</v>
      </c>
      <c r="AD33" s="6">
        <v>0.467385716890487</v>
      </c>
      <c r="AE33" s="6">
        <v>0.439515064712019</v>
      </c>
      <c r="AF33" s="6">
        <v>0.432613117239439</v>
      </c>
      <c r="AG33" s="6">
        <v>0.436193187942447</v>
      </c>
      <c r="AH33" s="6">
        <v>0.412692904468696</v>
      </c>
      <c r="AI33" s="6">
        <v>0.3840171601683</v>
      </c>
      <c r="AJ33" s="6">
        <v>0.412692904468696</v>
      </c>
      <c r="AK33" s="6">
        <v>0.425630801885452</v>
      </c>
      <c r="AL33" s="6">
        <v>0.336563959409241</v>
      </c>
      <c r="AM33" s="6">
        <v>0.445197953282064</v>
      </c>
      <c r="AN33" s="6">
        <v>0.412692904468696</v>
      </c>
      <c r="AO33" s="6">
        <v>0.346690317585719</v>
      </c>
      <c r="AP33" s="6">
        <v>0.450486128499113</v>
      </c>
      <c r="AQ33" s="6">
        <v>0.463832805593417</v>
      </c>
      <c r="AR33" s="6">
        <v>0.463832805593417</v>
      </c>
      <c r="AS33" s="6">
        <v>0.463832805593417</v>
      </c>
      <c r="AT33" s="6">
        <v>0.463832805593417</v>
      </c>
      <c r="AU33" s="6">
        <v>0.406230644166878</v>
      </c>
      <c r="AV33" s="6">
        <v>0.463832805593417</v>
      </c>
      <c r="AW33" s="6">
        <v>0.463832805593417</v>
      </c>
      <c r="AX33" s="6">
        <v>0.463832805593417</v>
      </c>
      <c r="AY33" s="6">
        <v>0.463832805593417</v>
      </c>
      <c r="AZ33" s="6">
        <v>0.427267488347768</v>
      </c>
      <c r="BA33" s="6">
        <v>0.458354825831317</v>
      </c>
      <c r="BB33" s="6">
        <v>0.612022327693169</v>
      </c>
      <c r="BC33" s="6">
        <v>0.437983197480738</v>
      </c>
      <c r="BD33" s="6">
        <v>0.548090265711692</v>
      </c>
      <c r="BE33" s="6">
        <v>0.518943102574815</v>
      </c>
      <c r="BF33" s="6">
        <v>0.49152359492346</v>
      </c>
      <c r="BG33" s="6">
        <v>0.38582558691656</v>
      </c>
      <c r="BH33" s="6">
        <v>0.517938486463527</v>
      </c>
      <c r="BI33" s="6">
        <v>0.474480828316042</v>
      </c>
      <c r="BJ33" s="6">
        <v>0.507012012472063</v>
      </c>
      <c r="BK33" s="6">
        <v>0.449607238976607</v>
      </c>
      <c r="BL33" s="6">
        <v>0.460051743398289</v>
      </c>
      <c r="BM33" s="6">
        <v>0.541318987644376</v>
      </c>
      <c r="BN33" s="6">
        <v>0.51746756614582</v>
      </c>
      <c r="BO33" s="6">
        <v>0.524647517401868</v>
      </c>
      <c r="BP33" s="42"/>
      <c r="BQ33" s="42"/>
      <c r="BR33" s="42"/>
    </row>
    <row r="34" spans="1:70" x14ac:dyDescent="0.2">
      <c r="A34" s="1">
        <v>1999</v>
      </c>
      <c r="B34" s="6">
        <v>0.46623434506031</v>
      </c>
      <c r="C34" s="6">
        <v>0.47586883126628</v>
      </c>
      <c r="D34" s="6">
        <v>0.450761706069492</v>
      </c>
      <c r="E34" s="6">
        <v>0.433610405552337</v>
      </c>
      <c r="F34" s="6">
        <v>0.416940820699385</v>
      </c>
      <c r="G34" s="6">
        <v>0.45592064240067</v>
      </c>
      <c r="H34" s="6">
        <v>0.426544515446943</v>
      </c>
      <c r="I34" s="6">
        <v>0.488003263786914</v>
      </c>
      <c r="J34" s="6">
        <v>0.497232230266158</v>
      </c>
      <c r="K34" s="6">
        <v>0.468947071193842</v>
      </c>
      <c r="L34" s="6">
        <v>0.452850567352123</v>
      </c>
      <c r="M34" s="6">
        <v>0.48834721579308</v>
      </c>
      <c r="N34" s="6">
        <v>0.463353528093376</v>
      </c>
      <c r="O34" s="6">
        <v>0.460012565859691</v>
      </c>
      <c r="P34" s="6">
        <v>0.508649729229808</v>
      </c>
      <c r="Q34" s="6">
        <v>0.495219647696402</v>
      </c>
      <c r="R34" s="6">
        <v>0.461965076002918</v>
      </c>
      <c r="S34" s="6">
        <v>0.491111935544608</v>
      </c>
      <c r="T34" s="6">
        <v>0.482513820843982</v>
      </c>
      <c r="U34" s="6">
        <v>0.482513820843982</v>
      </c>
      <c r="V34" s="6">
        <v>0.446305297157592</v>
      </c>
      <c r="W34" s="6">
        <v>0.468959831265228</v>
      </c>
      <c r="X34" s="6">
        <v>0.49232898545515</v>
      </c>
      <c r="Y34" s="6">
        <v>0.527839851171482</v>
      </c>
      <c r="Z34" s="6">
        <v>0.450113097562849</v>
      </c>
      <c r="AA34" s="6">
        <v>0.399429149410865</v>
      </c>
      <c r="AB34" s="6">
        <v>0.437132106716925</v>
      </c>
      <c r="AC34" s="6">
        <v>0.455091259368562</v>
      </c>
      <c r="AD34" s="6">
        <v>0.468429900042018</v>
      </c>
      <c r="AE34" s="6">
        <v>0.436074670727455</v>
      </c>
      <c r="AF34" s="6">
        <v>0.434459722413593</v>
      </c>
      <c r="AG34" s="6">
        <v>0.435927637454867</v>
      </c>
      <c r="AH34" s="6">
        <v>0.415615177494755</v>
      </c>
      <c r="AI34" s="6">
        <v>0.390644790903579</v>
      </c>
      <c r="AJ34" s="6">
        <v>0.415615177494755</v>
      </c>
      <c r="AK34" s="6">
        <v>0.431534788443363</v>
      </c>
      <c r="AL34" s="6">
        <v>0.336671616483636</v>
      </c>
      <c r="AM34" s="6">
        <v>0.457114589596339</v>
      </c>
      <c r="AN34" s="6">
        <v>0.415615177494755</v>
      </c>
      <c r="AO34" s="6">
        <v>0.35387288439212</v>
      </c>
      <c r="AP34" s="6">
        <v>0.437538080953781</v>
      </c>
      <c r="AQ34" s="6">
        <v>0.473729296274103</v>
      </c>
      <c r="AR34" s="6">
        <v>0.473729296274103</v>
      </c>
      <c r="AS34" s="6">
        <v>0.473729296274103</v>
      </c>
      <c r="AT34" s="6">
        <v>0.473729296274103</v>
      </c>
      <c r="AU34" s="6">
        <v>0.405993381434799</v>
      </c>
      <c r="AV34" s="6">
        <v>0.473729296274103</v>
      </c>
      <c r="AW34" s="6">
        <v>0.473729296274103</v>
      </c>
      <c r="AX34" s="6">
        <v>0.473729296274103</v>
      </c>
      <c r="AY34" s="6">
        <v>0.473729296274103</v>
      </c>
      <c r="AZ34" s="6">
        <v>0.426544515446943</v>
      </c>
      <c r="BA34" s="6">
        <v>0.462687146023694</v>
      </c>
      <c r="BB34" s="6">
        <v>0.617279315125063</v>
      </c>
      <c r="BC34" s="6">
        <v>0.435840850888963</v>
      </c>
      <c r="BD34" s="6">
        <v>0.543167464422684</v>
      </c>
      <c r="BE34" s="6">
        <v>0.514364134966491</v>
      </c>
      <c r="BF34" s="6">
        <v>0.489829369151243</v>
      </c>
      <c r="BG34" s="6">
        <v>0.386763222026567</v>
      </c>
      <c r="BH34" s="6">
        <v>0.514878755566395</v>
      </c>
      <c r="BI34" s="6">
        <v>0.482138888177391</v>
      </c>
      <c r="BJ34" s="6">
        <v>0.505852070857272</v>
      </c>
      <c r="BK34" s="6">
        <v>0.450339630190222</v>
      </c>
      <c r="BL34" s="6">
        <v>0.459824158978449</v>
      </c>
      <c r="BM34" s="6">
        <v>0.535240301192785</v>
      </c>
      <c r="BN34" s="6">
        <v>0.514811668226211</v>
      </c>
      <c r="BO34" s="6">
        <v>0.521396103677276</v>
      </c>
      <c r="BP34" s="42"/>
      <c r="BQ34" s="42"/>
      <c r="BR34" s="42"/>
    </row>
    <row r="35" spans="1:70" x14ac:dyDescent="0.2">
      <c r="A35" s="1">
        <v>2000</v>
      </c>
      <c r="B35" s="6">
        <v>0.473125126882511</v>
      </c>
      <c r="C35" s="6">
        <v>0.483519951084814</v>
      </c>
      <c r="D35" s="6">
        <v>0.457696228116816</v>
      </c>
      <c r="E35" s="6">
        <v>0.449321649511762</v>
      </c>
      <c r="F35" s="6">
        <v>0.420895215723315</v>
      </c>
      <c r="G35" s="6">
        <v>0.464393666825035</v>
      </c>
      <c r="H35" s="6">
        <v>0.427337461109612</v>
      </c>
      <c r="I35" s="6">
        <v>0.494827969050006</v>
      </c>
      <c r="J35" s="6">
        <v>0.502768787475826</v>
      </c>
      <c r="K35" s="6">
        <v>0.480944237699324</v>
      </c>
      <c r="L35" s="6">
        <v>0.460734983283107</v>
      </c>
      <c r="M35" s="6">
        <v>0.500648257347692</v>
      </c>
      <c r="N35" s="6">
        <v>0.476570907886332</v>
      </c>
      <c r="O35" s="6">
        <v>0.458001334904605</v>
      </c>
      <c r="P35" s="6">
        <v>0.520586193481603</v>
      </c>
      <c r="Q35" s="6">
        <v>0.503230262075603</v>
      </c>
      <c r="R35" s="6">
        <v>0.432509335228196</v>
      </c>
      <c r="S35" s="6">
        <v>0.497706382198043</v>
      </c>
      <c r="T35" s="6">
        <v>0.490495766682947</v>
      </c>
      <c r="U35" s="6">
        <v>0.490495766682947</v>
      </c>
      <c r="V35" s="6">
        <v>0.453276517566803</v>
      </c>
      <c r="W35" s="6">
        <v>0.478608065689053</v>
      </c>
      <c r="X35" s="6">
        <v>0.497328373524776</v>
      </c>
      <c r="Y35" s="6">
        <v>0.539116769360101</v>
      </c>
      <c r="Z35" s="6">
        <v>0.457031477630095</v>
      </c>
      <c r="AA35" s="6">
        <v>0.399539378292916</v>
      </c>
      <c r="AB35" s="6">
        <v>0.479038552308011</v>
      </c>
      <c r="AC35" s="6">
        <v>0.464821955121517</v>
      </c>
      <c r="AD35" s="6">
        <v>0.4772843155232</v>
      </c>
      <c r="AE35" s="6">
        <v>0.436273640995317</v>
      </c>
      <c r="AF35" s="6">
        <v>0.450159272998388</v>
      </c>
      <c r="AG35" s="6">
        <v>0.434713630030757</v>
      </c>
      <c r="AH35" s="6">
        <v>0.419173551569759</v>
      </c>
      <c r="AI35" s="6">
        <v>0.386760667850412</v>
      </c>
      <c r="AJ35" s="6">
        <v>0.419173551569759</v>
      </c>
      <c r="AK35" s="6">
        <v>0.449673052537932</v>
      </c>
      <c r="AL35" s="6">
        <v>0.336064487638209</v>
      </c>
      <c r="AM35" s="6">
        <v>0.46804008485958</v>
      </c>
      <c r="AN35" s="6">
        <v>0.419173551569759</v>
      </c>
      <c r="AO35" s="6">
        <v>0.355221805087419</v>
      </c>
      <c r="AP35" s="6">
        <v>0.436113778771508</v>
      </c>
      <c r="AQ35" s="6">
        <v>0.485084066698291</v>
      </c>
      <c r="AR35" s="6">
        <v>0.485084066698291</v>
      </c>
      <c r="AS35" s="6">
        <v>0.485084066698291</v>
      </c>
      <c r="AT35" s="6">
        <v>0.485084066698291</v>
      </c>
      <c r="AU35" s="6">
        <v>0.405765843021927</v>
      </c>
      <c r="AV35" s="6">
        <v>0.485084066698291</v>
      </c>
      <c r="AW35" s="6">
        <v>0.485084066698291</v>
      </c>
      <c r="AX35" s="6">
        <v>0.485084066698291</v>
      </c>
      <c r="AY35" s="6">
        <v>0.485084066698291</v>
      </c>
      <c r="AZ35" s="6">
        <v>0.427337461109612</v>
      </c>
      <c r="BA35" s="6">
        <v>0.458903366474465</v>
      </c>
      <c r="BB35" s="6">
        <v>0.622760701630765</v>
      </c>
      <c r="BC35" s="6">
        <v>0.440310742643034</v>
      </c>
      <c r="BD35" s="6">
        <v>0.546624864417913</v>
      </c>
      <c r="BE35" s="6">
        <v>0.527089928749931</v>
      </c>
      <c r="BF35" s="6">
        <v>0.496091118956222</v>
      </c>
      <c r="BG35" s="6">
        <v>0.384514932587786</v>
      </c>
      <c r="BH35" s="6">
        <v>0.513378904640689</v>
      </c>
      <c r="BI35" s="6">
        <v>0.488394976026215</v>
      </c>
      <c r="BJ35" s="6">
        <v>0.506161361201876</v>
      </c>
      <c r="BK35" s="6">
        <v>0.450641258060173</v>
      </c>
      <c r="BL35" s="6">
        <v>0.449390055063889</v>
      </c>
      <c r="BM35" s="6">
        <v>0.56308622421059</v>
      </c>
      <c r="BN35" s="6">
        <v>0.518939484478394</v>
      </c>
      <c r="BO35" s="6">
        <v>0.526319076983334</v>
      </c>
      <c r="BP35" s="42"/>
      <c r="BQ35" s="42"/>
      <c r="BR35" s="42"/>
    </row>
    <row r="36" spans="1:70" x14ac:dyDescent="0.2">
      <c r="A36" s="1">
        <v>2001</v>
      </c>
      <c r="B36" s="6">
        <v>0.469727831976217</v>
      </c>
      <c r="C36" s="6">
        <v>0.484185127213961</v>
      </c>
      <c r="D36" s="6">
        <v>0.448783812641836</v>
      </c>
      <c r="E36" s="6">
        <v>0.443896049764502</v>
      </c>
      <c r="F36" s="6">
        <v>0.420146688921897</v>
      </c>
      <c r="G36" s="6">
        <v>0.456314904572534</v>
      </c>
      <c r="H36" s="6">
        <v>0.449734567931882</v>
      </c>
      <c r="I36" s="6">
        <v>0.495725218525809</v>
      </c>
      <c r="J36" s="6">
        <v>0.499382269982854</v>
      </c>
      <c r="K36" s="6">
        <v>0.480386290048677</v>
      </c>
      <c r="L36" s="6">
        <v>0.46915387328719</v>
      </c>
      <c r="M36" s="6">
        <v>0.50142578674997</v>
      </c>
      <c r="N36" s="6">
        <v>0.479306387832124</v>
      </c>
      <c r="O36" s="6">
        <v>0.458281012312762</v>
      </c>
      <c r="P36" s="6">
        <v>0.519455972537499</v>
      </c>
      <c r="Q36" s="6">
        <v>0.503051426088169</v>
      </c>
      <c r="R36" s="6">
        <v>0.43801942572494</v>
      </c>
      <c r="S36" s="6">
        <v>0.499319182808507</v>
      </c>
      <c r="T36" s="6">
        <v>0.491201762550344</v>
      </c>
      <c r="U36" s="6">
        <v>0.491201762550344</v>
      </c>
      <c r="V36" s="6">
        <v>0.443206587658125</v>
      </c>
      <c r="W36" s="6">
        <v>0.476572171524566</v>
      </c>
      <c r="X36" s="6">
        <v>0.503555171883832</v>
      </c>
      <c r="Y36" s="6">
        <v>0.539132112458667</v>
      </c>
      <c r="Z36" s="6">
        <v>0.447971414099498</v>
      </c>
      <c r="AA36" s="6">
        <v>0.397112541358512</v>
      </c>
      <c r="AB36" s="6">
        <v>0.483070976183933</v>
      </c>
      <c r="AC36" s="6">
        <v>0.469429928720704</v>
      </c>
      <c r="AD36" s="6">
        <v>0.480093777965683</v>
      </c>
      <c r="AE36" s="6">
        <v>0.423399348410975</v>
      </c>
      <c r="AF36" s="6">
        <v>0.444658419739701</v>
      </c>
      <c r="AG36" s="6">
        <v>0.435757038378635</v>
      </c>
      <c r="AH36" s="6">
        <v>0.41756696501914</v>
      </c>
      <c r="AI36" s="6">
        <v>0.381359959480292</v>
      </c>
      <c r="AJ36" s="6">
        <v>0.41756696501914</v>
      </c>
      <c r="AK36" s="6">
        <v>0.44375866246226</v>
      </c>
      <c r="AL36" s="6">
        <v>0.337000274809385</v>
      </c>
      <c r="AM36" s="6">
        <v>0.480480018619466</v>
      </c>
      <c r="AN36" s="6">
        <v>0.41756696501914</v>
      </c>
      <c r="AO36" s="6">
        <v>0.353203199780292</v>
      </c>
      <c r="AP36" s="6">
        <v>0.433055485743392</v>
      </c>
      <c r="AQ36" s="6">
        <v>0.485918851760767</v>
      </c>
      <c r="AR36" s="6">
        <v>0.485918851760767</v>
      </c>
      <c r="AS36" s="6">
        <v>0.485918851760767</v>
      </c>
      <c r="AT36" s="6">
        <v>0.485918851760767</v>
      </c>
      <c r="AU36" s="6">
        <v>0.406250315744913</v>
      </c>
      <c r="AV36" s="6">
        <v>0.485918851760767</v>
      </c>
      <c r="AW36" s="6">
        <v>0.485918851760767</v>
      </c>
      <c r="AX36" s="6">
        <v>0.485918851760767</v>
      </c>
      <c r="AY36" s="6">
        <v>0.485918851760767</v>
      </c>
      <c r="AZ36" s="6">
        <v>0.449734567931882</v>
      </c>
      <c r="BA36" s="6">
        <v>0.475563301543057</v>
      </c>
      <c r="BB36" s="6">
        <v>0.60782449364538</v>
      </c>
      <c r="BC36" s="6">
        <v>0.440766527518422</v>
      </c>
      <c r="BD36" s="6">
        <v>0.540177008992345</v>
      </c>
      <c r="BE36" s="6">
        <v>0.512897748156277</v>
      </c>
      <c r="BF36" s="6">
        <v>0.496923358921523</v>
      </c>
      <c r="BG36" s="6">
        <v>0.386908804112871</v>
      </c>
      <c r="BH36" s="6">
        <v>0.499400130532815</v>
      </c>
      <c r="BI36" s="6">
        <v>0.488543475442222</v>
      </c>
      <c r="BJ36" s="6">
        <v>0.50604261655573</v>
      </c>
      <c r="BK36" s="6">
        <v>0.449257980820207</v>
      </c>
      <c r="BL36" s="6">
        <v>0.46086441532663</v>
      </c>
      <c r="BM36" s="6">
        <v>0.568780877683897</v>
      </c>
      <c r="BN36" s="6">
        <v>0.528761920762711</v>
      </c>
      <c r="BO36" s="6">
        <v>0.523024500634687</v>
      </c>
      <c r="BP36" s="42"/>
      <c r="BQ36" s="42"/>
      <c r="BR36" s="42"/>
    </row>
    <row r="37" spans="1:70" x14ac:dyDescent="0.2">
      <c r="A37" s="1">
        <v>2002</v>
      </c>
      <c r="B37" s="6">
        <v>0.4662609269914</v>
      </c>
      <c r="C37" s="6">
        <v>0.481016759257863</v>
      </c>
      <c r="D37" s="6">
        <v>0.440648640245042</v>
      </c>
      <c r="E37" s="6">
        <v>0.450942382855105</v>
      </c>
      <c r="F37" s="6">
        <v>0.431928061684957</v>
      </c>
      <c r="G37" s="6">
        <v>0.451455666662188</v>
      </c>
      <c r="H37" s="6">
        <v>0.436943193359629</v>
      </c>
      <c r="I37" s="6">
        <v>0.49429947849586</v>
      </c>
      <c r="J37" s="6">
        <v>0.497396706403328</v>
      </c>
      <c r="K37" s="6">
        <v>0.472180316118499</v>
      </c>
      <c r="L37" s="6">
        <v>0.465953714141028</v>
      </c>
      <c r="M37" s="6">
        <v>0.508944599480987</v>
      </c>
      <c r="N37" s="6">
        <v>0.473347724401833</v>
      </c>
      <c r="O37" s="6">
        <v>0.459841055186316</v>
      </c>
      <c r="P37" s="6">
        <v>0.516919342426925</v>
      </c>
      <c r="Q37" s="6">
        <v>0.494276510017637</v>
      </c>
      <c r="R37" s="6">
        <v>0.441220188125051</v>
      </c>
      <c r="S37" s="6">
        <v>0.490878927995708</v>
      </c>
      <c r="T37" s="6">
        <v>0.487939650906651</v>
      </c>
      <c r="U37" s="6">
        <v>0.487939650906651</v>
      </c>
      <c r="V37" s="6">
        <v>0.433489066795422</v>
      </c>
      <c r="W37" s="6">
        <v>0.473768011404883</v>
      </c>
      <c r="X37" s="6">
        <v>0.50985157283291</v>
      </c>
      <c r="Y37" s="6">
        <v>0.535477242538938</v>
      </c>
      <c r="Z37" s="6">
        <v>0.439628961061322</v>
      </c>
      <c r="AA37" s="6">
        <v>0.45232826107345</v>
      </c>
      <c r="AB37" s="6">
        <v>0.490303815657009</v>
      </c>
      <c r="AC37" s="6">
        <v>0.466401916122216</v>
      </c>
      <c r="AD37" s="6">
        <v>0.48024117642326</v>
      </c>
      <c r="AE37" s="6">
        <v>0.421139493695949</v>
      </c>
      <c r="AF37" s="6">
        <v>0.452147869003742</v>
      </c>
      <c r="AG37" s="6">
        <v>0.433120752469864</v>
      </c>
      <c r="AH37" s="6">
        <v>0.429449483490823</v>
      </c>
      <c r="AI37" s="6">
        <v>0.375980534517271</v>
      </c>
      <c r="AJ37" s="6">
        <v>0.429449483490823</v>
      </c>
      <c r="AK37" s="6">
        <v>0.436798887040784</v>
      </c>
      <c r="AL37" s="6">
        <v>0.336973847677698</v>
      </c>
      <c r="AM37" s="6">
        <v>0.507366196322803</v>
      </c>
      <c r="AN37" s="6">
        <v>0.429449483490823</v>
      </c>
      <c r="AO37" s="6">
        <v>0.352435886616173</v>
      </c>
      <c r="AP37" s="6">
        <v>0.432194061790383</v>
      </c>
      <c r="AQ37" s="6">
        <v>0.481120221175177</v>
      </c>
      <c r="AR37" s="6">
        <v>0.481120221175177</v>
      </c>
      <c r="AS37" s="6">
        <v>0.481120221175177</v>
      </c>
      <c r="AT37" s="6">
        <v>0.481120221175177</v>
      </c>
      <c r="AU37" s="6">
        <v>0.406340815202482</v>
      </c>
      <c r="AV37" s="6">
        <v>0.481120221175177</v>
      </c>
      <c r="AW37" s="6">
        <v>0.481120221175177</v>
      </c>
      <c r="AX37" s="6">
        <v>0.481120221175177</v>
      </c>
      <c r="AY37" s="6">
        <v>0.481120221175177</v>
      </c>
      <c r="AZ37" s="6">
        <v>0.436943193359629</v>
      </c>
      <c r="BA37" s="6">
        <v>0.46144224760062</v>
      </c>
      <c r="BB37" s="6">
        <v>0.592557456667524</v>
      </c>
      <c r="BC37" s="6">
        <v>0.438404376357837</v>
      </c>
      <c r="BD37" s="6">
        <v>0.538801765149847</v>
      </c>
      <c r="BE37" s="6">
        <v>0.518981622841614</v>
      </c>
      <c r="BF37" s="6">
        <v>0.495165720560303</v>
      </c>
      <c r="BG37" s="6">
        <v>0.390251831853059</v>
      </c>
      <c r="BH37" s="6">
        <v>0.494167162233626</v>
      </c>
      <c r="BI37" s="6">
        <v>0.487867087681922</v>
      </c>
      <c r="BJ37" s="6">
        <v>0.505687216246599</v>
      </c>
      <c r="BK37" s="6">
        <v>0.449621852108809</v>
      </c>
      <c r="BL37" s="6">
        <v>0.468206955000393</v>
      </c>
      <c r="BM37" s="6">
        <v>0.563468291621838</v>
      </c>
      <c r="BN37" s="6">
        <v>0.538761339111484</v>
      </c>
      <c r="BO37" s="6">
        <v>0.521007153271166</v>
      </c>
      <c r="BP37" s="42"/>
      <c r="BQ37" s="42"/>
      <c r="BR37" s="42"/>
    </row>
    <row r="38" spans="1:70" x14ac:dyDescent="0.2">
      <c r="A38" s="1">
        <v>2003</v>
      </c>
      <c r="B38" s="6">
        <v>0.469426899726613</v>
      </c>
      <c r="C38" s="6">
        <v>0.480558320941896</v>
      </c>
      <c r="D38" s="6">
        <v>0.44193395022532</v>
      </c>
      <c r="E38" s="6">
        <v>0.460725002694862</v>
      </c>
      <c r="F38" s="6">
        <v>0.432940960815053</v>
      </c>
      <c r="G38" s="6">
        <v>0.459680435248998</v>
      </c>
      <c r="H38" s="6">
        <v>0.441509866430188</v>
      </c>
      <c r="I38" s="6">
        <v>0.501075699654095</v>
      </c>
      <c r="J38" s="6">
        <v>0.499893107035036</v>
      </c>
      <c r="K38" s="6">
        <v>0.47815606566105</v>
      </c>
      <c r="L38" s="6">
        <v>0.461139486646842</v>
      </c>
      <c r="M38" s="6">
        <v>0.511034665210797</v>
      </c>
      <c r="N38" s="6">
        <v>0.468036467701123</v>
      </c>
      <c r="O38" s="6">
        <v>0.456936865337191</v>
      </c>
      <c r="P38" s="6">
        <v>0.514236708875957</v>
      </c>
      <c r="Q38" s="6">
        <v>0.489826385898974</v>
      </c>
      <c r="R38" s="6">
        <v>0.436737161243409</v>
      </c>
      <c r="S38" s="6">
        <v>0.486011705901475</v>
      </c>
      <c r="T38" s="6">
        <v>0.487442382771755</v>
      </c>
      <c r="U38" s="6">
        <v>0.487442382771755</v>
      </c>
      <c r="V38" s="6">
        <v>0.434110877884423</v>
      </c>
      <c r="W38" s="6">
        <v>0.468390458598282</v>
      </c>
      <c r="X38" s="6">
        <v>0.51268609546294</v>
      </c>
      <c r="Y38" s="6">
        <v>0.528639289986318</v>
      </c>
      <c r="Z38" s="6">
        <v>0.44082548608107</v>
      </c>
      <c r="AA38" s="6">
        <v>0.461159387422866</v>
      </c>
      <c r="AB38" s="6">
        <v>0.502831967004065</v>
      </c>
      <c r="AC38" s="6">
        <v>0.499050131811634</v>
      </c>
      <c r="AD38" s="6">
        <v>0.47635207899502</v>
      </c>
      <c r="AE38" s="6">
        <v>0.425444257916115</v>
      </c>
      <c r="AF38" s="6">
        <v>0.462447153076768</v>
      </c>
      <c r="AG38" s="6">
        <v>0.422359219344683</v>
      </c>
      <c r="AH38" s="6">
        <v>0.43113658019449</v>
      </c>
      <c r="AI38" s="6">
        <v>0.366225233160544</v>
      </c>
      <c r="AJ38" s="6">
        <v>0.43113658019449</v>
      </c>
      <c r="AK38" s="6">
        <v>0.422341863374611</v>
      </c>
      <c r="AL38" s="6">
        <v>0.336954422321941</v>
      </c>
      <c r="AM38" s="6">
        <v>0.505147858231461</v>
      </c>
      <c r="AN38" s="6">
        <v>0.43113658019449</v>
      </c>
      <c r="AO38" s="6">
        <v>0.350140708298081</v>
      </c>
      <c r="AP38" s="6">
        <v>0.434503948352394</v>
      </c>
      <c r="AQ38" s="6">
        <v>0.488618255786399</v>
      </c>
      <c r="AR38" s="6">
        <v>0.488618255786399</v>
      </c>
      <c r="AS38" s="6">
        <v>0.488618255786399</v>
      </c>
      <c r="AT38" s="6">
        <v>0.488618255786399</v>
      </c>
      <c r="AU38" s="6">
        <v>0.406177904720502</v>
      </c>
      <c r="AV38" s="6">
        <v>0.488618255786399</v>
      </c>
      <c r="AW38" s="6">
        <v>0.488618255786399</v>
      </c>
      <c r="AX38" s="6">
        <v>0.488618255786399</v>
      </c>
      <c r="AY38" s="6">
        <v>0.488618255786399</v>
      </c>
      <c r="AZ38" s="6">
        <v>0.441509866430188</v>
      </c>
      <c r="BA38" s="6">
        <v>0.465025840760558</v>
      </c>
      <c r="BB38" s="6">
        <v>0.607262524695668</v>
      </c>
      <c r="BC38" s="6">
        <v>0.43977675310413</v>
      </c>
      <c r="BD38" s="6">
        <v>0.540021471066933</v>
      </c>
      <c r="BE38" s="6">
        <v>0.530715067678213</v>
      </c>
      <c r="BF38" s="6">
        <v>0.503044657526952</v>
      </c>
      <c r="BG38" s="6">
        <v>0.392026475766692</v>
      </c>
      <c r="BH38" s="6">
        <v>0.493608729614797</v>
      </c>
      <c r="BI38" s="6">
        <v>0.4877886682953</v>
      </c>
      <c r="BJ38" s="6">
        <v>0.506640667695721</v>
      </c>
      <c r="BK38" s="6">
        <v>0.448520055409568</v>
      </c>
      <c r="BL38" s="6">
        <v>0.47605681589088</v>
      </c>
      <c r="BM38" s="6">
        <v>0.572606835814424</v>
      </c>
      <c r="BN38" s="6">
        <v>0.549942835135739</v>
      </c>
      <c r="BO38" s="6">
        <v>0.521632362236424</v>
      </c>
      <c r="BP38" s="42"/>
      <c r="BQ38" s="42"/>
      <c r="BR38" s="42"/>
    </row>
    <row r="39" spans="1:70" x14ac:dyDescent="0.2">
      <c r="A39" s="1">
        <v>2004</v>
      </c>
      <c r="B39" s="6">
        <v>0.475679310727164</v>
      </c>
      <c r="C39" s="6">
        <v>0.483273283468038</v>
      </c>
      <c r="D39" s="6">
        <v>0.447463225072746</v>
      </c>
      <c r="E39" s="6">
        <v>0.467128300449882</v>
      </c>
      <c r="F39" s="6">
        <v>0.431298059154757</v>
      </c>
      <c r="G39" s="6">
        <v>0.458459422490262</v>
      </c>
      <c r="H39" s="6">
        <v>0.432431745789785</v>
      </c>
      <c r="I39" s="6">
        <v>0.515572097067188</v>
      </c>
      <c r="J39" s="6">
        <v>0.506106744525664</v>
      </c>
      <c r="K39" s="6">
        <v>0.481812816379345</v>
      </c>
      <c r="L39" s="6">
        <v>0.460533148342929</v>
      </c>
      <c r="M39" s="6">
        <v>0.517105226249139</v>
      </c>
      <c r="N39" s="6">
        <v>0.469706276850069</v>
      </c>
      <c r="O39" s="6">
        <v>0.460330021368271</v>
      </c>
      <c r="P39" s="6">
        <v>0.515704726689984</v>
      </c>
      <c r="Q39" s="6">
        <v>0.491821896182458</v>
      </c>
      <c r="R39" s="6">
        <v>0.430589662198829</v>
      </c>
      <c r="S39" s="6">
        <v>0.489932206141312</v>
      </c>
      <c r="T39" s="6">
        <v>0.490613498807558</v>
      </c>
      <c r="U39" s="6">
        <v>0.490613498807558</v>
      </c>
      <c r="V39" s="6">
        <v>0.43964790270728</v>
      </c>
      <c r="W39" s="6">
        <v>0.470415558009483</v>
      </c>
      <c r="X39" s="6">
        <v>0.512435470458051</v>
      </c>
      <c r="Y39" s="6">
        <v>0.528889739846026</v>
      </c>
      <c r="Z39" s="6">
        <v>0.446424580379532</v>
      </c>
      <c r="AA39" s="6">
        <v>0.481945741465969</v>
      </c>
      <c r="AB39" s="6">
        <v>0.506775110726714</v>
      </c>
      <c r="AC39" s="6">
        <v>0.494351076157937</v>
      </c>
      <c r="AD39" s="6">
        <v>0.472973590609885</v>
      </c>
      <c r="AE39" s="6">
        <v>0.42909212294045</v>
      </c>
      <c r="AF39" s="6">
        <v>0.468483583909022</v>
      </c>
      <c r="AG39" s="6">
        <v>0.407777571514699</v>
      </c>
      <c r="AH39" s="6">
        <v>0.43114883216755</v>
      </c>
      <c r="AI39" s="6">
        <v>0.370277461105022</v>
      </c>
      <c r="AJ39" s="6">
        <v>0.43114883216755</v>
      </c>
      <c r="AK39" s="6">
        <v>0.42396295930399</v>
      </c>
      <c r="AL39" s="6">
        <v>0.323117066013818</v>
      </c>
      <c r="AM39" s="6">
        <v>0.503812628593612</v>
      </c>
      <c r="AN39" s="6">
        <v>0.43114883216755</v>
      </c>
      <c r="AO39" s="6">
        <v>0.349552010895727</v>
      </c>
      <c r="AP39" s="6">
        <v>0.434433049805956</v>
      </c>
      <c r="AQ39" s="6">
        <v>0.483769193330417</v>
      </c>
      <c r="AR39" s="6">
        <v>0.483769193330417</v>
      </c>
      <c r="AS39" s="6">
        <v>0.483769193330417</v>
      </c>
      <c r="AT39" s="6">
        <v>0.483769193330417</v>
      </c>
      <c r="AU39" s="6">
        <v>0.406110346591609</v>
      </c>
      <c r="AV39" s="6">
        <v>0.483769193330417</v>
      </c>
      <c r="AW39" s="6">
        <v>0.483769193330417</v>
      </c>
      <c r="AX39" s="6">
        <v>0.483769193330417</v>
      </c>
      <c r="AY39" s="6">
        <v>0.483769193330417</v>
      </c>
      <c r="AZ39" s="6">
        <v>0.432431745789785</v>
      </c>
      <c r="BA39" s="6">
        <v>0.460606928857921</v>
      </c>
      <c r="BB39" s="6">
        <v>0.624024206907077</v>
      </c>
      <c r="BC39" s="6">
        <v>0.444260350082072</v>
      </c>
      <c r="BD39" s="6">
        <v>0.550863844081727</v>
      </c>
      <c r="BE39" s="6">
        <v>0.558443308909602</v>
      </c>
      <c r="BF39" s="6">
        <v>0.517043045711461</v>
      </c>
      <c r="BG39" s="6">
        <v>0.394256677911422</v>
      </c>
      <c r="BH39" s="6">
        <v>0.498442937866732</v>
      </c>
      <c r="BI39" s="6">
        <v>0.486259150693365</v>
      </c>
      <c r="BJ39" s="6">
        <v>0.50464086556755</v>
      </c>
      <c r="BK39" s="6">
        <v>0.448422634557798</v>
      </c>
      <c r="BL39" s="6">
        <v>0.486699982424556</v>
      </c>
      <c r="BM39" s="6">
        <v>0.584791332212305</v>
      </c>
      <c r="BN39" s="6">
        <v>0.565398948691824</v>
      </c>
      <c r="BO39" s="6">
        <v>0.526242665307331</v>
      </c>
      <c r="BP39" s="42"/>
      <c r="BQ39" s="42"/>
      <c r="BR39" s="42"/>
    </row>
    <row r="40" spans="1:70" x14ac:dyDescent="0.2">
      <c r="A40" s="1">
        <v>2005</v>
      </c>
      <c r="B40" s="6">
        <v>0.482792804246373</v>
      </c>
      <c r="C40" s="6">
        <v>0.487772269765939</v>
      </c>
      <c r="D40" s="6">
        <v>0.454771658169765</v>
      </c>
      <c r="E40" s="6">
        <v>0.469837406798927</v>
      </c>
      <c r="F40" s="6">
        <v>0.422551709644166</v>
      </c>
      <c r="G40" s="6">
        <v>0.452156831195526</v>
      </c>
      <c r="H40" s="6">
        <v>0.433761975439061</v>
      </c>
      <c r="I40" s="6">
        <v>0.53432848044014</v>
      </c>
      <c r="J40" s="6">
        <v>0.511454661051348</v>
      </c>
      <c r="K40" s="6">
        <v>0.491462047937986</v>
      </c>
      <c r="L40" s="6">
        <v>0.475433011564536</v>
      </c>
      <c r="M40" s="6">
        <v>0.526664923397259</v>
      </c>
      <c r="N40" s="6">
        <v>0.474769661975212</v>
      </c>
      <c r="O40" s="6">
        <v>0.454060347636006</v>
      </c>
      <c r="P40" s="6">
        <v>0.521376447129985</v>
      </c>
      <c r="Q40" s="6">
        <v>0.496617319302796</v>
      </c>
      <c r="R40" s="6">
        <v>0.425088408442364</v>
      </c>
      <c r="S40" s="6">
        <v>0.498266993992358</v>
      </c>
      <c r="T40" s="6">
        <v>0.49519544514868</v>
      </c>
      <c r="U40" s="6">
        <v>0.49519544514868</v>
      </c>
      <c r="V40" s="6">
        <v>0.448232699158304</v>
      </c>
      <c r="W40" s="6">
        <v>0.468654333827221</v>
      </c>
      <c r="X40" s="6">
        <v>0.51224137900823</v>
      </c>
      <c r="Y40" s="6">
        <v>0.532010806037727</v>
      </c>
      <c r="Z40" s="6">
        <v>0.453932328144796</v>
      </c>
      <c r="AA40" s="6">
        <v>0.476285087507035</v>
      </c>
      <c r="AB40" s="6">
        <v>0.506388075895931</v>
      </c>
      <c r="AC40" s="6">
        <v>0.490755669474345</v>
      </c>
      <c r="AD40" s="6">
        <v>0.460801883807125</v>
      </c>
      <c r="AE40" s="6">
        <v>0.43345079414885</v>
      </c>
      <c r="AF40" s="6">
        <v>0.471032314952272</v>
      </c>
      <c r="AG40" s="6">
        <v>0.389085703573804</v>
      </c>
      <c r="AH40" s="6">
        <v>0.425509578463995</v>
      </c>
      <c r="AI40" s="6">
        <v>0.360763600239217</v>
      </c>
      <c r="AJ40" s="6">
        <v>0.425509578463995</v>
      </c>
      <c r="AK40" s="6">
        <v>0.442046395025128</v>
      </c>
      <c r="AL40" s="6">
        <v>0.299851063391966</v>
      </c>
      <c r="AM40" s="6">
        <v>0.50228461032669</v>
      </c>
      <c r="AN40" s="6">
        <v>0.425509578463995</v>
      </c>
      <c r="AO40" s="6">
        <v>0.350128306823286</v>
      </c>
      <c r="AP40" s="6">
        <v>0.441881461269639</v>
      </c>
      <c r="AQ40" s="6">
        <v>0.476268537491991</v>
      </c>
      <c r="AR40" s="6">
        <v>0.476268537491991</v>
      </c>
      <c r="AS40" s="6">
        <v>0.476268537491991</v>
      </c>
      <c r="AT40" s="6">
        <v>0.476268537491991</v>
      </c>
      <c r="AU40" s="6">
        <v>0.40681442779592</v>
      </c>
      <c r="AV40" s="6">
        <v>0.476268537491991</v>
      </c>
      <c r="AW40" s="6">
        <v>0.476268537491991</v>
      </c>
      <c r="AX40" s="6">
        <v>0.476268537491991</v>
      </c>
      <c r="AY40" s="6">
        <v>0.476268537491991</v>
      </c>
      <c r="AZ40" s="6">
        <v>0.433761975439061</v>
      </c>
      <c r="BA40" s="6">
        <v>0.460641108157184</v>
      </c>
      <c r="BB40" s="6">
        <v>0.640822306569557</v>
      </c>
      <c r="BC40" s="6">
        <v>0.45372918384134</v>
      </c>
      <c r="BD40" s="6">
        <v>0.557361419375712</v>
      </c>
      <c r="BE40" s="6">
        <v>0.563700583966467</v>
      </c>
      <c r="BF40" s="6">
        <v>0.535616249646757</v>
      </c>
      <c r="BG40" s="6">
        <v>0.396281289440155</v>
      </c>
      <c r="BH40" s="6">
        <v>0.501274424780206</v>
      </c>
      <c r="BI40" s="6">
        <v>0.485278176443969</v>
      </c>
      <c r="BJ40" s="6">
        <v>0.495114127903633</v>
      </c>
      <c r="BK40" s="6">
        <v>0.448542694546428</v>
      </c>
      <c r="BL40" s="6">
        <v>0.494922511216228</v>
      </c>
      <c r="BM40" s="6">
        <v>0.604483764545475</v>
      </c>
      <c r="BN40" s="6">
        <v>0.575673884250618</v>
      </c>
      <c r="BO40" s="6">
        <v>0.531031823702632</v>
      </c>
      <c r="BP40" s="42"/>
      <c r="BQ40" s="42"/>
      <c r="BR40" s="42"/>
    </row>
    <row r="41" spans="1:70" x14ac:dyDescent="0.2">
      <c r="A41" s="1">
        <v>2006</v>
      </c>
      <c r="B41" s="6">
        <v>0.48777738027594</v>
      </c>
      <c r="C41" s="6">
        <v>0.495456924031311</v>
      </c>
      <c r="D41" s="6">
        <v>0.454868176964252</v>
      </c>
      <c r="E41" s="6">
        <v>0.467136297353509</v>
      </c>
      <c r="F41" s="6">
        <v>0.413220117818902</v>
      </c>
      <c r="G41" s="6">
        <v>0.444304669403729</v>
      </c>
      <c r="H41" s="6">
        <v>0.435500842986633</v>
      </c>
      <c r="I41" s="6">
        <v>0.550975580601581</v>
      </c>
      <c r="J41" s="6">
        <v>0.513497216902916</v>
      </c>
      <c r="K41" s="6">
        <v>0.498244827064023</v>
      </c>
      <c r="L41" s="6">
        <v>0.487279139392455</v>
      </c>
      <c r="M41" s="6">
        <v>0.535279927949381</v>
      </c>
      <c r="N41" s="6">
        <v>0.480202681720813</v>
      </c>
      <c r="O41" s="6">
        <v>0.467517779766626</v>
      </c>
      <c r="P41" s="6">
        <v>0.529080047571431</v>
      </c>
      <c r="Q41" s="6">
        <v>0.496297513867265</v>
      </c>
      <c r="R41" s="6">
        <v>0.429421842327154</v>
      </c>
      <c r="S41" s="6">
        <v>0.504365506981716</v>
      </c>
      <c r="T41" s="6">
        <v>0.503298160564913</v>
      </c>
      <c r="U41" s="6">
        <v>0.503298160564913</v>
      </c>
      <c r="V41" s="6">
        <v>0.448447418189034</v>
      </c>
      <c r="W41" s="6">
        <v>0.466627274640258</v>
      </c>
      <c r="X41" s="6">
        <v>0.5132257109965</v>
      </c>
      <c r="Y41" s="6">
        <v>0.530633514602066</v>
      </c>
      <c r="Z41" s="6">
        <v>0.454063162140495</v>
      </c>
      <c r="AA41" s="6">
        <v>0.474464085409178</v>
      </c>
      <c r="AB41" s="6">
        <v>0.497958178737665</v>
      </c>
      <c r="AC41" s="6">
        <v>0.471370943138196</v>
      </c>
      <c r="AD41" s="6">
        <v>0.464941106145436</v>
      </c>
      <c r="AE41" s="6">
        <v>0.434057613922968</v>
      </c>
      <c r="AF41" s="6">
        <v>0.468152708398913</v>
      </c>
      <c r="AG41" s="6">
        <v>0.368245628394403</v>
      </c>
      <c r="AH41" s="6">
        <v>0.419118912626592</v>
      </c>
      <c r="AI41" s="6">
        <v>0.354567901091449</v>
      </c>
      <c r="AJ41" s="6">
        <v>0.419118912626592</v>
      </c>
      <c r="AK41" s="6">
        <v>0.43964958445264</v>
      </c>
      <c r="AL41" s="6">
        <v>0.289323288016042</v>
      </c>
      <c r="AM41" s="6">
        <v>0.502152083643626</v>
      </c>
      <c r="AN41" s="6">
        <v>0.419118912626592</v>
      </c>
      <c r="AO41" s="6">
        <v>0.347163147196578</v>
      </c>
      <c r="AP41" s="6">
        <v>0.455454822219524</v>
      </c>
      <c r="AQ41" s="6">
        <v>0.465379297464592</v>
      </c>
      <c r="AR41" s="6">
        <v>0.465379297464592</v>
      </c>
      <c r="AS41" s="6">
        <v>0.465379297464592</v>
      </c>
      <c r="AT41" s="6">
        <v>0.465379297464592</v>
      </c>
      <c r="AU41" s="6">
        <v>0.405680789587717</v>
      </c>
      <c r="AV41" s="6">
        <v>0.465379297464592</v>
      </c>
      <c r="AW41" s="6">
        <v>0.465379297464592</v>
      </c>
      <c r="AX41" s="6">
        <v>0.465379297464592</v>
      </c>
      <c r="AY41" s="6">
        <v>0.465379297464592</v>
      </c>
      <c r="AZ41" s="6">
        <v>0.435500842986633</v>
      </c>
      <c r="BA41" s="6">
        <v>0.458905838970629</v>
      </c>
      <c r="BB41" s="6">
        <v>0.649000169503096</v>
      </c>
      <c r="BC41" s="6">
        <v>0.46370005248132</v>
      </c>
      <c r="BD41" s="6">
        <v>0.565778996530965</v>
      </c>
      <c r="BE41" s="6">
        <v>0.578764898126739</v>
      </c>
      <c r="BF41" s="6">
        <v>0.554064252971976</v>
      </c>
      <c r="BG41" s="6">
        <v>0.400128844417387</v>
      </c>
      <c r="BH41" s="6">
        <v>0.503535445685621</v>
      </c>
      <c r="BI41" s="6">
        <v>0.485355632033433</v>
      </c>
      <c r="BJ41" s="6">
        <v>0.490631743633087</v>
      </c>
      <c r="BK41" s="6">
        <v>0.448957526191823</v>
      </c>
      <c r="BL41" s="6">
        <v>0.502042392059128</v>
      </c>
      <c r="BM41" s="6">
        <v>0.605185049238096</v>
      </c>
      <c r="BN41" s="6">
        <v>0.58712589988048</v>
      </c>
      <c r="BO41" s="6">
        <v>0.531458863977662</v>
      </c>
      <c r="BP41" s="42"/>
      <c r="BQ41" s="42"/>
      <c r="BR41" s="42"/>
    </row>
    <row r="42" spans="1:70" x14ac:dyDescent="0.2">
      <c r="A42" s="1">
        <v>2007</v>
      </c>
      <c r="B42" s="6">
        <v>0.493016353235961</v>
      </c>
      <c r="C42" s="6">
        <v>0.497259781222871</v>
      </c>
      <c r="D42" s="6">
        <v>0.457198485568937</v>
      </c>
      <c r="E42" s="6">
        <v>0.467587173429894</v>
      </c>
      <c r="F42" s="6">
        <v>0.418737852994622</v>
      </c>
      <c r="G42" s="6">
        <v>0.4403678513748</v>
      </c>
      <c r="H42" s="6">
        <v>0.439406879308214</v>
      </c>
      <c r="I42" s="6">
        <v>0.566636744414279</v>
      </c>
      <c r="J42" s="6">
        <v>0.520198400063617</v>
      </c>
      <c r="K42" s="6">
        <v>0.504594804503572</v>
      </c>
      <c r="L42" s="6">
        <v>0.499136817388892</v>
      </c>
      <c r="M42" s="6">
        <v>0.533469509661402</v>
      </c>
      <c r="N42" s="6">
        <v>0.480377956190908</v>
      </c>
      <c r="O42" s="6">
        <v>0.46121862023005</v>
      </c>
      <c r="P42" s="6">
        <v>0.53329192446387</v>
      </c>
      <c r="Q42" s="6">
        <v>0.49760320126987</v>
      </c>
      <c r="R42" s="6">
        <v>0.445010221270548</v>
      </c>
      <c r="S42" s="6">
        <v>0.508078844294912</v>
      </c>
      <c r="T42" s="6">
        <v>0.505376322124269</v>
      </c>
      <c r="U42" s="6">
        <v>0.505376322124269</v>
      </c>
      <c r="V42" s="6">
        <v>0.451022130440269</v>
      </c>
      <c r="W42" s="6">
        <v>0.4638070776614</v>
      </c>
      <c r="X42" s="6">
        <v>0.510737337944057</v>
      </c>
      <c r="Y42" s="6">
        <v>0.532327748483975</v>
      </c>
      <c r="Z42" s="6">
        <v>0.45642314152265</v>
      </c>
      <c r="AA42" s="6">
        <v>0.473574423180916</v>
      </c>
      <c r="AB42" s="6">
        <v>0.493429205921723</v>
      </c>
      <c r="AC42" s="6">
        <v>0.481847193808829</v>
      </c>
      <c r="AD42" s="6">
        <v>0.4614953259184</v>
      </c>
      <c r="AE42" s="6">
        <v>0.43474631873724</v>
      </c>
      <c r="AF42" s="6">
        <v>0.468524480747799</v>
      </c>
      <c r="AG42" s="6">
        <v>0.398424657767151</v>
      </c>
      <c r="AH42" s="6">
        <v>0.423833226018594</v>
      </c>
      <c r="AI42" s="6">
        <v>0.383338759748928</v>
      </c>
      <c r="AJ42" s="6">
        <v>0.423833226018594</v>
      </c>
      <c r="AK42" s="6">
        <v>0.398955912939102</v>
      </c>
      <c r="AL42" s="6">
        <v>0.288642179938576</v>
      </c>
      <c r="AM42" s="6">
        <v>0.495170745652386</v>
      </c>
      <c r="AN42" s="6">
        <v>0.423833226018594</v>
      </c>
      <c r="AO42" s="6">
        <v>0.347672512366008</v>
      </c>
      <c r="AP42" s="6">
        <v>0.454714614723544</v>
      </c>
      <c r="AQ42" s="6">
        <v>0.462809519202572</v>
      </c>
      <c r="AR42" s="6">
        <v>0.462809519202572</v>
      </c>
      <c r="AS42" s="6">
        <v>0.462809519202572</v>
      </c>
      <c r="AT42" s="6">
        <v>0.462809519202572</v>
      </c>
      <c r="AU42" s="6">
        <v>0.406345961596424</v>
      </c>
      <c r="AV42" s="6">
        <v>0.462809519202572</v>
      </c>
      <c r="AW42" s="6">
        <v>0.462809519202572</v>
      </c>
      <c r="AX42" s="6">
        <v>0.462809519202572</v>
      </c>
      <c r="AY42" s="6">
        <v>0.462809519202572</v>
      </c>
      <c r="AZ42" s="6">
        <v>0.439406879308214</v>
      </c>
      <c r="BA42" s="6">
        <v>0.459568496574223</v>
      </c>
      <c r="BB42" s="6">
        <v>0.656524399379993</v>
      </c>
      <c r="BC42" s="6">
        <v>0.472483584300578</v>
      </c>
      <c r="BD42" s="6">
        <v>0.571333676101159</v>
      </c>
      <c r="BE42" s="6">
        <v>0.589428460519836</v>
      </c>
      <c r="BF42" s="6">
        <v>0.57163001902816</v>
      </c>
      <c r="BG42" s="6">
        <v>0.40520982693759</v>
      </c>
      <c r="BH42" s="6">
        <v>0.517674516128793</v>
      </c>
      <c r="BI42" s="6">
        <v>0.485014556826999</v>
      </c>
      <c r="BJ42" s="6">
        <v>0.503142713537268</v>
      </c>
      <c r="BK42" s="6">
        <v>0.450597195323804</v>
      </c>
      <c r="BL42" s="6">
        <v>0.501752290044399</v>
      </c>
      <c r="BM42" s="6">
        <v>0.605243441597128</v>
      </c>
      <c r="BN42" s="6">
        <v>0.594477843789929</v>
      </c>
      <c r="BO42" s="6">
        <v>0.53535141048686</v>
      </c>
      <c r="BP42" s="42"/>
      <c r="BQ42" s="42"/>
      <c r="BR42" s="42"/>
    </row>
    <row r="43" spans="1:70" x14ac:dyDescent="0.2">
      <c r="A43" s="1">
        <v>2008</v>
      </c>
      <c r="B43" s="6">
        <v>0.497946260803586</v>
      </c>
      <c r="C43" s="6">
        <v>0.498357580845325</v>
      </c>
      <c r="D43" s="6">
        <v>0.460756551024571</v>
      </c>
      <c r="E43" s="6">
        <v>0.475169097113608</v>
      </c>
      <c r="F43" s="6">
        <v>0.412042221221548</v>
      </c>
      <c r="G43" s="6">
        <v>0.437610858230966</v>
      </c>
      <c r="H43" s="6">
        <v>0.441760230916677</v>
      </c>
      <c r="I43" s="6">
        <v>0.575891209734761</v>
      </c>
      <c r="J43" s="6">
        <v>0.531486271351403</v>
      </c>
      <c r="K43" s="6">
        <v>0.51105250555514</v>
      </c>
      <c r="L43" s="6">
        <v>0.501868603722869</v>
      </c>
      <c r="M43" s="6">
        <v>0.517422875436229</v>
      </c>
      <c r="N43" s="6">
        <v>0.481662541448756</v>
      </c>
      <c r="O43" s="6">
        <v>0.46143558901679</v>
      </c>
      <c r="P43" s="6">
        <v>0.533601700598167</v>
      </c>
      <c r="Q43" s="6">
        <v>0.499794639768757</v>
      </c>
      <c r="R43" s="6">
        <v>0.439936374660309</v>
      </c>
      <c r="S43" s="6">
        <v>0.513940082363877</v>
      </c>
      <c r="T43" s="6">
        <v>0.50782056343602</v>
      </c>
      <c r="U43" s="6">
        <v>0.50782056343602</v>
      </c>
      <c r="V43" s="6">
        <v>0.455642470760984</v>
      </c>
      <c r="W43" s="6">
        <v>0.461044967037718</v>
      </c>
      <c r="X43" s="6">
        <v>0.509148726147397</v>
      </c>
      <c r="Y43" s="6">
        <v>0.53355218303953</v>
      </c>
      <c r="Z43" s="6">
        <v>0.460151871627893</v>
      </c>
      <c r="AA43" s="6">
        <v>0.470173169360762</v>
      </c>
      <c r="AB43" s="6">
        <v>0.49818837850111</v>
      </c>
      <c r="AC43" s="6">
        <v>0.516585364317014</v>
      </c>
      <c r="AD43" s="6">
        <v>0.466039346060084</v>
      </c>
      <c r="AE43" s="6">
        <v>0.439641669007283</v>
      </c>
      <c r="AF43" s="6">
        <v>0.47591223309644</v>
      </c>
      <c r="AG43" s="6">
        <v>0.386416798558476</v>
      </c>
      <c r="AH43" s="6">
        <v>0.41830075723526</v>
      </c>
      <c r="AI43" s="6">
        <v>0.385068817544642</v>
      </c>
      <c r="AJ43" s="6">
        <v>0.41830075723526</v>
      </c>
      <c r="AK43" s="6">
        <v>0.411565867309091</v>
      </c>
      <c r="AL43" s="6">
        <v>0.297602348875079</v>
      </c>
      <c r="AM43" s="6">
        <v>0.485697564111142</v>
      </c>
      <c r="AN43" s="6">
        <v>0.41830075723526</v>
      </c>
      <c r="AO43" s="6">
        <v>0.350022349552305</v>
      </c>
      <c r="AP43" s="6">
        <v>0.456487644787377</v>
      </c>
      <c r="AQ43" s="6">
        <v>0.460345800309435</v>
      </c>
      <c r="AR43" s="6">
        <v>0.460345800309435</v>
      </c>
      <c r="AS43" s="6">
        <v>0.460345800309435</v>
      </c>
      <c r="AT43" s="6">
        <v>0.460345800309435</v>
      </c>
      <c r="AU43" s="6">
        <v>0.405305580288374</v>
      </c>
      <c r="AV43" s="6">
        <v>0.460345800309435</v>
      </c>
      <c r="AW43" s="6">
        <v>0.460345800309435</v>
      </c>
      <c r="AX43" s="6">
        <v>0.460345800309435</v>
      </c>
      <c r="AY43" s="6">
        <v>0.460345800309435</v>
      </c>
      <c r="AZ43" s="6">
        <v>0.441760230916677</v>
      </c>
      <c r="BA43" s="6">
        <v>0.461391150679551</v>
      </c>
      <c r="BB43" s="6">
        <v>0.648050722060435</v>
      </c>
      <c r="BC43" s="6">
        <v>0.486730897938678</v>
      </c>
      <c r="BD43" s="6">
        <v>0.601431978527274</v>
      </c>
      <c r="BE43" s="6">
        <v>0.602204299042202</v>
      </c>
      <c r="BF43" s="6">
        <v>0.58023297803727</v>
      </c>
      <c r="BG43" s="6">
        <v>0.408504713664318</v>
      </c>
      <c r="BH43" s="6">
        <v>0.533504686026473</v>
      </c>
      <c r="BI43" s="6">
        <v>0.484134943573888</v>
      </c>
      <c r="BJ43" s="6">
        <v>0.518217467756312</v>
      </c>
      <c r="BK43" s="6">
        <v>0.459389269783963</v>
      </c>
      <c r="BL43" s="6">
        <v>0.501058163449223</v>
      </c>
      <c r="BM43" s="6">
        <v>0.616710233717908</v>
      </c>
      <c r="BN43" s="6">
        <v>0.610565529193837</v>
      </c>
      <c r="BO43" s="6">
        <v>0.544378521928987</v>
      </c>
      <c r="BP43" s="42"/>
      <c r="BQ43" s="42"/>
      <c r="BR43" s="42"/>
    </row>
    <row r="44" spans="1:70" x14ac:dyDescent="0.2">
      <c r="A44" s="1">
        <v>2009</v>
      </c>
      <c r="B44" s="6">
        <v>0.483324204217681</v>
      </c>
      <c r="C44" s="6">
        <v>0.485504364534996</v>
      </c>
      <c r="D44" s="6">
        <v>0.432913150988066</v>
      </c>
      <c r="E44" s="6">
        <v>0.460377200982063</v>
      </c>
      <c r="F44" s="6">
        <v>0.400679179471474</v>
      </c>
      <c r="G44" s="6">
        <v>0.439454124744994</v>
      </c>
      <c r="H44" s="6">
        <v>0.438708319565503</v>
      </c>
      <c r="I44" s="6">
        <v>0.559803035618077</v>
      </c>
      <c r="J44" s="6">
        <v>0.534579485478794</v>
      </c>
      <c r="K44" s="6">
        <v>0.497963741109677</v>
      </c>
      <c r="L44" s="6">
        <v>0.481376239929329</v>
      </c>
      <c r="M44" s="6">
        <v>0.485439233583245</v>
      </c>
      <c r="N44" s="6">
        <v>0.46842685818341</v>
      </c>
      <c r="O44" s="6">
        <v>0.466026841363237</v>
      </c>
      <c r="P44" s="6">
        <v>0.507376468283759</v>
      </c>
      <c r="Q44" s="6">
        <v>0.496562682738101</v>
      </c>
      <c r="R44" s="6">
        <v>0.443873419624126</v>
      </c>
      <c r="S44" s="6">
        <v>0.499938590428578</v>
      </c>
      <c r="T44" s="6">
        <v>0.493887651452512</v>
      </c>
      <c r="U44" s="6">
        <v>0.493887651452512</v>
      </c>
      <c r="V44" s="6">
        <v>0.42246576205858</v>
      </c>
      <c r="W44" s="6">
        <v>0.453044499076312</v>
      </c>
      <c r="X44" s="6">
        <v>0.510012085417747</v>
      </c>
      <c r="Y44" s="6">
        <v>0.522782638597754</v>
      </c>
      <c r="Z44" s="6">
        <v>0.431692779045695</v>
      </c>
      <c r="AA44" s="6">
        <v>0.462184615217082</v>
      </c>
      <c r="AB44" s="6">
        <v>0.478046866648945</v>
      </c>
      <c r="AC44" s="6">
        <v>0.484728402937191</v>
      </c>
      <c r="AD44" s="6">
        <v>0.457670882256557</v>
      </c>
      <c r="AE44" s="6">
        <v>0.429210944923321</v>
      </c>
      <c r="AF44" s="6">
        <v>0.461714683636117</v>
      </c>
      <c r="AG44" s="6">
        <v>0.382777337724543</v>
      </c>
      <c r="AH44" s="6">
        <v>0.408882566392635</v>
      </c>
      <c r="AI44" s="6">
        <v>0.371138769902901</v>
      </c>
      <c r="AJ44" s="6">
        <v>0.408882566392635</v>
      </c>
      <c r="AK44" s="6">
        <v>0.370167251483283</v>
      </c>
      <c r="AL44" s="6">
        <v>0.297572423934947</v>
      </c>
      <c r="AM44" s="6">
        <v>0.479511131919314</v>
      </c>
      <c r="AN44" s="6">
        <v>0.408882566392635</v>
      </c>
      <c r="AO44" s="6">
        <v>0.376299958056355</v>
      </c>
      <c r="AP44" s="6">
        <v>0.446696612034773</v>
      </c>
      <c r="AQ44" s="6">
        <v>0.463484854338095</v>
      </c>
      <c r="AR44" s="6">
        <v>0.463484854338095</v>
      </c>
      <c r="AS44" s="6">
        <v>0.463484854338095</v>
      </c>
      <c r="AT44" s="6">
        <v>0.463484854338095</v>
      </c>
      <c r="AU44" s="6">
        <v>0.405927568707996</v>
      </c>
      <c r="AV44" s="6">
        <v>0.463484854338095</v>
      </c>
      <c r="AW44" s="6">
        <v>0.463484854338095</v>
      </c>
      <c r="AX44" s="6">
        <v>0.463484854338095</v>
      </c>
      <c r="AY44" s="6">
        <v>0.463484854338095</v>
      </c>
      <c r="AZ44" s="6">
        <v>0.438708319565503</v>
      </c>
      <c r="BA44" s="6">
        <v>0.454878535817379</v>
      </c>
      <c r="BB44" s="6">
        <v>0.638858733574387</v>
      </c>
      <c r="BC44" s="6">
        <v>0.456958567098301</v>
      </c>
      <c r="BD44" s="6">
        <v>0.594312066505074</v>
      </c>
      <c r="BE44" s="6">
        <v>0.56988576832965</v>
      </c>
      <c r="BF44" s="6">
        <v>0.566188082090438</v>
      </c>
      <c r="BG44" s="6">
        <v>0.40905407771759</v>
      </c>
      <c r="BH44" s="6">
        <v>0.54544443524931</v>
      </c>
      <c r="BI44" s="6">
        <v>0.486300975358609</v>
      </c>
      <c r="BJ44" s="6">
        <v>0.539510340097161</v>
      </c>
      <c r="BK44" s="6">
        <v>0.456789477836698</v>
      </c>
      <c r="BL44" s="6">
        <v>0.501930498584818</v>
      </c>
      <c r="BM44" s="6">
        <v>0.609222340536222</v>
      </c>
      <c r="BN44" s="6">
        <v>0.609258847852409</v>
      </c>
      <c r="BO44" s="6">
        <v>0.546573230882904</v>
      </c>
      <c r="BP44" s="42"/>
      <c r="BQ44" s="42"/>
      <c r="BR44" s="42"/>
    </row>
    <row r="45" spans="1:70" x14ac:dyDescent="0.2">
      <c r="A45" s="1">
        <v>2010</v>
      </c>
      <c r="B45" s="6">
        <v>0.489443962257039</v>
      </c>
      <c r="C45" s="6">
        <v>0.491202372115459</v>
      </c>
      <c r="D45" s="6">
        <v>0.443704855681733</v>
      </c>
      <c r="E45" s="6">
        <v>0.459007384325174</v>
      </c>
      <c r="F45" s="6">
        <v>0.407975900092856</v>
      </c>
      <c r="G45" s="6">
        <v>0.436812835207326</v>
      </c>
      <c r="H45" s="6">
        <v>0.447540534626074</v>
      </c>
      <c r="I45" s="6">
        <v>0.562273260166471</v>
      </c>
      <c r="J45" s="6">
        <v>0.534983824638263</v>
      </c>
      <c r="K45" s="6">
        <v>0.505348249079022</v>
      </c>
      <c r="L45" s="6">
        <v>0.475143782849893</v>
      </c>
      <c r="M45" s="6">
        <v>0.485703466483302</v>
      </c>
      <c r="N45" s="6">
        <v>0.477401854201635</v>
      </c>
      <c r="O45" s="6">
        <v>0.468012691321993</v>
      </c>
      <c r="P45" s="6">
        <v>0.521115751423983</v>
      </c>
      <c r="Q45" s="6">
        <v>0.501557062932265</v>
      </c>
      <c r="R45" s="6">
        <v>0.432906749862856</v>
      </c>
      <c r="S45" s="6">
        <v>0.498285181603796</v>
      </c>
      <c r="T45" s="6">
        <v>0.499855504903561</v>
      </c>
      <c r="U45" s="6">
        <v>0.499855504903561</v>
      </c>
      <c r="V45" s="6">
        <v>0.434188695311722</v>
      </c>
      <c r="W45" s="6">
        <v>0.458939923924231</v>
      </c>
      <c r="X45" s="6">
        <v>0.506447350976825</v>
      </c>
      <c r="Y45" s="6">
        <v>0.520219365501812</v>
      </c>
      <c r="Z45" s="6">
        <v>0.442700215591884</v>
      </c>
      <c r="AA45" s="6">
        <v>0.46389880325308</v>
      </c>
      <c r="AB45" s="6">
        <v>0.470654429370351</v>
      </c>
      <c r="AC45" s="6">
        <v>0.473544247423421</v>
      </c>
      <c r="AD45" s="6">
        <v>0.458853677373522</v>
      </c>
      <c r="AE45" s="6">
        <v>0.433622833853226</v>
      </c>
      <c r="AF45" s="6">
        <v>0.4594412524158</v>
      </c>
      <c r="AG45" s="6">
        <v>0.403955779320449</v>
      </c>
      <c r="AH45" s="6">
        <v>0.416770626570135</v>
      </c>
      <c r="AI45" s="6">
        <v>0.360919905686664</v>
      </c>
      <c r="AJ45" s="6">
        <v>0.416770626570135</v>
      </c>
      <c r="AK45" s="6">
        <v>0.383679841438623</v>
      </c>
      <c r="AL45" s="6">
        <v>0.297779479594347</v>
      </c>
      <c r="AM45" s="6">
        <v>0.481698502991724</v>
      </c>
      <c r="AN45" s="6">
        <v>0.416770626570135</v>
      </c>
      <c r="AO45" s="6">
        <v>0.372744561482153</v>
      </c>
      <c r="AP45" s="6">
        <v>0.428568020093617</v>
      </c>
      <c r="AQ45" s="6">
        <v>0.45757992321452</v>
      </c>
      <c r="AR45" s="6">
        <v>0.45757992321452</v>
      </c>
      <c r="AS45" s="6">
        <v>0.45757992321452</v>
      </c>
      <c r="AT45" s="6">
        <v>0.45757992321452</v>
      </c>
      <c r="AU45" s="6">
        <v>0.405542168103226</v>
      </c>
      <c r="AV45" s="6">
        <v>0.45757992321452</v>
      </c>
      <c r="AW45" s="6">
        <v>0.45757992321452</v>
      </c>
      <c r="AX45" s="6">
        <v>0.45757992321452</v>
      </c>
      <c r="AY45" s="6">
        <v>0.45757992321452</v>
      </c>
      <c r="AZ45" s="6">
        <v>0.447540534626074</v>
      </c>
      <c r="BA45" s="6">
        <v>0.459823381285576</v>
      </c>
      <c r="BB45" s="6">
        <v>0.627470244568636</v>
      </c>
      <c r="BC45" s="6">
        <v>0.464232488771129</v>
      </c>
      <c r="BD45" s="6">
        <v>0.599618893233157</v>
      </c>
      <c r="BE45" s="6">
        <v>0.604050230529035</v>
      </c>
      <c r="BF45" s="6">
        <v>0.566546646360315</v>
      </c>
      <c r="BG45" s="6">
        <v>0.407776150902452</v>
      </c>
      <c r="BH45" s="6">
        <v>0.545391646905911</v>
      </c>
      <c r="BI45" s="6">
        <v>0.485564139061837</v>
      </c>
      <c r="BJ45" s="6">
        <v>0.556940805442361</v>
      </c>
      <c r="BK45" s="6">
        <v>0.458158865595683</v>
      </c>
      <c r="BL45" s="6">
        <v>0.500538332949903</v>
      </c>
      <c r="BM45" s="6">
        <v>0.615560288766215</v>
      </c>
      <c r="BN45" s="6">
        <v>0.605275614706413</v>
      </c>
      <c r="BO45" s="6">
        <v>0.546377543119486</v>
      </c>
      <c r="BP45" s="42"/>
      <c r="BQ45" s="42"/>
      <c r="BR45" s="42"/>
    </row>
    <row r="46" spans="1:70" x14ac:dyDescent="0.2">
      <c r="A46" s="1">
        <v>2011</v>
      </c>
      <c r="B46" s="6">
        <v>0.499111788631162</v>
      </c>
      <c r="C46" s="6">
        <v>0.497283988016386</v>
      </c>
      <c r="D46" s="6">
        <v>0.453740124322209</v>
      </c>
      <c r="E46" s="6">
        <v>0.461312825750005</v>
      </c>
      <c r="F46" s="6">
        <v>0.416585463375977</v>
      </c>
      <c r="G46" s="6">
        <v>0.43447498280758</v>
      </c>
      <c r="H46" s="6">
        <v>0.461409306722539</v>
      </c>
      <c r="I46" s="6">
        <v>0.578507456049573</v>
      </c>
      <c r="J46" s="6">
        <v>0.525580167812107</v>
      </c>
      <c r="K46" s="6">
        <v>0.514813403331234</v>
      </c>
      <c r="L46" s="6">
        <v>0.486848282991653</v>
      </c>
      <c r="M46" s="6">
        <v>0.48630572572519</v>
      </c>
      <c r="N46" s="6">
        <v>0.482841504273209</v>
      </c>
      <c r="O46" s="6">
        <v>0.47206606312338</v>
      </c>
      <c r="P46" s="6">
        <v>0.525420187471997</v>
      </c>
      <c r="Q46" s="6">
        <v>0.517725963274043</v>
      </c>
      <c r="R46" s="6">
        <v>0.432137231988107</v>
      </c>
      <c r="S46" s="6">
        <v>0.501544188285879</v>
      </c>
      <c r="T46" s="6">
        <v>0.506164913824835</v>
      </c>
      <c r="U46" s="6">
        <v>0.506164913824835</v>
      </c>
      <c r="V46" s="6">
        <v>0.446297802439101</v>
      </c>
      <c r="W46" s="6">
        <v>0.459655275888425</v>
      </c>
      <c r="X46" s="6">
        <v>0.501712956310445</v>
      </c>
      <c r="Y46" s="6">
        <v>0.521552177275487</v>
      </c>
      <c r="Z46" s="6">
        <v>0.452972600905626</v>
      </c>
      <c r="AA46" s="6">
        <v>0.463633042178775</v>
      </c>
      <c r="AB46" s="6">
        <v>0.470925958842643</v>
      </c>
      <c r="AC46" s="6">
        <v>0.484888196252154</v>
      </c>
      <c r="AD46" s="6">
        <v>0.462236097522313</v>
      </c>
      <c r="AE46" s="6">
        <v>0.437314598520013</v>
      </c>
      <c r="AF46" s="6">
        <v>0.461846162166546</v>
      </c>
      <c r="AG46" s="6">
        <v>0.404689615061205</v>
      </c>
      <c r="AH46" s="6">
        <v>0.421175343234337</v>
      </c>
      <c r="AI46" s="6">
        <v>0.376419128791946</v>
      </c>
      <c r="AJ46" s="6">
        <v>0.421175343234337</v>
      </c>
      <c r="AK46" s="6">
        <v>0.406837403514201</v>
      </c>
      <c r="AL46" s="6">
        <v>0.305643577752492</v>
      </c>
      <c r="AM46" s="6">
        <v>0.494478090854465</v>
      </c>
      <c r="AN46" s="6">
        <v>0.421175343234337</v>
      </c>
      <c r="AO46" s="6">
        <v>0.356952898800004</v>
      </c>
      <c r="AP46" s="6">
        <v>0.389794095964518</v>
      </c>
      <c r="AQ46" s="6">
        <v>0.45470677862968</v>
      </c>
      <c r="AR46" s="6">
        <v>0.45470677862968</v>
      </c>
      <c r="AS46" s="6">
        <v>0.45470677862968</v>
      </c>
      <c r="AT46" s="6">
        <v>0.45470677862968</v>
      </c>
      <c r="AU46" s="6">
        <v>0.408480164959584</v>
      </c>
      <c r="AV46" s="6">
        <v>0.45470677862968</v>
      </c>
      <c r="AW46" s="6">
        <v>0.45470677862968</v>
      </c>
      <c r="AX46" s="6">
        <v>0.45470677862968</v>
      </c>
      <c r="AY46" s="6">
        <v>0.45470677862968</v>
      </c>
      <c r="AZ46" s="6">
        <v>0.461409306722539</v>
      </c>
      <c r="BA46" s="6">
        <v>0.471619375648012</v>
      </c>
      <c r="BB46" s="6">
        <v>0.637874382996949</v>
      </c>
      <c r="BC46" s="6">
        <v>0.474126222645395</v>
      </c>
      <c r="BD46" s="6">
        <v>0.615474729275736</v>
      </c>
      <c r="BE46" s="6">
        <v>0.61527158058145</v>
      </c>
      <c r="BF46" s="6">
        <v>0.581809920371725</v>
      </c>
      <c r="BG46" s="6">
        <v>0.406493905294385</v>
      </c>
      <c r="BH46" s="6">
        <v>0.528356588223989</v>
      </c>
      <c r="BI46" s="6">
        <v>0.481080595439338</v>
      </c>
      <c r="BJ46" s="6">
        <v>0.567609546473339</v>
      </c>
      <c r="BK46" s="6">
        <v>0.465961979608486</v>
      </c>
      <c r="BL46" s="6">
        <v>0.499988380834427</v>
      </c>
      <c r="BM46" s="6">
        <v>0.610215060666031</v>
      </c>
      <c r="BN46" s="6">
        <v>0.605531188573883</v>
      </c>
      <c r="BO46" s="6">
        <v>0.537596509043992</v>
      </c>
      <c r="BP46" s="42"/>
      <c r="BQ46" s="42"/>
      <c r="BR46" s="42"/>
    </row>
    <row r="47" spans="1:70" x14ac:dyDescent="0.2">
      <c r="A47" s="1">
        <v>2012</v>
      </c>
      <c r="B47" s="6">
        <v>0.501431643613992</v>
      </c>
      <c r="C47" s="6">
        <v>0.494305056696867</v>
      </c>
      <c r="D47" s="6">
        <v>0.454161940690728</v>
      </c>
      <c r="E47" s="6">
        <v>0.461251273830441</v>
      </c>
      <c r="F47" s="6">
        <v>0.414706021876628</v>
      </c>
      <c r="G47" s="6">
        <v>0.430836384800378</v>
      </c>
      <c r="H47" s="6">
        <v>0.45508032493531</v>
      </c>
      <c r="I47" s="6">
        <v>0.588267464525515</v>
      </c>
      <c r="J47" s="6">
        <v>0.524712189781131</v>
      </c>
      <c r="K47" s="6">
        <v>0.509004957197527</v>
      </c>
      <c r="L47" s="6">
        <v>0.489703727840644</v>
      </c>
      <c r="M47" s="6">
        <v>0.484991139720957</v>
      </c>
      <c r="N47" s="6">
        <v>0.482860693710646</v>
      </c>
      <c r="O47" s="6">
        <v>0.46949450188953</v>
      </c>
      <c r="P47" s="6">
        <v>0.520185819500202</v>
      </c>
      <c r="Q47" s="6">
        <v>0.522348479138934</v>
      </c>
      <c r="R47" s="6">
        <v>0.430868627456804</v>
      </c>
      <c r="S47" s="6">
        <v>0.501282468428706</v>
      </c>
      <c r="T47" s="6">
        <v>0.504317428967219</v>
      </c>
      <c r="U47" s="6">
        <v>0.504317428967219</v>
      </c>
      <c r="V47" s="6">
        <v>0.446710461090396</v>
      </c>
      <c r="W47" s="6">
        <v>0.463090338431462</v>
      </c>
      <c r="X47" s="6">
        <v>0.498146881825518</v>
      </c>
      <c r="Y47" s="6">
        <v>0.522613601271</v>
      </c>
      <c r="Z47" s="6">
        <v>0.453325582575723</v>
      </c>
      <c r="AA47" s="6">
        <v>0.459796122270322</v>
      </c>
      <c r="AB47" s="6">
        <v>0.473363865612746</v>
      </c>
      <c r="AC47" s="6">
        <v>0.485702561928004</v>
      </c>
      <c r="AD47" s="6">
        <v>0.459148308592786</v>
      </c>
      <c r="AE47" s="6">
        <v>0.436265850706144</v>
      </c>
      <c r="AF47" s="6">
        <v>0.46162316756614</v>
      </c>
      <c r="AG47" s="6">
        <v>0.398508576421359</v>
      </c>
      <c r="AH47" s="6">
        <v>0.420888067486709</v>
      </c>
      <c r="AI47" s="6">
        <v>0.349283289937138</v>
      </c>
      <c r="AJ47" s="6">
        <v>0.420888067486709</v>
      </c>
      <c r="AK47" s="6">
        <v>0.412329449493807</v>
      </c>
      <c r="AL47" s="6">
        <v>0.311961813059443</v>
      </c>
      <c r="AM47" s="6">
        <v>0.500570957472809</v>
      </c>
      <c r="AN47" s="6">
        <v>0.420888067486709</v>
      </c>
      <c r="AO47" s="6">
        <v>0.347847588009954</v>
      </c>
      <c r="AP47" s="6">
        <v>0.389762877054278</v>
      </c>
      <c r="AQ47" s="6">
        <v>0.450670523490757</v>
      </c>
      <c r="AR47" s="6">
        <v>0.450670523490757</v>
      </c>
      <c r="AS47" s="6">
        <v>0.450670523490757</v>
      </c>
      <c r="AT47" s="6">
        <v>0.450670523490757</v>
      </c>
      <c r="AU47" s="6">
        <v>0.405093093482286</v>
      </c>
      <c r="AV47" s="6">
        <v>0.450670523490757</v>
      </c>
      <c r="AW47" s="6">
        <v>0.450670523490757</v>
      </c>
      <c r="AX47" s="6">
        <v>0.450670523490757</v>
      </c>
      <c r="AY47" s="6">
        <v>0.450670523490757</v>
      </c>
      <c r="AZ47" s="6">
        <v>0.45508032493531</v>
      </c>
      <c r="BA47" s="6">
        <v>0.466133889079325</v>
      </c>
      <c r="BB47" s="6">
        <v>0.648049586192285</v>
      </c>
      <c r="BC47" s="6">
        <v>0.475426797233325</v>
      </c>
      <c r="BD47" s="6">
        <v>0.615965764940809</v>
      </c>
      <c r="BE47" s="6">
        <v>0.60778117666716</v>
      </c>
      <c r="BF47" s="6">
        <v>0.592051233925487</v>
      </c>
      <c r="BG47" s="6">
        <v>0.406378366819291</v>
      </c>
      <c r="BH47" s="6">
        <v>0.520900446638618</v>
      </c>
      <c r="BI47" s="6">
        <v>0.481070480974872</v>
      </c>
      <c r="BJ47" s="6">
        <v>0.568612581946303</v>
      </c>
      <c r="BK47" s="6">
        <v>0.469673635198668</v>
      </c>
      <c r="BL47" s="6">
        <v>0.500809910152747</v>
      </c>
      <c r="BM47" s="6">
        <v>0.611811421924565</v>
      </c>
      <c r="BN47" s="6">
        <v>0.622879385828411</v>
      </c>
      <c r="BO47" s="6">
        <v>0.536102241566478</v>
      </c>
      <c r="BP47" s="42"/>
      <c r="BQ47" s="42"/>
      <c r="BR47" s="42"/>
    </row>
    <row r="48" spans="1:70" x14ac:dyDescent="0.2">
      <c r="A48" s="1">
        <v>2013</v>
      </c>
      <c r="B48" s="6">
        <v>0.504207848181261</v>
      </c>
      <c r="C48" s="6">
        <v>0.490680202521409</v>
      </c>
      <c r="D48" s="6">
        <v>0.453658498098148</v>
      </c>
      <c r="E48" s="6">
        <v>0.459412875693692</v>
      </c>
      <c r="F48" s="6">
        <v>0.414069991836788</v>
      </c>
      <c r="G48" s="6">
        <v>0.429755354208381</v>
      </c>
      <c r="H48" s="6">
        <v>0.459845440772121</v>
      </c>
      <c r="I48" s="6">
        <v>0.601148985321146</v>
      </c>
      <c r="J48" s="6">
        <v>0.521450848418669</v>
      </c>
      <c r="K48" s="6">
        <v>0.502795377892033</v>
      </c>
      <c r="L48" s="6">
        <v>0.483270817056207</v>
      </c>
      <c r="M48" s="6">
        <v>0.479924611142924</v>
      </c>
      <c r="N48" s="6">
        <v>0.480134648409887</v>
      </c>
      <c r="O48" s="6">
        <v>0.471264399664614</v>
      </c>
      <c r="P48" s="6">
        <v>0.514318777066821</v>
      </c>
      <c r="Q48" s="6">
        <v>0.518705914971114</v>
      </c>
      <c r="R48" s="6">
        <v>0.434299222375243</v>
      </c>
      <c r="S48" s="6">
        <v>0.493700220533714</v>
      </c>
      <c r="T48" s="6">
        <v>0.501259392091294</v>
      </c>
      <c r="U48" s="6">
        <v>0.501259392091294</v>
      </c>
      <c r="V48" s="6">
        <v>0.447283744211702</v>
      </c>
      <c r="W48" s="6">
        <v>0.461031845615818</v>
      </c>
      <c r="X48" s="6">
        <v>0.493899586977844</v>
      </c>
      <c r="Y48" s="6">
        <v>0.521411727922398</v>
      </c>
      <c r="Z48" s="6">
        <v>0.452947840704853</v>
      </c>
      <c r="AA48" s="6">
        <v>0.456841083934373</v>
      </c>
      <c r="AB48" s="6">
        <v>0.471840148083107</v>
      </c>
      <c r="AC48" s="6">
        <v>0.482052608817533</v>
      </c>
      <c r="AD48" s="6">
        <v>0.458625352598361</v>
      </c>
      <c r="AE48" s="6">
        <v>0.434953800563324</v>
      </c>
      <c r="AF48" s="6">
        <v>0.45977761161732</v>
      </c>
      <c r="AG48" s="6">
        <v>0.38707319819416</v>
      </c>
      <c r="AH48" s="6">
        <v>0.422029808592035</v>
      </c>
      <c r="AI48" s="6">
        <v>0.350249578664526</v>
      </c>
      <c r="AJ48" s="6">
        <v>0.422029808592035</v>
      </c>
      <c r="AK48" s="6">
        <v>0.396933259710246</v>
      </c>
      <c r="AL48" s="6">
        <v>0.319332577710444</v>
      </c>
      <c r="AM48" s="6">
        <v>0.500233233007033</v>
      </c>
      <c r="AN48" s="6">
        <v>0.422029808592035</v>
      </c>
      <c r="AO48" s="6">
        <v>0.335416862328795</v>
      </c>
      <c r="AP48" s="6">
        <v>0.390110650862808</v>
      </c>
      <c r="AQ48" s="6">
        <v>0.449790160184095</v>
      </c>
      <c r="AR48" s="6">
        <v>0.449790160184095</v>
      </c>
      <c r="AS48" s="6">
        <v>0.449790160184095</v>
      </c>
      <c r="AT48" s="6">
        <v>0.449790160184095</v>
      </c>
      <c r="AU48" s="6">
        <v>0.412214390966852</v>
      </c>
      <c r="AV48" s="6">
        <v>0.449790160184095</v>
      </c>
      <c r="AW48" s="6">
        <v>0.449790160184095</v>
      </c>
      <c r="AX48" s="6">
        <v>0.449790160184095</v>
      </c>
      <c r="AY48" s="6">
        <v>0.449790160184095</v>
      </c>
      <c r="AZ48" s="6">
        <v>0.459845440772121</v>
      </c>
      <c r="BA48" s="6">
        <v>0.467292410080992</v>
      </c>
      <c r="BB48" s="6">
        <v>0.652463576190845</v>
      </c>
      <c r="BC48" s="6">
        <v>0.478280386622032</v>
      </c>
      <c r="BD48" s="6">
        <v>0.605119539852974</v>
      </c>
      <c r="BE48" s="6">
        <v>0.595198335348046</v>
      </c>
      <c r="BF48" s="6">
        <v>0.603905501386079</v>
      </c>
      <c r="BG48" s="6">
        <v>0.41259663603577</v>
      </c>
      <c r="BH48" s="6">
        <v>0.513028066766804</v>
      </c>
      <c r="BI48" s="6">
        <v>0.477791436104874</v>
      </c>
      <c r="BJ48" s="6">
        <v>0.568539146505061</v>
      </c>
      <c r="BK48" s="6">
        <v>0.467668024011367</v>
      </c>
      <c r="BL48" s="6">
        <v>0.480054376890679</v>
      </c>
      <c r="BM48" s="6">
        <v>0.607973663570489</v>
      </c>
      <c r="BN48" s="6">
        <v>0.640440992832835</v>
      </c>
      <c r="BO48" s="6">
        <v>0.532410590922903</v>
      </c>
      <c r="BP48" s="42"/>
      <c r="BQ48" s="42"/>
      <c r="BR48" s="42"/>
    </row>
    <row r="49" spans="1:70" x14ac:dyDescent="0.2">
      <c r="A49" s="1">
        <v>2014</v>
      </c>
      <c r="B49" s="6">
        <v>0.506631088245869</v>
      </c>
      <c r="C49" s="6">
        <v>0.48811491364277</v>
      </c>
      <c r="D49" s="6">
        <v>0.455367833711127</v>
      </c>
      <c r="E49" s="6">
        <v>0.457035699949979</v>
      </c>
      <c r="F49" s="6">
        <v>0.419919239678699</v>
      </c>
      <c r="G49" s="6">
        <v>0.429261550563423</v>
      </c>
      <c r="H49" s="6">
        <v>0.460536686342275</v>
      </c>
      <c r="I49" s="6">
        <v>0.606489236696572</v>
      </c>
      <c r="J49" s="6">
        <v>0.520656184419904</v>
      </c>
      <c r="K49" s="6">
        <v>0.499043422548057</v>
      </c>
      <c r="L49" s="6">
        <v>0.479475006700463</v>
      </c>
      <c r="M49" s="6">
        <v>0.483601980894919</v>
      </c>
      <c r="N49" s="6">
        <v>0.478849503042414</v>
      </c>
      <c r="O49" s="6">
        <v>0.465619460738598</v>
      </c>
      <c r="P49" s="6">
        <v>0.511697997332229</v>
      </c>
      <c r="Q49" s="6">
        <v>0.518231232733571</v>
      </c>
      <c r="R49" s="6">
        <v>0.440789043843863</v>
      </c>
      <c r="S49" s="6">
        <v>0.491030584836598</v>
      </c>
      <c r="T49" s="6">
        <v>0.498788150698284</v>
      </c>
      <c r="U49" s="6">
        <v>0.498788150698284</v>
      </c>
      <c r="V49" s="6">
        <v>0.45022037359174</v>
      </c>
      <c r="W49" s="6">
        <v>0.46025712777655</v>
      </c>
      <c r="X49" s="6">
        <v>0.491270007110635</v>
      </c>
      <c r="Y49" s="6">
        <v>0.515920335639822</v>
      </c>
      <c r="Z49" s="6">
        <v>0.454730213938838</v>
      </c>
      <c r="AA49" s="6">
        <v>0.455616048964725</v>
      </c>
      <c r="AB49" s="6">
        <v>0.470865867484996</v>
      </c>
      <c r="AC49" s="6">
        <v>0.479160641262446</v>
      </c>
      <c r="AD49" s="6">
        <v>0.461585400034912</v>
      </c>
      <c r="AE49" s="6">
        <v>0.430610196523385</v>
      </c>
      <c r="AF49" s="6">
        <v>0.457826884184946</v>
      </c>
      <c r="AG49" s="6">
        <v>0.402041658922805</v>
      </c>
      <c r="AH49" s="6">
        <v>0.425269715666624</v>
      </c>
      <c r="AI49" s="6">
        <v>0.34766435560784</v>
      </c>
      <c r="AJ49" s="6">
        <v>0.425269715666624</v>
      </c>
      <c r="AK49" s="6">
        <v>0.466271646178838</v>
      </c>
      <c r="AL49" s="6">
        <v>0.319232945609057</v>
      </c>
      <c r="AM49" s="6">
        <v>0.503433666504743</v>
      </c>
      <c r="AN49" s="6">
        <v>0.425269715666624</v>
      </c>
      <c r="AO49" s="6">
        <v>0.333189591985621</v>
      </c>
      <c r="AP49" s="6">
        <v>0.389046543962599</v>
      </c>
      <c r="AQ49" s="6">
        <v>0.447683596689441</v>
      </c>
      <c r="AR49" s="6">
        <v>0.447683596689441</v>
      </c>
      <c r="AS49" s="6">
        <v>0.447683596689441</v>
      </c>
      <c r="AT49" s="6">
        <v>0.447683596689441</v>
      </c>
      <c r="AU49" s="6">
        <v>0.416101746138179</v>
      </c>
      <c r="AV49" s="6">
        <v>0.447683596689441</v>
      </c>
      <c r="AW49" s="6">
        <v>0.447683596689441</v>
      </c>
      <c r="AX49" s="6">
        <v>0.447683596689441</v>
      </c>
      <c r="AY49" s="6">
        <v>0.447683596689441</v>
      </c>
      <c r="AZ49" s="6">
        <v>0.460536686342275</v>
      </c>
      <c r="BA49" s="6">
        <v>0.464155696074458</v>
      </c>
      <c r="BB49" s="6">
        <v>0.654578071470352</v>
      </c>
      <c r="BC49" s="6">
        <v>0.481833113600364</v>
      </c>
      <c r="BD49" s="6">
        <v>0.598585422178238</v>
      </c>
      <c r="BE49" s="6">
        <v>0.586837126210104</v>
      </c>
      <c r="BF49" s="6">
        <v>0.609719462923281</v>
      </c>
      <c r="BG49" s="6">
        <v>0.415660857101169</v>
      </c>
      <c r="BH49" s="6">
        <v>0.510636208164832</v>
      </c>
      <c r="BI49" s="6">
        <v>0.475718821731157</v>
      </c>
      <c r="BJ49" s="6">
        <v>0.567621315879542</v>
      </c>
      <c r="BK49" s="6">
        <v>0.461503183811198</v>
      </c>
      <c r="BL49" s="6">
        <v>0.478462931866522</v>
      </c>
      <c r="BM49" s="6">
        <v>0.603608995188316</v>
      </c>
      <c r="BN49" s="6">
        <v>0.660082939835393</v>
      </c>
      <c r="BO49" s="6">
        <v>0.529450494871546</v>
      </c>
      <c r="BP49" s="42"/>
      <c r="BQ49" s="42"/>
      <c r="BR49" s="42"/>
    </row>
    <row r="50" spans="1:70" x14ac:dyDescent="0.2">
      <c r="A50" s="1">
        <v>2015</v>
      </c>
      <c r="B50" s="6">
        <v>0.505038418480615</v>
      </c>
      <c r="C50" s="6">
        <v>0.485195855872618</v>
      </c>
      <c r="D50" s="6">
        <v>0.444345793464378</v>
      </c>
      <c r="E50" s="6">
        <v>0.454184443586511</v>
      </c>
      <c r="F50" s="6">
        <v>0.417171734349321</v>
      </c>
      <c r="G50" s="6">
        <v>0.431262226852537</v>
      </c>
      <c r="H50" s="6">
        <v>0.475005317123261</v>
      </c>
      <c r="I50" s="6">
        <v>0.608912296439792</v>
      </c>
      <c r="J50" s="6">
        <v>0.511687387382666</v>
      </c>
      <c r="K50" s="6">
        <v>0.495997909673405</v>
      </c>
      <c r="L50" s="6">
        <v>0.480349208409287</v>
      </c>
      <c r="M50" s="6">
        <v>0.476847755257455</v>
      </c>
      <c r="N50" s="6">
        <v>0.4757123127783</v>
      </c>
      <c r="O50" s="6">
        <v>0.462131729514877</v>
      </c>
      <c r="P50" s="6">
        <v>0.509689913758034</v>
      </c>
      <c r="Q50" s="6">
        <v>0.519405697347293</v>
      </c>
      <c r="R50" s="6">
        <v>0.447541975196297</v>
      </c>
      <c r="S50" s="6">
        <v>0.482460397911329</v>
      </c>
      <c r="T50" s="6">
        <v>0.494902909024042</v>
      </c>
      <c r="U50" s="6">
        <v>0.494902909024042</v>
      </c>
      <c r="V50" s="6">
        <v>0.437475286769842</v>
      </c>
      <c r="W50" s="6">
        <v>0.463348006887995</v>
      </c>
      <c r="X50" s="6">
        <v>0.490840054928312</v>
      </c>
      <c r="Y50" s="6">
        <v>0.508207978460088</v>
      </c>
      <c r="Z50" s="6">
        <v>0.443378680125832</v>
      </c>
      <c r="AA50" s="6">
        <v>0.447105882841778</v>
      </c>
      <c r="AB50" s="6">
        <v>0.468932499421215</v>
      </c>
      <c r="AC50" s="6">
        <v>0.478078775650093</v>
      </c>
      <c r="AD50" s="6">
        <v>0.472059477484861</v>
      </c>
      <c r="AE50" s="6">
        <v>0.430217357308371</v>
      </c>
      <c r="AF50" s="6">
        <v>0.454602167890808</v>
      </c>
      <c r="AG50" s="6">
        <v>0.42056362471541</v>
      </c>
      <c r="AH50" s="6">
        <v>0.422175587491651</v>
      </c>
      <c r="AI50" s="6">
        <v>0.343403126951047</v>
      </c>
      <c r="AJ50" s="6">
        <v>0.422175587491651</v>
      </c>
      <c r="AK50" s="6">
        <v>0.438304558490189</v>
      </c>
      <c r="AL50" s="6">
        <v>0.318909423817257</v>
      </c>
      <c r="AM50" s="6">
        <v>0.495898700948997</v>
      </c>
      <c r="AN50" s="6">
        <v>0.422175587491651</v>
      </c>
      <c r="AO50" s="6">
        <v>0.323233961496181</v>
      </c>
      <c r="AP50" s="6">
        <v>0.388375884262762</v>
      </c>
      <c r="AQ50" s="6">
        <v>0.446763684991881</v>
      </c>
      <c r="AR50" s="6">
        <v>0.446763684991881</v>
      </c>
      <c r="AS50" s="6">
        <v>0.446763684991881</v>
      </c>
      <c r="AT50" s="6">
        <v>0.446763684991881</v>
      </c>
      <c r="AU50" s="6">
        <v>0.421549979649824</v>
      </c>
      <c r="AV50" s="6">
        <v>0.446763684991881</v>
      </c>
      <c r="AW50" s="6">
        <v>0.446763684991881</v>
      </c>
      <c r="AX50" s="6">
        <v>0.446763684991881</v>
      </c>
      <c r="AY50" s="6">
        <v>0.446763684991881</v>
      </c>
      <c r="AZ50" s="6">
        <v>0.475005317123261</v>
      </c>
      <c r="BA50" s="6">
        <v>0.473799080942045</v>
      </c>
      <c r="BB50" s="6">
        <v>0.65960714301498</v>
      </c>
      <c r="BC50" s="6">
        <v>0.468873050973231</v>
      </c>
      <c r="BD50" s="6">
        <v>0.579182593976786</v>
      </c>
      <c r="BE50" s="6">
        <v>0.553911701486661</v>
      </c>
      <c r="BF50" s="6">
        <v>0.61374533062805</v>
      </c>
      <c r="BG50" s="6">
        <v>0.420633379933617</v>
      </c>
      <c r="BH50" s="6">
        <v>0.488224457807322</v>
      </c>
      <c r="BI50" s="6">
        <v>0.475244471043989</v>
      </c>
      <c r="BJ50" s="6">
        <v>0.569476125761326</v>
      </c>
      <c r="BK50" s="6">
        <v>0.446621128302399</v>
      </c>
      <c r="BL50" s="6">
        <v>0.477723731350862</v>
      </c>
      <c r="BM50" s="6">
        <v>0.589349638341507</v>
      </c>
      <c r="BN50" s="6">
        <v>0.681049875148802</v>
      </c>
      <c r="BO50" s="6">
        <v>0.521825859734084</v>
      </c>
      <c r="BP50" s="42"/>
      <c r="BQ50" s="42"/>
      <c r="BR50" s="42"/>
    </row>
    <row r="51" spans="1:70" x14ac:dyDescent="0.2">
      <c r="A51" s="1">
        <v>2016</v>
      </c>
      <c r="B51" s="6">
        <v>0.49862609545439</v>
      </c>
      <c r="C51" s="6">
        <v>0.481908427258862</v>
      </c>
      <c r="D51" s="6">
        <v>0.441534769050075</v>
      </c>
      <c r="E51" s="6">
        <v>0.451406734388261</v>
      </c>
      <c r="F51" s="6">
        <v>0.416121750685491</v>
      </c>
      <c r="G51" s="6">
        <v>0.433015093412133</v>
      </c>
      <c r="H51" s="6">
        <v>0.485498747086179</v>
      </c>
      <c r="I51" s="6">
        <v>0.589192207659592</v>
      </c>
      <c r="J51" s="6">
        <v>0.504520164007532</v>
      </c>
      <c r="K51" s="6">
        <v>0.492962932962949</v>
      </c>
      <c r="L51" s="6">
        <v>0.476897316085558</v>
      </c>
      <c r="M51" s="6">
        <v>0.467191994261852</v>
      </c>
      <c r="N51" s="6">
        <v>0.474302319844681</v>
      </c>
      <c r="O51" s="6">
        <v>0.46013156062612</v>
      </c>
      <c r="P51" s="6">
        <v>0.500602198067121</v>
      </c>
      <c r="Q51" s="6">
        <v>0.515162994504921</v>
      </c>
      <c r="R51" s="6">
        <v>0.448371169750116</v>
      </c>
      <c r="S51" s="6">
        <v>0.483684246271965</v>
      </c>
      <c r="T51" s="6">
        <v>0.491896985367832</v>
      </c>
      <c r="U51" s="6">
        <v>0.491896985367832</v>
      </c>
      <c r="V51" s="6">
        <v>0.434284529190113</v>
      </c>
      <c r="W51" s="6">
        <v>0.461728413251516</v>
      </c>
      <c r="X51" s="6">
        <v>0.490833156565198</v>
      </c>
      <c r="Y51" s="6">
        <v>0.507409308406342</v>
      </c>
      <c r="Z51" s="6">
        <v>0.440467338998385</v>
      </c>
      <c r="AA51" s="6">
        <v>0.444961031950326</v>
      </c>
      <c r="AB51" s="6">
        <v>0.45978426230057</v>
      </c>
      <c r="AC51" s="6">
        <v>0.46556454239937</v>
      </c>
      <c r="AD51" s="6">
        <v>0.469701347055427</v>
      </c>
      <c r="AE51" s="6">
        <v>0.436192130969536</v>
      </c>
      <c r="AF51" s="6">
        <v>0.451274548972528</v>
      </c>
      <c r="AG51" s="6">
        <v>0.424294998196957</v>
      </c>
      <c r="AH51" s="6">
        <v>0.42058094718903</v>
      </c>
      <c r="AI51" s="6">
        <v>0.336125530532779</v>
      </c>
      <c r="AJ51" s="6">
        <v>0.42058094718903</v>
      </c>
      <c r="AK51" s="6">
        <v>0.429289898587142</v>
      </c>
      <c r="AL51" s="6">
        <v>0.319146021824245</v>
      </c>
      <c r="AM51" s="6">
        <v>0.491126048545677</v>
      </c>
      <c r="AN51" s="6">
        <v>0.42058094718903</v>
      </c>
      <c r="AO51" s="6">
        <v>0.341492859188385</v>
      </c>
      <c r="AP51" s="6">
        <v>0.388309816033848</v>
      </c>
      <c r="AQ51" s="6">
        <v>0.446944170731532</v>
      </c>
      <c r="AR51" s="6">
        <v>0.446944170731532</v>
      </c>
      <c r="AS51" s="6">
        <v>0.446944170731532</v>
      </c>
      <c r="AT51" s="6">
        <v>0.446944170731532</v>
      </c>
      <c r="AU51" s="6">
        <v>0.423168679882789</v>
      </c>
      <c r="AV51" s="6">
        <v>0.446944170731532</v>
      </c>
      <c r="AW51" s="6">
        <v>0.446944170731532</v>
      </c>
      <c r="AX51" s="6">
        <v>0.446944170731532</v>
      </c>
      <c r="AY51" s="6">
        <v>0.446944170731532</v>
      </c>
      <c r="AZ51" s="6">
        <v>0.485498747086179</v>
      </c>
      <c r="BA51" s="6">
        <v>0.486113393104864</v>
      </c>
      <c r="BB51" s="6">
        <v>0.638435948906897</v>
      </c>
      <c r="BC51" s="6">
        <v>0.45596846590048</v>
      </c>
      <c r="BD51" s="6">
        <v>0.566919024788579</v>
      </c>
      <c r="BE51" s="6">
        <v>0.536529935437694</v>
      </c>
      <c r="BF51" s="6">
        <v>0.591115136921623</v>
      </c>
      <c r="BG51" s="6">
        <v>0.425454401014883</v>
      </c>
      <c r="BH51" s="6">
        <v>0.473364391274961</v>
      </c>
      <c r="BI51" s="6">
        <v>0.470986880744625</v>
      </c>
      <c r="BJ51" s="6">
        <v>0.574738989838295</v>
      </c>
      <c r="BK51" s="6">
        <v>0.430963847138126</v>
      </c>
      <c r="BL51" s="6">
        <v>0.477701778532158</v>
      </c>
      <c r="BM51" s="6">
        <v>0.574335746466579</v>
      </c>
      <c r="BN51" s="6">
        <v>0.7012536669312</v>
      </c>
      <c r="BO51" s="6">
        <v>0.515018650238588</v>
      </c>
      <c r="BP51" s="42"/>
      <c r="BQ51" s="42"/>
      <c r="BR51" s="42"/>
    </row>
    <row r="52" spans="1:70" x14ac:dyDescent="0.2">
      <c r="A52" s="1">
        <v>2017</v>
      </c>
      <c r="B52" s="6">
        <v>0.497791430161296</v>
      </c>
      <c r="C52" s="6">
        <v>0.486127940563278</v>
      </c>
      <c r="D52" s="6">
        <v>0.444186274753994</v>
      </c>
      <c r="E52" s="6">
        <v>0.451635707564861</v>
      </c>
      <c r="F52" s="6">
        <v>0.431075705856258</v>
      </c>
      <c r="G52" s="6">
        <v>0.43351989879406</v>
      </c>
      <c r="H52" s="6">
        <v>0.489043098645544</v>
      </c>
      <c r="I52" s="6">
        <v>0.581801141301196</v>
      </c>
      <c r="J52" s="6">
        <v>0.504463462374032</v>
      </c>
      <c r="K52" s="6">
        <v>0.494778795039656</v>
      </c>
      <c r="L52" s="6">
        <v>0.479966613468198</v>
      </c>
      <c r="M52" s="6">
        <v>0.473854643462357</v>
      </c>
      <c r="N52" s="6">
        <v>0.481962897500073</v>
      </c>
      <c r="O52" s="6">
        <v>0.462151920710326</v>
      </c>
      <c r="P52" s="6">
        <v>0.507682128115494</v>
      </c>
      <c r="Q52" s="6">
        <v>0.519163963235049</v>
      </c>
      <c r="R52" s="6">
        <v>0.441102751560843</v>
      </c>
      <c r="S52" s="6">
        <v>0.488550996377679</v>
      </c>
      <c r="T52" s="6">
        <v>0.49636060477827</v>
      </c>
      <c r="U52" s="6">
        <v>0.49636060477827</v>
      </c>
      <c r="V52" s="6">
        <v>0.437376650950124</v>
      </c>
      <c r="W52" s="6">
        <v>0.460695862521296</v>
      </c>
      <c r="X52" s="6">
        <v>0.490507982047775</v>
      </c>
      <c r="Y52" s="6">
        <v>0.508177464183833</v>
      </c>
      <c r="Z52" s="6">
        <v>0.44320034315782</v>
      </c>
      <c r="AA52" s="6">
        <v>0.44233745836642</v>
      </c>
      <c r="AB52" s="6">
        <v>0.45854749915709</v>
      </c>
      <c r="AC52" s="6">
        <v>0.464498386520352</v>
      </c>
      <c r="AD52" s="6">
        <v>0.462079370739163</v>
      </c>
      <c r="AE52" s="6">
        <v>0.441209166701773</v>
      </c>
      <c r="AF52" s="6">
        <v>0.45112649693669</v>
      </c>
      <c r="AG52" s="6">
        <v>0.427305187584718</v>
      </c>
      <c r="AH52" s="6">
        <v>0.434382978312991</v>
      </c>
      <c r="AI52" s="6">
        <v>0.335251423227104</v>
      </c>
      <c r="AJ52" s="6">
        <v>0.434382978312991</v>
      </c>
      <c r="AK52" s="6">
        <v>0.427251061866174</v>
      </c>
      <c r="AL52" s="6">
        <v>0.346964110863659</v>
      </c>
      <c r="AM52" s="6">
        <v>0.509100367016125</v>
      </c>
      <c r="AN52" s="6">
        <v>0.434382978312991</v>
      </c>
      <c r="AO52" s="6">
        <v>0.316263781010787</v>
      </c>
      <c r="AP52" s="6">
        <v>0.38623225566482</v>
      </c>
      <c r="AQ52" s="6">
        <v>0.447607511699674</v>
      </c>
      <c r="AR52" s="6">
        <v>0.447607511699674</v>
      </c>
      <c r="AS52" s="6">
        <v>0.447607511699674</v>
      </c>
      <c r="AT52" s="6">
        <v>0.447607511699674</v>
      </c>
      <c r="AU52" s="6">
        <v>0.421035619087507</v>
      </c>
      <c r="AV52" s="6">
        <v>0.447607511699674</v>
      </c>
      <c r="AW52" s="6">
        <v>0.447607511699674</v>
      </c>
      <c r="AX52" s="6">
        <v>0.447607511699674</v>
      </c>
      <c r="AY52" s="6">
        <v>0.447607511699674</v>
      </c>
      <c r="AZ52" s="6">
        <v>0.489043098645544</v>
      </c>
      <c r="BA52" s="6">
        <v>0.493034353089543</v>
      </c>
      <c r="BB52" s="6">
        <v>0.624362737262877</v>
      </c>
      <c r="BC52" s="6">
        <v>0.463486307525799</v>
      </c>
      <c r="BD52" s="6">
        <v>0.569577127516063</v>
      </c>
      <c r="BE52" s="6">
        <v>0.541213192659462</v>
      </c>
      <c r="BF52" s="6">
        <v>0.584446358369282</v>
      </c>
      <c r="BG52" s="6">
        <v>0.425782505918166</v>
      </c>
      <c r="BH52" s="6">
        <v>0.472693212508149</v>
      </c>
      <c r="BI52" s="6">
        <v>0.470643336418549</v>
      </c>
      <c r="BJ52" s="6">
        <v>0.592863055864659</v>
      </c>
      <c r="BK52" s="6">
        <v>0.431312588959104</v>
      </c>
      <c r="BL52" s="6">
        <v>0.476592853394228</v>
      </c>
      <c r="BM52" s="6">
        <v>0.571497436426176</v>
      </c>
      <c r="BN52" s="6">
        <v>0.70059929628779</v>
      </c>
      <c r="BO52" s="6">
        <v>0.513787260962561</v>
      </c>
      <c r="BP52" s="42"/>
      <c r="BQ52" s="42"/>
      <c r="BR52" s="42"/>
    </row>
    <row r="53" spans="1:70" x14ac:dyDescent="0.2">
      <c r="A53" s="1">
        <v>2018</v>
      </c>
      <c r="B53" s="6">
        <v>0.501146332992559</v>
      </c>
      <c r="C53" s="6">
        <v>0.48936773455519</v>
      </c>
      <c r="D53" s="6">
        <v>0.446886828875092</v>
      </c>
      <c r="E53" s="6">
        <v>0.458357460685871</v>
      </c>
      <c r="F53" s="6">
        <v>0.428800051588372</v>
      </c>
      <c r="G53" s="6">
        <v>0.433431757691209</v>
      </c>
      <c r="H53" s="6">
        <v>0.486816174139283</v>
      </c>
      <c r="I53" s="6">
        <v>0.581603658972826</v>
      </c>
      <c r="J53" s="6">
        <v>0.511675503891686</v>
      </c>
      <c r="K53" s="6">
        <v>0.496492185172205</v>
      </c>
      <c r="L53" s="6">
        <v>0.484251046348645</v>
      </c>
      <c r="M53" s="6">
        <v>0.479320911537488</v>
      </c>
      <c r="N53" s="6">
        <v>0.483040891523018</v>
      </c>
      <c r="O53" s="6">
        <v>0.467264584916188</v>
      </c>
      <c r="P53" s="6">
        <v>0.510486111920165</v>
      </c>
      <c r="Q53" s="6">
        <v>0.52410313570919</v>
      </c>
      <c r="R53" s="6">
        <v>0.440790036501783</v>
      </c>
      <c r="S53" s="6">
        <v>0.497638392248082</v>
      </c>
      <c r="T53" s="6">
        <v>0.499914186912747</v>
      </c>
      <c r="U53" s="6">
        <v>0.499914186912747</v>
      </c>
      <c r="V53" s="6">
        <v>0.440742004884654</v>
      </c>
      <c r="W53" s="6">
        <v>0.460352017366197</v>
      </c>
      <c r="X53" s="6">
        <v>0.490491684641793</v>
      </c>
      <c r="Y53" s="6">
        <v>0.512576936996325</v>
      </c>
      <c r="Z53" s="6">
        <v>0.44598700158648</v>
      </c>
      <c r="AA53" s="6">
        <v>0.452286569310305</v>
      </c>
      <c r="AB53" s="6">
        <v>0.471837399423854</v>
      </c>
      <c r="AC53" s="6">
        <v>0.46333960425855</v>
      </c>
      <c r="AD53" s="6">
        <v>0.462312101037787</v>
      </c>
      <c r="AE53" s="6">
        <v>0.441912863635958</v>
      </c>
      <c r="AF53" s="6">
        <v>0.457979296513295</v>
      </c>
      <c r="AG53" s="6">
        <v>0.418920760005218</v>
      </c>
      <c r="AH53" s="6">
        <v>0.431676624495894</v>
      </c>
      <c r="AI53" s="6">
        <v>0.324291349511575</v>
      </c>
      <c r="AJ53" s="6">
        <v>0.431676624495894</v>
      </c>
      <c r="AK53" s="6">
        <v>0.431707296332775</v>
      </c>
      <c r="AL53" s="6">
        <v>0.381950428203652</v>
      </c>
      <c r="AM53" s="6">
        <v>0.500932270059976</v>
      </c>
      <c r="AN53" s="6">
        <v>0.431676624495894</v>
      </c>
      <c r="AO53" s="6">
        <v>0.316815413933192</v>
      </c>
      <c r="AP53" s="6">
        <v>0.385704062551044</v>
      </c>
      <c r="AQ53" s="6">
        <v>0.44803526278664</v>
      </c>
      <c r="AR53" s="6">
        <v>0.44803526278664</v>
      </c>
      <c r="AS53" s="6">
        <v>0.44803526278664</v>
      </c>
      <c r="AT53" s="6">
        <v>0.44803526278664</v>
      </c>
      <c r="AU53" s="6">
        <v>0.427084767018149</v>
      </c>
      <c r="AV53" s="6">
        <v>0.44803526278664</v>
      </c>
      <c r="AW53" s="6">
        <v>0.44803526278664</v>
      </c>
      <c r="AX53" s="6">
        <v>0.44803526278664</v>
      </c>
      <c r="AY53" s="6">
        <v>0.44803526278664</v>
      </c>
      <c r="AZ53" s="6">
        <v>0.486816174139283</v>
      </c>
      <c r="BA53" s="6">
        <v>0.489991439609242</v>
      </c>
      <c r="BB53" s="6">
        <v>0.618434799219473</v>
      </c>
      <c r="BC53" s="6">
        <v>0.470842445183642</v>
      </c>
      <c r="BD53" s="6">
        <v>0.571329809585039</v>
      </c>
      <c r="BE53" s="6">
        <v>0.547780095881781</v>
      </c>
      <c r="BF53" s="6">
        <v>0.583713235692405</v>
      </c>
      <c r="BG53" s="6">
        <v>0.434326402719396</v>
      </c>
      <c r="BH53" s="6">
        <v>0.483661873158769</v>
      </c>
      <c r="BI53" s="6">
        <v>0.470222966233783</v>
      </c>
      <c r="BJ53" s="6">
        <v>0.599107425364262</v>
      </c>
      <c r="BK53" s="6">
        <v>0.43680991284826</v>
      </c>
      <c r="BL53" s="6">
        <v>0.474376458759954</v>
      </c>
      <c r="BM53" s="6">
        <v>0.569621171848831</v>
      </c>
      <c r="BN53" s="6">
        <v>0.700742926831754</v>
      </c>
      <c r="BO53" s="6">
        <v>0.520116183647707</v>
      </c>
      <c r="BP53" s="42"/>
      <c r="BQ53" s="42"/>
      <c r="BR53" s="42"/>
    </row>
    <row r="54" spans="1:70" x14ac:dyDescent="0.2">
      <c r="A54" s="1">
        <v>2019</v>
      </c>
      <c r="B54" s="6">
        <v>0.501855284818323</v>
      </c>
      <c r="C54" s="6">
        <v>0.487744988323228</v>
      </c>
      <c r="D54" s="6">
        <v>0.443017387618731</v>
      </c>
      <c r="E54" s="6">
        <v>0.456386494580218</v>
      </c>
      <c r="F54" s="6">
        <v>0.431412361506416</v>
      </c>
      <c r="G54" s="6">
        <v>0.439087371887912</v>
      </c>
      <c r="H54" s="6">
        <v>0.48863258114285</v>
      </c>
      <c r="I54" s="6">
        <v>0.583220668945075</v>
      </c>
      <c r="J54" s="6">
        <v>0.512696733826415</v>
      </c>
      <c r="K54" s="6">
        <v>0.493777047773308</v>
      </c>
      <c r="L54" s="6">
        <v>0.484809848984478</v>
      </c>
      <c r="M54" s="6">
        <v>0.480961428536932</v>
      </c>
      <c r="N54" s="6">
        <v>0.483180423612258</v>
      </c>
      <c r="O54" s="6">
        <v>0.463306018310776</v>
      </c>
      <c r="P54" s="6">
        <v>0.508985763777693</v>
      </c>
      <c r="Q54" s="6">
        <v>0.519526074550037</v>
      </c>
      <c r="R54" s="6">
        <v>0.452079708654156</v>
      </c>
      <c r="S54" s="6">
        <v>0.496867266798675</v>
      </c>
      <c r="T54" s="6">
        <v>0.498753119704417</v>
      </c>
      <c r="U54" s="6">
        <v>0.498753119704417</v>
      </c>
      <c r="V54" s="6">
        <v>0.436555975313491</v>
      </c>
      <c r="W54" s="6">
        <v>0.458671971851927</v>
      </c>
      <c r="X54" s="6">
        <v>0.491225710658942</v>
      </c>
      <c r="Y54" s="6">
        <v>0.511469422704288</v>
      </c>
      <c r="Z54" s="6">
        <v>0.44207823208634</v>
      </c>
      <c r="AA54" s="6">
        <v>0.450208373339291</v>
      </c>
      <c r="AB54" s="6">
        <v>0.474166074493782</v>
      </c>
      <c r="AC54" s="6">
        <v>0.467846359665304</v>
      </c>
      <c r="AD54" s="6">
        <v>0.463123107325803</v>
      </c>
      <c r="AE54" s="6">
        <v>0.433216576674411</v>
      </c>
      <c r="AF54" s="6">
        <v>0.456191248803533</v>
      </c>
      <c r="AG54" s="6">
        <v>0.425128313145328</v>
      </c>
      <c r="AH54" s="6">
        <v>0.432065846942058</v>
      </c>
      <c r="AI54" s="6">
        <v>0.315546402801229</v>
      </c>
      <c r="AJ54" s="6">
        <v>0.432065846942058</v>
      </c>
      <c r="AK54" s="6">
        <v>0.430197947813317</v>
      </c>
      <c r="AL54" s="6">
        <v>0.393719388388111</v>
      </c>
      <c r="AM54" s="6">
        <v>0.503104158387814</v>
      </c>
      <c r="AN54" s="6">
        <v>0.432065846942058</v>
      </c>
      <c r="AO54" s="6">
        <v>0.298116440307014</v>
      </c>
      <c r="AP54" s="6">
        <v>0.385638498214105</v>
      </c>
      <c r="AQ54" s="6">
        <v>0.451636042766657</v>
      </c>
      <c r="AR54" s="6">
        <v>0.451636042766657</v>
      </c>
      <c r="AS54" s="6">
        <v>0.451636042766657</v>
      </c>
      <c r="AT54" s="6">
        <v>0.451636042766657</v>
      </c>
      <c r="AU54" s="6">
        <v>0.439439996550712</v>
      </c>
      <c r="AV54" s="6">
        <v>0.451636042766657</v>
      </c>
      <c r="AW54" s="6">
        <v>0.451636042766657</v>
      </c>
      <c r="AX54" s="6">
        <v>0.451636042766657</v>
      </c>
      <c r="AY54" s="6">
        <v>0.451636042766657</v>
      </c>
      <c r="AZ54" s="6">
        <v>0.48863258114285</v>
      </c>
      <c r="BA54" s="6">
        <v>0.490584491944511</v>
      </c>
      <c r="BB54" s="6">
        <v>0.618685814086748</v>
      </c>
      <c r="BC54" s="6">
        <v>0.468363843622111</v>
      </c>
      <c r="BD54" s="6">
        <v>0.568356777779881</v>
      </c>
      <c r="BE54" s="6">
        <v>0.534340566212898</v>
      </c>
      <c r="BF54" s="6">
        <v>0.583400984657848</v>
      </c>
      <c r="BG54" s="6">
        <v>0.444071323168788</v>
      </c>
      <c r="BH54" s="6">
        <v>0.481974184117019</v>
      </c>
      <c r="BI54" s="6">
        <v>0.470629094447231</v>
      </c>
      <c r="BJ54" s="6">
        <v>0.598496867962303</v>
      </c>
      <c r="BK54" s="6">
        <v>0.448020773214416</v>
      </c>
      <c r="BL54" s="6">
        <v>0.473704828215287</v>
      </c>
      <c r="BM54" s="6">
        <v>0.561309498665668</v>
      </c>
      <c r="BN54" s="6">
        <v>0.700779760046484</v>
      </c>
      <c r="BO54" s="6">
        <v>0.519477536241633</v>
      </c>
      <c r="BP54" s="42"/>
      <c r="BQ54" s="42"/>
      <c r="BR54" s="42"/>
    </row>
    <row r="55" spans="1:70" x14ac:dyDescent="0.2">
      <c r="A55" s="1">
        <v>2020</v>
      </c>
      <c r="B55" s="6">
        <v>0.497127531012611</v>
      </c>
      <c r="C55" s="6">
        <v>0.483116125126082</v>
      </c>
      <c r="D55" s="6">
        <v>0.435187067384413</v>
      </c>
      <c r="E55" s="6">
        <v>0.45405809781413</v>
      </c>
      <c r="F55" s="6">
        <v>0.436867999944268</v>
      </c>
      <c r="G55" s="6">
        <v>0.438815045884224</v>
      </c>
      <c r="H55" s="6">
        <v>0.492521309332368</v>
      </c>
      <c r="I55" s="6">
        <v>0.577298716962613</v>
      </c>
      <c r="J55" s="6">
        <v>0.509827992733645</v>
      </c>
      <c r="K55" s="6">
        <v>0.491312607756375</v>
      </c>
      <c r="L55" s="6">
        <v>0.481260702337121</v>
      </c>
      <c r="M55" s="6">
        <v>0.478864748884732</v>
      </c>
      <c r="N55" s="6">
        <v>0.472384475939668</v>
      </c>
      <c r="O55" s="6">
        <v>0.4594676229475</v>
      </c>
      <c r="P55" s="6">
        <v>0.504642386679402</v>
      </c>
      <c r="Q55" s="6">
        <v>0.512982823752591</v>
      </c>
      <c r="R55" s="6">
        <v>0.456158027842071</v>
      </c>
      <c r="S55" s="6">
        <v>0.48922225637072</v>
      </c>
      <c r="T55" s="6">
        <v>0.493354464653635</v>
      </c>
      <c r="U55" s="6">
        <v>0.493354464653635</v>
      </c>
      <c r="V55" s="6">
        <v>0.426879945362619</v>
      </c>
      <c r="W55" s="6">
        <v>0.459938664940166</v>
      </c>
      <c r="X55" s="6">
        <v>0.49210870725233</v>
      </c>
      <c r="Y55" s="6">
        <v>0.504080545011891</v>
      </c>
      <c r="Z55" s="6">
        <v>0.433973985382938</v>
      </c>
      <c r="AA55" s="6">
        <v>0.453913449756725</v>
      </c>
      <c r="AB55" s="6">
        <v>0.478395724656007</v>
      </c>
      <c r="AC55" s="6">
        <v>0.451933316805238</v>
      </c>
      <c r="AD55" s="6">
        <v>0.460554532367031</v>
      </c>
      <c r="AE55" s="6">
        <v>0.426200026792806</v>
      </c>
      <c r="AF55" s="6">
        <v>0.453379267725228</v>
      </c>
      <c r="AG55" s="6">
        <v>0.436080186971965</v>
      </c>
      <c r="AH55" s="6">
        <v>0.434475986944145</v>
      </c>
      <c r="AI55" s="6">
        <v>0.311103378881048</v>
      </c>
      <c r="AJ55" s="6">
        <v>0.434475986944145</v>
      </c>
      <c r="AK55" s="6">
        <v>0.420990898358194</v>
      </c>
      <c r="AL55" s="6">
        <v>0.416656735903713</v>
      </c>
      <c r="AM55" s="6">
        <v>0.499504326225527</v>
      </c>
      <c r="AN55" s="6">
        <v>0.434475986944145</v>
      </c>
      <c r="AO55" s="6">
        <v>0.300627867849561</v>
      </c>
      <c r="AP55" s="6">
        <v>0.386327791993167</v>
      </c>
      <c r="AQ55" s="6">
        <v>0.449006344626766</v>
      </c>
      <c r="AR55" s="6">
        <v>0.449006344626766</v>
      </c>
      <c r="AS55" s="6">
        <v>0.449006344626766</v>
      </c>
      <c r="AT55" s="6">
        <v>0.449006344626766</v>
      </c>
      <c r="AU55" s="6">
        <v>0.44427172619894</v>
      </c>
      <c r="AV55" s="6">
        <v>0.449006344626766</v>
      </c>
      <c r="AW55" s="6">
        <v>0.449006344626766</v>
      </c>
      <c r="AX55" s="6">
        <v>0.449006344626766</v>
      </c>
      <c r="AY55" s="6">
        <v>0.449006344626766</v>
      </c>
      <c r="AZ55" s="6">
        <v>0.492521309332368</v>
      </c>
      <c r="BA55" s="6">
        <v>0.490812750683346</v>
      </c>
      <c r="BB55" s="6">
        <v>0.617452654602265</v>
      </c>
      <c r="BC55" s="6">
        <v>0.456814779813822</v>
      </c>
      <c r="BD55" s="6">
        <v>0.551813113444726</v>
      </c>
      <c r="BE55" s="6">
        <v>0.515660006911701</v>
      </c>
      <c r="BF55" s="6">
        <v>0.580433086975409</v>
      </c>
      <c r="BG55" s="6">
        <v>0.446315338131214</v>
      </c>
      <c r="BH55" s="6">
        <v>0.472124386425383</v>
      </c>
      <c r="BI55" s="6">
        <v>0.471221616574815</v>
      </c>
      <c r="BJ55" s="6">
        <v>0.586961669416396</v>
      </c>
      <c r="BK55" s="6">
        <v>0.447037697559129</v>
      </c>
      <c r="BL55" s="6">
        <v>0.475426502639862</v>
      </c>
      <c r="BM55" s="6">
        <v>0.56057993758618</v>
      </c>
      <c r="BN55" s="6">
        <v>0.701453174209046</v>
      </c>
      <c r="BO55" s="6">
        <v>0.516378246171769</v>
      </c>
      <c r="BP55" s="42"/>
      <c r="BQ55" s="42"/>
      <c r="BR55" s="42"/>
    </row>
    <row r="56" spans="1:70" x14ac:dyDescent="0.2">
      <c r="A56" s="1">
        <v>2021</v>
      </c>
      <c r="B56" s="6">
        <v>0.506929166261172</v>
      </c>
      <c r="C56" s="6">
        <v>0.49222577352223</v>
      </c>
      <c r="D56" s="6">
        <v>0.445988172410335</v>
      </c>
      <c r="E56" s="6">
        <v>0.470820731381181</v>
      </c>
      <c r="F56" s="6">
        <v>0.437049178106867</v>
      </c>
      <c r="G56" s="6">
        <v>0.445753125289614</v>
      </c>
      <c r="H56" s="6">
        <v>0.489444295591924</v>
      </c>
      <c r="I56" s="6">
        <v>0.586627860758377</v>
      </c>
      <c r="J56" s="6">
        <v>0.519385441388448</v>
      </c>
      <c r="K56" s="6">
        <v>0.502120375756936</v>
      </c>
      <c r="L56" s="6">
        <v>0.484130551884528</v>
      </c>
      <c r="M56" s="6">
        <v>0.494928586381689</v>
      </c>
      <c r="N56" s="6">
        <v>0.486386999094389</v>
      </c>
      <c r="O56" s="6">
        <v>0.465415368919821</v>
      </c>
      <c r="P56" s="6">
        <v>0.519918115727036</v>
      </c>
      <c r="Q56" s="6">
        <v>0.517298693605704</v>
      </c>
      <c r="R56" s="6">
        <v>0.428176764257023</v>
      </c>
      <c r="S56" s="6">
        <v>0.487304425040822</v>
      </c>
      <c r="T56" s="6">
        <v>0.504371838077009</v>
      </c>
      <c r="U56" s="6">
        <v>0.504371838077009</v>
      </c>
      <c r="V56" s="6">
        <v>0.43993621870359</v>
      </c>
      <c r="W56" s="6">
        <v>0.45775170725731</v>
      </c>
      <c r="X56" s="6">
        <v>0.49210171719419</v>
      </c>
      <c r="Y56" s="6">
        <v>0.50734434840972</v>
      </c>
      <c r="Z56" s="6">
        <v>0.445264784720098</v>
      </c>
      <c r="AA56" s="6">
        <v>0.46563336553197</v>
      </c>
      <c r="AB56" s="6">
        <v>0.505605056090233</v>
      </c>
      <c r="AC56" s="6">
        <v>0.463674129378474</v>
      </c>
      <c r="AD56" s="6">
        <v>0.474777888661665</v>
      </c>
      <c r="AE56" s="6">
        <v>0.435251716629096</v>
      </c>
      <c r="AF56" s="6">
        <v>0.468577079994415</v>
      </c>
      <c r="AG56" s="6">
        <v>0.435934680521165</v>
      </c>
      <c r="AH56" s="6">
        <v>0.434955787727624</v>
      </c>
      <c r="AI56" s="6">
        <v>0.310540940359211</v>
      </c>
      <c r="AJ56" s="6">
        <v>0.434955787727624</v>
      </c>
      <c r="AK56" s="6">
        <v>0.436840860553295</v>
      </c>
      <c r="AL56" s="6">
        <v>0.411530041056468</v>
      </c>
      <c r="AM56" s="6">
        <v>0.499880334636867</v>
      </c>
      <c r="AN56" s="6">
        <v>0.434955787727624</v>
      </c>
      <c r="AO56" s="6">
        <v>0.292356614053187</v>
      </c>
      <c r="AP56" s="6">
        <v>0.385604084089695</v>
      </c>
      <c r="AQ56" s="6">
        <v>0.457064176472045</v>
      </c>
      <c r="AR56" s="6">
        <v>0.457064176472045</v>
      </c>
      <c r="AS56" s="6">
        <v>0.457064176472045</v>
      </c>
      <c r="AT56" s="6">
        <v>0.457064176472045</v>
      </c>
      <c r="AU56" s="6">
        <v>0.455371079120736</v>
      </c>
      <c r="AV56" s="6">
        <v>0.457064176472045</v>
      </c>
      <c r="AW56" s="6">
        <v>0.457064176472045</v>
      </c>
      <c r="AX56" s="6">
        <v>0.457064176472045</v>
      </c>
      <c r="AY56" s="6">
        <v>0.457064176472045</v>
      </c>
      <c r="AZ56" s="6">
        <v>0.489444295591924</v>
      </c>
      <c r="BA56" s="6">
        <v>0.493331802739147</v>
      </c>
      <c r="BB56" s="6">
        <v>0.618330429456888</v>
      </c>
      <c r="BC56" s="6">
        <v>0.47278813285071</v>
      </c>
      <c r="BD56" s="6">
        <v>0.574137506600014</v>
      </c>
      <c r="BE56" s="6">
        <v>0.529236650019143</v>
      </c>
      <c r="BF56" s="6">
        <v>0.589197754482948</v>
      </c>
      <c r="BG56" s="6">
        <v>0.446635583842572</v>
      </c>
      <c r="BH56" s="6">
        <v>0.493496246903625</v>
      </c>
      <c r="BI56" s="6">
        <v>0.470328121804108</v>
      </c>
      <c r="BJ56" s="6">
        <v>0.569597924111302</v>
      </c>
      <c r="BK56" s="6">
        <v>0.438437507817157</v>
      </c>
      <c r="BL56" s="6">
        <v>0.473825128123161</v>
      </c>
      <c r="BM56" s="6">
        <v>0.569015934166304</v>
      </c>
      <c r="BN56" s="6">
        <v>0.727897314543933</v>
      </c>
      <c r="BO56" s="6">
        <v>0.526542402181045</v>
      </c>
      <c r="BP56" s="42"/>
      <c r="BQ56" s="42"/>
      <c r="BR56" s="42"/>
    </row>
    <row r="57" spans="1:70" x14ac:dyDescent="0.2">
      <c r="A57" s="1">
        <v>2022</v>
      </c>
      <c r="B57" s="6">
        <v>0.513147611762519</v>
      </c>
      <c r="C57" s="6">
        <v>0.510905953192999</v>
      </c>
      <c r="D57" s="6">
        <v>0.450463929573016</v>
      </c>
      <c r="E57" s="6">
        <v>0.48111464908424</v>
      </c>
      <c r="F57" s="6">
        <v>0.429549558540179</v>
      </c>
      <c r="G57" s="6">
        <v>0.438590750106069</v>
      </c>
      <c r="H57" s="6">
        <v>0.493612779842931</v>
      </c>
      <c r="I57" s="6">
        <v>0.59580922496797</v>
      </c>
      <c r="J57" s="6">
        <v>0.525025242282621</v>
      </c>
      <c r="K57" s="6">
        <v>0.519752848643441</v>
      </c>
      <c r="L57" s="6">
        <v>0.505602609185566</v>
      </c>
      <c r="M57" s="6">
        <v>0.517704884380211</v>
      </c>
      <c r="N57" s="6">
        <v>0.511217308143119</v>
      </c>
      <c r="O57" s="6">
        <v>0.489415623105901</v>
      </c>
      <c r="P57" s="6">
        <v>0.543020887447357</v>
      </c>
      <c r="Q57" s="6">
        <v>0.535934708766248</v>
      </c>
      <c r="R57" s="6">
        <v>0.395160749022036</v>
      </c>
      <c r="S57" s="6">
        <v>0.509902774345526</v>
      </c>
      <c r="T57" s="6">
        <v>0.524272800121502</v>
      </c>
      <c r="U57" s="6">
        <v>0.524272800121502</v>
      </c>
      <c r="V57" s="6">
        <v>0.445591656531609</v>
      </c>
      <c r="W57" s="6">
        <v>0.457768240578668</v>
      </c>
      <c r="X57" s="6">
        <v>0.492236505457171</v>
      </c>
      <c r="Y57" s="6">
        <v>0.50722337139759</v>
      </c>
      <c r="Z57" s="6">
        <v>0.449837834624951</v>
      </c>
      <c r="AA57" s="6">
        <v>0.462269985157792</v>
      </c>
      <c r="AB57" s="6">
        <v>0.519642564685075</v>
      </c>
      <c r="AC57" s="6">
        <v>0.491288891590628</v>
      </c>
      <c r="AD57" s="6">
        <v>0.484647432538626</v>
      </c>
      <c r="AE57" s="6">
        <v>0.439796245091868</v>
      </c>
      <c r="AF57" s="6">
        <v>0.47937106581145</v>
      </c>
      <c r="AG57" s="6">
        <v>0.419002614563201</v>
      </c>
      <c r="AH57" s="6">
        <v>0.429605713187007</v>
      </c>
      <c r="AI57" s="6">
        <v>0.310488531264783</v>
      </c>
      <c r="AJ57" s="6">
        <v>0.429605713187007</v>
      </c>
      <c r="AK57" s="6">
        <v>0.467279820197546</v>
      </c>
      <c r="AL57" s="6">
        <v>0.391352392001885</v>
      </c>
      <c r="AM57" s="6">
        <v>0.500863452291052</v>
      </c>
      <c r="AN57" s="6">
        <v>0.429605713187007</v>
      </c>
      <c r="AO57" s="6">
        <v>0.294568541129855</v>
      </c>
      <c r="AP57" s="6">
        <v>0.3845748578671</v>
      </c>
      <c r="AQ57" s="6">
        <v>0.448001378250372</v>
      </c>
      <c r="AR57" s="6">
        <v>0.448001378250372</v>
      </c>
      <c r="AS57" s="6">
        <v>0.448001378250372</v>
      </c>
      <c r="AT57" s="6">
        <v>0.448001378250372</v>
      </c>
      <c r="AU57" s="6">
        <v>0.453438493994649</v>
      </c>
      <c r="AV57" s="6">
        <v>0.448001378250372</v>
      </c>
      <c r="AW57" s="6">
        <v>0.448001378250372</v>
      </c>
      <c r="AX57" s="6">
        <v>0.448001378250372</v>
      </c>
      <c r="AY57" s="6">
        <v>0.448001378250372</v>
      </c>
      <c r="AZ57" s="6">
        <v>0.493612779842931</v>
      </c>
      <c r="BA57" s="6">
        <v>0.491588863712661</v>
      </c>
      <c r="BB57" s="6">
        <v>0.618659155719199</v>
      </c>
      <c r="BC57" s="6">
        <v>0.500541036821764</v>
      </c>
      <c r="BD57" s="6">
        <v>0.600950072694996</v>
      </c>
      <c r="BE57" s="6">
        <v>0.53965971736666</v>
      </c>
      <c r="BF57" s="6">
        <v>0.597569565234622</v>
      </c>
      <c r="BG57" s="6">
        <v>0.446096957819709</v>
      </c>
      <c r="BH57" s="6">
        <v>0.498637691602382</v>
      </c>
      <c r="BI57" s="6">
        <v>0.469910080542232</v>
      </c>
      <c r="BJ57" s="6">
        <v>0.569076995233927</v>
      </c>
      <c r="BK57" s="6">
        <v>0.447233514644701</v>
      </c>
      <c r="BL57" s="6">
        <v>0.472375248231991</v>
      </c>
      <c r="BM57" s="6">
        <v>0.568654814990763</v>
      </c>
      <c r="BN57" s="6">
        <v>0.73831864145141</v>
      </c>
      <c r="BO57" s="6">
        <v>0.531358474152216</v>
      </c>
      <c r="BP57" s="42"/>
      <c r="BQ57" s="42"/>
      <c r="BR57" s="42"/>
    </row>
    <row r="58" spans="1:70" x14ac:dyDescent="0.2">
      <c r="A58" s="1">
        <v>2023</v>
      </c>
      <c r="B58" s="6">
        <v>0.512221250990952</v>
      </c>
      <c r="C58" s="6">
        <v>0.512087245043715</v>
      </c>
      <c r="D58" s="6">
        <v>0.450261832423427</v>
      </c>
      <c r="E58" s="6">
        <v>0.480056994435614</v>
      </c>
      <c r="F58" s="6">
        <v>0.435966220069019</v>
      </c>
      <c r="G58" s="6">
        <v>0.436275077418004</v>
      </c>
      <c r="H58" s="6">
        <v>0.493612779842931</v>
      </c>
      <c r="I58" s="6">
        <v>0.595865978998026</v>
      </c>
      <c r="J58" s="6">
        <v>0.525161393080678</v>
      </c>
      <c r="K58" s="6">
        <v>0.519752848643441</v>
      </c>
      <c r="L58" s="6">
        <v>0.505602609185566</v>
      </c>
      <c r="M58" s="6">
        <v>0.517704884380211</v>
      </c>
      <c r="N58" s="6">
        <v>0.511217308143119</v>
      </c>
      <c r="O58" s="6">
        <v>0.489415623105901</v>
      </c>
      <c r="P58" s="6">
        <v>0.543020887447357</v>
      </c>
      <c r="Q58" s="6">
        <v>0.535934708766248</v>
      </c>
      <c r="R58" s="6">
        <v>0.395160749022036</v>
      </c>
      <c r="S58" s="6">
        <v>0.509902774345526</v>
      </c>
      <c r="T58" s="6">
        <v>0.524272800121502</v>
      </c>
      <c r="U58" s="6">
        <v>0.524272800121502</v>
      </c>
      <c r="V58" s="6">
        <v>0.445591656531609</v>
      </c>
      <c r="W58" s="6">
        <v>0.457768240578668</v>
      </c>
      <c r="X58" s="6">
        <v>0.492236505457171</v>
      </c>
      <c r="Y58" s="6">
        <v>0.50722337139759</v>
      </c>
      <c r="Z58" s="6">
        <v>0.449837834624951</v>
      </c>
      <c r="AA58" s="6">
        <v>0.462269985157792</v>
      </c>
      <c r="AB58" s="6">
        <v>0.519642564685075</v>
      </c>
      <c r="AC58" s="6">
        <v>0.491288891590628</v>
      </c>
      <c r="AD58" s="6">
        <v>0.484647432538626</v>
      </c>
      <c r="AE58" s="6">
        <v>0.439796245091868</v>
      </c>
      <c r="AF58" s="6">
        <v>0.47937106581145</v>
      </c>
      <c r="AG58" s="6">
        <v>0.419002614563201</v>
      </c>
      <c r="AH58" s="6">
        <v>0.429605713187007</v>
      </c>
      <c r="AI58" s="6">
        <v>0.310488531264783</v>
      </c>
      <c r="AJ58" s="6">
        <v>0.429605713187007</v>
      </c>
      <c r="AK58" s="6">
        <v>0.467279820197546</v>
      </c>
      <c r="AL58" s="6">
        <v>0.391352392001885</v>
      </c>
      <c r="AM58" s="6">
        <v>0.500863452291052</v>
      </c>
      <c r="AN58" s="6">
        <v>0.429605713187007</v>
      </c>
      <c r="AO58" s="6">
        <v>0.294568541129855</v>
      </c>
      <c r="AP58" s="6">
        <v>0.3845748578671</v>
      </c>
      <c r="AQ58" s="6">
        <v>0.448001378250372</v>
      </c>
      <c r="AR58" s="6">
        <v>0.448001378250372</v>
      </c>
      <c r="AS58" s="6">
        <v>0.448001378250372</v>
      </c>
      <c r="AT58" s="6">
        <v>0.448001378250372</v>
      </c>
      <c r="AU58" s="6">
        <v>0.453438493994649</v>
      </c>
      <c r="AV58" s="6">
        <v>0.448001378250372</v>
      </c>
      <c r="AW58" s="6">
        <v>0.448001378250372</v>
      </c>
      <c r="AX58" s="6">
        <v>0.448001378250372</v>
      </c>
      <c r="AY58" s="6">
        <v>0.448001378250372</v>
      </c>
      <c r="AZ58" s="6">
        <v>0.493612779842931</v>
      </c>
      <c r="BA58" s="6">
        <v>0.491588863712661</v>
      </c>
      <c r="BB58" s="6">
        <v>0.618659155719199</v>
      </c>
      <c r="BC58" s="6">
        <v>0.500541036821764</v>
      </c>
      <c r="BD58" s="6">
        <v>0.600950072694996</v>
      </c>
      <c r="BE58" s="6">
        <v>0.53965971736666</v>
      </c>
      <c r="BF58" s="6">
        <v>0.597569565234622</v>
      </c>
      <c r="BG58" s="6">
        <v>0.446096957819709</v>
      </c>
      <c r="BH58" s="6">
        <v>0.498637691602382</v>
      </c>
      <c r="BI58" s="6">
        <v>0.469910080542232</v>
      </c>
      <c r="BJ58" s="6">
        <v>0.569076995233927</v>
      </c>
      <c r="BK58" s="6">
        <v>0.447233514644701</v>
      </c>
      <c r="BL58" s="6">
        <v>0.472375248231991</v>
      </c>
      <c r="BM58" s="6">
        <v>0.568654814990763</v>
      </c>
      <c r="BN58" s="6">
        <v>0.73831864145141</v>
      </c>
      <c r="BO58" s="6">
        <v>0.531358474152216</v>
      </c>
      <c r="BP58" s="42"/>
      <c r="BQ58" s="42"/>
      <c r="BR58" s="42"/>
    </row>
    <row r="59" spans="1:70" x14ac:dyDescent="0.2">
      <c r="A59" s="1">
        <v>2024</v>
      </c>
      <c r="B59" s="6">
        <v>0.511539300645333</v>
      </c>
      <c r="C59" s="6">
        <v>0.511965644778376</v>
      </c>
      <c r="D59" s="6">
        <v>0.450255824063917</v>
      </c>
      <c r="E59" s="6">
        <v>0.478550229201677</v>
      </c>
      <c r="F59" s="6">
        <v>0.440051506430641</v>
      </c>
      <c r="G59" s="6">
        <v>0.4340610561903</v>
      </c>
      <c r="H59" s="6">
        <v>0.493612779842931</v>
      </c>
      <c r="I59" s="6">
        <v>0.59767934913117</v>
      </c>
      <c r="J59" s="6">
        <v>0.523733939307634</v>
      </c>
      <c r="K59" s="6">
        <v>0.519752848643441</v>
      </c>
      <c r="L59" s="6">
        <v>0.505602609185566</v>
      </c>
      <c r="M59" s="6">
        <v>0.517704884380211</v>
      </c>
      <c r="N59" s="6">
        <v>0.511217308143119</v>
      </c>
      <c r="O59" s="6">
        <v>0.489415623105901</v>
      </c>
      <c r="P59" s="6">
        <v>0.543020887447357</v>
      </c>
      <c r="Q59" s="6">
        <v>0.535934708766248</v>
      </c>
      <c r="R59" s="6">
        <v>0.395160749022036</v>
      </c>
      <c r="S59" s="6">
        <v>0.509902774345526</v>
      </c>
      <c r="T59" s="6">
        <v>0.524272800121502</v>
      </c>
      <c r="U59" s="6">
        <v>0.524272800121502</v>
      </c>
      <c r="V59" s="6">
        <v>0.445591656531609</v>
      </c>
      <c r="W59" s="6">
        <v>0.457768240578668</v>
      </c>
      <c r="X59" s="6">
        <v>0.492236505457171</v>
      </c>
      <c r="Y59" s="6">
        <v>0.50722337139759</v>
      </c>
      <c r="Z59" s="6">
        <v>0.449837834624951</v>
      </c>
      <c r="AA59" s="6">
        <v>0.462269985157792</v>
      </c>
      <c r="AB59" s="6">
        <v>0.519642564685075</v>
      </c>
      <c r="AC59" s="6">
        <v>0.491288891590628</v>
      </c>
      <c r="AD59" s="6">
        <v>0.484647432538626</v>
      </c>
      <c r="AE59" s="6">
        <v>0.439796245091868</v>
      </c>
      <c r="AF59" s="6">
        <v>0.47937106581145</v>
      </c>
      <c r="AG59" s="6">
        <v>0.419002614563201</v>
      </c>
      <c r="AH59" s="6">
        <v>0.429605713187007</v>
      </c>
      <c r="AI59" s="6">
        <v>0.310488531264783</v>
      </c>
      <c r="AJ59" s="6">
        <v>0.429605713187007</v>
      </c>
      <c r="AK59" s="6">
        <v>0.467279820197546</v>
      </c>
      <c r="AL59" s="6">
        <v>0.391352392001885</v>
      </c>
      <c r="AM59" s="6">
        <v>0.500863452291052</v>
      </c>
      <c r="AN59" s="6">
        <v>0.429605713187007</v>
      </c>
      <c r="AO59" s="6">
        <v>0.294568541129855</v>
      </c>
      <c r="AP59" s="6">
        <v>0.3845748578671</v>
      </c>
      <c r="AQ59" s="6">
        <v>0.448001378250372</v>
      </c>
      <c r="AR59" s="6">
        <v>0.448001378250372</v>
      </c>
      <c r="AS59" s="6">
        <v>0.448001378250372</v>
      </c>
      <c r="AT59" s="6">
        <v>0.448001378250372</v>
      </c>
      <c r="AU59" s="6">
        <v>0.453438493994649</v>
      </c>
      <c r="AV59" s="6">
        <v>0.448001378250372</v>
      </c>
      <c r="AW59" s="6">
        <v>0.448001378250372</v>
      </c>
      <c r="AX59" s="6">
        <v>0.448001378250372</v>
      </c>
      <c r="AY59" s="6">
        <v>0.448001378250372</v>
      </c>
      <c r="AZ59" s="6">
        <v>0.493612779842931</v>
      </c>
      <c r="BA59" s="6">
        <v>0.491588863712661</v>
      </c>
      <c r="BB59" s="6">
        <v>0.618659155719199</v>
      </c>
      <c r="BC59" s="6">
        <v>0.500541036821764</v>
      </c>
      <c r="BD59" s="6">
        <v>0.600950072694996</v>
      </c>
      <c r="BE59" s="6">
        <v>0.53965971736666</v>
      </c>
      <c r="BF59" s="6">
        <v>0.597569565234622</v>
      </c>
      <c r="BG59" s="6">
        <v>0.446096957819709</v>
      </c>
      <c r="BH59" s="6">
        <v>0.498637691602382</v>
      </c>
      <c r="BI59" s="6">
        <v>0.469910080542232</v>
      </c>
      <c r="BJ59" s="6">
        <v>0.569076995233927</v>
      </c>
      <c r="BK59" s="6">
        <v>0.447233514644701</v>
      </c>
      <c r="BL59" s="6">
        <v>0.472375248231991</v>
      </c>
      <c r="BM59" s="6">
        <v>0.568654814990763</v>
      </c>
      <c r="BN59" s="6">
        <v>0.73831864145141</v>
      </c>
      <c r="BO59" s="6">
        <v>0.531358474152216</v>
      </c>
      <c r="BP59" s="42"/>
      <c r="BQ59" s="42"/>
      <c r="BR59" s="42"/>
    </row>
    <row r="60" spans="1:70" x14ac:dyDescent="0.2">
      <c r="A60" s="1">
        <v>2025</v>
      </c>
      <c r="B60" s="6">
        <v>0.51217422742794</v>
      </c>
      <c r="C60" s="6">
        <v>0.511860166313532</v>
      </c>
      <c r="D60" s="6">
        <v>0.450229440040118</v>
      </c>
      <c r="E60" s="6">
        <v>0.478522954569751</v>
      </c>
      <c r="F60" s="6">
        <v>0.440430852957162</v>
      </c>
      <c r="G60" s="6">
        <v>0.43366697084203</v>
      </c>
      <c r="H60" s="6">
        <v>0.493612779842931</v>
      </c>
      <c r="I60" s="6">
        <v>0.59839838502684</v>
      </c>
      <c r="J60" s="6">
        <v>0.52345449439023</v>
      </c>
      <c r="K60" s="6">
        <v>0.519752848643441</v>
      </c>
      <c r="L60" s="6">
        <v>0.505602609185566</v>
      </c>
      <c r="M60" s="6">
        <v>0.517704884380211</v>
      </c>
      <c r="N60" s="6">
        <v>0.511217308143119</v>
      </c>
      <c r="O60" s="6">
        <v>0.489415623105901</v>
      </c>
      <c r="P60" s="6">
        <v>0.543020887447357</v>
      </c>
      <c r="Q60" s="6">
        <v>0.535934708766248</v>
      </c>
      <c r="R60" s="6">
        <v>0.395160749022036</v>
      </c>
      <c r="S60" s="6">
        <v>0.509902774345526</v>
      </c>
      <c r="T60" s="6">
        <v>0.524272800121502</v>
      </c>
      <c r="U60" s="6">
        <v>0.524272800121502</v>
      </c>
      <c r="V60" s="6">
        <v>0.445591656531609</v>
      </c>
      <c r="W60" s="6">
        <v>0.457768240578668</v>
      </c>
      <c r="X60" s="6">
        <v>0.492236505457171</v>
      </c>
      <c r="Y60" s="6">
        <v>0.50722337139759</v>
      </c>
      <c r="Z60" s="6">
        <v>0.449837834624951</v>
      </c>
      <c r="AA60" s="6">
        <v>0.462269985157792</v>
      </c>
      <c r="AB60" s="6">
        <v>0.519642564685075</v>
      </c>
      <c r="AC60" s="6">
        <v>0.491288891590628</v>
      </c>
      <c r="AD60" s="6">
        <v>0.484647432538626</v>
      </c>
      <c r="AE60" s="6">
        <v>0.439796245091868</v>
      </c>
      <c r="AF60" s="6">
        <v>0.47937106581145</v>
      </c>
      <c r="AG60" s="6">
        <v>0.419002614563201</v>
      </c>
      <c r="AH60" s="6">
        <v>0.429605713187007</v>
      </c>
      <c r="AI60" s="6">
        <v>0.310488531264783</v>
      </c>
      <c r="AJ60" s="6">
        <v>0.429605713187007</v>
      </c>
      <c r="AK60" s="6">
        <v>0.467279820197546</v>
      </c>
      <c r="AL60" s="6">
        <v>0.391352392001885</v>
      </c>
      <c r="AM60" s="6">
        <v>0.500863452291052</v>
      </c>
      <c r="AN60" s="6">
        <v>0.429605713187007</v>
      </c>
      <c r="AO60" s="6">
        <v>0.294568541129855</v>
      </c>
      <c r="AP60" s="6">
        <v>0.3845748578671</v>
      </c>
      <c r="AQ60" s="6">
        <v>0.448001378250372</v>
      </c>
      <c r="AR60" s="6">
        <v>0.448001378250372</v>
      </c>
      <c r="AS60" s="6">
        <v>0.448001378250372</v>
      </c>
      <c r="AT60" s="6">
        <v>0.448001378250372</v>
      </c>
      <c r="AU60" s="6">
        <v>0.453438493994649</v>
      </c>
      <c r="AV60" s="6">
        <v>0.448001378250372</v>
      </c>
      <c r="AW60" s="6">
        <v>0.448001378250372</v>
      </c>
      <c r="AX60" s="6">
        <v>0.448001378250372</v>
      </c>
      <c r="AY60" s="6">
        <v>0.448001378250372</v>
      </c>
      <c r="AZ60" s="6">
        <v>0.493612779842931</v>
      </c>
      <c r="BA60" s="6">
        <v>0.491588863712661</v>
      </c>
      <c r="BB60" s="6">
        <v>0.618659155719199</v>
      </c>
      <c r="BC60" s="6">
        <v>0.500541036821764</v>
      </c>
      <c r="BD60" s="6">
        <v>0.600950072694996</v>
      </c>
      <c r="BE60" s="6">
        <v>0.53965971736666</v>
      </c>
      <c r="BF60" s="6">
        <v>0.597569565234622</v>
      </c>
      <c r="BG60" s="6">
        <v>0.446096957819709</v>
      </c>
      <c r="BH60" s="6">
        <v>0.498637691602382</v>
      </c>
      <c r="BI60" s="6">
        <v>0.469910080542232</v>
      </c>
      <c r="BJ60" s="6">
        <v>0.569076995233927</v>
      </c>
      <c r="BK60" s="6">
        <v>0.447233514644701</v>
      </c>
      <c r="BL60" s="6">
        <v>0.472375248231991</v>
      </c>
      <c r="BM60" s="6">
        <v>0.568654814990763</v>
      </c>
      <c r="BN60" s="6">
        <v>0.73831864145141</v>
      </c>
      <c r="BO60" s="6">
        <v>0.531358474152216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R160"/>
  <sheetViews>
    <sheetView workbookViewId="0">
      <pane xSplit="1" ySplit="4" topLeftCell="B29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sheetData>
    <row r="1" spans="1:70" ht="19" x14ac:dyDescent="0.25">
      <c r="A1" s="7" t="str">
        <f xml:space="preserve"> "Data Series on A-Matrix Coefficients: Total Food Inputs as Share of Total Economy Output (current price MER)."</f>
        <v>Data Series on A-Matrix Coefficients: Total Food Inputs as Share of Total Economy Output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0.0605877579972599</v>
      </c>
      <c r="C5" s="6">
        <v>0.0650300222357189</v>
      </c>
      <c r="D5" s="6">
        <v>0.0340989507680349</v>
      </c>
      <c r="E5" s="6">
        <v>0.0690486830621235</v>
      </c>
      <c r="F5" s="6">
        <v>0.0689523504851621</v>
      </c>
      <c r="G5" s="6">
        <v>0.16597032929895</v>
      </c>
      <c r="H5" s="6">
        <v>0.0725382802175874</v>
      </c>
      <c r="I5" s="6">
        <v>0.0620569727559544</v>
      </c>
      <c r="J5" s="6">
        <v>0.167899515664284</v>
      </c>
      <c r="K5" s="6">
        <v>0.0521952136942117</v>
      </c>
      <c r="L5" s="6">
        <v>0.0866882212134125</v>
      </c>
      <c r="M5" s="6">
        <v>0.0894495717005512</v>
      </c>
      <c r="N5" s="6">
        <v>0.0730462061760075</v>
      </c>
      <c r="O5" s="6">
        <v>0.034383943606328</v>
      </c>
      <c r="P5" s="6">
        <v>0.0719451166499884</v>
      </c>
      <c r="Q5" s="6">
        <v>0.13012036619323</v>
      </c>
      <c r="R5" s="6">
        <v>0.0724017336969124</v>
      </c>
      <c r="S5" s="6">
        <v>0.0716892107170743</v>
      </c>
      <c r="T5" s="6">
        <v>0.0648408295231564</v>
      </c>
      <c r="U5" s="6">
        <v>0.0648408295231564</v>
      </c>
      <c r="V5" s="6">
        <v>0.0271948898391551</v>
      </c>
      <c r="W5" s="6">
        <v>0.0453948220598763</v>
      </c>
      <c r="X5" s="6">
        <v>0.130395394017496</v>
      </c>
      <c r="Y5" s="6">
        <v>0.14477370271651</v>
      </c>
      <c r="Z5" s="6">
        <v>0.0331802439668909</v>
      </c>
      <c r="AA5" s="6">
        <v>0.0976475358359147</v>
      </c>
      <c r="AB5" s="6">
        <v>0.0366645792722437</v>
      </c>
      <c r="AC5" s="6">
        <v>0.0626480052197593</v>
      </c>
      <c r="AD5" s="6">
        <v>0.102410044170789</v>
      </c>
      <c r="AE5" s="6">
        <v>0.0668775426071627</v>
      </c>
      <c r="AF5" s="6">
        <v>0.0667828487728291</v>
      </c>
      <c r="AG5" s="6">
        <v>0.0202169141183111</v>
      </c>
      <c r="AH5" s="6">
        <v>0.0615691294858363</v>
      </c>
      <c r="AI5" s="6">
        <v>0.0611686024782755</v>
      </c>
      <c r="AJ5" s="6">
        <v>0.0615691294858363</v>
      </c>
      <c r="AK5" s="6">
        <v>0.170213005507377</v>
      </c>
      <c r="AL5" s="6">
        <v>0.031023045586008</v>
      </c>
      <c r="AM5" s="6">
        <v>0.0724577921281001</v>
      </c>
      <c r="AN5" s="6">
        <v>0.0615691294858363</v>
      </c>
      <c r="AO5" s="6">
        <v>0.10644529807728</v>
      </c>
      <c r="AP5" s="6">
        <v>0.134573147499937</v>
      </c>
      <c r="AQ5" s="6">
        <v>0.0833576499751653</v>
      </c>
      <c r="AR5" s="6">
        <v>0.0833576499751653</v>
      </c>
      <c r="AS5" s="6">
        <v>0.0833576499751653</v>
      </c>
      <c r="AT5" s="6">
        <v>0.0833576499751653</v>
      </c>
      <c r="AU5" s="6">
        <v>0.223858277132786</v>
      </c>
      <c r="AV5" s="6">
        <v>0.0833576499751653</v>
      </c>
      <c r="AW5" s="6">
        <v>0.0833576499751653</v>
      </c>
      <c r="AX5" s="6">
        <v>0.0833576499751653</v>
      </c>
      <c r="AY5" s="6">
        <v>0.0833576499751653</v>
      </c>
      <c r="AZ5" s="6">
        <v>0.0725382802175874</v>
      </c>
      <c r="BA5" s="6">
        <v>0.106805866314613</v>
      </c>
      <c r="BB5" s="6">
        <v>0.104977734260989</v>
      </c>
      <c r="BC5" s="6">
        <v>0.0351398807948457</v>
      </c>
      <c r="BD5" s="6">
        <v>0.14166824189076</v>
      </c>
      <c r="BE5" s="6">
        <v>0.204987922906065</v>
      </c>
      <c r="BF5" s="6">
        <v>0.0575940128452759</v>
      </c>
      <c r="BG5" s="6">
        <v>0.140942264182064</v>
      </c>
      <c r="BH5" s="6">
        <v>0.150885813350934</v>
      </c>
      <c r="BI5" s="6">
        <v>0.108833855032941</v>
      </c>
      <c r="BJ5" s="6">
        <v>0.510516202464776</v>
      </c>
      <c r="BK5" s="6">
        <v>0.257483411085841</v>
      </c>
      <c r="BL5" s="6">
        <v>0.174014178287711</v>
      </c>
      <c r="BM5" s="6">
        <v>0.108389800164876</v>
      </c>
      <c r="BN5" s="6">
        <v>0.172422717362416</v>
      </c>
      <c r="BO5" s="6">
        <v>0.127634776529983</v>
      </c>
      <c r="BP5" s="42"/>
      <c r="BQ5" s="42"/>
      <c r="BR5" s="42"/>
    </row>
    <row r="6" spans="1:70" x14ac:dyDescent="0.2">
      <c r="A6" s="1">
        <v>1971</v>
      </c>
      <c r="B6" s="6">
        <v>0.0605357801244437</v>
      </c>
      <c r="C6" s="6">
        <v>0.0641570354388995</v>
      </c>
      <c r="D6" s="6">
        <v>0.0334616312811726</v>
      </c>
      <c r="E6" s="6">
        <v>0.0710368660951736</v>
      </c>
      <c r="F6" s="6">
        <v>0.0653284482206325</v>
      </c>
      <c r="G6" s="6">
        <v>0.174880674871097</v>
      </c>
      <c r="H6" s="6">
        <v>0.0704080379780372</v>
      </c>
      <c r="I6" s="6">
        <v>0.0603101924936486</v>
      </c>
      <c r="J6" s="6">
        <v>0.176058534912713</v>
      </c>
      <c r="K6" s="6">
        <v>0.0497237576395861</v>
      </c>
      <c r="L6" s="6">
        <v>0.0845775979532007</v>
      </c>
      <c r="M6" s="6">
        <v>0.0912663483210806</v>
      </c>
      <c r="N6" s="6">
        <v>0.0707704387798298</v>
      </c>
      <c r="O6" s="6">
        <v>0.0366562627018419</v>
      </c>
      <c r="P6" s="6">
        <v>0.0699458795601174</v>
      </c>
      <c r="Q6" s="6">
        <v>0.125429612729908</v>
      </c>
      <c r="R6" s="6">
        <v>0.0709168705832927</v>
      </c>
      <c r="S6" s="6">
        <v>0.0772101406904773</v>
      </c>
      <c r="T6" s="6">
        <v>0.0635110304824526</v>
      </c>
      <c r="U6" s="6">
        <v>0.0635110304824526</v>
      </c>
      <c r="V6" s="6">
        <v>0.0263278364752539</v>
      </c>
      <c r="W6" s="6">
        <v>0.0437738992987438</v>
      </c>
      <c r="X6" s="6">
        <v>0.129986598439275</v>
      </c>
      <c r="Y6" s="6">
        <v>0.141182313332323</v>
      </c>
      <c r="Z6" s="6">
        <v>0.0323571443727556</v>
      </c>
      <c r="AA6" s="6">
        <v>0.0995889177292889</v>
      </c>
      <c r="AB6" s="6">
        <v>0.0383216244030094</v>
      </c>
      <c r="AC6" s="6">
        <v>0.0638935430815034</v>
      </c>
      <c r="AD6" s="6">
        <v>0.104446111991148</v>
      </c>
      <c r="AE6" s="6">
        <v>0.0683530442758814</v>
      </c>
      <c r="AF6" s="6">
        <v>0.0681105936287093</v>
      </c>
      <c r="AG6" s="6">
        <v>0.0196232010570282</v>
      </c>
      <c r="AH6" s="6">
        <v>0.0597610198933613</v>
      </c>
      <c r="AI6" s="6">
        <v>0.0593722552207639</v>
      </c>
      <c r="AJ6" s="6">
        <v>0.0597610198933613</v>
      </c>
      <c r="AK6" s="6">
        <v>0.165214335384996</v>
      </c>
      <c r="AL6" s="6">
        <v>0.0301119872881193</v>
      </c>
      <c r="AM6" s="6">
        <v>0.0703299135939961</v>
      </c>
      <c r="AN6" s="6">
        <v>0.0597610198933613</v>
      </c>
      <c r="AO6" s="6">
        <v>0.111744898993986</v>
      </c>
      <c r="AP6" s="6">
        <v>0.14127315199743</v>
      </c>
      <c r="AQ6" s="6">
        <v>0.0875077842338168</v>
      </c>
      <c r="AR6" s="6">
        <v>0.0875077842338168</v>
      </c>
      <c r="AS6" s="6">
        <v>0.0875077842338168</v>
      </c>
      <c r="AT6" s="6">
        <v>0.0875077842338168</v>
      </c>
      <c r="AU6" s="6">
        <v>0.235003527812097</v>
      </c>
      <c r="AV6" s="6">
        <v>0.0875077842338168</v>
      </c>
      <c r="AW6" s="6">
        <v>0.0875077842338168</v>
      </c>
      <c r="AX6" s="6">
        <v>0.0875077842338168</v>
      </c>
      <c r="AY6" s="6">
        <v>0.0875077842338168</v>
      </c>
      <c r="AZ6" s="6">
        <v>0.0704080379780372</v>
      </c>
      <c r="BA6" s="6">
        <v>0.103669282883455</v>
      </c>
      <c r="BB6" s="6">
        <v>0.102614319986134</v>
      </c>
      <c r="BC6" s="6">
        <v>0.0347487199116107</v>
      </c>
      <c r="BD6" s="6">
        <v>0.138312301523848</v>
      </c>
      <c r="BE6" s="6">
        <v>0.185653451573076</v>
      </c>
      <c r="BF6" s="6">
        <v>0.0559026410821161</v>
      </c>
      <c r="BG6" s="6">
        <v>0.147959368422025</v>
      </c>
      <c r="BH6" s="6">
        <v>0.158397977901143</v>
      </c>
      <c r="BI6" s="6">
        <v>0.114252375233641</v>
      </c>
      <c r="BJ6" s="6">
        <v>0.535933315136222</v>
      </c>
      <c r="BK6" s="6">
        <v>0.27030275910849</v>
      </c>
      <c r="BL6" s="6">
        <v>0.182677836668413</v>
      </c>
      <c r="BM6" s="6">
        <v>0.113786212168893</v>
      </c>
      <c r="BN6" s="6">
        <v>0.181007141545545</v>
      </c>
      <c r="BO6" s="6">
        <v>0.133989339774391</v>
      </c>
      <c r="BP6" s="42"/>
      <c r="BQ6" s="42"/>
      <c r="BR6" s="42"/>
    </row>
    <row r="7" spans="1:70" x14ac:dyDescent="0.2">
      <c r="A7" s="1">
        <v>1972</v>
      </c>
      <c r="B7" s="6">
        <v>0.0592285958633171</v>
      </c>
      <c r="C7" s="6">
        <v>0.0636690840369131</v>
      </c>
      <c r="D7" s="6">
        <v>0.0352570482028173</v>
      </c>
      <c r="E7" s="6">
        <v>0.068809946875032</v>
      </c>
      <c r="F7" s="6">
        <v>0.0598182357414699</v>
      </c>
      <c r="G7" s="6">
        <v>0.177011437091277</v>
      </c>
      <c r="H7" s="6">
        <v>0.0653683321628236</v>
      </c>
      <c r="I7" s="6">
        <v>0.0556964663469519</v>
      </c>
      <c r="J7" s="6">
        <v>0.167526271138725</v>
      </c>
      <c r="K7" s="6">
        <v>0.0495343739493953</v>
      </c>
      <c r="L7" s="6">
        <v>0.0864647322390774</v>
      </c>
      <c r="M7" s="6">
        <v>0.0848441363683511</v>
      </c>
      <c r="N7" s="6">
        <v>0.0720990613201324</v>
      </c>
      <c r="O7" s="6">
        <v>0.0354686801583949</v>
      </c>
      <c r="P7" s="6">
        <v>0.0663240665815394</v>
      </c>
      <c r="Q7" s="6">
        <v>0.124105274431046</v>
      </c>
      <c r="R7" s="6">
        <v>0.0704392068106104</v>
      </c>
      <c r="S7" s="6">
        <v>0.0754346406387133</v>
      </c>
      <c r="T7" s="6">
        <v>0.0630832490789916</v>
      </c>
      <c r="U7" s="6">
        <v>0.0630832490789916</v>
      </c>
      <c r="V7" s="6">
        <v>0.0280639492808784</v>
      </c>
      <c r="W7" s="6">
        <v>0.0440784199248337</v>
      </c>
      <c r="X7" s="6">
        <v>0.126721073914476</v>
      </c>
      <c r="Y7" s="6">
        <v>0.148257059556413</v>
      </c>
      <c r="Z7" s="6">
        <v>0.0339785839112526</v>
      </c>
      <c r="AA7" s="6">
        <v>0.0941203344339772</v>
      </c>
      <c r="AB7" s="6">
        <v>0.0381833927474937</v>
      </c>
      <c r="AC7" s="6">
        <v>0.0603850486592267</v>
      </c>
      <c r="AD7" s="6">
        <v>0.0987108125590599</v>
      </c>
      <c r="AE7" s="6">
        <v>0.0651916182940946</v>
      </c>
      <c r="AF7" s="6">
        <v>0.0643705343626352</v>
      </c>
      <c r="AG7" s="6">
        <v>0.0182186006261646</v>
      </c>
      <c r="AH7" s="6">
        <v>0.055483412277401</v>
      </c>
      <c r="AI7" s="6">
        <v>0.0551224748193874</v>
      </c>
      <c r="AJ7" s="6">
        <v>0.055483412277401</v>
      </c>
      <c r="AK7" s="6">
        <v>0.153388531532087</v>
      </c>
      <c r="AL7" s="6">
        <v>0.0279566146658782</v>
      </c>
      <c r="AM7" s="6">
        <v>0.0652957998095203</v>
      </c>
      <c r="AN7" s="6">
        <v>0.055483412277401</v>
      </c>
      <c r="AO7" s="6">
        <v>0.110779398959457</v>
      </c>
      <c r="AP7" s="6">
        <v>0.140052521486691</v>
      </c>
      <c r="AQ7" s="6">
        <v>0.0867516980995954</v>
      </c>
      <c r="AR7" s="6">
        <v>0.0867516980995954</v>
      </c>
      <c r="AS7" s="6">
        <v>0.0867516980995954</v>
      </c>
      <c r="AT7" s="6">
        <v>0.0867516980995954</v>
      </c>
      <c r="AU7" s="6">
        <v>0.23297304663345</v>
      </c>
      <c r="AV7" s="6">
        <v>0.0867516980995954</v>
      </c>
      <c r="AW7" s="6">
        <v>0.0867516980995954</v>
      </c>
      <c r="AX7" s="6">
        <v>0.0867516980995954</v>
      </c>
      <c r="AY7" s="6">
        <v>0.0867516980995954</v>
      </c>
      <c r="AZ7" s="6">
        <v>0.0653683321628236</v>
      </c>
      <c r="BA7" s="6">
        <v>0.0962487851276488</v>
      </c>
      <c r="BB7" s="6">
        <v>0.0975891954625314</v>
      </c>
      <c r="BC7" s="6">
        <v>0.0337223995707769</v>
      </c>
      <c r="BD7" s="6">
        <v>0.136027822092812</v>
      </c>
      <c r="BE7" s="6">
        <v>0.183636931554177</v>
      </c>
      <c r="BF7" s="6">
        <v>0.051901210656868</v>
      </c>
      <c r="BG7" s="6">
        <v>0.146680967558929</v>
      </c>
      <c r="BH7" s="6">
        <v>0.157029385200181</v>
      </c>
      <c r="BI7" s="6">
        <v>0.113265210063453</v>
      </c>
      <c r="BJ7" s="6">
        <v>0.531302735674182</v>
      </c>
      <c r="BK7" s="6">
        <v>0.267967284956183</v>
      </c>
      <c r="BL7" s="6">
        <v>0.1810994607497</v>
      </c>
      <c r="BM7" s="6">
        <v>0.112803074748151</v>
      </c>
      <c r="BN7" s="6">
        <v>0.17944320079312</v>
      </c>
      <c r="BO7" s="6">
        <v>0.132831642972627</v>
      </c>
      <c r="BP7" s="42"/>
      <c r="BQ7" s="42"/>
      <c r="BR7" s="42"/>
    </row>
    <row r="8" spans="1:70" x14ac:dyDescent="0.2">
      <c r="A8" s="1">
        <v>1973</v>
      </c>
      <c r="B8" s="6">
        <v>0.059783749888269</v>
      </c>
      <c r="C8" s="6">
        <v>0.0630745475823251</v>
      </c>
      <c r="D8" s="6">
        <v>0.0394232116660241</v>
      </c>
      <c r="E8" s="6">
        <v>0.068740535414308</v>
      </c>
      <c r="F8" s="6">
        <v>0.055590124256508</v>
      </c>
      <c r="G8" s="6">
        <v>0.171318794623556</v>
      </c>
      <c r="H8" s="6">
        <v>0.0627141564938763</v>
      </c>
      <c r="I8" s="6">
        <v>0.0533166303334365</v>
      </c>
      <c r="J8" s="6">
        <v>0.166048862420577</v>
      </c>
      <c r="K8" s="6">
        <v>0.048071952293587</v>
      </c>
      <c r="L8" s="6">
        <v>0.0947504240630223</v>
      </c>
      <c r="M8" s="6">
        <v>0.0782387655043834</v>
      </c>
      <c r="N8" s="6">
        <v>0.0709623233414722</v>
      </c>
      <c r="O8" s="6">
        <v>0.038984677217743</v>
      </c>
      <c r="P8" s="6">
        <v>0.065343511956165</v>
      </c>
      <c r="Q8" s="6">
        <v>0.122339484255041</v>
      </c>
      <c r="R8" s="6">
        <v>0.0696193731642638</v>
      </c>
      <c r="S8" s="6">
        <v>0.0707398519098571</v>
      </c>
      <c r="T8" s="6">
        <v>0.062349030559824</v>
      </c>
      <c r="U8" s="6">
        <v>0.062349030559824</v>
      </c>
      <c r="V8" s="6">
        <v>0.0321129487703349</v>
      </c>
      <c r="W8" s="6">
        <v>0.0498468725573967</v>
      </c>
      <c r="X8" s="6">
        <v>0.108151990598757</v>
      </c>
      <c r="Y8" s="6">
        <v>0.16453174537281</v>
      </c>
      <c r="Z8" s="6">
        <v>0.0377085295832918</v>
      </c>
      <c r="AA8" s="6">
        <v>0.0918794622201527</v>
      </c>
      <c r="AB8" s="6">
        <v>0.0358864482964734</v>
      </c>
      <c r="AC8" s="6">
        <v>0.0589473659471469</v>
      </c>
      <c r="AD8" s="6">
        <v>0.0963606475453263</v>
      </c>
      <c r="AE8" s="6">
        <v>0.0655915032221117</v>
      </c>
      <c r="AF8" s="6">
        <v>0.0628379628656283</v>
      </c>
      <c r="AG8" s="6">
        <v>0.0174788637397501</v>
      </c>
      <c r="AH8" s="6">
        <v>0.0532305978330912</v>
      </c>
      <c r="AI8" s="6">
        <v>0.052884315658261</v>
      </c>
      <c r="AJ8" s="6">
        <v>0.0532305978330912</v>
      </c>
      <c r="AK8" s="6">
        <v>0.147160437670461</v>
      </c>
      <c r="AL8" s="6">
        <v>0.0268214814296885</v>
      </c>
      <c r="AM8" s="6">
        <v>0.0626445691997626</v>
      </c>
      <c r="AN8" s="6">
        <v>0.0532305978330912</v>
      </c>
      <c r="AO8" s="6">
        <v>0.1110668930444</v>
      </c>
      <c r="AP8" s="6">
        <v>0.140415985017698</v>
      </c>
      <c r="AQ8" s="6">
        <v>0.0869768356278417</v>
      </c>
      <c r="AR8" s="6">
        <v>0.0869768356278417</v>
      </c>
      <c r="AS8" s="6">
        <v>0.0869768356278417</v>
      </c>
      <c r="AT8" s="6">
        <v>0.0869768356278417</v>
      </c>
      <c r="AU8" s="6">
        <v>0.233577656998619</v>
      </c>
      <c r="AV8" s="6">
        <v>0.0869768356278417</v>
      </c>
      <c r="AW8" s="6">
        <v>0.0869768356278417</v>
      </c>
      <c r="AX8" s="6">
        <v>0.0869768356278417</v>
      </c>
      <c r="AY8" s="6">
        <v>0.0869768356278417</v>
      </c>
      <c r="AZ8" s="6">
        <v>0.0627141564938763</v>
      </c>
      <c r="BA8" s="6">
        <v>0.0923407584854021</v>
      </c>
      <c r="BB8" s="6">
        <v>0.0974573010700894</v>
      </c>
      <c r="BC8" s="6">
        <v>0.0323025619102231</v>
      </c>
      <c r="BD8" s="6">
        <v>0.114226698177979</v>
      </c>
      <c r="BE8" s="6">
        <v>0.185663488312291</v>
      </c>
      <c r="BF8" s="6">
        <v>0.0497938457302053</v>
      </c>
      <c r="BG8" s="6">
        <v>0.14706163319661</v>
      </c>
      <c r="BH8" s="6">
        <v>0.157436906994226</v>
      </c>
      <c r="BI8" s="6">
        <v>0.113559155311656</v>
      </c>
      <c r="BJ8" s="6">
        <v>0.532681569602284</v>
      </c>
      <c r="BK8" s="6">
        <v>0.268662712175563</v>
      </c>
      <c r="BL8" s="6">
        <v>0.181569449071002</v>
      </c>
      <c r="BM8" s="6">
        <v>0.113095820665335</v>
      </c>
      <c r="BN8" s="6">
        <v>0.179908890797721</v>
      </c>
      <c r="BO8" s="6">
        <v>0.133176366919557</v>
      </c>
      <c r="BP8" s="42"/>
      <c r="BQ8" s="42"/>
      <c r="BR8" s="42"/>
    </row>
    <row r="9" spans="1:70" x14ac:dyDescent="0.2">
      <c r="A9" s="1">
        <v>1974</v>
      </c>
      <c r="B9" s="6">
        <v>0.0574070417783182</v>
      </c>
      <c r="C9" s="6">
        <v>0.0563787326090201</v>
      </c>
      <c r="D9" s="6">
        <v>0.0377867703881708</v>
      </c>
      <c r="E9" s="6">
        <v>0.0654200443368969</v>
      </c>
      <c r="F9" s="6">
        <v>0.0500719329671692</v>
      </c>
      <c r="G9" s="6">
        <v>0.171356493710979</v>
      </c>
      <c r="H9" s="6">
        <v>0.0630762512306777</v>
      </c>
      <c r="I9" s="6">
        <v>0.0525245107840414</v>
      </c>
      <c r="J9" s="6">
        <v>0.157468875285981</v>
      </c>
      <c r="K9" s="6">
        <v>0.0452939826876493</v>
      </c>
      <c r="L9" s="6">
        <v>0.0885479029182631</v>
      </c>
      <c r="M9" s="6">
        <v>0.0702545717108749</v>
      </c>
      <c r="N9" s="6">
        <v>0.0564642274980268</v>
      </c>
      <c r="O9" s="6">
        <v>0.036019082171376</v>
      </c>
      <c r="P9" s="6">
        <v>0.059095149952351</v>
      </c>
      <c r="Q9" s="6">
        <v>0.108952595260004</v>
      </c>
      <c r="R9" s="6">
        <v>0.0613845692582808</v>
      </c>
      <c r="S9" s="6">
        <v>0.0685814244006859</v>
      </c>
      <c r="T9" s="6">
        <v>0.0549741862161832</v>
      </c>
      <c r="U9" s="6">
        <v>0.0549741862161832</v>
      </c>
      <c r="V9" s="6">
        <v>0.0321595171553308</v>
      </c>
      <c r="W9" s="6">
        <v>0.0487943592922042</v>
      </c>
      <c r="X9" s="6">
        <v>0.0771215269186571</v>
      </c>
      <c r="Y9" s="6">
        <v>0.161231390260053</v>
      </c>
      <c r="Z9" s="6">
        <v>0.0369521312473794</v>
      </c>
      <c r="AA9" s="6">
        <v>0.0871220132028243</v>
      </c>
      <c r="AB9" s="6">
        <v>0.0341614876569491</v>
      </c>
      <c r="AC9" s="6">
        <v>0.055895115951088</v>
      </c>
      <c r="AD9" s="6">
        <v>0.0913711661433217</v>
      </c>
      <c r="AE9" s="6">
        <v>0.0622679002854475</v>
      </c>
      <c r="AF9" s="6">
        <v>0.0595842607056213</v>
      </c>
      <c r="AG9" s="6">
        <v>0.0175797820159299</v>
      </c>
      <c r="AH9" s="6">
        <v>0.0535379370430834</v>
      </c>
      <c r="AI9" s="6">
        <v>0.0531896555277539</v>
      </c>
      <c r="AJ9" s="6">
        <v>0.0535379370430834</v>
      </c>
      <c r="AK9" s="6">
        <v>0.148010102609366</v>
      </c>
      <c r="AL9" s="6">
        <v>0.0269763414772737</v>
      </c>
      <c r="AM9" s="6">
        <v>0.0630062621581721</v>
      </c>
      <c r="AN9" s="6">
        <v>0.0535379370430834</v>
      </c>
      <c r="AO9" s="6">
        <v>0.106394320169464</v>
      </c>
      <c r="AP9" s="6">
        <v>0.134508698833518</v>
      </c>
      <c r="AQ9" s="6">
        <v>0.0833177290141372</v>
      </c>
      <c r="AR9" s="6">
        <v>0.0833177290141372</v>
      </c>
      <c r="AS9" s="6">
        <v>0.0833177290141372</v>
      </c>
      <c r="AT9" s="6">
        <v>0.0833177290141372</v>
      </c>
      <c r="AU9" s="6">
        <v>0.223751068765469</v>
      </c>
      <c r="AV9" s="6">
        <v>0.0833177290141372</v>
      </c>
      <c r="AW9" s="6">
        <v>0.0833177290141372</v>
      </c>
      <c r="AX9" s="6">
        <v>0.0833177290141372</v>
      </c>
      <c r="AY9" s="6">
        <v>0.0833177290141372</v>
      </c>
      <c r="AZ9" s="6">
        <v>0.0630762512306777</v>
      </c>
      <c r="BA9" s="6">
        <v>0.0928739092843462</v>
      </c>
      <c r="BB9" s="6">
        <v>0.0973055071404463</v>
      </c>
      <c r="BC9" s="6">
        <v>0.0304631535977788</v>
      </c>
      <c r="BD9" s="6">
        <v>0.109830250561076</v>
      </c>
      <c r="BE9" s="6">
        <v>0.208177856748798</v>
      </c>
      <c r="BF9" s="6">
        <v>0.050081342054353</v>
      </c>
      <c r="BG9" s="6">
        <v>0.140874765270599</v>
      </c>
      <c r="BH9" s="6">
        <v>0.150813552356577</v>
      </c>
      <c r="BI9" s="6">
        <v>0.108781733217048</v>
      </c>
      <c r="BJ9" s="6">
        <v>0.510271710238462</v>
      </c>
      <c r="BK9" s="6">
        <v>0.257360099245567</v>
      </c>
      <c r="BL9" s="6">
        <v>0.173930840846795</v>
      </c>
      <c r="BM9" s="6">
        <v>0.108337891012093</v>
      </c>
      <c r="BN9" s="6">
        <v>0.172340142090894</v>
      </c>
      <c r="BO9" s="6">
        <v>0.127573650731196</v>
      </c>
      <c r="BP9" s="42"/>
      <c r="BQ9" s="42"/>
      <c r="BR9" s="42"/>
    </row>
    <row r="10" spans="1:70" x14ac:dyDescent="0.2">
      <c r="A10" s="1">
        <v>1975</v>
      </c>
      <c r="B10" s="6">
        <v>0.0573849213121587</v>
      </c>
      <c r="C10" s="6">
        <v>0.0583453957810795</v>
      </c>
      <c r="D10" s="6">
        <v>0.0347031581711979</v>
      </c>
      <c r="E10" s="6">
        <v>0.0592045118732405</v>
      </c>
      <c r="F10" s="6">
        <v>0.0514244824811964</v>
      </c>
      <c r="G10" s="6">
        <v>0.162465569269511</v>
      </c>
      <c r="H10" s="6">
        <v>0.0640706063886033</v>
      </c>
      <c r="I10" s="6">
        <v>0.0564883602486185</v>
      </c>
      <c r="J10" s="6">
        <v>0.143700018594686</v>
      </c>
      <c r="K10" s="6">
        <v>0.0461792507710844</v>
      </c>
      <c r="L10" s="6">
        <v>0.0848440365091923</v>
      </c>
      <c r="M10" s="6">
        <v>0.0751547812267384</v>
      </c>
      <c r="N10" s="6">
        <v>0.0599903548266112</v>
      </c>
      <c r="O10" s="6">
        <v>0.0362673519444611</v>
      </c>
      <c r="P10" s="6">
        <v>0.0636756606140441</v>
      </c>
      <c r="Q10" s="6">
        <v>0.107171198085701</v>
      </c>
      <c r="R10" s="6">
        <v>0.0638631351654482</v>
      </c>
      <c r="S10" s="6">
        <v>0.0641260724334708</v>
      </c>
      <c r="T10" s="6">
        <v>0.0571939157895291</v>
      </c>
      <c r="U10" s="6">
        <v>0.0571939157895291</v>
      </c>
      <c r="V10" s="6">
        <v>0.0290553853030249</v>
      </c>
      <c r="W10" s="6">
        <v>0.0470405328416557</v>
      </c>
      <c r="X10" s="6">
        <v>0.0763521156050556</v>
      </c>
      <c r="Y10" s="6">
        <v>0.14706483657402</v>
      </c>
      <c r="Z10" s="6">
        <v>0.0337053419572479</v>
      </c>
      <c r="AA10" s="6">
        <v>0.0875711672034695</v>
      </c>
      <c r="AB10" s="6">
        <v>0.035114579373517</v>
      </c>
      <c r="AC10" s="6">
        <v>0.0561832809512185</v>
      </c>
      <c r="AD10" s="6">
        <v>0.0918422264793742</v>
      </c>
      <c r="AE10" s="6">
        <v>0.0622266820490148</v>
      </c>
      <c r="AF10" s="6">
        <v>0.0598914449417008</v>
      </c>
      <c r="AG10" s="6">
        <v>0.0178569155896868</v>
      </c>
      <c r="AH10" s="6">
        <v>0.0543819270203697</v>
      </c>
      <c r="AI10" s="6">
        <v>0.0540281550785418</v>
      </c>
      <c r="AJ10" s="6">
        <v>0.0543819270203697</v>
      </c>
      <c r="AK10" s="6">
        <v>0.150343383457279</v>
      </c>
      <c r="AL10" s="6">
        <v>0.0274016055626707</v>
      </c>
      <c r="AM10" s="6">
        <v>0.0639995139849091</v>
      </c>
      <c r="AN10" s="6">
        <v>0.0543819270203697</v>
      </c>
      <c r="AO10" s="6">
        <v>0.0976738869300129</v>
      </c>
      <c r="AP10" s="6">
        <v>0.123483917374932</v>
      </c>
      <c r="AQ10" s="6">
        <v>0.0764887301317419</v>
      </c>
      <c r="AR10" s="6">
        <v>0.0764887301317419</v>
      </c>
      <c r="AS10" s="6">
        <v>0.0764887301317419</v>
      </c>
      <c r="AT10" s="6">
        <v>0.0764887301317419</v>
      </c>
      <c r="AU10" s="6">
        <v>0.2054116850999</v>
      </c>
      <c r="AV10" s="6">
        <v>0.0764887301317419</v>
      </c>
      <c r="AW10" s="6">
        <v>0.0764887301317419</v>
      </c>
      <c r="AX10" s="6">
        <v>0.0764887301317419</v>
      </c>
      <c r="AY10" s="6">
        <v>0.0764887301317419</v>
      </c>
      <c r="AZ10" s="6">
        <v>0.0640706063886033</v>
      </c>
      <c r="BA10" s="6">
        <v>0.0943380047074535</v>
      </c>
      <c r="BB10" s="6">
        <v>0.0963651964061347</v>
      </c>
      <c r="BC10" s="6">
        <v>0.0351405711644027</v>
      </c>
      <c r="BD10" s="6">
        <v>0.110017559885785</v>
      </c>
      <c r="BE10" s="6">
        <v>0.209550500972373</v>
      </c>
      <c r="BF10" s="6">
        <v>0.0508708411101142</v>
      </c>
      <c r="BG10" s="6">
        <v>0.129328199779989</v>
      </c>
      <c r="BH10" s="6">
        <v>0.138452370736776</v>
      </c>
      <c r="BI10" s="6">
        <v>0.0998656196436909</v>
      </c>
      <c r="BJ10" s="6">
        <v>0.468448139431039</v>
      </c>
      <c r="BK10" s="6">
        <v>0.236266007376802</v>
      </c>
      <c r="BL10" s="6">
        <v>0.15967488918067</v>
      </c>
      <c r="BM10" s="6">
        <v>0.0994581562257892</v>
      </c>
      <c r="BN10" s="6">
        <v>0.158214569398786</v>
      </c>
      <c r="BO10" s="6">
        <v>0.117117288939115</v>
      </c>
      <c r="BP10" s="42"/>
      <c r="BQ10" s="42"/>
      <c r="BR10" s="42"/>
    </row>
    <row r="11" spans="1:70" x14ac:dyDescent="0.2">
      <c r="A11" s="1">
        <v>1976</v>
      </c>
      <c r="B11" s="6">
        <v>0.0560451247353872</v>
      </c>
      <c r="C11" s="6">
        <v>0.0570956821639455</v>
      </c>
      <c r="D11" s="6">
        <v>0.0331874954580975</v>
      </c>
      <c r="E11" s="6">
        <v>0.0587468430395654</v>
      </c>
      <c r="F11" s="6">
        <v>0.0495859872605889</v>
      </c>
      <c r="G11" s="6">
        <v>0.163885295027639</v>
      </c>
      <c r="H11" s="6">
        <v>0.0634914577201426</v>
      </c>
      <c r="I11" s="6">
        <v>0.0553652833377173</v>
      </c>
      <c r="J11" s="6">
        <v>0.140635284902265</v>
      </c>
      <c r="K11" s="6">
        <v>0.0461925736496178</v>
      </c>
      <c r="L11" s="6">
        <v>0.0854240501631868</v>
      </c>
      <c r="M11" s="6">
        <v>0.0727196341029437</v>
      </c>
      <c r="N11" s="6">
        <v>0.0555365427547825</v>
      </c>
      <c r="O11" s="6">
        <v>0.0387934117109228</v>
      </c>
      <c r="P11" s="6">
        <v>0.0603839650064326</v>
      </c>
      <c r="Q11" s="6">
        <v>0.102448571225425</v>
      </c>
      <c r="R11" s="6">
        <v>0.0623408957793267</v>
      </c>
      <c r="S11" s="6">
        <v>0.0649387052284432</v>
      </c>
      <c r="T11" s="6">
        <v>0.0558306436758787</v>
      </c>
      <c r="U11" s="6">
        <v>0.0558306436758787</v>
      </c>
      <c r="V11" s="6">
        <v>0.0277439481466707</v>
      </c>
      <c r="W11" s="6">
        <v>0.0446708455221989</v>
      </c>
      <c r="X11" s="6">
        <v>0.0769541776127239</v>
      </c>
      <c r="Y11" s="6">
        <v>0.140767244977644</v>
      </c>
      <c r="Z11" s="6">
        <v>0.0322620161207819</v>
      </c>
      <c r="AA11" s="6">
        <v>0.084225890998963</v>
      </c>
      <c r="AB11" s="6">
        <v>0.0359117776312218</v>
      </c>
      <c r="AC11" s="6">
        <v>0.0540370426531663</v>
      </c>
      <c r="AD11" s="6">
        <v>0.0883337930003903</v>
      </c>
      <c r="AE11" s="6">
        <v>0.060688751219729</v>
      </c>
      <c r="AF11" s="6">
        <v>0.0576035523394306</v>
      </c>
      <c r="AG11" s="6">
        <v>0.0176955029003195</v>
      </c>
      <c r="AH11" s="6">
        <v>0.053890356510936</v>
      </c>
      <c r="AI11" s="6">
        <v>0.0535397823935177</v>
      </c>
      <c r="AJ11" s="6">
        <v>0.053890356510936</v>
      </c>
      <c r="AK11" s="6">
        <v>0.148984395689737</v>
      </c>
      <c r="AL11" s="6">
        <v>0.0271539162669108</v>
      </c>
      <c r="AM11" s="6">
        <v>0.0634210079367271</v>
      </c>
      <c r="AN11" s="6">
        <v>0.053890356510936</v>
      </c>
      <c r="AO11" s="6">
        <v>0.0956141504701888</v>
      </c>
      <c r="AP11" s="6">
        <v>0.120879901759158</v>
      </c>
      <c r="AQ11" s="6">
        <v>0.0748757439880566</v>
      </c>
      <c r="AR11" s="6">
        <v>0.0748757439880566</v>
      </c>
      <c r="AS11" s="6">
        <v>0.0748757439880566</v>
      </c>
      <c r="AT11" s="6">
        <v>0.0748757439880566</v>
      </c>
      <c r="AU11" s="6">
        <v>0.201079985498579</v>
      </c>
      <c r="AV11" s="6">
        <v>0.0748757439880566</v>
      </c>
      <c r="AW11" s="6">
        <v>0.0748757439880566</v>
      </c>
      <c r="AX11" s="6">
        <v>0.0748757439880566</v>
      </c>
      <c r="AY11" s="6">
        <v>0.0748757439880566</v>
      </c>
      <c r="AZ11" s="6">
        <v>0.0634914577201426</v>
      </c>
      <c r="BA11" s="6">
        <v>0.0934852621958534</v>
      </c>
      <c r="BB11" s="6">
        <v>0.0979354926122104</v>
      </c>
      <c r="BC11" s="6">
        <v>0.0339420830082089</v>
      </c>
      <c r="BD11" s="6">
        <v>0.11152543791539</v>
      </c>
      <c r="BE11" s="6">
        <v>0.212382154768612</v>
      </c>
      <c r="BF11" s="6">
        <v>0.0504110080984879</v>
      </c>
      <c r="BG11" s="6">
        <v>0.126600940563192</v>
      </c>
      <c r="BH11" s="6">
        <v>0.135532701980684</v>
      </c>
      <c r="BI11" s="6">
        <v>0.0977596641592897</v>
      </c>
      <c r="BJ11" s="6">
        <v>0.458569555270523</v>
      </c>
      <c r="BK11" s="6">
        <v>0.231283655133978</v>
      </c>
      <c r="BL11" s="6">
        <v>0.15630768223006</v>
      </c>
      <c r="BM11" s="6">
        <v>0.0973607932862767</v>
      </c>
      <c r="BN11" s="6">
        <v>0.154878157515233</v>
      </c>
      <c r="BO11" s="6">
        <v>0.114647532101481</v>
      </c>
      <c r="BP11" s="42"/>
      <c r="BQ11" s="42"/>
      <c r="BR11" s="42"/>
    </row>
    <row r="12" spans="1:70" x14ac:dyDescent="0.2">
      <c r="A12" s="1">
        <v>1977</v>
      </c>
      <c r="B12" s="6">
        <v>0.0547806716758491</v>
      </c>
      <c r="C12" s="6">
        <v>0.0567053553967207</v>
      </c>
      <c r="D12" s="6">
        <v>0.0302297626322189</v>
      </c>
      <c r="E12" s="6">
        <v>0.0566634027123255</v>
      </c>
      <c r="F12" s="6">
        <v>0.0452622547474894</v>
      </c>
      <c r="G12" s="6">
        <v>0.172152004216954</v>
      </c>
      <c r="H12" s="6">
        <v>0.0584235275814657</v>
      </c>
      <c r="I12" s="6">
        <v>0.0525986770511369</v>
      </c>
      <c r="J12" s="6">
        <v>0.146893003527165</v>
      </c>
      <c r="K12" s="6">
        <v>0.0447999004983451</v>
      </c>
      <c r="L12" s="6">
        <v>0.0856525460623376</v>
      </c>
      <c r="M12" s="6">
        <v>0.0696347468157715</v>
      </c>
      <c r="N12" s="6">
        <v>0.0535749541009106</v>
      </c>
      <c r="O12" s="6">
        <v>0.040584728978573</v>
      </c>
      <c r="P12" s="6">
        <v>0.0612948008627315</v>
      </c>
      <c r="Q12" s="6">
        <v>0.10217840870469</v>
      </c>
      <c r="R12" s="6">
        <v>0.0619335090814004</v>
      </c>
      <c r="S12" s="6">
        <v>0.0696640595059716</v>
      </c>
      <c r="T12" s="6">
        <v>0.0554658003208727</v>
      </c>
      <c r="U12" s="6">
        <v>0.0554658003208727</v>
      </c>
      <c r="V12" s="6">
        <v>0.0251384194489728</v>
      </c>
      <c r="W12" s="6">
        <v>0.0428393521793677</v>
      </c>
      <c r="X12" s="6">
        <v>0.0750064892708868</v>
      </c>
      <c r="Y12" s="6">
        <v>0.128688352924659</v>
      </c>
      <c r="Z12" s="6">
        <v>0.0294936916416285</v>
      </c>
      <c r="AA12" s="6">
        <v>0.0798099469832181</v>
      </c>
      <c r="AB12" s="6">
        <v>0.0397297614210168</v>
      </c>
      <c r="AC12" s="6">
        <v>0.0512038929850228</v>
      </c>
      <c r="AD12" s="6">
        <v>0.0837024726313018</v>
      </c>
      <c r="AE12" s="6">
        <v>0.0565440071765006</v>
      </c>
      <c r="AF12" s="6">
        <v>0.0545834113920099</v>
      </c>
      <c r="AG12" s="6">
        <v>0.0162830361577403</v>
      </c>
      <c r="AH12" s="6">
        <v>0.0495887926194651</v>
      </c>
      <c r="AI12" s="6">
        <v>0.0492662015599148</v>
      </c>
      <c r="AJ12" s="6">
        <v>0.0495887926194651</v>
      </c>
      <c r="AK12" s="6">
        <v>0.137092362710487</v>
      </c>
      <c r="AL12" s="6">
        <v>0.0249864727150749</v>
      </c>
      <c r="AM12" s="6">
        <v>0.0583587011463471</v>
      </c>
      <c r="AN12" s="6">
        <v>0.0495887926194651</v>
      </c>
      <c r="AO12" s="6">
        <v>0.100744808801403</v>
      </c>
      <c r="AP12" s="6">
        <v>0.127366321101768</v>
      </c>
      <c r="AQ12" s="6">
        <v>0.0788935787730655</v>
      </c>
      <c r="AR12" s="6">
        <v>0.0788935787730655</v>
      </c>
      <c r="AS12" s="6">
        <v>0.0788935787730655</v>
      </c>
      <c r="AT12" s="6">
        <v>0.0788935787730655</v>
      </c>
      <c r="AU12" s="6">
        <v>0.211869943865259</v>
      </c>
      <c r="AV12" s="6">
        <v>0.0788935787730655</v>
      </c>
      <c r="AW12" s="6">
        <v>0.0788935787730655</v>
      </c>
      <c r="AX12" s="6">
        <v>0.0788935787730655</v>
      </c>
      <c r="AY12" s="6">
        <v>0.0788935787730655</v>
      </c>
      <c r="AZ12" s="6">
        <v>0.0584235275814657</v>
      </c>
      <c r="BA12" s="6">
        <v>0.0860232067506503</v>
      </c>
      <c r="BB12" s="6">
        <v>0.0881142055065149</v>
      </c>
      <c r="BC12" s="6">
        <v>0.0342630096093988</v>
      </c>
      <c r="BD12" s="6">
        <v>0.105926358982134</v>
      </c>
      <c r="BE12" s="6">
        <v>0.185646966172096</v>
      </c>
      <c r="BF12" s="6">
        <v>0.0463871680980029</v>
      </c>
      <c r="BG12" s="6">
        <v>0.133394351028546</v>
      </c>
      <c r="BH12" s="6">
        <v>0.142805391045531</v>
      </c>
      <c r="BI12" s="6">
        <v>0.10300545082276</v>
      </c>
      <c r="BJ12" s="6">
        <v>0.483176412075924</v>
      </c>
      <c r="BK12" s="6">
        <v>0.243694343366331</v>
      </c>
      <c r="BL12" s="6">
        <v>0.164695157390617</v>
      </c>
      <c r="BM12" s="6">
        <v>0.102585176526115</v>
      </c>
      <c r="BN12" s="6">
        <v>0.163188924334486</v>
      </c>
      <c r="BO12" s="6">
        <v>0.120799522291605</v>
      </c>
      <c r="BP12" s="42"/>
      <c r="BQ12" s="42"/>
      <c r="BR12" s="42"/>
    </row>
    <row r="13" spans="1:70" x14ac:dyDescent="0.2">
      <c r="A13" s="1">
        <v>1978</v>
      </c>
      <c r="B13" s="6">
        <v>0.0547673699401308</v>
      </c>
      <c r="C13" s="6">
        <v>0.0567672986053503</v>
      </c>
      <c r="D13" s="6">
        <v>0.0327087369450585</v>
      </c>
      <c r="E13" s="6">
        <v>0.0544988605647741</v>
      </c>
      <c r="F13" s="6">
        <v>0.044310357272165</v>
      </c>
      <c r="G13" s="6">
        <v>0.166539042802604</v>
      </c>
      <c r="H13" s="6">
        <v>0.0562076309786809</v>
      </c>
      <c r="I13" s="6">
        <v>0.050318057441043</v>
      </c>
      <c r="J13" s="6">
        <v>0.143656599453088</v>
      </c>
      <c r="K13" s="6">
        <v>0.0438491822714805</v>
      </c>
      <c r="L13" s="6">
        <v>0.0875072461687709</v>
      </c>
      <c r="M13" s="6">
        <v>0.0745252649685068</v>
      </c>
      <c r="N13" s="6">
        <v>0.0560244041751389</v>
      </c>
      <c r="O13" s="6">
        <v>0.0400541763324083</v>
      </c>
      <c r="P13" s="6">
        <v>0.0602265073670285</v>
      </c>
      <c r="Q13" s="6">
        <v>0.100991458131323</v>
      </c>
      <c r="R13" s="6">
        <v>0.0623227820974387</v>
      </c>
      <c r="S13" s="6">
        <v>0.067724240697508</v>
      </c>
      <c r="T13" s="6">
        <v>0.0558144216035696</v>
      </c>
      <c r="U13" s="6">
        <v>0.0558144216035696</v>
      </c>
      <c r="V13" s="6">
        <v>0.0264153539363111</v>
      </c>
      <c r="W13" s="6">
        <v>0.0447679734363876</v>
      </c>
      <c r="X13" s="6">
        <v>0.09671469807011</v>
      </c>
      <c r="Y13" s="6">
        <v>0.137102032165287</v>
      </c>
      <c r="Z13" s="6">
        <v>0.0314219971599993</v>
      </c>
      <c r="AA13" s="6">
        <v>0.0763810745477138</v>
      </c>
      <c r="AB13" s="6">
        <v>0.0367040617610336</v>
      </c>
      <c r="AC13" s="6">
        <v>0.049004021617062</v>
      </c>
      <c r="AD13" s="6">
        <v>0.0801063657293718</v>
      </c>
      <c r="AE13" s="6">
        <v>0.0544097071505066</v>
      </c>
      <c r="AF13" s="6">
        <v>0.0522383458728309</v>
      </c>
      <c r="AG13" s="6">
        <v>0.015665450640422</v>
      </c>
      <c r="AH13" s="6">
        <v>0.0477079812126487</v>
      </c>
      <c r="AI13" s="6">
        <v>0.0473976254367682</v>
      </c>
      <c r="AJ13" s="6">
        <v>0.0477079812126487</v>
      </c>
      <c r="AK13" s="6">
        <v>0.131892702344647</v>
      </c>
      <c r="AL13" s="6">
        <v>0.024038781908016</v>
      </c>
      <c r="AM13" s="6">
        <v>0.0561452632906338</v>
      </c>
      <c r="AN13" s="6">
        <v>0.0477079812126487</v>
      </c>
      <c r="AO13" s="6">
        <v>0.098783174223202</v>
      </c>
      <c r="AP13" s="6">
        <v>0.12488633049437</v>
      </c>
      <c r="AQ13" s="6">
        <v>0.0773574165235112</v>
      </c>
      <c r="AR13" s="6">
        <v>0.0773574165235112</v>
      </c>
      <c r="AS13" s="6">
        <v>0.0773574165235112</v>
      </c>
      <c r="AT13" s="6">
        <v>0.0773574165235112</v>
      </c>
      <c r="AU13" s="6">
        <v>0.207744556037218</v>
      </c>
      <c r="AV13" s="6">
        <v>0.0773574165235112</v>
      </c>
      <c r="AW13" s="6">
        <v>0.0773574165235112</v>
      </c>
      <c r="AX13" s="6">
        <v>0.0773574165235112</v>
      </c>
      <c r="AY13" s="6">
        <v>0.0773574165235112</v>
      </c>
      <c r="AZ13" s="6">
        <v>0.0562076309786809</v>
      </c>
      <c r="BA13" s="6">
        <v>0.0827605052416799</v>
      </c>
      <c r="BB13" s="6">
        <v>0.0874498002198606</v>
      </c>
      <c r="BC13" s="6">
        <v>0.0337323960183844</v>
      </c>
      <c r="BD13" s="6">
        <v>0.105957528509263</v>
      </c>
      <c r="BE13" s="6">
        <v>0.15751886894918</v>
      </c>
      <c r="BF13" s="6">
        <v>0.0446277884019063</v>
      </c>
      <c r="BG13" s="6">
        <v>0.130796986711441</v>
      </c>
      <c r="BH13" s="6">
        <v>0.140024781341058</v>
      </c>
      <c r="BI13" s="6">
        <v>0.100999798556593</v>
      </c>
      <c r="BJ13" s="6">
        <v>0.473768328735692</v>
      </c>
      <c r="BK13" s="6">
        <v>0.238949292418825</v>
      </c>
      <c r="BL13" s="6">
        <v>0.161488325004478</v>
      </c>
      <c r="BM13" s="6">
        <v>0.100587707555965</v>
      </c>
      <c r="BN13" s="6">
        <v>0.160011420296685</v>
      </c>
      <c r="BO13" s="6">
        <v>0.118447395936147</v>
      </c>
      <c r="BP13" s="42"/>
      <c r="BQ13" s="42"/>
      <c r="BR13" s="42"/>
    </row>
    <row r="14" spans="1:70" x14ac:dyDescent="0.2">
      <c r="A14" s="1">
        <v>1979</v>
      </c>
      <c r="B14" s="6">
        <v>0.0534793053748285</v>
      </c>
      <c r="C14" s="6">
        <v>0.0538701712733723</v>
      </c>
      <c r="D14" s="6">
        <v>0.0320417684928903</v>
      </c>
      <c r="E14" s="6">
        <v>0.05278193543432</v>
      </c>
      <c r="F14" s="6">
        <v>0.0445248399269214</v>
      </c>
      <c r="G14" s="6">
        <v>0.16099262370613</v>
      </c>
      <c r="H14" s="6">
        <v>0.057420691488847</v>
      </c>
      <c r="I14" s="6">
        <v>0.0497815877362035</v>
      </c>
      <c r="J14" s="6">
        <v>0.14030611837635</v>
      </c>
      <c r="K14" s="6">
        <v>0.0416257314673637</v>
      </c>
      <c r="L14" s="6">
        <v>0.0839205093946908</v>
      </c>
      <c r="M14" s="6">
        <v>0.0713129436438725</v>
      </c>
      <c r="N14" s="6">
        <v>0.0533330277165629</v>
      </c>
      <c r="O14" s="6">
        <v>0.0410531714593425</v>
      </c>
      <c r="P14" s="6">
        <v>0.0561269208409967</v>
      </c>
      <c r="Q14" s="6">
        <v>0.0960080601675103</v>
      </c>
      <c r="R14" s="6">
        <v>0.0595062959024873</v>
      </c>
      <c r="S14" s="6">
        <v>0.055323705181828</v>
      </c>
      <c r="T14" s="6">
        <v>0.0532920607166651</v>
      </c>
      <c r="U14" s="6">
        <v>0.0532920607166651</v>
      </c>
      <c r="V14" s="6">
        <v>0.0260841654606704</v>
      </c>
      <c r="W14" s="6">
        <v>0.0445154970336657</v>
      </c>
      <c r="X14" s="6">
        <v>0.0894842936881547</v>
      </c>
      <c r="Y14" s="6">
        <v>0.134714912519964</v>
      </c>
      <c r="Z14" s="6">
        <v>0.0308749004792914</v>
      </c>
      <c r="AA14" s="6">
        <v>0.0716706485336162</v>
      </c>
      <c r="AB14" s="6">
        <v>0.0361302210185756</v>
      </c>
      <c r="AC14" s="6">
        <v>0.0459819403019292</v>
      </c>
      <c r="AD14" s="6">
        <v>0.0751662007570823</v>
      </c>
      <c r="AE14" s="6">
        <v>0.0488139757607866</v>
      </c>
      <c r="AF14" s="6">
        <v>0.0490168035629083</v>
      </c>
      <c r="AG14" s="6">
        <v>0.0160035388895614</v>
      </c>
      <c r="AH14" s="6">
        <v>0.048737604184141</v>
      </c>
      <c r="AI14" s="6">
        <v>0.048420550379376</v>
      </c>
      <c r="AJ14" s="6">
        <v>0.048737604184141</v>
      </c>
      <c r="AK14" s="6">
        <v>0.134739181123553</v>
      </c>
      <c r="AL14" s="6">
        <v>0.0245575815182712</v>
      </c>
      <c r="AM14" s="6">
        <v>0.057356977795317</v>
      </c>
      <c r="AN14" s="6">
        <v>0.048737604184141</v>
      </c>
      <c r="AO14" s="6">
        <v>0.0955293150608819</v>
      </c>
      <c r="AP14" s="6">
        <v>0.120772648848451</v>
      </c>
      <c r="AQ14" s="6">
        <v>0.0748093091104036</v>
      </c>
      <c r="AR14" s="6">
        <v>0.0748093091104036</v>
      </c>
      <c r="AS14" s="6">
        <v>0.0748093091104036</v>
      </c>
      <c r="AT14" s="6">
        <v>0.0748093091104036</v>
      </c>
      <c r="AU14" s="6">
        <v>0.200901573592085</v>
      </c>
      <c r="AV14" s="6">
        <v>0.0748093091104036</v>
      </c>
      <c r="AW14" s="6">
        <v>0.0748093091104036</v>
      </c>
      <c r="AX14" s="6">
        <v>0.0748093091104036</v>
      </c>
      <c r="AY14" s="6">
        <v>0.0748093091104036</v>
      </c>
      <c r="AZ14" s="6">
        <v>0.057420691488847</v>
      </c>
      <c r="BA14" s="6">
        <v>0.0845466239405475</v>
      </c>
      <c r="BB14" s="6">
        <v>0.0924933356011674</v>
      </c>
      <c r="BC14" s="6">
        <v>0.0309864012269723</v>
      </c>
      <c r="BD14" s="6">
        <v>0.0965448156067215</v>
      </c>
      <c r="BE14" s="6">
        <v>0.137150065207317</v>
      </c>
      <c r="BF14" s="6">
        <v>0.0455909353416329</v>
      </c>
      <c r="BG14" s="6">
        <v>0.126488611555838</v>
      </c>
      <c r="BH14" s="6">
        <v>0.135412448104134</v>
      </c>
      <c r="BI14" s="6">
        <v>0.0976729251035969</v>
      </c>
      <c r="BJ14" s="6">
        <v>0.458162681018901</v>
      </c>
      <c r="BK14" s="6">
        <v>0.231078444467431</v>
      </c>
      <c r="BL14" s="6">
        <v>0.156168995371111</v>
      </c>
      <c r="BM14" s="6">
        <v>0.0972744081360844</v>
      </c>
      <c r="BN14" s="6">
        <v>0.154740739028316</v>
      </c>
      <c r="BO14" s="6">
        <v>0.114545808975103</v>
      </c>
      <c r="BP14" s="42"/>
      <c r="BQ14" s="42"/>
      <c r="BR14" s="42"/>
    </row>
    <row r="15" spans="1:70" x14ac:dyDescent="0.2">
      <c r="A15" s="1">
        <v>1980</v>
      </c>
      <c r="B15" s="6">
        <v>0.0528936343898302</v>
      </c>
      <c r="C15" s="6">
        <v>0.0508301689574379</v>
      </c>
      <c r="D15" s="6">
        <v>0.0316982634171567</v>
      </c>
      <c r="E15" s="6">
        <v>0.0497011332706925</v>
      </c>
      <c r="F15" s="6">
        <v>0.0393624973087782</v>
      </c>
      <c r="G15" s="6">
        <v>0.172298529021226</v>
      </c>
      <c r="H15" s="6">
        <v>0.0545326304928867</v>
      </c>
      <c r="I15" s="6">
        <v>0.047432635326848</v>
      </c>
      <c r="J15" s="6">
        <v>0.148454739425572</v>
      </c>
      <c r="K15" s="6">
        <v>0.0397033577143055</v>
      </c>
      <c r="L15" s="6">
        <v>0.0871058813955991</v>
      </c>
      <c r="M15" s="6">
        <v>0.0664477496146768</v>
      </c>
      <c r="N15" s="6">
        <v>0.0499347800543233</v>
      </c>
      <c r="O15" s="6">
        <v>0.0374643649129878</v>
      </c>
      <c r="P15" s="6">
        <v>0.0532914521618346</v>
      </c>
      <c r="Q15" s="6">
        <v>0.0938313129941366</v>
      </c>
      <c r="R15" s="6">
        <v>0.0563202868485625</v>
      </c>
      <c r="S15" s="6">
        <v>0.0532577767522687</v>
      </c>
      <c r="T15" s="6">
        <v>0.0504387661976476</v>
      </c>
      <c r="U15" s="6">
        <v>0.0504387661976476</v>
      </c>
      <c r="V15" s="6">
        <v>0.0258451510601941</v>
      </c>
      <c r="W15" s="6">
        <v>0.0424840776245995</v>
      </c>
      <c r="X15" s="6">
        <v>0.0850551812160482</v>
      </c>
      <c r="Y15" s="6">
        <v>0.132699281091668</v>
      </c>
      <c r="Z15" s="6">
        <v>0.0304129440515475</v>
      </c>
      <c r="AA15" s="6">
        <v>0.0659886253025763</v>
      </c>
      <c r="AB15" s="6">
        <v>0.0362165777829994</v>
      </c>
      <c r="AC15" s="6">
        <v>0.0423365086175583</v>
      </c>
      <c r="AD15" s="6">
        <v>0.0692070514033488</v>
      </c>
      <c r="AE15" s="6">
        <v>0.0414958539494062</v>
      </c>
      <c r="AF15" s="6">
        <v>0.0451307690110494</v>
      </c>
      <c r="AG15" s="6">
        <v>0.0151986165651192</v>
      </c>
      <c r="AH15" s="6">
        <v>0.0462862722682216</v>
      </c>
      <c r="AI15" s="6">
        <v>0.0459851651666993</v>
      </c>
      <c r="AJ15" s="6">
        <v>0.0462862722682216</v>
      </c>
      <c r="AK15" s="6">
        <v>0.127962269116038</v>
      </c>
      <c r="AL15" s="6">
        <v>0.0233224206120008</v>
      </c>
      <c r="AM15" s="6">
        <v>0.0544721213764598</v>
      </c>
      <c r="AN15" s="6">
        <v>0.0462862722682216</v>
      </c>
      <c r="AO15" s="6">
        <v>0.10258678031325</v>
      </c>
      <c r="AP15" s="6">
        <v>0.12969502803793</v>
      </c>
      <c r="AQ15" s="6">
        <v>0.0803360324964537</v>
      </c>
      <c r="AR15" s="6">
        <v>0.0803360324964537</v>
      </c>
      <c r="AS15" s="6">
        <v>0.0803360324964537</v>
      </c>
      <c r="AT15" s="6">
        <v>0.0803360324964537</v>
      </c>
      <c r="AU15" s="6">
        <v>0.215743675975721</v>
      </c>
      <c r="AV15" s="6">
        <v>0.0803360324964537</v>
      </c>
      <c r="AW15" s="6">
        <v>0.0803360324964537</v>
      </c>
      <c r="AX15" s="6">
        <v>0.0803360324964537</v>
      </c>
      <c r="AY15" s="6">
        <v>0.0803360324964537</v>
      </c>
      <c r="AZ15" s="6">
        <v>0.0545326304928867</v>
      </c>
      <c r="BA15" s="6">
        <v>0.0802942229225235</v>
      </c>
      <c r="BB15" s="6">
        <v>0.0882249132248144</v>
      </c>
      <c r="BC15" s="6">
        <v>0.0287617156674919</v>
      </c>
      <c r="BD15" s="6">
        <v>0.0816539022904749</v>
      </c>
      <c r="BE15" s="6">
        <v>0.116455284917993</v>
      </c>
      <c r="BF15" s="6">
        <v>0.0432978699201708</v>
      </c>
      <c r="BG15" s="6">
        <v>0.135833271677254</v>
      </c>
      <c r="BH15" s="6">
        <v>0.145416378799376</v>
      </c>
      <c r="BI15" s="6">
        <v>0.104888754868276</v>
      </c>
      <c r="BJ15" s="6">
        <v>0.492010586231682</v>
      </c>
      <c r="BK15" s="6">
        <v>0.248149938085498</v>
      </c>
      <c r="BL15" s="6">
        <v>0.167706367513122</v>
      </c>
      <c r="BM15" s="6">
        <v>0.104460796470676</v>
      </c>
      <c r="BN15" s="6">
        <v>0.166172595188093</v>
      </c>
      <c r="BO15" s="6">
        <v>0.12300816491402</v>
      </c>
      <c r="BP15" s="42"/>
      <c r="BQ15" s="42"/>
      <c r="BR15" s="42"/>
    </row>
    <row r="16" spans="1:70" x14ac:dyDescent="0.2">
      <c r="A16" s="1">
        <v>1981</v>
      </c>
      <c r="B16" s="6">
        <v>0.0513450886131354</v>
      </c>
      <c r="C16" s="6">
        <v>0.0507873103809576</v>
      </c>
      <c r="D16" s="6">
        <v>0.0302744020364199</v>
      </c>
      <c r="E16" s="6">
        <v>0.0487272682270937</v>
      </c>
      <c r="F16" s="6">
        <v>0.0389671698354622</v>
      </c>
      <c r="G16" s="6">
        <v>0.16155620890312</v>
      </c>
      <c r="H16" s="6">
        <v>0.0557245177090992</v>
      </c>
      <c r="I16" s="6">
        <v>0.0474576381421673</v>
      </c>
      <c r="J16" s="6">
        <v>0.140259190179512</v>
      </c>
      <c r="K16" s="6">
        <v>0.039665711857218</v>
      </c>
      <c r="L16" s="6">
        <v>0.0889718283863548</v>
      </c>
      <c r="M16" s="6">
        <v>0.0648866881276539</v>
      </c>
      <c r="N16" s="6">
        <v>0.0498671771500308</v>
      </c>
      <c r="O16" s="6">
        <v>0.0374719268303334</v>
      </c>
      <c r="P16" s="6">
        <v>0.0508689017702493</v>
      </c>
      <c r="Q16" s="6">
        <v>0.0956349481216276</v>
      </c>
      <c r="R16" s="6">
        <v>0.0561579153246454</v>
      </c>
      <c r="S16" s="6">
        <v>0.0572246612419563</v>
      </c>
      <c r="T16" s="6">
        <v>0.0502933511120669</v>
      </c>
      <c r="U16" s="6">
        <v>0.0502933511120669</v>
      </c>
      <c r="V16" s="6">
        <v>0.0238226626553891</v>
      </c>
      <c r="W16" s="6">
        <v>0.0462411289545088</v>
      </c>
      <c r="X16" s="6">
        <v>0.0823187573774068</v>
      </c>
      <c r="Y16" s="6">
        <v>0.125206035170095</v>
      </c>
      <c r="Z16" s="6">
        <v>0.028695589842071</v>
      </c>
      <c r="AA16" s="6">
        <v>0.0681128267206953</v>
      </c>
      <c r="AB16" s="6">
        <v>0.0334771980887599</v>
      </c>
      <c r="AC16" s="6">
        <v>0.0436993385178823</v>
      </c>
      <c r="AD16" s="6">
        <v>0.0714348553022898</v>
      </c>
      <c r="AE16" s="6">
        <v>0.044333139626406</v>
      </c>
      <c r="AF16" s="6">
        <v>0.0465835473208641</v>
      </c>
      <c r="AG16" s="6">
        <v>0.0155308036726244</v>
      </c>
      <c r="AH16" s="6">
        <v>0.0472979237455847</v>
      </c>
      <c r="AI16" s="6">
        <v>0.0469902355255326</v>
      </c>
      <c r="AJ16" s="6">
        <v>0.0472979237455847</v>
      </c>
      <c r="AK16" s="6">
        <v>0.130759064197046</v>
      </c>
      <c r="AL16" s="6">
        <v>0.0238321648647047</v>
      </c>
      <c r="AM16" s="6">
        <v>0.0556626860809636</v>
      </c>
      <c r="AN16" s="6">
        <v>0.0472979237455847</v>
      </c>
      <c r="AO16" s="6">
        <v>0.0977550984775287</v>
      </c>
      <c r="AP16" s="6">
        <v>0.123586588829284</v>
      </c>
      <c r="AQ16" s="6">
        <v>0.0765523271517517</v>
      </c>
      <c r="AR16" s="6">
        <v>0.0765523271517517</v>
      </c>
      <c r="AS16" s="6">
        <v>0.0765523271517517</v>
      </c>
      <c r="AT16" s="6">
        <v>0.0765523271517517</v>
      </c>
      <c r="AU16" s="6">
        <v>0.205582475895159</v>
      </c>
      <c r="AV16" s="6">
        <v>0.0765523271517517</v>
      </c>
      <c r="AW16" s="6">
        <v>0.0765523271517517</v>
      </c>
      <c r="AX16" s="6">
        <v>0.0765523271517517</v>
      </c>
      <c r="AY16" s="6">
        <v>0.0765523271517517</v>
      </c>
      <c r="AZ16" s="6">
        <v>0.0557245177090992</v>
      </c>
      <c r="BA16" s="6">
        <v>0.082049165916692</v>
      </c>
      <c r="BB16" s="6">
        <v>0.0951495046384005</v>
      </c>
      <c r="BC16" s="6">
        <v>0.0294927931939575</v>
      </c>
      <c r="BD16" s="6">
        <v>0.0767508430449618</v>
      </c>
      <c r="BE16" s="6">
        <v>0.103788633942731</v>
      </c>
      <c r="BF16" s="6">
        <v>0.0442442056677892</v>
      </c>
      <c r="BG16" s="6">
        <v>0.129435730498502</v>
      </c>
      <c r="BH16" s="6">
        <v>0.13856748780274</v>
      </c>
      <c r="BI16" s="6">
        <v>0.0999486535207055</v>
      </c>
      <c r="BJ16" s="6">
        <v>0.468837633486511</v>
      </c>
      <c r="BK16" s="6">
        <v>0.236462452186029</v>
      </c>
      <c r="BL16" s="6">
        <v>0.159807651838708</v>
      </c>
      <c r="BM16" s="6">
        <v>0.0995408513148661</v>
      </c>
      <c r="BN16" s="6">
        <v>0.158346117865057</v>
      </c>
      <c r="BO16" s="6">
        <v>0.117214666821521</v>
      </c>
      <c r="BP16" s="42"/>
      <c r="BQ16" s="42"/>
      <c r="BR16" s="42"/>
    </row>
    <row r="17" spans="1:70" x14ac:dyDescent="0.2">
      <c r="A17" s="1">
        <v>1982</v>
      </c>
      <c r="B17" s="6">
        <v>0.0518382630508047</v>
      </c>
      <c r="C17" s="6">
        <v>0.0521183329721132</v>
      </c>
      <c r="D17" s="6">
        <v>0.0289624870771577</v>
      </c>
      <c r="E17" s="6">
        <v>0.0448562324951543</v>
      </c>
      <c r="F17" s="6">
        <v>0.0445726645256138</v>
      </c>
      <c r="G17" s="6">
        <v>0.155063158561005</v>
      </c>
      <c r="H17" s="6">
        <v>0.0615979156258259</v>
      </c>
      <c r="I17" s="6">
        <v>0.0508138284034497</v>
      </c>
      <c r="J17" s="6">
        <v>0.133000882871993</v>
      </c>
      <c r="K17" s="6">
        <v>0.039915759830261</v>
      </c>
      <c r="L17" s="6">
        <v>0.0857475056188248</v>
      </c>
      <c r="M17" s="6">
        <v>0.0669380444831819</v>
      </c>
      <c r="N17" s="6">
        <v>0.0512143389452883</v>
      </c>
      <c r="O17" s="6">
        <v>0.0396106252354195</v>
      </c>
      <c r="P17" s="6">
        <v>0.049593725699636</v>
      </c>
      <c r="Q17" s="6">
        <v>0.101042745788807</v>
      </c>
      <c r="R17" s="6">
        <v>0.0578258208166774</v>
      </c>
      <c r="S17" s="6">
        <v>0.057674234819774</v>
      </c>
      <c r="T17" s="6">
        <v>0.0517870774380457</v>
      </c>
      <c r="U17" s="6">
        <v>0.0517870774380457</v>
      </c>
      <c r="V17" s="6">
        <v>0.0229405987176217</v>
      </c>
      <c r="W17" s="6">
        <v>0.0460833506974829</v>
      </c>
      <c r="X17" s="6">
        <v>0.0790394081945754</v>
      </c>
      <c r="Y17" s="6">
        <v>0.121003300048619</v>
      </c>
      <c r="Z17" s="6">
        <v>0.0277323777804727</v>
      </c>
      <c r="AA17" s="6">
        <v>0.0636758693106823</v>
      </c>
      <c r="AB17" s="6">
        <v>0.0351789974143886</v>
      </c>
      <c r="AC17" s="6">
        <v>0.0408527072270586</v>
      </c>
      <c r="AD17" s="6">
        <v>0.0667814966644754</v>
      </c>
      <c r="AE17" s="6">
        <v>0.0410690316621871</v>
      </c>
      <c r="AF17" s="6">
        <v>0.0435490349474818</v>
      </c>
      <c r="AG17" s="6">
        <v>0.0171677597861268</v>
      </c>
      <c r="AH17" s="6">
        <v>0.0522831535548946</v>
      </c>
      <c r="AI17" s="6">
        <v>0.0519430348100941</v>
      </c>
      <c r="AJ17" s="6">
        <v>0.0522831535548946</v>
      </c>
      <c r="AK17" s="6">
        <v>0.144541148759129</v>
      </c>
      <c r="AL17" s="6">
        <v>0.0263440894756662</v>
      </c>
      <c r="AM17" s="6">
        <v>0.0615295669066358</v>
      </c>
      <c r="AN17" s="6">
        <v>0.0522831535548946</v>
      </c>
      <c r="AO17" s="6">
        <v>0.0931563672292792</v>
      </c>
      <c r="AP17" s="6">
        <v>0.117772656699243</v>
      </c>
      <c r="AQ17" s="6">
        <v>0.0729510461497187</v>
      </c>
      <c r="AR17" s="6">
        <v>0.0729510461497187</v>
      </c>
      <c r="AS17" s="6">
        <v>0.0729510461497187</v>
      </c>
      <c r="AT17" s="6">
        <v>0.0729510461497187</v>
      </c>
      <c r="AU17" s="6">
        <v>0.195911179249604</v>
      </c>
      <c r="AV17" s="6">
        <v>0.0729510461497187</v>
      </c>
      <c r="AW17" s="6">
        <v>0.0729510461497187</v>
      </c>
      <c r="AX17" s="6">
        <v>0.0729510461497187</v>
      </c>
      <c r="AY17" s="6">
        <v>0.0729510461497187</v>
      </c>
      <c r="AZ17" s="6">
        <v>0.0615979156258259</v>
      </c>
      <c r="BA17" s="6">
        <v>0.0906971976983214</v>
      </c>
      <c r="BB17" s="6">
        <v>0.104335348358412</v>
      </c>
      <c r="BC17" s="6">
        <v>0.029494932360942</v>
      </c>
      <c r="BD17" s="6">
        <v>0.0834430638624509</v>
      </c>
      <c r="BE17" s="6">
        <v>0.112576032274354</v>
      </c>
      <c r="BF17" s="6">
        <v>0.0489075717421803</v>
      </c>
      <c r="BG17" s="6">
        <v>0.12334663491419</v>
      </c>
      <c r="BH17" s="6">
        <v>0.132048803395744</v>
      </c>
      <c r="BI17" s="6">
        <v>0.095246730006488</v>
      </c>
      <c r="BJ17" s="6">
        <v>0.446781921722634</v>
      </c>
      <c r="BK17" s="6">
        <v>0.225338456764393</v>
      </c>
      <c r="BL17" s="6">
        <v>0.152289758105636</v>
      </c>
      <c r="BM17" s="6">
        <v>0.0948581121989696</v>
      </c>
      <c r="BN17" s="6">
        <v>0.150896979645096</v>
      </c>
      <c r="BO17" s="6">
        <v>0.111700491505241</v>
      </c>
      <c r="BP17" s="42"/>
      <c r="BQ17" s="42"/>
      <c r="BR17" s="42"/>
    </row>
    <row r="18" spans="1:70" x14ac:dyDescent="0.2">
      <c r="A18" s="1">
        <v>1983</v>
      </c>
      <c r="B18" s="6">
        <v>0.0505044053491364</v>
      </c>
      <c r="C18" s="6">
        <v>0.0495713797711102</v>
      </c>
      <c r="D18" s="6">
        <v>0.0275964205450243</v>
      </c>
      <c r="E18" s="6">
        <v>0.0453144156450977</v>
      </c>
      <c r="F18" s="6">
        <v>0.0461431947550583</v>
      </c>
      <c r="G18" s="6">
        <v>0.154605686246362</v>
      </c>
      <c r="H18" s="6">
        <v>0.0619248118333521</v>
      </c>
      <c r="I18" s="6">
        <v>0.0506463629954597</v>
      </c>
      <c r="J18" s="6">
        <v>0.135123390112123</v>
      </c>
      <c r="K18" s="6">
        <v>0.0378860667723002</v>
      </c>
      <c r="L18" s="6">
        <v>0.0785815677013584</v>
      </c>
      <c r="M18" s="6">
        <v>0.0665696848022904</v>
      </c>
      <c r="N18" s="6">
        <v>0.0500715508800048</v>
      </c>
      <c r="O18" s="6">
        <v>0.0340099778359522</v>
      </c>
      <c r="P18" s="6">
        <v>0.0491960968223561</v>
      </c>
      <c r="Q18" s="6">
        <v>0.0974355888368443</v>
      </c>
      <c r="R18" s="6">
        <v>0.0554306009151508</v>
      </c>
      <c r="S18" s="6">
        <v>0.057615979396792</v>
      </c>
      <c r="T18" s="6">
        <v>0.0496419900571895</v>
      </c>
      <c r="U18" s="6">
        <v>0.0496419900571895</v>
      </c>
      <c r="V18" s="6">
        <v>0.0220322165212521</v>
      </c>
      <c r="W18" s="6">
        <v>0.0433006407780293</v>
      </c>
      <c r="X18" s="6">
        <v>0.0833594262058023</v>
      </c>
      <c r="Y18" s="6">
        <v>0.116663600728016</v>
      </c>
      <c r="Z18" s="6">
        <v>0.0267377753112485</v>
      </c>
      <c r="AA18" s="6">
        <v>0.0616273760450015</v>
      </c>
      <c r="AB18" s="6">
        <v>0.0385376936411929</v>
      </c>
      <c r="AC18" s="6">
        <v>0.0395384496198143</v>
      </c>
      <c r="AD18" s="6">
        <v>0.0646330933891029</v>
      </c>
      <c r="AE18" s="6">
        <v>0.0341255704348028</v>
      </c>
      <c r="AF18" s="6">
        <v>0.0421480347604007</v>
      </c>
      <c r="AG18" s="6">
        <v>0.0172588679917989</v>
      </c>
      <c r="AH18" s="6">
        <v>0.052560616914506</v>
      </c>
      <c r="AI18" s="6">
        <v>0.0522186931812306</v>
      </c>
      <c r="AJ18" s="6">
        <v>0.052560616914506</v>
      </c>
      <c r="AK18" s="6">
        <v>0.145308219412101</v>
      </c>
      <c r="AL18" s="6">
        <v>0.0264838958774386</v>
      </c>
      <c r="AM18" s="6">
        <v>0.0618561003918708</v>
      </c>
      <c r="AN18" s="6">
        <v>0.052560616914506</v>
      </c>
      <c r="AO18" s="6">
        <v>0.0942847152769112</v>
      </c>
      <c r="AP18" s="6">
        <v>0.119199167320079</v>
      </c>
      <c r="AQ18" s="6">
        <v>0.0738346590786466</v>
      </c>
      <c r="AR18" s="6">
        <v>0.0738346590786466</v>
      </c>
      <c r="AS18" s="6">
        <v>0.0738346590786466</v>
      </c>
      <c r="AT18" s="6">
        <v>0.0738346590786466</v>
      </c>
      <c r="AU18" s="6">
        <v>0.198284135636702</v>
      </c>
      <c r="AV18" s="6">
        <v>0.0738346590786466</v>
      </c>
      <c r="AW18" s="6">
        <v>0.0738346590786466</v>
      </c>
      <c r="AX18" s="6">
        <v>0.0738346590786466</v>
      </c>
      <c r="AY18" s="6">
        <v>0.0738346590786466</v>
      </c>
      <c r="AZ18" s="6">
        <v>0.0619248118333521</v>
      </c>
      <c r="BA18" s="6">
        <v>0.0911785219389165</v>
      </c>
      <c r="BB18" s="6">
        <v>0.106488278443907</v>
      </c>
      <c r="BC18" s="6">
        <v>0.030078635853184</v>
      </c>
      <c r="BD18" s="6">
        <v>0.0801455820740575</v>
      </c>
      <c r="BE18" s="6">
        <v>0.112522202608595</v>
      </c>
      <c r="BF18" s="6">
        <v>0.0491671211045151</v>
      </c>
      <c r="BG18" s="6">
        <v>0.124840659840526</v>
      </c>
      <c r="BH18" s="6">
        <v>0.133648232548418</v>
      </c>
      <c r="BI18" s="6">
        <v>0.0964003973836372</v>
      </c>
      <c r="BJ18" s="6">
        <v>0.452193527220863</v>
      </c>
      <c r="BK18" s="6">
        <v>0.228067848380971</v>
      </c>
      <c r="BL18" s="6">
        <v>0.154134353986129</v>
      </c>
      <c r="BM18" s="6">
        <v>0.0960070724781777</v>
      </c>
      <c r="BN18" s="6">
        <v>0.152724705622828</v>
      </c>
      <c r="BO18" s="6">
        <v>0.113053453575985</v>
      </c>
      <c r="BP18" s="42"/>
      <c r="BQ18" s="42"/>
      <c r="BR18" s="42"/>
    </row>
    <row r="19" spans="1:70" x14ac:dyDescent="0.2">
      <c r="A19" s="1">
        <v>1984</v>
      </c>
      <c r="B19" s="6">
        <v>0.0481510601378614</v>
      </c>
      <c r="C19" s="6">
        <v>0.0488967281274703</v>
      </c>
      <c r="D19" s="6">
        <v>0.0258233851444733</v>
      </c>
      <c r="E19" s="6">
        <v>0.0480391374439541</v>
      </c>
      <c r="F19" s="6">
        <v>0.046988388408873</v>
      </c>
      <c r="G19" s="6">
        <v>0.145558893816712</v>
      </c>
      <c r="H19" s="6">
        <v>0.0623291636055951</v>
      </c>
      <c r="I19" s="6">
        <v>0.0495229888709393</v>
      </c>
      <c r="J19" s="6">
        <v>0.125899084745211</v>
      </c>
      <c r="K19" s="6">
        <v>0.0365985921811775</v>
      </c>
      <c r="L19" s="6">
        <v>0.0772359479734265</v>
      </c>
      <c r="M19" s="6">
        <v>0.0705262605535007</v>
      </c>
      <c r="N19" s="6">
        <v>0.048132345677748</v>
      </c>
      <c r="O19" s="6">
        <v>0.034924013548215</v>
      </c>
      <c r="P19" s="6">
        <v>0.0468081040460722</v>
      </c>
      <c r="Q19" s="6">
        <v>0.0969983444258636</v>
      </c>
      <c r="R19" s="6">
        <v>0.0550914394865757</v>
      </c>
      <c r="S19" s="6">
        <v>0.0565236228434708</v>
      </c>
      <c r="T19" s="6">
        <v>0.0493382472150204</v>
      </c>
      <c r="U19" s="6">
        <v>0.0493382472150204</v>
      </c>
      <c r="V19" s="6">
        <v>0.0208317454337089</v>
      </c>
      <c r="W19" s="6">
        <v>0.0423536302841189</v>
      </c>
      <c r="X19" s="6">
        <v>0.075847965241254</v>
      </c>
      <c r="Y19" s="6">
        <v>0.110275439325843</v>
      </c>
      <c r="Z19" s="6">
        <v>0.0252736920568536</v>
      </c>
      <c r="AA19" s="6">
        <v>0.0651134466797965</v>
      </c>
      <c r="AB19" s="6">
        <v>0.0383903852906106</v>
      </c>
      <c r="AC19" s="6">
        <v>0.0417750177979614</v>
      </c>
      <c r="AD19" s="6">
        <v>0.0682891881859215</v>
      </c>
      <c r="AE19" s="6">
        <v>0.0387740154599688</v>
      </c>
      <c r="AF19" s="6">
        <v>0.0445322191232926</v>
      </c>
      <c r="AG19" s="6">
        <v>0.0173715635923632</v>
      </c>
      <c r="AH19" s="6">
        <v>0.0529038231023062</v>
      </c>
      <c r="AI19" s="6">
        <v>0.0525596667022946</v>
      </c>
      <c r="AJ19" s="6">
        <v>0.0529038231023062</v>
      </c>
      <c r="AK19" s="6">
        <v>0.146257041609557</v>
      </c>
      <c r="AL19" s="6">
        <v>0.0266568283404836</v>
      </c>
      <c r="AM19" s="6">
        <v>0.0622600034975403</v>
      </c>
      <c r="AN19" s="6">
        <v>0.0529038231023062</v>
      </c>
      <c r="AO19" s="6">
        <v>0.0877286319042111</v>
      </c>
      <c r="AP19" s="6">
        <v>0.110910658661897</v>
      </c>
      <c r="AQ19" s="6">
        <v>0.0687005694301516</v>
      </c>
      <c r="AR19" s="6">
        <v>0.0687005694301516</v>
      </c>
      <c r="AS19" s="6">
        <v>0.0687005694301516</v>
      </c>
      <c r="AT19" s="6">
        <v>0.0687005694301516</v>
      </c>
      <c r="AU19" s="6">
        <v>0.184496457316839</v>
      </c>
      <c r="AV19" s="6">
        <v>0.0687005694301516</v>
      </c>
      <c r="AW19" s="6">
        <v>0.0687005694301516</v>
      </c>
      <c r="AX19" s="6">
        <v>0.0687005694301516</v>
      </c>
      <c r="AY19" s="6">
        <v>0.0687005694301516</v>
      </c>
      <c r="AZ19" s="6">
        <v>0.0623291636055951</v>
      </c>
      <c r="BA19" s="6">
        <v>0.0917738922895881</v>
      </c>
      <c r="BB19" s="6">
        <v>0.105546093370148</v>
      </c>
      <c r="BC19" s="6">
        <v>0.0294585272829232</v>
      </c>
      <c r="BD19" s="6">
        <v>0.0768860723475151</v>
      </c>
      <c r="BE19" s="6">
        <v>0.104455658384604</v>
      </c>
      <c r="BF19" s="6">
        <v>0.0494881687099273</v>
      </c>
      <c r="BG19" s="6">
        <v>0.116159870257468</v>
      </c>
      <c r="BH19" s="6">
        <v>0.124355008799181</v>
      </c>
      <c r="BI19" s="6">
        <v>0.0896972001522265</v>
      </c>
      <c r="BJ19" s="6">
        <v>0.420750270948112</v>
      </c>
      <c r="BK19" s="6">
        <v>0.212209160955056</v>
      </c>
      <c r="BL19" s="6">
        <v>0.143416628717909</v>
      </c>
      <c r="BM19" s="6">
        <v>0.0893312250761129</v>
      </c>
      <c r="BN19" s="6">
        <v>0.1421050001892</v>
      </c>
      <c r="BO19" s="6">
        <v>0.105192286842448</v>
      </c>
      <c r="BP19" s="42"/>
      <c r="BQ19" s="42"/>
      <c r="BR19" s="42"/>
    </row>
    <row r="20" spans="1:70" x14ac:dyDescent="0.2">
      <c r="A20" s="1">
        <v>1985</v>
      </c>
      <c r="B20" s="6">
        <v>0.0452402874749548</v>
      </c>
      <c r="C20" s="6">
        <v>0.0469217845884104</v>
      </c>
      <c r="D20" s="6">
        <v>0.0235808584044993</v>
      </c>
      <c r="E20" s="6">
        <v>0.049296498357491</v>
      </c>
      <c r="F20" s="6">
        <v>0.0453578899032803</v>
      </c>
      <c r="G20" s="6">
        <v>0.143147209477962</v>
      </c>
      <c r="H20" s="6">
        <v>0.0586676563814514</v>
      </c>
      <c r="I20" s="6">
        <v>0.0475325106701527</v>
      </c>
      <c r="J20" s="6">
        <v>0.121305279922504</v>
      </c>
      <c r="K20" s="6">
        <v>0.0341753835667952</v>
      </c>
      <c r="L20" s="6">
        <v>0.0709511215538081</v>
      </c>
      <c r="M20" s="6">
        <v>0.0705491599834518</v>
      </c>
      <c r="N20" s="6">
        <v>0.0470004156414203</v>
      </c>
      <c r="O20" s="6">
        <v>0.0335163165859717</v>
      </c>
      <c r="P20" s="6">
        <v>0.0445036940643179</v>
      </c>
      <c r="Q20" s="6">
        <v>0.0922901413517127</v>
      </c>
      <c r="R20" s="6">
        <v>0.0536169795538812</v>
      </c>
      <c r="S20" s="6">
        <v>0.0559345026062607</v>
      </c>
      <c r="T20" s="6">
        <v>0.0480177649523333</v>
      </c>
      <c r="U20" s="6">
        <v>0.0480177649523333</v>
      </c>
      <c r="V20" s="6">
        <v>0.0191925051377465</v>
      </c>
      <c r="W20" s="6">
        <v>0.0414679213029184</v>
      </c>
      <c r="X20" s="6">
        <v>0.0721972173973181</v>
      </c>
      <c r="Y20" s="6">
        <v>0.102436499932575</v>
      </c>
      <c r="Z20" s="6">
        <v>0.0234771094135291</v>
      </c>
      <c r="AA20" s="6">
        <v>0.0691283205073149</v>
      </c>
      <c r="AB20" s="6">
        <v>0.0398461327048956</v>
      </c>
      <c r="AC20" s="6">
        <v>0.0443508517332458</v>
      </c>
      <c r="AD20" s="6">
        <v>0.0724998771961103</v>
      </c>
      <c r="AE20" s="6">
        <v>0.0419846351346102</v>
      </c>
      <c r="AF20" s="6">
        <v>0.0472780611905794</v>
      </c>
      <c r="AG20" s="6">
        <v>0.0163510765216463</v>
      </c>
      <c r="AH20" s="6">
        <v>0.0497960045584917</v>
      </c>
      <c r="AI20" s="6">
        <v>0.0494720655185727</v>
      </c>
      <c r="AJ20" s="6">
        <v>0.0497960045584917</v>
      </c>
      <c r="AK20" s="6">
        <v>0.137665217438388</v>
      </c>
      <c r="AL20" s="6">
        <v>0.0250908812958697</v>
      </c>
      <c r="AM20" s="6">
        <v>0.0586025590623162</v>
      </c>
      <c r="AN20" s="6">
        <v>0.0497960045584917</v>
      </c>
      <c r="AO20" s="6">
        <v>0.0844214785260816</v>
      </c>
      <c r="AP20" s="6">
        <v>0.106729599964154</v>
      </c>
      <c r="AQ20" s="6">
        <v>0.0661107271478916</v>
      </c>
      <c r="AR20" s="6">
        <v>0.0661107271478916</v>
      </c>
      <c r="AS20" s="6">
        <v>0.0661107271478916</v>
      </c>
      <c r="AT20" s="6">
        <v>0.0661107271478916</v>
      </c>
      <c r="AU20" s="6">
        <v>0.177541395225656</v>
      </c>
      <c r="AV20" s="6">
        <v>0.0661107271478916</v>
      </c>
      <c r="AW20" s="6">
        <v>0.0661107271478916</v>
      </c>
      <c r="AX20" s="6">
        <v>0.0661107271478916</v>
      </c>
      <c r="AY20" s="6">
        <v>0.0661107271478916</v>
      </c>
      <c r="AZ20" s="6">
        <v>0.0586676563814514</v>
      </c>
      <c r="BA20" s="6">
        <v>0.0863826636869962</v>
      </c>
      <c r="BB20" s="6">
        <v>0.099950739603119</v>
      </c>
      <c r="BC20" s="6">
        <v>0.0288730184909797</v>
      </c>
      <c r="BD20" s="6">
        <v>0.0765830528567879</v>
      </c>
      <c r="BE20" s="6">
        <v>0.0993096833598176</v>
      </c>
      <c r="BF20" s="6">
        <v>0.0465810017152337</v>
      </c>
      <c r="BG20" s="6">
        <v>0.111780929209527</v>
      </c>
      <c r="BH20" s="6">
        <v>0.119667131209951</v>
      </c>
      <c r="BI20" s="6">
        <v>0.0863158365990357</v>
      </c>
      <c r="BJ20" s="6">
        <v>0.404889021892795</v>
      </c>
      <c r="BK20" s="6">
        <v>0.204209398183321</v>
      </c>
      <c r="BL20" s="6">
        <v>0.138010174999786</v>
      </c>
      <c r="BM20" s="6">
        <v>0.0859636578820241</v>
      </c>
      <c r="BN20" s="6">
        <v>0.136747991636531</v>
      </c>
      <c r="BO20" s="6">
        <v>0.101226796679966</v>
      </c>
      <c r="BP20" s="42"/>
      <c r="BQ20" s="42"/>
      <c r="BR20" s="42"/>
    </row>
    <row r="21" spans="1:70" x14ac:dyDescent="0.2">
      <c r="A21" s="1">
        <v>1986</v>
      </c>
      <c r="B21" s="6">
        <v>0.0422146937025991</v>
      </c>
      <c r="C21" s="6">
        <v>0.0456024985710898</v>
      </c>
      <c r="D21" s="6">
        <v>0.0229767975007253</v>
      </c>
      <c r="E21" s="6">
        <v>0.0528869800583172</v>
      </c>
      <c r="F21" s="6">
        <v>0.0433915301777226</v>
      </c>
      <c r="G21" s="6">
        <v>0.118609654398874</v>
      </c>
      <c r="H21" s="6">
        <v>0.0533952158096588</v>
      </c>
      <c r="I21" s="6">
        <v>0.0428186984555712</v>
      </c>
      <c r="J21" s="6">
        <v>0.116659794642413</v>
      </c>
      <c r="K21" s="6">
        <v>0.0331289914000715</v>
      </c>
      <c r="L21" s="6">
        <v>0.0676908077527635</v>
      </c>
      <c r="M21" s="6">
        <v>0.073731066102426</v>
      </c>
      <c r="N21" s="6">
        <v>0.0462673034653133</v>
      </c>
      <c r="O21" s="6">
        <v>0.0293894930693793</v>
      </c>
      <c r="P21" s="6">
        <v>0.0439976510688279</v>
      </c>
      <c r="Q21" s="6">
        <v>0.0891187746094352</v>
      </c>
      <c r="R21" s="6">
        <v>0.0526737607929023</v>
      </c>
      <c r="S21" s="6">
        <v>0.0564650048859659</v>
      </c>
      <c r="T21" s="6">
        <v>0.047173046410928</v>
      </c>
      <c r="U21" s="6">
        <v>0.047173046410928</v>
      </c>
      <c r="V21" s="6">
        <v>0.0185709383736686</v>
      </c>
      <c r="W21" s="6">
        <v>0.0417845112466375</v>
      </c>
      <c r="X21" s="6">
        <v>0.0709699147392791</v>
      </c>
      <c r="Y21" s="6">
        <v>0.0998798321209755</v>
      </c>
      <c r="Z21" s="6">
        <v>0.0228911545050104</v>
      </c>
      <c r="AA21" s="6">
        <v>0.0723672231219818</v>
      </c>
      <c r="AB21" s="6">
        <v>0.0430931594404474</v>
      </c>
      <c r="AC21" s="6">
        <v>0.0464288436269778</v>
      </c>
      <c r="AD21" s="6">
        <v>0.0758967489859965</v>
      </c>
      <c r="AE21" s="6">
        <v>0.0432502893950655</v>
      </c>
      <c r="AF21" s="6">
        <v>0.049493203043915</v>
      </c>
      <c r="AG21" s="6">
        <v>0.0148816113245932</v>
      </c>
      <c r="AH21" s="6">
        <v>0.0453208560534908</v>
      </c>
      <c r="AI21" s="6">
        <v>0.0450260292952308</v>
      </c>
      <c r="AJ21" s="6">
        <v>0.0453208560534908</v>
      </c>
      <c r="AK21" s="6">
        <v>0.125293295283743</v>
      </c>
      <c r="AL21" s="6">
        <v>0.0228359730775111</v>
      </c>
      <c r="AM21" s="6">
        <v>0.0533359687625081</v>
      </c>
      <c r="AN21" s="6">
        <v>0.0453208560534908</v>
      </c>
      <c r="AO21" s="6">
        <v>0.081511750628964</v>
      </c>
      <c r="AP21" s="6">
        <v>0.103050985233804</v>
      </c>
      <c r="AQ21" s="6">
        <v>0.0638321100182293</v>
      </c>
      <c r="AR21" s="6">
        <v>0.0638321100182293</v>
      </c>
      <c r="AS21" s="6">
        <v>0.0638321100182293</v>
      </c>
      <c r="AT21" s="6">
        <v>0.0638321100182293</v>
      </c>
      <c r="AU21" s="6">
        <v>0.171422133165804</v>
      </c>
      <c r="AV21" s="6">
        <v>0.0638321100182293</v>
      </c>
      <c r="AW21" s="6">
        <v>0.0638321100182293</v>
      </c>
      <c r="AX21" s="6">
        <v>0.0638321100182293</v>
      </c>
      <c r="AY21" s="6">
        <v>0.0638321100182293</v>
      </c>
      <c r="AZ21" s="6">
        <v>0.0533952158096588</v>
      </c>
      <c r="BA21" s="6">
        <v>0.07861948566329</v>
      </c>
      <c r="BB21" s="6">
        <v>0.0998929591784192</v>
      </c>
      <c r="BC21" s="6">
        <v>0.0285868850303237</v>
      </c>
      <c r="BD21" s="6">
        <v>0.0722664047082133</v>
      </c>
      <c r="BE21" s="6">
        <v>0.0864948377143642</v>
      </c>
      <c r="BF21" s="6">
        <v>0.0423947843261957</v>
      </c>
      <c r="BG21" s="6">
        <v>0.107928211941774</v>
      </c>
      <c r="BH21" s="6">
        <v>0.11554260275903</v>
      </c>
      <c r="BI21" s="6">
        <v>0.083340816472639</v>
      </c>
      <c r="BJ21" s="6">
        <v>0.390933842443123</v>
      </c>
      <c r="BK21" s="6">
        <v>0.197170978658792</v>
      </c>
      <c r="BL21" s="6">
        <v>0.133253422769263</v>
      </c>
      <c r="BM21" s="6">
        <v>0.0830007761859836</v>
      </c>
      <c r="BN21" s="6">
        <v>0.132034742673274</v>
      </c>
      <c r="BO21" s="6">
        <v>0.0977378452972373</v>
      </c>
      <c r="BP21" s="42"/>
      <c r="BQ21" s="42"/>
      <c r="BR21" s="42"/>
    </row>
    <row r="22" spans="1:70" x14ac:dyDescent="0.2">
      <c r="A22" s="1">
        <v>1987</v>
      </c>
      <c r="B22" s="6">
        <v>0.0404927203232183</v>
      </c>
      <c r="C22" s="6">
        <v>0.0439491838472105</v>
      </c>
      <c r="D22" s="6">
        <v>0.0237280471941149</v>
      </c>
      <c r="E22" s="6">
        <v>0.0434904135546423</v>
      </c>
      <c r="F22" s="6">
        <v>0.0431810672016725</v>
      </c>
      <c r="G22" s="6">
        <v>0.0952840742766223</v>
      </c>
      <c r="H22" s="6">
        <v>0.0531778600680365</v>
      </c>
      <c r="I22" s="6">
        <v>0.0408304793878071</v>
      </c>
      <c r="J22" s="6">
        <v>0.113648377423304</v>
      </c>
      <c r="K22" s="6">
        <v>0.0315203615328295</v>
      </c>
      <c r="L22" s="6">
        <v>0.0640228185597076</v>
      </c>
      <c r="M22" s="6">
        <v>0.071420834618677</v>
      </c>
      <c r="N22" s="6">
        <v>0.0447849300972199</v>
      </c>
      <c r="O22" s="6">
        <v>0.0301953603764369</v>
      </c>
      <c r="P22" s="6">
        <v>0.042800815719956</v>
      </c>
      <c r="Q22" s="6">
        <v>0.0804437325699469</v>
      </c>
      <c r="R22" s="6">
        <v>0.0506890686357176</v>
      </c>
      <c r="S22" s="6">
        <v>0.0563793000670824</v>
      </c>
      <c r="T22" s="6">
        <v>0.0453956154124013</v>
      </c>
      <c r="U22" s="6">
        <v>0.0453956154124013</v>
      </c>
      <c r="V22" s="6">
        <v>0.0194228715743876</v>
      </c>
      <c r="W22" s="6">
        <v>0.0387729131241748</v>
      </c>
      <c r="X22" s="6">
        <v>0.0687970156990983</v>
      </c>
      <c r="Y22" s="6">
        <v>0.102201838834719</v>
      </c>
      <c r="Z22" s="6">
        <v>0.0234233281512536</v>
      </c>
      <c r="AA22" s="6">
        <v>0.0598223168483993</v>
      </c>
      <c r="AB22" s="6">
        <v>0.0365656810049377</v>
      </c>
      <c r="AC22" s="6">
        <v>0.0383803726954694</v>
      </c>
      <c r="AD22" s="6">
        <v>0.0627399970557192</v>
      </c>
      <c r="AE22" s="6">
        <v>0.0342349152364601</v>
      </c>
      <c r="AF22" s="6">
        <v>0.0409135233687845</v>
      </c>
      <c r="AG22" s="6">
        <v>0.0148210327949076</v>
      </c>
      <c r="AH22" s="6">
        <v>0.0451363685834227</v>
      </c>
      <c r="AI22" s="6">
        <v>0.0448427419755455</v>
      </c>
      <c r="AJ22" s="6">
        <v>0.0451363685834227</v>
      </c>
      <c r="AK22" s="6">
        <v>0.124783264249993</v>
      </c>
      <c r="AL22" s="6">
        <v>0.022743014751776</v>
      </c>
      <c r="AM22" s="6">
        <v>0.0531188541976594</v>
      </c>
      <c r="AN22" s="6">
        <v>0.0451363685834227</v>
      </c>
      <c r="AO22" s="6">
        <v>0.0793342603130794</v>
      </c>
      <c r="AP22" s="6">
        <v>0.10029809966016</v>
      </c>
      <c r="AQ22" s="6">
        <v>0.0621269104570045</v>
      </c>
      <c r="AR22" s="6">
        <v>0.0621269104570045</v>
      </c>
      <c r="AS22" s="6">
        <v>0.0621269104570045</v>
      </c>
      <c r="AT22" s="6">
        <v>0.0621269104570045</v>
      </c>
      <c r="AU22" s="6">
        <v>0.166842792984583</v>
      </c>
      <c r="AV22" s="6">
        <v>0.0621269104570045</v>
      </c>
      <c r="AW22" s="6">
        <v>0.0621269104570045</v>
      </c>
      <c r="AX22" s="6">
        <v>0.0621269104570045</v>
      </c>
      <c r="AY22" s="6">
        <v>0.0621269104570045</v>
      </c>
      <c r="AZ22" s="6">
        <v>0.0531778600680365</v>
      </c>
      <c r="BA22" s="6">
        <v>0.0782994495635536</v>
      </c>
      <c r="BB22" s="6">
        <v>0.104960658299356</v>
      </c>
      <c r="BC22" s="6">
        <v>0.0271606088565743</v>
      </c>
      <c r="BD22" s="6">
        <v>0.0649492474656152</v>
      </c>
      <c r="BE22" s="6">
        <v>0.075675131354882</v>
      </c>
      <c r="BF22" s="6">
        <v>0.042222208007355</v>
      </c>
      <c r="BG22" s="6">
        <v>0.105045037006865</v>
      </c>
      <c r="BH22" s="6">
        <v>0.112456018350788</v>
      </c>
      <c r="BI22" s="6">
        <v>0.0811144648192051</v>
      </c>
      <c r="BJ22" s="6">
        <v>0.380490505752364</v>
      </c>
      <c r="BK22" s="6">
        <v>0.191903788428057</v>
      </c>
      <c r="BL22" s="6">
        <v>0.129693714685464</v>
      </c>
      <c r="BM22" s="6">
        <v>0.080783508307901</v>
      </c>
      <c r="BN22" s="6">
        <v>0.128507590191418</v>
      </c>
      <c r="BO22" s="6">
        <v>0.0951268939928184</v>
      </c>
      <c r="BP22" s="42"/>
      <c r="BQ22" s="42"/>
      <c r="BR22" s="42"/>
    </row>
    <row r="23" spans="1:70" x14ac:dyDescent="0.2">
      <c r="A23" s="1">
        <v>1988</v>
      </c>
      <c r="B23" s="6">
        <v>0.0390180914723132</v>
      </c>
      <c r="C23" s="6">
        <v>0.0414287628979893</v>
      </c>
      <c r="D23" s="6">
        <v>0.0237771909613671</v>
      </c>
      <c r="E23" s="6">
        <v>0.0436216702166768</v>
      </c>
      <c r="F23" s="6">
        <v>0.0414108002557015</v>
      </c>
      <c r="G23" s="6">
        <v>0.0970023704547489</v>
      </c>
      <c r="H23" s="6">
        <v>0.0501812724378411</v>
      </c>
      <c r="I23" s="6">
        <v>0.0384666632762704</v>
      </c>
      <c r="J23" s="6">
        <v>0.11304574277137</v>
      </c>
      <c r="K23" s="6">
        <v>0.0295718871076261</v>
      </c>
      <c r="L23" s="6">
        <v>0.0615175178671303</v>
      </c>
      <c r="M23" s="6">
        <v>0.0699597957807169</v>
      </c>
      <c r="N23" s="6">
        <v>0.0424709523747081</v>
      </c>
      <c r="O23" s="6">
        <v>0.0261109610287707</v>
      </c>
      <c r="P23" s="6">
        <v>0.0390344764699311</v>
      </c>
      <c r="Q23" s="6">
        <v>0.0801190310119247</v>
      </c>
      <c r="R23" s="6">
        <v>0.0484533450696977</v>
      </c>
      <c r="S23" s="6">
        <v>0.0529520712506761</v>
      </c>
      <c r="T23" s="6">
        <v>0.0433933681842886</v>
      </c>
      <c r="U23" s="6">
        <v>0.0433933681842886</v>
      </c>
      <c r="V23" s="6">
        <v>0.0189929372436014</v>
      </c>
      <c r="W23" s="6">
        <v>0.0372605105361765</v>
      </c>
      <c r="X23" s="6">
        <v>0.0694617103014074</v>
      </c>
      <c r="Y23" s="6">
        <v>0.100344836916054</v>
      </c>
      <c r="Z23" s="6">
        <v>0.0229977275376606</v>
      </c>
      <c r="AA23" s="6">
        <v>0.0605282364590985</v>
      </c>
      <c r="AB23" s="6">
        <v>0.0371551196898165</v>
      </c>
      <c r="AC23" s="6">
        <v>0.0388332715328771</v>
      </c>
      <c r="AD23" s="6">
        <v>0.0634803460864844</v>
      </c>
      <c r="AE23" s="6">
        <v>0.0344063509672271</v>
      </c>
      <c r="AF23" s="6">
        <v>0.0413963140731635</v>
      </c>
      <c r="AG23" s="6">
        <v>0.0139858633562894</v>
      </c>
      <c r="AH23" s="6">
        <v>0.0425929212992338</v>
      </c>
      <c r="AI23" s="6">
        <v>0.0423158406347235</v>
      </c>
      <c r="AJ23" s="6">
        <v>0.0425929212992338</v>
      </c>
      <c r="AK23" s="6">
        <v>0.117751691606255</v>
      </c>
      <c r="AL23" s="6">
        <v>0.021461439363234</v>
      </c>
      <c r="AM23" s="6">
        <v>0.0501255915651426</v>
      </c>
      <c r="AN23" s="6">
        <v>0.0425929212992338</v>
      </c>
      <c r="AO23" s="6">
        <v>0.0798750035252515</v>
      </c>
      <c r="AP23" s="6">
        <v>0.100981732637526</v>
      </c>
      <c r="AQ23" s="6">
        <v>0.0625503681786782</v>
      </c>
      <c r="AR23" s="6">
        <v>0.0625503681786782</v>
      </c>
      <c r="AS23" s="6">
        <v>0.0625503681786782</v>
      </c>
      <c r="AT23" s="6">
        <v>0.0625503681786782</v>
      </c>
      <c r="AU23" s="6">
        <v>0.167979995341424</v>
      </c>
      <c r="AV23" s="6">
        <v>0.0625503681786782</v>
      </c>
      <c r="AW23" s="6">
        <v>0.0625503681786782</v>
      </c>
      <c r="AX23" s="6">
        <v>0.0625503681786782</v>
      </c>
      <c r="AY23" s="6">
        <v>0.0625503681786782</v>
      </c>
      <c r="AZ23" s="6">
        <v>0.0501812724378411</v>
      </c>
      <c r="BA23" s="6">
        <v>0.0738872531774435</v>
      </c>
      <c r="BB23" s="6">
        <v>0.0968109973392059</v>
      </c>
      <c r="BC23" s="6">
        <v>0.0256881668610883</v>
      </c>
      <c r="BD23" s="6">
        <v>0.0615958155953013</v>
      </c>
      <c r="BE23" s="6">
        <v>0.0647282853964081</v>
      </c>
      <c r="BF23" s="6">
        <v>0.0398429745054333</v>
      </c>
      <c r="BG23" s="6">
        <v>0.105761025162672</v>
      </c>
      <c r="BH23" s="6">
        <v>0.113222519838936</v>
      </c>
      <c r="BI23" s="6">
        <v>0.0816673419253489</v>
      </c>
      <c r="BJ23" s="6">
        <v>0.38308393332665</v>
      </c>
      <c r="BK23" s="6">
        <v>0.193211806812208</v>
      </c>
      <c r="BL23" s="6">
        <v>0.13057770850605</v>
      </c>
      <c r="BM23" s="6">
        <v>0.0813341296107348</v>
      </c>
      <c r="BN23" s="6">
        <v>0.129383499374089</v>
      </c>
      <c r="BO23" s="6">
        <v>0.095775279974091</v>
      </c>
      <c r="BP23" s="42"/>
      <c r="BQ23" s="42"/>
      <c r="BR23" s="42"/>
    </row>
    <row r="24" spans="1:70" x14ac:dyDescent="0.2">
      <c r="A24" s="1">
        <v>1989</v>
      </c>
      <c r="B24" s="6">
        <v>0.037664055526006</v>
      </c>
      <c r="C24" s="6">
        <v>0.0403722781756933</v>
      </c>
      <c r="D24" s="6">
        <v>0.0232620929280381</v>
      </c>
      <c r="E24" s="6">
        <v>0.0354506861556733</v>
      </c>
      <c r="F24" s="6">
        <v>0.0401346108946836</v>
      </c>
      <c r="G24" s="6">
        <v>0.0889497979122133</v>
      </c>
      <c r="H24" s="6">
        <v>0.0488810682623343</v>
      </c>
      <c r="I24" s="6">
        <v>0.0378721048184839</v>
      </c>
      <c r="J24" s="6">
        <v>0.109477761855262</v>
      </c>
      <c r="K24" s="6">
        <v>0.0281055813773273</v>
      </c>
      <c r="L24" s="6">
        <v>0.061832472190755</v>
      </c>
      <c r="M24" s="6">
        <v>0.0654777203280105</v>
      </c>
      <c r="N24" s="6">
        <v>0.0413776642122985</v>
      </c>
      <c r="O24" s="6">
        <v>0.0256742519940681</v>
      </c>
      <c r="P24" s="6">
        <v>0.0379629160424534</v>
      </c>
      <c r="Q24" s="6">
        <v>0.0800546436885288</v>
      </c>
      <c r="R24" s="6">
        <v>0.0474384572439089</v>
      </c>
      <c r="S24" s="6">
        <v>0.0554910725577832</v>
      </c>
      <c r="T24" s="6">
        <v>0.0424844649697251</v>
      </c>
      <c r="U24" s="6">
        <v>0.0424844649697251</v>
      </c>
      <c r="V24" s="6">
        <v>0.0185973736229235</v>
      </c>
      <c r="W24" s="6">
        <v>0.036943764027117</v>
      </c>
      <c r="X24" s="6">
        <v>0.0637467108981043</v>
      </c>
      <c r="Y24" s="6">
        <v>0.0980881446206557</v>
      </c>
      <c r="Z24" s="6">
        <v>0.0224805231040201</v>
      </c>
      <c r="AA24" s="6">
        <v>0.0519964658693837</v>
      </c>
      <c r="AB24" s="6">
        <v>0.0307136003632754</v>
      </c>
      <c r="AC24" s="6">
        <v>0.0333595193909244</v>
      </c>
      <c r="AD24" s="6">
        <v>0.0545324602492426</v>
      </c>
      <c r="AE24" s="6">
        <v>0.0315272770658107</v>
      </c>
      <c r="AF24" s="6">
        <v>0.0355612877186343</v>
      </c>
      <c r="AG24" s="6">
        <v>0.0136234875724461</v>
      </c>
      <c r="AH24" s="6">
        <v>0.0414893324217518</v>
      </c>
      <c r="AI24" s="6">
        <v>0.0412194309581555</v>
      </c>
      <c r="AJ24" s="6">
        <v>0.0414893324217518</v>
      </c>
      <c r="AK24" s="6">
        <v>0.114700727896853</v>
      </c>
      <c r="AL24" s="6">
        <v>0.0209053703016727</v>
      </c>
      <c r="AM24" s="6">
        <v>0.0488268300892658</v>
      </c>
      <c r="AN24" s="6">
        <v>0.0414893324217518</v>
      </c>
      <c r="AO24" s="6">
        <v>0.0780817641197846</v>
      </c>
      <c r="AP24" s="6">
        <v>0.0987146351200822</v>
      </c>
      <c r="AQ24" s="6">
        <v>0.0611460767221025</v>
      </c>
      <c r="AR24" s="6">
        <v>0.0611460767221025</v>
      </c>
      <c r="AS24" s="6">
        <v>0.0611460767221025</v>
      </c>
      <c r="AT24" s="6">
        <v>0.0611460767221025</v>
      </c>
      <c r="AU24" s="6">
        <v>0.164208748597364</v>
      </c>
      <c r="AV24" s="6">
        <v>0.0611460767221025</v>
      </c>
      <c r="AW24" s="6">
        <v>0.0611460767221025</v>
      </c>
      <c r="AX24" s="6">
        <v>0.0611460767221025</v>
      </c>
      <c r="AY24" s="6">
        <v>0.0611460767221025</v>
      </c>
      <c r="AZ24" s="6">
        <v>0.0488810682623343</v>
      </c>
      <c r="BA24" s="6">
        <v>0.0719728235420245</v>
      </c>
      <c r="BB24" s="6">
        <v>0.0908664927175251</v>
      </c>
      <c r="BC24" s="6">
        <v>0.0249229736938067</v>
      </c>
      <c r="BD24" s="6">
        <v>0.0592052254380084</v>
      </c>
      <c r="BE24" s="6">
        <v>0.0589615960073923</v>
      </c>
      <c r="BF24" s="6">
        <v>0.0388106371552646</v>
      </c>
      <c r="BG24" s="6">
        <v>0.103386629800995</v>
      </c>
      <c r="BH24" s="6">
        <v>0.110680609664281</v>
      </c>
      <c r="BI24" s="6">
        <v>0.0798338635000994</v>
      </c>
      <c r="BJ24" s="6">
        <v>0.374483480437462</v>
      </c>
      <c r="BK24" s="6">
        <v>0.188874091503469</v>
      </c>
      <c r="BL24" s="6">
        <v>0.127646164443024</v>
      </c>
      <c r="BM24" s="6">
        <v>0.0795081319920778</v>
      </c>
      <c r="BN24" s="6">
        <v>0.126478765987486</v>
      </c>
      <c r="BO24" s="6">
        <v>0.0936250702897199</v>
      </c>
      <c r="BP24" s="42"/>
      <c r="BQ24" s="42"/>
      <c r="BR24" s="42"/>
    </row>
    <row r="25" spans="1:70" x14ac:dyDescent="0.2">
      <c r="A25" s="1">
        <v>1990</v>
      </c>
      <c r="B25" s="6">
        <v>0.036722756724063</v>
      </c>
      <c r="C25" s="6">
        <v>0.0387198043165174</v>
      </c>
      <c r="D25" s="6">
        <v>0.0220156488445749</v>
      </c>
      <c r="E25" s="6">
        <v>0.0369624785796388</v>
      </c>
      <c r="F25" s="6">
        <v>0.0394380867398957</v>
      </c>
      <c r="G25" s="6">
        <v>0.0860379512660962</v>
      </c>
      <c r="H25" s="6">
        <v>0.0480436804182712</v>
      </c>
      <c r="I25" s="6">
        <v>0.0367614571118557</v>
      </c>
      <c r="J25" s="6">
        <v>0.107450390782426</v>
      </c>
      <c r="K25" s="6">
        <v>0.0261283327678498</v>
      </c>
      <c r="L25" s="6">
        <v>0.0594339047056228</v>
      </c>
      <c r="M25" s="6">
        <v>0.0665080345273213</v>
      </c>
      <c r="N25" s="6">
        <v>0.0413686472747197</v>
      </c>
      <c r="O25" s="6">
        <v>0.0244408777490892</v>
      </c>
      <c r="P25" s="6">
        <v>0.0361903097048285</v>
      </c>
      <c r="Q25" s="6">
        <v>0.0700423776558054</v>
      </c>
      <c r="R25" s="6">
        <v>0.0463045504823736</v>
      </c>
      <c r="S25" s="6">
        <v>0.0528630646591532</v>
      </c>
      <c r="T25" s="6">
        <v>0.0414689719522837</v>
      </c>
      <c r="U25" s="6">
        <v>0.0414689719522837</v>
      </c>
      <c r="V25" s="6">
        <v>0.017964853687972</v>
      </c>
      <c r="W25" s="6">
        <v>0.0356066003833195</v>
      </c>
      <c r="X25" s="6">
        <v>0.0533326452587399</v>
      </c>
      <c r="Y25" s="6">
        <v>0.093831061414075</v>
      </c>
      <c r="Z25" s="6">
        <v>0.0215048551703326</v>
      </c>
      <c r="AA25" s="6">
        <v>0.0529168852059461</v>
      </c>
      <c r="AB25" s="6">
        <v>0.0309887725611516</v>
      </c>
      <c r="AC25" s="6">
        <v>0.0339500354229749</v>
      </c>
      <c r="AD25" s="6">
        <v>0.0554977706803363</v>
      </c>
      <c r="AE25" s="6">
        <v>0.0322370392040161</v>
      </c>
      <c r="AF25" s="6">
        <v>0.0361907785177112</v>
      </c>
      <c r="AG25" s="6">
        <v>0.0133901018611174</v>
      </c>
      <c r="AH25" s="6">
        <v>0.0407785733515569</v>
      </c>
      <c r="AI25" s="6">
        <v>0.0405132956045189</v>
      </c>
      <c r="AJ25" s="6">
        <v>0.0407785733515569</v>
      </c>
      <c r="AK25" s="6">
        <v>0.112735775029405</v>
      </c>
      <c r="AL25" s="6">
        <v>0.0205472377242031</v>
      </c>
      <c r="AM25" s="6">
        <v>0.0479903714062956</v>
      </c>
      <c r="AN25" s="6">
        <v>0.0407785733515569</v>
      </c>
      <c r="AO25" s="6">
        <v>0.077063008153899</v>
      </c>
      <c r="AP25" s="6">
        <v>0.0974266759585228</v>
      </c>
      <c r="AQ25" s="6">
        <v>0.0603482856994051</v>
      </c>
      <c r="AR25" s="6">
        <v>0.0603482856994051</v>
      </c>
      <c r="AS25" s="6">
        <v>0.0603482856994051</v>
      </c>
      <c r="AT25" s="6">
        <v>0.0603482856994051</v>
      </c>
      <c r="AU25" s="6">
        <v>0.162066268286244</v>
      </c>
      <c r="AV25" s="6">
        <v>0.0603482856994051</v>
      </c>
      <c r="AW25" s="6">
        <v>0.0603482856994051</v>
      </c>
      <c r="AX25" s="6">
        <v>0.0603482856994051</v>
      </c>
      <c r="AY25" s="6">
        <v>0.0603482856994051</v>
      </c>
      <c r="AZ25" s="6">
        <v>0.0480436804182712</v>
      </c>
      <c r="BA25" s="6">
        <v>0.0707398478792682</v>
      </c>
      <c r="BB25" s="6">
        <v>0.0933793084326787</v>
      </c>
      <c r="BC25" s="6">
        <v>0.0249362579890477</v>
      </c>
      <c r="BD25" s="6">
        <v>0.0557205858498043</v>
      </c>
      <c r="BE25" s="6">
        <v>0.0531271376850317</v>
      </c>
      <c r="BF25" s="6">
        <v>0.0381457671569301</v>
      </c>
      <c r="BG25" s="6">
        <v>0.102037713737303</v>
      </c>
      <c r="BH25" s="6">
        <v>0.109236526879082</v>
      </c>
      <c r="BI25" s="6">
        <v>0.0787922473732449</v>
      </c>
      <c r="BJ25" s="6">
        <v>0.36959748325077</v>
      </c>
      <c r="BK25" s="6">
        <v>0.18640979513812</v>
      </c>
      <c r="BL25" s="6">
        <v>0.125980727026046</v>
      </c>
      <c r="BM25" s="6">
        <v>0.0784707657809471</v>
      </c>
      <c r="BN25" s="6">
        <v>0.124828559964862</v>
      </c>
      <c r="BO25" s="6">
        <v>0.0924035161920464</v>
      </c>
      <c r="BP25" s="42"/>
      <c r="BQ25" s="42"/>
      <c r="BR25" s="42"/>
    </row>
    <row r="26" spans="1:70" x14ac:dyDescent="0.2">
      <c r="A26" s="1">
        <v>1991</v>
      </c>
      <c r="B26" s="6">
        <v>0.0355693101415371</v>
      </c>
      <c r="C26" s="6">
        <v>0.0372902477650564</v>
      </c>
      <c r="D26" s="6">
        <v>0.02175378830544</v>
      </c>
      <c r="E26" s="6">
        <v>0.0394218309701158</v>
      </c>
      <c r="F26" s="6">
        <v>0.0371017208358951</v>
      </c>
      <c r="G26" s="6">
        <v>0.0840078983236072</v>
      </c>
      <c r="H26" s="6">
        <v>0.0454887859937543</v>
      </c>
      <c r="I26" s="6">
        <v>0.0343240690786108</v>
      </c>
      <c r="J26" s="6">
        <v>0.107407357022936</v>
      </c>
      <c r="K26" s="6">
        <v>0.023734767371506</v>
      </c>
      <c r="L26" s="6">
        <v>0.0547772758929517</v>
      </c>
      <c r="M26" s="6">
        <v>0.0634566345766818</v>
      </c>
      <c r="N26" s="6">
        <v>0.0397667753679324</v>
      </c>
      <c r="O26" s="6">
        <v>0.0243721672926214</v>
      </c>
      <c r="P26" s="6">
        <v>0.0371692096887647</v>
      </c>
      <c r="Q26" s="6">
        <v>0.0670102243246607</v>
      </c>
      <c r="R26" s="6">
        <v>0.0444675418132486</v>
      </c>
      <c r="S26" s="6">
        <v>0.04994134981393</v>
      </c>
      <c r="T26" s="6">
        <v>0.0398238018732643</v>
      </c>
      <c r="U26" s="6">
        <v>0.0398238018732643</v>
      </c>
      <c r="V26" s="6">
        <v>0.0177339556048972</v>
      </c>
      <c r="W26" s="6">
        <v>0.0345998998276247</v>
      </c>
      <c r="X26" s="6">
        <v>0.0549860597928964</v>
      </c>
      <c r="Y26" s="6">
        <v>0.0925905979675742</v>
      </c>
      <c r="Z26" s="6">
        <v>0.0212205571312923</v>
      </c>
      <c r="AA26" s="6">
        <v>0.0558303367463967</v>
      </c>
      <c r="AB26" s="6">
        <v>0.0320079935165993</v>
      </c>
      <c r="AC26" s="6">
        <v>0.0358192267522919</v>
      </c>
      <c r="AD26" s="6">
        <v>0.0585533183538421</v>
      </c>
      <c r="AE26" s="6">
        <v>0.0340540708226575</v>
      </c>
      <c r="AF26" s="6">
        <v>0.0381833387187164</v>
      </c>
      <c r="AG26" s="6">
        <v>0.0126780353355964</v>
      </c>
      <c r="AH26" s="6">
        <v>0.0386100269623418</v>
      </c>
      <c r="AI26" s="6">
        <v>0.0383588563076613</v>
      </c>
      <c r="AJ26" s="6">
        <v>0.0386100269623418</v>
      </c>
      <c r="AK26" s="6">
        <v>0.106740647250712</v>
      </c>
      <c r="AL26" s="6">
        <v>0.0194545649180451</v>
      </c>
      <c r="AM26" s="6">
        <v>0.0454383118790282</v>
      </c>
      <c r="AN26" s="6">
        <v>0.0386100269623418</v>
      </c>
      <c r="AO26" s="6">
        <v>0.0777457880684367</v>
      </c>
      <c r="AP26" s="6">
        <v>0.0982898784090656</v>
      </c>
      <c r="AQ26" s="6">
        <v>0.0608829728124496</v>
      </c>
      <c r="AR26" s="6">
        <v>0.0608829728124496</v>
      </c>
      <c r="AS26" s="6">
        <v>0.0608829728124496</v>
      </c>
      <c r="AT26" s="6">
        <v>0.0608829728124496</v>
      </c>
      <c r="AU26" s="6">
        <v>0.163502178919124</v>
      </c>
      <c r="AV26" s="6">
        <v>0.0608829728124496</v>
      </c>
      <c r="AW26" s="6">
        <v>0.0608829728124496</v>
      </c>
      <c r="AX26" s="6">
        <v>0.0608829728124496</v>
      </c>
      <c r="AY26" s="6">
        <v>0.0608829728124496</v>
      </c>
      <c r="AZ26" s="6">
        <v>0.0454887859937543</v>
      </c>
      <c r="BA26" s="6">
        <v>0.0669780036291099</v>
      </c>
      <c r="BB26" s="6">
        <v>0.0915098587492353</v>
      </c>
      <c r="BC26" s="6">
        <v>0.0236082683843783</v>
      </c>
      <c r="BD26" s="6">
        <v>0.0504669649360905</v>
      </c>
      <c r="BE26" s="6">
        <v>0.0448308268109642</v>
      </c>
      <c r="BF26" s="6">
        <v>0.0361172296473205</v>
      </c>
      <c r="BG26" s="6">
        <v>0.102941770082029</v>
      </c>
      <c r="BH26" s="6">
        <v>0.110204364863527</v>
      </c>
      <c r="BI26" s="6">
        <v>0.0794903483845666</v>
      </c>
      <c r="BJ26" s="6">
        <v>0.372872124924805</v>
      </c>
      <c r="BK26" s="6">
        <v>0.188061389944012</v>
      </c>
      <c r="BL26" s="6">
        <v>0.127096918984975</v>
      </c>
      <c r="BM26" s="6">
        <v>0.0791660184584266</v>
      </c>
      <c r="BN26" s="6">
        <v>0.125934543698776</v>
      </c>
      <c r="BO26" s="6">
        <v>0.0932222133387057</v>
      </c>
      <c r="BP26" s="42"/>
      <c r="BQ26" s="42"/>
      <c r="BR26" s="42"/>
    </row>
    <row r="27" spans="1:70" x14ac:dyDescent="0.2">
      <c r="A27" s="1">
        <v>1992</v>
      </c>
      <c r="B27" s="6">
        <v>0.0346020915940891</v>
      </c>
      <c r="C27" s="6">
        <v>0.0365372456263206</v>
      </c>
      <c r="D27" s="6">
        <v>0.021227221604006</v>
      </c>
      <c r="E27" s="6">
        <v>0.0383180810533331</v>
      </c>
      <c r="F27" s="6">
        <v>0.0352815135560696</v>
      </c>
      <c r="G27" s="6">
        <v>0.0788066138657207</v>
      </c>
      <c r="H27" s="6">
        <v>0.0432518267128696</v>
      </c>
      <c r="I27" s="6">
        <v>0.0337572463812277</v>
      </c>
      <c r="J27" s="6">
        <v>0.102786032131044</v>
      </c>
      <c r="K27" s="6">
        <v>0.0218649636685816</v>
      </c>
      <c r="L27" s="6">
        <v>0.0542614840740002</v>
      </c>
      <c r="M27" s="6">
        <v>0.0624311155886576</v>
      </c>
      <c r="N27" s="6">
        <v>0.0393870543223032</v>
      </c>
      <c r="O27" s="6">
        <v>0.0262364983812994</v>
      </c>
      <c r="P27" s="6">
        <v>0.0360360376784103</v>
      </c>
      <c r="Q27" s="6">
        <v>0.0670325447503844</v>
      </c>
      <c r="R27" s="6">
        <v>0.0434317176056678</v>
      </c>
      <c r="S27" s="6">
        <v>0.0482713180464365</v>
      </c>
      <c r="T27" s="6">
        <v>0.0388961486606925</v>
      </c>
      <c r="U27" s="6">
        <v>0.0388961486606925</v>
      </c>
      <c r="V27" s="6">
        <v>0.017372996790119</v>
      </c>
      <c r="W27" s="6">
        <v>0.0341284798585065</v>
      </c>
      <c r="X27" s="6">
        <v>0.0567912082663902</v>
      </c>
      <c r="Y27" s="6">
        <v>0.0908873666259193</v>
      </c>
      <c r="Z27" s="6">
        <v>0.0208301987278824</v>
      </c>
      <c r="AA27" s="6">
        <v>0.0536325225438889</v>
      </c>
      <c r="AB27" s="6">
        <v>0.0305072398528252</v>
      </c>
      <c r="AC27" s="6">
        <v>0.0344091688900829</v>
      </c>
      <c r="AD27" s="6">
        <v>0.0562483113955895</v>
      </c>
      <c r="AE27" s="6">
        <v>0.0326180473628528</v>
      </c>
      <c r="AF27" s="6">
        <v>0.0366802153448354</v>
      </c>
      <c r="AG27" s="6">
        <v>0.0120545795060379</v>
      </c>
      <c r="AH27" s="6">
        <v>0.0367113379500548</v>
      </c>
      <c r="AI27" s="6">
        <v>0.0364725188786227</v>
      </c>
      <c r="AJ27" s="6">
        <v>0.0367113379500548</v>
      </c>
      <c r="AK27" s="6">
        <v>0.10149156275002</v>
      </c>
      <c r="AL27" s="6">
        <v>0.0184978660614309</v>
      </c>
      <c r="AM27" s="6">
        <v>0.0432038347162505</v>
      </c>
      <c r="AN27" s="6">
        <v>0.0367113379500548</v>
      </c>
      <c r="AO27" s="6">
        <v>0.0746663456819416</v>
      </c>
      <c r="AP27" s="6">
        <v>0.0943967026466707</v>
      </c>
      <c r="AQ27" s="6">
        <v>0.0584714517287679</v>
      </c>
      <c r="AR27" s="6">
        <v>0.0584714517287679</v>
      </c>
      <c r="AS27" s="6">
        <v>0.0584714517287679</v>
      </c>
      <c r="AT27" s="6">
        <v>0.0584714517287679</v>
      </c>
      <c r="AU27" s="6">
        <v>0.157026001205103</v>
      </c>
      <c r="AV27" s="6">
        <v>0.0584714517287679</v>
      </c>
      <c r="AW27" s="6">
        <v>0.0584714517287679</v>
      </c>
      <c r="AX27" s="6">
        <v>0.0584714517287679</v>
      </c>
      <c r="AY27" s="6">
        <v>0.0584714517287679</v>
      </c>
      <c r="AZ27" s="6">
        <v>0.0432518267128696</v>
      </c>
      <c r="BA27" s="6">
        <v>0.0636842892869897</v>
      </c>
      <c r="BB27" s="6">
        <v>0.082690952682813</v>
      </c>
      <c r="BC27" s="6">
        <v>0.0233802367402749</v>
      </c>
      <c r="BD27" s="6">
        <v>0.0499469003629976</v>
      </c>
      <c r="BE27" s="6">
        <v>0.0405122593764646</v>
      </c>
      <c r="BF27" s="6">
        <v>0.0343411265859966</v>
      </c>
      <c r="BG27" s="6">
        <v>0.0988643369759112</v>
      </c>
      <c r="BH27" s="6">
        <v>0.105839266756362</v>
      </c>
      <c r="BI27" s="6">
        <v>0.0763418054960796</v>
      </c>
      <c r="BJ27" s="6">
        <v>0.358102987525038</v>
      </c>
      <c r="BK27" s="6">
        <v>0.180612443449998</v>
      </c>
      <c r="BL27" s="6">
        <v>0.122062721644654</v>
      </c>
      <c r="BM27" s="6">
        <v>0.0760303219934768</v>
      </c>
      <c r="BN27" s="6">
        <v>0.120946387022705</v>
      </c>
      <c r="BO27" s="6">
        <v>0.0895297633391585</v>
      </c>
      <c r="BP27" s="42"/>
      <c r="BQ27" s="42"/>
      <c r="BR27" s="42"/>
    </row>
    <row r="28" spans="1:70" x14ac:dyDescent="0.2">
      <c r="A28" s="1">
        <v>1993</v>
      </c>
      <c r="B28" s="6">
        <v>0.033744281872441</v>
      </c>
      <c r="C28" s="6">
        <v>0.0356635722686391</v>
      </c>
      <c r="D28" s="6">
        <v>0.0208035278722564</v>
      </c>
      <c r="E28" s="6">
        <v>0.0368769375013255</v>
      </c>
      <c r="F28" s="6">
        <v>0.0353933251601408</v>
      </c>
      <c r="G28" s="6">
        <v>0.0774679120290638</v>
      </c>
      <c r="H28" s="6">
        <v>0.0431312529927935</v>
      </c>
      <c r="I28" s="6">
        <v>0.0333282572472524</v>
      </c>
      <c r="J28" s="6">
        <v>0.099078074259584</v>
      </c>
      <c r="K28" s="6">
        <v>0.0202794456951422</v>
      </c>
      <c r="L28" s="6">
        <v>0.0513887128647342</v>
      </c>
      <c r="M28" s="6">
        <v>0.0658409779412496</v>
      </c>
      <c r="N28" s="6">
        <v>0.0378936883913961</v>
      </c>
      <c r="O28" s="6">
        <v>0.0266697505246411</v>
      </c>
      <c r="P28" s="6">
        <v>0.036400247214646</v>
      </c>
      <c r="Q28" s="6">
        <v>0.0643888869954861</v>
      </c>
      <c r="R28" s="6">
        <v>0.0430978793150412</v>
      </c>
      <c r="S28" s="6">
        <v>0.0465681765321108</v>
      </c>
      <c r="T28" s="6">
        <v>0.0385971730618286</v>
      </c>
      <c r="U28" s="6">
        <v>0.0385971730618286</v>
      </c>
      <c r="V28" s="6">
        <v>0.0172603184058643</v>
      </c>
      <c r="W28" s="6">
        <v>0.0336737353104528</v>
      </c>
      <c r="X28" s="6">
        <v>0.0539943636275811</v>
      </c>
      <c r="Y28" s="6">
        <v>0.0898051473035409</v>
      </c>
      <c r="Z28" s="6">
        <v>0.0205821681776621</v>
      </c>
      <c r="AA28" s="6">
        <v>0.0519907286146052</v>
      </c>
      <c r="AB28" s="6">
        <v>0.0288890814263043</v>
      </c>
      <c r="AC28" s="6">
        <v>0.0333558385241802</v>
      </c>
      <c r="AD28" s="6">
        <v>0.0545264431745643</v>
      </c>
      <c r="AE28" s="6">
        <v>0.0322433051792472</v>
      </c>
      <c r="AF28" s="6">
        <v>0.0355573639102662</v>
      </c>
      <c r="AG28" s="6">
        <v>0.0120209747867587</v>
      </c>
      <c r="AH28" s="6">
        <v>0.0366089972416496</v>
      </c>
      <c r="AI28" s="6">
        <v>0.0363708439294711</v>
      </c>
      <c r="AJ28" s="6">
        <v>0.0366089972416496</v>
      </c>
      <c r="AK28" s="6">
        <v>0.101208633306176</v>
      </c>
      <c r="AL28" s="6">
        <v>0.0184462993024289</v>
      </c>
      <c r="AM28" s="6">
        <v>0.0430833947841322</v>
      </c>
      <c r="AN28" s="6">
        <v>0.0366089972416496</v>
      </c>
      <c r="AO28" s="6">
        <v>0.07265394624987</v>
      </c>
      <c r="AP28" s="6">
        <v>0.0918525327256627</v>
      </c>
      <c r="AQ28" s="6">
        <v>0.0568955353614047</v>
      </c>
      <c r="AR28" s="6">
        <v>0.0568955353614047</v>
      </c>
      <c r="AS28" s="6">
        <v>0.0568955353614047</v>
      </c>
      <c r="AT28" s="6">
        <v>0.0568955353614047</v>
      </c>
      <c r="AU28" s="6">
        <v>0.152793853069828</v>
      </c>
      <c r="AV28" s="6">
        <v>0.0568955353614047</v>
      </c>
      <c r="AW28" s="6">
        <v>0.0568955353614047</v>
      </c>
      <c r="AX28" s="6">
        <v>0.0568955353614047</v>
      </c>
      <c r="AY28" s="6">
        <v>0.0568955353614047</v>
      </c>
      <c r="AZ28" s="6">
        <v>0.0431312529927935</v>
      </c>
      <c r="BA28" s="6">
        <v>0.063506755706253</v>
      </c>
      <c r="BB28" s="6">
        <v>0.0828374730525821</v>
      </c>
      <c r="BC28" s="6">
        <v>0.0222550304649829</v>
      </c>
      <c r="BD28" s="6">
        <v>0.0473281131265526</v>
      </c>
      <c r="BE28" s="6">
        <v>0.036739668166915</v>
      </c>
      <c r="BF28" s="6">
        <v>0.0342453933488418</v>
      </c>
      <c r="BG28" s="6">
        <v>0.0961997558481573</v>
      </c>
      <c r="BH28" s="6">
        <v>0.102986698060706</v>
      </c>
      <c r="BI28" s="6">
        <v>0.0742842492487436</v>
      </c>
      <c r="BJ28" s="6">
        <v>0.348451433774325</v>
      </c>
      <c r="BK28" s="6">
        <v>0.17574459602417</v>
      </c>
      <c r="BL28" s="6">
        <v>0.118772900112994</v>
      </c>
      <c r="BM28" s="6">
        <v>0.0739811608164769</v>
      </c>
      <c r="BN28" s="6">
        <v>0.117686652823413</v>
      </c>
      <c r="BO28" s="6">
        <v>0.087116766650333</v>
      </c>
      <c r="BP28" s="42"/>
      <c r="BQ28" s="42"/>
      <c r="BR28" s="42"/>
    </row>
    <row r="29" spans="1:70" x14ac:dyDescent="0.2">
      <c r="A29" s="1">
        <v>1994</v>
      </c>
      <c r="B29" s="6">
        <v>0.032837912883247</v>
      </c>
      <c r="C29" s="6">
        <v>0.033718810960748</v>
      </c>
      <c r="D29" s="6">
        <v>0.0197609165468903</v>
      </c>
      <c r="E29" s="6">
        <v>0.0437229990277653</v>
      </c>
      <c r="F29" s="6">
        <v>0.0327274585726217</v>
      </c>
      <c r="G29" s="6">
        <v>0.0747028466887158</v>
      </c>
      <c r="H29" s="6">
        <v>0.0404551718160618</v>
      </c>
      <c r="I29" s="6">
        <v>0.032048255028061</v>
      </c>
      <c r="J29" s="6">
        <v>0.0990044770827033</v>
      </c>
      <c r="K29" s="6">
        <v>0.0190153289053988</v>
      </c>
      <c r="L29" s="6">
        <v>0.0459312725170989</v>
      </c>
      <c r="M29" s="6">
        <v>0.0638019881205486</v>
      </c>
      <c r="N29" s="6">
        <v>0.0367036357451649</v>
      </c>
      <c r="O29" s="6">
        <v>0.0258965498047145</v>
      </c>
      <c r="P29" s="6">
        <v>0.0346601740728586</v>
      </c>
      <c r="Q29" s="6">
        <v>0.0566081889340166</v>
      </c>
      <c r="R29" s="6">
        <v>0.0412907008768734</v>
      </c>
      <c r="S29" s="6">
        <v>0.0444326805240557</v>
      </c>
      <c r="T29" s="6">
        <v>0.0369787180464045</v>
      </c>
      <c r="U29" s="6">
        <v>0.0369787180464045</v>
      </c>
      <c r="V29" s="6">
        <v>0.0162272307861592</v>
      </c>
      <c r="W29" s="6">
        <v>0.0324470068915291</v>
      </c>
      <c r="X29" s="6">
        <v>0.0481474424138195</v>
      </c>
      <c r="Y29" s="6">
        <v>0.0844048805697223</v>
      </c>
      <c r="Z29" s="6">
        <v>0.0193444974933304</v>
      </c>
      <c r="AA29" s="6">
        <v>0.0628631240190092</v>
      </c>
      <c r="AB29" s="6">
        <v>0.0402302592723594</v>
      </c>
      <c r="AC29" s="6">
        <v>0.0403312719359455</v>
      </c>
      <c r="AD29" s="6">
        <v>0.0659291118038916</v>
      </c>
      <c r="AE29" s="6">
        <v>0.0336324473072343</v>
      </c>
      <c r="AF29" s="6">
        <v>0.0429931843011752</v>
      </c>
      <c r="AG29" s="6">
        <v>0.0112751326857146</v>
      </c>
      <c r="AH29" s="6">
        <v>0.034337589813867</v>
      </c>
      <c r="AI29" s="6">
        <v>0.0341142127382149</v>
      </c>
      <c r="AJ29" s="6">
        <v>0.034337589813867</v>
      </c>
      <c r="AK29" s="6">
        <v>0.0949291375874067</v>
      </c>
      <c r="AL29" s="6">
        <v>0.0173017975567496</v>
      </c>
      <c r="AM29" s="6">
        <v>0.040410282972825</v>
      </c>
      <c r="AN29" s="6">
        <v>0.034337589813867</v>
      </c>
      <c r="AO29" s="6">
        <v>0.0726348296320596</v>
      </c>
      <c r="AP29" s="6">
        <v>0.0918283645991716</v>
      </c>
      <c r="AQ29" s="6">
        <v>0.056880565077466</v>
      </c>
      <c r="AR29" s="6">
        <v>0.056880565077466</v>
      </c>
      <c r="AS29" s="6">
        <v>0.056880565077466</v>
      </c>
      <c r="AT29" s="6">
        <v>0.056880565077466</v>
      </c>
      <c r="AU29" s="6">
        <v>0.152753650137383</v>
      </c>
      <c r="AV29" s="6">
        <v>0.056880565077466</v>
      </c>
      <c r="AW29" s="6">
        <v>0.056880565077466</v>
      </c>
      <c r="AX29" s="6">
        <v>0.056880565077466</v>
      </c>
      <c r="AY29" s="6">
        <v>0.056880565077466</v>
      </c>
      <c r="AZ29" s="6">
        <v>0.0404551718160618</v>
      </c>
      <c r="BA29" s="6">
        <v>0.0595664752425902</v>
      </c>
      <c r="BB29" s="6">
        <v>0.082368496108591</v>
      </c>
      <c r="BC29" s="6">
        <v>0.0226543765488965</v>
      </c>
      <c r="BD29" s="6">
        <v>0.0443333166312196</v>
      </c>
      <c r="BE29" s="6">
        <v>0.0340852217255742</v>
      </c>
      <c r="BF29" s="6">
        <v>0.0321206358662359</v>
      </c>
      <c r="BG29" s="6">
        <v>0.0961744438856152</v>
      </c>
      <c r="BH29" s="6">
        <v>0.102959600326199</v>
      </c>
      <c r="BI29" s="6">
        <v>0.0742647036675946</v>
      </c>
      <c r="BJ29" s="6">
        <v>0.348359749657649</v>
      </c>
      <c r="BK29" s="6">
        <v>0.175698354320204</v>
      </c>
      <c r="BL29" s="6">
        <v>0.118741648732238</v>
      </c>
      <c r="BM29" s="6">
        <v>0.0739616949835868</v>
      </c>
      <c r="BN29" s="6">
        <v>0.11765568725472</v>
      </c>
      <c r="BO29" s="6">
        <v>0.0870938445928413</v>
      </c>
      <c r="BP29" s="42"/>
      <c r="BQ29" s="42"/>
      <c r="BR29" s="42"/>
    </row>
    <row r="30" spans="1:70" x14ac:dyDescent="0.2">
      <c r="A30" s="1">
        <v>1995</v>
      </c>
      <c r="B30" s="6">
        <v>0.031544138437708</v>
      </c>
      <c r="C30" s="6">
        <v>0.0314562745727258</v>
      </c>
      <c r="D30" s="6">
        <v>0.0198298242036719</v>
      </c>
      <c r="E30" s="6">
        <v>0.0466538068389816</v>
      </c>
      <c r="F30" s="6">
        <v>0.0306640106823702</v>
      </c>
      <c r="G30" s="6">
        <v>0.0678835756215965</v>
      </c>
      <c r="H30" s="6">
        <v>0.037657771065409</v>
      </c>
      <c r="I30" s="6">
        <v>0.0301871049924702</v>
      </c>
      <c r="J30" s="6">
        <v>0.091395163511615</v>
      </c>
      <c r="K30" s="6">
        <v>0.0185153508280016</v>
      </c>
      <c r="L30" s="6">
        <v>0.044423828393769</v>
      </c>
      <c r="M30" s="6">
        <v>0.0557859574350934</v>
      </c>
      <c r="N30" s="6">
        <v>0.0359684466767508</v>
      </c>
      <c r="O30" s="6">
        <v>0.0258823851766339</v>
      </c>
      <c r="P30" s="6">
        <v>0.0337861274989726</v>
      </c>
      <c r="Q30" s="6">
        <v>0.0450332303668263</v>
      </c>
      <c r="R30" s="6">
        <v>0.0386312135097682</v>
      </c>
      <c r="S30" s="6">
        <v>0.0412932897324818</v>
      </c>
      <c r="T30" s="6">
        <v>0.0345969606190018</v>
      </c>
      <c r="U30" s="6">
        <v>0.0345969606190018</v>
      </c>
      <c r="V30" s="6">
        <v>0.0161960827658248</v>
      </c>
      <c r="W30" s="6">
        <v>0.0325479850224671</v>
      </c>
      <c r="X30" s="6">
        <v>0.0485754902005726</v>
      </c>
      <c r="Y30" s="6">
        <v>0.0843343816461285</v>
      </c>
      <c r="Z30" s="6">
        <v>0.0193283400597609</v>
      </c>
      <c r="AA30" s="6">
        <v>0.0664739989915959</v>
      </c>
      <c r="AB30" s="6">
        <v>0.0429466545073318</v>
      </c>
      <c r="AC30" s="6">
        <v>0.0426479111854053</v>
      </c>
      <c r="AD30" s="6">
        <v>0.0697160979502619</v>
      </c>
      <c r="AE30" s="6">
        <v>0.0316806975379311</v>
      </c>
      <c r="AF30" s="6">
        <v>0.0454627245222113</v>
      </c>
      <c r="AG30" s="6">
        <v>0.0104954779908307</v>
      </c>
      <c r="AH30" s="6">
        <v>0.031963208610948</v>
      </c>
      <c r="AI30" s="6">
        <v>0.0317552776493785</v>
      </c>
      <c r="AJ30" s="6">
        <v>0.031963208610948</v>
      </c>
      <c r="AK30" s="6">
        <v>0.0883649622588916</v>
      </c>
      <c r="AL30" s="6">
        <v>0.0161054100665924</v>
      </c>
      <c r="AM30" s="6">
        <v>0.0376159862031499</v>
      </c>
      <c r="AN30" s="6">
        <v>0.031963208610948</v>
      </c>
      <c r="AO30" s="6">
        <v>0.0671414577924495</v>
      </c>
      <c r="AP30" s="6">
        <v>0.0848833857960013</v>
      </c>
      <c r="AQ30" s="6">
        <v>0.052578688195528</v>
      </c>
      <c r="AR30" s="6">
        <v>0.052578688195528</v>
      </c>
      <c r="AS30" s="6">
        <v>0.052578688195528</v>
      </c>
      <c r="AT30" s="6">
        <v>0.052578688195528</v>
      </c>
      <c r="AU30" s="6">
        <v>0.141200892261952</v>
      </c>
      <c r="AV30" s="6">
        <v>0.052578688195528</v>
      </c>
      <c r="AW30" s="6">
        <v>0.052578688195528</v>
      </c>
      <c r="AX30" s="6">
        <v>0.052578688195528</v>
      </c>
      <c r="AY30" s="6">
        <v>0.052578688195528</v>
      </c>
      <c r="AZ30" s="6">
        <v>0.037657771065409</v>
      </c>
      <c r="BA30" s="6">
        <v>0.0554475629978224</v>
      </c>
      <c r="BB30" s="6">
        <v>0.0727127716098911</v>
      </c>
      <c r="BC30" s="6">
        <v>0.0211122083014959</v>
      </c>
      <c r="BD30" s="6">
        <v>0.0395908056833339</v>
      </c>
      <c r="BE30" s="6">
        <v>0.0338036155793261</v>
      </c>
      <c r="BF30" s="6">
        <v>0.0298995529527287</v>
      </c>
      <c r="BG30" s="6">
        <v>0.0889007711254851</v>
      </c>
      <c r="BH30" s="6">
        <v>0.0951727662148702</v>
      </c>
      <c r="BI30" s="6">
        <v>0.0686480644619801</v>
      </c>
      <c r="BJ30" s="6">
        <v>0.322013303351973</v>
      </c>
      <c r="BK30" s="6">
        <v>0.162410288570237</v>
      </c>
      <c r="BL30" s="6">
        <v>0.109761218370677</v>
      </c>
      <c r="BM30" s="6">
        <v>0.0683679723233861</v>
      </c>
      <c r="BN30" s="6">
        <v>0.108757388154838</v>
      </c>
      <c r="BO30" s="6">
        <v>0.0805069375165353</v>
      </c>
      <c r="BP30" s="42"/>
      <c r="BQ30" s="42"/>
      <c r="BR30" s="42"/>
    </row>
    <row r="31" spans="1:70" x14ac:dyDescent="0.2">
      <c r="A31" s="1">
        <v>1996</v>
      </c>
      <c r="B31" s="6">
        <v>0.0320599617616376</v>
      </c>
      <c r="C31" s="6">
        <v>0.0315506169807859</v>
      </c>
      <c r="D31" s="6">
        <v>0.0203212914171428</v>
      </c>
      <c r="E31" s="6">
        <v>0.0465810837911425</v>
      </c>
      <c r="F31" s="6">
        <v>0.0310605009379953</v>
      </c>
      <c r="G31" s="6">
        <v>0.0698886911520758</v>
      </c>
      <c r="H31" s="6">
        <v>0.0332618162703022</v>
      </c>
      <c r="I31" s="6">
        <v>0.0317356422344207</v>
      </c>
      <c r="J31" s="6">
        <v>0.0916190281039248</v>
      </c>
      <c r="K31" s="6">
        <v>0.0199904083838983</v>
      </c>
      <c r="L31" s="6">
        <v>0.0420040561861579</v>
      </c>
      <c r="M31" s="6">
        <v>0.0572290599559946</v>
      </c>
      <c r="N31" s="6">
        <v>0.034953728616684</v>
      </c>
      <c r="O31" s="6">
        <v>0.0248463556791911</v>
      </c>
      <c r="P31" s="6">
        <v>0.0329599907995912</v>
      </c>
      <c r="Q31" s="6">
        <v>0.0456408732499989</v>
      </c>
      <c r="R31" s="6">
        <v>0.0341374335507956</v>
      </c>
      <c r="S31" s="6">
        <v>0.0391213131053006</v>
      </c>
      <c r="T31" s="6">
        <v>0.0347420430769492</v>
      </c>
      <c r="U31" s="6">
        <v>0.0347420430769492</v>
      </c>
      <c r="V31" s="6">
        <v>0.0164076935070249</v>
      </c>
      <c r="W31" s="6">
        <v>0.0356301665241929</v>
      </c>
      <c r="X31" s="6">
        <v>0.0479891409679502</v>
      </c>
      <c r="Y31" s="6">
        <v>0.0833169928922756</v>
      </c>
      <c r="Z31" s="6">
        <v>0.0197872894976147</v>
      </c>
      <c r="AA31" s="6">
        <v>0.0667801223778501</v>
      </c>
      <c r="AB31" s="6">
        <v>0.0408701576851651</v>
      </c>
      <c r="AC31" s="6">
        <v>0.0436667655332</v>
      </c>
      <c r="AD31" s="6">
        <v>0.0738309065875111</v>
      </c>
      <c r="AE31" s="6">
        <v>0.0340370113331824</v>
      </c>
      <c r="AF31" s="6">
        <v>0.0450985168798926</v>
      </c>
      <c r="AG31" s="6">
        <v>0.00970966916133234</v>
      </c>
      <c r="AH31" s="6">
        <v>0.0321943130211672</v>
      </c>
      <c r="AI31" s="6">
        <v>0.0328257444660652</v>
      </c>
      <c r="AJ31" s="6">
        <v>0.0321943130211672</v>
      </c>
      <c r="AK31" s="6">
        <v>0.0907984254452529</v>
      </c>
      <c r="AL31" s="6">
        <v>0.0115777561699692</v>
      </c>
      <c r="AM31" s="6">
        <v>0.041091207851156</v>
      </c>
      <c r="AN31" s="6">
        <v>0.0321943130211672</v>
      </c>
      <c r="AO31" s="6">
        <v>0.0777082455243682</v>
      </c>
      <c r="AP31" s="6">
        <v>0.0837786840960432</v>
      </c>
      <c r="AQ31" s="6">
        <v>0.0543749813965055</v>
      </c>
      <c r="AR31" s="6">
        <v>0.0543749813965055</v>
      </c>
      <c r="AS31" s="6">
        <v>0.0543749813965055</v>
      </c>
      <c r="AT31" s="6">
        <v>0.0543749813965055</v>
      </c>
      <c r="AU31" s="6">
        <v>0.134150020181066</v>
      </c>
      <c r="AV31" s="6">
        <v>0.0543749813965055</v>
      </c>
      <c r="AW31" s="6">
        <v>0.0543749813965055</v>
      </c>
      <c r="AX31" s="6">
        <v>0.0543749813965055</v>
      </c>
      <c r="AY31" s="6">
        <v>0.0543749813965055</v>
      </c>
      <c r="AZ31" s="6">
        <v>0.0332618162703022</v>
      </c>
      <c r="BA31" s="6">
        <v>0.0470824872432474</v>
      </c>
      <c r="BB31" s="6">
        <v>0.0715787696709062</v>
      </c>
      <c r="BC31" s="6">
        <v>0.0213856967461832</v>
      </c>
      <c r="BD31" s="6">
        <v>0.0389741994925504</v>
      </c>
      <c r="BE31" s="6">
        <v>0.0319895831315718</v>
      </c>
      <c r="BF31" s="6">
        <v>0.0314363590330002</v>
      </c>
      <c r="BG31" s="6">
        <v>0.091665280885676</v>
      </c>
      <c r="BH31" s="6">
        <v>0.0925236824431565</v>
      </c>
      <c r="BI31" s="6">
        <v>0.0697765740574613</v>
      </c>
      <c r="BJ31" s="6">
        <v>0.323672884046682</v>
      </c>
      <c r="BK31" s="6">
        <v>0.16496142152364</v>
      </c>
      <c r="BL31" s="6">
        <v>0.0993782406748086</v>
      </c>
      <c r="BM31" s="6">
        <v>0.0794038868281703</v>
      </c>
      <c r="BN31" s="6">
        <v>0.103259723670659</v>
      </c>
      <c r="BO31" s="6">
        <v>0.0805461534037145</v>
      </c>
      <c r="BP31" s="42"/>
      <c r="BQ31" s="42"/>
      <c r="BR31" s="42"/>
    </row>
    <row r="32" spans="1:70" x14ac:dyDescent="0.2">
      <c r="A32" s="1">
        <v>1997</v>
      </c>
      <c r="B32" s="6">
        <v>0.0313542790738119</v>
      </c>
      <c r="C32" s="6">
        <v>0.0300460002165698</v>
      </c>
      <c r="D32" s="6">
        <v>0.0202713437334959</v>
      </c>
      <c r="E32" s="6">
        <v>0.0448443337671207</v>
      </c>
      <c r="F32" s="6">
        <v>0.0305983377612434</v>
      </c>
      <c r="G32" s="6">
        <v>0.0719979865762048</v>
      </c>
      <c r="H32" s="6">
        <v>0.0286639859005052</v>
      </c>
      <c r="I32" s="6">
        <v>0.0320057638488149</v>
      </c>
      <c r="J32" s="6">
        <v>0.0916852568352474</v>
      </c>
      <c r="K32" s="6">
        <v>0.0182529335397175</v>
      </c>
      <c r="L32" s="6">
        <v>0.0405621921261684</v>
      </c>
      <c r="M32" s="6">
        <v>0.0551218992259707</v>
      </c>
      <c r="N32" s="6">
        <v>0.0345531452678595</v>
      </c>
      <c r="O32" s="6">
        <v>0.023494537812934</v>
      </c>
      <c r="P32" s="6">
        <v>0.0318595967691975</v>
      </c>
      <c r="Q32" s="6">
        <v>0.0434337077079779</v>
      </c>
      <c r="R32" s="6">
        <v>0.0319731785021502</v>
      </c>
      <c r="S32" s="6">
        <v>0.0375749991176673</v>
      </c>
      <c r="T32" s="6">
        <v>0.0332665002812631</v>
      </c>
      <c r="U32" s="6">
        <v>0.0332665002812631</v>
      </c>
      <c r="V32" s="6">
        <v>0.0164316854088363</v>
      </c>
      <c r="W32" s="6">
        <v>0.0356951875096477</v>
      </c>
      <c r="X32" s="6">
        <v>0.0471080345860554</v>
      </c>
      <c r="Y32" s="6">
        <v>0.0842450791201554</v>
      </c>
      <c r="Z32" s="6">
        <v>0.0196585037518884</v>
      </c>
      <c r="AA32" s="6">
        <v>0.0668170820954073</v>
      </c>
      <c r="AB32" s="6">
        <v>0.0408955162059838</v>
      </c>
      <c r="AC32" s="6">
        <v>0.044892823819688</v>
      </c>
      <c r="AD32" s="6">
        <v>0.0716382229909763</v>
      </c>
      <c r="AE32" s="6">
        <v>0.0293266400029016</v>
      </c>
      <c r="AF32" s="6">
        <v>0.0435856978879159</v>
      </c>
      <c r="AG32" s="6">
        <v>0.0105665558597766</v>
      </c>
      <c r="AH32" s="6">
        <v>0.031503968561112</v>
      </c>
      <c r="AI32" s="6">
        <v>0.0297525025125444</v>
      </c>
      <c r="AJ32" s="6">
        <v>0.031503968561112</v>
      </c>
      <c r="AK32" s="6">
        <v>0.091363709908729</v>
      </c>
      <c r="AL32" s="6">
        <v>0.0119475338786401</v>
      </c>
      <c r="AM32" s="6">
        <v>0.0410819401839865</v>
      </c>
      <c r="AN32" s="6">
        <v>0.031503968561112</v>
      </c>
      <c r="AO32" s="6">
        <v>0.0625430415790775</v>
      </c>
      <c r="AP32" s="6">
        <v>0.0802325061075855</v>
      </c>
      <c r="AQ32" s="6">
        <v>0.0552083728428104</v>
      </c>
      <c r="AR32" s="6">
        <v>0.0552083728428104</v>
      </c>
      <c r="AS32" s="6">
        <v>0.0552083728428104</v>
      </c>
      <c r="AT32" s="6">
        <v>0.0552083728428104</v>
      </c>
      <c r="AU32" s="6">
        <v>0.144356912352747</v>
      </c>
      <c r="AV32" s="6">
        <v>0.0552083728428104</v>
      </c>
      <c r="AW32" s="6">
        <v>0.0552083728428104</v>
      </c>
      <c r="AX32" s="6">
        <v>0.0552083728428104</v>
      </c>
      <c r="AY32" s="6">
        <v>0.0552083728428104</v>
      </c>
      <c r="AZ32" s="6">
        <v>0.0286639859005052</v>
      </c>
      <c r="BA32" s="6">
        <v>0.0449103035057606</v>
      </c>
      <c r="BB32" s="6">
        <v>0.0729876084458492</v>
      </c>
      <c r="BC32" s="6">
        <v>0.0211602827245948</v>
      </c>
      <c r="BD32" s="6">
        <v>0.0357644449811936</v>
      </c>
      <c r="BE32" s="6">
        <v>0.0243526076660828</v>
      </c>
      <c r="BF32" s="6">
        <v>0.0320502079128499</v>
      </c>
      <c r="BG32" s="6">
        <v>0.0961974174761871</v>
      </c>
      <c r="BH32" s="6">
        <v>0.0884070902502676</v>
      </c>
      <c r="BI32" s="6">
        <v>0.0711526614769255</v>
      </c>
      <c r="BJ32" s="6">
        <v>0.323465502788009</v>
      </c>
      <c r="BK32" s="6">
        <v>0.170413979696522</v>
      </c>
      <c r="BL32" s="6">
        <v>0.104405785645319</v>
      </c>
      <c r="BM32" s="6">
        <v>0.0761145218638474</v>
      </c>
      <c r="BN32" s="6">
        <v>0.107218194707092</v>
      </c>
      <c r="BO32" s="6">
        <v>0.080273432794554</v>
      </c>
      <c r="BP32" s="42"/>
      <c r="BQ32" s="42"/>
      <c r="BR32" s="42"/>
    </row>
    <row r="33" spans="1:70" x14ac:dyDescent="0.2">
      <c r="A33" s="1">
        <v>1998</v>
      </c>
      <c r="B33" s="6">
        <v>0.0301994936421958</v>
      </c>
      <c r="C33" s="6">
        <v>0.0288967579119655</v>
      </c>
      <c r="D33" s="6">
        <v>0.0186606514666391</v>
      </c>
      <c r="E33" s="6">
        <v>0.0429957145369169</v>
      </c>
      <c r="F33" s="6">
        <v>0.0335923614582039</v>
      </c>
      <c r="G33" s="6">
        <v>0.0753622711835308</v>
      </c>
      <c r="H33" s="6">
        <v>0.0260529784179045</v>
      </c>
      <c r="I33" s="6">
        <v>0.0338618896763889</v>
      </c>
      <c r="J33" s="6">
        <v>0.0921866717485528</v>
      </c>
      <c r="K33" s="6">
        <v>0.0167883936271836</v>
      </c>
      <c r="L33" s="6">
        <v>0.0367147338393243</v>
      </c>
      <c r="M33" s="6">
        <v>0.0526792186570933</v>
      </c>
      <c r="N33" s="6">
        <v>0.0336383969304777</v>
      </c>
      <c r="O33" s="6">
        <v>0.0227204116941281</v>
      </c>
      <c r="P33" s="6">
        <v>0.030870784827449</v>
      </c>
      <c r="Q33" s="6">
        <v>0.0423593733509149</v>
      </c>
      <c r="R33" s="6">
        <v>0.0339627875630841</v>
      </c>
      <c r="S33" s="6">
        <v>0.0356513315393603</v>
      </c>
      <c r="T33" s="6">
        <v>0.0316720288967665</v>
      </c>
      <c r="U33" s="6">
        <v>0.0316720288967665</v>
      </c>
      <c r="V33" s="6">
        <v>0.0151650841051832</v>
      </c>
      <c r="W33" s="6">
        <v>0.0349981333954449</v>
      </c>
      <c r="X33" s="6">
        <v>0.0468219477967035</v>
      </c>
      <c r="Y33" s="6">
        <v>0.0816387143283019</v>
      </c>
      <c r="Z33" s="6">
        <v>0.0180945964434461</v>
      </c>
      <c r="AA33" s="6">
        <v>0.0668740618456956</v>
      </c>
      <c r="AB33" s="6">
        <v>0.0399185607657056</v>
      </c>
      <c r="AC33" s="6">
        <v>0.0483908084573209</v>
      </c>
      <c r="AD33" s="6">
        <v>0.0732189491472622</v>
      </c>
      <c r="AE33" s="6">
        <v>0.0264857320360311</v>
      </c>
      <c r="AF33" s="6">
        <v>0.0423600197118411</v>
      </c>
      <c r="AG33" s="6">
        <v>0.0102863131034992</v>
      </c>
      <c r="AH33" s="6">
        <v>0.0340058704326659</v>
      </c>
      <c r="AI33" s="6">
        <v>0.0321266839726166</v>
      </c>
      <c r="AJ33" s="6">
        <v>0.0340058704326659</v>
      </c>
      <c r="AK33" s="6">
        <v>0.0941768169318278</v>
      </c>
      <c r="AL33" s="6">
        <v>0.0077505231493631</v>
      </c>
      <c r="AM33" s="6">
        <v>0.0459404786469563</v>
      </c>
      <c r="AN33" s="6">
        <v>0.0340058704326659</v>
      </c>
      <c r="AO33" s="6">
        <v>0.0396900084631243</v>
      </c>
      <c r="AP33" s="6">
        <v>0.0827816747811258</v>
      </c>
      <c r="AQ33" s="6">
        <v>0.0576114796521394</v>
      </c>
      <c r="AR33" s="6">
        <v>0.0576114796521394</v>
      </c>
      <c r="AS33" s="6">
        <v>0.0576114796521394</v>
      </c>
      <c r="AT33" s="6">
        <v>0.0576114796521394</v>
      </c>
      <c r="AU33" s="6">
        <v>0.14040409410595</v>
      </c>
      <c r="AV33" s="6">
        <v>0.0576114796521394</v>
      </c>
      <c r="AW33" s="6">
        <v>0.0576114796521394</v>
      </c>
      <c r="AX33" s="6">
        <v>0.0576114796521394</v>
      </c>
      <c r="AY33" s="6">
        <v>0.0576114796521394</v>
      </c>
      <c r="AZ33" s="6">
        <v>0.0260529784179045</v>
      </c>
      <c r="BA33" s="6">
        <v>0.0456957162125416</v>
      </c>
      <c r="BB33" s="6">
        <v>0.0738038342447699</v>
      </c>
      <c r="BC33" s="6">
        <v>0.0212035700712618</v>
      </c>
      <c r="BD33" s="6">
        <v>0.0398035005017482</v>
      </c>
      <c r="BE33" s="6">
        <v>0.0216847370778769</v>
      </c>
      <c r="BF33" s="6">
        <v>0.0338765776722122</v>
      </c>
      <c r="BG33" s="6">
        <v>0.0960252526247762</v>
      </c>
      <c r="BH33" s="6">
        <v>0.0876700726036708</v>
      </c>
      <c r="BI33" s="6">
        <v>0.063621373373307</v>
      </c>
      <c r="BJ33" s="6">
        <v>0.320180124646925</v>
      </c>
      <c r="BK33" s="6">
        <v>0.169244033769507</v>
      </c>
      <c r="BL33" s="6">
        <v>0.111095411542639</v>
      </c>
      <c r="BM33" s="6">
        <v>0.0746110383591275</v>
      </c>
      <c r="BN33" s="6">
        <v>0.106365357411882</v>
      </c>
      <c r="BO33" s="6">
        <v>0.0797027715350763</v>
      </c>
      <c r="BP33" s="42"/>
      <c r="BQ33" s="42"/>
      <c r="BR33" s="42"/>
    </row>
    <row r="34" spans="1:70" x14ac:dyDescent="0.2">
      <c r="A34" s="1">
        <v>1999</v>
      </c>
      <c r="B34" s="6">
        <v>0.0286390664347748</v>
      </c>
      <c r="C34" s="6">
        <v>0.0269221988950653</v>
      </c>
      <c r="D34" s="6">
        <v>0.01743709539324</v>
      </c>
      <c r="E34" s="6">
        <v>0.0412302958281079</v>
      </c>
      <c r="F34" s="6">
        <v>0.0298530909435685</v>
      </c>
      <c r="G34" s="6">
        <v>0.0768959657987572</v>
      </c>
      <c r="H34" s="6">
        <v>0.032554909517626</v>
      </c>
      <c r="I34" s="6">
        <v>0.0332759148322289</v>
      </c>
      <c r="J34" s="6">
        <v>0.0888123484400818</v>
      </c>
      <c r="K34" s="6">
        <v>0.0158100187481169</v>
      </c>
      <c r="L34" s="6">
        <v>0.0323364413462748</v>
      </c>
      <c r="M34" s="6">
        <v>0.0482241435717387</v>
      </c>
      <c r="N34" s="6">
        <v>0.0320165584912173</v>
      </c>
      <c r="O34" s="6">
        <v>0.0213331630854279</v>
      </c>
      <c r="P34" s="6">
        <v>0.0284576470655057</v>
      </c>
      <c r="Q34" s="6">
        <v>0.0378454341778431</v>
      </c>
      <c r="R34" s="6">
        <v>0.0319397859413945</v>
      </c>
      <c r="S34" s="6">
        <v>0.0333657532889772</v>
      </c>
      <c r="T34" s="6">
        <v>0.0292607180355403</v>
      </c>
      <c r="U34" s="6">
        <v>0.0292607180355403</v>
      </c>
      <c r="V34" s="6">
        <v>0.0138923535527687</v>
      </c>
      <c r="W34" s="6">
        <v>0.0346160210915649</v>
      </c>
      <c r="X34" s="6">
        <v>0.0452144050679226</v>
      </c>
      <c r="Y34" s="6">
        <v>0.0804069549122844</v>
      </c>
      <c r="Z34" s="6">
        <v>0.016889190445971</v>
      </c>
      <c r="AA34" s="6">
        <v>0.0675891868975468</v>
      </c>
      <c r="AB34" s="6">
        <v>0.0393754135413581</v>
      </c>
      <c r="AC34" s="6">
        <v>0.0519143780221037</v>
      </c>
      <c r="AD34" s="6">
        <v>0.073530281067542</v>
      </c>
      <c r="AE34" s="6">
        <v>0.0249734626232937</v>
      </c>
      <c r="AF34" s="6">
        <v>0.0411964726476554</v>
      </c>
      <c r="AG34" s="6">
        <v>0.0091762961159271</v>
      </c>
      <c r="AH34" s="6">
        <v>0.0305327268913137</v>
      </c>
      <c r="AI34" s="6">
        <v>0.032819075885184</v>
      </c>
      <c r="AJ34" s="6">
        <v>0.0305327268913137</v>
      </c>
      <c r="AK34" s="6">
        <v>0.0966318811285382</v>
      </c>
      <c r="AL34" s="6">
        <v>0.0103890811505416</v>
      </c>
      <c r="AM34" s="6">
        <v>0.0378255170545987</v>
      </c>
      <c r="AN34" s="6">
        <v>0.0305327268913137</v>
      </c>
      <c r="AO34" s="6">
        <v>0.0619656493608256</v>
      </c>
      <c r="AP34" s="6">
        <v>0.0760756453862253</v>
      </c>
      <c r="AQ34" s="6">
        <v>0.0597951690738112</v>
      </c>
      <c r="AR34" s="6">
        <v>0.0597951690738112</v>
      </c>
      <c r="AS34" s="6">
        <v>0.0597951690738112</v>
      </c>
      <c r="AT34" s="6">
        <v>0.0597951690738112</v>
      </c>
      <c r="AU34" s="6">
        <v>0.144400798196028</v>
      </c>
      <c r="AV34" s="6">
        <v>0.0597951690738112</v>
      </c>
      <c r="AW34" s="6">
        <v>0.0597951690738112</v>
      </c>
      <c r="AX34" s="6">
        <v>0.0597951690738112</v>
      </c>
      <c r="AY34" s="6">
        <v>0.0597951690738112</v>
      </c>
      <c r="AZ34" s="6">
        <v>0.032554909517626</v>
      </c>
      <c r="BA34" s="6">
        <v>0.0539968910636545</v>
      </c>
      <c r="BB34" s="6">
        <v>0.0742651105613561</v>
      </c>
      <c r="BC34" s="6">
        <v>0.0209823634877562</v>
      </c>
      <c r="BD34" s="6">
        <v>0.0356608467097978</v>
      </c>
      <c r="BE34" s="6">
        <v>0.0207789646809094</v>
      </c>
      <c r="BF34" s="6">
        <v>0.033240778973679</v>
      </c>
      <c r="BG34" s="6">
        <v>0.0923068619622494</v>
      </c>
      <c r="BH34" s="6">
        <v>0.0824453935722498</v>
      </c>
      <c r="BI34" s="6">
        <v>0.0600146127905274</v>
      </c>
      <c r="BJ34" s="6">
        <v>0.309629303694102</v>
      </c>
      <c r="BK34" s="6">
        <v>0.170676741763821</v>
      </c>
      <c r="BL34" s="6">
        <v>0.125576127078301</v>
      </c>
      <c r="BM34" s="6">
        <v>0.0683882651156237</v>
      </c>
      <c r="BN34" s="6">
        <v>0.104275779520294</v>
      </c>
      <c r="BO34" s="6">
        <v>0.0769889979605465</v>
      </c>
      <c r="BP34" s="42"/>
      <c r="BQ34" s="42"/>
      <c r="BR34" s="42"/>
    </row>
    <row r="35" spans="1:70" x14ac:dyDescent="0.2">
      <c r="A35" s="1">
        <v>2000</v>
      </c>
      <c r="B35" s="6">
        <v>0.0275446925056781</v>
      </c>
      <c r="C35" s="6">
        <v>0.0255762691967688</v>
      </c>
      <c r="D35" s="6">
        <v>0.0161930244039829</v>
      </c>
      <c r="E35" s="6">
        <v>0.0407285083603646</v>
      </c>
      <c r="F35" s="6">
        <v>0.0302737579121933</v>
      </c>
      <c r="G35" s="6">
        <v>0.0798788568402928</v>
      </c>
      <c r="H35" s="6">
        <v>0.0351799346278696</v>
      </c>
      <c r="I35" s="6">
        <v>0.0317261506010407</v>
      </c>
      <c r="J35" s="6">
        <v>0.0883967512242746</v>
      </c>
      <c r="K35" s="6">
        <v>0.0157555377395897</v>
      </c>
      <c r="L35" s="6">
        <v>0.033211702492756</v>
      </c>
      <c r="M35" s="6">
        <v>0.0439286917767214</v>
      </c>
      <c r="N35" s="6">
        <v>0.0297912286974487</v>
      </c>
      <c r="O35" s="6">
        <v>0.0205067893016754</v>
      </c>
      <c r="P35" s="6">
        <v>0.0272535441284208</v>
      </c>
      <c r="Q35" s="6">
        <v>0.0356498712048003</v>
      </c>
      <c r="R35" s="6">
        <v>0.0282346794519809</v>
      </c>
      <c r="S35" s="6">
        <v>0.030700341334638</v>
      </c>
      <c r="T35" s="6">
        <v>0.02804681154814</v>
      </c>
      <c r="U35" s="6">
        <v>0.02804681154814</v>
      </c>
      <c r="V35" s="6">
        <v>0.0125024179616806</v>
      </c>
      <c r="W35" s="6">
        <v>0.0336886136784518</v>
      </c>
      <c r="X35" s="6">
        <v>0.048108916737719</v>
      </c>
      <c r="Y35" s="6">
        <v>0.090914863582363</v>
      </c>
      <c r="Z35" s="6">
        <v>0.0156352122549868</v>
      </c>
      <c r="AA35" s="6">
        <v>0.0678258265478899</v>
      </c>
      <c r="AB35" s="6">
        <v>0.0445812801923086</v>
      </c>
      <c r="AC35" s="6">
        <v>0.0499168419237589</v>
      </c>
      <c r="AD35" s="6">
        <v>0.0803868323310289</v>
      </c>
      <c r="AE35" s="6">
        <v>0.0215908955765926</v>
      </c>
      <c r="AF35" s="6">
        <v>0.0408680895394419</v>
      </c>
      <c r="AG35" s="6">
        <v>0.00901601626402174</v>
      </c>
      <c r="AH35" s="6">
        <v>0.0309953595240351</v>
      </c>
      <c r="AI35" s="6">
        <v>0.0318900714109405</v>
      </c>
      <c r="AJ35" s="6">
        <v>0.0309953595240351</v>
      </c>
      <c r="AK35" s="6">
        <v>0.0994665806704472</v>
      </c>
      <c r="AL35" s="6">
        <v>0.0150525768563859</v>
      </c>
      <c r="AM35" s="6">
        <v>0.0405303938639686</v>
      </c>
      <c r="AN35" s="6">
        <v>0.0309953595240351</v>
      </c>
      <c r="AO35" s="6">
        <v>0.0750516472437761</v>
      </c>
      <c r="AP35" s="6">
        <v>0.0700205882677496</v>
      </c>
      <c r="AQ35" s="6">
        <v>0.0622197286189994</v>
      </c>
      <c r="AR35" s="6">
        <v>0.0622197286189994</v>
      </c>
      <c r="AS35" s="6">
        <v>0.0622197286189994</v>
      </c>
      <c r="AT35" s="6">
        <v>0.0622197286189994</v>
      </c>
      <c r="AU35" s="6">
        <v>0.143189578506265</v>
      </c>
      <c r="AV35" s="6">
        <v>0.0622197286189994</v>
      </c>
      <c r="AW35" s="6">
        <v>0.0622197286189994</v>
      </c>
      <c r="AX35" s="6">
        <v>0.0622197286189994</v>
      </c>
      <c r="AY35" s="6">
        <v>0.0622197286189994</v>
      </c>
      <c r="AZ35" s="6">
        <v>0.0351799346278696</v>
      </c>
      <c r="BA35" s="6">
        <v>0.0515861903586054</v>
      </c>
      <c r="BB35" s="6">
        <v>0.0703961400856724</v>
      </c>
      <c r="BC35" s="6">
        <v>0.0200468741181549</v>
      </c>
      <c r="BD35" s="6">
        <v>0.0326326225134481</v>
      </c>
      <c r="BE35" s="6">
        <v>0.0179034971903596</v>
      </c>
      <c r="BF35" s="6">
        <v>0.0318103448082107</v>
      </c>
      <c r="BG35" s="6">
        <v>0.0943104150714063</v>
      </c>
      <c r="BH35" s="6">
        <v>0.0750141182013137</v>
      </c>
      <c r="BI35" s="6">
        <v>0.0723766853988842</v>
      </c>
      <c r="BJ35" s="6">
        <v>0.315350909568189</v>
      </c>
      <c r="BK35" s="6">
        <v>0.167867378311196</v>
      </c>
      <c r="BL35" s="6">
        <v>0.135513438163839</v>
      </c>
      <c r="BM35" s="6">
        <v>0.0704328918865438</v>
      </c>
      <c r="BN35" s="6">
        <v>0.101345617382339</v>
      </c>
      <c r="BO35" s="6">
        <v>0.0759981148667252</v>
      </c>
      <c r="BP35" s="42"/>
      <c r="BQ35" s="42"/>
      <c r="BR35" s="42"/>
    </row>
    <row r="36" spans="1:70" x14ac:dyDescent="0.2">
      <c r="A36" s="1">
        <v>2001</v>
      </c>
      <c r="B36" s="6">
        <v>0.0273759544010512</v>
      </c>
      <c r="C36" s="6">
        <v>0.0255531961676371</v>
      </c>
      <c r="D36" s="6">
        <v>0.0161189869572881</v>
      </c>
      <c r="E36" s="6">
        <v>0.0395981713795642</v>
      </c>
      <c r="F36" s="6">
        <v>0.0291920956675214</v>
      </c>
      <c r="G36" s="6">
        <v>0.0852702074332365</v>
      </c>
      <c r="H36" s="6">
        <v>0.033959034462763</v>
      </c>
      <c r="I36" s="6">
        <v>0.0318901054063738</v>
      </c>
      <c r="J36" s="6">
        <v>0.0872242389914162</v>
      </c>
      <c r="K36" s="6">
        <v>0.0156633046071686</v>
      </c>
      <c r="L36" s="6">
        <v>0.0340301419523674</v>
      </c>
      <c r="M36" s="6">
        <v>0.0447301225351756</v>
      </c>
      <c r="N36" s="6">
        <v>0.0305575548321394</v>
      </c>
      <c r="O36" s="6">
        <v>0.0198545663046041</v>
      </c>
      <c r="P36" s="6">
        <v>0.0263365663821043</v>
      </c>
      <c r="Q36" s="6">
        <v>0.0360771133522027</v>
      </c>
      <c r="R36" s="6">
        <v>0.0270888078532573</v>
      </c>
      <c r="S36" s="6">
        <v>0.0305218994282496</v>
      </c>
      <c r="T36" s="6">
        <v>0.0281074775718782</v>
      </c>
      <c r="U36" s="6">
        <v>0.0281074775718782</v>
      </c>
      <c r="V36" s="6">
        <v>0.0125386972569233</v>
      </c>
      <c r="W36" s="6">
        <v>0.0329847747352676</v>
      </c>
      <c r="X36" s="6">
        <v>0.0495553273164115</v>
      </c>
      <c r="Y36" s="6">
        <v>0.0964403617825894</v>
      </c>
      <c r="Z36" s="6">
        <v>0.0155956358060142</v>
      </c>
      <c r="AA36" s="6">
        <v>0.0681557535556608</v>
      </c>
      <c r="AB36" s="6">
        <v>0.0433044716065259</v>
      </c>
      <c r="AC36" s="6">
        <v>0.0470396929428652</v>
      </c>
      <c r="AD36" s="6">
        <v>0.0798865147340315</v>
      </c>
      <c r="AE36" s="6">
        <v>0.0223027876815831</v>
      </c>
      <c r="AF36" s="6">
        <v>0.0399064272308251</v>
      </c>
      <c r="AG36" s="6">
        <v>0.00807048572599725</v>
      </c>
      <c r="AH36" s="6">
        <v>0.0291837647195149</v>
      </c>
      <c r="AI36" s="6">
        <v>0.0313041903523296</v>
      </c>
      <c r="AJ36" s="6">
        <v>0.0291837647195149</v>
      </c>
      <c r="AK36" s="6">
        <v>0.101407843908514</v>
      </c>
      <c r="AL36" s="6">
        <v>0.0131673529976633</v>
      </c>
      <c r="AM36" s="6">
        <v>0.0402999869475441</v>
      </c>
      <c r="AN36" s="6">
        <v>0.0291837647195149</v>
      </c>
      <c r="AO36" s="6">
        <v>0.0584467370890857</v>
      </c>
      <c r="AP36" s="6">
        <v>0.071760470610969</v>
      </c>
      <c r="AQ36" s="6">
        <v>0.0631009060667847</v>
      </c>
      <c r="AR36" s="6">
        <v>0.0631009060667847</v>
      </c>
      <c r="AS36" s="6">
        <v>0.0631009060667847</v>
      </c>
      <c r="AT36" s="6">
        <v>0.0631009060667847</v>
      </c>
      <c r="AU36" s="6">
        <v>0.13131915007908</v>
      </c>
      <c r="AV36" s="6">
        <v>0.0631009060667847</v>
      </c>
      <c r="AW36" s="6">
        <v>0.0631009060667847</v>
      </c>
      <c r="AX36" s="6">
        <v>0.0631009060667847</v>
      </c>
      <c r="AY36" s="6">
        <v>0.0631009060667847</v>
      </c>
      <c r="AZ36" s="6">
        <v>0.033959034462763</v>
      </c>
      <c r="BA36" s="6">
        <v>0.050179955426391</v>
      </c>
      <c r="BB36" s="6">
        <v>0.0658115236662447</v>
      </c>
      <c r="BC36" s="6">
        <v>0.0197921502021592</v>
      </c>
      <c r="BD36" s="6">
        <v>0.0302533520123248</v>
      </c>
      <c r="BE36" s="6">
        <v>0.0171320975922332</v>
      </c>
      <c r="BF36" s="6">
        <v>0.031863562405611</v>
      </c>
      <c r="BG36" s="6">
        <v>0.0938663538439448</v>
      </c>
      <c r="BH36" s="6">
        <v>0.0768886051162797</v>
      </c>
      <c r="BI36" s="6">
        <v>0.0722079327523351</v>
      </c>
      <c r="BJ36" s="6">
        <v>0.309480162635179</v>
      </c>
      <c r="BK36" s="6">
        <v>0.160762348245851</v>
      </c>
      <c r="BL36" s="6">
        <v>0.132059822875786</v>
      </c>
      <c r="BM36" s="6">
        <v>0.0646489053568765</v>
      </c>
      <c r="BN36" s="6">
        <v>0.106665618624238</v>
      </c>
      <c r="BO36" s="6">
        <v>0.0759159416771547</v>
      </c>
      <c r="BP36" s="42"/>
      <c r="BQ36" s="42"/>
      <c r="BR36" s="42"/>
    </row>
    <row r="37" spans="1:70" x14ac:dyDescent="0.2">
      <c r="A37" s="1">
        <v>2002</v>
      </c>
      <c r="B37" s="6">
        <v>0.0269815625543831</v>
      </c>
      <c r="C37" s="6">
        <v>0.0248532915182912</v>
      </c>
      <c r="D37" s="6">
        <v>0.0149916946559957</v>
      </c>
      <c r="E37" s="6">
        <v>0.0372836950021943</v>
      </c>
      <c r="F37" s="6">
        <v>0.0334599705702786</v>
      </c>
      <c r="G37" s="6">
        <v>0.110297070603619</v>
      </c>
      <c r="H37" s="6">
        <v>0.0306488275170767</v>
      </c>
      <c r="I37" s="6">
        <v>0.0319939024394315</v>
      </c>
      <c r="J37" s="6">
        <v>0.0843396642934436</v>
      </c>
      <c r="K37" s="6">
        <v>0.0148538298597097</v>
      </c>
      <c r="L37" s="6">
        <v>0.0333492884171655</v>
      </c>
      <c r="M37" s="6">
        <v>0.042262566109234</v>
      </c>
      <c r="N37" s="6">
        <v>0.0290154861207071</v>
      </c>
      <c r="O37" s="6">
        <v>0.0201845522230983</v>
      </c>
      <c r="P37" s="6">
        <v>0.0253106721948104</v>
      </c>
      <c r="Q37" s="6">
        <v>0.034826208686071</v>
      </c>
      <c r="R37" s="6">
        <v>0.0283891220558715</v>
      </c>
      <c r="S37" s="6">
        <v>0.0294698346123601</v>
      </c>
      <c r="T37" s="6">
        <v>0.0271187563600957</v>
      </c>
      <c r="U37" s="6">
        <v>0.0271187563600957</v>
      </c>
      <c r="V37" s="6">
        <v>0.0115065405662051</v>
      </c>
      <c r="W37" s="6">
        <v>0.0326545356029527</v>
      </c>
      <c r="X37" s="6">
        <v>0.0420745779049845</v>
      </c>
      <c r="Y37" s="6">
        <v>0.0821271665962332</v>
      </c>
      <c r="Z37" s="6">
        <v>0.0144636567039602</v>
      </c>
      <c r="AA37" s="6">
        <v>0.0707599380788858</v>
      </c>
      <c r="AB37" s="6">
        <v>0.0434593278973039</v>
      </c>
      <c r="AC37" s="6">
        <v>0.0471133988896517</v>
      </c>
      <c r="AD37" s="6">
        <v>0.0787670315689039</v>
      </c>
      <c r="AE37" s="6">
        <v>0.022991715762794</v>
      </c>
      <c r="AF37" s="6">
        <v>0.0378266058051506</v>
      </c>
      <c r="AG37" s="6">
        <v>0.00741850939422186</v>
      </c>
      <c r="AH37" s="6">
        <v>0.0327991173231659</v>
      </c>
      <c r="AI37" s="6">
        <v>0.0308549813794358</v>
      </c>
      <c r="AJ37" s="6">
        <v>0.0327991173231659</v>
      </c>
      <c r="AK37" s="6">
        <v>0.0983759742835227</v>
      </c>
      <c r="AL37" s="6">
        <v>0.0142431816694911</v>
      </c>
      <c r="AM37" s="6">
        <v>0.0499341857798897</v>
      </c>
      <c r="AN37" s="6">
        <v>0.0327991173231659</v>
      </c>
      <c r="AO37" s="6">
        <v>0.0618520475957128</v>
      </c>
      <c r="AP37" s="6">
        <v>0.0639373976560262</v>
      </c>
      <c r="AQ37" s="6">
        <v>0.0807018207250019</v>
      </c>
      <c r="AR37" s="6">
        <v>0.0807018207250019</v>
      </c>
      <c r="AS37" s="6">
        <v>0.0807018207250019</v>
      </c>
      <c r="AT37" s="6">
        <v>0.0807018207250019</v>
      </c>
      <c r="AU37" s="6">
        <v>0.169207358835597</v>
      </c>
      <c r="AV37" s="6">
        <v>0.0807018207250019</v>
      </c>
      <c r="AW37" s="6">
        <v>0.0807018207250019</v>
      </c>
      <c r="AX37" s="6">
        <v>0.0807018207250019</v>
      </c>
      <c r="AY37" s="6">
        <v>0.0807018207250019</v>
      </c>
      <c r="AZ37" s="6">
        <v>0.0306488275170767</v>
      </c>
      <c r="BA37" s="6">
        <v>0.0467785027764844</v>
      </c>
      <c r="BB37" s="6">
        <v>0.063809935878819</v>
      </c>
      <c r="BC37" s="6">
        <v>0.0204107986949614</v>
      </c>
      <c r="BD37" s="6">
        <v>0.0276257744299135</v>
      </c>
      <c r="BE37" s="6">
        <v>0.0153174177324339</v>
      </c>
      <c r="BF37" s="6">
        <v>0.0320166375488905</v>
      </c>
      <c r="BG37" s="6">
        <v>0.0904501430947577</v>
      </c>
      <c r="BH37" s="6">
        <v>0.067844387065228</v>
      </c>
      <c r="BI37" s="6">
        <v>0.0711147287246547</v>
      </c>
      <c r="BJ37" s="6">
        <v>0.314133085683454</v>
      </c>
      <c r="BK37" s="6">
        <v>0.159215476676998</v>
      </c>
      <c r="BL37" s="6">
        <v>0.133471975035531</v>
      </c>
      <c r="BM37" s="6">
        <v>0.0650798440877382</v>
      </c>
      <c r="BN37" s="6">
        <v>0.115307922254227</v>
      </c>
      <c r="BO37" s="6">
        <v>0.0726206583892863</v>
      </c>
      <c r="BP37" s="42"/>
      <c r="BQ37" s="42"/>
      <c r="BR37" s="42"/>
    </row>
    <row r="38" spans="1:70" x14ac:dyDescent="0.2">
      <c r="A38" s="1">
        <v>2003</v>
      </c>
      <c r="B38" s="6">
        <v>0.0285385259803812</v>
      </c>
      <c r="C38" s="6">
        <v>0.0244901172715978</v>
      </c>
      <c r="D38" s="6">
        <v>0.0187749886625433</v>
      </c>
      <c r="E38" s="6">
        <v>0.0388837105927598</v>
      </c>
      <c r="F38" s="6">
        <v>0.0339425132098519</v>
      </c>
      <c r="G38" s="6">
        <v>0.0961651572100547</v>
      </c>
      <c r="H38" s="6">
        <v>0.0314634623043798</v>
      </c>
      <c r="I38" s="6">
        <v>0.0324657505996602</v>
      </c>
      <c r="J38" s="6">
        <v>0.0856060861057952</v>
      </c>
      <c r="K38" s="6">
        <v>0.015422754282233</v>
      </c>
      <c r="L38" s="6">
        <v>0.0318805086578062</v>
      </c>
      <c r="M38" s="6">
        <v>0.0418025364528655</v>
      </c>
      <c r="N38" s="6">
        <v>0.0276902125140513</v>
      </c>
      <c r="O38" s="6">
        <v>0.0193225716873499</v>
      </c>
      <c r="P38" s="6">
        <v>0.0249542937179924</v>
      </c>
      <c r="Q38" s="6">
        <v>0.0330981911538732</v>
      </c>
      <c r="R38" s="6">
        <v>0.0270375480411749</v>
      </c>
      <c r="S38" s="6">
        <v>0.0291238159071872</v>
      </c>
      <c r="T38" s="6">
        <v>0.0264132100809147</v>
      </c>
      <c r="U38" s="6">
        <v>0.0264132100809147</v>
      </c>
      <c r="V38" s="6">
        <v>0.0152715376370704</v>
      </c>
      <c r="W38" s="6">
        <v>0.031966144628873</v>
      </c>
      <c r="X38" s="6">
        <v>0.0445457779468762</v>
      </c>
      <c r="Y38" s="6">
        <v>0.0784891314183667</v>
      </c>
      <c r="Z38" s="6">
        <v>0.0182468726288642</v>
      </c>
      <c r="AA38" s="6">
        <v>0.0755623844011218</v>
      </c>
      <c r="AB38" s="6">
        <v>0.0381267380497973</v>
      </c>
      <c r="AC38" s="6">
        <v>0.0545678845268824</v>
      </c>
      <c r="AD38" s="6">
        <v>0.0767644849098368</v>
      </c>
      <c r="AE38" s="6">
        <v>0.0265072888548508</v>
      </c>
      <c r="AF38" s="6">
        <v>0.0393076169768507</v>
      </c>
      <c r="AG38" s="6">
        <v>0.00757970508065751</v>
      </c>
      <c r="AH38" s="6">
        <v>0.0339775770632579</v>
      </c>
      <c r="AI38" s="6">
        <v>0.0309098714392467</v>
      </c>
      <c r="AJ38" s="6">
        <v>0.0339775770632579</v>
      </c>
      <c r="AK38" s="6">
        <v>0.093456438127308</v>
      </c>
      <c r="AL38" s="6">
        <v>0.0172113599825557</v>
      </c>
      <c r="AM38" s="6">
        <v>0.0474178027387162</v>
      </c>
      <c r="AN38" s="6">
        <v>0.0339775770632579</v>
      </c>
      <c r="AO38" s="6">
        <v>0.054345982525798</v>
      </c>
      <c r="AP38" s="6">
        <v>0.0738572795769498</v>
      </c>
      <c r="AQ38" s="6">
        <v>0.0701567419962958</v>
      </c>
      <c r="AR38" s="6">
        <v>0.0701567419962958</v>
      </c>
      <c r="AS38" s="6">
        <v>0.0701567419962958</v>
      </c>
      <c r="AT38" s="6">
        <v>0.0701567419962958</v>
      </c>
      <c r="AU38" s="6">
        <v>0.155383061092335</v>
      </c>
      <c r="AV38" s="6">
        <v>0.0701567419962958</v>
      </c>
      <c r="AW38" s="6">
        <v>0.0701567419962958</v>
      </c>
      <c r="AX38" s="6">
        <v>0.0701567419962958</v>
      </c>
      <c r="AY38" s="6">
        <v>0.0701567419962958</v>
      </c>
      <c r="AZ38" s="6">
        <v>0.0314634623043798</v>
      </c>
      <c r="BA38" s="6">
        <v>0.045667509122018</v>
      </c>
      <c r="BB38" s="6">
        <v>0.0659456517527632</v>
      </c>
      <c r="BC38" s="6">
        <v>0.0197804737478191</v>
      </c>
      <c r="BD38" s="6">
        <v>0.0262156776773188</v>
      </c>
      <c r="BE38" s="6">
        <v>0.0156931993256594</v>
      </c>
      <c r="BF38" s="6">
        <v>0.0328249416242454</v>
      </c>
      <c r="BG38" s="6">
        <v>0.0969249278502775</v>
      </c>
      <c r="BH38" s="6">
        <v>0.068555912206846</v>
      </c>
      <c r="BI38" s="6">
        <v>0.0757660200809777</v>
      </c>
      <c r="BJ38" s="6">
        <v>0.321458998620566</v>
      </c>
      <c r="BK38" s="6">
        <v>0.151353244880498</v>
      </c>
      <c r="BL38" s="6">
        <v>0.137494997245331</v>
      </c>
      <c r="BM38" s="6">
        <v>0.0675883269882094</v>
      </c>
      <c r="BN38" s="6">
        <v>0.121186570048585</v>
      </c>
      <c r="BO38" s="6">
        <v>0.0740919921934521</v>
      </c>
      <c r="BP38" s="42"/>
      <c r="BQ38" s="42"/>
      <c r="BR38" s="42"/>
    </row>
    <row r="39" spans="1:70" x14ac:dyDescent="0.2">
      <c r="A39" s="1">
        <v>2004</v>
      </c>
      <c r="B39" s="6">
        <v>0.0296789554829284</v>
      </c>
      <c r="C39" s="6">
        <v>0.0240615476228147</v>
      </c>
      <c r="D39" s="6">
        <v>0.0194228213523293</v>
      </c>
      <c r="E39" s="6">
        <v>0.0398848174967643</v>
      </c>
      <c r="F39" s="6">
        <v>0.0355391184058004</v>
      </c>
      <c r="G39" s="6">
        <v>0.0918432252907176</v>
      </c>
      <c r="H39" s="6">
        <v>0.0297605971139648</v>
      </c>
      <c r="I39" s="6">
        <v>0.0360753244802287</v>
      </c>
      <c r="J39" s="6">
        <v>0.0871497499504589</v>
      </c>
      <c r="K39" s="6">
        <v>0.0154972092870603</v>
      </c>
      <c r="L39" s="6">
        <v>0.030755374447486</v>
      </c>
      <c r="M39" s="6">
        <v>0.0414882497514416</v>
      </c>
      <c r="N39" s="6">
        <v>0.0266306962105192</v>
      </c>
      <c r="O39" s="6">
        <v>0.0192227691358214</v>
      </c>
      <c r="P39" s="6">
        <v>0.0244515114042009</v>
      </c>
      <c r="Q39" s="6">
        <v>0.0306827003815932</v>
      </c>
      <c r="R39" s="6">
        <v>0.0268919754976208</v>
      </c>
      <c r="S39" s="6">
        <v>0.028622220623979</v>
      </c>
      <c r="T39" s="6">
        <v>0.026088264401116</v>
      </c>
      <c r="U39" s="6">
        <v>0.026088264401116</v>
      </c>
      <c r="V39" s="6">
        <v>0.016190872640838</v>
      </c>
      <c r="W39" s="6">
        <v>0.0311260972280563</v>
      </c>
      <c r="X39" s="6">
        <v>0.0392248855148662</v>
      </c>
      <c r="Y39" s="6">
        <v>0.0730669098185512</v>
      </c>
      <c r="Z39" s="6">
        <v>0.0189534054425944</v>
      </c>
      <c r="AA39" s="6">
        <v>0.083555774810771</v>
      </c>
      <c r="AB39" s="6">
        <v>0.0392122792165985</v>
      </c>
      <c r="AC39" s="6">
        <v>0.0503675695581437</v>
      </c>
      <c r="AD39" s="6">
        <v>0.0743324386060315</v>
      </c>
      <c r="AE39" s="6">
        <v>0.025250454548772</v>
      </c>
      <c r="AF39" s="6">
        <v>0.0403325660531764</v>
      </c>
      <c r="AG39" s="6">
        <v>0.00664538699593047</v>
      </c>
      <c r="AH39" s="6">
        <v>0.0354213994825603</v>
      </c>
      <c r="AI39" s="6">
        <v>0.0299223047181208</v>
      </c>
      <c r="AJ39" s="6">
        <v>0.0354213994825603</v>
      </c>
      <c r="AK39" s="6">
        <v>0.0939886518822908</v>
      </c>
      <c r="AL39" s="6">
        <v>0.0202649229751589</v>
      </c>
      <c r="AM39" s="6">
        <v>0.0485084295815177</v>
      </c>
      <c r="AN39" s="6">
        <v>0.0354213994825603</v>
      </c>
      <c r="AO39" s="6">
        <v>0.0605418398380286</v>
      </c>
      <c r="AP39" s="6">
        <v>0.0667035595496492</v>
      </c>
      <c r="AQ39" s="6">
        <v>0.0682770817773173</v>
      </c>
      <c r="AR39" s="6">
        <v>0.0682770817773173</v>
      </c>
      <c r="AS39" s="6">
        <v>0.0682770817773173</v>
      </c>
      <c r="AT39" s="6">
        <v>0.0682770817773173</v>
      </c>
      <c r="AU39" s="6">
        <v>0.151330521526812</v>
      </c>
      <c r="AV39" s="6">
        <v>0.0682770817773173</v>
      </c>
      <c r="AW39" s="6">
        <v>0.0682770817773173</v>
      </c>
      <c r="AX39" s="6">
        <v>0.0682770817773173</v>
      </c>
      <c r="AY39" s="6">
        <v>0.0682770817773173</v>
      </c>
      <c r="AZ39" s="6">
        <v>0.0297605971139648</v>
      </c>
      <c r="BA39" s="6">
        <v>0.0442469897083706</v>
      </c>
      <c r="BB39" s="6">
        <v>0.0740829076155897</v>
      </c>
      <c r="BC39" s="6">
        <v>0.0195388686306953</v>
      </c>
      <c r="BD39" s="6">
        <v>0.028630449769755</v>
      </c>
      <c r="BE39" s="6">
        <v>0.0157799808680437</v>
      </c>
      <c r="BF39" s="6">
        <v>0.0364901617740565</v>
      </c>
      <c r="BG39" s="6">
        <v>0.100669672245518</v>
      </c>
      <c r="BH39" s="6">
        <v>0.0728460745011216</v>
      </c>
      <c r="BI39" s="6">
        <v>0.0764620185097725</v>
      </c>
      <c r="BJ39" s="6">
        <v>0.311044985111991</v>
      </c>
      <c r="BK39" s="6">
        <v>0.144742090718927</v>
      </c>
      <c r="BL39" s="6">
        <v>0.1387340563504</v>
      </c>
      <c r="BM39" s="6">
        <v>0.0685497471632699</v>
      </c>
      <c r="BN39" s="6">
        <v>0.131623746789809</v>
      </c>
      <c r="BO39" s="6">
        <v>0.0759110064983713</v>
      </c>
      <c r="BP39" s="42"/>
      <c r="BQ39" s="42"/>
      <c r="BR39" s="42"/>
    </row>
    <row r="40" spans="1:70" x14ac:dyDescent="0.2">
      <c r="A40" s="1">
        <v>2005</v>
      </c>
      <c r="B40" s="6">
        <v>0.0292133254163221</v>
      </c>
      <c r="C40" s="6">
        <v>0.0221910090562196</v>
      </c>
      <c r="D40" s="6">
        <v>0.0179664845216363</v>
      </c>
      <c r="E40" s="6">
        <v>0.0399864597813784</v>
      </c>
      <c r="F40" s="6">
        <v>0.0359174991007375</v>
      </c>
      <c r="G40" s="6">
        <v>0.0916348729462991</v>
      </c>
      <c r="H40" s="6">
        <v>0.0303824757593486</v>
      </c>
      <c r="I40" s="6">
        <v>0.0366477680953697</v>
      </c>
      <c r="J40" s="6">
        <v>0.0888828810875678</v>
      </c>
      <c r="K40" s="6">
        <v>0.0144087085523131</v>
      </c>
      <c r="L40" s="6">
        <v>0.0277607403979667</v>
      </c>
      <c r="M40" s="6">
        <v>0.0384004299134302</v>
      </c>
      <c r="N40" s="6">
        <v>0.0245773512986689</v>
      </c>
      <c r="O40" s="6">
        <v>0.0175944063017947</v>
      </c>
      <c r="P40" s="6">
        <v>0.0224508184048505</v>
      </c>
      <c r="Q40" s="6">
        <v>0.028504137466828</v>
      </c>
      <c r="R40" s="6">
        <v>0.0249155237432995</v>
      </c>
      <c r="S40" s="6">
        <v>0.0225398699230413</v>
      </c>
      <c r="T40" s="6">
        <v>0.0240546232984659</v>
      </c>
      <c r="U40" s="6">
        <v>0.0240546232984659</v>
      </c>
      <c r="V40" s="6">
        <v>0.0146759682038855</v>
      </c>
      <c r="W40" s="6">
        <v>0.029495178204418</v>
      </c>
      <c r="X40" s="6">
        <v>0.0375405113215819</v>
      </c>
      <c r="Y40" s="6">
        <v>0.0674732943649219</v>
      </c>
      <c r="Z40" s="6">
        <v>0.0174930305286916</v>
      </c>
      <c r="AA40" s="6">
        <v>0.076619248496271</v>
      </c>
      <c r="AB40" s="6">
        <v>0.042064664143746</v>
      </c>
      <c r="AC40" s="6">
        <v>0.0505057275630822</v>
      </c>
      <c r="AD40" s="6">
        <v>0.0691685301947324</v>
      </c>
      <c r="AE40" s="6">
        <v>0.0240623628882944</v>
      </c>
      <c r="AF40" s="6">
        <v>0.0405856387243526</v>
      </c>
      <c r="AG40" s="6">
        <v>0.00693198229633964</v>
      </c>
      <c r="AH40" s="6">
        <v>0.0363669143153847</v>
      </c>
      <c r="AI40" s="6">
        <v>0.0279798928420305</v>
      </c>
      <c r="AJ40" s="6">
        <v>0.0363669143153847</v>
      </c>
      <c r="AK40" s="6">
        <v>0.0954005619999987</v>
      </c>
      <c r="AL40" s="6">
        <v>0.0227761696455121</v>
      </c>
      <c r="AM40" s="6">
        <v>0.0493418020235604</v>
      </c>
      <c r="AN40" s="6">
        <v>0.0363669143153847</v>
      </c>
      <c r="AO40" s="6">
        <v>0.0641686023667912</v>
      </c>
      <c r="AP40" s="6">
        <v>0.0625784274855122</v>
      </c>
      <c r="AQ40" s="6">
        <v>0.068689226044591</v>
      </c>
      <c r="AR40" s="6">
        <v>0.068689226044591</v>
      </c>
      <c r="AS40" s="6">
        <v>0.068689226044591</v>
      </c>
      <c r="AT40" s="6">
        <v>0.068689226044591</v>
      </c>
      <c r="AU40" s="6">
        <v>0.142893319328127</v>
      </c>
      <c r="AV40" s="6">
        <v>0.068689226044591</v>
      </c>
      <c r="AW40" s="6">
        <v>0.068689226044591</v>
      </c>
      <c r="AX40" s="6">
        <v>0.068689226044591</v>
      </c>
      <c r="AY40" s="6">
        <v>0.068689226044591</v>
      </c>
      <c r="AZ40" s="6">
        <v>0.0303824757593486</v>
      </c>
      <c r="BA40" s="6">
        <v>0.0437133310685704</v>
      </c>
      <c r="BB40" s="6">
        <v>0.0722715650174311</v>
      </c>
      <c r="BC40" s="6">
        <v>0.0181145289973994</v>
      </c>
      <c r="BD40" s="6">
        <v>0.0269288268266522</v>
      </c>
      <c r="BE40" s="6">
        <v>0.0156044746382991</v>
      </c>
      <c r="BF40" s="6">
        <v>0.0370051703137953</v>
      </c>
      <c r="BG40" s="6">
        <v>0.10048003600074</v>
      </c>
      <c r="BH40" s="6">
        <v>0.0750329442514629</v>
      </c>
      <c r="BI40" s="6">
        <v>0.0790877281868096</v>
      </c>
      <c r="BJ40" s="6">
        <v>0.304089183288648</v>
      </c>
      <c r="BK40" s="6">
        <v>0.141057729879092</v>
      </c>
      <c r="BL40" s="6">
        <v>0.1433845181431</v>
      </c>
      <c r="BM40" s="6">
        <v>0.0696578760896904</v>
      </c>
      <c r="BN40" s="6">
        <v>0.137421738972011</v>
      </c>
      <c r="BO40" s="6">
        <v>0.0783083135016433</v>
      </c>
      <c r="BP40" s="42"/>
      <c r="BQ40" s="42"/>
      <c r="BR40" s="42"/>
    </row>
    <row r="41" spans="1:70" x14ac:dyDescent="0.2">
      <c r="A41" s="1">
        <v>2006</v>
      </c>
      <c r="B41" s="6">
        <v>0.0287691932863905</v>
      </c>
      <c r="C41" s="6">
        <v>0.0215330056120695</v>
      </c>
      <c r="D41" s="6">
        <v>0.0164453113421858</v>
      </c>
      <c r="E41" s="6">
        <v>0.03933402590254</v>
      </c>
      <c r="F41" s="6">
        <v>0.0353294184886967</v>
      </c>
      <c r="G41" s="6">
        <v>0.0905349973996075</v>
      </c>
      <c r="H41" s="6">
        <v>0.0306075097736771</v>
      </c>
      <c r="I41" s="6">
        <v>0.0358454230856796</v>
      </c>
      <c r="J41" s="6">
        <v>0.090990098470562</v>
      </c>
      <c r="K41" s="6">
        <v>0.0147587248325266</v>
      </c>
      <c r="L41" s="6">
        <v>0.0257039682978875</v>
      </c>
      <c r="M41" s="6">
        <v>0.035551268898071</v>
      </c>
      <c r="N41" s="6">
        <v>0.0225089097303914</v>
      </c>
      <c r="O41" s="6">
        <v>0.017989470653085</v>
      </c>
      <c r="P41" s="6">
        <v>0.0213743454200159</v>
      </c>
      <c r="Q41" s="6">
        <v>0.0274893979131229</v>
      </c>
      <c r="R41" s="6">
        <v>0.0237329924484962</v>
      </c>
      <c r="S41" s="6">
        <v>0.0250598950735087</v>
      </c>
      <c r="T41" s="6">
        <v>0.0233926870082839</v>
      </c>
      <c r="U41" s="6">
        <v>0.0233926870082839</v>
      </c>
      <c r="V41" s="6">
        <v>0.0132714311771543</v>
      </c>
      <c r="W41" s="6">
        <v>0.0279593427404058</v>
      </c>
      <c r="X41" s="6">
        <v>0.0333340347064527</v>
      </c>
      <c r="Y41" s="6">
        <v>0.0672658893421175</v>
      </c>
      <c r="Z41" s="6">
        <v>0.0159827544370055</v>
      </c>
      <c r="AA41" s="6">
        <v>0.0672619852264503</v>
      </c>
      <c r="AB41" s="6">
        <v>0.0435243785217563</v>
      </c>
      <c r="AC41" s="6">
        <v>0.0429563392607915</v>
      </c>
      <c r="AD41" s="6">
        <v>0.0671067768058406</v>
      </c>
      <c r="AE41" s="6">
        <v>0.0237610359352786</v>
      </c>
      <c r="AF41" s="6">
        <v>0.0402204725994849</v>
      </c>
      <c r="AG41" s="6">
        <v>0.00367046753064789</v>
      </c>
      <c r="AH41" s="6">
        <v>0.0360810017039137</v>
      </c>
      <c r="AI41" s="6">
        <v>0.0270862922151472</v>
      </c>
      <c r="AJ41" s="6">
        <v>0.0360810017039137</v>
      </c>
      <c r="AK41" s="6">
        <v>0.0973874404856373</v>
      </c>
      <c r="AL41" s="6">
        <v>0.0211009227647781</v>
      </c>
      <c r="AM41" s="6">
        <v>0.0523806956676557</v>
      </c>
      <c r="AN41" s="6">
        <v>0.0360810017039137</v>
      </c>
      <c r="AO41" s="6">
        <v>0.0742492310104504</v>
      </c>
      <c r="AP41" s="6">
        <v>0.0627241821922167</v>
      </c>
      <c r="AQ41" s="6">
        <v>0.0705459088627779</v>
      </c>
      <c r="AR41" s="6">
        <v>0.0705459088627779</v>
      </c>
      <c r="AS41" s="6">
        <v>0.0705459088627779</v>
      </c>
      <c r="AT41" s="6">
        <v>0.0705459088627779</v>
      </c>
      <c r="AU41" s="6">
        <v>0.132961399098749</v>
      </c>
      <c r="AV41" s="6">
        <v>0.0705459088627779</v>
      </c>
      <c r="AW41" s="6">
        <v>0.0705459088627779</v>
      </c>
      <c r="AX41" s="6">
        <v>0.0705459088627779</v>
      </c>
      <c r="AY41" s="6">
        <v>0.0705459088627779</v>
      </c>
      <c r="AZ41" s="6">
        <v>0.0306075097736771</v>
      </c>
      <c r="BA41" s="6">
        <v>0.0424214764651112</v>
      </c>
      <c r="BB41" s="6">
        <v>0.0675386170572087</v>
      </c>
      <c r="BC41" s="6">
        <v>0.0161145163298543</v>
      </c>
      <c r="BD41" s="6">
        <v>0.0260173434092273</v>
      </c>
      <c r="BE41" s="6">
        <v>0.0156793182345529</v>
      </c>
      <c r="BF41" s="6">
        <v>0.0368056324592059</v>
      </c>
      <c r="BG41" s="6">
        <v>0.102232408635036</v>
      </c>
      <c r="BH41" s="6">
        <v>0.0760367032969731</v>
      </c>
      <c r="BI41" s="6">
        <v>0.0809254828467312</v>
      </c>
      <c r="BJ41" s="6">
        <v>0.288681446740676</v>
      </c>
      <c r="BK41" s="6">
        <v>0.137314439111174</v>
      </c>
      <c r="BL41" s="6">
        <v>0.145261826923824</v>
      </c>
      <c r="BM41" s="6">
        <v>0.0749906548411977</v>
      </c>
      <c r="BN41" s="6">
        <v>0.144432519323208</v>
      </c>
      <c r="BO41" s="6">
        <v>0.0798183801594447</v>
      </c>
      <c r="BP41" s="42"/>
      <c r="BQ41" s="42"/>
      <c r="BR41" s="42"/>
    </row>
    <row r="42" spans="1:70" x14ac:dyDescent="0.2">
      <c r="A42" s="1">
        <v>2007</v>
      </c>
      <c r="B42" s="6">
        <v>0.0306535502567565</v>
      </c>
      <c r="C42" s="6">
        <v>0.0222875833505238</v>
      </c>
      <c r="D42" s="6">
        <v>0.0176218394812022</v>
      </c>
      <c r="E42" s="6">
        <v>0.0411046014117129</v>
      </c>
      <c r="F42" s="6">
        <v>0.0362560663397262</v>
      </c>
      <c r="G42" s="6">
        <v>0.0872760383743193</v>
      </c>
      <c r="H42" s="6">
        <v>0.0302118672223255</v>
      </c>
      <c r="I42" s="6">
        <v>0.0393723987815901</v>
      </c>
      <c r="J42" s="6">
        <v>0.0904555340745318</v>
      </c>
      <c r="K42" s="6">
        <v>0.016233385614289</v>
      </c>
      <c r="L42" s="6">
        <v>0.0262626352359427</v>
      </c>
      <c r="M42" s="6">
        <v>0.0361015385574996</v>
      </c>
      <c r="N42" s="6">
        <v>0.023846690265178</v>
      </c>
      <c r="O42" s="6">
        <v>0.0172328320161832</v>
      </c>
      <c r="P42" s="6">
        <v>0.0218632388704184</v>
      </c>
      <c r="Q42" s="6">
        <v>0.0284518620068915</v>
      </c>
      <c r="R42" s="6">
        <v>0.0239566597317216</v>
      </c>
      <c r="S42" s="6">
        <v>0.0265428384290808</v>
      </c>
      <c r="T42" s="6">
        <v>0.0241013587269249</v>
      </c>
      <c r="U42" s="6">
        <v>0.0241013587269249</v>
      </c>
      <c r="V42" s="6">
        <v>0.0141929599479768</v>
      </c>
      <c r="W42" s="6">
        <v>0.0280008318000193</v>
      </c>
      <c r="X42" s="6">
        <v>0.0346393757638044</v>
      </c>
      <c r="Y42" s="6">
        <v>0.0735768426810621</v>
      </c>
      <c r="Z42" s="6">
        <v>0.0171232145766345</v>
      </c>
      <c r="AA42" s="6">
        <v>0.0749088547485291</v>
      </c>
      <c r="AB42" s="6">
        <v>0.0427029720199248</v>
      </c>
      <c r="AC42" s="6">
        <v>0.041021505993245</v>
      </c>
      <c r="AD42" s="6">
        <v>0.0666738068279945</v>
      </c>
      <c r="AE42" s="6">
        <v>0.0255771278153242</v>
      </c>
      <c r="AF42" s="6">
        <v>0.0418139209176841</v>
      </c>
      <c r="AG42" s="6">
        <v>0.00531555489542957</v>
      </c>
      <c r="AH42" s="6">
        <v>0.0364360605014743</v>
      </c>
      <c r="AI42" s="6">
        <v>0.0322630570812721</v>
      </c>
      <c r="AJ42" s="6">
        <v>0.0364360605014743</v>
      </c>
      <c r="AK42" s="6">
        <v>0.0922265040071103</v>
      </c>
      <c r="AL42" s="6">
        <v>0.0210428507871156</v>
      </c>
      <c r="AM42" s="6">
        <v>0.0520035038131273</v>
      </c>
      <c r="AN42" s="6">
        <v>0.0364360605014743</v>
      </c>
      <c r="AO42" s="6">
        <v>0.0714021935356222</v>
      </c>
      <c r="AP42" s="6">
        <v>0.0685650955032072</v>
      </c>
      <c r="AQ42" s="6">
        <v>0.0679395378505852</v>
      </c>
      <c r="AR42" s="6">
        <v>0.0679395378505852</v>
      </c>
      <c r="AS42" s="6">
        <v>0.0679395378505852</v>
      </c>
      <c r="AT42" s="6">
        <v>0.0679395378505852</v>
      </c>
      <c r="AU42" s="6">
        <v>0.121205693796186</v>
      </c>
      <c r="AV42" s="6">
        <v>0.0679395378505852</v>
      </c>
      <c r="AW42" s="6">
        <v>0.0679395378505852</v>
      </c>
      <c r="AX42" s="6">
        <v>0.0679395378505852</v>
      </c>
      <c r="AY42" s="6">
        <v>0.0679395378505852</v>
      </c>
      <c r="AZ42" s="6">
        <v>0.0302118672223255</v>
      </c>
      <c r="BA42" s="6">
        <v>0.0414391025549989</v>
      </c>
      <c r="BB42" s="6">
        <v>0.0712084452388158</v>
      </c>
      <c r="BC42" s="6">
        <v>0.0164486811114752</v>
      </c>
      <c r="BD42" s="6">
        <v>0.0247410549190909</v>
      </c>
      <c r="BE42" s="6">
        <v>0.0153598176654165</v>
      </c>
      <c r="BF42" s="6">
        <v>0.0412199825957367</v>
      </c>
      <c r="BG42" s="6">
        <v>0.108463362330429</v>
      </c>
      <c r="BH42" s="6">
        <v>0.078801596421765</v>
      </c>
      <c r="BI42" s="6">
        <v>0.0789000946158818</v>
      </c>
      <c r="BJ42" s="6">
        <v>0.295479779433073</v>
      </c>
      <c r="BK42" s="6">
        <v>0.136241073147191</v>
      </c>
      <c r="BL42" s="6">
        <v>0.140800767696486</v>
      </c>
      <c r="BM42" s="6">
        <v>0.0755995771601379</v>
      </c>
      <c r="BN42" s="6">
        <v>0.119176950515205</v>
      </c>
      <c r="BO42" s="6">
        <v>0.0798970877597262</v>
      </c>
      <c r="BP42" s="42"/>
      <c r="BQ42" s="42"/>
      <c r="BR42" s="42"/>
    </row>
    <row r="43" spans="1:70" x14ac:dyDescent="0.2">
      <c r="A43" s="1">
        <v>2008</v>
      </c>
      <c r="B43" s="6">
        <v>0.0322952896001441</v>
      </c>
      <c r="C43" s="6">
        <v>0.0231695457366643</v>
      </c>
      <c r="D43" s="6">
        <v>0.0176145108934688</v>
      </c>
      <c r="E43" s="6">
        <v>0.0423496540206526</v>
      </c>
      <c r="F43" s="6">
        <v>0.035374774119351</v>
      </c>
      <c r="G43" s="6">
        <v>0.0967571753455419</v>
      </c>
      <c r="H43" s="6">
        <v>0.0310574955596323</v>
      </c>
      <c r="I43" s="6">
        <v>0.0417311590429734</v>
      </c>
      <c r="J43" s="6">
        <v>0.0931246271325685</v>
      </c>
      <c r="K43" s="6">
        <v>0.0172244645472034</v>
      </c>
      <c r="L43" s="6">
        <v>0.0244991705720318</v>
      </c>
      <c r="M43" s="6">
        <v>0.0374097226785693</v>
      </c>
      <c r="N43" s="6">
        <v>0.0252038136254081</v>
      </c>
      <c r="O43" s="6">
        <v>0.0184620251671541</v>
      </c>
      <c r="P43" s="6">
        <v>0.0217480203968196</v>
      </c>
      <c r="Q43" s="6">
        <v>0.0296608322614702</v>
      </c>
      <c r="R43" s="6">
        <v>0.0212801624718305</v>
      </c>
      <c r="S43" s="6">
        <v>0.0272991952548277</v>
      </c>
      <c r="T43" s="6">
        <v>0.0251053648335658</v>
      </c>
      <c r="U43" s="6">
        <v>0.0251053648335658</v>
      </c>
      <c r="V43" s="6">
        <v>0.0145363263886369</v>
      </c>
      <c r="W43" s="6">
        <v>0.0260952689730806</v>
      </c>
      <c r="X43" s="6">
        <v>0.032926186558897</v>
      </c>
      <c r="Y43" s="6">
        <v>0.06769395715154</v>
      </c>
      <c r="Z43" s="6">
        <v>0.017161310374712</v>
      </c>
      <c r="AA43" s="6">
        <v>0.0760010053477597</v>
      </c>
      <c r="AB43" s="6">
        <v>0.0407197389933531</v>
      </c>
      <c r="AC43" s="6">
        <v>0.0471025150925701</v>
      </c>
      <c r="AD43" s="6">
        <v>0.0658678246472135</v>
      </c>
      <c r="AE43" s="6">
        <v>0.0281947201062611</v>
      </c>
      <c r="AF43" s="6">
        <v>0.0428406697886833</v>
      </c>
      <c r="AG43" s="6">
        <v>0.00439125975714484</v>
      </c>
      <c r="AH43" s="6">
        <v>0.0356129268369364</v>
      </c>
      <c r="AI43" s="6">
        <v>0.0319215931073513</v>
      </c>
      <c r="AJ43" s="6">
        <v>0.0356129268369364</v>
      </c>
      <c r="AK43" s="6">
        <v>0.100481001080767</v>
      </c>
      <c r="AL43" s="6">
        <v>0.0208972992488601</v>
      </c>
      <c r="AM43" s="6">
        <v>0.0510140566457405</v>
      </c>
      <c r="AN43" s="6">
        <v>0.0356129268369364</v>
      </c>
      <c r="AO43" s="6">
        <v>0.0592912929000982</v>
      </c>
      <c r="AP43" s="6">
        <v>0.0713225187748612</v>
      </c>
      <c r="AQ43" s="6">
        <v>0.07580739160591</v>
      </c>
      <c r="AR43" s="6">
        <v>0.07580739160591</v>
      </c>
      <c r="AS43" s="6">
        <v>0.07580739160591</v>
      </c>
      <c r="AT43" s="6">
        <v>0.07580739160591</v>
      </c>
      <c r="AU43" s="6">
        <v>0.133414458430268</v>
      </c>
      <c r="AV43" s="6">
        <v>0.07580739160591</v>
      </c>
      <c r="AW43" s="6">
        <v>0.07580739160591</v>
      </c>
      <c r="AX43" s="6">
        <v>0.07580739160591</v>
      </c>
      <c r="AY43" s="6">
        <v>0.07580739160591</v>
      </c>
      <c r="AZ43" s="6">
        <v>0.0310574955596323</v>
      </c>
      <c r="BA43" s="6">
        <v>0.0420562987614328</v>
      </c>
      <c r="BB43" s="6">
        <v>0.0716517653787335</v>
      </c>
      <c r="BC43" s="6">
        <v>0.0174695982633812</v>
      </c>
      <c r="BD43" s="6">
        <v>0.0275582586864313</v>
      </c>
      <c r="BE43" s="6">
        <v>0.0165568569574009</v>
      </c>
      <c r="BF43" s="6">
        <v>0.0439566806247699</v>
      </c>
      <c r="BG43" s="6">
        <v>0.10136033568319</v>
      </c>
      <c r="BH43" s="6">
        <v>0.0797744254987007</v>
      </c>
      <c r="BI43" s="6">
        <v>0.0809211578067921</v>
      </c>
      <c r="BJ43" s="6">
        <v>0.306856364849886</v>
      </c>
      <c r="BK43" s="6">
        <v>0.136889040573655</v>
      </c>
      <c r="BL43" s="6">
        <v>0.153569402172851</v>
      </c>
      <c r="BM43" s="6">
        <v>0.0771006798594645</v>
      </c>
      <c r="BN43" s="6">
        <v>0.126106300869899</v>
      </c>
      <c r="BO43" s="6">
        <v>0.0823980499584504</v>
      </c>
      <c r="BP43" s="42"/>
      <c r="BQ43" s="42"/>
      <c r="BR43" s="42"/>
    </row>
    <row r="44" spans="1:70" x14ac:dyDescent="0.2">
      <c r="A44" s="1">
        <v>2009</v>
      </c>
      <c r="B44" s="6">
        <v>0.0325480452551123</v>
      </c>
      <c r="C44" s="6">
        <v>0.0223328823426707</v>
      </c>
      <c r="D44" s="6">
        <v>0.0174152311445755</v>
      </c>
      <c r="E44" s="6">
        <v>0.0392317746120473</v>
      </c>
      <c r="F44" s="6">
        <v>0.0311087940453707</v>
      </c>
      <c r="G44" s="6">
        <v>0.0928226674939134</v>
      </c>
      <c r="H44" s="6">
        <v>0.0267531750985164</v>
      </c>
      <c r="I44" s="6">
        <v>0.0428363455502686</v>
      </c>
      <c r="J44" s="6">
        <v>0.0968852888545796</v>
      </c>
      <c r="K44" s="6">
        <v>0.0155965264326939</v>
      </c>
      <c r="L44" s="6">
        <v>0.0250552603630685</v>
      </c>
      <c r="M44" s="6">
        <v>0.0358779013647947</v>
      </c>
      <c r="N44" s="6">
        <v>0.0236991865030344</v>
      </c>
      <c r="O44" s="6">
        <v>0.0195254808203135</v>
      </c>
      <c r="P44" s="6">
        <v>0.0211120455367005</v>
      </c>
      <c r="Q44" s="6">
        <v>0.0283807764402262</v>
      </c>
      <c r="R44" s="6">
        <v>0.0238486480306139</v>
      </c>
      <c r="S44" s="6">
        <v>0.027151766610829</v>
      </c>
      <c r="T44" s="6">
        <v>0.0243488803134656</v>
      </c>
      <c r="U44" s="6">
        <v>0.0243488803134656</v>
      </c>
      <c r="V44" s="6">
        <v>0.0144206311208752</v>
      </c>
      <c r="W44" s="6">
        <v>0.0271387191890158</v>
      </c>
      <c r="X44" s="6">
        <v>0.0305399450609942</v>
      </c>
      <c r="Y44" s="6">
        <v>0.0705374475892587</v>
      </c>
      <c r="Z44" s="6">
        <v>0.0170224405390754</v>
      </c>
      <c r="AA44" s="6">
        <v>0.0701897332725075</v>
      </c>
      <c r="AB44" s="6">
        <v>0.0332213847616833</v>
      </c>
      <c r="AC44" s="6">
        <v>0.0393463157407392</v>
      </c>
      <c r="AD44" s="6">
        <v>0.0638166158633477</v>
      </c>
      <c r="AE44" s="6">
        <v>0.0318706510438603</v>
      </c>
      <c r="AF44" s="6">
        <v>0.0398857177985411</v>
      </c>
      <c r="AG44" s="6">
        <v>0.00571206168416983</v>
      </c>
      <c r="AH44" s="6">
        <v>0.0326298512123595</v>
      </c>
      <c r="AI44" s="6">
        <v>0.0315029115625639</v>
      </c>
      <c r="AJ44" s="6">
        <v>0.0326298512123595</v>
      </c>
      <c r="AK44" s="6">
        <v>0.086515992211241</v>
      </c>
      <c r="AL44" s="6">
        <v>0.0124297852199563</v>
      </c>
      <c r="AM44" s="6">
        <v>0.048204278794474</v>
      </c>
      <c r="AN44" s="6">
        <v>0.0326298512123595</v>
      </c>
      <c r="AO44" s="6">
        <v>0.117122557521432</v>
      </c>
      <c r="AP44" s="6">
        <v>0.0615365114912323</v>
      </c>
      <c r="AQ44" s="6">
        <v>0.0716402702322026</v>
      </c>
      <c r="AR44" s="6">
        <v>0.0716402702322026</v>
      </c>
      <c r="AS44" s="6">
        <v>0.0716402702322026</v>
      </c>
      <c r="AT44" s="6">
        <v>0.0716402702322026</v>
      </c>
      <c r="AU44" s="6">
        <v>0.125684247870965</v>
      </c>
      <c r="AV44" s="6">
        <v>0.0716402702322026</v>
      </c>
      <c r="AW44" s="6">
        <v>0.0716402702322026</v>
      </c>
      <c r="AX44" s="6">
        <v>0.0716402702322026</v>
      </c>
      <c r="AY44" s="6">
        <v>0.0716402702322026</v>
      </c>
      <c r="AZ44" s="6">
        <v>0.0267531750985164</v>
      </c>
      <c r="BA44" s="6">
        <v>0.0361115553240125</v>
      </c>
      <c r="BB44" s="6">
        <v>0.0702286624353752</v>
      </c>
      <c r="BC44" s="6">
        <v>0.0174285635841034</v>
      </c>
      <c r="BD44" s="6">
        <v>0.0288238729785417</v>
      </c>
      <c r="BE44" s="6">
        <v>0.0171119966061775</v>
      </c>
      <c r="BF44" s="6">
        <v>0.0450670953499017</v>
      </c>
      <c r="BG44" s="6">
        <v>0.103489713672547</v>
      </c>
      <c r="BH44" s="6">
        <v>0.0836198448857764</v>
      </c>
      <c r="BI44" s="6">
        <v>0.0852171968710704</v>
      </c>
      <c r="BJ44" s="6">
        <v>0.327784784554088</v>
      </c>
      <c r="BK44" s="6">
        <v>0.143348545347767</v>
      </c>
      <c r="BL44" s="6">
        <v>0.163469864059553</v>
      </c>
      <c r="BM44" s="6">
        <v>0.073161335992488</v>
      </c>
      <c r="BN44" s="6">
        <v>0.124036188311297</v>
      </c>
      <c r="BO44" s="6">
        <v>0.0866287934772143</v>
      </c>
      <c r="BP44" s="42"/>
      <c r="BQ44" s="42"/>
      <c r="BR44" s="42"/>
    </row>
    <row r="45" spans="1:70" x14ac:dyDescent="0.2">
      <c r="A45" s="1">
        <v>2010</v>
      </c>
      <c r="B45" s="6">
        <v>0.0339765861017426</v>
      </c>
      <c r="C45" s="6">
        <v>0.0222164306060563</v>
      </c>
      <c r="D45" s="6">
        <v>0.017801370854661</v>
      </c>
      <c r="E45" s="6">
        <v>0.0421680410683537</v>
      </c>
      <c r="F45" s="6">
        <v>0.0321697358141578</v>
      </c>
      <c r="G45" s="6">
        <v>0.0958667067875968</v>
      </c>
      <c r="H45" s="6">
        <v>0.0291722735160128</v>
      </c>
      <c r="I45" s="6">
        <v>0.0430261239103866</v>
      </c>
      <c r="J45" s="6">
        <v>0.0959257136337436</v>
      </c>
      <c r="K45" s="6">
        <v>0.0172895186367928</v>
      </c>
      <c r="L45" s="6">
        <v>0.0236945930300132</v>
      </c>
      <c r="M45" s="6">
        <v>0.037788976630689</v>
      </c>
      <c r="N45" s="6">
        <v>0.0230098250155824</v>
      </c>
      <c r="O45" s="6">
        <v>0.018738370037094</v>
      </c>
      <c r="P45" s="6">
        <v>0.0197989273865984</v>
      </c>
      <c r="Q45" s="6">
        <v>0.0273098411986476</v>
      </c>
      <c r="R45" s="6">
        <v>0.0241609579878436</v>
      </c>
      <c r="S45" s="6">
        <v>0.0276172970584398</v>
      </c>
      <c r="T45" s="6">
        <v>0.0241307647071602</v>
      </c>
      <c r="U45" s="6">
        <v>0.0241307647071602</v>
      </c>
      <c r="V45" s="6">
        <v>0.0147392210169295</v>
      </c>
      <c r="W45" s="6">
        <v>0.0251835545595739</v>
      </c>
      <c r="X45" s="6">
        <v>0.0307555882653596</v>
      </c>
      <c r="Y45" s="6">
        <v>0.0743638609264664</v>
      </c>
      <c r="Z45" s="6">
        <v>0.0174277587519711</v>
      </c>
      <c r="AA45" s="6">
        <v>0.0786395132770934</v>
      </c>
      <c r="AB45" s="6">
        <v>0.0404515403214906</v>
      </c>
      <c r="AC45" s="6">
        <v>0.0345920986598056</v>
      </c>
      <c r="AD45" s="6">
        <v>0.0606416965420225</v>
      </c>
      <c r="AE45" s="6">
        <v>0.0286130616011861</v>
      </c>
      <c r="AF45" s="6">
        <v>0.0428102192009079</v>
      </c>
      <c r="AG45" s="6">
        <v>0.00622235230277476</v>
      </c>
      <c r="AH45" s="6">
        <v>0.0346416451101374</v>
      </c>
      <c r="AI45" s="6">
        <v>0.0302236296109318</v>
      </c>
      <c r="AJ45" s="6">
        <v>0.0346416451101374</v>
      </c>
      <c r="AK45" s="6">
        <v>0.0930414303071756</v>
      </c>
      <c r="AL45" s="6">
        <v>0.0149423970225173</v>
      </c>
      <c r="AM45" s="6">
        <v>0.050996868851036</v>
      </c>
      <c r="AN45" s="6">
        <v>0.0346416451101374</v>
      </c>
      <c r="AO45" s="6">
        <v>0.115599834600375</v>
      </c>
      <c r="AP45" s="6">
        <v>0.0601261580635947</v>
      </c>
      <c r="AQ45" s="6">
        <v>0.0748436518909182</v>
      </c>
      <c r="AR45" s="6">
        <v>0.0748436518909182</v>
      </c>
      <c r="AS45" s="6">
        <v>0.0748436518909182</v>
      </c>
      <c r="AT45" s="6">
        <v>0.0748436518909182</v>
      </c>
      <c r="AU45" s="6">
        <v>0.133491929604827</v>
      </c>
      <c r="AV45" s="6">
        <v>0.0748436518909182</v>
      </c>
      <c r="AW45" s="6">
        <v>0.0748436518909182</v>
      </c>
      <c r="AX45" s="6">
        <v>0.0748436518909182</v>
      </c>
      <c r="AY45" s="6">
        <v>0.0748436518909182</v>
      </c>
      <c r="AZ45" s="6">
        <v>0.0291722735160128</v>
      </c>
      <c r="BA45" s="6">
        <v>0.0383314695741568</v>
      </c>
      <c r="BB45" s="6">
        <v>0.0703877407822625</v>
      </c>
      <c r="BC45" s="6">
        <v>0.0176908297323308</v>
      </c>
      <c r="BD45" s="6">
        <v>0.0246560404438571</v>
      </c>
      <c r="BE45" s="6">
        <v>0.017521128460734</v>
      </c>
      <c r="BF45" s="6">
        <v>0.045112325976566</v>
      </c>
      <c r="BG45" s="6">
        <v>0.104794299839915</v>
      </c>
      <c r="BH45" s="6">
        <v>0.0822103182804307</v>
      </c>
      <c r="BI45" s="6">
        <v>0.086475408033903</v>
      </c>
      <c r="BJ45" s="6">
        <v>0.339463427588405</v>
      </c>
      <c r="BK45" s="6">
        <v>0.138901227274972</v>
      </c>
      <c r="BL45" s="6">
        <v>0.152294617473636</v>
      </c>
      <c r="BM45" s="6">
        <v>0.0748032545557576</v>
      </c>
      <c r="BN45" s="6">
        <v>0.128069406266758</v>
      </c>
      <c r="BO45" s="6">
        <v>0.0860301053177838</v>
      </c>
      <c r="BP45" s="42"/>
      <c r="BQ45" s="42"/>
      <c r="BR45" s="42"/>
    </row>
    <row r="46" spans="1:70" x14ac:dyDescent="0.2">
      <c r="A46" s="1">
        <v>2011</v>
      </c>
      <c r="B46" s="6">
        <v>0.0358814944844622</v>
      </c>
      <c r="C46" s="6">
        <v>0.023839215914248</v>
      </c>
      <c r="D46" s="6">
        <v>0.0192041638653899</v>
      </c>
      <c r="E46" s="6">
        <v>0.0433269834697366</v>
      </c>
      <c r="F46" s="6">
        <v>0.0348265682544599</v>
      </c>
      <c r="G46" s="6">
        <v>0.084393512529924</v>
      </c>
      <c r="H46" s="6">
        <v>0.0320728060700585</v>
      </c>
      <c r="I46" s="6">
        <v>0.0468914628082294</v>
      </c>
      <c r="J46" s="6">
        <v>0.0919484347300043</v>
      </c>
      <c r="K46" s="6">
        <v>0.0192366406742117</v>
      </c>
      <c r="L46" s="6">
        <v>0.0248766957617514</v>
      </c>
      <c r="M46" s="6">
        <v>0.0418430495840676</v>
      </c>
      <c r="N46" s="6">
        <v>0.0247138810412175</v>
      </c>
      <c r="O46" s="6">
        <v>0.0192570290239939</v>
      </c>
      <c r="P46" s="6">
        <v>0.0207634180824097</v>
      </c>
      <c r="Q46" s="6">
        <v>0.0297597995372918</v>
      </c>
      <c r="R46" s="6">
        <v>0.0252578593247888</v>
      </c>
      <c r="S46" s="6">
        <v>0.0287175956414731</v>
      </c>
      <c r="T46" s="6">
        <v>0.0259130559701904</v>
      </c>
      <c r="U46" s="6">
        <v>0.0259130559701904</v>
      </c>
      <c r="V46" s="6">
        <v>0.0161930927732651</v>
      </c>
      <c r="W46" s="6">
        <v>0.0256893863371634</v>
      </c>
      <c r="X46" s="6">
        <v>0.0304374942339241</v>
      </c>
      <c r="Y46" s="6">
        <v>0.0739857416385881</v>
      </c>
      <c r="Z46" s="6">
        <v>0.0188370374812729</v>
      </c>
      <c r="AA46" s="6">
        <v>0.0780735844654817</v>
      </c>
      <c r="AB46" s="6">
        <v>0.0425165087632432</v>
      </c>
      <c r="AC46" s="6">
        <v>0.0403739321868761</v>
      </c>
      <c r="AD46" s="6">
        <v>0.0598969555485748</v>
      </c>
      <c r="AE46" s="6">
        <v>0.0268185720372807</v>
      </c>
      <c r="AF46" s="6">
        <v>0.0440595305999493</v>
      </c>
      <c r="AG46" s="6">
        <v>0.00622735765670648</v>
      </c>
      <c r="AH46" s="6">
        <v>0.037004138560768</v>
      </c>
      <c r="AI46" s="6">
        <v>0.035701912685431</v>
      </c>
      <c r="AJ46" s="6">
        <v>0.037004138560768</v>
      </c>
      <c r="AK46" s="6">
        <v>0.102295864003825</v>
      </c>
      <c r="AL46" s="6">
        <v>0.022736784443256</v>
      </c>
      <c r="AM46" s="6">
        <v>0.0540364114469922</v>
      </c>
      <c r="AN46" s="6">
        <v>0.037004138560768</v>
      </c>
      <c r="AO46" s="6">
        <v>0.100222709733067</v>
      </c>
      <c r="AP46" s="6">
        <v>0.0472215941662491</v>
      </c>
      <c r="AQ46" s="6">
        <v>0.0672482456071804</v>
      </c>
      <c r="AR46" s="6">
        <v>0.0672482456071804</v>
      </c>
      <c r="AS46" s="6">
        <v>0.0672482456071804</v>
      </c>
      <c r="AT46" s="6">
        <v>0.0672482456071804</v>
      </c>
      <c r="AU46" s="6">
        <v>0.114241839250699</v>
      </c>
      <c r="AV46" s="6">
        <v>0.0672482456071804</v>
      </c>
      <c r="AW46" s="6">
        <v>0.0672482456071804</v>
      </c>
      <c r="AX46" s="6">
        <v>0.0672482456071804</v>
      </c>
      <c r="AY46" s="6">
        <v>0.0672482456071804</v>
      </c>
      <c r="AZ46" s="6">
        <v>0.0320728060700585</v>
      </c>
      <c r="BA46" s="6">
        <v>0.0403617418190025</v>
      </c>
      <c r="BB46" s="6">
        <v>0.0737167220220329</v>
      </c>
      <c r="BC46" s="6">
        <v>0.0176529493739681</v>
      </c>
      <c r="BD46" s="6">
        <v>0.0252625469342243</v>
      </c>
      <c r="BE46" s="6">
        <v>0.0193895070208119</v>
      </c>
      <c r="BF46" s="6">
        <v>0.0488639010479987</v>
      </c>
      <c r="BG46" s="6">
        <v>0.10263992812437</v>
      </c>
      <c r="BH46" s="6">
        <v>0.0737015978897194</v>
      </c>
      <c r="BI46" s="6">
        <v>0.0816425825338978</v>
      </c>
      <c r="BJ46" s="6">
        <v>0.349508097916342</v>
      </c>
      <c r="BK46" s="6">
        <v>0.143178813177239</v>
      </c>
      <c r="BL46" s="6">
        <v>0.155709642887183</v>
      </c>
      <c r="BM46" s="6">
        <v>0.0697947689963641</v>
      </c>
      <c r="BN46" s="6">
        <v>0.120707197361251</v>
      </c>
      <c r="BO46" s="6">
        <v>0.0810250565948706</v>
      </c>
      <c r="BP46" s="42"/>
      <c r="BQ46" s="42"/>
      <c r="BR46" s="42"/>
    </row>
    <row r="47" spans="1:70" x14ac:dyDescent="0.2">
      <c r="A47" s="1">
        <v>2012</v>
      </c>
      <c r="B47" s="6">
        <v>0.0373687474633487</v>
      </c>
      <c r="C47" s="6">
        <v>0.0239959956154638</v>
      </c>
      <c r="D47" s="6">
        <v>0.0205905198956783</v>
      </c>
      <c r="E47" s="6">
        <v>0.0429039069952408</v>
      </c>
      <c r="F47" s="6">
        <v>0.0348414327387465</v>
      </c>
      <c r="G47" s="6">
        <v>0.0870451552992719</v>
      </c>
      <c r="H47" s="6">
        <v>0.0290068628572518</v>
      </c>
      <c r="I47" s="6">
        <v>0.0501719894917165</v>
      </c>
      <c r="J47" s="6">
        <v>0.0904786612536388</v>
      </c>
      <c r="K47" s="6">
        <v>0.019624431491766</v>
      </c>
      <c r="L47" s="6">
        <v>0.0256215946420584</v>
      </c>
      <c r="M47" s="6">
        <v>0.0421268119703545</v>
      </c>
      <c r="N47" s="6">
        <v>0.0253995864216064</v>
      </c>
      <c r="O47" s="6">
        <v>0.0187628333015394</v>
      </c>
      <c r="P47" s="6">
        <v>0.0219402930697027</v>
      </c>
      <c r="Q47" s="6">
        <v>0.0304977411423963</v>
      </c>
      <c r="R47" s="6">
        <v>0.0246755277073054</v>
      </c>
      <c r="S47" s="6">
        <v>0.026372045335738</v>
      </c>
      <c r="T47" s="6">
        <v>0.0261263647410873</v>
      </c>
      <c r="U47" s="6">
        <v>0.0261263647410873</v>
      </c>
      <c r="V47" s="6">
        <v>0.0177760401909821</v>
      </c>
      <c r="W47" s="6">
        <v>0.0275298521200334</v>
      </c>
      <c r="X47" s="6">
        <v>0.0301722609231684</v>
      </c>
      <c r="Y47" s="6">
        <v>0.0698190427981703</v>
      </c>
      <c r="Z47" s="6">
        <v>0.0202317744744371</v>
      </c>
      <c r="AA47" s="6">
        <v>0.0728700137790619</v>
      </c>
      <c r="AB47" s="6">
        <v>0.0423860400893695</v>
      </c>
      <c r="AC47" s="6">
        <v>0.0457739013114171</v>
      </c>
      <c r="AD47" s="6">
        <v>0.0550910019875968</v>
      </c>
      <c r="AE47" s="6">
        <v>0.0267362486120173</v>
      </c>
      <c r="AF47" s="6">
        <v>0.0435746174303853</v>
      </c>
      <c r="AG47" s="6">
        <v>0.00823399038492829</v>
      </c>
      <c r="AH47" s="6">
        <v>0.0378687418141576</v>
      </c>
      <c r="AI47" s="6">
        <v>0.0326844307793276</v>
      </c>
      <c r="AJ47" s="6">
        <v>0.0378687418141576</v>
      </c>
      <c r="AK47" s="6">
        <v>0.100172832601691</v>
      </c>
      <c r="AL47" s="6">
        <v>0.0233787595063516</v>
      </c>
      <c r="AM47" s="6">
        <v>0.0558309896282181</v>
      </c>
      <c r="AN47" s="6">
        <v>0.0378687418141576</v>
      </c>
      <c r="AO47" s="6">
        <v>0.0705747942035837</v>
      </c>
      <c r="AP47" s="6">
        <v>0.0594463752989146</v>
      </c>
      <c r="AQ47" s="6">
        <v>0.0707682910902924</v>
      </c>
      <c r="AR47" s="6">
        <v>0.0707682910902924</v>
      </c>
      <c r="AS47" s="6">
        <v>0.0707682910902924</v>
      </c>
      <c r="AT47" s="6">
        <v>0.0707682910902924</v>
      </c>
      <c r="AU47" s="6">
        <v>0.1199246078387</v>
      </c>
      <c r="AV47" s="6">
        <v>0.0707682910902924</v>
      </c>
      <c r="AW47" s="6">
        <v>0.0707682910902924</v>
      </c>
      <c r="AX47" s="6">
        <v>0.0707682910902924</v>
      </c>
      <c r="AY47" s="6">
        <v>0.0707682910902924</v>
      </c>
      <c r="AZ47" s="6">
        <v>0.0290068628572518</v>
      </c>
      <c r="BA47" s="6">
        <v>0.0371598941341332</v>
      </c>
      <c r="BB47" s="6">
        <v>0.0758627682039589</v>
      </c>
      <c r="BC47" s="6">
        <v>0.0181708922478362</v>
      </c>
      <c r="BD47" s="6">
        <v>0.0250258677102275</v>
      </c>
      <c r="BE47" s="6">
        <v>0.0187973927075126</v>
      </c>
      <c r="BF47" s="6">
        <v>0.0521297542209608</v>
      </c>
      <c r="BG47" s="6">
        <v>0.0999726690030867</v>
      </c>
      <c r="BH47" s="6">
        <v>0.0660091192406095</v>
      </c>
      <c r="BI47" s="6">
        <v>0.0807533650033562</v>
      </c>
      <c r="BJ47" s="6">
        <v>0.359468909089763</v>
      </c>
      <c r="BK47" s="6">
        <v>0.134743812778369</v>
      </c>
      <c r="BL47" s="6">
        <v>0.157016152531657</v>
      </c>
      <c r="BM47" s="6">
        <v>0.0710879560718586</v>
      </c>
      <c r="BN47" s="6">
        <v>0.137444901541315</v>
      </c>
      <c r="BO47" s="6">
        <v>0.0798602233389392</v>
      </c>
      <c r="BP47" s="42"/>
      <c r="BQ47" s="42"/>
      <c r="BR47" s="42"/>
    </row>
    <row r="48" spans="1:70" x14ac:dyDescent="0.2">
      <c r="A48" s="1">
        <v>2013</v>
      </c>
      <c r="B48" s="6">
        <v>0.0389096911887986</v>
      </c>
      <c r="C48" s="6">
        <v>0.0243747898035243</v>
      </c>
      <c r="D48" s="6">
        <v>0.0203950580522169</v>
      </c>
      <c r="E48" s="6">
        <v>0.0426384759536331</v>
      </c>
      <c r="F48" s="6">
        <v>0.0370146381207975</v>
      </c>
      <c r="G48" s="6">
        <v>0.0790911830724611</v>
      </c>
      <c r="H48" s="6">
        <v>0.0292116783792878</v>
      </c>
      <c r="I48" s="6">
        <v>0.0557379547385658</v>
      </c>
      <c r="J48" s="6">
        <v>0.0899245345663044</v>
      </c>
      <c r="K48" s="6">
        <v>0.0197022071194726</v>
      </c>
      <c r="L48" s="6">
        <v>0.0238709729349476</v>
      </c>
      <c r="M48" s="6">
        <v>0.0450883348146986</v>
      </c>
      <c r="N48" s="6">
        <v>0.024687770277528</v>
      </c>
      <c r="O48" s="6">
        <v>0.0186494358891064</v>
      </c>
      <c r="P48" s="6">
        <v>0.023651733588889</v>
      </c>
      <c r="Q48" s="6">
        <v>0.0320585851904647</v>
      </c>
      <c r="R48" s="6">
        <v>0.024464286775945</v>
      </c>
      <c r="S48" s="6">
        <v>0.0254265356689482</v>
      </c>
      <c r="T48" s="6">
        <v>0.0265464172121509</v>
      </c>
      <c r="U48" s="6">
        <v>0.0265464172121509</v>
      </c>
      <c r="V48" s="6">
        <v>0.0175488571027013</v>
      </c>
      <c r="W48" s="6">
        <v>0.0275245979964884</v>
      </c>
      <c r="X48" s="6">
        <v>0.0297686027918092</v>
      </c>
      <c r="Y48" s="6">
        <v>0.0789769282485598</v>
      </c>
      <c r="Z48" s="6">
        <v>0.0200329045096522</v>
      </c>
      <c r="AA48" s="6">
        <v>0.074896480881912</v>
      </c>
      <c r="AB48" s="6">
        <v>0.0412013126596529</v>
      </c>
      <c r="AC48" s="6">
        <v>0.04412756546124</v>
      </c>
      <c r="AD48" s="6">
        <v>0.0516022724791975</v>
      </c>
      <c r="AE48" s="6">
        <v>0.0281223046649147</v>
      </c>
      <c r="AF48" s="6">
        <v>0.043278702484889</v>
      </c>
      <c r="AG48" s="6">
        <v>0.00951393565057356</v>
      </c>
      <c r="AH48" s="6">
        <v>0.0396242346521069</v>
      </c>
      <c r="AI48" s="6">
        <v>0.0363714843141114</v>
      </c>
      <c r="AJ48" s="6">
        <v>0.0396242346521069</v>
      </c>
      <c r="AK48" s="6">
        <v>0.0946012957954304</v>
      </c>
      <c r="AL48" s="6">
        <v>0.0244185162129917</v>
      </c>
      <c r="AM48" s="6">
        <v>0.0583524136245118</v>
      </c>
      <c r="AN48" s="6">
        <v>0.0396242346521069</v>
      </c>
      <c r="AO48" s="6">
        <v>0.0698517882137731</v>
      </c>
      <c r="AP48" s="6">
        <v>0.0774215712933523</v>
      </c>
      <c r="AQ48" s="6">
        <v>0.0668009548992196</v>
      </c>
      <c r="AR48" s="6">
        <v>0.0668009548992196</v>
      </c>
      <c r="AS48" s="6">
        <v>0.0668009548992196</v>
      </c>
      <c r="AT48" s="6">
        <v>0.0668009548992196</v>
      </c>
      <c r="AU48" s="6">
        <v>0.0970293079931432</v>
      </c>
      <c r="AV48" s="6">
        <v>0.0668009548992196</v>
      </c>
      <c r="AW48" s="6">
        <v>0.0668009548992196</v>
      </c>
      <c r="AX48" s="6">
        <v>0.0668009548992196</v>
      </c>
      <c r="AY48" s="6">
        <v>0.0668009548992196</v>
      </c>
      <c r="AZ48" s="6">
        <v>0.0292116783792878</v>
      </c>
      <c r="BA48" s="6">
        <v>0.0380707290493983</v>
      </c>
      <c r="BB48" s="6">
        <v>0.0785918345385361</v>
      </c>
      <c r="BC48" s="6">
        <v>0.018100551464008</v>
      </c>
      <c r="BD48" s="6">
        <v>0.0252794552948414</v>
      </c>
      <c r="BE48" s="6">
        <v>0.0187782918855722</v>
      </c>
      <c r="BF48" s="6">
        <v>0.0571883036645236</v>
      </c>
      <c r="BG48" s="6">
        <v>0.102342886847584</v>
      </c>
      <c r="BH48" s="6">
        <v>0.0667370040106754</v>
      </c>
      <c r="BI48" s="6">
        <v>0.0782059858918614</v>
      </c>
      <c r="BJ48" s="6">
        <v>0.35375321685644</v>
      </c>
      <c r="BK48" s="6">
        <v>0.140002631582199</v>
      </c>
      <c r="BL48" s="6">
        <v>0.141087519126617</v>
      </c>
      <c r="BM48" s="6">
        <v>0.0722115860087534</v>
      </c>
      <c r="BN48" s="6">
        <v>0.12713004914967</v>
      </c>
      <c r="BO48" s="6">
        <v>0.0788556658084425</v>
      </c>
      <c r="BP48" s="42"/>
      <c r="BQ48" s="42"/>
      <c r="BR48" s="42"/>
    </row>
    <row r="49" spans="1:70" x14ac:dyDescent="0.2">
      <c r="A49" s="1">
        <v>2014</v>
      </c>
      <c r="B49" s="6">
        <v>0.0396380989350254</v>
      </c>
      <c r="C49" s="6">
        <v>0.0239787758865124</v>
      </c>
      <c r="D49" s="6">
        <v>0.020339883034993</v>
      </c>
      <c r="E49" s="6">
        <v>0.041962950538222</v>
      </c>
      <c r="F49" s="6">
        <v>0.037808645431192</v>
      </c>
      <c r="G49" s="6">
        <v>0.0807436083896244</v>
      </c>
      <c r="H49" s="6">
        <v>0.029859424575509</v>
      </c>
      <c r="I49" s="6">
        <v>0.0579598820653212</v>
      </c>
      <c r="J49" s="6">
        <v>0.0909701472269688</v>
      </c>
      <c r="K49" s="6">
        <v>0.0187989940161483</v>
      </c>
      <c r="L49" s="6">
        <v>0.024355449295063</v>
      </c>
      <c r="M49" s="6">
        <v>0.0432979043261123</v>
      </c>
      <c r="N49" s="6">
        <v>0.025592840729963</v>
      </c>
      <c r="O49" s="6">
        <v>0.0184881662665596</v>
      </c>
      <c r="P49" s="6">
        <v>0.0231673975906683</v>
      </c>
      <c r="Q49" s="6">
        <v>0.0308802678876771</v>
      </c>
      <c r="R49" s="6">
        <v>0.027017996735588</v>
      </c>
      <c r="S49" s="6">
        <v>0.0247317063943434</v>
      </c>
      <c r="T49" s="6">
        <v>0.0259904212418348</v>
      </c>
      <c r="U49" s="6">
        <v>0.0259904212418348</v>
      </c>
      <c r="V49" s="6">
        <v>0.0177863118367508</v>
      </c>
      <c r="W49" s="6">
        <v>0.0243912947149233</v>
      </c>
      <c r="X49" s="6">
        <v>0.0338150309569127</v>
      </c>
      <c r="Y49" s="6">
        <v>0.065901395313244</v>
      </c>
      <c r="Z49" s="6">
        <v>0.0200063801958953</v>
      </c>
      <c r="AA49" s="6">
        <v>0.0809510920327701</v>
      </c>
      <c r="AB49" s="6">
        <v>0.0398426504366477</v>
      </c>
      <c r="AC49" s="6">
        <v>0.0503064153817145</v>
      </c>
      <c r="AD49" s="6">
        <v>0.0526931294226801</v>
      </c>
      <c r="AE49" s="6">
        <v>0.0263919931818621</v>
      </c>
      <c r="AF49" s="6">
        <v>0.0427481593697949</v>
      </c>
      <c r="AG49" s="6">
        <v>0.00934867678822815</v>
      </c>
      <c r="AH49" s="6">
        <v>0.0401886964355003</v>
      </c>
      <c r="AI49" s="6">
        <v>0.0361973173262</v>
      </c>
      <c r="AJ49" s="6">
        <v>0.0401886964355003</v>
      </c>
      <c r="AK49" s="6">
        <v>0.114201438397576</v>
      </c>
      <c r="AL49" s="6">
        <v>0.0210622899786901</v>
      </c>
      <c r="AM49" s="6">
        <v>0.0599187395767196</v>
      </c>
      <c r="AN49" s="6">
        <v>0.0401886964355003</v>
      </c>
      <c r="AO49" s="6">
        <v>0.0697166191105947</v>
      </c>
      <c r="AP49" s="6">
        <v>0.0834179886127789</v>
      </c>
      <c r="AQ49" s="6">
        <v>0.0679481048019248</v>
      </c>
      <c r="AR49" s="6">
        <v>0.0679481048019248</v>
      </c>
      <c r="AS49" s="6">
        <v>0.0679481048019248</v>
      </c>
      <c r="AT49" s="6">
        <v>0.0679481048019248</v>
      </c>
      <c r="AU49" s="6">
        <v>0.0978099422032014</v>
      </c>
      <c r="AV49" s="6">
        <v>0.0679481048019248</v>
      </c>
      <c r="AW49" s="6">
        <v>0.0679481048019248</v>
      </c>
      <c r="AX49" s="6">
        <v>0.0679481048019248</v>
      </c>
      <c r="AY49" s="6">
        <v>0.0679481048019248</v>
      </c>
      <c r="AZ49" s="6">
        <v>0.029859424575509</v>
      </c>
      <c r="BA49" s="6">
        <v>0.0372810676533462</v>
      </c>
      <c r="BB49" s="6">
        <v>0.0797447252308829</v>
      </c>
      <c r="BC49" s="6">
        <v>0.0173912334490482</v>
      </c>
      <c r="BD49" s="6">
        <v>0.0276634374224552</v>
      </c>
      <c r="BE49" s="6">
        <v>0.0188663835960687</v>
      </c>
      <c r="BF49" s="6">
        <v>0.0596315766014478</v>
      </c>
      <c r="BG49" s="6">
        <v>0.0998601068133331</v>
      </c>
      <c r="BH49" s="6">
        <v>0.0666964899458</v>
      </c>
      <c r="BI49" s="6">
        <v>0.0779742613684969</v>
      </c>
      <c r="BJ49" s="6">
        <v>0.350140703147394</v>
      </c>
      <c r="BK49" s="6">
        <v>0.139888653114508</v>
      </c>
      <c r="BL49" s="6">
        <v>0.145690402711937</v>
      </c>
      <c r="BM49" s="6">
        <v>0.0720293416425441</v>
      </c>
      <c r="BN49" s="6">
        <v>0.130854799040515</v>
      </c>
      <c r="BO49" s="6">
        <v>0.079810548434101</v>
      </c>
      <c r="BP49" s="42"/>
      <c r="BQ49" s="42"/>
      <c r="BR49" s="42"/>
    </row>
    <row r="50" spans="1:70" x14ac:dyDescent="0.2">
      <c r="A50" s="1">
        <v>2015</v>
      </c>
      <c r="B50" s="6">
        <v>0.0403997160985724</v>
      </c>
      <c r="C50" s="6">
        <v>0.0228601771518446</v>
      </c>
      <c r="D50" s="6">
        <v>0.0194394847648057</v>
      </c>
      <c r="E50" s="6">
        <v>0.042512203831546</v>
      </c>
      <c r="F50" s="6">
        <v>0.0373065043856667</v>
      </c>
      <c r="G50" s="6">
        <v>0.0773629082434784</v>
      </c>
      <c r="H50" s="6">
        <v>0.0339140082361989</v>
      </c>
      <c r="I50" s="6">
        <v>0.0603038562482438</v>
      </c>
      <c r="J50" s="6">
        <v>0.0922679997172468</v>
      </c>
      <c r="K50" s="6">
        <v>0.0161714480278527</v>
      </c>
      <c r="L50" s="6">
        <v>0.0222385318694501</v>
      </c>
      <c r="M50" s="6">
        <v>0.0436906521081193</v>
      </c>
      <c r="N50" s="6">
        <v>0.0239920845934304</v>
      </c>
      <c r="O50" s="6">
        <v>0.0185596251088801</v>
      </c>
      <c r="P50" s="6">
        <v>0.0222444686478486</v>
      </c>
      <c r="Q50" s="6">
        <v>0.0299381799896646</v>
      </c>
      <c r="R50" s="6">
        <v>0.0304565382606728</v>
      </c>
      <c r="S50" s="6">
        <v>0.0234454781470147</v>
      </c>
      <c r="T50" s="6">
        <v>0.0245154543481909</v>
      </c>
      <c r="U50" s="6">
        <v>0.0245154543481909</v>
      </c>
      <c r="V50" s="6">
        <v>0.0169396672664253</v>
      </c>
      <c r="W50" s="6">
        <v>0.0267979983999327</v>
      </c>
      <c r="X50" s="6">
        <v>0.0329475517605661</v>
      </c>
      <c r="Y50" s="6">
        <v>0.0609543807906667</v>
      </c>
      <c r="Z50" s="6">
        <v>0.0190817933575871</v>
      </c>
      <c r="AA50" s="6">
        <v>0.0743929825910559</v>
      </c>
      <c r="AB50" s="6">
        <v>0.0398799245636257</v>
      </c>
      <c r="AC50" s="6">
        <v>0.046785894422572</v>
      </c>
      <c r="AD50" s="6">
        <v>0.0550265897605555</v>
      </c>
      <c r="AE50" s="6">
        <v>0.0277420378878733</v>
      </c>
      <c r="AF50" s="6">
        <v>0.0435894253897028</v>
      </c>
      <c r="AG50" s="6">
        <v>0.00905082391521151</v>
      </c>
      <c r="AH50" s="6">
        <v>0.0395487380589231</v>
      </c>
      <c r="AI50" s="6">
        <v>0.0380320599208262</v>
      </c>
      <c r="AJ50" s="6">
        <v>0.0395487380589231</v>
      </c>
      <c r="AK50" s="6">
        <v>0.115359398703633</v>
      </c>
      <c r="AL50" s="6">
        <v>0.0205643263623283</v>
      </c>
      <c r="AM50" s="6">
        <v>0.0580412234611597</v>
      </c>
      <c r="AN50" s="6">
        <v>0.0395487380589231</v>
      </c>
      <c r="AO50" s="6">
        <v>0.0569787129737134</v>
      </c>
      <c r="AP50" s="6">
        <v>0.0814157527630218</v>
      </c>
      <c r="AQ50" s="6">
        <v>0.0663868665596864</v>
      </c>
      <c r="AR50" s="6">
        <v>0.0663868665596864</v>
      </c>
      <c r="AS50" s="6">
        <v>0.0663868665596864</v>
      </c>
      <c r="AT50" s="6">
        <v>0.0663868665596864</v>
      </c>
      <c r="AU50" s="6">
        <v>0.0938940156991946</v>
      </c>
      <c r="AV50" s="6">
        <v>0.0663868665596864</v>
      </c>
      <c r="AW50" s="6">
        <v>0.0663868665596864</v>
      </c>
      <c r="AX50" s="6">
        <v>0.0663868665596864</v>
      </c>
      <c r="AY50" s="6">
        <v>0.0663868665596864</v>
      </c>
      <c r="AZ50" s="6">
        <v>0.0339140082361989</v>
      </c>
      <c r="BA50" s="6">
        <v>0.0411048167972345</v>
      </c>
      <c r="BB50" s="6">
        <v>0.0799133757357802</v>
      </c>
      <c r="BC50" s="6">
        <v>0.0180371857639518</v>
      </c>
      <c r="BD50" s="6">
        <v>0.0289257885863106</v>
      </c>
      <c r="BE50" s="6">
        <v>0.0183694451854076</v>
      </c>
      <c r="BF50" s="6">
        <v>0.0622057978292077</v>
      </c>
      <c r="BG50" s="6">
        <v>0.102589864665254</v>
      </c>
      <c r="BH50" s="6">
        <v>0.0673005275155118</v>
      </c>
      <c r="BI50" s="6">
        <v>0.0791872985433439</v>
      </c>
      <c r="BJ50" s="6">
        <v>0.346753620011094</v>
      </c>
      <c r="BK50" s="6">
        <v>0.144457330522763</v>
      </c>
      <c r="BL50" s="6">
        <v>0.134371968445569</v>
      </c>
      <c r="BM50" s="6">
        <v>0.0716518170027031</v>
      </c>
      <c r="BN50" s="6">
        <v>0.138701974514695</v>
      </c>
      <c r="BO50" s="6">
        <v>0.0820023373620863</v>
      </c>
      <c r="BP50" s="42"/>
      <c r="BQ50" s="42"/>
      <c r="BR50" s="42"/>
    </row>
    <row r="51" spans="1:70" x14ac:dyDescent="0.2">
      <c r="A51" s="1">
        <v>2016</v>
      </c>
      <c r="B51" s="6">
        <v>0.0397076238856986</v>
      </c>
      <c r="C51" s="6">
        <v>0.022566316114539</v>
      </c>
      <c r="D51" s="6">
        <v>0.0174026146874688</v>
      </c>
      <c r="E51" s="6">
        <v>0.0454495181786831</v>
      </c>
      <c r="F51" s="6">
        <v>0.0380440998596862</v>
      </c>
      <c r="G51" s="6">
        <v>0.074854530355717</v>
      </c>
      <c r="H51" s="6">
        <v>0.0374186975790089</v>
      </c>
      <c r="I51" s="6">
        <v>0.0590370438964134</v>
      </c>
      <c r="J51" s="6">
        <v>0.0893897458701705</v>
      </c>
      <c r="K51" s="6">
        <v>0.0160417530280989</v>
      </c>
      <c r="L51" s="6">
        <v>0.0216084802742061</v>
      </c>
      <c r="M51" s="6">
        <v>0.0434938164798381</v>
      </c>
      <c r="N51" s="6">
        <v>0.0229336839118276</v>
      </c>
      <c r="O51" s="6">
        <v>0.0176176364551151</v>
      </c>
      <c r="P51" s="6">
        <v>0.021698372739156</v>
      </c>
      <c r="Q51" s="6">
        <v>0.0306770807492031</v>
      </c>
      <c r="R51" s="6">
        <v>0.0355050608193335</v>
      </c>
      <c r="S51" s="6">
        <v>0.0236635188455813</v>
      </c>
      <c r="T51" s="6">
        <v>0.0242768083055491</v>
      </c>
      <c r="U51" s="6">
        <v>0.0242768083055491</v>
      </c>
      <c r="V51" s="6">
        <v>0.014376295312192</v>
      </c>
      <c r="W51" s="6">
        <v>0.0272714622017549</v>
      </c>
      <c r="X51" s="6">
        <v>0.0331113690444506</v>
      </c>
      <c r="Y51" s="6">
        <v>0.0644918558996297</v>
      </c>
      <c r="Z51" s="6">
        <v>0.0169378194495879</v>
      </c>
      <c r="AA51" s="6">
        <v>0.0801711750168843</v>
      </c>
      <c r="AB51" s="6">
        <v>0.0449876206568485</v>
      </c>
      <c r="AC51" s="6">
        <v>0.0421784304747451</v>
      </c>
      <c r="AD51" s="6">
        <v>0.0581400413663151</v>
      </c>
      <c r="AE51" s="6">
        <v>0.0292824865407364</v>
      </c>
      <c r="AF51" s="6">
        <v>0.0464514066120848</v>
      </c>
      <c r="AG51" s="6">
        <v>0.00848815930986807</v>
      </c>
      <c r="AH51" s="6">
        <v>0.039477233976032</v>
      </c>
      <c r="AI51" s="6">
        <v>0.0414109367898038</v>
      </c>
      <c r="AJ51" s="6">
        <v>0.039477233976032</v>
      </c>
      <c r="AK51" s="6">
        <v>0.11478820491621</v>
      </c>
      <c r="AL51" s="6">
        <v>0.0203944585422658</v>
      </c>
      <c r="AM51" s="6">
        <v>0.0582352866149973</v>
      </c>
      <c r="AN51" s="6">
        <v>0.039477233976032</v>
      </c>
      <c r="AO51" s="6">
        <v>0.0462802757503605</v>
      </c>
      <c r="AP51" s="6">
        <v>0.0865553823606764</v>
      </c>
      <c r="AQ51" s="6">
        <v>0.0644068414514767</v>
      </c>
      <c r="AR51" s="6">
        <v>0.0644068414514767</v>
      </c>
      <c r="AS51" s="6">
        <v>0.0644068414514767</v>
      </c>
      <c r="AT51" s="6">
        <v>0.0644068414514767</v>
      </c>
      <c r="AU51" s="6">
        <v>0.093932918851943</v>
      </c>
      <c r="AV51" s="6">
        <v>0.0644068414514767</v>
      </c>
      <c r="AW51" s="6">
        <v>0.0644068414514767</v>
      </c>
      <c r="AX51" s="6">
        <v>0.0644068414514767</v>
      </c>
      <c r="AY51" s="6">
        <v>0.0644068414514767</v>
      </c>
      <c r="AZ51" s="6">
        <v>0.0374186975790089</v>
      </c>
      <c r="BA51" s="6">
        <v>0.0444241979546956</v>
      </c>
      <c r="BB51" s="6">
        <v>0.0786220282514222</v>
      </c>
      <c r="BC51" s="6">
        <v>0.0175322917850062</v>
      </c>
      <c r="BD51" s="6">
        <v>0.02807275752733</v>
      </c>
      <c r="BE51" s="6">
        <v>0.0178988134767536</v>
      </c>
      <c r="BF51" s="6">
        <v>0.0598058147560395</v>
      </c>
      <c r="BG51" s="6">
        <v>0.0995986641249752</v>
      </c>
      <c r="BH51" s="6">
        <v>0.0608082653928312</v>
      </c>
      <c r="BI51" s="6">
        <v>0.0766186504622284</v>
      </c>
      <c r="BJ51" s="6">
        <v>0.342279495511832</v>
      </c>
      <c r="BK51" s="6">
        <v>0.138738576858477</v>
      </c>
      <c r="BL51" s="6">
        <v>0.129502664905092</v>
      </c>
      <c r="BM51" s="6">
        <v>0.0718387572833329</v>
      </c>
      <c r="BN51" s="6">
        <v>0.142355211220892</v>
      </c>
      <c r="BO51" s="6">
        <v>0.079413887966006</v>
      </c>
      <c r="BP51" s="42"/>
      <c r="BQ51" s="42"/>
      <c r="BR51" s="42"/>
    </row>
    <row r="52" spans="1:70" x14ac:dyDescent="0.2">
      <c r="A52" s="1">
        <v>2017</v>
      </c>
      <c r="B52" s="6">
        <v>0.038670323118686</v>
      </c>
      <c r="C52" s="6">
        <v>0.0231644674153108</v>
      </c>
      <c r="D52" s="6">
        <v>0.0166122874337873</v>
      </c>
      <c r="E52" s="6">
        <v>0.0433152722357934</v>
      </c>
      <c r="F52" s="6">
        <v>0.0403228062247817</v>
      </c>
      <c r="G52" s="6">
        <v>0.0678887684009877</v>
      </c>
      <c r="H52" s="6">
        <v>0.034573004830297</v>
      </c>
      <c r="I52" s="6">
        <v>0.0575314373052272</v>
      </c>
      <c r="J52" s="6">
        <v>0.0850167437256189</v>
      </c>
      <c r="K52" s="6">
        <v>0.0175084587342492</v>
      </c>
      <c r="L52" s="6">
        <v>0.0216612073951435</v>
      </c>
      <c r="M52" s="6">
        <v>0.0443803781053875</v>
      </c>
      <c r="N52" s="6">
        <v>0.0237092618501451</v>
      </c>
      <c r="O52" s="6">
        <v>0.0176582413538727</v>
      </c>
      <c r="P52" s="6">
        <v>0.0223479783237583</v>
      </c>
      <c r="Q52" s="6">
        <v>0.0301354855432692</v>
      </c>
      <c r="R52" s="6">
        <v>0.0328886194790589</v>
      </c>
      <c r="S52" s="6">
        <v>0.0224198815764419</v>
      </c>
      <c r="T52" s="6">
        <v>0.0248565560126213</v>
      </c>
      <c r="U52" s="6">
        <v>0.0248565560126213</v>
      </c>
      <c r="V52" s="6">
        <v>0.0135704175103758</v>
      </c>
      <c r="W52" s="6">
        <v>0.028270971040491</v>
      </c>
      <c r="X52" s="6">
        <v>0.0288656540353938</v>
      </c>
      <c r="Y52" s="6">
        <v>0.0655843729290937</v>
      </c>
      <c r="Z52" s="6">
        <v>0.016134433185775</v>
      </c>
      <c r="AA52" s="6">
        <v>0.0725570180812527</v>
      </c>
      <c r="AB52" s="6">
        <v>0.0416755703347072</v>
      </c>
      <c r="AC52" s="6">
        <v>0.0439877293068859</v>
      </c>
      <c r="AD52" s="6">
        <v>0.0578231970422443</v>
      </c>
      <c r="AE52" s="6">
        <v>0.0289584489634845</v>
      </c>
      <c r="AF52" s="6">
        <v>0.0441741794784177</v>
      </c>
      <c r="AG52" s="6">
        <v>0.00870243079524781</v>
      </c>
      <c r="AH52" s="6">
        <v>0.0413665252145638</v>
      </c>
      <c r="AI52" s="6">
        <v>0.0385660775578266</v>
      </c>
      <c r="AJ52" s="6">
        <v>0.0413665252145638</v>
      </c>
      <c r="AK52" s="6">
        <v>0.115609137279823</v>
      </c>
      <c r="AL52" s="6">
        <v>0.0237338722127197</v>
      </c>
      <c r="AM52" s="6">
        <v>0.0633294694998149</v>
      </c>
      <c r="AN52" s="6">
        <v>0.0413665252145638</v>
      </c>
      <c r="AO52" s="6">
        <v>0.0193349351113395</v>
      </c>
      <c r="AP52" s="6">
        <v>0.0732038673186206</v>
      </c>
      <c r="AQ52" s="6">
        <v>0.0592522582156217</v>
      </c>
      <c r="AR52" s="6">
        <v>0.0592522582156217</v>
      </c>
      <c r="AS52" s="6">
        <v>0.0592522582156217</v>
      </c>
      <c r="AT52" s="6">
        <v>0.0592522582156217</v>
      </c>
      <c r="AU52" s="6">
        <v>0.0896683712925238</v>
      </c>
      <c r="AV52" s="6">
        <v>0.0592522582156217</v>
      </c>
      <c r="AW52" s="6">
        <v>0.0592522582156217</v>
      </c>
      <c r="AX52" s="6">
        <v>0.0592522582156217</v>
      </c>
      <c r="AY52" s="6">
        <v>0.0592522582156217</v>
      </c>
      <c r="AZ52" s="6">
        <v>0.034573004830297</v>
      </c>
      <c r="BA52" s="6">
        <v>0.0414649418291732</v>
      </c>
      <c r="BB52" s="6">
        <v>0.0766907250651962</v>
      </c>
      <c r="BC52" s="6">
        <v>0.0180651070127826</v>
      </c>
      <c r="BD52" s="6">
        <v>0.0271956917907369</v>
      </c>
      <c r="BE52" s="6">
        <v>0.0179014308164044</v>
      </c>
      <c r="BF52" s="6">
        <v>0.0588300149299357</v>
      </c>
      <c r="BG52" s="6">
        <v>0.106410595659113</v>
      </c>
      <c r="BH52" s="6">
        <v>0.0575706979705721</v>
      </c>
      <c r="BI52" s="6">
        <v>0.074216217799625</v>
      </c>
      <c r="BJ52" s="6">
        <v>0.34296234513889</v>
      </c>
      <c r="BK52" s="6">
        <v>0.139300624852236</v>
      </c>
      <c r="BL52" s="6">
        <v>0.123320230065589</v>
      </c>
      <c r="BM52" s="6">
        <v>0.0677001024159942</v>
      </c>
      <c r="BN52" s="6">
        <v>0.127822514629207</v>
      </c>
      <c r="BO52" s="6">
        <v>0.0759636333145333</v>
      </c>
      <c r="BP52" s="42"/>
      <c r="BQ52" s="42"/>
      <c r="BR52" s="42"/>
    </row>
    <row r="53" spans="1:70" x14ac:dyDescent="0.2">
      <c r="A53" s="1">
        <v>2018</v>
      </c>
      <c r="B53" s="6">
        <v>0.0377017624695876</v>
      </c>
      <c r="C53" s="6">
        <v>0.0227276931787334</v>
      </c>
      <c r="D53" s="6">
        <v>0.0167048308438817</v>
      </c>
      <c r="E53" s="6">
        <v>0.0425375624924605</v>
      </c>
      <c r="F53" s="6">
        <v>0.03806144161126</v>
      </c>
      <c r="G53" s="6">
        <v>0.0684974596859926</v>
      </c>
      <c r="H53" s="6">
        <v>0.0325131529283764</v>
      </c>
      <c r="I53" s="6">
        <v>0.0547618234358837</v>
      </c>
      <c r="J53" s="6">
        <v>0.0843172433994337</v>
      </c>
      <c r="K53" s="6">
        <v>0.0171102906901567</v>
      </c>
      <c r="L53" s="6">
        <v>0.0203614740800128</v>
      </c>
      <c r="M53" s="6">
        <v>0.0428468358232052</v>
      </c>
      <c r="N53" s="6">
        <v>0.0230005921467904</v>
      </c>
      <c r="O53" s="6">
        <v>0.0180453185521709</v>
      </c>
      <c r="P53" s="6">
        <v>0.0217514559474219</v>
      </c>
      <c r="Q53" s="6">
        <v>0.0296617418723074</v>
      </c>
      <c r="R53" s="6">
        <v>0.0327909513972085</v>
      </c>
      <c r="S53" s="6">
        <v>0.0226030969445903</v>
      </c>
      <c r="T53" s="6">
        <v>0.0242500982418838</v>
      </c>
      <c r="U53" s="6">
        <v>0.0242500982418838</v>
      </c>
      <c r="V53" s="6">
        <v>0.0137499271877896</v>
      </c>
      <c r="W53" s="6">
        <v>0.0275293341814968</v>
      </c>
      <c r="X53" s="6">
        <v>0.0297422725662492</v>
      </c>
      <c r="Y53" s="6">
        <v>0.0634614307522137</v>
      </c>
      <c r="Z53" s="6">
        <v>0.0162325145248906</v>
      </c>
      <c r="AA53" s="6">
        <v>0.0691035030826466</v>
      </c>
      <c r="AB53" s="6">
        <v>0.0411893362271829</v>
      </c>
      <c r="AC53" s="6">
        <v>0.0472344375322317</v>
      </c>
      <c r="AD53" s="6">
        <v>0.0541966508482429</v>
      </c>
      <c r="AE53" s="6">
        <v>0.0315205144011502</v>
      </c>
      <c r="AF53" s="6">
        <v>0.0436424116237962</v>
      </c>
      <c r="AG53" s="6">
        <v>0.00609547896770138</v>
      </c>
      <c r="AH53" s="6">
        <v>0.0392851799397811</v>
      </c>
      <c r="AI53" s="6">
        <v>0.0378373883404517</v>
      </c>
      <c r="AJ53" s="6">
        <v>0.0392851799397811</v>
      </c>
      <c r="AK53" s="6">
        <v>0.115117064702186</v>
      </c>
      <c r="AL53" s="6">
        <v>0.0251666180524483</v>
      </c>
      <c r="AM53" s="6">
        <v>0.0623208876405325</v>
      </c>
      <c r="AN53" s="6">
        <v>0.0392851799397811</v>
      </c>
      <c r="AO53" s="6">
        <v>0.0116499468823365</v>
      </c>
      <c r="AP53" s="6">
        <v>0.0686850150386302</v>
      </c>
      <c r="AQ53" s="6">
        <v>0.0599496453796294</v>
      </c>
      <c r="AR53" s="6">
        <v>0.0599496453796294</v>
      </c>
      <c r="AS53" s="6">
        <v>0.0599496453796294</v>
      </c>
      <c r="AT53" s="6">
        <v>0.0599496453796294</v>
      </c>
      <c r="AU53" s="6">
        <v>0.0905949991060652</v>
      </c>
      <c r="AV53" s="6">
        <v>0.0599496453796294</v>
      </c>
      <c r="AW53" s="6">
        <v>0.0599496453796294</v>
      </c>
      <c r="AX53" s="6">
        <v>0.0599496453796294</v>
      </c>
      <c r="AY53" s="6">
        <v>0.0599496453796294</v>
      </c>
      <c r="AZ53" s="6">
        <v>0.0325131529283764</v>
      </c>
      <c r="BA53" s="6">
        <v>0.03950144909242</v>
      </c>
      <c r="BB53" s="6">
        <v>0.0715270914444216</v>
      </c>
      <c r="BC53" s="6">
        <v>0.0176208254542706</v>
      </c>
      <c r="BD53" s="6">
        <v>0.0270686339235964</v>
      </c>
      <c r="BE53" s="6">
        <v>0.0172549208068216</v>
      </c>
      <c r="BF53" s="6">
        <v>0.0558416349263056</v>
      </c>
      <c r="BG53" s="6">
        <v>0.103711697592894</v>
      </c>
      <c r="BH53" s="6">
        <v>0.0584370059054097</v>
      </c>
      <c r="BI53" s="6">
        <v>0.0740196962031624</v>
      </c>
      <c r="BJ53" s="6">
        <v>0.349551032593031</v>
      </c>
      <c r="BK53" s="6">
        <v>0.133625405275043</v>
      </c>
      <c r="BL53" s="6">
        <v>0.108687277717036</v>
      </c>
      <c r="BM53" s="6">
        <v>0.06706060442047</v>
      </c>
      <c r="BN53" s="6">
        <v>0.131620428249899</v>
      </c>
      <c r="BO53" s="6">
        <v>0.0751934527105168</v>
      </c>
      <c r="BP53" s="42"/>
      <c r="BQ53" s="42"/>
      <c r="BR53" s="42"/>
    </row>
    <row r="54" spans="1:70" x14ac:dyDescent="0.2">
      <c r="A54" s="1">
        <v>2019</v>
      </c>
      <c r="B54" s="6">
        <v>0.0385504587352625</v>
      </c>
      <c r="C54" s="6">
        <v>0.0233288182918144</v>
      </c>
      <c r="D54" s="6">
        <v>0.0163554624830896</v>
      </c>
      <c r="E54" s="6">
        <v>0.0415801742600072</v>
      </c>
      <c r="F54" s="6">
        <v>0.0374732783321859</v>
      </c>
      <c r="G54" s="6">
        <v>0.0765706342051631</v>
      </c>
      <c r="H54" s="6">
        <v>0.0343654617405427</v>
      </c>
      <c r="I54" s="6">
        <v>0.0556778071620992</v>
      </c>
      <c r="J54" s="6">
        <v>0.0849094999869269</v>
      </c>
      <c r="K54" s="6">
        <v>0.0172225673714678</v>
      </c>
      <c r="L54" s="6">
        <v>0.0209662779721389</v>
      </c>
      <c r="M54" s="6">
        <v>0.0421459026870915</v>
      </c>
      <c r="N54" s="6">
        <v>0.0234176976414821</v>
      </c>
      <c r="O54" s="6">
        <v>0.019926507199401</v>
      </c>
      <c r="P54" s="6">
        <v>0.0224091232723513</v>
      </c>
      <c r="Q54" s="6">
        <v>0.0306942524755751</v>
      </c>
      <c r="R54" s="6">
        <v>0.0349784702501894</v>
      </c>
      <c r="S54" s="6">
        <v>0.0231082596063066</v>
      </c>
      <c r="T54" s="6">
        <v>0.0247679980597063</v>
      </c>
      <c r="U54" s="6">
        <v>0.0247679980597063</v>
      </c>
      <c r="V54" s="6">
        <v>0.0133762588620305</v>
      </c>
      <c r="W54" s="6">
        <v>0.0278973475733208</v>
      </c>
      <c r="X54" s="6">
        <v>0.0301077782413408</v>
      </c>
      <c r="Y54" s="6">
        <v>0.0645204700340431</v>
      </c>
      <c r="Z54" s="6">
        <v>0.0158832904462494</v>
      </c>
      <c r="AA54" s="6">
        <v>0.0688914623053537</v>
      </c>
      <c r="AB54" s="6">
        <v>0.0414405901638679</v>
      </c>
      <c r="AC54" s="6">
        <v>0.0472845023050326</v>
      </c>
      <c r="AD54" s="6">
        <v>0.0543544310118638</v>
      </c>
      <c r="AE54" s="6">
        <v>0.0299953690436631</v>
      </c>
      <c r="AF54" s="6">
        <v>0.042720899768277</v>
      </c>
      <c r="AG54" s="6">
        <v>0.0074664077516286</v>
      </c>
      <c r="AH54" s="6">
        <v>0.0382359894747291</v>
      </c>
      <c r="AI54" s="6">
        <v>0.0358616658220164</v>
      </c>
      <c r="AJ54" s="6">
        <v>0.0382359894747291</v>
      </c>
      <c r="AK54" s="6">
        <v>0.116413622561862</v>
      </c>
      <c r="AL54" s="6">
        <v>0.023769268811737</v>
      </c>
      <c r="AM54" s="6">
        <v>0.0616009731668688</v>
      </c>
      <c r="AN54" s="6">
        <v>0.0382359894747291</v>
      </c>
      <c r="AO54" s="6">
        <v>0.0261739151731421</v>
      </c>
      <c r="AP54" s="6">
        <v>0.0716496959226855</v>
      </c>
      <c r="AQ54" s="6">
        <v>0.0656747532953156</v>
      </c>
      <c r="AR54" s="6">
        <v>0.0656747532953156</v>
      </c>
      <c r="AS54" s="6">
        <v>0.0656747532953156</v>
      </c>
      <c r="AT54" s="6">
        <v>0.0656747532953156</v>
      </c>
      <c r="AU54" s="6">
        <v>0.0984603209066015</v>
      </c>
      <c r="AV54" s="6">
        <v>0.0656747532953156</v>
      </c>
      <c r="AW54" s="6">
        <v>0.0656747532953156</v>
      </c>
      <c r="AX54" s="6">
        <v>0.0656747532953156</v>
      </c>
      <c r="AY54" s="6">
        <v>0.0656747532953156</v>
      </c>
      <c r="AZ54" s="6">
        <v>0.0343654617405427</v>
      </c>
      <c r="BA54" s="6">
        <v>0.0404255239371092</v>
      </c>
      <c r="BB54" s="6">
        <v>0.0709047310253036</v>
      </c>
      <c r="BC54" s="6">
        <v>0.0177143617164428</v>
      </c>
      <c r="BD54" s="6">
        <v>0.0273723786007543</v>
      </c>
      <c r="BE54" s="6">
        <v>0.0174670384968905</v>
      </c>
      <c r="BF54" s="6">
        <v>0.0558311725766473</v>
      </c>
      <c r="BG54" s="6">
        <v>0.0982754684545374</v>
      </c>
      <c r="BH54" s="6">
        <v>0.0607092322690731</v>
      </c>
      <c r="BI54" s="6">
        <v>0.0765932893883309</v>
      </c>
      <c r="BJ54" s="6">
        <v>0.349084823258562</v>
      </c>
      <c r="BK54" s="6">
        <v>0.129063958722005</v>
      </c>
      <c r="BL54" s="6">
        <v>0.101763443199795</v>
      </c>
      <c r="BM54" s="6">
        <v>0.0666330325073885</v>
      </c>
      <c r="BN54" s="6">
        <v>0.130202545637403</v>
      </c>
      <c r="BO54" s="6">
        <v>0.0759340578986762</v>
      </c>
      <c r="BP54" s="42"/>
      <c r="BQ54" s="42"/>
      <c r="BR54" s="42"/>
    </row>
    <row r="55" spans="1:70" x14ac:dyDescent="0.2">
      <c r="A55" s="1">
        <v>2020</v>
      </c>
      <c r="B55" s="6">
        <v>0.039338005673103</v>
      </c>
      <c r="C55" s="6">
        <v>0.023348356426239</v>
      </c>
      <c r="D55" s="6">
        <v>0.0162561034567197</v>
      </c>
      <c r="E55" s="6">
        <v>0.0465744591346679</v>
      </c>
      <c r="F55" s="6">
        <v>0.0376405950866775</v>
      </c>
      <c r="G55" s="6">
        <v>0.0760777919976611</v>
      </c>
      <c r="H55" s="6">
        <v>0.0383193682942585</v>
      </c>
      <c r="I55" s="6">
        <v>0.0563779801107583</v>
      </c>
      <c r="J55" s="6">
        <v>0.0904103899787452</v>
      </c>
      <c r="K55" s="6">
        <v>0.0179970923413502</v>
      </c>
      <c r="L55" s="6">
        <v>0.0201978469621921</v>
      </c>
      <c r="M55" s="6">
        <v>0.0450712756084794</v>
      </c>
      <c r="N55" s="6">
        <v>0.0218298460656719</v>
      </c>
      <c r="O55" s="6">
        <v>0.0195819918873844</v>
      </c>
      <c r="P55" s="6">
        <v>0.0228645023680747</v>
      </c>
      <c r="Q55" s="6">
        <v>0.0301684022774079</v>
      </c>
      <c r="R55" s="6">
        <v>0.0370986533272375</v>
      </c>
      <c r="S55" s="6">
        <v>0.0227024149000707</v>
      </c>
      <c r="T55" s="6">
        <v>0.0247724044883546</v>
      </c>
      <c r="U55" s="6">
        <v>0.0247724044883546</v>
      </c>
      <c r="V55" s="6">
        <v>0.0131598039641008</v>
      </c>
      <c r="W55" s="6">
        <v>0.0289303386492737</v>
      </c>
      <c r="X55" s="6">
        <v>0.0296334812302045</v>
      </c>
      <c r="Y55" s="6">
        <v>0.064850260627244</v>
      </c>
      <c r="Z55" s="6">
        <v>0.0157735103410966</v>
      </c>
      <c r="AA55" s="6">
        <v>0.0750116950191571</v>
      </c>
      <c r="AB55" s="6">
        <v>0.0486297589379204</v>
      </c>
      <c r="AC55" s="6">
        <v>0.0450616485455389</v>
      </c>
      <c r="AD55" s="6">
        <v>0.0583991360825718</v>
      </c>
      <c r="AE55" s="6">
        <v>0.0340764615762511</v>
      </c>
      <c r="AF55" s="6">
        <v>0.0476189869138548</v>
      </c>
      <c r="AG55" s="6">
        <v>0.00556651433556778</v>
      </c>
      <c r="AH55" s="6">
        <v>0.0369507432747615</v>
      </c>
      <c r="AI55" s="6">
        <v>0.0340675285547227</v>
      </c>
      <c r="AJ55" s="6">
        <v>0.0369507432747615</v>
      </c>
      <c r="AK55" s="6">
        <v>0.115447906680703</v>
      </c>
      <c r="AL55" s="6">
        <v>0.0211981167236047</v>
      </c>
      <c r="AM55" s="6">
        <v>0.06032152960788</v>
      </c>
      <c r="AN55" s="6">
        <v>0.0369507432747615</v>
      </c>
      <c r="AO55" s="6">
        <v>0.0159915714212753</v>
      </c>
      <c r="AP55" s="6">
        <v>0.070080017837023</v>
      </c>
      <c r="AQ55" s="6">
        <v>0.0669499749185718</v>
      </c>
      <c r="AR55" s="6">
        <v>0.0669499749185718</v>
      </c>
      <c r="AS55" s="6">
        <v>0.0669499749185718</v>
      </c>
      <c r="AT55" s="6">
        <v>0.0669499749185718</v>
      </c>
      <c r="AU55" s="6">
        <v>0.0963424256537666</v>
      </c>
      <c r="AV55" s="6">
        <v>0.0669499749185718</v>
      </c>
      <c r="AW55" s="6">
        <v>0.0669499749185718</v>
      </c>
      <c r="AX55" s="6">
        <v>0.0669499749185718</v>
      </c>
      <c r="AY55" s="6">
        <v>0.0669499749185718</v>
      </c>
      <c r="AZ55" s="6">
        <v>0.0383193682942585</v>
      </c>
      <c r="BA55" s="6">
        <v>0.044473961200399</v>
      </c>
      <c r="BB55" s="6">
        <v>0.0726591371657261</v>
      </c>
      <c r="BC55" s="6">
        <v>0.0161207292996369</v>
      </c>
      <c r="BD55" s="6">
        <v>0.030065555653597</v>
      </c>
      <c r="BE55" s="6">
        <v>0.0169854394108007</v>
      </c>
      <c r="BF55" s="6">
        <v>0.0576046221191964</v>
      </c>
      <c r="BG55" s="6">
        <v>0.102115992453702</v>
      </c>
      <c r="BH55" s="6">
        <v>0.0664214430526248</v>
      </c>
      <c r="BI55" s="6">
        <v>0.0773685285443006</v>
      </c>
      <c r="BJ55" s="6">
        <v>0.346673029420402</v>
      </c>
      <c r="BK55" s="6">
        <v>0.139871076293992</v>
      </c>
      <c r="BL55" s="6">
        <v>0.113837954148535</v>
      </c>
      <c r="BM55" s="6">
        <v>0.0634053163339331</v>
      </c>
      <c r="BN55" s="6">
        <v>0.132028454134707</v>
      </c>
      <c r="BO55" s="6">
        <v>0.0809012458756317</v>
      </c>
      <c r="BP55" s="42"/>
      <c r="BQ55" s="42"/>
      <c r="BR55" s="42"/>
    </row>
    <row r="56" spans="1:70" x14ac:dyDescent="0.2">
      <c r="A56" s="1">
        <v>2021</v>
      </c>
      <c r="B56" s="6">
        <v>0.0395293798044027</v>
      </c>
      <c r="C56" s="6">
        <v>0.0226008985163311</v>
      </c>
      <c r="D56" s="6">
        <v>0.0163732295214154</v>
      </c>
      <c r="E56" s="6">
        <v>0.0487263119094407</v>
      </c>
      <c r="F56" s="6">
        <v>0.0384912809168735</v>
      </c>
      <c r="G56" s="6">
        <v>0.0798792335688252</v>
      </c>
      <c r="H56" s="6">
        <v>0.0376713789015676</v>
      </c>
      <c r="I56" s="6">
        <v>0.0578957407815517</v>
      </c>
      <c r="J56" s="6">
        <v>0.0851064251637441</v>
      </c>
      <c r="K56" s="6">
        <v>0.0162269031506901</v>
      </c>
      <c r="L56" s="6">
        <v>0.0174604047634167</v>
      </c>
      <c r="M56" s="6">
        <v>0.043474986571031</v>
      </c>
      <c r="N56" s="6">
        <v>0.0233853231955058</v>
      </c>
      <c r="O56" s="6">
        <v>0.0193468221581174</v>
      </c>
      <c r="P56" s="6">
        <v>0.0216216281520939</v>
      </c>
      <c r="Q56" s="6">
        <v>0.0284375633654537</v>
      </c>
      <c r="R56" s="6">
        <v>0.0319378587059147</v>
      </c>
      <c r="S56" s="6">
        <v>0.0204459865999229</v>
      </c>
      <c r="T56" s="6">
        <v>0.0236683892805253</v>
      </c>
      <c r="U56" s="6">
        <v>0.0236683892805253</v>
      </c>
      <c r="V56" s="6">
        <v>0.0135684756176766</v>
      </c>
      <c r="W56" s="6">
        <v>0.0256374158326554</v>
      </c>
      <c r="X56" s="6">
        <v>0.0300319214238761</v>
      </c>
      <c r="Y56" s="6">
        <v>0.063085771556947</v>
      </c>
      <c r="Z56" s="6">
        <v>0.0159955121938267</v>
      </c>
      <c r="AA56" s="6">
        <v>0.0732130561860026</v>
      </c>
      <c r="AB56" s="6">
        <v>0.0541058513118879</v>
      </c>
      <c r="AC56" s="6">
        <v>0.0431251595436503</v>
      </c>
      <c r="AD56" s="6">
        <v>0.0596872490320595</v>
      </c>
      <c r="AE56" s="6">
        <v>0.0341372802818824</v>
      </c>
      <c r="AF56" s="6">
        <v>0.0490726122688114</v>
      </c>
      <c r="AG56" s="6">
        <v>0.006549386763822</v>
      </c>
      <c r="AH56" s="6">
        <v>0.037889236203696</v>
      </c>
      <c r="AI56" s="6">
        <v>0.035242896746255</v>
      </c>
      <c r="AJ56" s="6">
        <v>0.037889236203696</v>
      </c>
      <c r="AK56" s="6">
        <v>0.114347318475261</v>
      </c>
      <c r="AL56" s="6">
        <v>0.0247590499308002</v>
      </c>
      <c r="AM56" s="6">
        <v>0.060017964312428</v>
      </c>
      <c r="AN56" s="6">
        <v>0.037889236203696</v>
      </c>
      <c r="AO56" s="6">
        <v>0.0276330169616027</v>
      </c>
      <c r="AP56" s="6">
        <v>0.0694172139411455</v>
      </c>
      <c r="AQ56" s="6">
        <v>0.0686892542438985</v>
      </c>
      <c r="AR56" s="6">
        <v>0.0686892542438985</v>
      </c>
      <c r="AS56" s="6">
        <v>0.0686892542438985</v>
      </c>
      <c r="AT56" s="6">
        <v>0.0686892542438985</v>
      </c>
      <c r="AU56" s="6">
        <v>0.106428689588726</v>
      </c>
      <c r="AV56" s="6">
        <v>0.0686892542438985</v>
      </c>
      <c r="AW56" s="6">
        <v>0.0686892542438985</v>
      </c>
      <c r="AX56" s="6">
        <v>0.0686892542438985</v>
      </c>
      <c r="AY56" s="6">
        <v>0.0686892542438985</v>
      </c>
      <c r="AZ56" s="6">
        <v>0.0376713789015676</v>
      </c>
      <c r="BA56" s="6">
        <v>0.0447112664471746</v>
      </c>
      <c r="BB56" s="6">
        <v>0.0730072114103135</v>
      </c>
      <c r="BC56" s="6">
        <v>0.0169518168535955</v>
      </c>
      <c r="BD56" s="6">
        <v>0.0279901245570642</v>
      </c>
      <c r="BE56" s="6">
        <v>0.0170609204863111</v>
      </c>
      <c r="BF56" s="6">
        <v>0.0590572921900028</v>
      </c>
      <c r="BG56" s="6">
        <v>0.0999888287341736</v>
      </c>
      <c r="BH56" s="6">
        <v>0.0595102694827514</v>
      </c>
      <c r="BI56" s="6">
        <v>0.0744557699768961</v>
      </c>
      <c r="BJ56" s="6">
        <v>0.339038194458042</v>
      </c>
      <c r="BK56" s="6">
        <v>0.143837997024591</v>
      </c>
      <c r="BL56" s="6">
        <v>0.108160893056968</v>
      </c>
      <c r="BM56" s="6">
        <v>0.0608905723655244</v>
      </c>
      <c r="BN56" s="6">
        <v>0.138070394606713</v>
      </c>
      <c r="BO56" s="6">
        <v>0.0761025784658131</v>
      </c>
      <c r="BP56" s="42"/>
      <c r="BQ56" s="42"/>
      <c r="BR56" s="42"/>
    </row>
    <row r="57" spans="1:70" x14ac:dyDescent="0.2">
      <c r="A57" s="1">
        <v>2022</v>
      </c>
      <c r="B57" s="6">
        <v>0.0398393986075948</v>
      </c>
      <c r="C57" s="6">
        <v>0.0229586196002583</v>
      </c>
      <c r="D57" s="6">
        <v>0.0169960355050773</v>
      </c>
      <c r="E57" s="6">
        <v>0.0494579774659525</v>
      </c>
      <c r="F57" s="6">
        <v>0.0381278314744218</v>
      </c>
      <c r="G57" s="6">
        <v>0.0776351187340675</v>
      </c>
      <c r="H57" s="6">
        <v>0.0395556211691696</v>
      </c>
      <c r="I57" s="6">
        <v>0.0598321442075835</v>
      </c>
      <c r="J57" s="6">
        <v>0.0829612352385583</v>
      </c>
      <c r="K57" s="6">
        <v>0.0159860503117992</v>
      </c>
      <c r="L57" s="6">
        <v>0.0196041606019993</v>
      </c>
      <c r="M57" s="6">
        <v>0.039007368147972</v>
      </c>
      <c r="N57" s="6">
        <v>0.0243695914456976</v>
      </c>
      <c r="O57" s="6">
        <v>0.0203856110875772</v>
      </c>
      <c r="P57" s="6">
        <v>0.0215373062927026</v>
      </c>
      <c r="Q57" s="6">
        <v>0.033355582433728</v>
      </c>
      <c r="R57" s="6">
        <v>0.0302540977348154</v>
      </c>
      <c r="S57" s="6">
        <v>0.0196412150678849</v>
      </c>
      <c r="T57" s="6">
        <v>0.0245284093700213</v>
      </c>
      <c r="U57" s="6">
        <v>0.0245284093700213</v>
      </c>
      <c r="V57" s="6">
        <v>0.0143681224157789</v>
      </c>
      <c r="W57" s="6">
        <v>0.0269483100841599</v>
      </c>
      <c r="X57" s="6">
        <v>0.0300189885905873</v>
      </c>
      <c r="Y57" s="6">
        <v>0.0569975507824232</v>
      </c>
      <c r="Z57" s="6">
        <v>0.0166013126789933</v>
      </c>
      <c r="AA57" s="6">
        <v>0.0660050529850678</v>
      </c>
      <c r="AB57" s="6">
        <v>0.0547594832523086</v>
      </c>
      <c r="AC57" s="6">
        <v>0.0448780354459448</v>
      </c>
      <c r="AD57" s="6">
        <v>0.0656360886747499</v>
      </c>
      <c r="AE57" s="6">
        <v>0.0347265374204116</v>
      </c>
      <c r="AF57" s="6">
        <v>0.049649713217335</v>
      </c>
      <c r="AG57" s="6">
        <v>0.00736234068134148</v>
      </c>
      <c r="AH57" s="6">
        <v>0.0380146194617868</v>
      </c>
      <c r="AI57" s="6">
        <v>0.0371320155644697</v>
      </c>
      <c r="AJ57" s="6">
        <v>0.0380146194617868</v>
      </c>
      <c r="AK57" s="6">
        <v>0.123467407408769</v>
      </c>
      <c r="AL57" s="6">
        <v>0.0282781339352111</v>
      </c>
      <c r="AM57" s="6">
        <v>0.058177944010325</v>
      </c>
      <c r="AN57" s="6">
        <v>0.0380146194617868</v>
      </c>
      <c r="AO57" s="6">
        <v>0.00687293087592902</v>
      </c>
      <c r="AP57" s="6">
        <v>0.062762743563919</v>
      </c>
      <c r="AQ57" s="6">
        <v>0.0672210261473505</v>
      </c>
      <c r="AR57" s="6">
        <v>0.0672210261473505</v>
      </c>
      <c r="AS57" s="6">
        <v>0.0672210261473505</v>
      </c>
      <c r="AT57" s="6">
        <v>0.0672210261473505</v>
      </c>
      <c r="AU57" s="6">
        <v>0.107271534529308</v>
      </c>
      <c r="AV57" s="6">
        <v>0.0672210261473505</v>
      </c>
      <c r="AW57" s="6">
        <v>0.0672210261473505</v>
      </c>
      <c r="AX57" s="6">
        <v>0.0672210261473505</v>
      </c>
      <c r="AY57" s="6">
        <v>0.0672210261473505</v>
      </c>
      <c r="AZ57" s="6">
        <v>0.0395556211691696</v>
      </c>
      <c r="BA57" s="6">
        <v>0.0440962242530151</v>
      </c>
      <c r="BB57" s="6">
        <v>0.0743376023673915</v>
      </c>
      <c r="BC57" s="6">
        <v>0.0174543779301583</v>
      </c>
      <c r="BD57" s="6">
        <v>0.0293128798590175</v>
      </c>
      <c r="BE57" s="6">
        <v>0.0187710993246999</v>
      </c>
      <c r="BF57" s="6">
        <v>0.0610824973363515</v>
      </c>
      <c r="BG57" s="6">
        <v>0.0998254318211839</v>
      </c>
      <c r="BH57" s="6">
        <v>0.0596217959806176</v>
      </c>
      <c r="BI57" s="6">
        <v>0.070928720678851</v>
      </c>
      <c r="BJ57" s="6">
        <v>0.334964527370841</v>
      </c>
      <c r="BK57" s="6">
        <v>0.137146128999171</v>
      </c>
      <c r="BL57" s="6">
        <v>0.104422781777438</v>
      </c>
      <c r="BM57" s="6">
        <v>0.0556436040738486</v>
      </c>
      <c r="BN57" s="6">
        <v>0.138570759816641</v>
      </c>
      <c r="BO57" s="6">
        <v>0.0740971725827669</v>
      </c>
      <c r="BP57" s="42"/>
      <c r="BQ57" s="42"/>
      <c r="BR57" s="42"/>
    </row>
    <row r="58" spans="1:70" x14ac:dyDescent="0.2">
      <c r="A58" s="1">
        <v>2023</v>
      </c>
      <c r="B58" s="6">
        <v>0.0392426034114454</v>
      </c>
      <c r="C58" s="6">
        <v>0.0229624973710257</v>
      </c>
      <c r="D58" s="6">
        <v>0.0168766867197732</v>
      </c>
      <c r="E58" s="6">
        <v>0.0487779242638488</v>
      </c>
      <c r="F58" s="6">
        <v>0.0396388651905275</v>
      </c>
      <c r="G58" s="6">
        <v>0.0747142136008534</v>
      </c>
      <c r="H58" s="6">
        <v>0.0395556211691696</v>
      </c>
      <c r="I58" s="6">
        <v>0.0598150318821276</v>
      </c>
      <c r="J58" s="6">
        <v>0.0823138549525755</v>
      </c>
      <c r="K58" s="6">
        <v>0.0159860503117992</v>
      </c>
      <c r="L58" s="6">
        <v>0.0196041606019993</v>
      </c>
      <c r="M58" s="6">
        <v>0.039007368147972</v>
      </c>
      <c r="N58" s="6">
        <v>0.0243695914456976</v>
      </c>
      <c r="O58" s="6">
        <v>0.0203856110875772</v>
      </c>
      <c r="P58" s="6">
        <v>0.0215373062927026</v>
      </c>
      <c r="Q58" s="6">
        <v>0.033355582433728</v>
      </c>
      <c r="R58" s="6">
        <v>0.0302540977348154</v>
      </c>
      <c r="S58" s="6">
        <v>0.0196412150678849</v>
      </c>
      <c r="T58" s="6">
        <v>0.0245284093700213</v>
      </c>
      <c r="U58" s="6">
        <v>0.0245284093700213</v>
      </c>
      <c r="V58" s="6">
        <v>0.0143681224157789</v>
      </c>
      <c r="W58" s="6">
        <v>0.0269483100841599</v>
      </c>
      <c r="X58" s="6">
        <v>0.0300189885905873</v>
      </c>
      <c r="Y58" s="6">
        <v>0.0569975507824232</v>
      </c>
      <c r="Z58" s="6">
        <v>0.0166013126789933</v>
      </c>
      <c r="AA58" s="6">
        <v>0.0660050529850678</v>
      </c>
      <c r="AB58" s="6">
        <v>0.0547594832523086</v>
      </c>
      <c r="AC58" s="6">
        <v>0.0448780354459448</v>
      </c>
      <c r="AD58" s="6">
        <v>0.0656360886747499</v>
      </c>
      <c r="AE58" s="6">
        <v>0.0347265374204116</v>
      </c>
      <c r="AF58" s="6">
        <v>0.049649713217335</v>
      </c>
      <c r="AG58" s="6">
        <v>0.00736234068134148</v>
      </c>
      <c r="AH58" s="6">
        <v>0.0380146194617868</v>
      </c>
      <c r="AI58" s="6">
        <v>0.0371320155644697</v>
      </c>
      <c r="AJ58" s="6">
        <v>0.0380146194617868</v>
      </c>
      <c r="AK58" s="6">
        <v>0.123467407408769</v>
      </c>
      <c r="AL58" s="6">
        <v>0.0282781339352111</v>
      </c>
      <c r="AM58" s="6">
        <v>0.058177944010325</v>
      </c>
      <c r="AN58" s="6">
        <v>0.0380146194617868</v>
      </c>
      <c r="AO58" s="6">
        <v>0.00687293087592902</v>
      </c>
      <c r="AP58" s="6">
        <v>0.062762743563919</v>
      </c>
      <c r="AQ58" s="6">
        <v>0.0672210261473505</v>
      </c>
      <c r="AR58" s="6">
        <v>0.0672210261473505</v>
      </c>
      <c r="AS58" s="6">
        <v>0.0672210261473505</v>
      </c>
      <c r="AT58" s="6">
        <v>0.0672210261473505</v>
      </c>
      <c r="AU58" s="6">
        <v>0.107271534529308</v>
      </c>
      <c r="AV58" s="6">
        <v>0.0672210261473505</v>
      </c>
      <c r="AW58" s="6">
        <v>0.0672210261473505</v>
      </c>
      <c r="AX58" s="6">
        <v>0.0672210261473505</v>
      </c>
      <c r="AY58" s="6">
        <v>0.0672210261473505</v>
      </c>
      <c r="AZ58" s="6">
        <v>0.0395556211691696</v>
      </c>
      <c r="BA58" s="6">
        <v>0.0440962242530151</v>
      </c>
      <c r="BB58" s="6">
        <v>0.0743376023673915</v>
      </c>
      <c r="BC58" s="6">
        <v>0.0174543779301583</v>
      </c>
      <c r="BD58" s="6">
        <v>0.0293128798590175</v>
      </c>
      <c r="BE58" s="6">
        <v>0.0187710993246999</v>
      </c>
      <c r="BF58" s="6">
        <v>0.0610824973363515</v>
      </c>
      <c r="BG58" s="6">
        <v>0.0998254318211839</v>
      </c>
      <c r="BH58" s="6">
        <v>0.0596217959806176</v>
      </c>
      <c r="BI58" s="6">
        <v>0.070928720678851</v>
      </c>
      <c r="BJ58" s="6">
        <v>0.334964527370841</v>
      </c>
      <c r="BK58" s="6">
        <v>0.137146128999171</v>
      </c>
      <c r="BL58" s="6">
        <v>0.104422781777438</v>
      </c>
      <c r="BM58" s="6">
        <v>0.0556436040738486</v>
      </c>
      <c r="BN58" s="6">
        <v>0.138570759816641</v>
      </c>
      <c r="BO58" s="6">
        <v>0.0740971725827669</v>
      </c>
      <c r="BP58" s="42"/>
      <c r="BQ58" s="42"/>
      <c r="BR58" s="42"/>
    </row>
    <row r="59" spans="1:70" x14ac:dyDescent="0.2">
      <c r="A59" s="1">
        <v>2024</v>
      </c>
      <c r="B59" s="6">
        <v>0.0391382715278764</v>
      </c>
      <c r="C59" s="6">
        <v>0.02297881537638</v>
      </c>
      <c r="D59" s="6">
        <v>0.0168678857106083</v>
      </c>
      <c r="E59" s="6">
        <v>0.0486211266268308</v>
      </c>
      <c r="F59" s="6">
        <v>0.0406614436719789</v>
      </c>
      <c r="G59" s="6">
        <v>0.0692261304956008</v>
      </c>
      <c r="H59" s="6">
        <v>0.0395556211691696</v>
      </c>
      <c r="I59" s="6">
        <v>0.0606981586156208</v>
      </c>
      <c r="J59" s="6">
        <v>0.0823358454374685</v>
      </c>
      <c r="K59" s="6">
        <v>0.0159860503117992</v>
      </c>
      <c r="L59" s="6">
        <v>0.0196041606019993</v>
      </c>
      <c r="M59" s="6">
        <v>0.039007368147972</v>
      </c>
      <c r="N59" s="6">
        <v>0.0243695914456976</v>
      </c>
      <c r="O59" s="6">
        <v>0.0203856110875772</v>
      </c>
      <c r="P59" s="6">
        <v>0.0215373062927026</v>
      </c>
      <c r="Q59" s="6">
        <v>0.033355582433728</v>
      </c>
      <c r="R59" s="6">
        <v>0.0302540977348154</v>
      </c>
      <c r="S59" s="6">
        <v>0.0196412150678849</v>
      </c>
      <c r="T59" s="6">
        <v>0.0245284093700213</v>
      </c>
      <c r="U59" s="6">
        <v>0.0245284093700213</v>
      </c>
      <c r="V59" s="6">
        <v>0.0143681224157789</v>
      </c>
      <c r="W59" s="6">
        <v>0.0269483100841599</v>
      </c>
      <c r="X59" s="6">
        <v>0.0300189885905873</v>
      </c>
      <c r="Y59" s="6">
        <v>0.0569975507824232</v>
      </c>
      <c r="Z59" s="6">
        <v>0.0166013126789933</v>
      </c>
      <c r="AA59" s="6">
        <v>0.0660050529850678</v>
      </c>
      <c r="AB59" s="6">
        <v>0.0547594832523086</v>
      </c>
      <c r="AC59" s="6">
        <v>0.0448780354459448</v>
      </c>
      <c r="AD59" s="6">
        <v>0.0656360886747499</v>
      </c>
      <c r="AE59" s="6">
        <v>0.0347265374204116</v>
      </c>
      <c r="AF59" s="6">
        <v>0.049649713217335</v>
      </c>
      <c r="AG59" s="6">
        <v>0.00736234068134148</v>
      </c>
      <c r="AH59" s="6">
        <v>0.0380146194617868</v>
      </c>
      <c r="AI59" s="6">
        <v>0.0371320155644697</v>
      </c>
      <c r="AJ59" s="6">
        <v>0.0380146194617868</v>
      </c>
      <c r="AK59" s="6">
        <v>0.123467407408769</v>
      </c>
      <c r="AL59" s="6">
        <v>0.0282781339352111</v>
      </c>
      <c r="AM59" s="6">
        <v>0.058177944010325</v>
      </c>
      <c r="AN59" s="6">
        <v>0.0380146194617868</v>
      </c>
      <c r="AO59" s="6">
        <v>0.00687293087592902</v>
      </c>
      <c r="AP59" s="6">
        <v>0.062762743563919</v>
      </c>
      <c r="AQ59" s="6">
        <v>0.0672210261473505</v>
      </c>
      <c r="AR59" s="6">
        <v>0.0672210261473505</v>
      </c>
      <c r="AS59" s="6">
        <v>0.0672210261473505</v>
      </c>
      <c r="AT59" s="6">
        <v>0.0672210261473505</v>
      </c>
      <c r="AU59" s="6">
        <v>0.107271534529308</v>
      </c>
      <c r="AV59" s="6">
        <v>0.0672210261473505</v>
      </c>
      <c r="AW59" s="6">
        <v>0.0672210261473505</v>
      </c>
      <c r="AX59" s="6">
        <v>0.0672210261473505</v>
      </c>
      <c r="AY59" s="6">
        <v>0.0672210261473505</v>
      </c>
      <c r="AZ59" s="6">
        <v>0.0395556211691696</v>
      </c>
      <c r="BA59" s="6">
        <v>0.0440962242530151</v>
      </c>
      <c r="BB59" s="6">
        <v>0.0743376023673915</v>
      </c>
      <c r="BC59" s="6">
        <v>0.0174543779301583</v>
      </c>
      <c r="BD59" s="6">
        <v>0.0293128798590175</v>
      </c>
      <c r="BE59" s="6">
        <v>0.0187710993246999</v>
      </c>
      <c r="BF59" s="6">
        <v>0.0610824973363515</v>
      </c>
      <c r="BG59" s="6">
        <v>0.0998254318211839</v>
      </c>
      <c r="BH59" s="6">
        <v>0.0596217959806176</v>
      </c>
      <c r="BI59" s="6">
        <v>0.070928720678851</v>
      </c>
      <c r="BJ59" s="6">
        <v>0.334964527370841</v>
      </c>
      <c r="BK59" s="6">
        <v>0.137146128999171</v>
      </c>
      <c r="BL59" s="6">
        <v>0.104422781777438</v>
      </c>
      <c r="BM59" s="6">
        <v>0.0556436040738486</v>
      </c>
      <c r="BN59" s="6">
        <v>0.138570759816641</v>
      </c>
      <c r="BO59" s="6">
        <v>0.0740971725827669</v>
      </c>
      <c r="BP59" s="42"/>
      <c r="BQ59" s="42"/>
      <c r="BR59" s="42"/>
    </row>
    <row r="60" spans="1:70" x14ac:dyDescent="0.2">
      <c r="A60" s="1">
        <v>2025</v>
      </c>
      <c r="B60" s="6">
        <v>0.0395124414202683</v>
      </c>
      <c r="C60" s="6">
        <v>0.0230057895980615</v>
      </c>
      <c r="D60" s="6">
        <v>0.0168562000792469</v>
      </c>
      <c r="E60" s="6">
        <v>0.0486183593699317</v>
      </c>
      <c r="F60" s="6">
        <v>0.0408605566384337</v>
      </c>
      <c r="G60" s="6">
        <v>0.0691259629353133</v>
      </c>
      <c r="H60" s="6">
        <v>0.0395556211691696</v>
      </c>
      <c r="I60" s="6">
        <v>0.0611435938725574</v>
      </c>
      <c r="J60" s="6">
        <v>0.0822549647599519</v>
      </c>
      <c r="K60" s="6">
        <v>0.0159860503117992</v>
      </c>
      <c r="L60" s="6">
        <v>0.0196041606019993</v>
      </c>
      <c r="M60" s="6">
        <v>0.039007368147972</v>
      </c>
      <c r="N60" s="6">
        <v>0.0243695914456976</v>
      </c>
      <c r="O60" s="6">
        <v>0.0203856110875772</v>
      </c>
      <c r="P60" s="6">
        <v>0.0215373062927026</v>
      </c>
      <c r="Q60" s="6">
        <v>0.033355582433728</v>
      </c>
      <c r="R60" s="6">
        <v>0.0302540977348154</v>
      </c>
      <c r="S60" s="6">
        <v>0.0196412150678849</v>
      </c>
      <c r="T60" s="6">
        <v>0.0245284093700213</v>
      </c>
      <c r="U60" s="6">
        <v>0.0245284093700213</v>
      </c>
      <c r="V60" s="6">
        <v>0.0143681224157789</v>
      </c>
      <c r="W60" s="6">
        <v>0.0269483100841599</v>
      </c>
      <c r="X60" s="6">
        <v>0.0300189885905873</v>
      </c>
      <c r="Y60" s="6">
        <v>0.0569975507824232</v>
      </c>
      <c r="Z60" s="6">
        <v>0.0166013126789933</v>
      </c>
      <c r="AA60" s="6">
        <v>0.0660050529850678</v>
      </c>
      <c r="AB60" s="6">
        <v>0.0547594832523086</v>
      </c>
      <c r="AC60" s="6">
        <v>0.0448780354459448</v>
      </c>
      <c r="AD60" s="6">
        <v>0.0656360886747499</v>
      </c>
      <c r="AE60" s="6">
        <v>0.0347265374204116</v>
      </c>
      <c r="AF60" s="6">
        <v>0.049649713217335</v>
      </c>
      <c r="AG60" s="6">
        <v>0.00736234068134148</v>
      </c>
      <c r="AH60" s="6">
        <v>0.0380146194617868</v>
      </c>
      <c r="AI60" s="6">
        <v>0.0371320155644697</v>
      </c>
      <c r="AJ60" s="6">
        <v>0.0380146194617868</v>
      </c>
      <c r="AK60" s="6">
        <v>0.123467407408769</v>
      </c>
      <c r="AL60" s="6">
        <v>0.0282781339352111</v>
      </c>
      <c r="AM60" s="6">
        <v>0.058177944010325</v>
      </c>
      <c r="AN60" s="6">
        <v>0.0380146194617868</v>
      </c>
      <c r="AO60" s="6">
        <v>0.00687293087592902</v>
      </c>
      <c r="AP60" s="6">
        <v>0.062762743563919</v>
      </c>
      <c r="AQ60" s="6">
        <v>0.0672210261473505</v>
      </c>
      <c r="AR60" s="6">
        <v>0.0672210261473505</v>
      </c>
      <c r="AS60" s="6">
        <v>0.0672210261473505</v>
      </c>
      <c r="AT60" s="6">
        <v>0.0672210261473505</v>
      </c>
      <c r="AU60" s="6">
        <v>0.107271534529308</v>
      </c>
      <c r="AV60" s="6">
        <v>0.0672210261473505</v>
      </c>
      <c r="AW60" s="6">
        <v>0.0672210261473505</v>
      </c>
      <c r="AX60" s="6">
        <v>0.0672210261473505</v>
      </c>
      <c r="AY60" s="6">
        <v>0.0672210261473505</v>
      </c>
      <c r="AZ60" s="6">
        <v>0.0395556211691696</v>
      </c>
      <c r="BA60" s="6">
        <v>0.0440962242530151</v>
      </c>
      <c r="BB60" s="6">
        <v>0.0743376023673915</v>
      </c>
      <c r="BC60" s="6">
        <v>0.0174543779301583</v>
      </c>
      <c r="BD60" s="6">
        <v>0.0293128798590175</v>
      </c>
      <c r="BE60" s="6">
        <v>0.0187710993246999</v>
      </c>
      <c r="BF60" s="6">
        <v>0.0610824973363515</v>
      </c>
      <c r="BG60" s="6">
        <v>0.0998254318211839</v>
      </c>
      <c r="BH60" s="6">
        <v>0.0596217959806176</v>
      </c>
      <c r="BI60" s="6">
        <v>0.070928720678851</v>
      </c>
      <c r="BJ60" s="6">
        <v>0.334964527370841</v>
      </c>
      <c r="BK60" s="6">
        <v>0.137146128999171</v>
      </c>
      <c r="BL60" s="6">
        <v>0.104422781777438</v>
      </c>
      <c r="BM60" s="6">
        <v>0.0556436040738486</v>
      </c>
      <c r="BN60" s="6">
        <v>0.138570759816641</v>
      </c>
      <c r="BO60" s="6">
        <v>0.0740971725827669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R160"/>
  <sheetViews>
    <sheetView workbookViewId="0">
      <pane xSplit="1" ySplit="4" topLeftCell="B32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sheetData>
    <row r="1" spans="1:70" ht="19" x14ac:dyDescent="0.25">
      <c r="A1" s="7" t="str">
        <f xml:space="preserve"> "Data Series on A-Matrix Coefficients: Total Housing Services Inputs as Share of Total Economy Output (current price MER)."</f>
        <v>Data Series on A-Matrix Coefficients: Total Housing Services Inputs as Share of Total Economy Output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0.00872798031194403</v>
      </c>
      <c r="C5" s="6">
        <v>0.00804964987992927</v>
      </c>
      <c r="D5" s="6">
        <v>0.01400539806748</v>
      </c>
      <c r="E5" s="6">
        <v>0.0028720521793373</v>
      </c>
      <c r="F5" s="6">
        <v>0.00323211047423534</v>
      </c>
      <c r="G5" s="6">
        <v>0.00394536412804612</v>
      </c>
      <c r="H5" s="6">
        <v>0.00506423422824639</v>
      </c>
      <c r="I5" s="6">
        <v>0.00411720766460174</v>
      </c>
      <c r="J5" s="6">
        <v>0.00247742414713369</v>
      </c>
      <c r="K5" s="6">
        <v>0.00765185858714495</v>
      </c>
      <c r="L5" s="6">
        <v>0.00803292683764897</v>
      </c>
      <c r="M5" s="6">
        <v>0.000938745223804832</v>
      </c>
      <c r="N5" s="6">
        <v>0.0116548248070712</v>
      </c>
      <c r="O5" s="6">
        <v>0.00394792343195556</v>
      </c>
      <c r="P5" s="6">
        <v>0.00619496654791933</v>
      </c>
      <c r="Q5" s="6">
        <v>0.00816944237956655</v>
      </c>
      <c r="R5" s="6">
        <v>0.0102072520935188</v>
      </c>
      <c r="S5" s="6">
        <v>0.0194214612107362</v>
      </c>
      <c r="T5" s="6">
        <v>0.0091564981231012</v>
      </c>
      <c r="U5" s="6">
        <v>0.0091564981231012</v>
      </c>
      <c r="V5" s="6">
        <v>0.0149374845785934</v>
      </c>
      <c r="W5" s="6">
        <v>0.00837045425921443</v>
      </c>
      <c r="X5" s="6">
        <v>0.00520576827151976</v>
      </c>
      <c r="Y5" s="6">
        <v>0.0167269367046269</v>
      </c>
      <c r="Z5" s="6">
        <v>0.0143366239787967</v>
      </c>
      <c r="AA5" s="6">
        <v>0.00102690104363325</v>
      </c>
      <c r="AB5" s="6">
        <v>0.0000214848979294458</v>
      </c>
      <c r="AC5" s="6">
        <v>0.00679380113374588</v>
      </c>
      <c r="AD5" s="6">
        <v>0.00290883566632206</v>
      </c>
      <c r="AE5" s="6">
        <v>0.00514014134662564</v>
      </c>
      <c r="AF5" s="6">
        <v>0.00211898143667933</v>
      </c>
      <c r="AG5" s="6">
        <v>0.00366321427033364</v>
      </c>
      <c r="AH5" s="6">
        <v>0.00376158566981253</v>
      </c>
      <c r="AI5" s="6">
        <v>0.00108873083259691</v>
      </c>
      <c r="AJ5" s="6">
        <v>0.00376158566981253</v>
      </c>
      <c r="AK5" s="6">
        <v>0.000374009009889162</v>
      </c>
      <c r="AL5" s="6">
        <v>0.00217044257909976</v>
      </c>
      <c r="AM5" s="6">
        <v>0.00422052439745372</v>
      </c>
      <c r="AN5" s="6">
        <v>0.00376158566981253</v>
      </c>
      <c r="AO5" s="6">
        <v>0.0000882116902330681</v>
      </c>
      <c r="AP5" s="6">
        <v>0.00757763642048787</v>
      </c>
      <c r="AQ5" s="6">
        <v>0.00814716799442215</v>
      </c>
      <c r="AR5" s="6">
        <v>0.00814716799442215</v>
      </c>
      <c r="AS5" s="6">
        <v>0.00814716799442215</v>
      </c>
      <c r="AT5" s="6">
        <v>0.00814716799442215</v>
      </c>
      <c r="AU5" s="6">
        <v>0.00161861293328777</v>
      </c>
      <c r="AV5" s="6">
        <v>0.00814716799442215</v>
      </c>
      <c r="AW5" s="6">
        <v>0.00814716799442215</v>
      </c>
      <c r="AX5" s="6">
        <v>0.00814716799442215</v>
      </c>
      <c r="AY5" s="6">
        <v>0.00814716799442215</v>
      </c>
      <c r="AZ5" s="6">
        <v>0.00506423422824639</v>
      </c>
      <c r="BA5" s="6">
        <v>0.00432599685685624</v>
      </c>
      <c r="BB5" s="6">
        <v>0.00245836419647449</v>
      </c>
      <c r="BC5" s="6">
        <v>0.00485706335043618</v>
      </c>
      <c r="BD5" s="6">
        <v>0.00430883064704208</v>
      </c>
      <c r="BE5" s="6">
        <v>0.00272944297592173</v>
      </c>
      <c r="BF5" s="6">
        <v>0.00435960113826293</v>
      </c>
      <c r="BG5" s="6">
        <v>0.00310771797700926</v>
      </c>
      <c r="BH5" s="6">
        <v>0.00287555992005359</v>
      </c>
      <c r="BI5" s="6">
        <v>0.00216627884903208</v>
      </c>
      <c r="BJ5" s="6">
        <v>0.000982898102165783</v>
      </c>
      <c r="BK5" s="6">
        <v>0.00267485627539768</v>
      </c>
      <c r="BL5" s="6">
        <v>0.00208043259219182</v>
      </c>
      <c r="BM5" s="6">
        <v>0.000444510887647474</v>
      </c>
      <c r="BN5" s="6">
        <v>0.00232945677340608</v>
      </c>
      <c r="BO5" s="6">
        <v>0.00323885998392931</v>
      </c>
      <c r="BP5" s="42"/>
      <c r="BQ5" s="42"/>
      <c r="BR5" s="42"/>
    </row>
    <row r="6" spans="1:70" x14ac:dyDescent="0.2">
      <c r="A6" s="1">
        <v>1971</v>
      </c>
      <c r="B6" s="6">
        <v>0.00891222559192013</v>
      </c>
      <c r="C6" s="6">
        <v>0.0083930779046417</v>
      </c>
      <c r="D6" s="6">
        <v>0.0140814213014943</v>
      </c>
      <c r="E6" s="6">
        <v>0.00300224858888333</v>
      </c>
      <c r="F6" s="6">
        <v>0.0034278042823535</v>
      </c>
      <c r="G6" s="6">
        <v>0.00387223469153882</v>
      </c>
      <c r="H6" s="6">
        <v>0.00544541562749103</v>
      </c>
      <c r="I6" s="6">
        <v>0.00440269906592133</v>
      </c>
      <c r="J6" s="6">
        <v>0.00245466948927329</v>
      </c>
      <c r="K6" s="6">
        <v>0.00831888792743954</v>
      </c>
      <c r="L6" s="6">
        <v>0.00837899659479534</v>
      </c>
      <c r="M6" s="6">
        <v>0.000947554288859329</v>
      </c>
      <c r="N6" s="6">
        <v>0.0119891224199584</v>
      </c>
      <c r="O6" s="6">
        <v>0.00408690920970463</v>
      </c>
      <c r="P6" s="6">
        <v>0.00655718578040724</v>
      </c>
      <c r="Q6" s="6">
        <v>0.00830440334669827</v>
      </c>
      <c r="R6" s="6">
        <v>0.0104978202677134</v>
      </c>
      <c r="S6" s="6">
        <v>0.0196578054083558</v>
      </c>
      <c r="T6" s="6">
        <v>0.0094171546560515</v>
      </c>
      <c r="U6" s="6">
        <v>0.0094171546560515</v>
      </c>
      <c r="V6" s="6">
        <v>0.0150183527012058</v>
      </c>
      <c r="W6" s="6">
        <v>0.00881898250602734</v>
      </c>
      <c r="X6" s="6">
        <v>0.00528830200209018</v>
      </c>
      <c r="Y6" s="6">
        <v>0.0169471449571301</v>
      </c>
      <c r="Z6" s="6">
        <v>0.0145253640313786</v>
      </c>
      <c r="AA6" s="6">
        <v>0.00107081078084968</v>
      </c>
      <c r="AB6" s="6">
        <v>0.0000218832534317653</v>
      </c>
      <c r="AC6" s="6">
        <v>0.00708430042219531</v>
      </c>
      <c r="AD6" s="6">
        <v>0.00303321591747271</v>
      </c>
      <c r="AE6" s="6">
        <v>0.00547783974221442</v>
      </c>
      <c r="AF6" s="6">
        <v>0.00220958794509408</v>
      </c>
      <c r="AG6" s="6">
        <v>0.00393894186869598</v>
      </c>
      <c r="AH6" s="6">
        <v>0.00404471761521116</v>
      </c>
      <c r="AI6" s="6">
        <v>0.00117067884753179</v>
      </c>
      <c r="AJ6" s="6">
        <v>0.00404471761521116</v>
      </c>
      <c r="AK6" s="6">
        <v>0.000402160408757026</v>
      </c>
      <c r="AL6" s="6">
        <v>0.00233381028722567</v>
      </c>
      <c r="AM6" s="6">
        <v>0.00453820034269226</v>
      </c>
      <c r="AN6" s="6">
        <v>0.00404471761521116</v>
      </c>
      <c r="AO6" s="6">
        <v>0.0000873104303478959</v>
      </c>
      <c r="AP6" s="6">
        <v>0.00750021561932011</v>
      </c>
      <c r="AQ6" s="6">
        <v>0.0080639282824097</v>
      </c>
      <c r="AR6" s="6">
        <v>0.0080639282824097</v>
      </c>
      <c r="AS6" s="6">
        <v>0.0080639282824097</v>
      </c>
      <c r="AT6" s="6">
        <v>0.0080639282824097</v>
      </c>
      <c r="AU6" s="6">
        <v>0.001602075545754</v>
      </c>
      <c r="AV6" s="6">
        <v>0.0080639282824097</v>
      </c>
      <c r="AW6" s="6">
        <v>0.0080639282824097</v>
      </c>
      <c r="AX6" s="6">
        <v>0.0080639282824097</v>
      </c>
      <c r="AY6" s="6">
        <v>0.0080639282824097</v>
      </c>
      <c r="AZ6" s="6">
        <v>0.00544541562749103</v>
      </c>
      <c r="BA6" s="6">
        <v>0.00465161164098824</v>
      </c>
      <c r="BB6" s="6">
        <v>0.00250315381101037</v>
      </c>
      <c r="BC6" s="6">
        <v>0.00523657257524678</v>
      </c>
      <c r="BD6" s="6">
        <v>0.00441130426269161</v>
      </c>
      <c r="BE6" s="6">
        <v>0.00266578161376195</v>
      </c>
      <c r="BF6" s="6">
        <v>0.00468774529335803</v>
      </c>
      <c r="BG6" s="6">
        <v>0.00307596638558518</v>
      </c>
      <c r="BH6" s="6">
        <v>0.00284618029025049</v>
      </c>
      <c r="BI6" s="6">
        <v>0.00214414595234264</v>
      </c>
      <c r="BJ6" s="6">
        <v>0.000972855820600229</v>
      </c>
      <c r="BK6" s="6">
        <v>0.00264752723711208</v>
      </c>
      <c r="BL6" s="6">
        <v>0.00205917678772652</v>
      </c>
      <c r="BM6" s="6">
        <v>0.000439969314637134</v>
      </c>
      <c r="BN6" s="6">
        <v>0.00230565668592825</v>
      </c>
      <c r="BO6" s="6">
        <v>0.00320576851306539</v>
      </c>
      <c r="BP6" s="42"/>
      <c r="BQ6" s="42"/>
      <c r="BR6" s="42"/>
    </row>
    <row r="7" spans="1:70" x14ac:dyDescent="0.2">
      <c r="A7" s="1">
        <v>1972</v>
      </c>
      <c r="B7" s="6">
        <v>0.00899354129283517</v>
      </c>
      <c r="C7" s="6">
        <v>0.00872547766137958</v>
      </c>
      <c r="D7" s="6">
        <v>0.0141184797283237</v>
      </c>
      <c r="E7" s="6">
        <v>0.00293498395770437</v>
      </c>
      <c r="F7" s="6">
        <v>0.0037960190906458</v>
      </c>
      <c r="G7" s="6">
        <v>0.0037613908450928</v>
      </c>
      <c r="H7" s="6">
        <v>0.00592940843012505</v>
      </c>
      <c r="I7" s="6">
        <v>0.00465148376401061</v>
      </c>
      <c r="J7" s="6">
        <v>0.00246476169764914</v>
      </c>
      <c r="K7" s="6">
        <v>0.0085941133023091</v>
      </c>
      <c r="L7" s="6">
        <v>0.00849917419362431</v>
      </c>
      <c r="M7" s="6">
        <v>0.000937372177231386</v>
      </c>
      <c r="N7" s="6">
        <v>0.0122121403424968</v>
      </c>
      <c r="O7" s="6">
        <v>0.0044153054260707</v>
      </c>
      <c r="P7" s="6">
        <v>0.00690421223460548</v>
      </c>
      <c r="Q7" s="6">
        <v>0.00843912527311624</v>
      </c>
      <c r="R7" s="6">
        <v>0.0108139540605953</v>
      </c>
      <c r="S7" s="6">
        <v>0.0208706806651176</v>
      </c>
      <c r="T7" s="6">
        <v>0.00970074503421115</v>
      </c>
      <c r="U7" s="6">
        <v>0.00970074503421115</v>
      </c>
      <c r="V7" s="6">
        <v>0.0150744558847884</v>
      </c>
      <c r="W7" s="6">
        <v>0.00890429072689732</v>
      </c>
      <c r="X7" s="6">
        <v>0.00558585007543833</v>
      </c>
      <c r="Y7" s="6">
        <v>0.0172354285310298</v>
      </c>
      <c r="Z7" s="6">
        <v>0.0147724513057102</v>
      </c>
      <c r="AA7" s="6">
        <v>0.00110412848748787</v>
      </c>
      <c r="AB7" s="6">
        <v>0.0000216208001215976</v>
      </c>
      <c r="AC7" s="6">
        <v>0.00730472465346447</v>
      </c>
      <c r="AD7" s="6">
        <v>0.0031275928138544</v>
      </c>
      <c r="AE7" s="6">
        <v>0.005871309761493</v>
      </c>
      <c r="AF7" s="6">
        <v>0.00227833809615953</v>
      </c>
      <c r="AG7" s="6">
        <v>0.0042890381046597</v>
      </c>
      <c r="AH7" s="6">
        <v>0.00440421528230682</v>
      </c>
      <c r="AI7" s="6">
        <v>0.00127472969969096</v>
      </c>
      <c r="AJ7" s="6">
        <v>0.00440421528230682</v>
      </c>
      <c r="AK7" s="6">
        <v>0.00043790474062402</v>
      </c>
      <c r="AL7" s="6">
        <v>0.00254124117202865</v>
      </c>
      <c r="AM7" s="6">
        <v>0.0049415591408133</v>
      </c>
      <c r="AN7" s="6">
        <v>0.00440421528230682</v>
      </c>
      <c r="AO7" s="6">
        <v>0.000088083604059261</v>
      </c>
      <c r="AP7" s="6">
        <v>0.00756663345191264</v>
      </c>
      <c r="AQ7" s="6">
        <v>0.00813533804792626</v>
      </c>
      <c r="AR7" s="6">
        <v>0.00813533804792626</v>
      </c>
      <c r="AS7" s="6">
        <v>0.00813533804792626</v>
      </c>
      <c r="AT7" s="6">
        <v>0.00813533804792626</v>
      </c>
      <c r="AU7" s="6">
        <v>0.00161626265593846</v>
      </c>
      <c r="AV7" s="6">
        <v>0.00813533804792626</v>
      </c>
      <c r="AW7" s="6">
        <v>0.00813533804792626</v>
      </c>
      <c r="AX7" s="6">
        <v>0.00813533804792626</v>
      </c>
      <c r="AY7" s="6">
        <v>0.00813533804792626</v>
      </c>
      <c r="AZ7" s="6">
        <v>0.00592940843012505</v>
      </c>
      <c r="BA7" s="6">
        <v>0.00506505052405918</v>
      </c>
      <c r="BB7" s="6">
        <v>0.00203978769245833</v>
      </c>
      <c r="BC7" s="6">
        <v>0.00565619698949376</v>
      </c>
      <c r="BD7" s="6">
        <v>0.00422738004215157</v>
      </c>
      <c r="BE7" s="6">
        <v>0.00247760989057537</v>
      </c>
      <c r="BF7" s="6">
        <v>0.00510439576373033</v>
      </c>
      <c r="BG7" s="6">
        <v>0.00310320547187649</v>
      </c>
      <c r="BH7" s="6">
        <v>0.00287138451578756</v>
      </c>
      <c r="BI7" s="6">
        <v>0.00216313334339174</v>
      </c>
      <c r="BJ7" s="6">
        <v>0.000981470902927042</v>
      </c>
      <c r="BK7" s="6">
        <v>0.00267097229919346</v>
      </c>
      <c r="BL7" s="6">
        <v>0.00207741173804093</v>
      </c>
      <c r="BM7" s="6">
        <v>0.000443865443731095</v>
      </c>
      <c r="BN7" s="6">
        <v>0.00232607432824074</v>
      </c>
      <c r="BO7" s="6">
        <v>0.00323415705644042</v>
      </c>
      <c r="BP7" s="42"/>
      <c r="BQ7" s="42"/>
      <c r="BR7" s="42"/>
    </row>
    <row r="8" spans="1:70" x14ac:dyDescent="0.2">
      <c r="A8" s="1">
        <v>1973</v>
      </c>
      <c r="B8" s="6">
        <v>0.0087271381281573</v>
      </c>
      <c r="C8" s="6">
        <v>0.0090600718125161</v>
      </c>
      <c r="D8" s="6">
        <v>0.0138640999691666</v>
      </c>
      <c r="E8" s="6">
        <v>0.00268712648412849</v>
      </c>
      <c r="F8" s="6">
        <v>0.00372765460527676</v>
      </c>
      <c r="G8" s="6">
        <v>0.00374267724893694</v>
      </c>
      <c r="H8" s="6">
        <v>0.0057761550941836</v>
      </c>
      <c r="I8" s="6">
        <v>0.00452140173648506</v>
      </c>
      <c r="J8" s="6">
        <v>0.00228105768360911</v>
      </c>
      <c r="K8" s="6">
        <v>0.00889949504617558</v>
      </c>
      <c r="L8" s="6">
        <v>0.00834932242730669</v>
      </c>
      <c r="M8" s="6">
        <v>0.000971958060757653</v>
      </c>
      <c r="N8" s="6">
        <v>0.0129015995666012</v>
      </c>
      <c r="O8" s="6">
        <v>0.00523168785977227</v>
      </c>
      <c r="P8" s="6">
        <v>0.00659035867323083</v>
      </c>
      <c r="Q8" s="6">
        <v>0.00862787835785673</v>
      </c>
      <c r="R8" s="6">
        <v>0.0113868386268839</v>
      </c>
      <c r="S8" s="6">
        <v>0.0205235058197546</v>
      </c>
      <c r="T8" s="6">
        <v>0.0102146557721762</v>
      </c>
      <c r="U8" s="6">
        <v>0.0102146557721762</v>
      </c>
      <c r="V8" s="6">
        <v>0.0149123831226717</v>
      </c>
      <c r="W8" s="6">
        <v>0.0087120806283812</v>
      </c>
      <c r="X8" s="6">
        <v>0.00559479882581318</v>
      </c>
      <c r="Y8" s="6">
        <v>0.0172798628539443</v>
      </c>
      <c r="Z8" s="6">
        <v>0.0148105358749667</v>
      </c>
      <c r="AA8" s="6">
        <v>0.00108050146652678</v>
      </c>
      <c r="AB8" s="6">
        <v>0.0000206969689315154</v>
      </c>
      <c r="AC8" s="6">
        <v>0.00714841233614073</v>
      </c>
      <c r="AD8" s="6">
        <v>0.0030606660912781</v>
      </c>
      <c r="AE8" s="6">
        <v>0.00590635426739976</v>
      </c>
      <c r="AF8" s="6">
        <v>0.00222958440257729</v>
      </c>
      <c r="AG8" s="6">
        <v>0.00417818229075092</v>
      </c>
      <c r="AH8" s="6">
        <v>0.00429038256321318</v>
      </c>
      <c r="AI8" s="6">
        <v>0.00124178263908559</v>
      </c>
      <c r="AJ8" s="6">
        <v>0.00429038256321318</v>
      </c>
      <c r="AK8" s="6">
        <v>0.000426586518390544</v>
      </c>
      <c r="AL8" s="6">
        <v>0.0024755594616802</v>
      </c>
      <c r="AM8" s="6">
        <v>0.00481383806509283</v>
      </c>
      <c r="AN8" s="6">
        <v>0.00429038256321318</v>
      </c>
      <c r="AO8" s="6">
        <v>0.0000822114606697736</v>
      </c>
      <c r="AP8" s="6">
        <v>0.00706219954415122</v>
      </c>
      <c r="AQ8" s="6">
        <v>0.0075929911259357</v>
      </c>
      <c r="AR8" s="6">
        <v>0.0075929911259357</v>
      </c>
      <c r="AS8" s="6">
        <v>0.0075929911259357</v>
      </c>
      <c r="AT8" s="6">
        <v>0.0075929911259357</v>
      </c>
      <c r="AU8" s="6">
        <v>0.00150851358989934</v>
      </c>
      <c r="AV8" s="6">
        <v>0.0075929911259357</v>
      </c>
      <c r="AW8" s="6">
        <v>0.0075929911259357</v>
      </c>
      <c r="AX8" s="6">
        <v>0.0075929911259357</v>
      </c>
      <c r="AY8" s="6">
        <v>0.0075929911259357</v>
      </c>
      <c r="AZ8" s="6">
        <v>0.0057761550941836</v>
      </c>
      <c r="BA8" s="6">
        <v>0.00493413765160798</v>
      </c>
      <c r="BB8" s="6">
        <v>0.00187303105442913</v>
      </c>
      <c r="BC8" s="6">
        <v>0.00546577257999687</v>
      </c>
      <c r="BD8" s="6">
        <v>0.00389209116369851</v>
      </c>
      <c r="BE8" s="6">
        <v>0.00243840272168843</v>
      </c>
      <c r="BF8" s="6">
        <v>0.00497246596196753</v>
      </c>
      <c r="BG8" s="6">
        <v>0.00289632852022904</v>
      </c>
      <c r="BH8" s="6">
        <v>0.0026799620395715</v>
      </c>
      <c r="BI8" s="6">
        <v>0.0020189268330129</v>
      </c>
      <c r="BJ8" s="6">
        <v>0.000916040588895843</v>
      </c>
      <c r="BK8" s="6">
        <v>0.00249291041698822</v>
      </c>
      <c r="BL8" s="6">
        <v>0.00193891990706892</v>
      </c>
      <c r="BM8" s="6">
        <v>0.000414274902346414</v>
      </c>
      <c r="BN8" s="6">
        <v>0.00217100526475368</v>
      </c>
      <c r="BO8" s="6">
        <v>0.00301855014318601</v>
      </c>
      <c r="BP8" s="42"/>
      <c r="BQ8" s="42"/>
      <c r="BR8" s="42"/>
    </row>
    <row r="9" spans="1:70" x14ac:dyDescent="0.2">
      <c r="A9" s="1">
        <v>1974</v>
      </c>
      <c r="B9" s="6">
        <v>0.00844739038638075</v>
      </c>
      <c r="C9" s="6">
        <v>0.00917593082851626</v>
      </c>
      <c r="D9" s="6">
        <v>0.0132324924037242</v>
      </c>
      <c r="E9" s="6">
        <v>0.00242105849957274</v>
      </c>
      <c r="F9" s="6">
        <v>0.00373947864308758</v>
      </c>
      <c r="G9" s="6">
        <v>0.0031050794745796</v>
      </c>
      <c r="H9" s="6">
        <v>0.00592069470582479</v>
      </c>
      <c r="I9" s="6">
        <v>0.0046655193580871</v>
      </c>
      <c r="J9" s="6">
        <v>0.00202355226454949</v>
      </c>
      <c r="K9" s="6">
        <v>0.00909971123163773</v>
      </c>
      <c r="L9" s="6">
        <v>0.00835106057776066</v>
      </c>
      <c r="M9" s="6">
        <v>0.000965276449932344</v>
      </c>
      <c r="N9" s="6">
        <v>0.0135504693781632</v>
      </c>
      <c r="O9" s="6">
        <v>0.00657751186001373</v>
      </c>
      <c r="P9" s="6">
        <v>0.0062529488486539</v>
      </c>
      <c r="Q9" s="6">
        <v>0.00878578901442196</v>
      </c>
      <c r="R9" s="6">
        <v>0.011722668322345</v>
      </c>
      <c r="S9" s="6">
        <v>0.0177752421694627</v>
      </c>
      <c r="T9" s="6">
        <v>0.0105159145191923</v>
      </c>
      <c r="U9" s="6">
        <v>0.0105159145191923</v>
      </c>
      <c r="V9" s="6">
        <v>0.0142921560547415</v>
      </c>
      <c r="W9" s="6">
        <v>0.00826808709781553</v>
      </c>
      <c r="X9" s="6">
        <v>0.00560974108933711</v>
      </c>
      <c r="Y9" s="6">
        <v>0.0167623278257528</v>
      </c>
      <c r="Z9" s="6">
        <v>0.0143669576378958</v>
      </c>
      <c r="AA9" s="6">
        <v>0.00103027875059801</v>
      </c>
      <c r="AB9" s="6">
        <v>0.0000201665530374889</v>
      </c>
      <c r="AC9" s="6">
        <v>0.0068161474635592</v>
      </c>
      <c r="AD9" s="6">
        <v>0.00291840347672638</v>
      </c>
      <c r="AE9" s="6">
        <v>0.00553732817016178</v>
      </c>
      <c r="AF9" s="6">
        <v>0.00212595124005157</v>
      </c>
      <c r="AG9" s="6">
        <v>0.00428273503142774</v>
      </c>
      <c r="AH9" s="6">
        <v>0.00439774294730388</v>
      </c>
      <c r="AI9" s="6">
        <v>0.00127285638580284</v>
      </c>
      <c r="AJ9" s="6">
        <v>0.00439774294730388</v>
      </c>
      <c r="AK9" s="6">
        <v>0.000437261205737777</v>
      </c>
      <c r="AL9" s="6">
        <v>0.00253750662157316</v>
      </c>
      <c r="AM9" s="6">
        <v>0.00493429713744924</v>
      </c>
      <c r="AN9" s="6">
        <v>0.00439774294730388</v>
      </c>
      <c r="AO9" s="6">
        <v>0.0000735283767627572</v>
      </c>
      <c r="AP9" s="6">
        <v>0.00631629780842761</v>
      </c>
      <c r="AQ9" s="6">
        <v>0.00679102776809488</v>
      </c>
      <c r="AR9" s="6">
        <v>0.00679102776809488</v>
      </c>
      <c r="AS9" s="6">
        <v>0.00679102776809488</v>
      </c>
      <c r="AT9" s="6">
        <v>0.00679102776809488</v>
      </c>
      <c r="AU9" s="6">
        <v>0.00134918604640046</v>
      </c>
      <c r="AV9" s="6">
        <v>0.00679102776809488</v>
      </c>
      <c r="AW9" s="6">
        <v>0.00679102776809488</v>
      </c>
      <c r="AX9" s="6">
        <v>0.00679102776809488</v>
      </c>
      <c r="AY9" s="6">
        <v>0.00679102776809488</v>
      </c>
      <c r="AZ9" s="6">
        <v>0.00592069470582479</v>
      </c>
      <c r="BA9" s="6">
        <v>0.00505760704055596</v>
      </c>
      <c r="BB9" s="6">
        <v>0.00195767677033141</v>
      </c>
      <c r="BC9" s="6">
        <v>0.00559599765495517</v>
      </c>
      <c r="BD9" s="6">
        <v>0.00373264343458788</v>
      </c>
      <c r="BE9" s="6">
        <v>0.00260009035274065</v>
      </c>
      <c r="BF9" s="6">
        <v>0.00509689445935424</v>
      </c>
      <c r="BG9" s="6">
        <v>0.00259042149268635</v>
      </c>
      <c r="BH9" s="6">
        <v>0.00239690740135397</v>
      </c>
      <c r="BI9" s="6">
        <v>0.00180569000507727</v>
      </c>
      <c r="BJ9" s="6">
        <v>0.000819289391060239</v>
      </c>
      <c r="BK9" s="6">
        <v>0.00222961196508099</v>
      </c>
      <c r="BL9" s="6">
        <v>0.00173413332251121</v>
      </c>
      <c r="BM9" s="6">
        <v>0.000370519643549906</v>
      </c>
      <c r="BN9" s="6">
        <v>0.00194170608039602</v>
      </c>
      <c r="BO9" s="6">
        <v>0.00269973420247305</v>
      </c>
      <c r="BP9" s="42"/>
      <c r="BQ9" s="42"/>
      <c r="BR9" s="42"/>
    </row>
    <row r="10" spans="1:70" x14ac:dyDescent="0.2">
      <c r="A10" s="1">
        <v>1975</v>
      </c>
      <c r="B10" s="6">
        <v>0.00870640839866525</v>
      </c>
      <c r="C10" s="6">
        <v>0.00939448754945872</v>
      </c>
      <c r="D10" s="6">
        <v>0.0135471817723342</v>
      </c>
      <c r="E10" s="6">
        <v>0.0029419482404349</v>
      </c>
      <c r="F10" s="6">
        <v>0.00397815874097731</v>
      </c>
      <c r="G10" s="6">
        <v>0.00314073899997887</v>
      </c>
      <c r="H10" s="6">
        <v>0.00618584575208857</v>
      </c>
      <c r="I10" s="6">
        <v>0.00480777808718638</v>
      </c>
      <c r="J10" s="6">
        <v>0.00215795006316348</v>
      </c>
      <c r="K10" s="6">
        <v>0.00935927165826405</v>
      </c>
      <c r="L10" s="6">
        <v>0.00863046228420963</v>
      </c>
      <c r="M10" s="6">
        <v>0.00109419078167989</v>
      </c>
      <c r="N10" s="6">
        <v>0.0136289821077272</v>
      </c>
      <c r="O10" s="6">
        <v>0.00528408686914677</v>
      </c>
      <c r="P10" s="6">
        <v>0.00693223295498558</v>
      </c>
      <c r="Q10" s="6">
        <v>0.00906256751860063</v>
      </c>
      <c r="R10" s="6">
        <v>0.0119333718335894</v>
      </c>
      <c r="S10" s="6">
        <v>0.0189706862886161</v>
      </c>
      <c r="T10" s="6">
        <v>0.0107049278097003</v>
      </c>
      <c r="U10" s="6">
        <v>0.0107049278097003</v>
      </c>
      <c r="V10" s="6">
        <v>0.0148040420671453</v>
      </c>
      <c r="W10" s="6">
        <v>0.00834913938390611</v>
      </c>
      <c r="X10" s="6">
        <v>0.00377961583136592</v>
      </c>
      <c r="Y10" s="6">
        <v>0.0161261898195007</v>
      </c>
      <c r="Z10" s="6">
        <v>0.0138217250256545</v>
      </c>
      <c r="AA10" s="6">
        <v>0.0011058959140302</v>
      </c>
      <c r="AB10" s="6">
        <v>0.0000219657910320975</v>
      </c>
      <c r="AC10" s="6">
        <v>0.00731641764425609</v>
      </c>
      <c r="AD10" s="6">
        <v>0.00313259928784312</v>
      </c>
      <c r="AE10" s="6">
        <v>0.0058602483062317</v>
      </c>
      <c r="AF10" s="6">
        <v>0.00228198513114612</v>
      </c>
      <c r="AG10" s="6">
        <v>0.0044745320638497</v>
      </c>
      <c r="AH10" s="6">
        <v>0.00459469046809559</v>
      </c>
      <c r="AI10" s="6">
        <v>0.00132985969693576</v>
      </c>
      <c r="AJ10" s="6">
        <v>0.00459469046809559</v>
      </c>
      <c r="AK10" s="6">
        <v>0.000456843412210586</v>
      </c>
      <c r="AL10" s="6">
        <v>0.00265114574148074</v>
      </c>
      <c r="AM10" s="6">
        <v>0.00515527357916374</v>
      </c>
      <c r="AN10" s="6">
        <v>0.00459469046809559</v>
      </c>
      <c r="AO10" s="6">
        <v>0.0000790406068175359</v>
      </c>
      <c r="AP10" s="6">
        <v>0.00678981413161376</v>
      </c>
      <c r="AQ10" s="6">
        <v>0.00730013335445796</v>
      </c>
      <c r="AR10" s="6">
        <v>0.00730013335445796</v>
      </c>
      <c r="AS10" s="6">
        <v>0.00730013335445796</v>
      </c>
      <c r="AT10" s="6">
        <v>0.00730013335445796</v>
      </c>
      <c r="AU10" s="6">
        <v>0.00145033099481204</v>
      </c>
      <c r="AV10" s="6">
        <v>0.00730013335445796</v>
      </c>
      <c r="AW10" s="6">
        <v>0.00730013335445796</v>
      </c>
      <c r="AX10" s="6">
        <v>0.00730013335445796</v>
      </c>
      <c r="AY10" s="6">
        <v>0.00730013335445796</v>
      </c>
      <c r="AZ10" s="6">
        <v>0.00618584575208857</v>
      </c>
      <c r="BA10" s="6">
        <v>0.00528410576494976</v>
      </c>
      <c r="BB10" s="6">
        <v>0.00188059462428455</v>
      </c>
      <c r="BC10" s="6">
        <v>0.00588014896917122</v>
      </c>
      <c r="BD10" s="6">
        <v>0.00383226648001881</v>
      </c>
      <c r="BE10" s="6">
        <v>0.00272038235844071</v>
      </c>
      <c r="BF10" s="6">
        <v>0.00532515262258367</v>
      </c>
      <c r="BG10" s="6">
        <v>0.00278461861541901</v>
      </c>
      <c r="BH10" s="6">
        <v>0.00257659727889464</v>
      </c>
      <c r="BI10" s="6">
        <v>0.00194105786105096</v>
      </c>
      <c r="BJ10" s="6">
        <v>0.000880709373437042</v>
      </c>
      <c r="BK10" s="6">
        <v>0.00239676014141117</v>
      </c>
      <c r="BL10" s="6">
        <v>0.00186413676118607</v>
      </c>
      <c r="BM10" s="6">
        <v>0.000398296531942962</v>
      </c>
      <c r="BN10" s="6">
        <v>0.00208727070571666</v>
      </c>
      <c r="BO10" s="6">
        <v>0.00290212621309505</v>
      </c>
      <c r="BP10" s="42"/>
      <c r="BQ10" s="42"/>
      <c r="BR10" s="42"/>
    </row>
    <row r="11" spans="1:70" x14ac:dyDescent="0.2">
      <c r="A11" s="1">
        <v>1976</v>
      </c>
      <c r="B11" s="6">
        <v>0.00876686022217489</v>
      </c>
      <c r="C11" s="6">
        <v>0.00946209284750582</v>
      </c>
      <c r="D11" s="6">
        <v>0.0135668667446198</v>
      </c>
      <c r="E11" s="6">
        <v>0.00282561273374811</v>
      </c>
      <c r="F11" s="6">
        <v>0.00404441418605053</v>
      </c>
      <c r="G11" s="6">
        <v>0.00302097366133943</v>
      </c>
      <c r="H11" s="6">
        <v>0.00633144907256789</v>
      </c>
      <c r="I11" s="6">
        <v>0.00499038182078982</v>
      </c>
      <c r="J11" s="6">
        <v>0.00215263436637382</v>
      </c>
      <c r="K11" s="6">
        <v>0.00931715785650229</v>
      </c>
      <c r="L11" s="6">
        <v>0.00868363836266064</v>
      </c>
      <c r="M11" s="6">
        <v>0.00113757720273562</v>
      </c>
      <c r="N11" s="6">
        <v>0.0138446331018867</v>
      </c>
      <c r="O11" s="6">
        <v>0.00518350786706609</v>
      </c>
      <c r="P11" s="6">
        <v>0.00669502918183861</v>
      </c>
      <c r="Q11" s="6">
        <v>0.00928270121350308</v>
      </c>
      <c r="R11" s="6">
        <v>0.0120379078053448</v>
      </c>
      <c r="S11" s="6">
        <v>0.018300246715546</v>
      </c>
      <c r="T11" s="6">
        <v>0.0107987026494324</v>
      </c>
      <c r="U11" s="6">
        <v>0.0107987026494324</v>
      </c>
      <c r="V11" s="6">
        <v>0.0148723259623051</v>
      </c>
      <c r="W11" s="6">
        <v>0.00862210941101778</v>
      </c>
      <c r="X11" s="6">
        <v>0.00279566902388602</v>
      </c>
      <c r="Y11" s="6">
        <v>0.0159233630940452</v>
      </c>
      <c r="Z11" s="6">
        <v>0.0136478826451245</v>
      </c>
      <c r="AA11" s="6">
        <v>0.00114056719498443</v>
      </c>
      <c r="AB11" s="6">
        <v>0.000022650392848963</v>
      </c>
      <c r="AC11" s="6">
        <v>0.00754579689098649</v>
      </c>
      <c r="AD11" s="6">
        <v>0.00323081036598158</v>
      </c>
      <c r="AE11" s="6">
        <v>0.00609714719220224</v>
      </c>
      <c r="AF11" s="6">
        <v>0.00235352834476285</v>
      </c>
      <c r="AG11" s="6">
        <v>0.00457985423840727</v>
      </c>
      <c r="AH11" s="6">
        <v>0.00470284094832758</v>
      </c>
      <c r="AI11" s="6">
        <v>0.0013611621243492</v>
      </c>
      <c r="AJ11" s="6">
        <v>0.00470284094832758</v>
      </c>
      <c r="AK11" s="6">
        <v>0.000467596657671728</v>
      </c>
      <c r="AL11" s="6">
        <v>0.00271354878845356</v>
      </c>
      <c r="AM11" s="6">
        <v>0.00527661914469972</v>
      </c>
      <c r="AN11" s="6">
        <v>0.00470284094832758</v>
      </c>
      <c r="AO11" s="6">
        <v>0.0000804834471645812</v>
      </c>
      <c r="AP11" s="6">
        <v>0.00691375824303293</v>
      </c>
      <c r="AQ11" s="6">
        <v>0.00743339304674421</v>
      </c>
      <c r="AR11" s="6">
        <v>0.00743339304674421</v>
      </c>
      <c r="AS11" s="6">
        <v>0.00743339304674421</v>
      </c>
      <c r="AT11" s="6">
        <v>0.00743339304674421</v>
      </c>
      <c r="AU11" s="6">
        <v>0.0014768059443366</v>
      </c>
      <c r="AV11" s="6">
        <v>0.00743339304674421</v>
      </c>
      <c r="AW11" s="6">
        <v>0.00743339304674421</v>
      </c>
      <c r="AX11" s="6">
        <v>0.00743339304674421</v>
      </c>
      <c r="AY11" s="6">
        <v>0.00743339304674421</v>
      </c>
      <c r="AZ11" s="6">
        <v>0.00633144907256789</v>
      </c>
      <c r="BA11" s="6">
        <v>0.00540848380086843</v>
      </c>
      <c r="BB11" s="6">
        <v>0.00189838011370152</v>
      </c>
      <c r="BC11" s="6">
        <v>0.00596658662941821</v>
      </c>
      <c r="BD11" s="6">
        <v>0.00405942458217057</v>
      </c>
      <c r="BE11" s="6">
        <v>0.00272051973682142</v>
      </c>
      <c r="BF11" s="6">
        <v>0.00545049682529768</v>
      </c>
      <c r="BG11" s="6">
        <v>0.0028354502101047</v>
      </c>
      <c r="BH11" s="6">
        <v>0.00262363156496305</v>
      </c>
      <c r="BI11" s="6">
        <v>0.00197649074435788</v>
      </c>
      <c r="BJ11" s="6">
        <v>0.000896786211269897</v>
      </c>
      <c r="BK11" s="6">
        <v>0.00244051160503798</v>
      </c>
      <c r="BL11" s="6">
        <v>0.00189816549451372</v>
      </c>
      <c r="BM11" s="6">
        <v>0.000405567203683908</v>
      </c>
      <c r="BN11" s="6">
        <v>0.00212537261953883</v>
      </c>
      <c r="BO11" s="6">
        <v>0.00295510284069278</v>
      </c>
      <c r="BP11" s="42"/>
      <c r="BQ11" s="42"/>
      <c r="BR11" s="42"/>
    </row>
    <row r="12" spans="1:70" x14ac:dyDescent="0.2">
      <c r="A12" s="1">
        <v>1977</v>
      </c>
      <c r="B12" s="6">
        <v>0.00899399906663646</v>
      </c>
      <c r="C12" s="6">
        <v>0.00957045461939552</v>
      </c>
      <c r="D12" s="6">
        <v>0.0141910611546348</v>
      </c>
      <c r="E12" s="6">
        <v>0.00260583921555497</v>
      </c>
      <c r="F12" s="6">
        <v>0.00427575427691262</v>
      </c>
      <c r="G12" s="6">
        <v>0.00284255637137035</v>
      </c>
      <c r="H12" s="6">
        <v>0.00668694663396386</v>
      </c>
      <c r="I12" s="6">
        <v>0.00529942389296441</v>
      </c>
      <c r="J12" s="6">
        <v>0.0020240770715591</v>
      </c>
      <c r="K12" s="6">
        <v>0.00974892543744151</v>
      </c>
      <c r="L12" s="6">
        <v>0.00896055291271377</v>
      </c>
      <c r="M12" s="6">
        <v>0.00121158163970578</v>
      </c>
      <c r="N12" s="6">
        <v>0.0138924250614078</v>
      </c>
      <c r="O12" s="6">
        <v>0.00497138123684204</v>
      </c>
      <c r="P12" s="6">
        <v>0.00674573404104234</v>
      </c>
      <c r="Q12" s="6">
        <v>0.00962552351397115</v>
      </c>
      <c r="R12" s="6">
        <v>0.0120654362119833</v>
      </c>
      <c r="S12" s="6">
        <v>0.0183267497070469</v>
      </c>
      <c r="T12" s="6">
        <v>0.0108233972294631</v>
      </c>
      <c r="U12" s="6">
        <v>0.0108233972294631</v>
      </c>
      <c r="V12" s="6">
        <v>0.0154531034419211</v>
      </c>
      <c r="W12" s="6">
        <v>0.0091410369970714</v>
      </c>
      <c r="X12" s="6">
        <v>0.00226275503320692</v>
      </c>
      <c r="Y12" s="6">
        <v>0.0164835885171179</v>
      </c>
      <c r="Z12" s="6">
        <v>0.0141280507342244</v>
      </c>
      <c r="AA12" s="6">
        <v>0.00113113907855804</v>
      </c>
      <c r="AB12" s="6">
        <v>0.000023065880132376</v>
      </c>
      <c r="AC12" s="6">
        <v>0.00748342209015851</v>
      </c>
      <c r="AD12" s="6">
        <v>0.00320410395498186</v>
      </c>
      <c r="AE12" s="6">
        <v>0.00591635838365712</v>
      </c>
      <c r="AF12" s="6">
        <v>0.00233407369154751</v>
      </c>
      <c r="AG12" s="6">
        <v>0.00483700343042351</v>
      </c>
      <c r="AH12" s="6">
        <v>0.00496689558567863</v>
      </c>
      <c r="AI12" s="6">
        <v>0.00143758851747415</v>
      </c>
      <c r="AJ12" s="6">
        <v>0.00496689558567863</v>
      </c>
      <c r="AK12" s="6">
        <v>0.000493851227457248</v>
      </c>
      <c r="AL12" s="6">
        <v>0.00286590885105025</v>
      </c>
      <c r="AM12" s="6">
        <v>0.00557289022211917</v>
      </c>
      <c r="AN12" s="6">
        <v>0.00496689558567863</v>
      </c>
      <c r="AO12" s="6">
        <v>0.0000757122021208836</v>
      </c>
      <c r="AP12" s="6">
        <v>0.00650389465104564</v>
      </c>
      <c r="AQ12" s="6">
        <v>0.00699272430078942</v>
      </c>
      <c r="AR12" s="6">
        <v>0.00699272430078942</v>
      </c>
      <c r="AS12" s="6">
        <v>0.00699272430078942</v>
      </c>
      <c r="AT12" s="6">
        <v>0.00699272430078942</v>
      </c>
      <c r="AU12" s="6">
        <v>0.00138925746957992</v>
      </c>
      <c r="AV12" s="6">
        <v>0.00699272430078942</v>
      </c>
      <c r="AW12" s="6">
        <v>0.00699272430078942</v>
      </c>
      <c r="AX12" s="6">
        <v>0.00699272430078942</v>
      </c>
      <c r="AY12" s="6">
        <v>0.00699272430078942</v>
      </c>
      <c r="AZ12" s="6">
        <v>0.00668694663396386</v>
      </c>
      <c r="BA12" s="6">
        <v>0.00571215880164965</v>
      </c>
      <c r="BB12" s="6">
        <v>0.00197900357480777</v>
      </c>
      <c r="BC12" s="6">
        <v>0.00628461777815167</v>
      </c>
      <c r="BD12" s="6">
        <v>0.00455459939637467</v>
      </c>
      <c r="BE12" s="6">
        <v>0.00283027511137381</v>
      </c>
      <c r="BF12" s="6">
        <v>0.00575653076912026</v>
      </c>
      <c r="BG12" s="6">
        <v>0.00266735815840681</v>
      </c>
      <c r="BH12" s="6">
        <v>0.00246809661284774</v>
      </c>
      <c r="BI12" s="6">
        <v>0.0018593197980309</v>
      </c>
      <c r="BJ12" s="6">
        <v>0.000843622648866462</v>
      </c>
      <c r="BK12" s="6">
        <v>0.00229583242801649</v>
      </c>
      <c r="BL12" s="6">
        <v>0.00178563785029768</v>
      </c>
      <c r="BM12" s="6">
        <v>0.00038152424107936</v>
      </c>
      <c r="BN12" s="6">
        <v>0.00199937561103287</v>
      </c>
      <c r="BO12" s="6">
        <v>0.00277991750409257</v>
      </c>
      <c r="BP12" s="42"/>
      <c r="BQ12" s="42"/>
      <c r="BR12" s="42"/>
    </row>
    <row r="13" spans="1:70" x14ac:dyDescent="0.2">
      <c r="A13" s="1">
        <v>1978</v>
      </c>
      <c r="B13" s="6">
        <v>0.00908692383937633</v>
      </c>
      <c r="C13" s="6">
        <v>0.00945428856770491</v>
      </c>
      <c r="D13" s="6">
        <v>0.0145929737332629</v>
      </c>
      <c r="E13" s="6">
        <v>0.00277010280082826</v>
      </c>
      <c r="F13" s="6">
        <v>0.0045402644717842</v>
      </c>
      <c r="G13" s="6">
        <v>0.00280102114868906</v>
      </c>
      <c r="H13" s="6">
        <v>0.00715992646929023</v>
      </c>
      <c r="I13" s="6">
        <v>0.00567110152090842</v>
      </c>
      <c r="J13" s="6">
        <v>0.00197245913322578</v>
      </c>
      <c r="K13" s="6">
        <v>0.010095583264377</v>
      </c>
      <c r="L13" s="6">
        <v>0.00942910304813751</v>
      </c>
      <c r="M13" s="6">
        <v>0.00118693717606157</v>
      </c>
      <c r="N13" s="6">
        <v>0.0126423611148426</v>
      </c>
      <c r="O13" s="6">
        <v>0.00470208413570389</v>
      </c>
      <c r="P13" s="6">
        <v>0.00712506369942488</v>
      </c>
      <c r="Q13" s="6">
        <v>0.0101640167029528</v>
      </c>
      <c r="R13" s="6">
        <v>0.011365727417669</v>
      </c>
      <c r="S13" s="6">
        <v>0.0199741454143759</v>
      </c>
      <c r="T13" s="6">
        <v>0.0101957177910445</v>
      </c>
      <c r="U13" s="6">
        <v>0.0101957177910445</v>
      </c>
      <c r="V13" s="6">
        <v>0.0158761099609473</v>
      </c>
      <c r="W13" s="6">
        <v>0.00935341901874167</v>
      </c>
      <c r="X13" s="6">
        <v>0.00214492233288286</v>
      </c>
      <c r="Y13" s="6">
        <v>0.0168973250558073</v>
      </c>
      <c r="Z13" s="6">
        <v>0.0144826634936449</v>
      </c>
      <c r="AA13" s="6">
        <v>0.00117838757985258</v>
      </c>
      <c r="AB13" s="6">
        <v>0.0000241652057069158</v>
      </c>
      <c r="AC13" s="6">
        <v>0.00779601006896408</v>
      </c>
      <c r="AD13" s="6">
        <v>0.00333794170555962</v>
      </c>
      <c r="AE13" s="6">
        <v>0.00609420698157234</v>
      </c>
      <c r="AF13" s="6">
        <v>0.00243156964578262</v>
      </c>
      <c r="AG13" s="6">
        <v>0.0051791334355255</v>
      </c>
      <c r="AH13" s="6">
        <v>0.00531821309795926</v>
      </c>
      <c r="AI13" s="6">
        <v>0.0015392717546049</v>
      </c>
      <c r="AJ13" s="6">
        <v>0.00531821309795926</v>
      </c>
      <c r="AK13" s="6">
        <v>0.00052878221838995</v>
      </c>
      <c r="AL13" s="6">
        <v>0.00306861976989403</v>
      </c>
      <c r="AM13" s="6">
        <v>0.00596707083157131</v>
      </c>
      <c r="AN13" s="6">
        <v>0.00531821309795926</v>
      </c>
      <c r="AO13" s="6">
        <v>0.0000737522982563633</v>
      </c>
      <c r="AP13" s="6">
        <v>0.00633553330500177</v>
      </c>
      <c r="AQ13" s="6">
        <v>0.00681170899550533</v>
      </c>
      <c r="AR13" s="6">
        <v>0.00681170899550533</v>
      </c>
      <c r="AS13" s="6">
        <v>0.00681170899550533</v>
      </c>
      <c r="AT13" s="6">
        <v>0.00681170899550533</v>
      </c>
      <c r="AU13" s="6">
        <v>0.00135329482409913</v>
      </c>
      <c r="AV13" s="6">
        <v>0.00681170899550533</v>
      </c>
      <c r="AW13" s="6">
        <v>0.00681170899550533</v>
      </c>
      <c r="AX13" s="6">
        <v>0.00681170899550533</v>
      </c>
      <c r="AY13" s="6">
        <v>0.00681170899550533</v>
      </c>
      <c r="AZ13" s="6">
        <v>0.00715992646929023</v>
      </c>
      <c r="BA13" s="6">
        <v>0.0061161901297359</v>
      </c>
      <c r="BB13" s="6">
        <v>0.00194006040338424</v>
      </c>
      <c r="BC13" s="6">
        <v>0.00668407048646304</v>
      </c>
      <c r="BD13" s="6">
        <v>0.00487586354269155</v>
      </c>
      <c r="BE13" s="6">
        <v>0.00291073600090087</v>
      </c>
      <c r="BF13" s="6">
        <v>0.00616370060675596</v>
      </c>
      <c r="BG13" s="6">
        <v>0.00259831029800546</v>
      </c>
      <c r="BH13" s="6">
        <v>0.00240420688366239</v>
      </c>
      <c r="BI13" s="6">
        <v>0.00181118900860119</v>
      </c>
      <c r="BJ13" s="6">
        <v>0.000821784434636867</v>
      </c>
      <c r="BK13" s="6">
        <v>0.00223640197002008</v>
      </c>
      <c r="BL13" s="6">
        <v>0.00173941440909009</v>
      </c>
      <c r="BM13" s="6">
        <v>0.00037164801487601</v>
      </c>
      <c r="BN13" s="6">
        <v>0.00194761930389978</v>
      </c>
      <c r="BO13" s="6">
        <v>0.00270795590600539</v>
      </c>
      <c r="BP13" s="42"/>
      <c r="BQ13" s="42"/>
      <c r="BR13" s="42"/>
    </row>
    <row r="14" spans="1:70" x14ac:dyDescent="0.2">
      <c r="A14" s="1">
        <v>1979</v>
      </c>
      <c r="B14" s="6">
        <v>0.00899873262064535</v>
      </c>
      <c r="C14" s="6">
        <v>0.00938077045832114</v>
      </c>
      <c r="D14" s="6">
        <v>0.0147476598252016</v>
      </c>
      <c r="E14" s="6">
        <v>0.00284783466290116</v>
      </c>
      <c r="F14" s="6">
        <v>0.0045350665621129</v>
      </c>
      <c r="G14" s="6">
        <v>0.0026893261878201</v>
      </c>
      <c r="H14" s="6">
        <v>0.00705966303524527</v>
      </c>
      <c r="I14" s="6">
        <v>0.00548034226994781</v>
      </c>
      <c r="J14" s="6">
        <v>0.00185988719214591</v>
      </c>
      <c r="K14" s="6">
        <v>0.0105478696993112</v>
      </c>
      <c r="L14" s="6">
        <v>0.00955255762747004</v>
      </c>
      <c r="M14" s="6">
        <v>0.00122261428690883</v>
      </c>
      <c r="N14" s="6">
        <v>0.0121297595555891</v>
      </c>
      <c r="O14" s="6">
        <v>0.00501370510224055</v>
      </c>
      <c r="P14" s="6">
        <v>0.00690908840020101</v>
      </c>
      <c r="Q14" s="6">
        <v>0.0103301710386715</v>
      </c>
      <c r="R14" s="6">
        <v>0.0110675972762214</v>
      </c>
      <c r="S14" s="6">
        <v>0.0197914592398678</v>
      </c>
      <c r="T14" s="6">
        <v>0.00992827773415221</v>
      </c>
      <c r="U14" s="6">
        <v>0.00992827773415221</v>
      </c>
      <c r="V14" s="6">
        <v>0.0160584669122434</v>
      </c>
      <c r="W14" s="6">
        <v>0.00912536953814758</v>
      </c>
      <c r="X14" s="6">
        <v>0.00246651747067865</v>
      </c>
      <c r="Y14" s="6">
        <v>0.0170647565285824</v>
      </c>
      <c r="Z14" s="6">
        <v>0.0146261686739287</v>
      </c>
      <c r="AA14" s="6">
        <v>0.00118674834728223</v>
      </c>
      <c r="AB14" s="6">
        <v>0.0000244859515393528</v>
      </c>
      <c r="AC14" s="6">
        <v>0.00785132347193964</v>
      </c>
      <c r="AD14" s="6">
        <v>0.00336162470661212</v>
      </c>
      <c r="AE14" s="6">
        <v>0.00606072404124151</v>
      </c>
      <c r="AF14" s="6">
        <v>0.00244882185434707</v>
      </c>
      <c r="AG14" s="6">
        <v>0.00510660787177144</v>
      </c>
      <c r="AH14" s="6">
        <v>0.00524373994373466</v>
      </c>
      <c r="AI14" s="6">
        <v>0.00151771669077749</v>
      </c>
      <c r="AJ14" s="6">
        <v>0.00524373994373466</v>
      </c>
      <c r="AK14" s="6">
        <v>0.000521377460630903</v>
      </c>
      <c r="AL14" s="6">
        <v>0.00302564860849629</v>
      </c>
      <c r="AM14" s="6">
        <v>0.00588351145210996</v>
      </c>
      <c r="AN14" s="6">
        <v>0.00524373994373466</v>
      </c>
      <c r="AO14" s="6">
        <v>0.0000694936736168845</v>
      </c>
      <c r="AP14" s="6">
        <v>0.005969705271506</v>
      </c>
      <c r="AQ14" s="6">
        <v>0.00641838549981731</v>
      </c>
      <c r="AR14" s="6">
        <v>0.00641838549981731</v>
      </c>
      <c r="AS14" s="6">
        <v>0.00641838549981731</v>
      </c>
      <c r="AT14" s="6">
        <v>0.00641838549981731</v>
      </c>
      <c r="AU14" s="6">
        <v>0.00127515251777594</v>
      </c>
      <c r="AV14" s="6">
        <v>0.00641838549981731</v>
      </c>
      <c r="AW14" s="6">
        <v>0.00641838549981731</v>
      </c>
      <c r="AX14" s="6">
        <v>0.00641838549981731</v>
      </c>
      <c r="AY14" s="6">
        <v>0.00641838549981731</v>
      </c>
      <c r="AZ14" s="6">
        <v>0.00705966303524527</v>
      </c>
      <c r="BA14" s="6">
        <v>0.00603054257060113</v>
      </c>
      <c r="BB14" s="6">
        <v>0.00160710737716068</v>
      </c>
      <c r="BC14" s="6">
        <v>0.00662191591438709</v>
      </c>
      <c r="BD14" s="6">
        <v>0.00498724264804722</v>
      </c>
      <c r="BE14" s="6">
        <v>0.00319611500611402</v>
      </c>
      <c r="BF14" s="6">
        <v>0.00607738773861283</v>
      </c>
      <c r="BG14" s="6">
        <v>0.00244827798012928</v>
      </c>
      <c r="BH14" s="6">
        <v>0.002265382536283</v>
      </c>
      <c r="BI14" s="6">
        <v>0.00170660685562242</v>
      </c>
      <c r="BJ14" s="6">
        <v>0.000774332741273768</v>
      </c>
      <c r="BK14" s="6">
        <v>0.00210726705818044</v>
      </c>
      <c r="BL14" s="6">
        <v>0.00163897668394874</v>
      </c>
      <c r="BM14" s="6">
        <v>0.000350188217272648</v>
      </c>
      <c r="BN14" s="6">
        <v>0.00183515935686082</v>
      </c>
      <c r="BO14" s="6">
        <v>0.00255159240254071</v>
      </c>
      <c r="BP14" s="42"/>
      <c r="BQ14" s="42"/>
      <c r="BR14" s="42"/>
    </row>
    <row r="15" spans="1:70" x14ac:dyDescent="0.2">
      <c r="A15" s="1">
        <v>1980</v>
      </c>
      <c r="B15" s="6">
        <v>0.00893395769947095</v>
      </c>
      <c r="C15" s="6">
        <v>0.00961689104006749</v>
      </c>
      <c r="D15" s="6">
        <v>0.0146888970995669</v>
      </c>
      <c r="E15" s="6">
        <v>0.00304994030430082</v>
      </c>
      <c r="F15" s="6">
        <v>0.00433573602496146</v>
      </c>
      <c r="G15" s="6">
        <v>0.00254102321631125</v>
      </c>
      <c r="H15" s="6">
        <v>0.00709487437507572</v>
      </c>
      <c r="I15" s="6">
        <v>0.00541585483052782</v>
      </c>
      <c r="J15" s="6">
        <v>0.00170966657491524</v>
      </c>
      <c r="K15" s="6">
        <v>0.0112080080425647</v>
      </c>
      <c r="L15" s="6">
        <v>0.00981315782108708</v>
      </c>
      <c r="M15" s="6">
        <v>0.00127169201651753</v>
      </c>
      <c r="N15" s="6">
        <v>0.0124725196066575</v>
      </c>
      <c r="O15" s="6">
        <v>0.00550786558224604</v>
      </c>
      <c r="P15" s="6">
        <v>0.0067184264597883</v>
      </c>
      <c r="Q15" s="6">
        <v>0.0101824875964663</v>
      </c>
      <c r="R15" s="6">
        <v>0.011392895632778</v>
      </c>
      <c r="S15" s="6">
        <v>0.0194839138411167</v>
      </c>
      <c r="T15" s="6">
        <v>0.0102200892583478</v>
      </c>
      <c r="U15" s="6">
        <v>0.0102200892583478</v>
      </c>
      <c r="V15" s="6">
        <v>0.0160388405531678</v>
      </c>
      <c r="W15" s="6">
        <v>0.00916390869354855</v>
      </c>
      <c r="X15" s="6">
        <v>0.0027382656286423</v>
      </c>
      <c r="Y15" s="6">
        <v>0.017084336664638</v>
      </c>
      <c r="Z15" s="6">
        <v>0.0146429507693619</v>
      </c>
      <c r="AA15" s="6">
        <v>0.00118389226123848</v>
      </c>
      <c r="AB15" s="6">
        <v>0.0000250185245066465</v>
      </c>
      <c r="AC15" s="6">
        <v>0.00783242809665261</v>
      </c>
      <c r="AD15" s="6">
        <v>0.00335353445779832</v>
      </c>
      <c r="AE15" s="6">
        <v>0.00585663589249504</v>
      </c>
      <c r="AF15" s="6">
        <v>0.00244292840108223</v>
      </c>
      <c r="AG15" s="6">
        <v>0.00513207799750635</v>
      </c>
      <c r="AH15" s="6">
        <v>0.00526989404035649</v>
      </c>
      <c r="AI15" s="6">
        <v>0.00152528657589786</v>
      </c>
      <c r="AJ15" s="6">
        <v>0.00526989404035649</v>
      </c>
      <c r="AK15" s="6">
        <v>0.000523977924541794</v>
      </c>
      <c r="AL15" s="6">
        <v>0.00304073957542055</v>
      </c>
      <c r="AM15" s="6">
        <v>0.00591285652426175</v>
      </c>
      <c r="AN15" s="6">
        <v>0.00526989404035649</v>
      </c>
      <c r="AO15" s="6">
        <v>0.0000637405031449144</v>
      </c>
      <c r="AP15" s="6">
        <v>0.00547549147754638</v>
      </c>
      <c r="AQ15" s="6">
        <v>0.00588702683055424</v>
      </c>
      <c r="AR15" s="6">
        <v>0.00588702683055424</v>
      </c>
      <c r="AS15" s="6">
        <v>0.00588702683055424</v>
      </c>
      <c r="AT15" s="6">
        <v>0.00588702683055424</v>
      </c>
      <c r="AU15" s="6">
        <v>0.0011695865082285</v>
      </c>
      <c r="AV15" s="6">
        <v>0.00588702683055424</v>
      </c>
      <c r="AW15" s="6">
        <v>0.00588702683055424</v>
      </c>
      <c r="AX15" s="6">
        <v>0.00588702683055424</v>
      </c>
      <c r="AY15" s="6">
        <v>0.00588702683055424</v>
      </c>
      <c r="AZ15" s="6">
        <v>0.00709487437507572</v>
      </c>
      <c r="BA15" s="6">
        <v>0.0060606209869158</v>
      </c>
      <c r="BB15" s="6">
        <v>0.00154665819916566</v>
      </c>
      <c r="BC15" s="6">
        <v>0.0066531876643764</v>
      </c>
      <c r="BD15" s="6">
        <v>0.00584828751378906</v>
      </c>
      <c r="BE15" s="6">
        <v>0.00336674498482799</v>
      </c>
      <c r="BF15" s="6">
        <v>0.00610769980363313</v>
      </c>
      <c r="BG15" s="6">
        <v>0.00224559247151585</v>
      </c>
      <c r="BH15" s="6">
        <v>0.00207783838676357</v>
      </c>
      <c r="BI15" s="6">
        <v>0.00156532204999887</v>
      </c>
      <c r="BJ15" s="6">
        <v>0.0007102280820909</v>
      </c>
      <c r="BK15" s="6">
        <v>0.00193281280954603</v>
      </c>
      <c r="BL15" s="6">
        <v>0.00150329077512307</v>
      </c>
      <c r="BM15" s="6">
        <v>0.000321197196847512</v>
      </c>
      <c r="BN15" s="6">
        <v>0.00168323207954552</v>
      </c>
      <c r="BO15" s="6">
        <v>0.00234035380623727</v>
      </c>
      <c r="BP15" s="42"/>
      <c r="BQ15" s="42"/>
      <c r="BR15" s="42"/>
    </row>
    <row r="16" spans="1:70" x14ac:dyDescent="0.2">
      <c r="A16" s="1">
        <v>1981</v>
      </c>
      <c r="B16" s="6">
        <v>0.00928464907249113</v>
      </c>
      <c r="C16" s="6">
        <v>0.00982480488839331</v>
      </c>
      <c r="D16" s="6">
        <v>0.0153418492932601</v>
      </c>
      <c r="E16" s="6">
        <v>0.00355873452334991</v>
      </c>
      <c r="F16" s="6">
        <v>0.00433434082560412</v>
      </c>
      <c r="G16" s="6">
        <v>0.00287646075969931</v>
      </c>
      <c r="H16" s="6">
        <v>0.00710567060895575</v>
      </c>
      <c r="I16" s="6">
        <v>0.00551489485532554</v>
      </c>
      <c r="J16" s="6">
        <v>0.00185380929785796</v>
      </c>
      <c r="K16" s="6">
        <v>0.0114920776559755</v>
      </c>
      <c r="L16" s="6">
        <v>0.00988749859300727</v>
      </c>
      <c r="M16" s="6">
        <v>0.00132245010111482</v>
      </c>
      <c r="N16" s="6">
        <v>0.0123419728323935</v>
      </c>
      <c r="O16" s="6">
        <v>0.00635223670398982</v>
      </c>
      <c r="P16" s="6">
        <v>0.00668760854178689</v>
      </c>
      <c r="Q16" s="6">
        <v>0.00995892452139124</v>
      </c>
      <c r="R16" s="6">
        <v>0.0114879884600085</v>
      </c>
      <c r="S16" s="6">
        <v>0.0213832326139123</v>
      </c>
      <c r="T16" s="6">
        <v>0.0103053930488371</v>
      </c>
      <c r="U16" s="6">
        <v>0.0103053930488371</v>
      </c>
      <c r="V16" s="6">
        <v>0.0168122475866187</v>
      </c>
      <c r="W16" s="6">
        <v>0.00971263517442285</v>
      </c>
      <c r="X16" s="6">
        <v>0.00283796960656756</v>
      </c>
      <c r="Y16" s="6">
        <v>0.0179197286154365</v>
      </c>
      <c r="Z16" s="6">
        <v>0.015358963538765</v>
      </c>
      <c r="AA16" s="6">
        <v>0.00124026421022541</v>
      </c>
      <c r="AB16" s="6">
        <v>0.0000246022913227701</v>
      </c>
      <c r="AC16" s="6">
        <v>0.00820537524020972</v>
      </c>
      <c r="AD16" s="6">
        <v>0.00351321560410731</v>
      </c>
      <c r="AE16" s="6">
        <v>0.00648686653487845</v>
      </c>
      <c r="AF16" s="6">
        <v>0.00255925033316451</v>
      </c>
      <c r="AG16" s="6">
        <v>0.00513988745422433</v>
      </c>
      <c r="AH16" s="6">
        <v>0.00527791321103871</v>
      </c>
      <c r="AI16" s="6">
        <v>0.00152760759664282</v>
      </c>
      <c r="AJ16" s="6">
        <v>0.00527791321103871</v>
      </c>
      <c r="AK16" s="6">
        <v>0.000524775259057145</v>
      </c>
      <c r="AL16" s="6">
        <v>0.00304536665320784</v>
      </c>
      <c r="AM16" s="6">
        <v>0.00592185408765191</v>
      </c>
      <c r="AN16" s="6">
        <v>0.00527791321103871</v>
      </c>
      <c r="AO16" s="6">
        <v>0.0000693657134031077</v>
      </c>
      <c r="AP16" s="6">
        <v>0.00595871312325754</v>
      </c>
      <c r="AQ16" s="6">
        <v>0.00640656718689883</v>
      </c>
      <c r="AR16" s="6">
        <v>0.00640656718689883</v>
      </c>
      <c r="AS16" s="6">
        <v>0.00640656718689883</v>
      </c>
      <c r="AT16" s="6">
        <v>0.00640656718689883</v>
      </c>
      <c r="AU16" s="6">
        <v>0.00127280455169097</v>
      </c>
      <c r="AV16" s="6">
        <v>0.00640656718689883</v>
      </c>
      <c r="AW16" s="6">
        <v>0.00640656718689883</v>
      </c>
      <c r="AX16" s="6">
        <v>0.00640656718689883</v>
      </c>
      <c r="AY16" s="6">
        <v>0.00640656718689883</v>
      </c>
      <c r="AZ16" s="6">
        <v>0.00710567060895575</v>
      </c>
      <c r="BA16" s="6">
        <v>0.00606984340272951</v>
      </c>
      <c r="BB16" s="6">
        <v>0.00157666878638329</v>
      </c>
      <c r="BC16" s="6">
        <v>0.00664164879095481</v>
      </c>
      <c r="BD16" s="6">
        <v>0.00552102826712318</v>
      </c>
      <c r="BE16" s="6">
        <v>0.00354135215806916</v>
      </c>
      <c r="BF16" s="6">
        <v>0.00611699385904032</v>
      </c>
      <c r="BG16" s="6">
        <v>0.00244376991259713</v>
      </c>
      <c r="BH16" s="6">
        <v>0.00226121123811237</v>
      </c>
      <c r="BI16" s="6">
        <v>0.00170346444327447</v>
      </c>
      <c r="BJ16" s="6">
        <v>0.000772906945543728</v>
      </c>
      <c r="BK16" s="6">
        <v>0.00210338690148105</v>
      </c>
      <c r="BL16" s="6">
        <v>0.00163595880050787</v>
      </c>
      <c r="BM16" s="6">
        <v>0.000349543408086255</v>
      </c>
      <c r="BN16" s="6">
        <v>0.00183178023799436</v>
      </c>
      <c r="BO16" s="6">
        <v>0.00254689409991391</v>
      </c>
      <c r="BP16" s="42"/>
      <c r="BQ16" s="42"/>
      <c r="BR16" s="42"/>
    </row>
    <row r="17" spans="1:70" x14ac:dyDescent="0.2">
      <c r="A17" s="1">
        <v>1982</v>
      </c>
      <c r="B17" s="6">
        <v>0.0100773084574197</v>
      </c>
      <c r="C17" s="6">
        <v>0.0100558997803601</v>
      </c>
      <c r="D17" s="6">
        <v>0.0169524966583798</v>
      </c>
      <c r="E17" s="6">
        <v>0.00337392153322037</v>
      </c>
      <c r="F17" s="6">
        <v>0.00455666907425367</v>
      </c>
      <c r="G17" s="6">
        <v>0.00290360727469314</v>
      </c>
      <c r="H17" s="6">
        <v>0.00736149574054839</v>
      </c>
      <c r="I17" s="6">
        <v>0.00577366035951395</v>
      </c>
      <c r="J17" s="6">
        <v>0.00190057328525775</v>
      </c>
      <c r="K17" s="6">
        <v>0.0120148945390535</v>
      </c>
      <c r="L17" s="6">
        <v>0.00981067253270533</v>
      </c>
      <c r="M17" s="6">
        <v>0.00133889120421764</v>
      </c>
      <c r="N17" s="6">
        <v>0.0121158662434562</v>
      </c>
      <c r="O17" s="6">
        <v>0.00725635423326748</v>
      </c>
      <c r="P17" s="6">
        <v>0.00694687477162831</v>
      </c>
      <c r="Q17" s="6">
        <v>0.0101696480606209</v>
      </c>
      <c r="R17" s="6">
        <v>0.0116109015479277</v>
      </c>
      <c r="S17" s="6">
        <v>0.0210601946204474</v>
      </c>
      <c r="T17" s="6">
        <v>0.0104156532293956</v>
      </c>
      <c r="U17" s="6">
        <v>0.0104156532293956</v>
      </c>
      <c r="V17" s="6">
        <v>0.0185337821016788</v>
      </c>
      <c r="W17" s="6">
        <v>0.0102535449403484</v>
      </c>
      <c r="X17" s="6">
        <v>0.00303420906491423</v>
      </c>
      <c r="Y17" s="6">
        <v>0.0196705594055841</v>
      </c>
      <c r="Z17" s="6">
        <v>0.0168595971055736</v>
      </c>
      <c r="AA17" s="6">
        <v>0.00131533890164708</v>
      </c>
      <c r="AB17" s="6">
        <v>0.0000257732535238447</v>
      </c>
      <c r="AC17" s="6">
        <v>0.00870205651914931</v>
      </c>
      <c r="AD17" s="6">
        <v>0.00372587479011109</v>
      </c>
      <c r="AE17" s="6">
        <v>0.00715952884908119</v>
      </c>
      <c r="AF17" s="6">
        <v>0.0027141648485146</v>
      </c>
      <c r="AG17" s="6">
        <v>0.0053249385854562</v>
      </c>
      <c r="AH17" s="6">
        <v>0.00546793367723464</v>
      </c>
      <c r="AI17" s="6">
        <v>0.00158260598257145</v>
      </c>
      <c r="AJ17" s="6">
        <v>0.00546793367723464</v>
      </c>
      <c r="AK17" s="6">
        <v>0.000543668718533813</v>
      </c>
      <c r="AL17" s="6">
        <v>0.00315500884853037</v>
      </c>
      <c r="AM17" s="6">
        <v>0.0061350583275637</v>
      </c>
      <c r="AN17" s="6">
        <v>0.00546793367723464</v>
      </c>
      <c r="AO17" s="6">
        <v>0.0000714176622571871</v>
      </c>
      <c r="AP17" s="6">
        <v>0.00613498139709481</v>
      </c>
      <c r="AQ17" s="6">
        <v>0.0065960837009343</v>
      </c>
      <c r="AR17" s="6">
        <v>0.0065960837009343</v>
      </c>
      <c r="AS17" s="6">
        <v>0.0065960837009343</v>
      </c>
      <c r="AT17" s="6">
        <v>0.0065960837009343</v>
      </c>
      <c r="AU17" s="6">
        <v>0.00131045614803702</v>
      </c>
      <c r="AV17" s="6">
        <v>0.0065960837009343</v>
      </c>
      <c r="AW17" s="6">
        <v>0.0065960837009343</v>
      </c>
      <c r="AX17" s="6">
        <v>0.0065960837009343</v>
      </c>
      <c r="AY17" s="6">
        <v>0.0065960837009343</v>
      </c>
      <c r="AZ17" s="6">
        <v>0.00736149574054839</v>
      </c>
      <c r="BA17" s="6">
        <v>0.00628837569513452</v>
      </c>
      <c r="BB17" s="6">
        <v>0.00202165093121966</v>
      </c>
      <c r="BC17" s="6">
        <v>0.0069500040281803</v>
      </c>
      <c r="BD17" s="6">
        <v>0.0054019949801988</v>
      </c>
      <c r="BE17" s="6">
        <v>0.00351077170910004</v>
      </c>
      <c r="BF17" s="6">
        <v>0.00633722370715178</v>
      </c>
      <c r="BG17" s="6">
        <v>0.0025160605389855</v>
      </c>
      <c r="BH17" s="6">
        <v>0.00232810148664066</v>
      </c>
      <c r="BI17" s="6">
        <v>0.00175385564868209</v>
      </c>
      <c r="BJ17" s="6">
        <v>0.000795770770384711</v>
      </c>
      <c r="BK17" s="6">
        <v>0.00216560845346161</v>
      </c>
      <c r="BL17" s="6">
        <v>0.00168435308092874</v>
      </c>
      <c r="BM17" s="6">
        <v>0.000359883461701872</v>
      </c>
      <c r="BN17" s="6">
        <v>0.00188596723003803</v>
      </c>
      <c r="BO17" s="6">
        <v>0.00262223530486064</v>
      </c>
      <c r="BP17" s="42"/>
      <c r="BQ17" s="42"/>
      <c r="BR17" s="42"/>
    </row>
    <row r="18" spans="1:70" x14ac:dyDescent="0.2">
      <c r="A18" s="1">
        <v>1983</v>
      </c>
      <c r="B18" s="6">
        <v>0.0109386785015787</v>
      </c>
      <c r="C18" s="6">
        <v>0.0106098009746839</v>
      </c>
      <c r="D18" s="6">
        <v>0.0183479956057266</v>
      </c>
      <c r="E18" s="6">
        <v>0.0033894240469443</v>
      </c>
      <c r="F18" s="6">
        <v>0.00492528785699303</v>
      </c>
      <c r="G18" s="6">
        <v>0.0029616261320655</v>
      </c>
      <c r="H18" s="6">
        <v>0.00780993288339877</v>
      </c>
      <c r="I18" s="6">
        <v>0.00616632732872376</v>
      </c>
      <c r="J18" s="6">
        <v>0.00185945837464518</v>
      </c>
      <c r="K18" s="6">
        <v>0.0126529695958163</v>
      </c>
      <c r="L18" s="6">
        <v>0.0104993348375606</v>
      </c>
      <c r="M18" s="6">
        <v>0.00133564477294084</v>
      </c>
      <c r="N18" s="6">
        <v>0.0122458834807048</v>
      </c>
      <c r="O18" s="6">
        <v>0.00837874164147787</v>
      </c>
      <c r="P18" s="6">
        <v>0.00749206976095793</v>
      </c>
      <c r="Q18" s="6">
        <v>0.0105769824646446</v>
      </c>
      <c r="R18" s="6">
        <v>0.0121029183370013</v>
      </c>
      <c r="S18" s="6">
        <v>0.0215359653649906</v>
      </c>
      <c r="T18" s="6">
        <v>0.0108570208731463</v>
      </c>
      <c r="U18" s="6">
        <v>0.0108570208731463</v>
      </c>
      <c r="V18" s="6">
        <v>0.0199670291336933</v>
      </c>
      <c r="W18" s="6">
        <v>0.0105137378274812</v>
      </c>
      <c r="X18" s="6">
        <v>0.00324158891074971</v>
      </c>
      <c r="Y18" s="6">
        <v>0.0211192435894836</v>
      </c>
      <c r="Z18" s="6">
        <v>0.0181012614207648</v>
      </c>
      <c r="AA18" s="6">
        <v>0.00140846880566618</v>
      </c>
      <c r="AB18" s="6">
        <v>0.000029976262098566</v>
      </c>
      <c r="AC18" s="6">
        <v>0.00931818798715528</v>
      </c>
      <c r="AD18" s="6">
        <v>0.00398967780023702</v>
      </c>
      <c r="AE18" s="6">
        <v>0.00687683021152806</v>
      </c>
      <c r="AF18" s="6">
        <v>0.0029063357875157</v>
      </c>
      <c r="AG18" s="6">
        <v>0.00564931563181687</v>
      </c>
      <c r="AH18" s="6">
        <v>0.00580102149551705</v>
      </c>
      <c r="AI18" s="6">
        <v>0.00167901292622736</v>
      </c>
      <c r="AJ18" s="6">
        <v>0.00580102149551705</v>
      </c>
      <c r="AK18" s="6">
        <v>0.000576787157420293</v>
      </c>
      <c r="AL18" s="6">
        <v>0.00334720119687469</v>
      </c>
      <c r="AM18" s="6">
        <v>0.00650878509785565</v>
      </c>
      <c r="AN18" s="6">
        <v>0.00580102149551705</v>
      </c>
      <c r="AO18" s="6">
        <v>0.0000698183348025638</v>
      </c>
      <c r="AP18" s="6">
        <v>0.00599759459568086</v>
      </c>
      <c r="AQ18" s="6">
        <v>0.00644837097242314</v>
      </c>
      <c r="AR18" s="6">
        <v>0.00644837097242314</v>
      </c>
      <c r="AS18" s="6">
        <v>0.00644837097242314</v>
      </c>
      <c r="AT18" s="6">
        <v>0.00644837097242314</v>
      </c>
      <c r="AU18" s="6">
        <v>0.00128110978707538</v>
      </c>
      <c r="AV18" s="6">
        <v>0.00644837097242314</v>
      </c>
      <c r="AW18" s="6">
        <v>0.00644837097242314</v>
      </c>
      <c r="AX18" s="6">
        <v>0.00644837097242314</v>
      </c>
      <c r="AY18" s="6">
        <v>0.00644837097242314</v>
      </c>
      <c r="AZ18" s="6">
        <v>0.00780993288339877</v>
      </c>
      <c r="BA18" s="6">
        <v>0.0066714420350854</v>
      </c>
      <c r="BB18" s="6">
        <v>0.00204793926269693</v>
      </c>
      <c r="BC18" s="6">
        <v>0.00737752548297809</v>
      </c>
      <c r="BD18" s="6">
        <v>0.00581069586911081</v>
      </c>
      <c r="BE18" s="6">
        <v>0.00348423590116183</v>
      </c>
      <c r="BF18" s="6">
        <v>0.00672326570092561</v>
      </c>
      <c r="BG18" s="6">
        <v>0.00245971586778914</v>
      </c>
      <c r="BH18" s="6">
        <v>0.00227596597132058</v>
      </c>
      <c r="BI18" s="6">
        <v>0.0017145797972788</v>
      </c>
      <c r="BJ18" s="6">
        <v>0.000777950276119863</v>
      </c>
      <c r="BK18" s="6">
        <v>0.00211711180786835</v>
      </c>
      <c r="BL18" s="6">
        <v>0.00164663367034501</v>
      </c>
      <c r="BM18" s="6">
        <v>0.00035182422981758</v>
      </c>
      <c r="BN18" s="6">
        <v>0.00184373287127874</v>
      </c>
      <c r="BO18" s="6">
        <v>0.00256351295547257</v>
      </c>
      <c r="BP18" s="42"/>
      <c r="BQ18" s="42"/>
      <c r="BR18" s="42"/>
    </row>
    <row r="19" spans="1:70" x14ac:dyDescent="0.2">
      <c r="A19" s="1">
        <v>1984</v>
      </c>
      <c r="B19" s="6">
        <v>0.0115261211768569</v>
      </c>
      <c r="C19" s="6">
        <v>0.010829690567825</v>
      </c>
      <c r="D19" s="6">
        <v>0.019261520763461</v>
      </c>
      <c r="E19" s="6">
        <v>0.003502951428019</v>
      </c>
      <c r="F19" s="6">
        <v>0.00502789176784317</v>
      </c>
      <c r="G19" s="6">
        <v>0.0029387170461126</v>
      </c>
      <c r="H19" s="6">
        <v>0.00794438085662267</v>
      </c>
      <c r="I19" s="6">
        <v>0.00626260472111462</v>
      </c>
      <c r="J19" s="6">
        <v>0.00185301021272058</v>
      </c>
      <c r="K19" s="6">
        <v>0.0129734629161652</v>
      </c>
      <c r="L19" s="6">
        <v>0.0110463950826026</v>
      </c>
      <c r="M19" s="6">
        <v>0.0014114371845891</v>
      </c>
      <c r="N19" s="6">
        <v>0.0125686613689401</v>
      </c>
      <c r="O19" s="6">
        <v>0.00871280090603594</v>
      </c>
      <c r="P19" s="6">
        <v>0.00763573569440217</v>
      </c>
      <c r="Q19" s="6">
        <v>0.0104868445850143</v>
      </c>
      <c r="R19" s="6">
        <v>0.0123766323851855</v>
      </c>
      <c r="S19" s="6">
        <v>0.0215990318437851</v>
      </c>
      <c r="T19" s="6">
        <v>0.0111025582759167</v>
      </c>
      <c r="U19" s="6">
        <v>0.0111025582759167</v>
      </c>
      <c r="V19" s="6">
        <v>0.0209557371506759</v>
      </c>
      <c r="W19" s="6">
        <v>0.0103840628821663</v>
      </c>
      <c r="X19" s="6">
        <v>0.00345844165104623</v>
      </c>
      <c r="Y19" s="6">
        <v>0.0220932700531661</v>
      </c>
      <c r="Z19" s="6">
        <v>0.0189360975537521</v>
      </c>
      <c r="AA19" s="6">
        <v>0.00136828493978766</v>
      </c>
      <c r="AB19" s="6">
        <v>0.0000289601648287238</v>
      </c>
      <c r="AC19" s="6">
        <v>0.00905233842428223</v>
      </c>
      <c r="AD19" s="6">
        <v>0.0038758515820217</v>
      </c>
      <c r="AE19" s="6">
        <v>0.0067550000894346</v>
      </c>
      <c r="AF19" s="6">
        <v>0.00282341750987004</v>
      </c>
      <c r="AG19" s="6">
        <v>0.00574656858496508</v>
      </c>
      <c r="AH19" s="6">
        <v>0.00590088606469387</v>
      </c>
      <c r="AI19" s="6">
        <v>0.00170791712915948</v>
      </c>
      <c r="AJ19" s="6">
        <v>0.00590088606469387</v>
      </c>
      <c r="AK19" s="6">
        <v>0.000586716546757501</v>
      </c>
      <c r="AL19" s="6">
        <v>0.00340482325632272</v>
      </c>
      <c r="AM19" s="6">
        <v>0.00662083381551067</v>
      </c>
      <c r="AN19" s="6">
        <v>0.00590088606469387</v>
      </c>
      <c r="AO19" s="6">
        <v>0.0000697009150501807</v>
      </c>
      <c r="AP19" s="6">
        <v>0.00598750790320516</v>
      </c>
      <c r="AQ19" s="6">
        <v>0.00643752616890559</v>
      </c>
      <c r="AR19" s="6">
        <v>0.00643752616890559</v>
      </c>
      <c r="AS19" s="6">
        <v>0.00643752616890559</v>
      </c>
      <c r="AT19" s="6">
        <v>0.00643752616890559</v>
      </c>
      <c r="AU19" s="6">
        <v>0.00127895522990355</v>
      </c>
      <c r="AV19" s="6">
        <v>0.00643752616890559</v>
      </c>
      <c r="AW19" s="6">
        <v>0.00643752616890559</v>
      </c>
      <c r="AX19" s="6">
        <v>0.00643752616890559</v>
      </c>
      <c r="AY19" s="6">
        <v>0.00643752616890559</v>
      </c>
      <c r="AZ19" s="6">
        <v>0.00794438085662267</v>
      </c>
      <c r="BA19" s="6">
        <v>0.00678629089146989</v>
      </c>
      <c r="BB19" s="6">
        <v>0.00197719876239369</v>
      </c>
      <c r="BC19" s="6">
        <v>0.00750513585606372</v>
      </c>
      <c r="BD19" s="6">
        <v>0.00609475431064495</v>
      </c>
      <c r="BE19" s="6">
        <v>0.00345790088216085</v>
      </c>
      <c r="BF19" s="6">
        <v>0.00683900670157577</v>
      </c>
      <c r="BG19" s="6">
        <v>0.00245557914311725</v>
      </c>
      <c r="BH19" s="6">
        <v>0.00227213827532152</v>
      </c>
      <c r="BI19" s="6">
        <v>0.00171169623473314</v>
      </c>
      <c r="BJ19" s="6">
        <v>0.000776641927402486</v>
      </c>
      <c r="BK19" s="6">
        <v>0.00211355127115618</v>
      </c>
      <c r="BL19" s="6">
        <v>0.00164386437889192</v>
      </c>
      <c r="BM19" s="6">
        <v>0.000351232535471613</v>
      </c>
      <c r="BN19" s="6">
        <v>0.00184063210043082</v>
      </c>
      <c r="BO19" s="6">
        <v>0.0025592016659336</v>
      </c>
      <c r="BP19" s="42"/>
      <c r="BQ19" s="42"/>
      <c r="BR19" s="42"/>
    </row>
    <row r="20" spans="1:70" x14ac:dyDescent="0.2">
      <c r="A20" s="1">
        <v>1985</v>
      </c>
      <c r="B20" s="6">
        <v>0.0125024780166392</v>
      </c>
      <c r="C20" s="6">
        <v>0.0111503204379261</v>
      </c>
      <c r="D20" s="6">
        <v>0.0210224974883745</v>
      </c>
      <c r="E20" s="6">
        <v>0.00361160648142789</v>
      </c>
      <c r="F20" s="6">
        <v>0.00531813201768733</v>
      </c>
      <c r="G20" s="6">
        <v>0.00297338452493711</v>
      </c>
      <c r="H20" s="6">
        <v>0.0083193498712408</v>
      </c>
      <c r="I20" s="6">
        <v>0.00651807655520053</v>
      </c>
      <c r="J20" s="6">
        <v>0.00200084240817124</v>
      </c>
      <c r="K20" s="6">
        <v>0.0134540783161634</v>
      </c>
      <c r="L20" s="6">
        <v>0.0115673455925108</v>
      </c>
      <c r="M20" s="6">
        <v>0.0014215933482414</v>
      </c>
      <c r="N20" s="6">
        <v>0.0129609295754801</v>
      </c>
      <c r="O20" s="6">
        <v>0.00879311114580302</v>
      </c>
      <c r="P20" s="6">
        <v>0.00810719040401676</v>
      </c>
      <c r="Q20" s="6">
        <v>0.0105742937334633</v>
      </c>
      <c r="R20" s="6">
        <v>0.0127441776529423</v>
      </c>
      <c r="S20" s="6">
        <v>0.0221674891463323</v>
      </c>
      <c r="T20" s="6">
        <v>0.0114322677338134</v>
      </c>
      <c r="U20" s="6">
        <v>0.0114322677338134</v>
      </c>
      <c r="V20" s="6">
        <v>0.0227251992203208</v>
      </c>
      <c r="W20" s="6">
        <v>0.0107175182384191</v>
      </c>
      <c r="X20" s="6">
        <v>0.00358484062261797</v>
      </c>
      <c r="Y20" s="6">
        <v>0.0239133685849936</v>
      </c>
      <c r="Z20" s="6">
        <v>0.0204961003633491</v>
      </c>
      <c r="AA20" s="6">
        <v>0.00140737636932383</v>
      </c>
      <c r="AB20" s="6">
        <v>0.0000309948247182016</v>
      </c>
      <c r="AC20" s="6">
        <v>0.0093109606157282</v>
      </c>
      <c r="AD20" s="6">
        <v>0.00398658332700076</v>
      </c>
      <c r="AE20" s="6">
        <v>0.00656485775773411</v>
      </c>
      <c r="AF20" s="6">
        <v>0.00290408157583236</v>
      </c>
      <c r="AG20" s="6">
        <v>0.00601780245436644</v>
      </c>
      <c r="AH20" s="6">
        <v>0.00617940360721672</v>
      </c>
      <c r="AI20" s="6">
        <v>0.00178852957895618</v>
      </c>
      <c r="AJ20" s="6">
        <v>0.00617940360721672</v>
      </c>
      <c r="AK20" s="6">
        <v>0.000614409142237036</v>
      </c>
      <c r="AL20" s="6">
        <v>0.00356552844460784</v>
      </c>
      <c r="AM20" s="6">
        <v>0.00693333236971617</v>
      </c>
      <c r="AN20" s="6">
        <v>0.00617940360721672</v>
      </c>
      <c r="AO20" s="6">
        <v>0.0000744847134833997</v>
      </c>
      <c r="AP20" s="6">
        <v>0.00639844986724706</v>
      </c>
      <c r="AQ20" s="6">
        <v>0.00687935433684923</v>
      </c>
      <c r="AR20" s="6">
        <v>0.00687935433684923</v>
      </c>
      <c r="AS20" s="6">
        <v>0.00687935433684923</v>
      </c>
      <c r="AT20" s="6">
        <v>0.00687935433684923</v>
      </c>
      <c r="AU20" s="6">
        <v>0.00136673404917106</v>
      </c>
      <c r="AV20" s="6">
        <v>0.00687935433684923</v>
      </c>
      <c r="AW20" s="6">
        <v>0.00687935433684923</v>
      </c>
      <c r="AX20" s="6">
        <v>0.00687935433684923</v>
      </c>
      <c r="AY20" s="6">
        <v>0.00687935433684923</v>
      </c>
      <c r="AZ20" s="6">
        <v>0.0083193498712408</v>
      </c>
      <c r="BA20" s="6">
        <v>0.00710659889965975</v>
      </c>
      <c r="BB20" s="6">
        <v>0.00185288825299565</v>
      </c>
      <c r="BC20" s="6">
        <v>0.00781304349869541</v>
      </c>
      <c r="BD20" s="6">
        <v>0.00666640881328843</v>
      </c>
      <c r="BE20" s="6">
        <v>0.00335103126280943</v>
      </c>
      <c r="BF20" s="6">
        <v>0.00716180285776947</v>
      </c>
      <c r="BG20" s="6">
        <v>0.00262411345359269</v>
      </c>
      <c r="BH20" s="6">
        <v>0.00242808244784371</v>
      </c>
      <c r="BI20" s="6">
        <v>0.00182917546380736</v>
      </c>
      <c r="BJ20" s="6">
        <v>0.000829945365855272</v>
      </c>
      <c r="BK20" s="6">
        <v>0.00225861110648554</v>
      </c>
      <c r="BL20" s="6">
        <v>0.00175668808909007</v>
      </c>
      <c r="BM20" s="6">
        <v>0.000375338756339373</v>
      </c>
      <c r="BN20" s="6">
        <v>0.00196696061350463</v>
      </c>
      <c r="BO20" s="6">
        <v>0.0027348479241064</v>
      </c>
      <c r="BP20" s="42"/>
      <c r="BQ20" s="42"/>
      <c r="BR20" s="42"/>
    </row>
    <row r="21" spans="1:70" x14ac:dyDescent="0.2">
      <c r="A21" s="1">
        <v>1986</v>
      </c>
      <c r="B21" s="6">
        <v>0.0130903058585328</v>
      </c>
      <c r="C21" s="6">
        <v>0.011931018326168</v>
      </c>
      <c r="D21" s="6">
        <v>0.0218044377896232</v>
      </c>
      <c r="E21" s="6">
        <v>0.0029300773268028</v>
      </c>
      <c r="F21" s="6">
        <v>0.0059755340726976</v>
      </c>
      <c r="G21" s="6">
        <v>0.00415259977417658</v>
      </c>
      <c r="H21" s="6">
        <v>0.00929730816936123</v>
      </c>
      <c r="I21" s="6">
        <v>0.00739845816582331</v>
      </c>
      <c r="J21" s="6">
        <v>0.00211678551699168</v>
      </c>
      <c r="K21" s="6">
        <v>0.0142695161250998</v>
      </c>
      <c r="L21" s="6">
        <v>0.0128528655453101</v>
      </c>
      <c r="M21" s="6">
        <v>0.00150693834684656</v>
      </c>
      <c r="N21" s="6">
        <v>0.0137876184681411</v>
      </c>
      <c r="O21" s="6">
        <v>0.0100533895431593</v>
      </c>
      <c r="P21" s="6">
        <v>0.00828410691223527</v>
      </c>
      <c r="Q21" s="6">
        <v>0.0113269064297298</v>
      </c>
      <c r="R21" s="6">
        <v>0.0137182810166322</v>
      </c>
      <c r="S21" s="6">
        <v>0.0237587247955202</v>
      </c>
      <c r="T21" s="6">
        <v>0.0123060950420463</v>
      </c>
      <c r="U21" s="6">
        <v>0.0123060950420463</v>
      </c>
      <c r="V21" s="6">
        <v>0.0234445368229666</v>
      </c>
      <c r="W21" s="6">
        <v>0.0118284305151591</v>
      </c>
      <c r="X21" s="6">
        <v>0.00399179481181921</v>
      </c>
      <c r="Y21" s="6">
        <v>0.0247963093948094</v>
      </c>
      <c r="Z21" s="6">
        <v>0.0212528671646704</v>
      </c>
      <c r="AA21" s="6">
        <v>0.00125623151946974</v>
      </c>
      <c r="AB21" s="6">
        <v>0.0000250110570578603</v>
      </c>
      <c r="AC21" s="6">
        <v>0.00831101221888412</v>
      </c>
      <c r="AD21" s="6">
        <v>0.00355844516046336</v>
      </c>
      <c r="AE21" s="6">
        <v>0.0067680609444099</v>
      </c>
      <c r="AF21" s="6">
        <v>0.00259219842693871</v>
      </c>
      <c r="AG21" s="6">
        <v>0.00672520867453775</v>
      </c>
      <c r="AH21" s="6">
        <v>0.00690580640655128</v>
      </c>
      <c r="AI21" s="6">
        <v>0.00199877525563106</v>
      </c>
      <c r="AJ21" s="6">
        <v>0.00690580640655128</v>
      </c>
      <c r="AK21" s="6">
        <v>0.000686634319491439</v>
      </c>
      <c r="AL21" s="6">
        <v>0.00398466433666146</v>
      </c>
      <c r="AM21" s="6">
        <v>0.00774836119162334</v>
      </c>
      <c r="AN21" s="6">
        <v>0.00690580640655128</v>
      </c>
      <c r="AO21" s="6">
        <v>0.0000787031871720126</v>
      </c>
      <c r="AP21" s="6">
        <v>0.0067608288192572</v>
      </c>
      <c r="AQ21" s="6">
        <v>0.0072689695197164</v>
      </c>
      <c r="AR21" s="6">
        <v>0.0072689695197164</v>
      </c>
      <c r="AS21" s="6">
        <v>0.0072689695197164</v>
      </c>
      <c r="AT21" s="6">
        <v>0.0072689695197164</v>
      </c>
      <c r="AU21" s="6">
        <v>0.00144413961812777</v>
      </c>
      <c r="AV21" s="6">
        <v>0.0072689695197164</v>
      </c>
      <c r="AW21" s="6">
        <v>0.0072689695197164</v>
      </c>
      <c r="AX21" s="6">
        <v>0.0072689695197164</v>
      </c>
      <c r="AY21" s="6">
        <v>0.0072689695197164</v>
      </c>
      <c r="AZ21" s="6">
        <v>0.00929730816936123</v>
      </c>
      <c r="BA21" s="6">
        <v>0.00794199559205769</v>
      </c>
      <c r="BB21" s="6">
        <v>0.00195051448833617</v>
      </c>
      <c r="BC21" s="6">
        <v>0.00857332873736175</v>
      </c>
      <c r="BD21" s="6">
        <v>0.00681500698036476</v>
      </c>
      <c r="BE21" s="6">
        <v>0.00326618368076234</v>
      </c>
      <c r="BF21" s="6">
        <v>0.00800368889966684</v>
      </c>
      <c r="BG21" s="6">
        <v>0.00277273124430733</v>
      </c>
      <c r="BH21" s="6">
        <v>0.00256559793848589</v>
      </c>
      <c r="BI21" s="6">
        <v>0.00193277160058578</v>
      </c>
      <c r="BJ21" s="6">
        <v>0.000876949677547053</v>
      </c>
      <c r="BK21" s="6">
        <v>0.00238652851503732</v>
      </c>
      <c r="BL21" s="6">
        <v>0.0018561788723174</v>
      </c>
      <c r="BM21" s="6">
        <v>0.000396596227757145</v>
      </c>
      <c r="BN21" s="6">
        <v>0.00207836027132109</v>
      </c>
      <c r="BO21" s="6">
        <v>0.00288973720904366</v>
      </c>
      <c r="BP21" s="42"/>
      <c r="BQ21" s="42"/>
      <c r="BR21" s="42"/>
    </row>
    <row r="22" spans="1:70" x14ac:dyDescent="0.2">
      <c r="A22" s="1">
        <v>1987</v>
      </c>
      <c r="B22" s="6">
        <v>0.0135935871654093</v>
      </c>
      <c r="C22" s="6">
        <v>0.0121614969354112</v>
      </c>
      <c r="D22" s="6">
        <v>0.0223293475881877</v>
      </c>
      <c r="E22" s="6">
        <v>0.00326351295274118</v>
      </c>
      <c r="F22" s="6">
        <v>0.00623488283817967</v>
      </c>
      <c r="G22" s="6">
        <v>0.00536107681478788</v>
      </c>
      <c r="H22" s="6">
        <v>0.0102524422048486</v>
      </c>
      <c r="I22" s="6">
        <v>0.00814259956856088</v>
      </c>
      <c r="J22" s="6">
        <v>0.00213387898582605</v>
      </c>
      <c r="K22" s="6">
        <v>0.0150290384483001</v>
      </c>
      <c r="L22" s="6">
        <v>0.0136451769027415</v>
      </c>
      <c r="M22" s="6">
        <v>0.00159308543009384</v>
      </c>
      <c r="N22" s="6">
        <v>0.0143527607246926</v>
      </c>
      <c r="O22" s="6">
        <v>0.0093030039788248</v>
      </c>
      <c r="P22" s="6">
        <v>0.00822526885337533</v>
      </c>
      <c r="Q22" s="6">
        <v>0.0116471478561963</v>
      </c>
      <c r="R22" s="6">
        <v>0.0139225655775281</v>
      </c>
      <c r="S22" s="6">
        <v>0.0242403897688525</v>
      </c>
      <c r="T22" s="6">
        <v>0.0124893501611796</v>
      </c>
      <c r="U22" s="6">
        <v>0.0124893501611796</v>
      </c>
      <c r="V22" s="6">
        <v>0.0240640165690465</v>
      </c>
      <c r="W22" s="6">
        <v>0.012258028263939</v>
      </c>
      <c r="X22" s="6">
        <v>0.00461245037701488</v>
      </c>
      <c r="Y22" s="6">
        <v>0.0255302671788324</v>
      </c>
      <c r="Z22" s="6">
        <v>0.0218819409127009</v>
      </c>
      <c r="AA22" s="6">
        <v>0.001733842694434</v>
      </c>
      <c r="AB22" s="6">
        <v>0.0000392757919883046</v>
      </c>
      <c r="AC22" s="6">
        <v>0.0114708058154332</v>
      </c>
      <c r="AD22" s="6">
        <v>0.00491134321133555</v>
      </c>
      <c r="AE22" s="6">
        <v>0.00672949363427595</v>
      </c>
      <c r="AF22" s="6">
        <v>0.00357773566051594</v>
      </c>
      <c r="AG22" s="6">
        <v>0.00741610496234438</v>
      </c>
      <c r="AH22" s="6">
        <v>0.00761525591830572</v>
      </c>
      <c r="AI22" s="6">
        <v>0.00220411407426186</v>
      </c>
      <c r="AJ22" s="6">
        <v>0.00761525591830572</v>
      </c>
      <c r="AK22" s="6">
        <v>0.000757173855939335</v>
      </c>
      <c r="AL22" s="6">
        <v>0.0043940181473139</v>
      </c>
      <c r="AM22" s="6">
        <v>0.00854436831094822</v>
      </c>
      <c r="AN22" s="6">
        <v>0.00761525591830572</v>
      </c>
      <c r="AO22" s="6">
        <v>0.0000796972914919382</v>
      </c>
      <c r="AP22" s="6">
        <v>0.00684622522284645</v>
      </c>
      <c r="AQ22" s="6">
        <v>0.00736078427666092</v>
      </c>
      <c r="AR22" s="6">
        <v>0.00736078427666092</v>
      </c>
      <c r="AS22" s="6">
        <v>0.00736078427666092</v>
      </c>
      <c r="AT22" s="6">
        <v>0.00736078427666092</v>
      </c>
      <c r="AU22" s="6">
        <v>0.00146238062569737</v>
      </c>
      <c r="AV22" s="6">
        <v>0.00736078427666092</v>
      </c>
      <c r="AW22" s="6">
        <v>0.00736078427666092</v>
      </c>
      <c r="AX22" s="6">
        <v>0.00736078427666092</v>
      </c>
      <c r="AY22" s="6">
        <v>0.00736078427666092</v>
      </c>
      <c r="AZ22" s="6">
        <v>0.0102524422048486</v>
      </c>
      <c r="BA22" s="6">
        <v>0.0087578952225188</v>
      </c>
      <c r="BB22" s="6">
        <v>0.00200844125740224</v>
      </c>
      <c r="BC22" s="6">
        <v>0.00944288873634042</v>
      </c>
      <c r="BD22" s="6">
        <v>0.00701327985153124</v>
      </c>
      <c r="BE22" s="6">
        <v>0.00344392503063457</v>
      </c>
      <c r="BF22" s="6">
        <v>0.00882592642673049</v>
      </c>
      <c r="BG22" s="6">
        <v>0.00280775376635506</v>
      </c>
      <c r="BH22" s="6">
        <v>0.00259800414826576</v>
      </c>
      <c r="BI22" s="6">
        <v>0.00195718454581216</v>
      </c>
      <c r="BJ22" s="6">
        <v>0.000888026477536125</v>
      </c>
      <c r="BK22" s="6">
        <v>0.00241667288900326</v>
      </c>
      <c r="BL22" s="6">
        <v>0.00187962437054725</v>
      </c>
      <c r="BM22" s="6">
        <v>0.000401605656694475</v>
      </c>
      <c r="BN22" s="6">
        <v>0.00210461215511794</v>
      </c>
      <c r="BO22" s="6">
        <v>0.00292623763991797</v>
      </c>
      <c r="BP22" s="42"/>
      <c r="BQ22" s="42"/>
      <c r="BR22" s="42"/>
    </row>
    <row r="23" spans="1:70" x14ac:dyDescent="0.2">
      <c r="A23" s="1">
        <v>1988</v>
      </c>
      <c r="B23" s="6">
        <v>0.0139684915538962</v>
      </c>
      <c r="C23" s="6">
        <v>0.0127162274456795</v>
      </c>
      <c r="D23" s="6">
        <v>0.0230643979320636</v>
      </c>
      <c r="E23" s="6">
        <v>0.00357220931834876</v>
      </c>
      <c r="F23" s="6">
        <v>0.00628285105177447</v>
      </c>
      <c r="G23" s="6">
        <v>0.00530262772096219</v>
      </c>
      <c r="H23" s="6">
        <v>0.0105471025765992</v>
      </c>
      <c r="I23" s="6">
        <v>0.00845004908622606</v>
      </c>
      <c r="J23" s="6">
        <v>0.00211876771801817</v>
      </c>
      <c r="K23" s="6">
        <v>0.0159053304896286</v>
      </c>
      <c r="L23" s="6">
        <v>0.0145736726949766</v>
      </c>
      <c r="M23" s="6">
        <v>0.0016643203638315</v>
      </c>
      <c r="N23" s="6">
        <v>0.0147565149741025</v>
      </c>
      <c r="O23" s="6">
        <v>0.0110632455994104</v>
      </c>
      <c r="P23" s="6">
        <v>0.00820022207588851</v>
      </c>
      <c r="Q23" s="6">
        <v>0.0118492675023507</v>
      </c>
      <c r="R23" s="6">
        <v>0.0147400087894802</v>
      </c>
      <c r="S23" s="6">
        <v>0.0249850490507242</v>
      </c>
      <c r="T23" s="6">
        <v>0.0132226442120568</v>
      </c>
      <c r="U23" s="6">
        <v>0.0132226442120568</v>
      </c>
      <c r="V23" s="6">
        <v>0.0250804738710631</v>
      </c>
      <c r="W23" s="6">
        <v>0.0125607378743345</v>
      </c>
      <c r="X23" s="6">
        <v>0.00524334023727293</v>
      </c>
      <c r="Y23" s="6">
        <v>0.0266577597936929</v>
      </c>
      <c r="Z23" s="6">
        <v>0.0228483125767757</v>
      </c>
      <c r="AA23" s="6">
        <v>0.00183229739939658</v>
      </c>
      <c r="AB23" s="6">
        <v>0.0000423002675490781</v>
      </c>
      <c r="AC23" s="6">
        <v>0.0121221652529802</v>
      </c>
      <c r="AD23" s="6">
        <v>0.00519022943809319</v>
      </c>
      <c r="AE23" s="6">
        <v>0.00679718558678634</v>
      </c>
      <c r="AF23" s="6">
        <v>0.00378089417658027</v>
      </c>
      <c r="AG23" s="6">
        <v>0.00762924756792886</v>
      </c>
      <c r="AH23" s="6">
        <v>0.00783412222303871</v>
      </c>
      <c r="AI23" s="6">
        <v>0.00226746142697316</v>
      </c>
      <c r="AJ23" s="6">
        <v>0.00783412222303871</v>
      </c>
      <c r="AK23" s="6">
        <v>0.000778935415323245</v>
      </c>
      <c r="AL23" s="6">
        <v>0.00452030445011832</v>
      </c>
      <c r="AM23" s="6">
        <v>0.00878993777552781</v>
      </c>
      <c r="AN23" s="6">
        <v>0.00783412222303871</v>
      </c>
      <c r="AO23" s="6">
        <v>0.0000799833009758549</v>
      </c>
      <c r="AP23" s="6">
        <v>0.00687079425532056</v>
      </c>
      <c r="AQ23" s="6">
        <v>0.00738719990601017</v>
      </c>
      <c r="AR23" s="6">
        <v>0.00738719990601017</v>
      </c>
      <c r="AS23" s="6">
        <v>0.00738719990601017</v>
      </c>
      <c r="AT23" s="6">
        <v>0.00738719990601017</v>
      </c>
      <c r="AU23" s="6">
        <v>0.00146762866763475</v>
      </c>
      <c r="AV23" s="6">
        <v>0.00738719990601017</v>
      </c>
      <c r="AW23" s="6">
        <v>0.00738719990601017</v>
      </c>
      <c r="AX23" s="6">
        <v>0.00738719990601017</v>
      </c>
      <c r="AY23" s="6">
        <v>0.00738719990601017</v>
      </c>
      <c r="AZ23" s="6">
        <v>0.0105471025765992</v>
      </c>
      <c r="BA23" s="6">
        <v>0.00900960155847841</v>
      </c>
      <c r="BB23" s="6">
        <v>0.00240157357015875</v>
      </c>
      <c r="BC23" s="6">
        <v>0.00975458862402964</v>
      </c>
      <c r="BD23" s="6">
        <v>0.00774585731706118</v>
      </c>
      <c r="BE23" s="6">
        <v>0.00376852297934116</v>
      </c>
      <c r="BF23" s="6">
        <v>0.00907958801389007</v>
      </c>
      <c r="BG23" s="6">
        <v>0.00281782994574143</v>
      </c>
      <c r="BH23" s="6">
        <v>0.00260732759968737</v>
      </c>
      <c r="BI23" s="6">
        <v>0.00196420828942249</v>
      </c>
      <c r="BJ23" s="6">
        <v>0.000891213336082882</v>
      </c>
      <c r="BK23" s="6">
        <v>0.00242534559735809</v>
      </c>
      <c r="BL23" s="6">
        <v>0.00188636977413769</v>
      </c>
      <c r="BM23" s="6">
        <v>0.00040304689797707</v>
      </c>
      <c r="BN23" s="6">
        <v>0.00211216497184561</v>
      </c>
      <c r="BO23" s="6">
        <v>0.00293673902210479</v>
      </c>
      <c r="BP23" s="42"/>
      <c r="BQ23" s="42"/>
      <c r="BR23" s="42"/>
    </row>
    <row r="24" spans="1:70" x14ac:dyDescent="0.2">
      <c r="A24" s="1">
        <v>1989</v>
      </c>
      <c r="B24" s="6">
        <v>0.0145193428520203</v>
      </c>
      <c r="C24" s="6">
        <v>0.0129770240049121</v>
      </c>
      <c r="D24" s="6">
        <v>0.0238297772953917</v>
      </c>
      <c r="E24" s="6">
        <v>0.00445601106883763</v>
      </c>
      <c r="F24" s="6">
        <v>0.00661867379573805</v>
      </c>
      <c r="G24" s="6">
        <v>0.00581491230068819</v>
      </c>
      <c r="H24" s="6">
        <v>0.010967953810106</v>
      </c>
      <c r="I24" s="6">
        <v>0.00893276205019147</v>
      </c>
      <c r="J24" s="6">
        <v>0.00219712964773486</v>
      </c>
      <c r="K24" s="6">
        <v>0.0163951793700895</v>
      </c>
      <c r="L24" s="6">
        <v>0.0149526212341731</v>
      </c>
      <c r="M24" s="6">
        <v>0.00169172112626703</v>
      </c>
      <c r="N24" s="6">
        <v>0.0155323933460227</v>
      </c>
      <c r="O24" s="6">
        <v>0.0114772030755213</v>
      </c>
      <c r="P24" s="6">
        <v>0.00805173197153737</v>
      </c>
      <c r="Q24" s="6">
        <v>0.0120921536996942</v>
      </c>
      <c r="R24" s="6">
        <v>0.0152674606788079</v>
      </c>
      <c r="S24" s="6">
        <v>0.024680100939565</v>
      </c>
      <c r="T24" s="6">
        <v>0.0136957991993547</v>
      </c>
      <c r="U24" s="6">
        <v>0.0136957991993547</v>
      </c>
      <c r="V24" s="6">
        <v>0.0260279775270297</v>
      </c>
      <c r="W24" s="6">
        <v>0.013045816785906</v>
      </c>
      <c r="X24" s="6">
        <v>0.00563901929117115</v>
      </c>
      <c r="Y24" s="6">
        <v>0.0277144793277893</v>
      </c>
      <c r="Z24" s="6">
        <v>0.0237540247749452</v>
      </c>
      <c r="AA24" s="6">
        <v>0.00245369659600314</v>
      </c>
      <c r="AB24" s="6">
        <v>0.0000567357962814256</v>
      </c>
      <c r="AC24" s="6">
        <v>0.0162332357330314</v>
      </c>
      <c r="AD24" s="6">
        <v>0.00695042644764906</v>
      </c>
      <c r="AE24" s="6">
        <v>0.00825594739691837</v>
      </c>
      <c r="AF24" s="6">
        <v>0.00506313395084134</v>
      </c>
      <c r="AG24" s="6">
        <v>0.00793367034436181</v>
      </c>
      <c r="AH24" s="6">
        <v>0.00814671992246032</v>
      </c>
      <c r="AI24" s="6">
        <v>0.00235793783331701</v>
      </c>
      <c r="AJ24" s="6">
        <v>0.00814671992246032</v>
      </c>
      <c r="AK24" s="6">
        <v>0.000810016551396409</v>
      </c>
      <c r="AL24" s="6">
        <v>0.00470067395822183</v>
      </c>
      <c r="AM24" s="6">
        <v>0.00914067449477488</v>
      </c>
      <c r="AN24" s="6">
        <v>0.00814671992246032</v>
      </c>
      <c r="AO24" s="6">
        <v>0.0000846465534116809</v>
      </c>
      <c r="AP24" s="6">
        <v>0.00727138097350134</v>
      </c>
      <c r="AQ24" s="6">
        <v>0.00781789453270525</v>
      </c>
      <c r="AR24" s="6">
        <v>0.00781789453270525</v>
      </c>
      <c r="AS24" s="6">
        <v>0.00781789453270525</v>
      </c>
      <c r="AT24" s="6">
        <v>0.00781789453270525</v>
      </c>
      <c r="AU24" s="6">
        <v>0.0015531955656714</v>
      </c>
      <c r="AV24" s="6">
        <v>0.00781789453270525</v>
      </c>
      <c r="AW24" s="6">
        <v>0.00781789453270525</v>
      </c>
      <c r="AX24" s="6">
        <v>0.00781789453270525</v>
      </c>
      <c r="AY24" s="6">
        <v>0.00781789453270525</v>
      </c>
      <c r="AZ24" s="6">
        <v>0.010967953810106</v>
      </c>
      <c r="BA24" s="6">
        <v>0.00936910331753998</v>
      </c>
      <c r="BB24" s="6">
        <v>0.00326679208895464</v>
      </c>
      <c r="BC24" s="6">
        <v>0.0102634378504435</v>
      </c>
      <c r="BD24" s="6">
        <v>0.00852980536293839</v>
      </c>
      <c r="BE24" s="6">
        <v>0.00477933461982775</v>
      </c>
      <c r="BF24" s="6">
        <v>0.00944188237744892</v>
      </c>
      <c r="BG24" s="6">
        <v>0.00298211739321986</v>
      </c>
      <c r="BH24" s="6">
        <v>0.00275934216562669</v>
      </c>
      <c r="BI24" s="6">
        <v>0.00207872718247098</v>
      </c>
      <c r="BJ24" s="6">
        <v>0.000943173591656527</v>
      </c>
      <c r="BK24" s="6">
        <v>0.0025667500983803</v>
      </c>
      <c r="BL24" s="6">
        <v>0.00199635046181613</v>
      </c>
      <c r="BM24" s="6">
        <v>0.000426545670918576</v>
      </c>
      <c r="BN24" s="6">
        <v>0.00223531015752379</v>
      </c>
      <c r="BO24" s="6">
        <v>0.00310795920470702</v>
      </c>
      <c r="BP24" s="42"/>
      <c r="BQ24" s="42"/>
      <c r="BR24" s="42"/>
    </row>
    <row r="25" spans="1:70" x14ac:dyDescent="0.2">
      <c r="A25" s="1">
        <v>1990</v>
      </c>
      <c r="B25" s="6">
        <v>0.0146531365517189</v>
      </c>
      <c r="C25" s="6">
        <v>0.0134737622873338</v>
      </c>
      <c r="D25" s="6">
        <v>0.0246029893670996</v>
      </c>
      <c r="E25" s="6">
        <v>0.00462217766340005</v>
      </c>
      <c r="F25" s="6">
        <v>0.0064441426614853</v>
      </c>
      <c r="G25" s="6">
        <v>0.0060734189754099</v>
      </c>
      <c r="H25" s="6">
        <v>0.010129991190063</v>
      </c>
      <c r="I25" s="6">
        <v>0.00845176891598194</v>
      </c>
      <c r="J25" s="6">
        <v>0.00221684625910196</v>
      </c>
      <c r="K25" s="6">
        <v>0.017381076784194</v>
      </c>
      <c r="L25" s="6">
        <v>0.0151984052753585</v>
      </c>
      <c r="M25" s="6">
        <v>0.00178546522147932</v>
      </c>
      <c r="N25" s="6">
        <v>0.0157114693032683</v>
      </c>
      <c r="O25" s="6">
        <v>0.0122144124374004</v>
      </c>
      <c r="P25" s="6">
        <v>0.00831225114705018</v>
      </c>
      <c r="Q25" s="6">
        <v>0.0122884645633939</v>
      </c>
      <c r="R25" s="6">
        <v>0.0157562652811946</v>
      </c>
      <c r="S25" s="6">
        <v>0.0259704890325941</v>
      </c>
      <c r="T25" s="6">
        <v>0.0141342853250338</v>
      </c>
      <c r="U25" s="6">
        <v>0.0141342853250338</v>
      </c>
      <c r="V25" s="6">
        <v>0.0268594842914653</v>
      </c>
      <c r="W25" s="6">
        <v>0.0132603332931986</v>
      </c>
      <c r="X25" s="6">
        <v>0.00615868438769905</v>
      </c>
      <c r="Y25" s="6">
        <v>0.0286661894823549</v>
      </c>
      <c r="Z25" s="6">
        <v>0.0245697336440434</v>
      </c>
      <c r="AA25" s="6">
        <v>0.00238052099146873</v>
      </c>
      <c r="AB25" s="6">
        <v>0.0000549535058723516</v>
      </c>
      <c r="AC25" s="6">
        <v>0.0157491184871383</v>
      </c>
      <c r="AD25" s="6">
        <v>0.00674314668131316</v>
      </c>
      <c r="AE25" s="6">
        <v>0.00890702168188982</v>
      </c>
      <c r="AF25" s="6">
        <v>0.00491213814789852</v>
      </c>
      <c r="AG25" s="6">
        <v>0.00732753001012804</v>
      </c>
      <c r="AH25" s="6">
        <v>0.00752430238777938</v>
      </c>
      <c r="AI25" s="6">
        <v>0.0021777890289991</v>
      </c>
      <c r="AJ25" s="6">
        <v>0.00752430238777938</v>
      </c>
      <c r="AK25" s="6">
        <v>0.0007481304782566</v>
      </c>
      <c r="AL25" s="6">
        <v>0.00434153777528408</v>
      </c>
      <c r="AM25" s="6">
        <v>0.00844231783853665</v>
      </c>
      <c r="AN25" s="6">
        <v>0.00752430238777938</v>
      </c>
      <c r="AO25" s="6">
        <v>0.0000864119908089082</v>
      </c>
      <c r="AP25" s="6">
        <v>0.00742303709395402</v>
      </c>
      <c r="AQ25" s="6">
        <v>0.00798094905553372</v>
      </c>
      <c r="AR25" s="6">
        <v>0.00798094905553372</v>
      </c>
      <c r="AS25" s="6">
        <v>0.00798094905553372</v>
      </c>
      <c r="AT25" s="6">
        <v>0.00798094905553372</v>
      </c>
      <c r="AU25" s="6">
        <v>0.00158558990928405</v>
      </c>
      <c r="AV25" s="6">
        <v>0.00798094905553372</v>
      </c>
      <c r="AW25" s="6">
        <v>0.00798094905553372</v>
      </c>
      <c r="AX25" s="6">
        <v>0.00798094905553372</v>
      </c>
      <c r="AY25" s="6">
        <v>0.00798094905553372</v>
      </c>
      <c r="AZ25" s="6">
        <v>0.010129991190063</v>
      </c>
      <c r="BA25" s="6">
        <v>0.00865329447120945</v>
      </c>
      <c r="BB25" s="6">
        <v>0.00293224544779006</v>
      </c>
      <c r="BC25" s="6">
        <v>0.00939840891367015</v>
      </c>
      <c r="BD25" s="6">
        <v>0.00901927663055063</v>
      </c>
      <c r="BE25" s="6">
        <v>0.00579064122556358</v>
      </c>
      <c r="BF25" s="6">
        <v>0.00872051313828838</v>
      </c>
      <c r="BG25" s="6">
        <v>0.0030443141556008</v>
      </c>
      <c r="BH25" s="6">
        <v>0.00281689259921908</v>
      </c>
      <c r="BI25" s="6">
        <v>0.00212208231695258</v>
      </c>
      <c r="BJ25" s="6">
        <v>0.000962844964721053</v>
      </c>
      <c r="BK25" s="6">
        <v>0.00262028372060563</v>
      </c>
      <c r="BL25" s="6">
        <v>0.00203798749984319</v>
      </c>
      <c r="BM25" s="6">
        <v>0.000435441953740661</v>
      </c>
      <c r="BN25" s="6">
        <v>0.00228193107695215</v>
      </c>
      <c r="BO25" s="6">
        <v>0.00317278059657588</v>
      </c>
      <c r="BP25" s="42"/>
      <c r="BQ25" s="42"/>
      <c r="BR25" s="42"/>
    </row>
    <row r="26" spans="1:70" x14ac:dyDescent="0.2">
      <c r="A26" s="1">
        <v>1991</v>
      </c>
      <c r="B26" s="6">
        <v>0.0147156008452571</v>
      </c>
      <c r="C26" s="6">
        <v>0.0138864084646749</v>
      </c>
      <c r="D26" s="6">
        <v>0.0246212883507916</v>
      </c>
      <c r="E26" s="6">
        <v>0.00526590134132871</v>
      </c>
      <c r="F26" s="6">
        <v>0.00638900337298932</v>
      </c>
      <c r="G26" s="6">
        <v>0.00725372043479751</v>
      </c>
      <c r="H26" s="6">
        <v>0.00990536077561006</v>
      </c>
      <c r="I26" s="6">
        <v>0.00841654841265588</v>
      </c>
      <c r="J26" s="6">
        <v>0.00247598958997314</v>
      </c>
      <c r="K26" s="6">
        <v>0.0187229373896481</v>
      </c>
      <c r="L26" s="6">
        <v>0.015301826306912</v>
      </c>
      <c r="M26" s="6">
        <v>0.00189046366466288</v>
      </c>
      <c r="N26" s="6">
        <v>0.0152515114593463</v>
      </c>
      <c r="O26" s="6">
        <v>0.0118627936743579</v>
      </c>
      <c r="P26" s="6">
        <v>0.0087280325997969</v>
      </c>
      <c r="Q26" s="6">
        <v>0.0126414046596833</v>
      </c>
      <c r="R26" s="6">
        <v>0.0157923701285183</v>
      </c>
      <c r="S26" s="6">
        <v>0.027923433438891</v>
      </c>
      <c r="T26" s="6">
        <v>0.0141666734706117</v>
      </c>
      <c r="U26" s="6">
        <v>0.0141666734706117</v>
      </c>
      <c r="V26" s="6">
        <v>0.026849964256594</v>
      </c>
      <c r="W26" s="6">
        <v>0.0133616773882982</v>
      </c>
      <c r="X26" s="6">
        <v>0.00641771535493343</v>
      </c>
      <c r="Y26" s="6">
        <v>0.0287531476177917</v>
      </c>
      <c r="Z26" s="6">
        <v>0.0246442652879224</v>
      </c>
      <c r="AA26" s="6">
        <v>0.00244748547279547</v>
      </c>
      <c r="AB26" s="6">
        <v>0.0000579613486942916</v>
      </c>
      <c r="AC26" s="6">
        <v>0.0161921440074443</v>
      </c>
      <c r="AD26" s="6">
        <v>0.00693283260369845</v>
      </c>
      <c r="AE26" s="6">
        <v>0.00957321182183645</v>
      </c>
      <c r="AF26" s="6">
        <v>0.00505031747270103</v>
      </c>
      <c r="AG26" s="6">
        <v>0.00716504358025766</v>
      </c>
      <c r="AH26" s="6">
        <v>0.00735745257200713</v>
      </c>
      <c r="AI26" s="6">
        <v>0.00212949701738757</v>
      </c>
      <c r="AJ26" s="6">
        <v>0.00735745257200713</v>
      </c>
      <c r="AK26" s="6">
        <v>0.000731540842960516</v>
      </c>
      <c r="AL26" s="6">
        <v>0.00424526509236387</v>
      </c>
      <c r="AM26" s="6">
        <v>0.00825511122409511</v>
      </c>
      <c r="AN26" s="6">
        <v>0.00735745257200713</v>
      </c>
      <c r="AO26" s="6">
        <v>0.0000997899722859407</v>
      </c>
      <c r="AP26" s="6">
        <v>0.00857224395537035</v>
      </c>
      <c r="AQ26" s="6">
        <v>0.00921652976180607</v>
      </c>
      <c r="AR26" s="6">
        <v>0.00921652976180607</v>
      </c>
      <c r="AS26" s="6">
        <v>0.00921652976180607</v>
      </c>
      <c r="AT26" s="6">
        <v>0.00921652976180607</v>
      </c>
      <c r="AU26" s="6">
        <v>0.00183106501335241</v>
      </c>
      <c r="AV26" s="6">
        <v>0.00921652976180607</v>
      </c>
      <c r="AW26" s="6">
        <v>0.00921652976180607</v>
      </c>
      <c r="AX26" s="6">
        <v>0.00921652976180607</v>
      </c>
      <c r="AY26" s="6">
        <v>0.00921652976180607</v>
      </c>
      <c r="AZ26" s="6">
        <v>0.00990536077561006</v>
      </c>
      <c r="BA26" s="6">
        <v>0.0084614094945119</v>
      </c>
      <c r="BB26" s="6">
        <v>0.0034088658534789</v>
      </c>
      <c r="BC26" s="6">
        <v>0.00913948966665864</v>
      </c>
      <c r="BD26" s="6">
        <v>0.00944398349037337</v>
      </c>
      <c r="BE26" s="6">
        <v>0.00638113706459156</v>
      </c>
      <c r="BF26" s="6">
        <v>0.00852713760184981</v>
      </c>
      <c r="BG26" s="6">
        <v>0.00351562349592093</v>
      </c>
      <c r="BH26" s="6">
        <v>0.00325299338410295</v>
      </c>
      <c r="BI26" s="6">
        <v>0.00245061517058987</v>
      </c>
      <c r="BJ26" s="6">
        <v>0.00111190902380259</v>
      </c>
      <c r="BK26" s="6">
        <v>0.00302594625367179</v>
      </c>
      <c r="BL26" s="6">
        <v>0.00235350110817583</v>
      </c>
      <c r="BM26" s="6">
        <v>0.000502855449679524</v>
      </c>
      <c r="BN26" s="6">
        <v>0.00263521111822374</v>
      </c>
      <c r="BO26" s="6">
        <v>0.00366397863118133</v>
      </c>
      <c r="BP26" s="42"/>
      <c r="BQ26" s="42"/>
      <c r="BR26" s="42"/>
    </row>
    <row r="27" spans="1:70" x14ac:dyDescent="0.2">
      <c r="A27" s="1">
        <v>1992</v>
      </c>
      <c r="B27" s="6">
        <v>0.0149088822203217</v>
      </c>
      <c r="C27" s="6">
        <v>0.0141557627947011</v>
      </c>
      <c r="D27" s="6">
        <v>0.0246083125558481</v>
      </c>
      <c r="E27" s="6">
        <v>0.00601424258589184</v>
      </c>
      <c r="F27" s="6">
        <v>0.00676289300730695</v>
      </c>
      <c r="G27" s="6">
        <v>0.00684724870922017</v>
      </c>
      <c r="H27" s="6">
        <v>0.010471625101105</v>
      </c>
      <c r="I27" s="6">
        <v>0.00900767011531659</v>
      </c>
      <c r="J27" s="6">
        <v>0.00224467377179599</v>
      </c>
      <c r="K27" s="6">
        <v>0.0195552817137684</v>
      </c>
      <c r="L27" s="6">
        <v>0.0154637503857358</v>
      </c>
      <c r="M27" s="6">
        <v>0.00196783228559774</v>
      </c>
      <c r="N27" s="6">
        <v>0.0148815789108022</v>
      </c>
      <c r="O27" s="6">
        <v>0.011510236021533</v>
      </c>
      <c r="P27" s="6">
        <v>0.00901404548840741</v>
      </c>
      <c r="Q27" s="6">
        <v>0.0131428688523116</v>
      </c>
      <c r="R27" s="6">
        <v>0.015885701185378</v>
      </c>
      <c r="S27" s="6">
        <v>0.0289641694302593</v>
      </c>
      <c r="T27" s="6">
        <v>0.0142503968507274</v>
      </c>
      <c r="U27" s="6">
        <v>0.0142503968507274</v>
      </c>
      <c r="V27" s="6">
        <v>0.0267405062791216</v>
      </c>
      <c r="W27" s="6">
        <v>0.0127450794456561</v>
      </c>
      <c r="X27" s="6">
        <v>0.00679637308538616</v>
      </c>
      <c r="Y27" s="6">
        <v>0.0287043885815395</v>
      </c>
      <c r="Z27" s="6">
        <v>0.0246024740155179</v>
      </c>
      <c r="AA27" s="6">
        <v>0.0026120692908398</v>
      </c>
      <c r="AB27" s="6">
        <v>0.0000630688450282748</v>
      </c>
      <c r="AC27" s="6">
        <v>0.0172810023123007</v>
      </c>
      <c r="AD27" s="6">
        <v>0.00739903845965218</v>
      </c>
      <c r="AE27" s="6">
        <v>0.0101759351815637</v>
      </c>
      <c r="AF27" s="6">
        <v>0.00538993155467707</v>
      </c>
      <c r="AG27" s="6">
        <v>0.00757465092945251</v>
      </c>
      <c r="AH27" s="6">
        <v>0.00777805945472735</v>
      </c>
      <c r="AI27" s="6">
        <v>0.00225123495500652</v>
      </c>
      <c r="AJ27" s="6">
        <v>0.00777805945472735</v>
      </c>
      <c r="AK27" s="6">
        <v>0.000773361175545576</v>
      </c>
      <c r="AL27" s="6">
        <v>0.00448795611882237</v>
      </c>
      <c r="AM27" s="6">
        <v>0.00872703497276945</v>
      </c>
      <c r="AN27" s="6">
        <v>0.00777805945472735</v>
      </c>
      <c r="AO27" s="6">
        <v>0.000092144579000226</v>
      </c>
      <c r="AP27" s="6">
        <v>0.00791548281115335</v>
      </c>
      <c r="AQ27" s="6">
        <v>0.00851040676022237</v>
      </c>
      <c r="AR27" s="6">
        <v>0.00851040676022237</v>
      </c>
      <c r="AS27" s="6">
        <v>0.00851040676022237</v>
      </c>
      <c r="AT27" s="6">
        <v>0.00851040676022237</v>
      </c>
      <c r="AU27" s="6">
        <v>0.00169077825068374</v>
      </c>
      <c r="AV27" s="6">
        <v>0.00851040676022237</v>
      </c>
      <c r="AW27" s="6">
        <v>0.00851040676022237</v>
      </c>
      <c r="AX27" s="6">
        <v>0.00851040676022237</v>
      </c>
      <c r="AY27" s="6">
        <v>0.00851040676022237</v>
      </c>
      <c r="AZ27" s="6">
        <v>0.010471625101105</v>
      </c>
      <c r="BA27" s="6">
        <v>0.00894512679150768</v>
      </c>
      <c r="BB27" s="6">
        <v>0.00461667677791603</v>
      </c>
      <c r="BC27" s="6">
        <v>0.0096535774158088</v>
      </c>
      <c r="BD27" s="6">
        <v>0.0102077417824996</v>
      </c>
      <c r="BE27" s="6">
        <v>0.00789465620023387</v>
      </c>
      <c r="BF27" s="6">
        <v>0.0090146124078562</v>
      </c>
      <c r="BG27" s="6">
        <v>0.00324627454576994</v>
      </c>
      <c r="BH27" s="6">
        <v>0.0030037657993309</v>
      </c>
      <c r="BI27" s="6">
        <v>0.00226286166849036</v>
      </c>
      <c r="BJ27" s="6">
        <v>0.00102672028599488</v>
      </c>
      <c r="BK27" s="6">
        <v>0.00279411384966565</v>
      </c>
      <c r="BL27" s="6">
        <v>0.00217318798494126</v>
      </c>
      <c r="BM27" s="6">
        <v>0.00046432925721152</v>
      </c>
      <c r="BN27" s="6">
        <v>0.00243331482615966</v>
      </c>
      <c r="BO27" s="6">
        <v>0.00338326347529805</v>
      </c>
      <c r="BP27" s="42"/>
      <c r="BQ27" s="42"/>
      <c r="BR27" s="42"/>
    </row>
    <row r="28" spans="1:70" x14ac:dyDescent="0.2">
      <c r="A28" s="1">
        <v>1993</v>
      </c>
      <c r="B28" s="6">
        <v>0.015270642025158</v>
      </c>
      <c r="C28" s="6">
        <v>0.0149795557306637</v>
      </c>
      <c r="D28" s="6">
        <v>0.0249128747580017</v>
      </c>
      <c r="E28" s="6">
        <v>0.00687860133860237</v>
      </c>
      <c r="F28" s="6">
        <v>0.00693553258135656</v>
      </c>
      <c r="G28" s="6">
        <v>0.0073497984476871</v>
      </c>
      <c r="H28" s="6">
        <v>0.0105885206369276</v>
      </c>
      <c r="I28" s="6">
        <v>0.00903273688353264</v>
      </c>
      <c r="J28" s="6">
        <v>0.00241904466284503</v>
      </c>
      <c r="K28" s="6">
        <v>0.0214599070363616</v>
      </c>
      <c r="L28" s="6">
        <v>0.0157722738104115</v>
      </c>
      <c r="M28" s="6">
        <v>0.0020639528656048</v>
      </c>
      <c r="N28" s="6">
        <v>0.0144819903054082</v>
      </c>
      <c r="O28" s="6">
        <v>0.0108291118108715</v>
      </c>
      <c r="P28" s="6">
        <v>0.00948613840024162</v>
      </c>
      <c r="Q28" s="6">
        <v>0.0136824581958625</v>
      </c>
      <c r="R28" s="6">
        <v>0.0163470364016346</v>
      </c>
      <c r="S28" s="6">
        <v>0.0328985282884686</v>
      </c>
      <c r="T28" s="6">
        <v>0.0146642413412006</v>
      </c>
      <c r="U28" s="6">
        <v>0.0146642413412006</v>
      </c>
      <c r="V28" s="6">
        <v>0.0270606497734001</v>
      </c>
      <c r="W28" s="6">
        <v>0.0119087865685164</v>
      </c>
      <c r="X28" s="6">
        <v>0.00667630169295119</v>
      </c>
      <c r="Y28" s="6">
        <v>0.0288729491939616</v>
      </c>
      <c r="Z28" s="6">
        <v>0.0247469469791337</v>
      </c>
      <c r="AA28" s="6">
        <v>0.00290895622593624</v>
      </c>
      <c r="AB28" s="6">
        <v>0.0000693176690767315</v>
      </c>
      <c r="AC28" s="6">
        <v>0.0192451553421937</v>
      </c>
      <c r="AD28" s="6">
        <v>0.00824001073349278</v>
      </c>
      <c r="AE28" s="6">
        <v>0.0115158427164787</v>
      </c>
      <c r="AF28" s="6">
        <v>0.00600254939956324</v>
      </c>
      <c r="AG28" s="6">
        <v>0.00765920732547687</v>
      </c>
      <c r="AH28" s="6">
        <v>0.00786488651536426</v>
      </c>
      <c r="AI28" s="6">
        <v>0.00227636565953302</v>
      </c>
      <c r="AJ28" s="6">
        <v>0.00786488651536426</v>
      </c>
      <c r="AK28" s="6">
        <v>0.000781994264309447</v>
      </c>
      <c r="AL28" s="6">
        <v>0.00453805550933654</v>
      </c>
      <c r="AM28" s="6">
        <v>0.00882445551823732</v>
      </c>
      <c r="AN28" s="6">
        <v>0.00786488651536426</v>
      </c>
      <c r="AO28" s="6">
        <v>0.000101201629556984</v>
      </c>
      <c r="AP28" s="6">
        <v>0.0086935093513971</v>
      </c>
      <c r="AQ28" s="6">
        <v>0.00934690940771636</v>
      </c>
      <c r="AR28" s="6">
        <v>0.00934690940771636</v>
      </c>
      <c r="AS28" s="6">
        <v>0.00934690940771636</v>
      </c>
      <c r="AT28" s="6">
        <v>0.00934690940771636</v>
      </c>
      <c r="AU28" s="6">
        <v>0.00185696777873694</v>
      </c>
      <c r="AV28" s="6">
        <v>0.00934690940771636</v>
      </c>
      <c r="AW28" s="6">
        <v>0.00934690940771636</v>
      </c>
      <c r="AX28" s="6">
        <v>0.00934690940771636</v>
      </c>
      <c r="AY28" s="6">
        <v>0.00934690940771636</v>
      </c>
      <c r="AZ28" s="6">
        <v>0.0105885206369276</v>
      </c>
      <c r="BA28" s="6">
        <v>0.0090449819122935</v>
      </c>
      <c r="BB28" s="6">
        <v>0.0040278414801522</v>
      </c>
      <c r="BC28" s="6">
        <v>0.00974686486696173</v>
      </c>
      <c r="BD28" s="6">
        <v>0.0108320749128513</v>
      </c>
      <c r="BE28" s="6">
        <v>0.00893146556858167</v>
      </c>
      <c r="BF28" s="6">
        <v>0.00911524320178507</v>
      </c>
      <c r="BG28" s="6">
        <v>0.00356535650372302</v>
      </c>
      <c r="BH28" s="6">
        <v>0.00329901115180175</v>
      </c>
      <c r="BI28" s="6">
        <v>0.00248528226834373</v>
      </c>
      <c r="BJ28" s="6">
        <v>0.00112763840444308</v>
      </c>
      <c r="BK28" s="6">
        <v>0.00306875214822141</v>
      </c>
      <c r="BL28" s="6">
        <v>0.0023867944028392</v>
      </c>
      <c r="BM28" s="6">
        <v>0.000509968985594633</v>
      </c>
      <c r="BN28" s="6">
        <v>0.00267248956264614</v>
      </c>
      <c r="BO28" s="6">
        <v>0.003715810312834</v>
      </c>
      <c r="BP28" s="42"/>
      <c r="BQ28" s="42"/>
      <c r="BR28" s="42"/>
    </row>
    <row r="29" spans="1:70" x14ac:dyDescent="0.2">
      <c r="A29" s="1">
        <v>1994</v>
      </c>
      <c r="B29" s="6">
        <v>0.0152653221126156</v>
      </c>
      <c r="C29" s="6">
        <v>0.0149463813976857</v>
      </c>
      <c r="D29" s="6">
        <v>0.0248801297939203</v>
      </c>
      <c r="E29" s="6">
        <v>0.00607425554713704</v>
      </c>
      <c r="F29" s="6">
        <v>0.00696129593499008</v>
      </c>
      <c r="G29" s="6">
        <v>0.00807450277634726</v>
      </c>
      <c r="H29" s="6">
        <v>0.0110819131268695</v>
      </c>
      <c r="I29" s="6">
        <v>0.00948508192666362</v>
      </c>
      <c r="J29" s="6">
        <v>0.00251952568074882</v>
      </c>
      <c r="K29" s="6">
        <v>0.02167256436854</v>
      </c>
      <c r="L29" s="6">
        <v>0.015948640487053</v>
      </c>
      <c r="M29" s="6">
        <v>0.00196025533112007</v>
      </c>
      <c r="N29" s="6">
        <v>0.0140877776365974</v>
      </c>
      <c r="O29" s="6">
        <v>0.0104657506844698</v>
      </c>
      <c r="P29" s="6">
        <v>0.00941526477888002</v>
      </c>
      <c r="Q29" s="6">
        <v>0.014387256012013</v>
      </c>
      <c r="R29" s="6">
        <v>0.0162031007456429</v>
      </c>
      <c r="S29" s="6">
        <v>0.0317400896606926</v>
      </c>
      <c r="T29" s="6">
        <v>0.014535122695765</v>
      </c>
      <c r="U29" s="6">
        <v>0.014535122695765</v>
      </c>
      <c r="V29" s="6">
        <v>0.0271750630968523</v>
      </c>
      <c r="W29" s="6">
        <v>0.0110244889118492</v>
      </c>
      <c r="X29" s="6">
        <v>0.00775935324857541</v>
      </c>
      <c r="Y29" s="6">
        <v>0.0293933716589861</v>
      </c>
      <c r="Z29" s="6">
        <v>0.0251930000325365</v>
      </c>
      <c r="AA29" s="6">
        <v>0.00236764643289108</v>
      </c>
      <c r="AB29" s="6">
        <v>0.0000500891265812966</v>
      </c>
      <c r="AC29" s="6">
        <v>0.0156639426162951</v>
      </c>
      <c r="AD29" s="6">
        <v>0.0067066777582256</v>
      </c>
      <c r="AE29" s="6">
        <v>0.0116815211871434</v>
      </c>
      <c r="AF29" s="6">
        <v>0.00488557185818579</v>
      </c>
      <c r="AG29" s="6">
        <v>0.00801610282607392</v>
      </c>
      <c r="AH29" s="6">
        <v>0.00823136603351272</v>
      </c>
      <c r="AI29" s="6">
        <v>0.00238243729685488</v>
      </c>
      <c r="AJ29" s="6">
        <v>0.00823136603351272</v>
      </c>
      <c r="AK29" s="6">
        <v>0.000818432791504866</v>
      </c>
      <c r="AL29" s="6">
        <v>0.00474951493639167</v>
      </c>
      <c r="AM29" s="6">
        <v>0.00923564800015406</v>
      </c>
      <c r="AN29" s="6">
        <v>0.00823136603351272</v>
      </c>
      <c r="AO29" s="6">
        <v>0.000105447917843089</v>
      </c>
      <c r="AP29" s="6">
        <v>0.00905827765686398</v>
      </c>
      <c r="AQ29" s="6">
        <v>0.00973909352671741</v>
      </c>
      <c r="AR29" s="6">
        <v>0.00973909352671741</v>
      </c>
      <c r="AS29" s="6">
        <v>0.00973909352671741</v>
      </c>
      <c r="AT29" s="6">
        <v>0.00973909352671741</v>
      </c>
      <c r="AU29" s="6">
        <v>0.0019348837229865</v>
      </c>
      <c r="AV29" s="6">
        <v>0.00973909352671741</v>
      </c>
      <c r="AW29" s="6">
        <v>0.00973909352671741</v>
      </c>
      <c r="AX29" s="6">
        <v>0.00973909352671741</v>
      </c>
      <c r="AY29" s="6">
        <v>0.00973909352671741</v>
      </c>
      <c r="AZ29" s="6">
        <v>0.0110819131268695</v>
      </c>
      <c r="BA29" s="6">
        <v>0.00946645024580388</v>
      </c>
      <c r="BB29" s="6">
        <v>0.00356624256850305</v>
      </c>
      <c r="BC29" s="6">
        <v>0.0100827392872761</v>
      </c>
      <c r="BD29" s="6">
        <v>0.0114743884629709</v>
      </c>
      <c r="BE29" s="6">
        <v>0.0101148544048286</v>
      </c>
      <c r="BF29" s="6">
        <v>0.00953998549525241</v>
      </c>
      <c r="BG29" s="6">
        <v>0.00371495420905468</v>
      </c>
      <c r="BH29" s="6">
        <v>0.00343743335380532</v>
      </c>
      <c r="BI29" s="6">
        <v>0.00258956146849032</v>
      </c>
      <c r="BJ29" s="6">
        <v>0.00117495264008049</v>
      </c>
      <c r="BK29" s="6">
        <v>0.00319751298297276</v>
      </c>
      <c r="BL29" s="6">
        <v>0.00248694118069727</v>
      </c>
      <c r="BM29" s="6">
        <v>0.000531366618609903</v>
      </c>
      <c r="BN29" s="6">
        <v>0.00278462373651548</v>
      </c>
      <c r="BO29" s="6">
        <v>0.00387172086362106</v>
      </c>
      <c r="BP29" s="42"/>
      <c r="BQ29" s="42"/>
      <c r="BR29" s="42"/>
    </row>
    <row r="30" spans="1:70" x14ac:dyDescent="0.2">
      <c r="A30" s="1">
        <v>1995</v>
      </c>
      <c r="B30" s="6">
        <v>0.0151292223990316</v>
      </c>
      <c r="C30" s="6">
        <v>0.0150260324755459</v>
      </c>
      <c r="D30" s="6">
        <v>0.0249187390577519</v>
      </c>
      <c r="E30" s="6">
        <v>0.00452206022820697</v>
      </c>
      <c r="F30" s="6">
        <v>0.00718138631742874</v>
      </c>
      <c r="G30" s="6">
        <v>0.0094449819271249</v>
      </c>
      <c r="H30" s="6">
        <v>0.0112996673531283</v>
      </c>
      <c r="I30" s="6">
        <v>0.00952261754397431</v>
      </c>
      <c r="J30" s="6">
        <v>0.00289655342705005</v>
      </c>
      <c r="K30" s="6">
        <v>0.0219789084981415</v>
      </c>
      <c r="L30" s="6">
        <v>0.0156717892350065</v>
      </c>
      <c r="M30" s="6">
        <v>0.0020200744425113</v>
      </c>
      <c r="N30" s="6">
        <v>0.0140120982437356</v>
      </c>
      <c r="O30" s="6">
        <v>0.010390981221426</v>
      </c>
      <c r="P30" s="6">
        <v>0.00979020969751004</v>
      </c>
      <c r="Q30" s="6">
        <v>0.0146541598071993</v>
      </c>
      <c r="R30" s="6">
        <v>0.016295038196769</v>
      </c>
      <c r="S30" s="6">
        <v>0.0293246150166445</v>
      </c>
      <c r="T30" s="6">
        <v>0.0146175959305755</v>
      </c>
      <c r="U30" s="6">
        <v>0.0146175959305755</v>
      </c>
      <c r="V30" s="6">
        <v>0.0272458009160473</v>
      </c>
      <c r="W30" s="6">
        <v>0.0105458004084613</v>
      </c>
      <c r="X30" s="6">
        <v>0.00778818043833938</v>
      </c>
      <c r="Y30" s="6">
        <v>0.0294478828911256</v>
      </c>
      <c r="Z30" s="6">
        <v>0.0252397215005259</v>
      </c>
      <c r="AA30" s="6">
        <v>0.0020812369220409</v>
      </c>
      <c r="AB30" s="6">
        <v>0.0000405379136984444</v>
      </c>
      <c r="AC30" s="6">
        <v>0.0137691064277514</v>
      </c>
      <c r="AD30" s="6">
        <v>0.00589538420126587</v>
      </c>
      <c r="AE30" s="6">
        <v>0.0117490440270791</v>
      </c>
      <c r="AF30" s="6">
        <v>0.00429457388370453</v>
      </c>
      <c r="AG30" s="6">
        <v>0.00817361536461475</v>
      </c>
      <c r="AH30" s="6">
        <v>0.00839310838983331</v>
      </c>
      <c r="AI30" s="6">
        <v>0.00242925103598524</v>
      </c>
      <c r="AJ30" s="6">
        <v>0.00839310838983331</v>
      </c>
      <c r="AK30" s="6">
        <v>0.000834514599512078</v>
      </c>
      <c r="AL30" s="6">
        <v>0.00484284060482438</v>
      </c>
      <c r="AM30" s="6">
        <v>0.00941712401077134</v>
      </c>
      <c r="AN30" s="6">
        <v>0.00839310838983331</v>
      </c>
      <c r="AO30" s="6">
        <v>0.000121139049285034</v>
      </c>
      <c r="AP30" s="6">
        <v>0.0104061907144076</v>
      </c>
      <c r="AQ30" s="6">
        <v>0.0111883150929556</v>
      </c>
      <c r="AR30" s="6">
        <v>0.0111883150929556</v>
      </c>
      <c r="AS30" s="6">
        <v>0.0111883150929556</v>
      </c>
      <c r="AT30" s="6">
        <v>0.0111883150929556</v>
      </c>
      <c r="AU30" s="6">
        <v>0.00222280325182384</v>
      </c>
      <c r="AV30" s="6">
        <v>0.0111883150929556</v>
      </c>
      <c r="AW30" s="6">
        <v>0.0111883150929556</v>
      </c>
      <c r="AX30" s="6">
        <v>0.0111883150929556</v>
      </c>
      <c r="AY30" s="6">
        <v>0.0111883150929556</v>
      </c>
      <c r="AZ30" s="6">
        <v>0.0112996673531283</v>
      </c>
      <c r="BA30" s="6">
        <v>0.00965246140877661</v>
      </c>
      <c r="BB30" s="6">
        <v>0.00296022079520984</v>
      </c>
      <c r="BC30" s="6">
        <v>0.0103642191205744</v>
      </c>
      <c r="BD30" s="6">
        <v>0.0114303279086353</v>
      </c>
      <c r="BE30" s="6">
        <v>0.0099941217595803</v>
      </c>
      <c r="BF30" s="6">
        <v>0.00972744159026559</v>
      </c>
      <c r="BG30" s="6">
        <v>0.0042677563505045</v>
      </c>
      <c r="BH30" s="6">
        <v>0.00394893912538202</v>
      </c>
      <c r="BI30" s="6">
        <v>0.00297490003382398</v>
      </c>
      <c r="BJ30" s="6">
        <v>0.00134979095543725</v>
      </c>
      <c r="BK30" s="6">
        <v>0.00367331750836709</v>
      </c>
      <c r="BL30" s="6">
        <v>0.00285700937884581</v>
      </c>
      <c r="BM30" s="6">
        <v>0.000610436396629387</v>
      </c>
      <c r="BN30" s="6">
        <v>0.00319898845760028</v>
      </c>
      <c r="BO30" s="6">
        <v>0.00444785059875722</v>
      </c>
      <c r="BP30" s="42"/>
      <c r="BQ30" s="42"/>
      <c r="BR30" s="42"/>
    </row>
    <row r="31" spans="1:70" x14ac:dyDescent="0.2">
      <c r="A31" s="1">
        <v>1996</v>
      </c>
      <c r="B31" s="6">
        <v>0.0150325807312089</v>
      </c>
      <c r="C31" s="6">
        <v>0.0147423538736801</v>
      </c>
      <c r="D31" s="6">
        <v>0.0247231306608688</v>
      </c>
      <c r="E31" s="6">
        <v>0.00437434155045494</v>
      </c>
      <c r="F31" s="6">
        <v>0.00757880174149696</v>
      </c>
      <c r="G31" s="6">
        <v>0.00921706424117519</v>
      </c>
      <c r="H31" s="6">
        <v>0.0101189248495398</v>
      </c>
      <c r="I31" s="6">
        <v>0.00922336190374796</v>
      </c>
      <c r="J31" s="6">
        <v>0.0028830831843173</v>
      </c>
      <c r="K31" s="6">
        <v>0.0206352367025782</v>
      </c>
      <c r="L31" s="6">
        <v>0.0153369591728122</v>
      </c>
      <c r="M31" s="6">
        <v>0.00238976118889554</v>
      </c>
      <c r="N31" s="6">
        <v>0.0146469985747582</v>
      </c>
      <c r="O31" s="6">
        <v>0.0102951158780405</v>
      </c>
      <c r="P31" s="6">
        <v>0.0103941361671575</v>
      </c>
      <c r="Q31" s="6">
        <v>0.0148897434038865</v>
      </c>
      <c r="R31" s="6">
        <v>0.0185839393650939</v>
      </c>
      <c r="S31" s="6">
        <v>0.0297229891744542</v>
      </c>
      <c r="T31" s="6">
        <v>0.0141167120743096</v>
      </c>
      <c r="U31" s="6">
        <v>0.0141167120743096</v>
      </c>
      <c r="V31" s="6">
        <v>0.0269963833992797</v>
      </c>
      <c r="W31" s="6">
        <v>0.0112787199945733</v>
      </c>
      <c r="X31" s="6">
        <v>0.0077536315618819</v>
      </c>
      <c r="Y31" s="6">
        <v>0.0303303233059748</v>
      </c>
      <c r="Z31" s="6">
        <v>0.0250356178140784</v>
      </c>
      <c r="AA31" s="6">
        <v>0.00197428021205277</v>
      </c>
      <c r="AB31" s="6">
        <v>0.0000403304423691181</v>
      </c>
      <c r="AC31" s="6">
        <v>0.0136622586458992</v>
      </c>
      <c r="AD31" s="6">
        <v>0.00701347484154561</v>
      </c>
      <c r="AE31" s="6">
        <v>0.010521187398561</v>
      </c>
      <c r="AF31" s="6">
        <v>0.00415990331000384</v>
      </c>
      <c r="AG31" s="6">
        <v>0.00774250251219651</v>
      </c>
      <c r="AH31" s="6">
        <v>0.0086843961201745</v>
      </c>
      <c r="AI31" s="6">
        <v>0.00254269594679126</v>
      </c>
      <c r="AJ31" s="6">
        <v>0.0086843961201745</v>
      </c>
      <c r="AK31" s="6">
        <v>0.000710299643144827</v>
      </c>
      <c r="AL31" s="6">
        <v>0.0063164701267207</v>
      </c>
      <c r="AM31" s="6">
        <v>0.00975026070659117</v>
      </c>
      <c r="AN31" s="6">
        <v>0.0086843961201745</v>
      </c>
      <c r="AO31" s="6">
        <v>0.0000807819140370653</v>
      </c>
      <c r="AP31" s="6">
        <v>0.0105445813201306</v>
      </c>
      <c r="AQ31" s="6">
        <v>0.011011071476435</v>
      </c>
      <c r="AR31" s="6">
        <v>0.011011071476435</v>
      </c>
      <c r="AS31" s="6">
        <v>0.011011071476435</v>
      </c>
      <c r="AT31" s="6">
        <v>0.011011071476435</v>
      </c>
      <c r="AU31" s="6">
        <v>0.00242759836997879</v>
      </c>
      <c r="AV31" s="6">
        <v>0.011011071476435</v>
      </c>
      <c r="AW31" s="6">
        <v>0.011011071476435</v>
      </c>
      <c r="AX31" s="6">
        <v>0.011011071476435</v>
      </c>
      <c r="AY31" s="6">
        <v>0.011011071476435</v>
      </c>
      <c r="AZ31" s="6">
        <v>0.0101189248495398</v>
      </c>
      <c r="BA31" s="6">
        <v>0.0089439277332099</v>
      </c>
      <c r="BB31" s="6">
        <v>0.00286825645514455</v>
      </c>
      <c r="BC31" s="6">
        <v>0.0100599815007157</v>
      </c>
      <c r="BD31" s="6">
        <v>0.0123250461219891</v>
      </c>
      <c r="BE31" s="6">
        <v>0.0101244896213075</v>
      </c>
      <c r="BF31" s="6">
        <v>0.00945750805346239</v>
      </c>
      <c r="BG31" s="6">
        <v>0.00422172069712091</v>
      </c>
      <c r="BH31" s="6">
        <v>0.0038203249278273</v>
      </c>
      <c r="BI31" s="6">
        <v>0.00300511918772446</v>
      </c>
      <c r="BJ31" s="6">
        <v>0.00132615826011376</v>
      </c>
      <c r="BK31" s="6">
        <v>0.00363350238670449</v>
      </c>
      <c r="BL31" s="6">
        <v>0.00293464359673502</v>
      </c>
      <c r="BM31" s="6">
        <v>0.000765216065686518</v>
      </c>
      <c r="BN31" s="6">
        <v>0.00300660601309969</v>
      </c>
      <c r="BO31" s="6">
        <v>0.0045260182359334</v>
      </c>
      <c r="BP31" s="42"/>
      <c r="BQ31" s="42"/>
      <c r="BR31" s="42"/>
    </row>
    <row r="32" spans="1:70" x14ac:dyDescent="0.2">
      <c r="A32" s="1">
        <v>1997</v>
      </c>
      <c r="B32" s="6">
        <v>0.0152547158855355</v>
      </c>
      <c r="C32" s="6">
        <v>0.0157526620892848</v>
      </c>
      <c r="D32" s="6">
        <v>0.0243478482547936</v>
      </c>
      <c r="E32" s="6">
        <v>0.00436849763782786</v>
      </c>
      <c r="F32" s="6">
        <v>0.00717033509458441</v>
      </c>
      <c r="G32" s="6">
        <v>0.00924482406185033</v>
      </c>
      <c r="H32" s="6">
        <v>0.00909456060793798</v>
      </c>
      <c r="I32" s="6">
        <v>0.00857999531503663</v>
      </c>
      <c r="J32" s="6">
        <v>0.00311942273434141</v>
      </c>
      <c r="K32" s="6">
        <v>0.0247424242169634</v>
      </c>
      <c r="L32" s="6">
        <v>0.0136832917525327</v>
      </c>
      <c r="M32" s="6">
        <v>0.00261858570416332</v>
      </c>
      <c r="N32" s="6">
        <v>0.0145941466587333</v>
      </c>
      <c r="O32" s="6">
        <v>0.0109552520414573</v>
      </c>
      <c r="P32" s="6">
        <v>0.010123287507185</v>
      </c>
      <c r="Q32" s="6">
        <v>0.0150135781724952</v>
      </c>
      <c r="R32" s="6">
        <v>0.0222226786561625</v>
      </c>
      <c r="S32" s="6">
        <v>0.0293622129418575</v>
      </c>
      <c r="T32" s="6">
        <v>0.0148886776903689</v>
      </c>
      <c r="U32" s="6">
        <v>0.0148886776903689</v>
      </c>
      <c r="V32" s="6">
        <v>0.0264764364354993</v>
      </c>
      <c r="W32" s="6">
        <v>0.0123404644274816</v>
      </c>
      <c r="X32" s="6">
        <v>0.0077374405694865</v>
      </c>
      <c r="Y32" s="6">
        <v>0.0302362389825245</v>
      </c>
      <c r="Z32" s="6">
        <v>0.0247099241417379</v>
      </c>
      <c r="AA32" s="6">
        <v>0.00190796046145236</v>
      </c>
      <c r="AB32" s="6">
        <v>0.0000595507464008207</v>
      </c>
      <c r="AC32" s="6">
        <v>0.0136855144731713</v>
      </c>
      <c r="AD32" s="6">
        <v>0.0071529575397128</v>
      </c>
      <c r="AE32" s="6">
        <v>0.00955350841140979</v>
      </c>
      <c r="AF32" s="6">
        <v>0.00418294029416713</v>
      </c>
      <c r="AG32" s="6">
        <v>0.00700414729055889</v>
      </c>
      <c r="AH32" s="6">
        <v>0.00833935328427165</v>
      </c>
      <c r="AI32" s="6">
        <v>0.00255126337954133</v>
      </c>
      <c r="AJ32" s="6">
        <v>0.00833935328427165</v>
      </c>
      <c r="AK32" s="6">
        <v>0.000747426130918364</v>
      </c>
      <c r="AL32" s="6">
        <v>0.00577731952069437</v>
      </c>
      <c r="AM32" s="6">
        <v>0.00922333904174462</v>
      </c>
      <c r="AN32" s="6">
        <v>0.00833935328427165</v>
      </c>
      <c r="AO32" s="6">
        <v>0.0000875588399022276</v>
      </c>
      <c r="AP32" s="6">
        <v>0.011101093142316</v>
      </c>
      <c r="AQ32" s="6">
        <v>0.0109885307193117</v>
      </c>
      <c r="AR32" s="6">
        <v>0.0109885307193117</v>
      </c>
      <c r="AS32" s="6">
        <v>0.0109885307193117</v>
      </c>
      <c r="AT32" s="6">
        <v>0.0109885307193117</v>
      </c>
      <c r="AU32" s="6">
        <v>0.00280541187690264</v>
      </c>
      <c r="AV32" s="6">
        <v>0.0109885307193117</v>
      </c>
      <c r="AW32" s="6">
        <v>0.0109885307193117</v>
      </c>
      <c r="AX32" s="6">
        <v>0.0109885307193117</v>
      </c>
      <c r="AY32" s="6">
        <v>0.0109885307193117</v>
      </c>
      <c r="AZ32" s="6">
        <v>0.00909456060793798</v>
      </c>
      <c r="BA32" s="6">
        <v>0.00802976673253821</v>
      </c>
      <c r="BB32" s="6">
        <v>0.00310332845093808</v>
      </c>
      <c r="BC32" s="6">
        <v>0.00943602168330367</v>
      </c>
      <c r="BD32" s="6">
        <v>0.0128719923291902</v>
      </c>
      <c r="BE32" s="6">
        <v>0.00720761329684075</v>
      </c>
      <c r="BF32" s="6">
        <v>0.0088719456399354</v>
      </c>
      <c r="BG32" s="6">
        <v>0.00429112453490139</v>
      </c>
      <c r="BH32" s="6">
        <v>0.0039344798013171</v>
      </c>
      <c r="BI32" s="6">
        <v>0.00347503017616901</v>
      </c>
      <c r="BJ32" s="6">
        <v>0.00130218860041067</v>
      </c>
      <c r="BK32" s="6">
        <v>0.00361772681181637</v>
      </c>
      <c r="BL32" s="6">
        <v>0.00262569844924972</v>
      </c>
      <c r="BM32" s="6">
        <v>0.000846143794897468</v>
      </c>
      <c r="BN32" s="6">
        <v>0.00308665137767516</v>
      </c>
      <c r="BO32" s="6">
        <v>0.00476736962815817</v>
      </c>
      <c r="BP32" s="42"/>
      <c r="BQ32" s="42"/>
      <c r="BR32" s="42"/>
    </row>
    <row r="33" spans="1:70" x14ac:dyDescent="0.2">
      <c r="A33" s="1">
        <v>1998</v>
      </c>
      <c r="B33" s="6">
        <v>0.0155767738910658</v>
      </c>
      <c r="C33" s="6">
        <v>0.0158170002592732</v>
      </c>
      <c r="D33" s="6">
        <v>0.0239981082295888</v>
      </c>
      <c r="E33" s="6">
        <v>0.00451522037751079</v>
      </c>
      <c r="F33" s="6">
        <v>0.00671152235207947</v>
      </c>
      <c r="G33" s="6">
        <v>0.00912442589710036</v>
      </c>
      <c r="H33" s="6">
        <v>0.00824815819645718</v>
      </c>
      <c r="I33" s="6">
        <v>0.008638138243893</v>
      </c>
      <c r="J33" s="6">
        <v>0.00349472811519941</v>
      </c>
      <c r="K33" s="6">
        <v>0.0249652889581354</v>
      </c>
      <c r="L33" s="6">
        <v>0.0142932821742492</v>
      </c>
      <c r="M33" s="6">
        <v>0.00274463089622457</v>
      </c>
      <c r="N33" s="6">
        <v>0.0147178829592917</v>
      </c>
      <c r="O33" s="6">
        <v>0.0118408792138338</v>
      </c>
      <c r="P33" s="6">
        <v>0.00977100128556304</v>
      </c>
      <c r="Q33" s="6">
        <v>0.0148130862195505</v>
      </c>
      <c r="R33" s="6">
        <v>0.0222545209315055</v>
      </c>
      <c r="S33" s="6">
        <v>0.0281806337046023</v>
      </c>
      <c r="T33" s="6">
        <v>0.0149379979149801</v>
      </c>
      <c r="U33" s="6">
        <v>0.0149379979149801</v>
      </c>
      <c r="V33" s="6">
        <v>0.0258235044173146</v>
      </c>
      <c r="W33" s="6">
        <v>0.0127270019396565</v>
      </c>
      <c r="X33" s="6">
        <v>0.00766068682102705</v>
      </c>
      <c r="Y33" s="6">
        <v>0.0305388789745992</v>
      </c>
      <c r="Z33" s="6">
        <v>0.0243229046597536</v>
      </c>
      <c r="AA33" s="6">
        <v>0.00188842947117514</v>
      </c>
      <c r="AB33" s="6">
        <v>0.0000983672857159983</v>
      </c>
      <c r="AC33" s="6">
        <v>0.0131844709489857</v>
      </c>
      <c r="AD33" s="6">
        <v>0.00744560434207032</v>
      </c>
      <c r="AE33" s="6">
        <v>0.00927248694823168</v>
      </c>
      <c r="AF33" s="6">
        <v>0.00423252007807285</v>
      </c>
      <c r="AG33" s="6">
        <v>0.0076995605468103</v>
      </c>
      <c r="AH33" s="6">
        <v>0.00803137519008818</v>
      </c>
      <c r="AI33" s="6">
        <v>0.00260751577400972</v>
      </c>
      <c r="AJ33" s="6">
        <v>0.00803137519008818</v>
      </c>
      <c r="AK33" s="6">
        <v>0.000686899380022212</v>
      </c>
      <c r="AL33" s="6">
        <v>0.00325240123809498</v>
      </c>
      <c r="AM33" s="6">
        <v>0.0089972569910877</v>
      </c>
      <c r="AN33" s="6">
        <v>0.00803137519008818</v>
      </c>
      <c r="AO33" s="6">
        <v>0.0000796419012673709</v>
      </c>
      <c r="AP33" s="6">
        <v>0.0109549459161262</v>
      </c>
      <c r="AQ33" s="6">
        <v>0.0111353410406676</v>
      </c>
      <c r="AR33" s="6">
        <v>0.0111353410406676</v>
      </c>
      <c r="AS33" s="6">
        <v>0.0111353410406676</v>
      </c>
      <c r="AT33" s="6">
        <v>0.0111353410406676</v>
      </c>
      <c r="AU33" s="6">
        <v>0.00308625662897949</v>
      </c>
      <c r="AV33" s="6">
        <v>0.0111353410406676</v>
      </c>
      <c r="AW33" s="6">
        <v>0.0111353410406676</v>
      </c>
      <c r="AX33" s="6">
        <v>0.0111353410406676</v>
      </c>
      <c r="AY33" s="6">
        <v>0.0111353410406676</v>
      </c>
      <c r="AZ33" s="6">
        <v>0.00824815819645718</v>
      </c>
      <c r="BA33" s="6">
        <v>0.00715258565203592</v>
      </c>
      <c r="BB33" s="6">
        <v>0.00310584213807202</v>
      </c>
      <c r="BC33" s="6">
        <v>0.00941321184959598</v>
      </c>
      <c r="BD33" s="6">
        <v>0.0176611001324669</v>
      </c>
      <c r="BE33" s="6">
        <v>0.00695436132620219</v>
      </c>
      <c r="BF33" s="6">
        <v>0.00891909806160847</v>
      </c>
      <c r="BG33" s="6">
        <v>0.00432738802525745</v>
      </c>
      <c r="BH33" s="6">
        <v>0.0039519496673992</v>
      </c>
      <c r="BI33" s="6">
        <v>0.00455078818751508</v>
      </c>
      <c r="BJ33" s="6">
        <v>0.00129091567286087</v>
      </c>
      <c r="BK33" s="6">
        <v>0.00377050467094443</v>
      </c>
      <c r="BL33" s="6">
        <v>0.00320755808536431</v>
      </c>
      <c r="BM33" s="6">
        <v>0.000799324222468925</v>
      </c>
      <c r="BN33" s="6">
        <v>0.003211873920491</v>
      </c>
      <c r="BO33" s="6">
        <v>0.00515197013604785</v>
      </c>
      <c r="BP33" s="42"/>
      <c r="BQ33" s="42"/>
      <c r="BR33" s="42"/>
    </row>
    <row r="34" spans="1:70" x14ac:dyDescent="0.2">
      <c r="A34" s="1">
        <v>1999</v>
      </c>
      <c r="B34" s="6">
        <v>0.015438776554981</v>
      </c>
      <c r="C34" s="6">
        <v>0.0155054290756847</v>
      </c>
      <c r="D34" s="6">
        <v>0.0237643780325595</v>
      </c>
      <c r="E34" s="6">
        <v>0.00520939726864189</v>
      </c>
      <c r="F34" s="6">
        <v>0.00586089774621526</v>
      </c>
      <c r="G34" s="6">
        <v>0.0101165592195029</v>
      </c>
      <c r="H34" s="6">
        <v>0.0104304143200053</v>
      </c>
      <c r="I34" s="6">
        <v>0.00817134738319203</v>
      </c>
      <c r="J34" s="6">
        <v>0.00335417464769114</v>
      </c>
      <c r="K34" s="6">
        <v>0.0240295636048917</v>
      </c>
      <c r="L34" s="6">
        <v>0.0150522311522054</v>
      </c>
      <c r="M34" s="6">
        <v>0.00294194938300693</v>
      </c>
      <c r="N34" s="6">
        <v>0.0148309423920437</v>
      </c>
      <c r="O34" s="6">
        <v>0.0115354364973533</v>
      </c>
      <c r="P34" s="6">
        <v>0.0098184485942738</v>
      </c>
      <c r="Q34" s="6">
        <v>0.0145611126676834</v>
      </c>
      <c r="R34" s="6">
        <v>0.0244215314364323</v>
      </c>
      <c r="S34" s="6">
        <v>0.0270065015093156</v>
      </c>
      <c r="T34" s="6">
        <v>0.0147546220724733</v>
      </c>
      <c r="U34" s="6">
        <v>0.0147546220724733</v>
      </c>
      <c r="V34" s="6">
        <v>0.025462529109652</v>
      </c>
      <c r="W34" s="6">
        <v>0.0133916649991649</v>
      </c>
      <c r="X34" s="6">
        <v>0.00827617075087409</v>
      </c>
      <c r="Y34" s="6">
        <v>0.0299880964968116</v>
      </c>
      <c r="Z34" s="6">
        <v>0.0240305963476789</v>
      </c>
      <c r="AA34" s="6">
        <v>0.00209101002221376</v>
      </c>
      <c r="AB34" s="6">
        <v>0.0000905527136836564</v>
      </c>
      <c r="AC34" s="6">
        <v>0.0134481632567826</v>
      </c>
      <c r="AD34" s="6">
        <v>0.00848847321972889</v>
      </c>
      <c r="AE34" s="6">
        <v>0.00887014982355047</v>
      </c>
      <c r="AF34" s="6">
        <v>0.00497068172513338</v>
      </c>
      <c r="AG34" s="6">
        <v>0.00738438351984687</v>
      </c>
      <c r="AH34" s="6">
        <v>0.00717080484260911</v>
      </c>
      <c r="AI34" s="6">
        <v>0.00227564811822985</v>
      </c>
      <c r="AJ34" s="6">
        <v>0.00717080484260911</v>
      </c>
      <c r="AK34" s="6">
        <v>0.000715130683439713</v>
      </c>
      <c r="AL34" s="6">
        <v>0.00443286072159635</v>
      </c>
      <c r="AM34" s="6">
        <v>0.00684941111344346</v>
      </c>
      <c r="AN34" s="6">
        <v>0.00717080484260911</v>
      </c>
      <c r="AO34" s="6">
        <v>0.0000969729621416248</v>
      </c>
      <c r="AP34" s="6">
        <v>0.0116264448355489</v>
      </c>
      <c r="AQ34" s="6">
        <v>0.0119394868895333</v>
      </c>
      <c r="AR34" s="6">
        <v>0.0119394868895333</v>
      </c>
      <c r="AS34" s="6">
        <v>0.0119394868895333</v>
      </c>
      <c r="AT34" s="6">
        <v>0.0119394868895333</v>
      </c>
      <c r="AU34" s="6">
        <v>0.00433209841162408</v>
      </c>
      <c r="AV34" s="6">
        <v>0.0119394868895333</v>
      </c>
      <c r="AW34" s="6">
        <v>0.0119394868895333</v>
      </c>
      <c r="AX34" s="6">
        <v>0.0119394868895333</v>
      </c>
      <c r="AY34" s="6">
        <v>0.0119394868895333</v>
      </c>
      <c r="AZ34" s="6">
        <v>0.0104304143200053</v>
      </c>
      <c r="BA34" s="6">
        <v>0.00883573213628248</v>
      </c>
      <c r="BB34" s="6">
        <v>0.0030658085018813</v>
      </c>
      <c r="BC34" s="6">
        <v>0.00880916280713509</v>
      </c>
      <c r="BD34" s="6">
        <v>0.0156977342016931</v>
      </c>
      <c r="BE34" s="6">
        <v>0.00682236436956234</v>
      </c>
      <c r="BF34" s="6">
        <v>0.00845689830009206</v>
      </c>
      <c r="BG34" s="6">
        <v>0.00449977580026794</v>
      </c>
      <c r="BH34" s="6">
        <v>0.00388870067454749</v>
      </c>
      <c r="BI34" s="6">
        <v>0.0038944588506493</v>
      </c>
      <c r="BJ34" s="6">
        <v>0.0011585692016759</v>
      </c>
      <c r="BK34" s="6">
        <v>0.00385077724186365</v>
      </c>
      <c r="BL34" s="6">
        <v>0.00404464586640633</v>
      </c>
      <c r="BM34" s="6">
        <v>0.0003610450936438</v>
      </c>
      <c r="BN34" s="6">
        <v>0.00313349216941827</v>
      </c>
      <c r="BO34" s="6">
        <v>0.00485592777035379</v>
      </c>
      <c r="BP34" s="42"/>
      <c r="BQ34" s="42"/>
      <c r="BR34" s="42"/>
    </row>
    <row r="35" spans="1:70" x14ac:dyDescent="0.2">
      <c r="A35" s="1">
        <v>2000</v>
      </c>
      <c r="B35" s="6">
        <v>0.0156825276459809</v>
      </c>
      <c r="C35" s="6">
        <v>0.0151564485614154</v>
      </c>
      <c r="D35" s="6">
        <v>0.0248673286636323</v>
      </c>
      <c r="E35" s="6">
        <v>0.00496100731639963</v>
      </c>
      <c r="F35" s="6">
        <v>0.00589320568023614</v>
      </c>
      <c r="G35" s="6">
        <v>0.0104258797061473</v>
      </c>
      <c r="H35" s="6">
        <v>0.0113678135626992</v>
      </c>
      <c r="I35" s="6">
        <v>0.00838852176101762</v>
      </c>
      <c r="J35" s="6">
        <v>0.00309746321617776</v>
      </c>
      <c r="K35" s="6">
        <v>0.0236793966507354</v>
      </c>
      <c r="L35" s="6">
        <v>0.0145239273521772</v>
      </c>
      <c r="M35" s="6">
        <v>0.00291027189643642</v>
      </c>
      <c r="N35" s="6">
        <v>0.0146328632116665</v>
      </c>
      <c r="O35" s="6">
        <v>0.0114876298708463</v>
      </c>
      <c r="P35" s="6">
        <v>0.00963212348666153</v>
      </c>
      <c r="Q35" s="6">
        <v>0.0138989585455523</v>
      </c>
      <c r="R35" s="6">
        <v>0.0233280449843427</v>
      </c>
      <c r="S35" s="6">
        <v>0.026569185588662</v>
      </c>
      <c r="T35" s="6">
        <v>0.0144849184156847</v>
      </c>
      <c r="U35" s="6">
        <v>0.0144849184156847</v>
      </c>
      <c r="V35" s="6">
        <v>0.0265414377463992</v>
      </c>
      <c r="W35" s="6">
        <v>0.0145270359547966</v>
      </c>
      <c r="X35" s="6">
        <v>0.00896472247410153</v>
      </c>
      <c r="Y35" s="6">
        <v>0.0303345752399306</v>
      </c>
      <c r="Z35" s="6">
        <v>0.0251310543450667</v>
      </c>
      <c r="AA35" s="6">
        <v>0.00242393622253466</v>
      </c>
      <c r="AB35" s="6">
        <v>0.0000680601984404111</v>
      </c>
      <c r="AC35" s="6">
        <v>0.0137085344301778</v>
      </c>
      <c r="AD35" s="6">
        <v>0.0104392024841485</v>
      </c>
      <c r="AE35" s="6">
        <v>0.0082549062913835</v>
      </c>
      <c r="AF35" s="6">
        <v>0.0048588162433491</v>
      </c>
      <c r="AG35" s="6">
        <v>0.00720679947203436</v>
      </c>
      <c r="AH35" s="6">
        <v>0.00723905031798695</v>
      </c>
      <c r="AI35" s="6">
        <v>0.00248464958778092</v>
      </c>
      <c r="AJ35" s="6">
        <v>0.00723905031798695</v>
      </c>
      <c r="AK35" s="6">
        <v>0.000830800501045387</v>
      </c>
      <c r="AL35" s="6">
        <v>0.00677971878685425</v>
      </c>
      <c r="AM35" s="6">
        <v>0.00537847873075565</v>
      </c>
      <c r="AN35" s="6">
        <v>0.00723905031798695</v>
      </c>
      <c r="AO35" s="6">
        <v>0.00007203720549259</v>
      </c>
      <c r="AP35" s="6">
        <v>0.0104797355882463</v>
      </c>
      <c r="AQ35" s="6">
        <v>0.01228505310872</v>
      </c>
      <c r="AR35" s="6">
        <v>0.01228505310872</v>
      </c>
      <c r="AS35" s="6">
        <v>0.01228505310872</v>
      </c>
      <c r="AT35" s="6">
        <v>0.01228505310872</v>
      </c>
      <c r="AU35" s="6">
        <v>0.00486221838740933</v>
      </c>
      <c r="AV35" s="6">
        <v>0.01228505310872</v>
      </c>
      <c r="AW35" s="6">
        <v>0.01228505310872</v>
      </c>
      <c r="AX35" s="6">
        <v>0.01228505310872</v>
      </c>
      <c r="AY35" s="6">
        <v>0.01228505310872</v>
      </c>
      <c r="AZ35" s="6">
        <v>0.0113678135626992</v>
      </c>
      <c r="BA35" s="6">
        <v>0.0100634443884255</v>
      </c>
      <c r="BB35" s="6">
        <v>0.00304011435558254</v>
      </c>
      <c r="BC35" s="6">
        <v>0.00899753760834504</v>
      </c>
      <c r="BD35" s="6">
        <v>0.0168473149600358</v>
      </c>
      <c r="BE35" s="6">
        <v>0.00649651103509784</v>
      </c>
      <c r="BF35" s="6">
        <v>0.00861959852477937</v>
      </c>
      <c r="BG35" s="6">
        <v>0.00433315124762962</v>
      </c>
      <c r="BH35" s="6">
        <v>0.00392219799630372</v>
      </c>
      <c r="BI35" s="6">
        <v>0.0026211890561759</v>
      </c>
      <c r="BJ35" s="6">
        <v>0.00122835802836534</v>
      </c>
      <c r="BK35" s="6">
        <v>0.0037385967594813</v>
      </c>
      <c r="BL35" s="6">
        <v>0.00375904334729524</v>
      </c>
      <c r="BM35" s="6">
        <v>0.000753419802635582</v>
      </c>
      <c r="BN35" s="6">
        <v>0.0027286818562671</v>
      </c>
      <c r="BO35" s="6">
        <v>0.0049979755470552</v>
      </c>
      <c r="BP35" s="42"/>
      <c r="BQ35" s="42"/>
      <c r="BR35" s="42"/>
    </row>
    <row r="36" spans="1:70" x14ac:dyDescent="0.2">
      <c r="A36" s="1">
        <v>2001</v>
      </c>
      <c r="B36" s="6">
        <v>0.0162338873138578</v>
      </c>
      <c r="C36" s="6">
        <v>0.0155247771136485</v>
      </c>
      <c r="D36" s="6">
        <v>0.0256266120675207</v>
      </c>
      <c r="E36" s="6">
        <v>0.00551029644177045</v>
      </c>
      <c r="F36" s="6">
        <v>0.00540497413383461</v>
      </c>
      <c r="G36" s="6">
        <v>0.0112824300524782</v>
      </c>
      <c r="H36" s="6">
        <v>0.0114772928732752</v>
      </c>
      <c r="I36" s="6">
        <v>0.00819388645528084</v>
      </c>
      <c r="J36" s="6">
        <v>0.00321572989043969</v>
      </c>
      <c r="K36" s="6">
        <v>0.0249232520766528</v>
      </c>
      <c r="L36" s="6">
        <v>0.0151059460030217</v>
      </c>
      <c r="M36" s="6">
        <v>0.0032989023133437</v>
      </c>
      <c r="N36" s="6">
        <v>0.0146291026186393</v>
      </c>
      <c r="O36" s="6">
        <v>0.0118086752618754</v>
      </c>
      <c r="P36" s="6">
        <v>0.0103958070739019</v>
      </c>
      <c r="Q36" s="6">
        <v>0.0132490744028934</v>
      </c>
      <c r="R36" s="6">
        <v>0.0237058743581528</v>
      </c>
      <c r="S36" s="6">
        <v>0.0261445359827293</v>
      </c>
      <c r="T36" s="6">
        <v>0.0148771932725852</v>
      </c>
      <c r="U36" s="6">
        <v>0.0148771932725852</v>
      </c>
      <c r="V36" s="6">
        <v>0.0273591479159226</v>
      </c>
      <c r="W36" s="6">
        <v>0.0140455779806132</v>
      </c>
      <c r="X36" s="6">
        <v>0.00926543612874075</v>
      </c>
      <c r="Y36" s="6">
        <v>0.0305705180828228</v>
      </c>
      <c r="Z36" s="6">
        <v>0.0258894215972381</v>
      </c>
      <c r="AA36" s="6">
        <v>0.00271847934463022</v>
      </c>
      <c r="AB36" s="6">
        <v>0.0000879256225359854</v>
      </c>
      <c r="AC36" s="6">
        <v>0.013847665258384</v>
      </c>
      <c r="AD36" s="6">
        <v>0.0103727544467282</v>
      </c>
      <c r="AE36" s="6">
        <v>0.00879140941379921</v>
      </c>
      <c r="AF36" s="6">
        <v>0.005418985421103</v>
      </c>
      <c r="AG36" s="6">
        <v>0.0065877640880905</v>
      </c>
      <c r="AH36" s="6">
        <v>0.00720432930572305</v>
      </c>
      <c r="AI36" s="6">
        <v>0.00242365396826439</v>
      </c>
      <c r="AJ36" s="6">
        <v>0.00720432930572305</v>
      </c>
      <c r="AK36" s="6">
        <v>0.00068767342449809</v>
      </c>
      <c r="AL36" s="6">
        <v>0.00567304393869592</v>
      </c>
      <c r="AM36" s="6">
        <v>0.00455187551527772</v>
      </c>
      <c r="AN36" s="6">
        <v>0.00720432930572305</v>
      </c>
      <c r="AO36" s="6">
        <v>0.0000883650248641905</v>
      </c>
      <c r="AP36" s="6">
        <v>0.0100162257187298</v>
      </c>
      <c r="AQ36" s="6">
        <v>0.0129989378143419</v>
      </c>
      <c r="AR36" s="6">
        <v>0.0129989378143419</v>
      </c>
      <c r="AS36" s="6">
        <v>0.0129989378143419</v>
      </c>
      <c r="AT36" s="6">
        <v>0.0129989378143419</v>
      </c>
      <c r="AU36" s="6">
        <v>0.00867584640957393</v>
      </c>
      <c r="AV36" s="6">
        <v>0.0129989378143419</v>
      </c>
      <c r="AW36" s="6">
        <v>0.0129989378143419</v>
      </c>
      <c r="AX36" s="6">
        <v>0.0129989378143419</v>
      </c>
      <c r="AY36" s="6">
        <v>0.0129989378143419</v>
      </c>
      <c r="AZ36" s="6">
        <v>0.0114772928732752</v>
      </c>
      <c r="BA36" s="6">
        <v>0.0101207349895502</v>
      </c>
      <c r="BB36" s="6">
        <v>0.00302680667498349</v>
      </c>
      <c r="BC36" s="6">
        <v>0.0089009765576175</v>
      </c>
      <c r="BD36" s="6">
        <v>0.0172473011579652</v>
      </c>
      <c r="BE36" s="6">
        <v>0.00662063081097506</v>
      </c>
      <c r="BF36" s="6">
        <v>0.00845661939369529</v>
      </c>
      <c r="BG36" s="6">
        <v>0.00435377345232118</v>
      </c>
      <c r="BH36" s="6">
        <v>0.00371173979449148</v>
      </c>
      <c r="BI36" s="6">
        <v>0.00317469251859823</v>
      </c>
      <c r="BJ36" s="6">
        <v>0.00138336546148925</v>
      </c>
      <c r="BK36" s="6">
        <v>0.0039187245705273</v>
      </c>
      <c r="BL36" s="6">
        <v>0.00535147389163455</v>
      </c>
      <c r="BM36" s="6">
        <v>0.000622462488513173</v>
      </c>
      <c r="BN36" s="6">
        <v>0.0023802121039731</v>
      </c>
      <c r="BO36" s="6">
        <v>0.0051483250111451</v>
      </c>
      <c r="BP36" s="42"/>
      <c r="BQ36" s="42"/>
      <c r="BR36" s="42"/>
    </row>
    <row r="37" spans="1:70" x14ac:dyDescent="0.2">
      <c r="A37" s="1">
        <v>2002</v>
      </c>
      <c r="B37" s="6">
        <v>0.0169642142651552</v>
      </c>
      <c r="C37" s="6">
        <v>0.0159823602695975</v>
      </c>
      <c r="D37" s="6">
        <v>0.0271054092884716</v>
      </c>
      <c r="E37" s="6">
        <v>0.00646600039332441</v>
      </c>
      <c r="F37" s="6">
        <v>0.00533535255094595</v>
      </c>
      <c r="G37" s="6">
        <v>0.0096224398498068</v>
      </c>
      <c r="H37" s="6">
        <v>0.0104165499142413</v>
      </c>
      <c r="I37" s="6">
        <v>0.00830799671471631</v>
      </c>
      <c r="J37" s="6">
        <v>0.00318423394450338</v>
      </c>
      <c r="K37" s="6">
        <v>0.0247138522754019</v>
      </c>
      <c r="L37" s="6">
        <v>0.0161132015294721</v>
      </c>
      <c r="M37" s="6">
        <v>0.00431105971602921</v>
      </c>
      <c r="N37" s="6">
        <v>0.0151557862633723</v>
      </c>
      <c r="O37" s="6">
        <v>0.0119758082556972</v>
      </c>
      <c r="P37" s="6">
        <v>0.0119600418708732</v>
      </c>
      <c r="Q37" s="6">
        <v>0.0139053552753506</v>
      </c>
      <c r="R37" s="6">
        <v>0.025768092063846</v>
      </c>
      <c r="S37" s="6">
        <v>0.0281364143512661</v>
      </c>
      <c r="T37" s="6">
        <v>0.0153848370484519</v>
      </c>
      <c r="U37" s="6">
        <v>0.0153848370484519</v>
      </c>
      <c r="V37" s="6">
        <v>0.0291099244932057</v>
      </c>
      <c r="W37" s="6">
        <v>0.014145347709962</v>
      </c>
      <c r="X37" s="6">
        <v>0.00982658388301293</v>
      </c>
      <c r="Y37" s="6">
        <v>0.0300858928467568</v>
      </c>
      <c r="Z37" s="6">
        <v>0.0274060549073012</v>
      </c>
      <c r="AA37" s="6">
        <v>0.00476690892768811</v>
      </c>
      <c r="AB37" s="6">
        <v>0.0000851549137367644</v>
      </c>
      <c r="AC37" s="6">
        <v>0.013683794037798</v>
      </c>
      <c r="AD37" s="6">
        <v>0.0103635398770633</v>
      </c>
      <c r="AE37" s="6">
        <v>0.00955476418720855</v>
      </c>
      <c r="AF37" s="6">
        <v>0.00628383587697309</v>
      </c>
      <c r="AG37" s="6">
        <v>0.00585544532696587</v>
      </c>
      <c r="AH37" s="6">
        <v>0.0068756051119255</v>
      </c>
      <c r="AI37" s="6">
        <v>0.00206540519030829</v>
      </c>
      <c r="AJ37" s="6">
        <v>0.0068756051119255</v>
      </c>
      <c r="AK37" s="6">
        <v>0.000715709330806016</v>
      </c>
      <c r="AL37" s="6">
        <v>0.00555552940944735</v>
      </c>
      <c r="AM37" s="6">
        <v>0.00511830272118316</v>
      </c>
      <c r="AN37" s="6">
        <v>0.0068756051119255</v>
      </c>
      <c r="AO37" s="6">
        <v>0.0000870648685332934</v>
      </c>
      <c r="AP37" s="6">
        <v>0.0101827961894411</v>
      </c>
      <c r="AQ37" s="6">
        <v>0.011807215383696</v>
      </c>
      <c r="AR37" s="6">
        <v>0.011807215383696</v>
      </c>
      <c r="AS37" s="6">
        <v>0.011807215383696</v>
      </c>
      <c r="AT37" s="6">
        <v>0.011807215383696</v>
      </c>
      <c r="AU37" s="6">
        <v>0.00626303536218241</v>
      </c>
      <c r="AV37" s="6">
        <v>0.011807215383696</v>
      </c>
      <c r="AW37" s="6">
        <v>0.011807215383696</v>
      </c>
      <c r="AX37" s="6">
        <v>0.011807215383696</v>
      </c>
      <c r="AY37" s="6">
        <v>0.011807215383696</v>
      </c>
      <c r="AZ37" s="6">
        <v>0.0104165499142413</v>
      </c>
      <c r="BA37" s="6">
        <v>0.00916104047228795</v>
      </c>
      <c r="BB37" s="6">
        <v>0.0035713779851773</v>
      </c>
      <c r="BC37" s="6">
        <v>0.00882638908415878</v>
      </c>
      <c r="BD37" s="6">
        <v>0.0172313402768773</v>
      </c>
      <c r="BE37" s="6">
        <v>0.00637298043515514</v>
      </c>
      <c r="BF37" s="6">
        <v>0.00858499245574622</v>
      </c>
      <c r="BG37" s="6">
        <v>0.00442094787253703</v>
      </c>
      <c r="BH37" s="6">
        <v>0.00369063914022257</v>
      </c>
      <c r="BI37" s="6">
        <v>0.00299835570487097</v>
      </c>
      <c r="BJ37" s="6">
        <v>0.00148873603355965</v>
      </c>
      <c r="BK37" s="6">
        <v>0.00413970481903984</v>
      </c>
      <c r="BL37" s="6">
        <v>0.00572549431219468</v>
      </c>
      <c r="BM37" s="6">
        <v>0.000509465102011073</v>
      </c>
      <c r="BN37" s="6">
        <v>0.00228209245881819</v>
      </c>
      <c r="BO37" s="6">
        <v>0.00507362272315568</v>
      </c>
      <c r="BP37" s="42"/>
      <c r="BQ37" s="42"/>
      <c r="BR37" s="42"/>
    </row>
    <row r="38" spans="1:70" x14ac:dyDescent="0.2">
      <c r="A38" s="1">
        <v>2003</v>
      </c>
      <c r="B38" s="6">
        <v>0.0161236543533897</v>
      </c>
      <c r="C38" s="6">
        <v>0.0161630561571167</v>
      </c>
      <c r="D38" s="6">
        <v>0.0251325149696043</v>
      </c>
      <c r="E38" s="6">
        <v>0.00692135383596601</v>
      </c>
      <c r="F38" s="6">
        <v>0.00500024638469059</v>
      </c>
      <c r="G38" s="6">
        <v>0.0111629403217856</v>
      </c>
      <c r="H38" s="6">
        <v>0.0107139814690374</v>
      </c>
      <c r="I38" s="6">
        <v>0.00799599388348807</v>
      </c>
      <c r="J38" s="6">
        <v>0.0032678685479573</v>
      </c>
      <c r="K38" s="6">
        <v>0.0242245014916409</v>
      </c>
      <c r="L38" s="6">
        <v>0.0170957811539346</v>
      </c>
      <c r="M38" s="6">
        <v>0.00514445512779462</v>
      </c>
      <c r="N38" s="6">
        <v>0.0157421312940768</v>
      </c>
      <c r="O38" s="6">
        <v>0.0116228917616046</v>
      </c>
      <c r="P38" s="6">
        <v>0.0129796806314752</v>
      </c>
      <c r="Q38" s="6">
        <v>0.0143646347478275</v>
      </c>
      <c r="R38" s="6">
        <v>0.0264543622156498</v>
      </c>
      <c r="S38" s="6">
        <v>0.0281168910644248</v>
      </c>
      <c r="T38" s="6">
        <v>0.0155736120409609</v>
      </c>
      <c r="U38" s="6">
        <v>0.0155736120409609</v>
      </c>
      <c r="V38" s="6">
        <v>0.0271416187746052</v>
      </c>
      <c r="W38" s="6">
        <v>0.0139115455010573</v>
      </c>
      <c r="X38" s="6">
        <v>0.00989094125730872</v>
      </c>
      <c r="Y38" s="6">
        <v>0.0296567784213425</v>
      </c>
      <c r="Z38" s="6">
        <v>0.0254272674085869</v>
      </c>
      <c r="AA38" s="6">
        <v>0.00537230306855863</v>
      </c>
      <c r="AB38" s="6">
        <v>0.000106007514539647</v>
      </c>
      <c r="AC38" s="6">
        <v>0.0140870245114486</v>
      </c>
      <c r="AD38" s="6">
        <v>0.0102423571415475</v>
      </c>
      <c r="AE38" s="6">
        <v>0.0107904422763654</v>
      </c>
      <c r="AF38" s="6">
        <v>0.00659092618240991</v>
      </c>
      <c r="AG38" s="6">
        <v>0.00506783324953972</v>
      </c>
      <c r="AH38" s="6">
        <v>0.00646480567622272</v>
      </c>
      <c r="AI38" s="6">
        <v>0.00148135634861941</v>
      </c>
      <c r="AJ38" s="6">
        <v>0.00646480567622272</v>
      </c>
      <c r="AK38" s="6">
        <v>0.000625431436422559</v>
      </c>
      <c r="AL38" s="6">
        <v>0.00640502364560374</v>
      </c>
      <c r="AM38" s="6">
        <v>0.00430865910779434</v>
      </c>
      <c r="AN38" s="6">
        <v>0.00646480567622272</v>
      </c>
      <c r="AO38" s="6">
        <v>0.000108989685045145</v>
      </c>
      <c r="AP38" s="6">
        <v>0.00990600143207185</v>
      </c>
      <c r="AQ38" s="6">
        <v>0.0125705368302298</v>
      </c>
      <c r="AR38" s="6">
        <v>0.0125705368302298</v>
      </c>
      <c r="AS38" s="6">
        <v>0.0125705368302298</v>
      </c>
      <c r="AT38" s="6">
        <v>0.0125705368302298</v>
      </c>
      <c r="AU38" s="6">
        <v>0.00885579505648597</v>
      </c>
      <c r="AV38" s="6">
        <v>0.0125705368302298</v>
      </c>
      <c r="AW38" s="6">
        <v>0.0125705368302298</v>
      </c>
      <c r="AX38" s="6">
        <v>0.0125705368302298</v>
      </c>
      <c r="AY38" s="6">
        <v>0.0125705368302298</v>
      </c>
      <c r="AZ38" s="6">
        <v>0.0107139814690374</v>
      </c>
      <c r="BA38" s="6">
        <v>0.00951469506549978</v>
      </c>
      <c r="BB38" s="6">
        <v>0.00276419394977902</v>
      </c>
      <c r="BC38" s="6">
        <v>0.00891882826120686</v>
      </c>
      <c r="BD38" s="6">
        <v>0.0159081256377866</v>
      </c>
      <c r="BE38" s="6">
        <v>0.0063668750348481</v>
      </c>
      <c r="BF38" s="6">
        <v>0.00820362478039966</v>
      </c>
      <c r="BG38" s="6">
        <v>0.0043881528658039</v>
      </c>
      <c r="BH38" s="6">
        <v>0.00373831389843256</v>
      </c>
      <c r="BI38" s="6">
        <v>0.00302027557686002</v>
      </c>
      <c r="BJ38" s="6">
        <v>0.00163261719249179</v>
      </c>
      <c r="BK38" s="6">
        <v>0.00397161991594765</v>
      </c>
      <c r="BL38" s="6">
        <v>0.00642732186252977</v>
      </c>
      <c r="BM38" s="6">
        <v>0.000678919517272109</v>
      </c>
      <c r="BN38" s="6">
        <v>0.00227951042690878</v>
      </c>
      <c r="BO38" s="6">
        <v>0.00517791887679695</v>
      </c>
      <c r="BP38" s="42"/>
      <c r="BQ38" s="42"/>
      <c r="BR38" s="42"/>
    </row>
    <row r="39" spans="1:70" x14ac:dyDescent="0.2">
      <c r="A39" s="1">
        <v>2004</v>
      </c>
      <c r="B39" s="6">
        <v>0.0164298801188123</v>
      </c>
      <c r="C39" s="6">
        <v>0.0159752311721076</v>
      </c>
      <c r="D39" s="6">
        <v>0.0272867806272798</v>
      </c>
      <c r="E39" s="6">
        <v>0.00590797010344367</v>
      </c>
      <c r="F39" s="6">
        <v>0.0046981540044702</v>
      </c>
      <c r="G39" s="6">
        <v>0.0116177517592256</v>
      </c>
      <c r="H39" s="6">
        <v>0.00990727419637571</v>
      </c>
      <c r="I39" s="6">
        <v>0.0077918846744221</v>
      </c>
      <c r="J39" s="6">
        <v>0.00329758572430458</v>
      </c>
      <c r="K39" s="6">
        <v>0.0230591405212203</v>
      </c>
      <c r="L39" s="6">
        <v>0.0168362919433974</v>
      </c>
      <c r="M39" s="6">
        <v>0.00583933600217044</v>
      </c>
      <c r="N39" s="6">
        <v>0.0164638570464317</v>
      </c>
      <c r="O39" s="6">
        <v>0.0114991497752533</v>
      </c>
      <c r="P39" s="6">
        <v>0.0130922398610376</v>
      </c>
      <c r="Q39" s="6">
        <v>0.0146924568279118</v>
      </c>
      <c r="R39" s="6">
        <v>0.0246183107359361</v>
      </c>
      <c r="S39" s="6">
        <v>0.0280236167152366</v>
      </c>
      <c r="T39" s="6">
        <v>0.015360475024334</v>
      </c>
      <c r="U39" s="6">
        <v>0.015360475024334</v>
      </c>
      <c r="V39" s="6">
        <v>0.0299345193328351</v>
      </c>
      <c r="W39" s="6">
        <v>0.0138712532170962</v>
      </c>
      <c r="X39" s="6">
        <v>0.00920616134127483</v>
      </c>
      <c r="Y39" s="6">
        <v>0.0294066568118759</v>
      </c>
      <c r="Z39" s="6">
        <v>0.0276584745570158</v>
      </c>
      <c r="AA39" s="6">
        <v>0.00441284827049516</v>
      </c>
      <c r="AB39" s="6">
        <v>0.0001000954596665</v>
      </c>
      <c r="AC39" s="6">
        <v>0.0140876683713152</v>
      </c>
      <c r="AD39" s="6">
        <v>0.00972036330270621</v>
      </c>
      <c r="AE39" s="6">
        <v>0.00920645356389375</v>
      </c>
      <c r="AF39" s="6">
        <v>0.00566767174827517</v>
      </c>
      <c r="AG39" s="6">
        <v>0.00499481349496987</v>
      </c>
      <c r="AH39" s="6">
        <v>0.00601761017010652</v>
      </c>
      <c r="AI39" s="6">
        <v>0.000925737186751749</v>
      </c>
      <c r="AJ39" s="6">
        <v>0.00601761017010652</v>
      </c>
      <c r="AK39" s="6">
        <v>0.00059879697222671</v>
      </c>
      <c r="AL39" s="6">
        <v>0.00639316082629099</v>
      </c>
      <c r="AM39" s="6">
        <v>0.00384308513135371</v>
      </c>
      <c r="AN39" s="6">
        <v>0.00601761017010652</v>
      </c>
      <c r="AO39" s="6">
        <v>0.0000999679399085405</v>
      </c>
      <c r="AP39" s="6">
        <v>0.00935421952602295</v>
      </c>
      <c r="AQ39" s="6">
        <v>0.0124285688068388</v>
      </c>
      <c r="AR39" s="6">
        <v>0.0124285688068388</v>
      </c>
      <c r="AS39" s="6">
        <v>0.0124285688068388</v>
      </c>
      <c r="AT39" s="6">
        <v>0.0124285688068388</v>
      </c>
      <c r="AU39" s="6">
        <v>0.0104733480972752</v>
      </c>
      <c r="AV39" s="6">
        <v>0.0124285688068388</v>
      </c>
      <c r="AW39" s="6">
        <v>0.0124285688068388</v>
      </c>
      <c r="AX39" s="6">
        <v>0.0124285688068388</v>
      </c>
      <c r="AY39" s="6">
        <v>0.0124285688068388</v>
      </c>
      <c r="AZ39" s="6">
        <v>0.00990727419637571</v>
      </c>
      <c r="BA39" s="6">
        <v>0.00922756031245634</v>
      </c>
      <c r="BB39" s="6">
        <v>0.00302405321063099</v>
      </c>
      <c r="BC39" s="6">
        <v>0.00897209341093805</v>
      </c>
      <c r="BD39" s="6">
        <v>0.0147334413961237</v>
      </c>
      <c r="BE39" s="6">
        <v>0.00608424579280708</v>
      </c>
      <c r="BF39" s="6">
        <v>0.00801196844368217</v>
      </c>
      <c r="BG39" s="6">
        <v>0.00439637155122133</v>
      </c>
      <c r="BH39" s="6">
        <v>0.00391927412537597</v>
      </c>
      <c r="BI39" s="6">
        <v>0.00267808475340686</v>
      </c>
      <c r="BJ39" s="6">
        <v>0.0016943702490299</v>
      </c>
      <c r="BK39" s="6">
        <v>0.00370261346473119</v>
      </c>
      <c r="BL39" s="6">
        <v>0.00686477504848734</v>
      </c>
      <c r="BM39" s="6">
        <v>0.000748679621431789</v>
      </c>
      <c r="BN39" s="6">
        <v>0.00268080380538442</v>
      </c>
      <c r="BO39" s="6">
        <v>0.00519497637581429</v>
      </c>
      <c r="BP39" s="42"/>
      <c r="BQ39" s="42"/>
      <c r="BR39" s="42"/>
    </row>
    <row r="40" spans="1:70" x14ac:dyDescent="0.2">
      <c r="A40" s="1">
        <v>2005</v>
      </c>
      <c r="B40" s="6">
        <v>0.0168366632761222</v>
      </c>
      <c r="C40" s="6">
        <v>0.016130122228191</v>
      </c>
      <c r="D40" s="6">
        <v>0.0291209242191917</v>
      </c>
      <c r="E40" s="6">
        <v>0.00531575259760753</v>
      </c>
      <c r="F40" s="6">
        <v>0.00459860561930388</v>
      </c>
      <c r="G40" s="6">
        <v>0.0126040198160258</v>
      </c>
      <c r="H40" s="6">
        <v>0.00997812351263295</v>
      </c>
      <c r="I40" s="6">
        <v>0.00758040464982672</v>
      </c>
      <c r="J40" s="6">
        <v>0.00339336477589923</v>
      </c>
      <c r="K40" s="6">
        <v>0.0236236621709138</v>
      </c>
      <c r="L40" s="6">
        <v>0.0193686177224345</v>
      </c>
      <c r="M40" s="6">
        <v>0.00659781743274074</v>
      </c>
      <c r="N40" s="6">
        <v>0.016897299556206</v>
      </c>
      <c r="O40" s="6">
        <v>0.0111561304820806</v>
      </c>
      <c r="P40" s="6">
        <v>0.0128365174569206</v>
      </c>
      <c r="Q40" s="6">
        <v>0.0144951142638068</v>
      </c>
      <c r="R40" s="6">
        <v>0.02318681944436</v>
      </c>
      <c r="S40" s="6">
        <v>0.0285042636315181</v>
      </c>
      <c r="T40" s="6">
        <v>0.0155146763883283</v>
      </c>
      <c r="U40" s="6">
        <v>0.0155146763883283</v>
      </c>
      <c r="V40" s="6">
        <v>0.0322011521475514</v>
      </c>
      <c r="W40" s="6">
        <v>0.0137362461756994</v>
      </c>
      <c r="X40" s="6">
        <v>0.0101789706030076</v>
      </c>
      <c r="Y40" s="6">
        <v>0.0293609959175052</v>
      </c>
      <c r="Z40" s="6">
        <v>0.0295655992659702</v>
      </c>
      <c r="AA40" s="6">
        <v>0.00440876710015991</v>
      </c>
      <c r="AB40" s="6">
        <v>0.000104789529421311</v>
      </c>
      <c r="AC40" s="6">
        <v>0.0137266561071825</v>
      </c>
      <c r="AD40" s="6">
        <v>0.00919259317273777</v>
      </c>
      <c r="AE40" s="6">
        <v>0.00857865409872684</v>
      </c>
      <c r="AF40" s="6">
        <v>0.00510673455247542</v>
      </c>
      <c r="AG40" s="6">
        <v>0.00525514791673694</v>
      </c>
      <c r="AH40" s="6">
        <v>0.00571311073262028</v>
      </c>
      <c r="AI40" s="6">
        <v>0.00158872444670101</v>
      </c>
      <c r="AJ40" s="6">
        <v>0.00571311073262028</v>
      </c>
      <c r="AK40" s="6">
        <v>0.000588301333240595</v>
      </c>
      <c r="AL40" s="6">
        <v>0.00619692580638833</v>
      </c>
      <c r="AM40" s="6">
        <v>0.00354895013730082</v>
      </c>
      <c r="AN40" s="6">
        <v>0.00571311073262028</v>
      </c>
      <c r="AO40" s="6">
        <v>0.0000942870565236302</v>
      </c>
      <c r="AP40" s="6">
        <v>0.00982944563247055</v>
      </c>
      <c r="AQ40" s="6">
        <v>0.012619402342184</v>
      </c>
      <c r="AR40" s="6">
        <v>0.012619402342184</v>
      </c>
      <c r="AS40" s="6">
        <v>0.012619402342184</v>
      </c>
      <c r="AT40" s="6">
        <v>0.012619402342184</v>
      </c>
      <c r="AU40" s="6">
        <v>0.0133065071674487</v>
      </c>
      <c r="AV40" s="6">
        <v>0.012619402342184</v>
      </c>
      <c r="AW40" s="6">
        <v>0.012619402342184</v>
      </c>
      <c r="AX40" s="6">
        <v>0.012619402342184</v>
      </c>
      <c r="AY40" s="6">
        <v>0.012619402342184</v>
      </c>
      <c r="AZ40" s="6">
        <v>0.00997812351263295</v>
      </c>
      <c r="BA40" s="6">
        <v>0.00919799620861961</v>
      </c>
      <c r="BB40" s="6">
        <v>0.00323103824972553</v>
      </c>
      <c r="BC40" s="6">
        <v>0.00905844259547029</v>
      </c>
      <c r="BD40" s="6">
        <v>0.0135479932209393</v>
      </c>
      <c r="BE40" s="6">
        <v>0.00611648661498161</v>
      </c>
      <c r="BF40" s="6">
        <v>0.00784151603767919</v>
      </c>
      <c r="BG40" s="6">
        <v>0.00428542507009113</v>
      </c>
      <c r="BH40" s="6">
        <v>0.00405359024344936</v>
      </c>
      <c r="BI40" s="6">
        <v>0.00258818841326063</v>
      </c>
      <c r="BJ40" s="6">
        <v>0.00180705014172982</v>
      </c>
      <c r="BK40" s="6">
        <v>0.00379744059605667</v>
      </c>
      <c r="BL40" s="6">
        <v>0.00713131980740446</v>
      </c>
      <c r="BM40" s="6">
        <v>0.000894535638865983</v>
      </c>
      <c r="BN40" s="6">
        <v>0.0027501243739813</v>
      </c>
      <c r="BO40" s="6">
        <v>0.00521802395220636</v>
      </c>
      <c r="BP40" s="42"/>
      <c r="BQ40" s="42"/>
      <c r="BR40" s="42"/>
    </row>
    <row r="41" spans="1:70" x14ac:dyDescent="0.2">
      <c r="A41" s="1">
        <v>2006</v>
      </c>
      <c r="B41" s="6">
        <v>0.0162644288946942</v>
      </c>
      <c r="C41" s="6">
        <v>0.016467648177019</v>
      </c>
      <c r="D41" s="6">
        <v>0.0277120268785926</v>
      </c>
      <c r="E41" s="6">
        <v>0.0050168925643211</v>
      </c>
      <c r="F41" s="6">
        <v>0.00478393533358852</v>
      </c>
      <c r="G41" s="6">
        <v>0.0118601277376397</v>
      </c>
      <c r="H41" s="6">
        <v>0.0101080818777265</v>
      </c>
      <c r="I41" s="6">
        <v>0.00748359911877484</v>
      </c>
      <c r="J41" s="6">
        <v>0.00330918598356218</v>
      </c>
      <c r="K41" s="6">
        <v>0.0239602473458739</v>
      </c>
      <c r="L41" s="6">
        <v>0.0191506681747827</v>
      </c>
      <c r="M41" s="6">
        <v>0.00718625811114729</v>
      </c>
      <c r="N41" s="6">
        <v>0.0173613962219454</v>
      </c>
      <c r="O41" s="6">
        <v>0.0120221333934402</v>
      </c>
      <c r="P41" s="6">
        <v>0.0133932546189317</v>
      </c>
      <c r="Q41" s="6">
        <v>0.0141349615349692</v>
      </c>
      <c r="R41" s="6">
        <v>0.0217734326806872</v>
      </c>
      <c r="S41" s="6">
        <v>0.0283224875966993</v>
      </c>
      <c r="T41" s="6">
        <v>0.0157578439352671</v>
      </c>
      <c r="U41" s="6">
        <v>0.0157578439352671</v>
      </c>
      <c r="V41" s="6">
        <v>0.0306657346412394</v>
      </c>
      <c r="W41" s="6">
        <v>0.0136121320327458</v>
      </c>
      <c r="X41" s="6">
        <v>0.00994298455248703</v>
      </c>
      <c r="Y41" s="6">
        <v>0.0295648582642634</v>
      </c>
      <c r="Z41" s="6">
        <v>0.0281439116747087</v>
      </c>
      <c r="AA41" s="6">
        <v>0.00442879012088357</v>
      </c>
      <c r="AB41" s="6">
        <v>0.0000991268614071994</v>
      </c>
      <c r="AC41" s="6">
        <v>0.0134965202386143</v>
      </c>
      <c r="AD41" s="6">
        <v>0.00906344644690645</v>
      </c>
      <c r="AE41" s="6">
        <v>0.00824210391726551</v>
      </c>
      <c r="AF41" s="6">
        <v>0.00482760635529043</v>
      </c>
      <c r="AG41" s="6">
        <v>0.00449266135888612</v>
      </c>
      <c r="AH41" s="6">
        <v>0.0059116189081897</v>
      </c>
      <c r="AI41" s="6">
        <v>0.00206868216747391</v>
      </c>
      <c r="AJ41" s="6">
        <v>0.0059116189081897</v>
      </c>
      <c r="AK41" s="6">
        <v>0.000562067943327962</v>
      </c>
      <c r="AL41" s="6">
        <v>0.00750029151756929</v>
      </c>
      <c r="AM41" s="6">
        <v>0.0034678014645173</v>
      </c>
      <c r="AN41" s="6">
        <v>0.0059116189081897</v>
      </c>
      <c r="AO41" s="6">
        <v>0.000099939246844161</v>
      </c>
      <c r="AP41" s="6">
        <v>0.0100757670499873</v>
      </c>
      <c r="AQ41" s="6">
        <v>0.0118371950581747</v>
      </c>
      <c r="AR41" s="6">
        <v>0.0118371950581747</v>
      </c>
      <c r="AS41" s="6">
        <v>0.0118371950581747</v>
      </c>
      <c r="AT41" s="6">
        <v>0.0118371950581747</v>
      </c>
      <c r="AU41" s="6">
        <v>0.0125287914080445</v>
      </c>
      <c r="AV41" s="6">
        <v>0.0118371950581747</v>
      </c>
      <c r="AW41" s="6">
        <v>0.0118371950581747</v>
      </c>
      <c r="AX41" s="6">
        <v>0.0118371950581747</v>
      </c>
      <c r="AY41" s="6">
        <v>0.0118371950581747</v>
      </c>
      <c r="AZ41" s="6">
        <v>0.0101080818777265</v>
      </c>
      <c r="BA41" s="6">
        <v>0.00934068445617192</v>
      </c>
      <c r="BB41" s="6">
        <v>0.00340916719971112</v>
      </c>
      <c r="BC41" s="6">
        <v>0.00905605579479026</v>
      </c>
      <c r="BD41" s="6">
        <v>0.0134294634616652</v>
      </c>
      <c r="BE41" s="6">
        <v>0.00617132690277997</v>
      </c>
      <c r="BF41" s="6">
        <v>0.00767218350907474</v>
      </c>
      <c r="BG41" s="6">
        <v>0.00446770109515684</v>
      </c>
      <c r="BH41" s="6">
        <v>0.00419159245133537</v>
      </c>
      <c r="BI41" s="6">
        <v>0.0021019112488385</v>
      </c>
      <c r="BJ41" s="6">
        <v>0.00192791572566676</v>
      </c>
      <c r="BK41" s="6">
        <v>0.00397239618034805</v>
      </c>
      <c r="BL41" s="6">
        <v>0.00642536961094552</v>
      </c>
      <c r="BM41" s="6">
        <v>0.000700276200473416</v>
      </c>
      <c r="BN41" s="6">
        <v>0.00263369785095669</v>
      </c>
      <c r="BO41" s="6">
        <v>0.004946397173901</v>
      </c>
      <c r="BP41" s="42"/>
      <c r="BQ41" s="42"/>
      <c r="BR41" s="42"/>
    </row>
    <row r="42" spans="1:70" x14ac:dyDescent="0.2">
      <c r="A42" s="1">
        <v>2007</v>
      </c>
      <c r="B42" s="6">
        <v>0.0155670099369106</v>
      </c>
      <c r="C42" s="6">
        <v>0.0165213851991715</v>
      </c>
      <c r="D42" s="6">
        <v>0.0261417825155892</v>
      </c>
      <c r="E42" s="6">
        <v>0.00468811294942554</v>
      </c>
      <c r="F42" s="6">
        <v>0.00435403226031539</v>
      </c>
      <c r="G42" s="6">
        <v>0.0160724635503977</v>
      </c>
      <c r="H42" s="6">
        <v>0.010180973743597</v>
      </c>
      <c r="I42" s="6">
        <v>0.00742602097152544</v>
      </c>
      <c r="J42" s="6">
        <v>0.00364717635485569</v>
      </c>
      <c r="K42" s="6">
        <v>0.0241431094510422</v>
      </c>
      <c r="L42" s="6">
        <v>0.0195342238680159</v>
      </c>
      <c r="M42" s="6">
        <v>0.00869239094711092</v>
      </c>
      <c r="N42" s="6">
        <v>0.0171434234936341</v>
      </c>
      <c r="O42" s="6">
        <v>0.0124852183728654</v>
      </c>
      <c r="P42" s="6">
        <v>0.0124093014251933</v>
      </c>
      <c r="Q42" s="6">
        <v>0.0135687127175774</v>
      </c>
      <c r="R42" s="6">
        <v>0.0206642946337103</v>
      </c>
      <c r="S42" s="6">
        <v>0.027355921334548</v>
      </c>
      <c r="T42" s="6">
        <v>0.0157215053666069</v>
      </c>
      <c r="U42" s="6">
        <v>0.0157215053666069</v>
      </c>
      <c r="V42" s="6">
        <v>0.0289443075078582</v>
      </c>
      <c r="W42" s="6">
        <v>0.0138835885960241</v>
      </c>
      <c r="X42" s="6">
        <v>0.010365080708704</v>
      </c>
      <c r="Y42" s="6">
        <v>0.0287466639489443</v>
      </c>
      <c r="Z42" s="6">
        <v>0.0265336086854286</v>
      </c>
      <c r="AA42" s="6">
        <v>0.0043983930029926</v>
      </c>
      <c r="AB42" s="6">
        <v>0.0000883561442130669</v>
      </c>
      <c r="AC42" s="6">
        <v>0.0134467324118811</v>
      </c>
      <c r="AD42" s="6">
        <v>0.00872198527874016</v>
      </c>
      <c r="AE42" s="6">
        <v>0.00801975142758933</v>
      </c>
      <c r="AF42" s="6">
        <v>0.00449012236245075</v>
      </c>
      <c r="AG42" s="6">
        <v>0.00448262586222653</v>
      </c>
      <c r="AH42" s="6">
        <v>0.00593355316510378</v>
      </c>
      <c r="AI42" s="6">
        <v>0.00189478074442115</v>
      </c>
      <c r="AJ42" s="6">
        <v>0.00593355316510378</v>
      </c>
      <c r="AK42" s="6">
        <v>0.000489143398932794</v>
      </c>
      <c r="AL42" s="6">
        <v>0.00571061838610798</v>
      </c>
      <c r="AM42" s="6">
        <v>0.00312169236771512</v>
      </c>
      <c r="AN42" s="6">
        <v>0.00593355316510378</v>
      </c>
      <c r="AO42" s="6">
        <v>0.0000879794254745527</v>
      </c>
      <c r="AP42" s="6">
        <v>0.00948981996095834</v>
      </c>
      <c r="AQ42" s="6">
        <v>0.0142168024839089</v>
      </c>
      <c r="AR42" s="6">
        <v>0.0142168024839089</v>
      </c>
      <c r="AS42" s="6">
        <v>0.0142168024839089</v>
      </c>
      <c r="AT42" s="6">
        <v>0.0142168024839089</v>
      </c>
      <c r="AU42" s="6">
        <v>0.0202264819049459</v>
      </c>
      <c r="AV42" s="6">
        <v>0.0142168024839089</v>
      </c>
      <c r="AW42" s="6">
        <v>0.0142168024839089</v>
      </c>
      <c r="AX42" s="6">
        <v>0.0142168024839089</v>
      </c>
      <c r="AY42" s="6">
        <v>0.0142168024839089</v>
      </c>
      <c r="AZ42" s="6">
        <v>0.010180973743597</v>
      </c>
      <c r="BA42" s="6">
        <v>0.00949715163401745</v>
      </c>
      <c r="BB42" s="6">
        <v>0.00376344840265908</v>
      </c>
      <c r="BC42" s="6">
        <v>0.00921463876365516</v>
      </c>
      <c r="BD42" s="6">
        <v>0.0131090978236155</v>
      </c>
      <c r="BE42" s="6">
        <v>0.00609393140033073</v>
      </c>
      <c r="BF42" s="6">
        <v>0.00750661798457683</v>
      </c>
      <c r="BG42" s="6">
        <v>0.00432510153203349</v>
      </c>
      <c r="BH42" s="6">
        <v>0.00445342711170729</v>
      </c>
      <c r="BI42" s="6">
        <v>0.00179173570979308</v>
      </c>
      <c r="BJ42" s="6">
        <v>0.00223700303131798</v>
      </c>
      <c r="BK42" s="6">
        <v>0.00378138325094694</v>
      </c>
      <c r="BL42" s="6">
        <v>0.0104190941285608</v>
      </c>
      <c r="BM42" s="6">
        <v>0.000713180053887265</v>
      </c>
      <c r="BN42" s="6">
        <v>0.00214542845501947</v>
      </c>
      <c r="BO42" s="6">
        <v>0.0049978897484773</v>
      </c>
      <c r="BP42" s="42"/>
      <c r="BQ42" s="42"/>
      <c r="BR42" s="42"/>
    </row>
    <row r="43" spans="1:70" x14ac:dyDescent="0.2">
      <c r="A43" s="1">
        <v>2008</v>
      </c>
      <c r="B43" s="6">
        <v>0.0149491893851288</v>
      </c>
      <c r="C43" s="6">
        <v>0.0172790196928737</v>
      </c>
      <c r="D43" s="6">
        <v>0.0242018189200823</v>
      </c>
      <c r="E43" s="6">
        <v>0.00574264579381909</v>
      </c>
      <c r="F43" s="6">
        <v>0.00434552938539267</v>
      </c>
      <c r="G43" s="6">
        <v>0.0165307990986882</v>
      </c>
      <c r="H43" s="6">
        <v>0.0115116234001404</v>
      </c>
      <c r="I43" s="6">
        <v>0.00731835635848251</v>
      </c>
      <c r="J43" s="6">
        <v>0.00345140473105994</v>
      </c>
      <c r="K43" s="6">
        <v>0.0244021195242355</v>
      </c>
      <c r="L43" s="6">
        <v>0.0186017708432524</v>
      </c>
      <c r="M43" s="6">
        <v>0.00970706954774357</v>
      </c>
      <c r="N43" s="6">
        <v>0.017093280647643</v>
      </c>
      <c r="O43" s="6">
        <v>0.0124444584405745</v>
      </c>
      <c r="P43" s="6">
        <v>0.0155981129900309</v>
      </c>
      <c r="Q43" s="6">
        <v>0.0136110967647675</v>
      </c>
      <c r="R43" s="6">
        <v>0.0197866545535841</v>
      </c>
      <c r="S43" s="6">
        <v>0.0281425503468755</v>
      </c>
      <c r="T43" s="6">
        <v>0.0163842395666505</v>
      </c>
      <c r="U43" s="6">
        <v>0.0163842395666505</v>
      </c>
      <c r="V43" s="6">
        <v>0.0269598003668919</v>
      </c>
      <c r="W43" s="6">
        <v>0.012167533582514</v>
      </c>
      <c r="X43" s="6">
        <v>0.00991757705853454</v>
      </c>
      <c r="Y43" s="6">
        <v>0.0290719998414321</v>
      </c>
      <c r="Z43" s="6">
        <v>0.0246146784900271</v>
      </c>
      <c r="AA43" s="6">
        <v>0.00449080775446299</v>
      </c>
      <c r="AB43" s="6">
        <v>0.0000536160260834289</v>
      </c>
      <c r="AC43" s="6">
        <v>0.0134833460040953</v>
      </c>
      <c r="AD43" s="6">
        <v>0.00865491594696682</v>
      </c>
      <c r="AE43" s="6">
        <v>0.0121164662159571</v>
      </c>
      <c r="AF43" s="6">
        <v>0.00552556824762891</v>
      </c>
      <c r="AG43" s="6">
        <v>0.00510525902218815</v>
      </c>
      <c r="AH43" s="6">
        <v>0.00587476815666912</v>
      </c>
      <c r="AI43" s="6">
        <v>0.00212174398242105</v>
      </c>
      <c r="AJ43" s="6">
        <v>0.00587476815666912</v>
      </c>
      <c r="AK43" s="6">
        <v>0.000694947595996174</v>
      </c>
      <c r="AL43" s="6">
        <v>0.00546632972444367</v>
      </c>
      <c r="AM43" s="6">
        <v>0.00279942460195596</v>
      </c>
      <c r="AN43" s="6">
        <v>0.00587476815666912</v>
      </c>
      <c r="AO43" s="6">
        <v>0.000113445075289512</v>
      </c>
      <c r="AP43" s="6">
        <v>0.0102056689777459</v>
      </c>
      <c r="AQ43" s="6">
        <v>0.0148597454750299</v>
      </c>
      <c r="AR43" s="6">
        <v>0.0148597454750299</v>
      </c>
      <c r="AS43" s="6">
        <v>0.0148597454750299</v>
      </c>
      <c r="AT43" s="6">
        <v>0.0148597454750299</v>
      </c>
      <c r="AU43" s="6">
        <v>0.0204383051882827</v>
      </c>
      <c r="AV43" s="6">
        <v>0.0148597454750299</v>
      </c>
      <c r="AW43" s="6">
        <v>0.0148597454750299</v>
      </c>
      <c r="AX43" s="6">
        <v>0.0148597454750299</v>
      </c>
      <c r="AY43" s="6">
        <v>0.0148597454750299</v>
      </c>
      <c r="AZ43" s="6">
        <v>0.0115116234001404</v>
      </c>
      <c r="BA43" s="6">
        <v>0.0107509566350488</v>
      </c>
      <c r="BB43" s="6">
        <v>0.00415562639295998</v>
      </c>
      <c r="BC43" s="6">
        <v>0.0092879590427475</v>
      </c>
      <c r="BD43" s="6">
        <v>0.0126483780170872</v>
      </c>
      <c r="BE43" s="6">
        <v>0.00573456317701912</v>
      </c>
      <c r="BF43" s="6">
        <v>0.00736114975404512</v>
      </c>
      <c r="BG43" s="6">
        <v>0.00393542337806848</v>
      </c>
      <c r="BH43" s="6">
        <v>0.00447361772044287</v>
      </c>
      <c r="BI43" s="6">
        <v>0.00146605669560513</v>
      </c>
      <c r="BJ43" s="6">
        <v>0.00227781709670513</v>
      </c>
      <c r="BK43" s="6">
        <v>0.00362272972127345</v>
      </c>
      <c r="BL43" s="6">
        <v>0.00862905509707984</v>
      </c>
      <c r="BM43" s="6">
        <v>0.000706494581008443</v>
      </c>
      <c r="BN43" s="6">
        <v>0.00288381334354638</v>
      </c>
      <c r="BO43" s="6">
        <v>0.00473567707194466</v>
      </c>
      <c r="BP43" s="42"/>
      <c r="BQ43" s="42"/>
      <c r="BR43" s="42"/>
    </row>
    <row r="44" spans="1:70" x14ac:dyDescent="0.2">
      <c r="A44" s="1">
        <v>2009</v>
      </c>
      <c r="B44" s="6">
        <v>0.0156520335193916</v>
      </c>
      <c r="C44" s="6">
        <v>0.0198508203015837</v>
      </c>
      <c r="D44" s="6">
        <v>0.0245486216265604</v>
      </c>
      <c r="E44" s="6">
        <v>0.00547857677826239</v>
      </c>
      <c r="F44" s="6">
        <v>0.00414737860509338</v>
      </c>
      <c r="G44" s="6">
        <v>0.0163271329962784</v>
      </c>
      <c r="H44" s="6">
        <v>0.0120791180155441</v>
      </c>
      <c r="I44" s="6">
        <v>0.00728777274157366</v>
      </c>
      <c r="J44" s="6">
        <v>0.00356772630541096</v>
      </c>
      <c r="K44" s="6">
        <v>0.0279416503778298</v>
      </c>
      <c r="L44" s="6">
        <v>0.020978473289352</v>
      </c>
      <c r="M44" s="6">
        <v>0.0123188941066955</v>
      </c>
      <c r="N44" s="6">
        <v>0.0207760507000102</v>
      </c>
      <c r="O44" s="6">
        <v>0.0134463273980429</v>
      </c>
      <c r="P44" s="6">
        <v>0.0177619862062681</v>
      </c>
      <c r="Q44" s="6">
        <v>0.0140743978504965</v>
      </c>
      <c r="R44" s="6">
        <v>0.0224306004908668</v>
      </c>
      <c r="S44" s="6">
        <v>0.0302686868808943</v>
      </c>
      <c r="T44" s="6">
        <v>0.0186318588999206</v>
      </c>
      <c r="U44" s="6">
        <v>0.0186318588999206</v>
      </c>
      <c r="V44" s="6">
        <v>0.0271095920417098</v>
      </c>
      <c r="W44" s="6">
        <v>0.0132766439108904</v>
      </c>
      <c r="X44" s="6">
        <v>0.0107347702243345</v>
      </c>
      <c r="Y44" s="6">
        <v>0.0283928799447919</v>
      </c>
      <c r="Z44" s="6">
        <v>0.0248854939127542</v>
      </c>
      <c r="AA44" s="6">
        <v>0.00473536840697402</v>
      </c>
      <c r="AB44" s="6">
        <v>0.0000636743413027478</v>
      </c>
      <c r="AC44" s="6">
        <v>0.0138101097302594</v>
      </c>
      <c r="AD44" s="6">
        <v>0.00943467247697893</v>
      </c>
      <c r="AE44" s="6">
        <v>0.0115606767156113</v>
      </c>
      <c r="AF44" s="6">
        <v>0.005110237651274</v>
      </c>
      <c r="AG44" s="6">
        <v>0.00630542865532827</v>
      </c>
      <c r="AH44" s="6">
        <v>0.00589511217322504</v>
      </c>
      <c r="AI44" s="6">
        <v>0.00192649227278222</v>
      </c>
      <c r="AJ44" s="6">
        <v>0.00589511217322504</v>
      </c>
      <c r="AK44" s="6">
        <v>0.00068893229585366</v>
      </c>
      <c r="AL44" s="6">
        <v>0.00378923582680998</v>
      </c>
      <c r="AM44" s="6">
        <v>0.00239336839110624</v>
      </c>
      <c r="AN44" s="6">
        <v>0.00589511217322504</v>
      </c>
      <c r="AO44" s="6">
        <v>0.000193595902928331</v>
      </c>
      <c r="AP44" s="6">
        <v>0.0101652594794559</v>
      </c>
      <c r="AQ44" s="6">
        <v>0.0147858326457605</v>
      </c>
      <c r="AR44" s="6">
        <v>0.0147858326457605</v>
      </c>
      <c r="AS44" s="6">
        <v>0.0147858326457605</v>
      </c>
      <c r="AT44" s="6">
        <v>0.0147858326457605</v>
      </c>
      <c r="AU44" s="6">
        <v>0.0199638718838555</v>
      </c>
      <c r="AV44" s="6">
        <v>0.0147858326457605</v>
      </c>
      <c r="AW44" s="6">
        <v>0.0147858326457605</v>
      </c>
      <c r="AX44" s="6">
        <v>0.0147858326457605</v>
      </c>
      <c r="AY44" s="6">
        <v>0.0147858326457605</v>
      </c>
      <c r="AZ44" s="6">
        <v>0.0120791180155441</v>
      </c>
      <c r="BA44" s="6">
        <v>0.0110421838189273</v>
      </c>
      <c r="BB44" s="6">
        <v>0.00374575041009636</v>
      </c>
      <c r="BC44" s="6">
        <v>0.0101900647254334</v>
      </c>
      <c r="BD44" s="6">
        <v>0.0123402760051621</v>
      </c>
      <c r="BE44" s="6">
        <v>0.00634989728924795</v>
      </c>
      <c r="BF44" s="6">
        <v>0.0072788465421557</v>
      </c>
      <c r="BG44" s="6">
        <v>0.00418326258459898</v>
      </c>
      <c r="BH44" s="6">
        <v>0.0047664364699638</v>
      </c>
      <c r="BI44" s="6">
        <v>0.00135716465102715</v>
      </c>
      <c r="BJ44" s="6">
        <v>0.00243609900783262</v>
      </c>
      <c r="BK44" s="6">
        <v>0.00359856694667455</v>
      </c>
      <c r="BL44" s="6">
        <v>0.00825496375567807</v>
      </c>
      <c r="BM44" s="6">
        <v>0.00061718222386131</v>
      </c>
      <c r="BN44" s="6">
        <v>0.00251689411288695</v>
      </c>
      <c r="BO44" s="6">
        <v>0.00499646230471517</v>
      </c>
      <c r="BP44" s="42"/>
      <c r="BQ44" s="42"/>
      <c r="BR44" s="42"/>
    </row>
    <row r="45" spans="1:70" x14ac:dyDescent="0.2">
      <c r="A45" s="1">
        <v>2010</v>
      </c>
      <c r="B45" s="6">
        <v>0.0148803534593554</v>
      </c>
      <c r="C45" s="6">
        <v>0.0194904941308209</v>
      </c>
      <c r="D45" s="6">
        <v>0.0236764265944251</v>
      </c>
      <c r="E45" s="6">
        <v>0.00511966724631262</v>
      </c>
      <c r="F45" s="6">
        <v>0.00575992496745106</v>
      </c>
      <c r="G45" s="6">
        <v>0.0149073731846404</v>
      </c>
      <c r="H45" s="6">
        <v>0.0130608731548234</v>
      </c>
      <c r="I45" s="6">
        <v>0.00736217638285027</v>
      </c>
      <c r="J45" s="6">
        <v>0.00347670818135894</v>
      </c>
      <c r="K45" s="6">
        <v>0.0254396110114987</v>
      </c>
      <c r="L45" s="6">
        <v>0.0216340005203275</v>
      </c>
      <c r="M45" s="6">
        <v>0.0147700577859466</v>
      </c>
      <c r="N45" s="6">
        <v>0.0203376087994909</v>
      </c>
      <c r="O45" s="6">
        <v>0.0135145794307591</v>
      </c>
      <c r="P45" s="6">
        <v>0.0165830244157172</v>
      </c>
      <c r="Q45" s="6">
        <v>0.0161464741366991</v>
      </c>
      <c r="R45" s="6">
        <v>0.0230220134157213</v>
      </c>
      <c r="S45" s="6">
        <v>0.0296795888617347</v>
      </c>
      <c r="T45" s="6">
        <v>0.018539600530265</v>
      </c>
      <c r="U45" s="6">
        <v>0.018539600530265</v>
      </c>
      <c r="V45" s="6">
        <v>0.0258362784138527</v>
      </c>
      <c r="W45" s="6">
        <v>0.0173994920243464</v>
      </c>
      <c r="X45" s="6">
        <v>0.0101094724184408</v>
      </c>
      <c r="Y45" s="6">
        <v>0.0282107611536031</v>
      </c>
      <c r="Z45" s="6">
        <v>0.0238934789121857</v>
      </c>
      <c r="AA45" s="6">
        <v>0.00466442781198531</v>
      </c>
      <c r="AB45" s="6">
        <v>0.000103900090902933</v>
      </c>
      <c r="AC45" s="6">
        <v>0.0139622231525467</v>
      </c>
      <c r="AD45" s="6">
        <v>0.00926746020226373</v>
      </c>
      <c r="AE45" s="6">
        <v>0.0114681126981626</v>
      </c>
      <c r="AF45" s="6">
        <v>0.00491160247694556</v>
      </c>
      <c r="AG45" s="6">
        <v>0.00937453570214247</v>
      </c>
      <c r="AH45" s="6">
        <v>0.0071983706652495</v>
      </c>
      <c r="AI45" s="6">
        <v>0.00185002155789657</v>
      </c>
      <c r="AJ45" s="6">
        <v>0.0071983706652495</v>
      </c>
      <c r="AK45" s="6">
        <v>0.00087979166108715</v>
      </c>
      <c r="AL45" s="6">
        <v>0.0041916005805442</v>
      </c>
      <c r="AM45" s="6">
        <v>0.00425352562399623</v>
      </c>
      <c r="AN45" s="6">
        <v>0.0071983706652495</v>
      </c>
      <c r="AO45" s="6">
        <v>0.000128678045464674</v>
      </c>
      <c r="AP45" s="6">
        <v>0.0101521896735696</v>
      </c>
      <c r="AQ45" s="6">
        <v>0.0144486690990986</v>
      </c>
      <c r="AR45" s="6">
        <v>0.0144486690990986</v>
      </c>
      <c r="AS45" s="6">
        <v>0.0144486690990986</v>
      </c>
      <c r="AT45" s="6">
        <v>0.0144486690990986</v>
      </c>
      <c r="AU45" s="6">
        <v>0.017065615919408</v>
      </c>
      <c r="AV45" s="6">
        <v>0.0144486690990986</v>
      </c>
      <c r="AW45" s="6">
        <v>0.0144486690990986</v>
      </c>
      <c r="AX45" s="6">
        <v>0.0144486690990986</v>
      </c>
      <c r="AY45" s="6">
        <v>0.0144486690990986</v>
      </c>
      <c r="AZ45" s="6">
        <v>0.0130608731548234</v>
      </c>
      <c r="BA45" s="6">
        <v>0.011595464432488</v>
      </c>
      <c r="BB45" s="6">
        <v>0.00386382781709926</v>
      </c>
      <c r="BC45" s="6">
        <v>0.0103330390102988</v>
      </c>
      <c r="BD45" s="6">
        <v>0.0126902967302323</v>
      </c>
      <c r="BE45" s="6">
        <v>0.00559648024537154</v>
      </c>
      <c r="BF45" s="6">
        <v>0.00736746204108456</v>
      </c>
      <c r="BG45" s="6">
        <v>0.00414684460141298</v>
      </c>
      <c r="BH45" s="6">
        <v>0.00474088578822033</v>
      </c>
      <c r="BI45" s="6">
        <v>0.0015116035065112</v>
      </c>
      <c r="BJ45" s="6">
        <v>0.00249565459854378</v>
      </c>
      <c r="BK45" s="6">
        <v>0.00316055353053746</v>
      </c>
      <c r="BL45" s="6">
        <v>0.00688488979624897</v>
      </c>
      <c r="BM45" s="6">
        <v>0.000868167440927465</v>
      </c>
      <c r="BN45" s="6">
        <v>0.00218879228166913</v>
      </c>
      <c r="BO45" s="6">
        <v>0.00482224891702978</v>
      </c>
      <c r="BP45" s="42"/>
      <c r="BQ45" s="42"/>
      <c r="BR45" s="42"/>
    </row>
    <row r="46" spans="1:70" x14ac:dyDescent="0.2">
      <c r="A46" s="1">
        <v>2011</v>
      </c>
      <c r="B46" s="6">
        <v>0.0147677389011981</v>
      </c>
      <c r="C46" s="6">
        <v>0.0201648701006786</v>
      </c>
      <c r="D46" s="6">
        <v>0.0230297927395234</v>
      </c>
      <c r="E46" s="6">
        <v>0.00503244911686197</v>
      </c>
      <c r="F46" s="6">
        <v>0.00576180540009699</v>
      </c>
      <c r="G46" s="6">
        <v>0.0185150224345127</v>
      </c>
      <c r="H46" s="6">
        <v>0.0137842052889984</v>
      </c>
      <c r="I46" s="6">
        <v>0.00794015503222295</v>
      </c>
      <c r="J46" s="6">
        <v>0.00305790618040651</v>
      </c>
      <c r="K46" s="6">
        <v>0.0285958782557517</v>
      </c>
      <c r="L46" s="6">
        <v>0.020637291599436</v>
      </c>
      <c r="M46" s="6">
        <v>0.0149938465715642</v>
      </c>
      <c r="N46" s="6">
        <v>0.0190542280616011</v>
      </c>
      <c r="O46" s="6">
        <v>0.0139305784190028</v>
      </c>
      <c r="P46" s="6">
        <v>0.0166624916820279</v>
      </c>
      <c r="Q46" s="6">
        <v>0.0157129438996877</v>
      </c>
      <c r="R46" s="6">
        <v>0.0216893854030998</v>
      </c>
      <c r="S46" s="6">
        <v>0.0294830203963729</v>
      </c>
      <c r="T46" s="6">
        <v>0.018958992448754</v>
      </c>
      <c r="U46" s="6">
        <v>0.018958992448754</v>
      </c>
      <c r="V46" s="6">
        <v>0.0253373923471185</v>
      </c>
      <c r="W46" s="6">
        <v>0.0166930076652277</v>
      </c>
      <c r="X46" s="6">
        <v>0.0100658803675363</v>
      </c>
      <c r="Y46" s="6">
        <v>0.0284148223770259</v>
      </c>
      <c r="Z46" s="6">
        <v>0.0232603573336357</v>
      </c>
      <c r="AA46" s="6">
        <v>0.00458911476776421</v>
      </c>
      <c r="AB46" s="6">
        <v>0.0000148537660164968</v>
      </c>
      <c r="AC46" s="6">
        <v>0.013652376974866</v>
      </c>
      <c r="AD46" s="6">
        <v>0.00876790090676702</v>
      </c>
      <c r="AE46" s="6">
        <v>0.0118402277967526</v>
      </c>
      <c r="AF46" s="6">
        <v>0.00481007221775585</v>
      </c>
      <c r="AG46" s="6">
        <v>0.00784833151974096</v>
      </c>
      <c r="AH46" s="6">
        <v>0.00710198269361371</v>
      </c>
      <c r="AI46" s="6">
        <v>0.00272279959365975</v>
      </c>
      <c r="AJ46" s="6">
        <v>0.00710198269361371</v>
      </c>
      <c r="AK46" s="6">
        <v>0.000922225914657747</v>
      </c>
      <c r="AL46" s="6">
        <v>0.00382694163749815</v>
      </c>
      <c r="AM46" s="6">
        <v>0.00487127365934773</v>
      </c>
      <c r="AN46" s="6">
        <v>0.00710198269361371</v>
      </c>
      <c r="AO46" s="6">
        <v>0.00015550902563208</v>
      </c>
      <c r="AP46" s="6">
        <v>0.0100205518474292</v>
      </c>
      <c r="AQ46" s="6">
        <v>0.0167801448428088</v>
      </c>
      <c r="AR46" s="6">
        <v>0.0167801448428088</v>
      </c>
      <c r="AS46" s="6">
        <v>0.0167801448428088</v>
      </c>
      <c r="AT46" s="6">
        <v>0.0167801448428088</v>
      </c>
      <c r="AU46" s="6">
        <v>0.0232980946038818</v>
      </c>
      <c r="AV46" s="6">
        <v>0.0167801448428088</v>
      </c>
      <c r="AW46" s="6">
        <v>0.0167801448428088</v>
      </c>
      <c r="AX46" s="6">
        <v>0.0167801448428088</v>
      </c>
      <c r="AY46" s="6">
        <v>0.0167801448428088</v>
      </c>
      <c r="AZ46" s="6">
        <v>0.0137842052889984</v>
      </c>
      <c r="BA46" s="6">
        <v>0.0123000159272692</v>
      </c>
      <c r="BB46" s="6">
        <v>0.00503834935592848</v>
      </c>
      <c r="BC46" s="6">
        <v>0.0110407174979418</v>
      </c>
      <c r="BD46" s="6">
        <v>0.0125046637310738</v>
      </c>
      <c r="BE46" s="6">
        <v>0.00617439551665436</v>
      </c>
      <c r="BF46" s="6">
        <v>0.00799531672077159</v>
      </c>
      <c r="BG46" s="6">
        <v>0.00386929315377978</v>
      </c>
      <c r="BH46" s="6">
        <v>0.00402884700129543</v>
      </c>
      <c r="BI46" s="6">
        <v>0.00135067656543056</v>
      </c>
      <c r="BJ46" s="6">
        <v>0.00226443085683542</v>
      </c>
      <c r="BK46" s="6">
        <v>0.0031946818510754</v>
      </c>
      <c r="BL46" s="6">
        <v>0.00606950585752817</v>
      </c>
      <c r="BM46" s="6">
        <v>0.00124871779389224</v>
      </c>
      <c r="BN46" s="6">
        <v>0.00213593578912362</v>
      </c>
      <c r="BO46" s="6">
        <v>0.00463766028329587</v>
      </c>
      <c r="BP46" s="42"/>
      <c r="BQ46" s="42"/>
      <c r="BR46" s="42"/>
    </row>
    <row r="47" spans="1:70" x14ac:dyDescent="0.2">
      <c r="A47" s="1">
        <v>2012</v>
      </c>
      <c r="B47" s="6">
        <v>0.0145137635791708</v>
      </c>
      <c r="C47" s="6">
        <v>0.0197992531803139</v>
      </c>
      <c r="D47" s="6">
        <v>0.0232284872008886</v>
      </c>
      <c r="E47" s="6">
        <v>0.00493393498589427</v>
      </c>
      <c r="F47" s="6">
        <v>0.00602059693681388</v>
      </c>
      <c r="G47" s="6">
        <v>0.0202901530679103</v>
      </c>
      <c r="H47" s="6">
        <v>0.0136562121156951</v>
      </c>
      <c r="I47" s="6">
        <v>0.00790137629503287</v>
      </c>
      <c r="J47" s="6">
        <v>0.00267225462289427</v>
      </c>
      <c r="K47" s="6">
        <v>0.0255004150394222</v>
      </c>
      <c r="L47" s="6">
        <v>0.0208889327347681</v>
      </c>
      <c r="M47" s="6">
        <v>0.0163098698552958</v>
      </c>
      <c r="N47" s="6">
        <v>0.0191699250446399</v>
      </c>
      <c r="O47" s="6">
        <v>0.0151272574377577</v>
      </c>
      <c r="P47" s="6">
        <v>0.0170353906548838</v>
      </c>
      <c r="Q47" s="6">
        <v>0.0149407695436591</v>
      </c>
      <c r="R47" s="6">
        <v>0.0211897065950946</v>
      </c>
      <c r="S47" s="6">
        <v>0.0309355640299577</v>
      </c>
      <c r="T47" s="6">
        <v>0.018534708044712</v>
      </c>
      <c r="U47" s="6">
        <v>0.018534708044712</v>
      </c>
      <c r="V47" s="6">
        <v>0.0256059933811956</v>
      </c>
      <c r="W47" s="6">
        <v>0.0166738572437277</v>
      </c>
      <c r="X47" s="6">
        <v>0.00994445207437098</v>
      </c>
      <c r="Y47" s="6">
        <v>0.0288456163966565</v>
      </c>
      <c r="Z47" s="6">
        <v>0.0234853255572498</v>
      </c>
      <c r="AA47" s="6">
        <v>0.00471121999615024</v>
      </c>
      <c r="AB47" s="6">
        <v>0.0000160225923125704</v>
      </c>
      <c r="AC47" s="6">
        <v>0.0138418376054529</v>
      </c>
      <c r="AD47" s="6">
        <v>0.0089087368326048</v>
      </c>
      <c r="AE47" s="6">
        <v>0.0106050565461382</v>
      </c>
      <c r="AF47" s="6">
        <v>0.00476587275132056</v>
      </c>
      <c r="AG47" s="6">
        <v>0.00910188302807812</v>
      </c>
      <c r="AH47" s="6">
        <v>0.00698607606803316</v>
      </c>
      <c r="AI47" s="6">
        <v>0.00210736022374612</v>
      </c>
      <c r="AJ47" s="6">
        <v>0.00698607606803316</v>
      </c>
      <c r="AK47" s="6">
        <v>0.000945823078058945</v>
      </c>
      <c r="AL47" s="6">
        <v>0.00328056554995957</v>
      </c>
      <c r="AM47" s="6">
        <v>0.00527777198131056</v>
      </c>
      <c r="AN47" s="6">
        <v>0.00698607606803316</v>
      </c>
      <c r="AO47" s="6">
        <v>0.0000748711615294626</v>
      </c>
      <c r="AP47" s="6">
        <v>0.00973521149030026</v>
      </c>
      <c r="AQ47" s="6">
        <v>0.0181632819955156</v>
      </c>
      <c r="AR47" s="6">
        <v>0.0181632819955156</v>
      </c>
      <c r="AS47" s="6">
        <v>0.0181632819955156</v>
      </c>
      <c r="AT47" s="6">
        <v>0.0181632819955156</v>
      </c>
      <c r="AU47" s="6">
        <v>0.0267083570713155</v>
      </c>
      <c r="AV47" s="6">
        <v>0.0181632819955156</v>
      </c>
      <c r="AW47" s="6">
        <v>0.0181632819955156</v>
      </c>
      <c r="AX47" s="6">
        <v>0.0181632819955156</v>
      </c>
      <c r="AY47" s="6">
        <v>0.0181632819955156</v>
      </c>
      <c r="AZ47" s="6">
        <v>0.0136562121156951</v>
      </c>
      <c r="BA47" s="6">
        <v>0.0125238353165846</v>
      </c>
      <c r="BB47" s="6">
        <v>0.00544822868962162</v>
      </c>
      <c r="BC47" s="6">
        <v>0.0110065620822534</v>
      </c>
      <c r="BD47" s="6">
        <v>0.0120523674125535</v>
      </c>
      <c r="BE47" s="6">
        <v>0.00630570696570437</v>
      </c>
      <c r="BF47" s="6">
        <v>0.0079125808814062</v>
      </c>
      <c r="BG47" s="6">
        <v>0.00360947207913239</v>
      </c>
      <c r="BH47" s="6">
        <v>0.00327337756940779</v>
      </c>
      <c r="BI47" s="6">
        <v>0.0012311676075615</v>
      </c>
      <c r="BJ47" s="6">
        <v>0.00189301135884357</v>
      </c>
      <c r="BK47" s="6">
        <v>0.00328058459190693</v>
      </c>
      <c r="BL47" s="6">
        <v>0.00525089139489148</v>
      </c>
      <c r="BM47" s="6">
        <v>0.00110099289108201</v>
      </c>
      <c r="BN47" s="6">
        <v>0.0032279279350896</v>
      </c>
      <c r="BO47" s="6">
        <v>0.00432613817207154</v>
      </c>
      <c r="BP47" s="42"/>
      <c r="BQ47" s="42"/>
      <c r="BR47" s="42"/>
    </row>
    <row r="48" spans="1:70" x14ac:dyDescent="0.2">
      <c r="A48" s="1">
        <v>2013</v>
      </c>
      <c r="B48" s="6">
        <v>0.0151826518831161</v>
      </c>
      <c r="C48" s="6">
        <v>0.0197169892382999</v>
      </c>
      <c r="D48" s="6">
        <v>0.0255773725775945</v>
      </c>
      <c r="E48" s="6">
        <v>0.00538716458313203</v>
      </c>
      <c r="F48" s="6">
        <v>0.00617718710684956</v>
      </c>
      <c r="G48" s="6">
        <v>0.0201106184184603</v>
      </c>
      <c r="H48" s="6">
        <v>0.0136907493142382</v>
      </c>
      <c r="I48" s="6">
        <v>0.00786304841027117</v>
      </c>
      <c r="J48" s="6">
        <v>0.00361391835503767</v>
      </c>
      <c r="K48" s="6">
        <v>0.0255310261817134</v>
      </c>
      <c r="L48" s="6">
        <v>0.0213120130979304</v>
      </c>
      <c r="M48" s="6">
        <v>0.0160138131131769</v>
      </c>
      <c r="N48" s="6">
        <v>0.0187598601881183</v>
      </c>
      <c r="O48" s="6">
        <v>0.0151996709933786</v>
      </c>
      <c r="P48" s="6">
        <v>0.0168371521771692</v>
      </c>
      <c r="Q48" s="6">
        <v>0.0140804327297035</v>
      </c>
      <c r="R48" s="6">
        <v>0.0216590245962916</v>
      </c>
      <c r="S48" s="6">
        <v>0.0320824289157193</v>
      </c>
      <c r="T48" s="6">
        <v>0.0184898270384963</v>
      </c>
      <c r="U48" s="6">
        <v>0.0184898270384963</v>
      </c>
      <c r="V48" s="6">
        <v>0.0281981665636345</v>
      </c>
      <c r="W48" s="6">
        <v>0.0166330036793032</v>
      </c>
      <c r="X48" s="6">
        <v>0.0114793409059441</v>
      </c>
      <c r="Y48" s="6">
        <v>0.0306338605630196</v>
      </c>
      <c r="Z48" s="6">
        <v>0.0258634727394155</v>
      </c>
      <c r="AA48" s="6">
        <v>0.00464081179982243</v>
      </c>
      <c r="AB48" s="6">
        <v>0.0000166850853611663</v>
      </c>
      <c r="AC48" s="6">
        <v>0.0140062144869622</v>
      </c>
      <c r="AD48" s="6">
        <v>0.00896663557145449</v>
      </c>
      <c r="AE48" s="6">
        <v>0.0119488418193813</v>
      </c>
      <c r="AF48" s="6">
        <v>0.0051961887068881</v>
      </c>
      <c r="AG48" s="6">
        <v>0.0089495001991562</v>
      </c>
      <c r="AH48" s="6">
        <v>0.00739630046784571</v>
      </c>
      <c r="AI48" s="6">
        <v>0.00214469374276886</v>
      </c>
      <c r="AJ48" s="6">
        <v>0.00739630046784571</v>
      </c>
      <c r="AK48" s="6">
        <v>0.000933213126569221</v>
      </c>
      <c r="AL48" s="6">
        <v>0.00387702134834323</v>
      </c>
      <c r="AM48" s="6">
        <v>0.00559375023224991</v>
      </c>
      <c r="AN48" s="6">
        <v>0.00739630046784571</v>
      </c>
      <c r="AO48" s="6">
        <v>0.0000707653847259042</v>
      </c>
      <c r="AP48" s="6">
        <v>0.0111140639169318</v>
      </c>
      <c r="AQ48" s="6">
        <v>0.0177891232773334</v>
      </c>
      <c r="AR48" s="6">
        <v>0.0177891232773334</v>
      </c>
      <c r="AS48" s="6">
        <v>0.0177891232773334</v>
      </c>
      <c r="AT48" s="6">
        <v>0.0177891232773334</v>
      </c>
      <c r="AU48" s="6">
        <v>0.0255493628599164</v>
      </c>
      <c r="AV48" s="6">
        <v>0.0177891232773334</v>
      </c>
      <c r="AW48" s="6">
        <v>0.0177891232773334</v>
      </c>
      <c r="AX48" s="6">
        <v>0.0177891232773334</v>
      </c>
      <c r="AY48" s="6">
        <v>0.0177891232773334</v>
      </c>
      <c r="AZ48" s="6">
        <v>0.0136907493142382</v>
      </c>
      <c r="BA48" s="6">
        <v>0.0123674044408826</v>
      </c>
      <c r="BB48" s="6">
        <v>0.00584466166805408</v>
      </c>
      <c r="BC48" s="6">
        <v>0.0110835925071877</v>
      </c>
      <c r="BD48" s="6">
        <v>0.0123653237975848</v>
      </c>
      <c r="BE48" s="6">
        <v>0.00730498225342003</v>
      </c>
      <c r="BF48" s="6">
        <v>0.00789946357766075</v>
      </c>
      <c r="BG48" s="6">
        <v>0.00373034850952254</v>
      </c>
      <c r="BH48" s="6">
        <v>0.00468898385385785</v>
      </c>
      <c r="BI48" s="6">
        <v>0.00111844648703146</v>
      </c>
      <c r="BJ48" s="6">
        <v>0.00189845900853796</v>
      </c>
      <c r="BK48" s="6">
        <v>0.00327999560836641</v>
      </c>
      <c r="BL48" s="6">
        <v>0.0106966226817621</v>
      </c>
      <c r="BM48" s="6">
        <v>0.000929395620421084</v>
      </c>
      <c r="BN48" s="6">
        <v>0.00338089834719973</v>
      </c>
      <c r="BO48" s="6">
        <v>0.00512981303987038</v>
      </c>
      <c r="BP48" s="42"/>
      <c r="BQ48" s="42"/>
      <c r="BR48" s="42"/>
    </row>
    <row r="49" spans="1:70" x14ac:dyDescent="0.2">
      <c r="A49" s="1">
        <v>2014</v>
      </c>
      <c r="B49" s="6">
        <v>0.0154354359139084</v>
      </c>
      <c r="C49" s="6">
        <v>0.0195499205565944</v>
      </c>
      <c r="D49" s="6">
        <v>0.026620114213827</v>
      </c>
      <c r="E49" s="6">
        <v>0.00519076978907887</v>
      </c>
      <c r="F49" s="6">
        <v>0.00681120720756982</v>
      </c>
      <c r="G49" s="6">
        <v>0.0210252878437806</v>
      </c>
      <c r="H49" s="6">
        <v>0.0135053743698167</v>
      </c>
      <c r="I49" s="6">
        <v>0.00775765277445539</v>
      </c>
      <c r="J49" s="6">
        <v>0.00354530946165137</v>
      </c>
      <c r="K49" s="6">
        <v>0.0251148192206514</v>
      </c>
      <c r="L49" s="6">
        <v>0.0210266920223786</v>
      </c>
      <c r="M49" s="6">
        <v>0.0156826453937268</v>
      </c>
      <c r="N49" s="6">
        <v>0.0186626070978829</v>
      </c>
      <c r="O49" s="6">
        <v>0.0153742288351621</v>
      </c>
      <c r="P49" s="6">
        <v>0.0173080571600405</v>
      </c>
      <c r="Q49" s="6">
        <v>0.0136516843783023</v>
      </c>
      <c r="R49" s="6">
        <v>0.0225313123974072</v>
      </c>
      <c r="S49" s="6">
        <v>0.0304520583311997</v>
      </c>
      <c r="T49" s="6">
        <v>0.0183742238914229</v>
      </c>
      <c r="U49" s="6">
        <v>0.0183742238914229</v>
      </c>
      <c r="V49" s="6">
        <v>0.0292786279509486</v>
      </c>
      <c r="W49" s="6">
        <v>0.0162571195245077</v>
      </c>
      <c r="X49" s="6">
        <v>0.0122322839833999</v>
      </c>
      <c r="Y49" s="6">
        <v>0.0305662020006121</v>
      </c>
      <c r="Z49" s="6">
        <v>0.0269473614291119</v>
      </c>
      <c r="AA49" s="6">
        <v>0.00459007812115871</v>
      </c>
      <c r="AB49" s="6">
        <v>0.0000205349023315511</v>
      </c>
      <c r="AC49" s="6">
        <v>0.0139049373891004</v>
      </c>
      <c r="AD49" s="6">
        <v>0.00902514301016491</v>
      </c>
      <c r="AE49" s="6">
        <v>0.0109333155875088</v>
      </c>
      <c r="AF49" s="6">
        <v>0.00493226286246184</v>
      </c>
      <c r="AG49" s="6">
        <v>0.0113719748391007</v>
      </c>
      <c r="AH49" s="6">
        <v>0.00789001010696673</v>
      </c>
      <c r="AI49" s="6">
        <v>0.00188999032755906</v>
      </c>
      <c r="AJ49" s="6">
        <v>0.00789001010696673</v>
      </c>
      <c r="AK49" s="6">
        <v>0.000626572095710488</v>
      </c>
      <c r="AL49" s="6">
        <v>0.00414930444352444</v>
      </c>
      <c r="AM49" s="6">
        <v>0.00588309595780932</v>
      </c>
      <c r="AN49" s="6">
        <v>0.00789001010696673</v>
      </c>
      <c r="AO49" s="6">
        <v>0.0000654296832880876</v>
      </c>
      <c r="AP49" s="6">
        <v>0.0116016385338717</v>
      </c>
      <c r="AQ49" s="6">
        <v>0.0184315796074008</v>
      </c>
      <c r="AR49" s="6">
        <v>0.0184315796074008</v>
      </c>
      <c r="AS49" s="6">
        <v>0.0184315796074008</v>
      </c>
      <c r="AT49" s="6">
        <v>0.0184315796074008</v>
      </c>
      <c r="AU49" s="6">
        <v>0.0266354279597734</v>
      </c>
      <c r="AV49" s="6">
        <v>0.0184315796074008</v>
      </c>
      <c r="AW49" s="6">
        <v>0.0184315796074008</v>
      </c>
      <c r="AX49" s="6">
        <v>0.0184315796074008</v>
      </c>
      <c r="AY49" s="6">
        <v>0.0184315796074008</v>
      </c>
      <c r="AZ49" s="6">
        <v>0.0135053743698167</v>
      </c>
      <c r="BA49" s="6">
        <v>0.0123412309407314</v>
      </c>
      <c r="BB49" s="6">
        <v>0.00596367818478366</v>
      </c>
      <c r="BC49" s="6">
        <v>0.0114568356234816</v>
      </c>
      <c r="BD49" s="6">
        <v>0.0110134910148252</v>
      </c>
      <c r="BE49" s="6">
        <v>0.00684808230646386</v>
      </c>
      <c r="BF49" s="6">
        <v>0.00782177038204784</v>
      </c>
      <c r="BG49" s="6">
        <v>0.00400636535257231</v>
      </c>
      <c r="BH49" s="6">
        <v>0.00406816549323016</v>
      </c>
      <c r="BI49" s="6">
        <v>0.00114840739403493</v>
      </c>
      <c r="BJ49" s="6">
        <v>0.00172738417387087</v>
      </c>
      <c r="BK49" s="6">
        <v>0.00324816849867016</v>
      </c>
      <c r="BL49" s="6">
        <v>0.011682085513399</v>
      </c>
      <c r="BM49" s="6">
        <v>0.000976661886551284</v>
      </c>
      <c r="BN49" s="6">
        <v>0.00363490433948563</v>
      </c>
      <c r="BO49" s="6">
        <v>0.00483822790553886</v>
      </c>
      <c r="BP49" s="42"/>
      <c r="BQ49" s="42"/>
      <c r="BR49" s="42"/>
    </row>
    <row r="50" spans="1:70" x14ac:dyDescent="0.2">
      <c r="A50" s="1">
        <v>2015</v>
      </c>
      <c r="B50" s="6">
        <v>0.0162981754280169</v>
      </c>
      <c r="C50" s="6">
        <v>0.0197525322996862</v>
      </c>
      <c r="D50" s="6">
        <v>0.0294185321994125</v>
      </c>
      <c r="E50" s="6">
        <v>0.00563413998278419</v>
      </c>
      <c r="F50" s="6">
        <v>0.00487800821679019</v>
      </c>
      <c r="G50" s="6">
        <v>0.020005613868754</v>
      </c>
      <c r="H50" s="6">
        <v>0.0145893372931507</v>
      </c>
      <c r="I50" s="6">
        <v>0.00784250206786544</v>
      </c>
      <c r="J50" s="6">
        <v>0.00410273383396899</v>
      </c>
      <c r="K50" s="6">
        <v>0.0253060908733617</v>
      </c>
      <c r="L50" s="6">
        <v>0.0211356691219203</v>
      </c>
      <c r="M50" s="6">
        <v>0.0151680447854114</v>
      </c>
      <c r="N50" s="6">
        <v>0.0192007253975491</v>
      </c>
      <c r="O50" s="6">
        <v>0.0160552110500007</v>
      </c>
      <c r="P50" s="6">
        <v>0.0177964607737799</v>
      </c>
      <c r="Q50" s="6">
        <v>0.0142039995805915</v>
      </c>
      <c r="R50" s="6">
        <v>0.0243569786656904</v>
      </c>
      <c r="S50" s="6">
        <v>0.0290089920411875</v>
      </c>
      <c r="T50" s="6">
        <v>0.0185779979242966</v>
      </c>
      <c r="U50" s="6">
        <v>0.0185779979242966</v>
      </c>
      <c r="V50" s="6">
        <v>0.0320512968111787</v>
      </c>
      <c r="W50" s="6">
        <v>0.0174151067153471</v>
      </c>
      <c r="X50" s="6">
        <v>0.0138078695769712</v>
      </c>
      <c r="Y50" s="6">
        <v>0.0298267736957922</v>
      </c>
      <c r="Z50" s="6">
        <v>0.0298107465676808</v>
      </c>
      <c r="AA50" s="6">
        <v>0.00474719531347774</v>
      </c>
      <c r="AB50" s="6">
        <v>0.0000246638091384463</v>
      </c>
      <c r="AC50" s="6">
        <v>0.0138758662543966</v>
      </c>
      <c r="AD50" s="6">
        <v>0.00936302014093974</v>
      </c>
      <c r="AE50" s="6">
        <v>0.0107173367743216</v>
      </c>
      <c r="AF50" s="6">
        <v>0.00532563808280183</v>
      </c>
      <c r="AG50" s="6">
        <v>0.00420347761606705</v>
      </c>
      <c r="AH50" s="6">
        <v>0.00688839692110279</v>
      </c>
      <c r="AI50" s="6">
        <v>0.00206177139817378</v>
      </c>
      <c r="AJ50" s="6">
        <v>0.00688839692110279</v>
      </c>
      <c r="AK50" s="6">
        <v>0.00114920516585381</v>
      </c>
      <c r="AL50" s="6">
        <v>0.00383550861998735</v>
      </c>
      <c r="AM50" s="6">
        <v>0.00588455427017145</v>
      </c>
      <c r="AN50" s="6">
        <v>0.00688839692110279</v>
      </c>
      <c r="AO50" s="6">
        <v>0.0000459492222218247</v>
      </c>
      <c r="AP50" s="6">
        <v>0.0104593924804152</v>
      </c>
      <c r="AQ50" s="6">
        <v>0.0175270395567344</v>
      </c>
      <c r="AR50" s="6">
        <v>0.0175270395567344</v>
      </c>
      <c r="AS50" s="6">
        <v>0.0175270395567344</v>
      </c>
      <c r="AT50" s="6">
        <v>0.0175270395567344</v>
      </c>
      <c r="AU50" s="6">
        <v>0.0257039439081257</v>
      </c>
      <c r="AV50" s="6">
        <v>0.0175270395567344</v>
      </c>
      <c r="AW50" s="6">
        <v>0.0175270395567344</v>
      </c>
      <c r="AX50" s="6">
        <v>0.0175270395567344</v>
      </c>
      <c r="AY50" s="6">
        <v>0.0175270395567344</v>
      </c>
      <c r="AZ50" s="6">
        <v>0.0145893372931507</v>
      </c>
      <c r="BA50" s="6">
        <v>0.0132142507323374</v>
      </c>
      <c r="BB50" s="6">
        <v>0.0063160130363062</v>
      </c>
      <c r="BC50" s="6">
        <v>0.0115207289288214</v>
      </c>
      <c r="BD50" s="6">
        <v>0.0109090168768531</v>
      </c>
      <c r="BE50" s="6">
        <v>0.0071675809976026</v>
      </c>
      <c r="BF50" s="6">
        <v>0.00789146742768342</v>
      </c>
      <c r="BG50" s="6">
        <v>0.00387826097163314</v>
      </c>
      <c r="BH50" s="6">
        <v>0.00493668903948175</v>
      </c>
      <c r="BI50" s="6">
        <v>0.00125880627964024</v>
      </c>
      <c r="BJ50" s="6">
        <v>0.00179584425118547</v>
      </c>
      <c r="BK50" s="6">
        <v>0.0033585324280644</v>
      </c>
      <c r="BL50" s="6">
        <v>0.013185030703085</v>
      </c>
      <c r="BM50" s="6">
        <v>0.000782900580166352</v>
      </c>
      <c r="BN50" s="6">
        <v>0.00375137166414753</v>
      </c>
      <c r="BO50" s="6">
        <v>0.00528405660020726</v>
      </c>
      <c r="BP50" s="42"/>
      <c r="BQ50" s="42"/>
      <c r="BR50" s="42"/>
    </row>
    <row r="51" spans="1:70" x14ac:dyDescent="0.2">
      <c r="A51" s="1">
        <v>2016</v>
      </c>
      <c r="B51" s="6">
        <v>0.0163940432063066</v>
      </c>
      <c r="C51" s="6">
        <v>0.0201069140788058</v>
      </c>
      <c r="D51" s="6">
        <v>0.0300462303946684</v>
      </c>
      <c r="E51" s="6">
        <v>0.00544990216709607</v>
      </c>
      <c r="F51" s="6">
        <v>0.00496783598325349</v>
      </c>
      <c r="G51" s="6">
        <v>0.0184843137419703</v>
      </c>
      <c r="H51" s="6">
        <v>0.0155088839934169</v>
      </c>
      <c r="I51" s="6">
        <v>0.00770733785610904</v>
      </c>
      <c r="J51" s="6">
        <v>0.00344975161247026</v>
      </c>
      <c r="K51" s="6">
        <v>0.0259071888359877</v>
      </c>
      <c r="L51" s="6">
        <v>0.0211255014012425</v>
      </c>
      <c r="M51" s="6">
        <v>0.0142608514812125</v>
      </c>
      <c r="N51" s="6">
        <v>0.0198467092881317</v>
      </c>
      <c r="O51" s="6">
        <v>0.0159313898490206</v>
      </c>
      <c r="P51" s="6">
        <v>0.0178675262267163</v>
      </c>
      <c r="Q51" s="6">
        <v>0.0140470471960153</v>
      </c>
      <c r="R51" s="6">
        <v>0.0254604793562337</v>
      </c>
      <c r="S51" s="6">
        <v>0.0294328334143553</v>
      </c>
      <c r="T51" s="6">
        <v>0.0189285484128893</v>
      </c>
      <c r="U51" s="6">
        <v>0.0189285484128893</v>
      </c>
      <c r="V51" s="6">
        <v>0.0327600958072451</v>
      </c>
      <c r="W51" s="6">
        <v>0.0179836474297886</v>
      </c>
      <c r="X51" s="6">
        <v>0.0133396694637086</v>
      </c>
      <c r="Y51" s="6">
        <v>0.029138511161842</v>
      </c>
      <c r="Z51" s="6">
        <v>0.0304567955270175</v>
      </c>
      <c r="AA51" s="6">
        <v>0.00473841842887987</v>
      </c>
      <c r="AB51" s="6">
        <v>0.000022743329344251</v>
      </c>
      <c r="AC51" s="6">
        <v>0.0141343059599608</v>
      </c>
      <c r="AD51" s="6">
        <v>0.0099821645121113</v>
      </c>
      <c r="AE51" s="6">
        <v>0.0101128343035125</v>
      </c>
      <c r="AF51" s="6">
        <v>0.00514648773925304</v>
      </c>
      <c r="AG51" s="6">
        <v>0.00348884080012405</v>
      </c>
      <c r="AH51" s="6">
        <v>0.0072152222813113</v>
      </c>
      <c r="AI51" s="6">
        <v>0.0016650186247649</v>
      </c>
      <c r="AJ51" s="6">
        <v>0.0072152222813113</v>
      </c>
      <c r="AK51" s="6">
        <v>0.000864260147119451</v>
      </c>
      <c r="AL51" s="6">
        <v>0.00447932148433596</v>
      </c>
      <c r="AM51" s="6">
        <v>0.00603208526296568</v>
      </c>
      <c r="AN51" s="6">
        <v>0.0072152222813113</v>
      </c>
      <c r="AO51" s="6">
        <v>0.000037445428775267</v>
      </c>
      <c r="AP51" s="6">
        <v>0.0107954268551917</v>
      </c>
      <c r="AQ51" s="6">
        <v>0.0162675092114684</v>
      </c>
      <c r="AR51" s="6">
        <v>0.0162675092114684</v>
      </c>
      <c r="AS51" s="6">
        <v>0.0162675092114684</v>
      </c>
      <c r="AT51" s="6">
        <v>0.0162675092114684</v>
      </c>
      <c r="AU51" s="6">
        <v>0.0246833020881999</v>
      </c>
      <c r="AV51" s="6">
        <v>0.0162675092114684</v>
      </c>
      <c r="AW51" s="6">
        <v>0.0162675092114684</v>
      </c>
      <c r="AX51" s="6">
        <v>0.0162675092114684</v>
      </c>
      <c r="AY51" s="6">
        <v>0.0162675092114684</v>
      </c>
      <c r="AZ51" s="6">
        <v>0.0155088839934169</v>
      </c>
      <c r="BA51" s="6">
        <v>0.0139311429553995</v>
      </c>
      <c r="BB51" s="6">
        <v>0.00597163503446391</v>
      </c>
      <c r="BC51" s="6">
        <v>0.011569330943626</v>
      </c>
      <c r="BD51" s="6">
        <v>0.0112758534856452</v>
      </c>
      <c r="BE51" s="6">
        <v>0.00793331836077589</v>
      </c>
      <c r="BF51" s="6">
        <v>0.007861611500017</v>
      </c>
      <c r="BG51" s="6">
        <v>0.00414806237622085</v>
      </c>
      <c r="BH51" s="6">
        <v>0.00318311345959196</v>
      </c>
      <c r="BI51" s="6">
        <v>0.00123076422479503</v>
      </c>
      <c r="BJ51" s="6">
        <v>0.00166436868966385</v>
      </c>
      <c r="BK51" s="6">
        <v>0.003088917060035</v>
      </c>
      <c r="BL51" s="6">
        <v>0.0133924514949138</v>
      </c>
      <c r="BM51" s="6">
        <v>0.000560753341752506</v>
      </c>
      <c r="BN51" s="6">
        <v>0.00443912049605266</v>
      </c>
      <c r="BO51" s="6">
        <v>0.00438065589325931</v>
      </c>
      <c r="BP51" s="42"/>
      <c r="BQ51" s="42"/>
      <c r="BR51" s="42"/>
    </row>
    <row r="52" spans="1:70" x14ac:dyDescent="0.2">
      <c r="A52" s="1">
        <v>2017</v>
      </c>
      <c r="B52" s="6">
        <v>0.0159210174663556</v>
      </c>
      <c r="C52" s="6">
        <v>0.019661763089871</v>
      </c>
      <c r="D52" s="6">
        <v>0.0289163782258809</v>
      </c>
      <c r="E52" s="6">
        <v>0.0051166410416751</v>
      </c>
      <c r="F52" s="6">
        <v>0.00538712994895193</v>
      </c>
      <c r="G52" s="6">
        <v>0.0160104025042836</v>
      </c>
      <c r="H52" s="6">
        <v>0.0162951820719198</v>
      </c>
      <c r="I52" s="6">
        <v>0.00764690393078202</v>
      </c>
      <c r="J52" s="6">
        <v>0.00313524575700447</v>
      </c>
      <c r="K52" s="6">
        <v>0.0243691327953178</v>
      </c>
      <c r="L52" s="6">
        <v>0.0210148094766301</v>
      </c>
      <c r="M52" s="6">
        <v>0.0153605007970979</v>
      </c>
      <c r="N52" s="6">
        <v>0.0198318901277243</v>
      </c>
      <c r="O52" s="6">
        <v>0.0155753852927664</v>
      </c>
      <c r="P52" s="6">
        <v>0.0175951036319964</v>
      </c>
      <c r="Q52" s="6">
        <v>0.0135287038379855</v>
      </c>
      <c r="R52" s="6">
        <v>0.0249472553080772</v>
      </c>
      <c r="S52" s="6">
        <v>0.0295699232989492</v>
      </c>
      <c r="T52" s="6">
        <v>0.0185361508840978</v>
      </c>
      <c r="U52" s="6">
        <v>0.0185361508840978</v>
      </c>
      <c r="V52" s="6">
        <v>0.0315586483309567</v>
      </c>
      <c r="W52" s="6">
        <v>0.0177416571708783</v>
      </c>
      <c r="X52" s="6">
        <v>0.0127327710735759</v>
      </c>
      <c r="Y52" s="6">
        <v>0.0289346633564877</v>
      </c>
      <c r="Z52" s="6">
        <v>0.0293080833150045</v>
      </c>
      <c r="AA52" s="6">
        <v>0.00477414227330513</v>
      </c>
      <c r="AB52" s="6">
        <v>0.0000242173965889465</v>
      </c>
      <c r="AC52" s="6">
        <v>0.0140776680246753</v>
      </c>
      <c r="AD52" s="6">
        <v>0.0100245937360662</v>
      </c>
      <c r="AE52" s="6">
        <v>0.0094456310799645</v>
      </c>
      <c r="AF52" s="6">
        <v>0.00478818988313402</v>
      </c>
      <c r="AG52" s="6">
        <v>0.0021911628080977</v>
      </c>
      <c r="AH52" s="6">
        <v>0.00791211201993675</v>
      </c>
      <c r="AI52" s="6">
        <v>0.00317909762943809</v>
      </c>
      <c r="AJ52" s="6">
        <v>0.00791211201993675</v>
      </c>
      <c r="AK52" s="6">
        <v>0.000867777698130325</v>
      </c>
      <c r="AL52" s="6">
        <v>0.00533681117614796</v>
      </c>
      <c r="AM52" s="6">
        <v>0.00659655603206761</v>
      </c>
      <c r="AN52" s="6">
        <v>0.00791211201993675</v>
      </c>
      <c r="AO52" s="6">
        <v>0.0000258450738461595</v>
      </c>
      <c r="AP52" s="6">
        <v>0.0102830082896309</v>
      </c>
      <c r="AQ52" s="6">
        <v>0.0145375906211135</v>
      </c>
      <c r="AR52" s="6">
        <v>0.0145375906211135</v>
      </c>
      <c r="AS52" s="6">
        <v>0.0145375906211135</v>
      </c>
      <c r="AT52" s="6">
        <v>0.0145375906211135</v>
      </c>
      <c r="AU52" s="6">
        <v>0.0211725968472439</v>
      </c>
      <c r="AV52" s="6">
        <v>0.0145375906211135</v>
      </c>
      <c r="AW52" s="6">
        <v>0.0145375906211135</v>
      </c>
      <c r="AX52" s="6">
        <v>0.0145375906211135</v>
      </c>
      <c r="AY52" s="6">
        <v>0.0145375906211135</v>
      </c>
      <c r="AZ52" s="6">
        <v>0.0162951820719198</v>
      </c>
      <c r="BA52" s="6">
        <v>0.0152830408580283</v>
      </c>
      <c r="BB52" s="6">
        <v>0.0056901312874908</v>
      </c>
      <c r="BC52" s="6">
        <v>0.0116073670378838</v>
      </c>
      <c r="BD52" s="6">
        <v>0.0122289607160968</v>
      </c>
      <c r="BE52" s="6">
        <v>0.00806439821238766</v>
      </c>
      <c r="BF52" s="6">
        <v>0.00771304007731789</v>
      </c>
      <c r="BG52" s="6">
        <v>0.00437692003306197</v>
      </c>
      <c r="BH52" s="6">
        <v>0.00230279777486057</v>
      </c>
      <c r="BI52" s="6">
        <v>0.00113338396382836</v>
      </c>
      <c r="BJ52" s="6">
        <v>0.00194284670794301</v>
      </c>
      <c r="BK52" s="6">
        <v>0.00316330007370548</v>
      </c>
      <c r="BL52" s="6">
        <v>0.0144205224000372</v>
      </c>
      <c r="BM52" s="6">
        <v>0.000626865146184129</v>
      </c>
      <c r="BN52" s="6">
        <v>0.00439199685966141</v>
      </c>
      <c r="BO52" s="6">
        <v>0.00379063723913951</v>
      </c>
      <c r="BP52" s="42"/>
      <c r="BQ52" s="42"/>
      <c r="BR52" s="42"/>
    </row>
    <row r="53" spans="1:70" x14ac:dyDescent="0.2">
      <c r="A53" s="1">
        <v>2018</v>
      </c>
      <c r="B53" s="6">
        <v>0.0158756178157085</v>
      </c>
      <c r="C53" s="6">
        <v>0.0196028485513817</v>
      </c>
      <c r="D53" s="6">
        <v>0.0291670179171913</v>
      </c>
      <c r="E53" s="6">
        <v>0.00506177841951282</v>
      </c>
      <c r="F53" s="6">
        <v>0.00508422353925542</v>
      </c>
      <c r="G53" s="6">
        <v>0.0141679504334989</v>
      </c>
      <c r="H53" s="6">
        <v>0.016207878151178</v>
      </c>
      <c r="I53" s="6">
        <v>0.00747635377147954</v>
      </c>
      <c r="J53" s="6">
        <v>0.00321139486492163</v>
      </c>
      <c r="K53" s="6">
        <v>0.0245130025910136</v>
      </c>
      <c r="L53" s="6">
        <v>0.0208033724886658</v>
      </c>
      <c r="M53" s="6">
        <v>0.0160693916113857</v>
      </c>
      <c r="N53" s="6">
        <v>0.0196424528619503</v>
      </c>
      <c r="O53" s="6">
        <v>0.0157642769630281</v>
      </c>
      <c r="P53" s="6">
        <v>0.0170909870714068</v>
      </c>
      <c r="Q53" s="6">
        <v>0.0132529425674893</v>
      </c>
      <c r="R53" s="6">
        <v>0.0239638033086829</v>
      </c>
      <c r="S53" s="6">
        <v>0.0292921103862758</v>
      </c>
      <c r="T53" s="6">
        <v>0.0184191844154257</v>
      </c>
      <c r="U53" s="6">
        <v>0.0184191844154257</v>
      </c>
      <c r="V53" s="6">
        <v>0.0319911265885766</v>
      </c>
      <c r="W53" s="6">
        <v>0.016652029359199</v>
      </c>
      <c r="X53" s="6">
        <v>0.0122052285731584</v>
      </c>
      <c r="Y53" s="6">
        <v>0.0288944849532498</v>
      </c>
      <c r="Z53" s="6">
        <v>0.0296061844542726</v>
      </c>
      <c r="AA53" s="6">
        <v>0.00459612021119511</v>
      </c>
      <c r="AB53" s="6">
        <v>0.0000253274600955711</v>
      </c>
      <c r="AC53" s="6">
        <v>0.0139700790466659</v>
      </c>
      <c r="AD53" s="6">
        <v>0.00986520173042943</v>
      </c>
      <c r="AE53" s="6">
        <v>0.00856635580056731</v>
      </c>
      <c r="AF53" s="6">
        <v>0.00468699021486988</v>
      </c>
      <c r="AG53" s="6">
        <v>0.00218581573403727</v>
      </c>
      <c r="AH53" s="6">
        <v>0.0077940343868174</v>
      </c>
      <c r="AI53" s="6">
        <v>0.00196431456868962</v>
      </c>
      <c r="AJ53" s="6">
        <v>0.0077940343868174</v>
      </c>
      <c r="AK53" s="6">
        <v>0.000883194122024541</v>
      </c>
      <c r="AL53" s="6">
        <v>0.00558122573689913</v>
      </c>
      <c r="AM53" s="6">
        <v>0.00660114630563498</v>
      </c>
      <c r="AN53" s="6">
        <v>0.0077940343868174</v>
      </c>
      <c r="AO53" s="6">
        <v>0.0000236897645502447</v>
      </c>
      <c r="AP53" s="6">
        <v>0.00973934205917416</v>
      </c>
      <c r="AQ53" s="6">
        <v>0.0133889136657383</v>
      </c>
      <c r="AR53" s="6">
        <v>0.0133889136657383</v>
      </c>
      <c r="AS53" s="6">
        <v>0.0133889136657383</v>
      </c>
      <c r="AT53" s="6">
        <v>0.0133889136657383</v>
      </c>
      <c r="AU53" s="6">
        <v>0.0177541230784304</v>
      </c>
      <c r="AV53" s="6">
        <v>0.0133889136657383</v>
      </c>
      <c r="AW53" s="6">
        <v>0.0133889136657383</v>
      </c>
      <c r="AX53" s="6">
        <v>0.0133889136657383</v>
      </c>
      <c r="AY53" s="6">
        <v>0.0133889136657383</v>
      </c>
      <c r="AZ53" s="6">
        <v>0.016207878151178</v>
      </c>
      <c r="BA53" s="6">
        <v>0.0146113884864473</v>
      </c>
      <c r="BB53" s="6">
        <v>0.00546360083487076</v>
      </c>
      <c r="BC53" s="6">
        <v>0.0117051742488398</v>
      </c>
      <c r="BD53" s="6">
        <v>0.0126551953548523</v>
      </c>
      <c r="BE53" s="6">
        <v>0.00823003098640329</v>
      </c>
      <c r="BF53" s="6">
        <v>0.00746699709898794</v>
      </c>
      <c r="BG53" s="6">
        <v>0.00430602024800714</v>
      </c>
      <c r="BH53" s="6">
        <v>0.00228310878045456</v>
      </c>
      <c r="BI53" s="6">
        <v>0.00110835928082238</v>
      </c>
      <c r="BJ53" s="6">
        <v>0.00222407313343271</v>
      </c>
      <c r="BK53" s="6">
        <v>0.00312614797008539</v>
      </c>
      <c r="BL53" s="6">
        <v>0.0154377528483965</v>
      </c>
      <c r="BM53" s="6">
        <v>0.000649642179495972</v>
      </c>
      <c r="BN53" s="6">
        <v>0.00431075407736284</v>
      </c>
      <c r="BO53" s="6">
        <v>0.00384267053848514</v>
      </c>
      <c r="BP53" s="42"/>
      <c r="BQ53" s="42"/>
      <c r="BR53" s="42"/>
    </row>
    <row r="54" spans="1:70" x14ac:dyDescent="0.2">
      <c r="A54" s="1">
        <v>2019</v>
      </c>
      <c r="B54" s="6">
        <v>0.0160649588568204</v>
      </c>
      <c r="C54" s="6">
        <v>0.0186422870863043</v>
      </c>
      <c r="D54" s="6">
        <v>0.0310860519391394</v>
      </c>
      <c r="E54" s="6">
        <v>0.00509085726533805</v>
      </c>
      <c r="F54" s="6">
        <v>0.00486921716434975</v>
      </c>
      <c r="G54" s="6">
        <v>0.0133411373759992</v>
      </c>
      <c r="H54" s="6">
        <v>0.0166168644647511</v>
      </c>
      <c r="I54" s="6">
        <v>0.00748011872217619</v>
      </c>
      <c r="J54" s="6">
        <v>0.00330492018580324</v>
      </c>
      <c r="K54" s="6">
        <v>0.0240505912658879</v>
      </c>
      <c r="L54" s="6">
        <v>0.0204944288767488</v>
      </c>
      <c r="M54" s="6">
        <v>0.0167392261090837</v>
      </c>
      <c r="N54" s="6">
        <v>0.0159031892559694</v>
      </c>
      <c r="O54" s="6">
        <v>0.014410426337353</v>
      </c>
      <c r="P54" s="6">
        <v>0.0176503557750756</v>
      </c>
      <c r="Q54" s="6">
        <v>0.0129743981384477</v>
      </c>
      <c r="R54" s="6">
        <v>0.0244220396440541</v>
      </c>
      <c r="S54" s="6">
        <v>0.0295780980267866</v>
      </c>
      <c r="T54" s="6">
        <v>0.0179198849008176</v>
      </c>
      <c r="U54" s="6">
        <v>0.0179198849008176</v>
      </c>
      <c r="V54" s="6">
        <v>0.034102398130835</v>
      </c>
      <c r="W54" s="6">
        <v>0.0169765323844521</v>
      </c>
      <c r="X54" s="6">
        <v>0.0125395221012596</v>
      </c>
      <c r="Y54" s="6">
        <v>0.0288533455230205</v>
      </c>
      <c r="Z54" s="6">
        <v>0.0315581213710919</v>
      </c>
      <c r="AA54" s="6">
        <v>0.00485187659005319</v>
      </c>
      <c r="AB54" s="6">
        <v>0.0000259917303548859</v>
      </c>
      <c r="AC54" s="6">
        <v>0.0157518992188285</v>
      </c>
      <c r="AD54" s="6">
        <v>0.0101348322719086</v>
      </c>
      <c r="AE54" s="6">
        <v>0.0081280398619715</v>
      </c>
      <c r="AF54" s="6">
        <v>0.0047158333664554</v>
      </c>
      <c r="AG54" s="6">
        <v>0.00229506019879669</v>
      </c>
      <c r="AH54" s="6">
        <v>0.00783423248955543</v>
      </c>
      <c r="AI54" s="6">
        <v>0.00196807082637244</v>
      </c>
      <c r="AJ54" s="6">
        <v>0.00783423248955543</v>
      </c>
      <c r="AK54" s="6">
        <v>0.000876746982260828</v>
      </c>
      <c r="AL54" s="6">
        <v>0.00515665610896555</v>
      </c>
      <c r="AM54" s="6">
        <v>0.00625809379539815</v>
      </c>
      <c r="AN54" s="6">
        <v>0.00783423248955543</v>
      </c>
      <c r="AO54" s="6">
        <v>0.0000304692736655954</v>
      </c>
      <c r="AP54" s="6">
        <v>0.0102028214018121</v>
      </c>
      <c r="AQ54" s="6">
        <v>0.0126162520448626</v>
      </c>
      <c r="AR54" s="6">
        <v>0.0126162520448626</v>
      </c>
      <c r="AS54" s="6">
        <v>0.0126162520448626</v>
      </c>
      <c r="AT54" s="6">
        <v>0.0126162520448626</v>
      </c>
      <c r="AU54" s="6">
        <v>0.0160629939096332</v>
      </c>
      <c r="AV54" s="6">
        <v>0.0126162520448626</v>
      </c>
      <c r="AW54" s="6">
        <v>0.0126162520448626</v>
      </c>
      <c r="AX54" s="6">
        <v>0.0126162520448626</v>
      </c>
      <c r="AY54" s="6">
        <v>0.0126162520448626</v>
      </c>
      <c r="AZ54" s="6">
        <v>0.0166168644647511</v>
      </c>
      <c r="BA54" s="6">
        <v>0.0148779283529518</v>
      </c>
      <c r="BB54" s="6">
        <v>0.00546672260292173</v>
      </c>
      <c r="BC54" s="6">
        <v>0.0115419758415801</v>
      </c>
      <c r="BD54" s="6">
        <v>0.0149916897559305</v>
      </c>
      <c r="BE54" s="6">
        <v>0.00894630932706158</v>
      </c>
      <c r="BF54" s="6">
        <v>0.00761379109111653</v>
      </c>
      <c r="BG54" s="6">
        <v>0.00466938579011426</v>
      </c>
      <c r="BH54" s="6">
        <v>0.00224909869921896</v>
      </c>
      <c r="BI54" s="6">
        <v>0.0011357370651272</v>
      </c>
      <c r="BJ54" s="6">
        <v>0.00234340507218</v>
      </c>
      <c r="BK54" s="6">
        <v>0.00332728725292996</v>
      </c>
      <c r="BL54" s="6">
        <v>0.015341939331385</v>
      </c>
      <c r="BM54" s="6">
        <v>0.000637519627043757</v>
      </c>
      <c r="BN54" s="6">
        <v>0.00461291816207304</v>
      </c>
      <c r="BO54" s="6">
        <v>0.00379927894139124</v>
      </c>
      <c r="BP54" s="42"/>
      <c r="BQ54" s="42"/>
      <c r="BR54" s="42"/>
    </row>
    <row r="55" spans="1:70" x14ac:dyDescent="0.2">
      <c r="A55" s="1">
        <v>2020</v>
      </c>
      <c r="B55" s="6">
        <v>0.0163469818140751</v>
      </c>
      <c r="C55" s="6">
        <v>0.019578002380636</v>
      </c>
      <c r="D55" s="6">
        <v>0.0307006738393128</v>
      </c>
      <c r="E55" s="6">
        <v>0.00504545446565082</v>
      </c>
      <c r="F55" s="6">
        <v>0.00464214087191279</v>
      </c>
      <c r="G55" s="6">
        <v>0.0112405454162452</v>
      </c>
      <c r="H55" s="6">
        <v>0.0170070534964269</v>
      </c>
      <c r="I55" s="6">
        <v>0.00757895291273053</v>
      </c>
      <c r="J55" s="6">
        <v>0.00346040575437705</v>
      </c>
      <c r="K55" s="6">
        <v>0.0255376295051147</v>
      </c>
      <c r="L55" s="6">
        <v>0.0222076593145551</v>
      </c>
      <c r="M55" s="6">
        <v>0.0186074419310608</v>
      </c>
      <c r="N55" s="6">
        <v>0.0168661952021138</v>
      </c>
      <c r="O55" s="6">
        <v>0.0141690520168054</v>
      </c>
      <c r="P55" s="6">
        <v>0.0178216361734611</v>
      </c>
      <c r="Q55" s="6">
        <v>0.0132544908981732</v>
      </c>
      <c r="R55" s="6">
        <v>0.0254621989432865</v>
      </c>
      <c r="S55" s="6">
        <v>0.0313184110177001</v>
      </c>
      <c r="T55" s="6">
        <v>0.0186515688236344</v>
      </c>
      <c r="U55" s="6">
        <v>0.0186515688236344</v>
      </c>
      <c r="V55" s="6">
        <v>0.0336390294990775</v>
      </c>
      <c r="W55" s="6">
        <v>0.017259902582516</v>
      </c>
      <c r="X55" s="6">
        <v>0.0126568266703976</v>
      </c>
      <c r="Y55" s="6">
        <v>0.0290234380192274</v>
      </c>
      <c r="Z55" s="6">
        <v>0.0311521632312366</v>
      </c>
      <c r="AA55" s="6">
        <v>0.00539748659336285</v>
      </c>
      <c r="AB55" s="6">
        <v>0.0000285489410615996</v>
      </c>
      <c r="AC55" s="6">
        <v>0.0126979299873912</v>
      </c>
      <c r="AD55" s="6">
        <v>0.0101192419384722</v>
      </c>
      <c r="AE55" s="6">
        <v>0.00796855676591231</v>
      </c>
      <c r="AF55" s="6">
        <v>0.00458899408096059</v>
      </c>
      <c r="AG55" s="6">
        <v>0.000636420786859597</v>
      </c>
      <c r="AH55" s="6">
        <v>0.00796098784784308</v>
      </c>
      <c r="AI55" s="6">
        <v>0.00204411447522635</v>
      </c>
      <c r="AJ55" s="6">
        <v>0.00796098784784308</v>
      </c>
      <c r="AK55" s="6">
        <v>0.00114071284549572</v>
      </c>
      <c r="AL55" s="6">
        <v>0.0044527060186129</v>
      </c>
      <c r="AM55" s="6">
        <v>0.0067611532068458</v>
      </c>
      <c r="AN55" s="6">
        <v>0.00796098784784308</v>
      </c>
      <c r="AO55" s="6">
        <v>0.0000301587858190213</v>
      </c>
      <c r="AP55" s="6">
        <v>0.0100282244487108</v>
      </c>
      <c r="AQ55" s="6">
        <v>0.0111911642816188</v>
      </c>
      <c r="AR55" s="6">
        <v>0.0111911642816188</v>
      </c>
      <c r="AS55" s="6">
        <v>0.0111911642816188</v>
      </c>
      <c r="AT55" s="6">
        <v>0.0111911642816188</v>
      </c>
      <c r="AU55" s="6">
        <v>0.0126379432518012</v>
      </c>
      <c r="AV55" s="6">
        <v>0.0111911642816188</v>
      </c>
      <c r="AW55" s="6">
        <v>0.0111911642816188</v>
      </c>
      <c r="AX55" s="6">
        <v>0.0111911642816188</v>
      </c>
      <c r="AY55" s="6">
        <v>0.0111911642816188</v>
      </c>
      <c r="AZ55" s="6">
        <v>0.0170070534964269</v>
      </c>
      <c r="BA55" s="6">
        <v>0.0146990920646292</v>
      </c>
      <c r="BB55" s="6">
        <v>0.00574674367106323</v>
      </c>
      <c r="BC55" s="6">
        <v>0.0110801910653242</v>
      </c>
      <c r="BD55" s="6">
        <v>0.0142037617117676</v>
      </c>
      <c r="BE55" s="6">
        <v>0.00931288984578922</v>
      </c>
      <c r="BF55" s="6">
        <v>0.00763418143484901</v>
      </c>
      <c r="BG55" s="6">
        <v>0.00470622675027125</v>
      </c>
      <c r="BH55" s="6">
        <v>0.00222568881844991</v>
      </c>
      <c r="BI55" s="6">
        <v>0.0012525646662965</v>
      </c>
      <c r="BJ55" s="6">
        <v>0.00226933739891246</v>
      </c>
      <c r="BK55" s="6">
        <v>0.00328330837445232</v>
      </c>
      <c r="BL55" s="6">
        <v>0.0152042332214434</v>
      </c>
      <c r="BM55" s="6">
        <v>0.00150248998083335</v>
      </c>
      <c r="BN55" s="6">
        <v>0.00470036080318304</v>
      </c>
      <c r="BO55" s="6">
        <v>0.00388707906254986</v>
      </c>
      <c r="BP55" s="42"/>
      <c r="BQ55" s="42"/>
      <c r="BR55" s="42"/>
    </row>
    <row r="56" spans="1:70" x14ac:dyDescent="0.2">
      <c r="A56" s="1">
        <v>2021</v>
      </c>
      <c r="B56" s="6">
        <v>0.0159242206190859</v>
      </c>
      <c r="C56" s="6">
        <v>0.0188210339642919</v>
      </c>
      <c r="D56" s="6">
        <v>0.0303474024017732</v>
      </c>
      <c r="E56" s="6">
        <v>0.00488570811376234</v>
      </c>
      <c r="F56" s="6">
        <v>0.00499452218807337</v>
      </c>
      <c r="G56" s="6">
        <v>0.011498345083763</v>
      </c>
      <c r="H56" s="6">
        <v>0.0169640408506957</v>
      </c>
      <c r="I56" s="6">
        <v>0.00743281493567637</v>
      </c>
      <c r="J56" s="6">
        <v>0.00343223195646737</v>
      </c>
      <c r="K56" s="6">
        <v>0.0245935157496843</v>
      </c>
      <c r="L56" s="6">
        <v>0.0191839193361942</v>
      </c>
      <c r="M56" s="6">
        <v>0.0169826235791704</v>
      </c>
      <c r="N56" s="6">
        <v>0.0191354557907678</v>
      </c>
      <c r="O56" s="6">
        <v>0.0136381875023872</v>
      </c>
      <c r="P56" s="6">
        <v>0.0153139563790876</v>
      </c>
      <c r="Q56" s="6">
        <v>0.0129827261465728</v>
      </c>
      <c r="R56" s="6">
        <v>0.0216434428537777</v>
      </c>
      <c r="S56" s="6">
        <v>0.0279124433800816</v>
      </c>
      <c r="T56" s="6">
        <v>0.017855877918742</v>
      </c>
      <c r="U56" s="6">
        <v>0.017855877918742</v>
      </c>
      <c r="V56" s="6">
        <v>0.0331970585077638</v>
      </c>
      <c r="W56" s="6">
        <v>0.0161591744177072</v>
      </c>
      <c r="X56" s="6">
        <v>0.0150280055457317</v>
      </c>
      <c r="Y56" s="6">
        <v>0.0288651578642915</v>
      </c>
      <c r="Z56" s="6">
        <v>0.0307313407219865</v>
      </c>
      <c r="AA56" s="6">
        <v>0.00545844235740225</v>
      </c>
      <c r="AB56" s="6">
        <v>0.0000227023561349944</v>
      </c>
      <c r="AC56" s="6">
        <v>0.0127841273606967</v>
      </c>
      <c r="AD56" s="6">
        <v>0.00798972943135765</v>
      </c>
      <c r="AE56" s="6">
        <v>0.00777000191341178</v>
      </c>
      <c r="AF56" s="6">
        <v>0.00452289209469862</v>
      </c>
      <c r="AG56" s="6">
        <v>0.000785730650156489</v>
      </c>
      <c r="AH56" s="6">
        <v>0.00852342771883426</v>
      </c>
      <c r="AI56" s="6">
        <v>0.00206344111861332</v>
      </c>
      <c r="AJ56" s="6">
        <v>0.00852342771883426</v>
      </c>
      <c r="AK56" s="6">
        <v>0.00126171252193942</v>
      </c>
      <c r="AL56" s="6">
        <v>0.00530844311275588</v>
      </c>
      <c r="AM56" s="6">
        <v>0.00710399799625515</v>
      </c>
      <c r="AN56" s="6">
        <v>0.00852342771883426</v>
      </c>
      <c r="AO56" s="6">
        <v>0.0000455197670858349</v>
      </c>
      <c r="AP56" s="6">
        <v>0.010060701844132</v>
      </c>
      <c r="AQ56" s="6">
        <v>0.0117111407706065</v>
      </c>
      <c r="AR56" s="6">
        <v>0.0117111407706065</v>
      </c>
      <c r="AS56" s="6">
        <v>0.0117111407706065</v>
      </c>
      <c r="AT56" s="6">
        <v>0.0117111407706065</v>
      </c>
      <c r="AU56" s="6">
        <v>0.0129027173286051</v>
      </c>
      <c r="AV56" s="6">
        <v>0.0117111407706065</v>
      </c>
      <c r="AW56" s="6">
        <v>0.0117111407706065</v>
      </c>
      <c r="AX56" s="6">
        <v>0.0117111407706065</v>
      </c>
      <c r="AY56" s="6">
        <v>0.0117111407706065</v>
      </c>
      <c r="AZ56" s="6">
        <v>0.0169640408506957</v>
      </c>
      <c r="BA56" s="6">
        <v>0.0149755875867742</v>
      </c>
      <c r="BB56" s="6">
        <v>0.0056232616537341</v>
      </c>
      <c r="BC56" s="6">
        <v>0.0114909725446773</v>
      </c>
      <c r="BD56" s="6">
        <v>0.014377842363276</v>
      </c>
      <c r="BE56" s="6">
        <v>0.00870667763615292</v>
      </c>
      <c r="BF56" s="6">
        <v>0.00748831049481846</v>
      </c>
      <c r="BG56" s="6">
        <v>0.00488567990924793</v>
      </c>
      <c r="BH56" s="6">
        <v>0.00212764111104348</v>
      </c>
      <c r="BI56" s="6">
        <v>0.0013397751679697</v>
      </c>
      <c r="BJ56" s="6">
        <v>0.00222349104927169</v>
      </c>
      <c r="BK56" s="6">
        <v>0.00310042940798151</v>
      </c>
      <c r="BL56" s="6">
        <v>0.0149226035768389</v>
      </c>
      <c r="BM56" s="6">
        <v>0.002018726439335</v>
      </c>
      <c r="BN56" s="6">
        <v>0.00530034000984068</v>
      </c>
      <c r="BO56" s="6">
        <v>0.00387903611119522</v>
      </c>
      <c r="BP56" s="42"/>
      <c r="BQ56" s="42"/>
      <c r="BR56" s="42"/>
    </row>
    <row r="57" spans="1:70" x14ac:dyDescent="0.2">
      <c r="A57" s="1">
        <v>2022</v>
      </c>
      <c r="B57" s="6">
        <v>0.0159442656771658</v>
      </c>
      <c r="C57" s="6">
        <v>0.0180129100400001</v>
      </c>
      <c r="D57" s="6">
        <v>0.0304654604113493</v>
      </c>
      <c r="E57" s="6">
        <v>0.00472869974591562</v>
      </c>
      <c r="F57" s="6">
        <v>0.00497169570136721</v>
      </c>
      <c r="G57" s="6">
        <v>0.0113184259574309</v>
      </c>
      <c r="H57" s="6">
        <v>0.0179110160795214</v>
      </c>
      <c r="I57" s="6">
        <v>0.00738633442024897</v>
      </c>
      <c r="J57" s="6">
        <v>0.00339290447548806</v>
      </c>
      <c r="K57" s="6">
        <v>0.0254921980688411</v>
      </c>
      <c r="L57" s="6">
        <v>0.0168729290433932</v>
      </c>
      <c r="M57" s="6">
        <v>0.0182702645847169</v>
      </c>
      <c r="N57" s="6">
        <v>0.0174615073511796</v>
      </c>
      <c r="O57" s="6">
        <v>0.0123141209014079</v>
      </c>
      <c r="P57" s="6">
        <v>0.0131982838955498</v>
      </c>
      <c r="Q57" s="6">
        <v>0.0122827211226201</v>
      </c>
      <c r="R57" s="6">
        <v>0.0183738173286175</v>
      </c>
      <c r="S57" s="6">
        <v>0.0254677340128628</v>
      </c>
      <c r="T57" s="6">
        <v>0.0168463507806594</v>
      </c>
      <c r="U57" s="6">
        <v>0.0168463507806594</v>
      </c>
      <c r="V57" s="6">
        <v>0.0333611917214439</v>
      </c>
      <c r="W57" s="6">
        <v>0.0162615010612396</v>
      </c>
      <c r="X57" s="6">
        <v>0.0139540461944599</v>
      </c>
      <c r="Y57" s="6">
        <v>0.028632882186939</v>
      </c>
      <c r="Z57" s="6">
        <v>0.0309152266527823</v>
      </c>
      <c r="AA57" s="6">
        <v>0.00527979038652951</v>
      </c>
      <c r="AB57" s="6">
        <v>0.0000273966744819824</v>
      </c>
      <c r="AC57" s="6">
        <v>0.0126446421481082</v>
      </c>
      <c r="AD57" s="6">
        <v>0.00810755125905438</v>
      </c>
      <c r="AE57" s="6">
        <v>0.00797213921522788</v>
      </c>
      <c r="AF57" s="6">
        <v>0.00440552662006819</v>
      </c>
      <c r="AG57" s="6">
        <v>0.000370725589636898</v>
      </c>
      <c r="AH57" s="6">
        <v>0.00839606430889419</v>
      </c>
      <c r="AI57" s="6">
        <v>0.00205969912508262</v>
      </c>
      <c r="AJ57" s="6">
        <v>0.00839606430889419</v>
      </c>
      <c r="AK57" s="6">
        <v>0.00103642079424653</v>
      </c>
      <c r="AL57" s="6">
        <v>0.00654133636248545</v>
      </c>
      <c r="AM57" s="6">
        <v>0.0064859019858712</v>
      </c>
      <c r="AN57" s="6">
        <v>0.00839606430889419</v>
      </c>
      <c r="AO57" s="6">
        <v>0.0000302935619362991</v>
      </c>
      <c r="AP57" s="6">
        <v>0.00971099157435606</v>
      </c>
      <c r="AQ57" s="6">
        <v>0.0112910899632737</v>
      </c>
      <c r="AR57" s="6">
        <v>0.0112910899632737</v>
      </c>
      <c r="AS57" s="6">
        <v>0.0112910899632737</v>
      </c>
      <c r="AT57" s="6">
        <v>0.0112910899632737</v>
      </c>
      <c r="AU57" s="6">
        <v>0.0134123482213829</v>
      </c>
      <c r="AV57" s="6">
        <v>0.0112910899632737</v>
      </c>
      <c r="AW57" s="6">
        <v>0.0112910899632737</v>
      </c>
      <c r="AX57" s="6">
        <v>0.0112910899632737</v>
      </c>
      <c r="AY57" s="6">
        <v>0.0112910899632737</v>
      </c>
      <c r="AZ57" s="6">
        <v>0.0179110160795214</v>
      </c>
      <c r="BA57" s="6">
        <v>0.0161494657097132</v>
      </c>
      <c r="BB57" s="6">
        <v>0.00570402169919704</v>
      </c>
      <c r="BC57" s="6">
        <v>0.0116333804942086</v>
      </c>
      <c r="BD57" s="6">
        <v>0.0139141124265027</v>
      </c>
      <c r="BE57" s="6">
        <v>0.00826968612690132</v>
      </c>
      <c r="BF57" s="6">
        <v>0.0074228533468811</v>
      </c>
      <c r="BG57" s="6">
        <v>0.00480719820641079</v>
      </c>
      <c r="BH57" s="6">
        <v>0.00214188307722416</v>
      </c>
      <c r="BI57" s="6">
        <v>0.00137547115898265</v>
      </c>
      <c r="BJ57" s="6">
        <v>0.00210563293903319</v>
      </c>
      <c r="BK57" s="6">
        <v>0.00313793314549246</v>
      </c>
      <c r="BL57" s="6">
        <v>0.0147441181152664</v>
      </c>
      <c r="BM57" s="6">
        <v>0.00131593815562001</v>
      </c>
      <c r="BN57" s="6">
        <v>0.00572321912464037</v>
      </c>
      <c r="BO57" s="6">
        <v>0.00380458508334435</v>
      </c>
      <c r="BP57" s="42"/>
      <c r="BQ57" s="42"/>
      <c r="BR57" s="42"/>
    </row>
    <row r="58" spans="1:70" x14ac:dyDescent="0.2">
      <c r="A58" s="1">
        <v>2023</v>
      </c>
      <c r="B58" s="6">
        <v>0.0161113073210817</v>
      </c>
      <c r="C58" s="6">
        <v>0.0179902459765417</v>
      </c>
      <c r="D58" s="6">
        <v>0.0306090577920063</v>
      </c>
      <c r="E58" s="6">
        <v>0.00480502569425119</v>
      </c>
      <c r="F58" s="6">
        <v>0.00509790506995518</v>
      </c>
      <c r="G58" s="6">
        <v>0.0110742249356688</v>
      </c>
      <c r="H58" s="6">
        <v>0.0179110160795214</v>
      </c>
      <c r="I58" s="6">
        <v>0.00739448246655912</v>
      </c>
      <c r="J58" s="6">
        <v>0.00341578845935403</v>
      </c>
      <c r="K58" s="6">
        <v>0.0254921980688411</v>
      </c>
      <c r="L58" s="6">
        <v>0.0168729290433932</v>
      </c>
      <c r="M58" s="6">
        <v>0.0182702645847169</v>
      </c>
      <c r="N58" s="6">
        <v>0.0174615073511796</v>
      </c>
      <c r="O58" s="6">
        <v>0.0123141209014079</v>
      </c>
      <c r="P58" s="6">
        <v>0.0131982838955498</v>
      </c>
      <c r="Q58" s="6">
        <v>0.0122827211226201</v>
      </c>
      <c r="R58" s="6">
        <v>0.0183738173286175</v>
      </c>
      <c r="S58" s="6">
        <v>0.0254677340128628</v>
      </c>
      <c r="T58" s="6">
        <v>0.0168463507806594</v>
      </c>
      <c r="U58" s="6">
        <v>0.0168463507806594</v>
      </c>
      <c r="V58" s="6">
        <v>0.0333611917214439</v>
      </c>
      <c r="W58" s="6">
        <v>0.0162615010612396</v>
      </c>
      <c r="X58" s="6">
        <v>0.0139540461944599</v>
      </c>
      <c r="Y58" s="6">
        <v>0.028632882186939</v>
      </c>
      <c r="Z58" s="6">
        <v>0.0309152266527823</v>
      </c>
      <c r="AA58" s="6">
        <v>0.00527979038652951</v>
      </c>
      <c r="AB58" s="6">
        <v>0.0000273966744819824</v>
      </c>
      <c r="AC58" s="6">
        <v>0.0126446421481082</v>
      </c>
      <c r="AD58" s="6">
        <v>0.00810755125905438</v>
      </c>
      <c r="AE58" s="6">
        <v>0.00797213921522788</v>
      </c>
      <c r="AF58" s="6">
        <v>0.00440552662006819</v>
      </c>
      <c r="AG58" s="6">
        <v>0.000370725589636898</v>
      </c>
      <c r="AH58" s="6">
        <v>0.00839606430889419</v>
      </c>
      <c r="AI58" s="6">
        <v>0.00205969912508262</v>
      </c>
      <c r="AJ58" s="6">
        <v>0.00839606430889419</v>
      </c>
      <c r="AK58" s="6">
        <v>0.00103642079424653</v>
      </c>
      <c r="AL58" s="6">
        <v>0.00654133636248545</v>
      </c>
      <c r="AM58" s="6">
        <v>0.0064859019858712</v>
      </c>
      <c r="AN58" s="6">
        <v>0.00839606430889419</v>
      </c>
      <c r="AO58" s="6">
        <v>0.0000302935619362991</v>
      </c>
      <c r="AP58" s="6">
        <v>0.00971099157435606</v>
      </c>
      <c r="AQ58" s="6">
        <v>0.0112910899632737</v>
      </c>
      <c r="AR58" s="6">
        <v>0.0112910899632737</v>
      </c>
      <c r="AS58" s="6">
        <v>0.0112910899632737</v>
      </c>
      <c r="AT58" s="6">
        <v>0.0112910899632737</v>
      </c>
      <c r="AU58" s="6">
        <v>0.0134123482213829</v>
      </c>
      <c r="AV58" s="6">
        <v>0.0112910899632737</v>
      </c>
      <c r="AW58" s="6">
        <v>0.0112910899632737</v>
      </c>
      <c r="AX58" s="6">
        <v>0.0112910899632737</v>
      </c>
      <c r="AY58" s="6">
        <v>0.0112910899632737</v>
      </c>
      <c r="AZ58" s="6">
        <v>0.0179110160795214</v>
      </c>
      <c r="BA58" s="6">
        <v>0.0161494657097132</v>
      </c>
      <c r="BB58" s="6">
        <v>0.00570402169919704</v>
      </c>
      <c r="BC58" s="6">
        <v>0.0116333804942086</v>
      </c>
      <c r="BD58" s="6">
        <v>0.0139141124265027</v>
      </c>
      <c r="BE58" s="6">
        <v>0.00826968612690132</v>
      </c>
      <c r="BF58" s="6">
        <v>0.0074228533468811</v>
      </c>
      <c r="BG58" s="6">
        <v>0.00480719820641079</v>
      </c>
      <c r="BH58" s="6">
        <v>0.00214188307722416</v>
      </c>
      <c r="BI58" s="6">
        <v>0.00137547115898265</v>
      </c>
      <c r="BJ58" s="6">
        <v>0.00210563293903319</v>
      </c>
      <c r="BK58" s="6">
        <v>0.00313793314549246</v>
      </c>
      <c r="BL58" s="6">
        <v>0.0147441181152664</v>
      </c>
      <c r="BM58" s="6">
        <v>0.00131593815562001</v>
      </c>
      <c r="BN58" s="6">
        <v>0.00572321912464037</v>
      </c>
      <c r="BO58" s="6">
        <v>0.00380458508334435</v>
      </c>
      <c r="BP58" s="42"/>
      <c r="BQ58" s="42"/>
      <c r="BR58" s="42"/>
    </row>
    <row r="59" spans="1:70" x14ac:dyDescent="0.2">
      <c r="A59" s="1">
        <v>2024</v>
      </c>
      <c r="B59" s="6">
        <v>0.0162184393751975</v>
      </c>
      <c r="C59" s="6">
        <v>0.0179586197764811</v>
      </c>
      <c r="D59" s="6">
        <v>0.0306287308690876</v>
      </c>
      <c r="E59" s="6">
        <v>0.00498596575955377</v>
      </c>
      <c r="F59" s="6">
        <v>0.00530259519849743</v>
      </c>
      <c r="G59" s="6">
        <v>0.010718709395033</v>
      </c>
      <c r="H59" s="6">
        <v>0.0179110160795214</v>
      </c>
      <c r="I59" s="6">
        <v>0.00730139343062832</v>
      </c>
      <c r="J59" s="6">
        <v>0.00341002723922135</v>
      </c>
      <c r="K59" s="6">
        <v>0.0254921980688411</v>
      </c>
      <c r="L59" s="6">
        <v>0.0168729290433932</v>
      </c>
      <c r="M59" s="6">
        <v>0.0182702645847169</v>
      </c>
      <c r="N59" s="6">
        <v>0.0174615073511796</v>
      </c>
      <c r="O59" s="6">
        <v>0.0123141209014079</v>
      </c>
      <c r="P59" s="6">
        <v>0.0131982838955498</v>
      </c>
      <c r="Q59" s="6">
        <v>0.0122827211226201</v>
      </c>
      <c r="R59" s="6">
        <v>0.0183738173286175</v>
      </c>
      <c r="S59" s="6">
        <v>0.0254677340128628</v>
      </c>
      <c r="T59" s="6">
        <v>0.0168463507806594</v>
      </c>
      <c r="U59" s="6">
        <v>0.0168463507806594</v>
      </c>
      <c r="V59" s="6">
        <v>0.0333611917214439</v>
      </c>
      <c r="W59" s="6">
        <v>0.0162615010612396</v>
      </c>
      <c r="X59" s="6">
        <v>0.0139540461944599</v>
      </c>
      <c r="Y59" s="6">
        <v>0.028632882186939</v>
      </c>
      <c r="Z59" s="6">
        <v>0.0309152266527823</v>
      </c>
      <c r="AA59" s="6">
        <v>0.00527979038652951</v>
      </c>
      <c r="AB59" s="6">
        <v>0.0000273966744819824</v>
      </c>
      <c r="AC59" s="6">
        <v>0.0126446421481082</v>
      </c>
      <c r="AD59" s="6">
        <v>0.00810755125905438</v>
      </c>
      <c r="AE59" s="6">
        <v>0.00797213921522788</v>
      </c>
      <c r="AF59" s="6">
        <v>0.00440552662006819</v>
      </c>
      <c r="AG59" s="6">
        <v>0.000370725589636898</v>
      </c>
      <c r="AH59" s="6">
        <v>0.00839606430889419</v>
      </c>
      <c r="AI59" s="6">
        <v>0.00205969912508262</v>
      </c>
      <c r="AJ59" s="6">
        <v>0.00839606430889419</v>
      </c>
      <c r="AK59" s="6">
        <v>0.00103642079424653</v>
      </c>
      <c r="AL59" s="6">
        <v>0.00654133636248545</v>
      </c>
      <c r="AM59" s="6">
        <v>0.0064859019858712</v>
      </c>
      <c r="AN59" s="6">
        <v>0.00839606430889419</v>
      </c>
      <c r="AO59" s="6">
        <v>0.0000302935619362991</v>
      </c>
      <c r="AP59" s="6">
        <v>0.00971099157435606</v>
      </c>
      <c r="AQ59" s="6">
        <v>0.0112910899632737</v>
      </c>
      <c r="AR59" s="6">
        <v>0.0112910899632737</v>
      </c>
      <c r="AS59" s="6">
        <v>0.0112910899632737</v>
      </c>
      <c r="AT59" s="6">
        <v>0.0112910899632737</v>
      </c>
      <c r="AU59" s="6">
        <v>0.0134123482213829</v>
      </c>
      <c r="AV59" s="6">
        <v>0.0112910899632737</v>
      </c>
      <c r="AW59" s="6">
        <v>0.0112910899632737</v>
      </c>
      <c r="AX59" s="6">
        <v>0.0112910899632737</v>
      </c>
      <c r="AY59" s="6">
        <v>0.0112910899632737</v>
      </c>
      <c r="AZ59" s="6">
        <v>0.0179110160795214</v>
      </c>
      <c r="BA59" s="6">
        <v>0.0161494657097132</v>
      </c>
      <c r="BB59" s="6">
        <v>0.00570402169919704</v>
      </c>
      <c r="BC59" s="6">
        <v>0.0116333804942086</v>
      </c>
      <c r="BD59" s="6">
        <v>0.0139141124265027</v>
      </c>
      <c r="BE59" s="6">
        <v>0.00826968612690132</v>
      </c>
      <c r="BF59" s="6">
        <v>0.0074228533468811</v>
      </c>
      <c r="BG59" s="6">
        <v>0.00480719820641079</v>
      </c>
      <c r="BH59" s="6">
        <v>0.00214188307722416</v>
      </c>
      <c r="BI59" s="6">
        <v>0.00137547115898265</v>
      </c>
      <c r="BJ59" s="6">
        <v>0.00210563293903319</v>
      </c>
      <c r="BK59" s="6">
        <v>0.00313793314549246</v>
      </c>
      <c r="BL59" s="6">
        <v>0.0147441181152664</v>
      </c>
      <c r="BM59" s="6">
        <v>0.00131593815562001</v>
      </c>
      <c r="BN59" s="6">
        <v>0.00572321912464037</v>
      </c>
      <c r="BO59" s="6">
        <v>0.00380458508334435</v>
      </c>
      <c r="BP59" s="42"/>
      <c r="BQ59" s="42"/>
      <c r="BR59" s="42"/>
    </row>
    <row r="60" spans="1:70" x14ac:dyDescent="0.2">
      <c r="A60" s="1">
        <v>2025</v>
      </c>
      <c r="B60" s="6">
        <v>0.0161306883651556</v>
      </c>
      <c r="C60" s="6">
        <v>0.0179607447156153</v>
      </c>
      <c r="D60" s="6">
        <v>0.0306486828477221</v>
      </c>
      <c r="E60" s="6">
        <v>0.00500312473267731</v>
      </c>
      <c r="F60" s="6">
        <v>0.0053095601043441</v>
      </c>
      <c r="G60" s="6">
        <v>0.0106978450697638</v>
      </c>
      <c r="H60" s="6">
        <v>0.0179110160795214</v>
      </c>
      <c r="I60" s="6">
        <v>0.00724879653159679</v>
      </c>
      <c r="J60" s="6">
        <v>0.00341532081886489</v>
      </c>
      <c r="K60" s="6">
        <v>0.0254921980688411</v>
      </c>
      <c r="L60" s="6">
        <v>0.0168729290433932</v>
      </c>
      <c r="M60" s="6">
        <v>0.0182702645847169</v>
      </c>
      <c r="N60" s="6">
        <v>0.0174615073511796</v>
      </c>
      <c r="O60" s="6">
        <v>0.0123141209014079</v>
      </c>
      <c r="P60" s="6">
        <v>0.0131982838955498</v>
      </c>
      <c r="Q60" s="6">
        <v>0.0122827211226201</v>
      </c>
      <c r="R60" s="6">
        <v>0.0183738173286175</v>
      </c>
      <c r="S60" s="6">
        <v>0.0254677340128628</v>
      </c>
      <c r="T60" s="6">
        <v>0.0168463507806594</v>
      </c>
      <c r="U60" s="6">
        <v>0.0168463507806594</v>
      </c>
      <c r="V60" s="6">
        <v>0.0333611917214439</v>
      </c>
      <c r="W60" s="6">
        <v>0.0162615010612396</v>
      </c>
      <c r="X60" s="6">
        <v>0.0139540461944599</v>
      </c>
      <c r="Y60" s="6">
        <v>0.028632882186939</v>
      </c>
      <c r="Z60" s="6">
        <v>0.0309152266527823</v>
      </c>
      <c r="AA60" s="6">
        <v>0.00527979038652951</v>
      </c>
      <c r="AB60" s="6">
        <v>0.0000273966744819824</v>
      </c>
      <c r="AC60" s="6">
        <v>0.0126446421481082</v>
      </c>
      <c r="AD60" s="6">
        <v>0.00810755125905438</v>
      </c>
      <c r="AE60" s="6">
        <v>0.00797213921522788</v>
      </c>
      <c r="AF60" s="6">
        <v>0.00440552662006819</v>
      </c>
      <c r="AG60" s="6">
        <v>0.000370725589636898</v>
      </c>
      <c r="AH60" s="6">
        <v>0.00839606430889419</v>
      </c>
      <c r="AI60" s="6">
        <v>0.00205969912508262</v>
      </c>
      <c r="AJ60" s="6">
        <v>0.00839606430889419</v>
      </c>
      <c r="AK60" s="6">
        <v>0.00103642079424653</v>
      </c>
      <c r="AL60" s="6">
        <v>0.00654133636248545</v>
      </c>
      <c r="AM60" s="6">
        <v>0.0064859019858712</v>
      </c>
      <c r="AN60" s="6">
        <v>0.00839606430889419</v>
      </c>
      <c r="AO60" s="6">
        <v>0.0000302935619362991</v>
      </c>
      <c r="AP60" s="6">
        <v>0.00971099157435606</v>
      </c>
      <c r="AQ60" s="6">
        <v>0.0112910899632737</v>
      </c>
      <c r="AR60" s="6">
        <v>0.0112910899632737</v>
      </c>
      <c r="AS60" s="6">
        <v>0.0112910899632737</v>
      </c>
      <c r="AT60" s="6">
        <v>0.0112910899632737</v>
      </c>
      <c r="AU60" s="6">
        <v>0.0134123482213829</v>
      </c>
      <c r="AV60" s="6">
        <v>0.0112910899632737</v>
      </c>
      <c r="AW60" s="6">
        <v>0.0112910899632737</v>
      </c>
      <c r="AX60" s="6">
        <v>0.0112910899632737</v>
      </c>
      <c r="AY60" s="6">
        <v>0.0112910899632737</v>
      </c>
      <c r="AZ60" s="6">
        <v>0.0179110160795214</v>
      </c>
      <c r="BA60" s="6">
        <v>0.0161494657097132</v>
      </c>
      <c r="BB60" s="6">
        <v>0.00570402169919704</v>
      </c>
      <c r="BC60" s="6">
        <v>0.0116333804942086</v>
      </c>
      <c r="BD60" s="6">
        <v>0.0139141124265027</v>
      </c>
      <c r="BE60" s="6">
        <v>0.00826968612690132</v>
      </c>
      <c r="BF60" s="6">
        <v>0.0074228533468811</v>
      </c>
      <c r="BG60" s="6">
        <v>0.00480719820641079</v>
      </c>
      <c r="BH60" s="6">
        <v>0.00214188307722416</v>
      </c>
      <c r="BI60" s="6">
        <v>0.00137547115898265</v>
      </c>
      <c r="BJ60" s="6">
        <v>0.00210563293903319</v>
      </c>
      <c r="BK60" s="6">
        <v>0.00313793314549246</v>
      </c>
      <c r="BL60" s="6">
        <v>0.0147441181152664</v>
      </c>
      <c r="BM60" s="6">
        <v>0.00131593815562001</v>
      </c>
      <c r="BN60" s="6">
        <v>0.00572321912464037</v>
      </c>
      <c r="BO60" s="6">
        <v>0.00380458508334435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R160"/>
  <sheetViews>
    <sheetView workbookViewId="0">
      <pane xSplit="1" ySplit="4" topLeftCell="BG33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sheetData>
    <row r="1" spans="1:70" ht="19" x14ac:dyDescent="0.2">
      <c r="A1" s="24" t="str">
        <f xml:space="preserve"> "Data series on A-Matrix Coefficients: Total Construction Inputs Inputs as Share of Total Economy Output (current price MER)."</f>
        <v>Data series on A-Matrix Coefficients: Total Construction Inputs Inputs as Share of Total Economy Output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0.0131071242100485</v>
      </c>
      <c r="C5" s="6">
        <v>0.0164865604841715</v>
      </c>
      <c r="D5" s="6">
        <v>0.0144306961374084</v>
      </c>
      <c r="E5" s="6">
        <v>0.00286939398504159</v>
      </c>
      <c r="F5" s="6">
        <v>0.0101845893291479</v>
      </c>
      <c r="G5" s="6">
        <v>0.00288523696430914</v>
      </c>
      <c r="H5" s="6">
        <v>0.0109905120131995</v>
      </c>
      <c r="I5" s="6">
        <v>0.00534892604577075</v>
      </c>
      <c r="J5" s="6">
        <v>0.0282439136830455</v>
      </c>
      <c r="K5" s="6">
        <v>0.0078552895936729</v>
      </c>
      <c r="L5" s="6">
        <v>0.0220279626910972</v>
      </c>
      <c r="M5" s="6">
        <v>0.0315927502981275</v>
      </c>
      <c r="N5" s="6">
        <v>0.00734720873153841</v>
      </c>
      <c r="O5" s="6">
        <v>0.0145574297120462</v>
      </c>
      <c r="P5" s="6">
        <v>0.0303455611567235</v>
      </c>
      <c r="Q5" s="6">
        <v>0.0322088741482298</v>
      </c>
      <c r="R5" s="6">
        <v>0.0158907823769208</v>
      </c>
      <c r="S5" s="6">
        <v>0.0288169130787713</v>
      </c>
      <c r="T5" s="6">
        <v>0.0206205857430723</v>
      </c>
      <c r="U5" s="6">
        <v>0.0206205857430723</v>
      </c>
      <c r="V5" s="6">
        <v>0.00770629224984135</v>
      </c>
      <c r="W5" s="6">
        <v>0.0118163238654136</v>
      </c>
      <c r="X5" s="6">
        <v>0.144675495127668</v>
      </c>
      <c r="Y5" s="6">
        <v>0.035261107623804</v>
      </c>
      <c r="Z5" s="6">
        <v>0.0135864107579593</v>
      </c>
      <c r="AA5" s="6">
        <v>0.00106652503365857</v>
      </c>
      <c r="AB5" s="6">
        <v>0.00138754364180064</v>
      </c>
      <c r="AC5" s="6">
        <v>0.00390638835209135</v>
      </c>
      <c r="AD5" s="6">
        <v>0.000672834744523805</v>
      </c>
      <c r="AE5" s="6">
        <v>0.00521785730485118</v>
      </c>
      <c r="AF5" s="6">
        <v>0.00174375295132155</v>
      </c>
      <c r="AG5" s="6">
        <v>0.0454598967225194</v>
      </c>
      <c r="AH5" s="6">
        <v>0.0122896832239679</v>
      </c>
      <c r="AI5" s="6">
        <v>0.00126483248460551</v>
      </c>
      <c r="AJ5" s="6">
        <v>0.0122896832239679</v>
      </c>
      <c r="AK5" s="6">
        <v>0.00904497194537181</v>
      </c>
      <c r="AL5" s="6">
        <v>0.00963743635408865</v>
      </c>
      <c r="AM5" s="6">
        <v>0.00877818473898292</v>
      </c>
      <c r="AN5" s="6">
        <v>0.0122896832239679</v>
      </c>
      <c r="AO5" s="6">
        <v>0.0129456030513607</v>
      </c>
      <c r="AP5" s="6">
        <v>0.00558021377054597</v>
      </c>
      <c r="AQ5" s="6">
        <v>0.0053207329135427</v>
      </c>
      <c r="AR5" s="6">
        <v>0.0053207329135427</v>
      </c>
      <c r="AS5" s="6">
        <v>0.0053207329135427</v>
      </c>
      <c r="AT5" s="6">
        <v>0.0053207329135427</v>
      </c>
      <c r="AU5" s="6">
        <v>0.00026927806648331</v>
      </c>
      <c r="AV5" s="6">
        <v>0.0053207329135427</v>
      </c>
      <c r="AW5" s="6">
        <v>0.0053207329135427</v>
      </c>
      <c r="AX5" s="6">
        <v>0.0053207329135427</v>
      </c>
      <c r="AY5" s="6">
        <v>0.0053207329135427</v>
      </c>
      <c r="AZ5" s="6">
        <v>0.0109905120131995</v>
      </c>
      <c r="BA5" s="6">
        <v>0.00975828979738111</v>
      </c>
      <c r="BB5" s="6">
        <v>0</v>
      </c>
      <c r="BC5" s="6">
        <v>0.00751855985194152</v>
      </c>
      <c r="BD5" s="6">
        <v>0.00835322858748675</v>
      </c>
      <c r="BE5" s="6">
        <v>0.00379356331207643</v>
      </c>
      <c r="BF5" s="6">
        <v>0.00805578652918909</v>
      </c>
      <c r="BG5" s="6">
        <v>0.0187488998712265</v>
      </c>
      <c r="BH5" s="6">
        <v>0.0441121526775491</v>
      </c>
      <c r="BI5" s="6">
        <v>0.0109677596089981</v>
      </c>
      <c r="BJ5" s="6">
        <v>0.00578717899272128</v>
      </c>
      <c r="BK5" s="6">
        <v>0.0022640444468556</v>
      </c>
      <c r="BL5" s="6">
        <v>0.0213971215590887</v>
      </c>
      <c r="BM5" s="6">
        <v>0.00914937396594713</v>
      </c>
      <c r="BN5" s="6">
        <v>0.00675570829423446</v>
      </c>
      <c r="BO5" s="6">
        <v>0.0202383903658163</v>
      </c>
      <c r="BP5" s="42"/>
      <c r="BQ5" s="42"/>
      <c r="BR5" s="42"/>
    </row>
    <row r="6" spans="1:70" x14ac:dyDescent="0.2">
      <c r="A6" s="1">
        <v>1971</v>
      </c>
      <c r="B6" s="6">
        <v>0.0132694407737957</v>
      </c>
      <c r="C6" s="6">
        <v>0.0162075048748024</v>
      </c>
      <c r="D6" s="6">
        <v>0.0154232917754915</v>
      </c>
      <c r="E6" s="6">
        <v>0.0024204917495137</v>
      </c>
      <c r="F6" s="6">
        <v>0.0097196339804203</v>
      </c>
      <c r="G6" s="6">
        <v>0.00300426994855772</v>
      </c>
      <c r="H6" s="6">
        <v>0.0100946823145553</v>
      </c>
      <c r="I6" s="6">
        <v>0.00498399030132143</v>
      </c>
      <c r="J6" s="6">
        <v>0.0299438226115862</v>
      </c>
      <c r="K6" s="6">
        <v>0.00868824829494004</v>
      </c>
      <c r="L6" s="6">
        <v>0.0212532090676452</v>
      </c>
      <c r="M6" s="6">
        <v>0.0313573445851192</v>
      </c>
      <c r="N6" s="6">
        <v>0.00678156954205951</v>
      </c>
      <c r="O6" s="6">
        <v>0.0156568700486386</v>
      </c>
      <c r="P6" s="6">
        <v>0.0270344515917583</v>
      </c>
      <c r="Q6" s="6">
        <v>0.0324266415670508</v>
      </c>
      <c r="R6" s="6">
        <v>0.0162809420137814</v>
      </c>
      <c r="S6" s="6">
        <v>0.0285063349146448</v>
      </c>
      <c r="T6" s="6">
        <v>0.0211268742350131</v>
      </c>
      <c r="U6" s="6">
        <v>0.0211268742350131</v>
      </c>
      <c r="V6" s="6">
        <v>0.00826720922691973</v>
      </c>
      <c r="W6" s="6">
        <v>0.0126719275287999</v>
      </c>
      <c r="X6" s="6">
        <v>0.148967880092264</v>
      </c>
      <c r="Y6" s="6">
        <v>0.0374239061601032</v>
      </c>
      <c r="Z6" s="6">
        <v>0.0144197558024308</v>
      </c>
      <c r="AA6" s="6">
        <v>0.000981138260202831</v>
      </c>
      <c r="AB6" s="6">
        <v>0.00137796077114064</v>
      </c>
      <c r="AC6" s="6">
        <v>0.00359364004640373</v>
      </c>
      <c r="AD6" s="6">
        <v>0.000618967103267675</v>
      </c>
      <c r="AE6" s="6">
        <v>0.00423000282990439</v>
      </c>
      <c r="AF6" s="6">
        <v>0.00160414681595827</v>
      </c>
      <c r="AG6" s="6">
        <v>0.0417544892280896</v>
      </c>
      <c r="AH6" s="6">
        <v>0.0112879588997747</v>
      </c>
      <c r="AI6" s="6">
        <v>0.0011617367869566</v>
      </c>
      <c r="AJ6" s="6">
        <v>0.0112879588997747</v>
      </c>
      <c r="AK6" s="6">
        <v>0.00830772198992515</v>
      </c>
      <c r="AL6" s="6">
        <v>0.00885189499856156</v>
      </c>
      <c r="AM6" s="6">
        <v>0.00806268044037321</v>
      </c>
      <c r="AN6" s="6">
        <v>0.0112879588997747</v>
      </c>
      <c r="AO6" s="6">
        <v>0.0135815792716864</v>
      </c>
      <c r="AP6" s="6">
        <v>0.00585435188897284</v>
      </c>
      <c r="AQ6" s="6">
        <v>0.00558212356442951</v>
      </c>
      <c r="AR6" s="6">
        <v>0.00558212356442951</v>
      </c>
      <c r="AS6" s="6">
        <v>0.00558212356442951</v>
      </c>
      <c r="AT6" s="6">
        <v>0.00558212356442951</v>
      </c>
      <c r="AU6" s="6">
        <v>0.000282506839701462</v>
      </c>
      <c r="AV6" s="6">
        <v>0.00558212356442951</v>
      </c>
      <c r="AW6" s="6">
        <v>0.00558212356442951</v>
      </c>
      <c r="AX6" s="6">
        <v>0.00558212356442951</v>
      </c>
      <c r="AY6" s="6">
        <v>0.00558212356442951</v>
      </c>
      <c r="AZ6" s="6">
        <v>0.0100946823145553</v>
      </c>
      <c r="BA6" s="6">
        <v>0.00896289775395569</v>
      </c>
      <c r="BB6" s="6">
        <v>0</v>
      </c>
      <c r="BC6" s="6">
        <v>0.00694897656818109</v>
      </c>
      <c r="BD6" s="6">
        <v>0.00702361220275062</v>
      </c>
      <c r="BE6" s="6">
        <v>0.00383014037899989</v>
      </c>
      <c r="BF6" s="6">
        <v>0.007399164452791</v>
      </c>
      <c r="BG6" s="6">
        <v>0.0196699735692273</v>
      </c>
      <c r="BH6" s="6">
        <v>0.0462792421533344</v>
      </c>
      <c r="BI6" s="6">
        <v>0.0115065706843801</v>
      </c>
      <c r="BJ6" s="6">
        <v>0.00607148465291625</v>
      </c>
      <c r="BK6" s="6">
        <v>0.00237526973502858</v>
      </c>
      <c r="BL6" s="6">
        <v>0.0224482939487418</v>
      </c>
      <c r="BM6" s="6">
        <v>0.00959885354987411</v>
      </c>
      <c r="BN6" s="6">
        <v>0.00708759471231358</v>
      </c>
      <c r="BO6" s="6">
        <v>0.0212326379848158</v>
      </c>
      <c r="BP6" s="42"/>
      <c r="BQ6" s="42"/>
      <c r="BR6" s="42"/>
    </row>
    <row r="7" spans="1:70" x14ac:dyDescent="0.2">
      <c r="A7" s="1">
        <v>1972</v>
      </c>
      <c r="B7" s="6">
        <v>0.0134480072034385</v>
      </c>
      <c r="C7" s="6">
        <v>0.0160424237531659</v>
      </c>
      <c r="D7" s="6">
        <v>0.0165511742052559</v>
      </c>
      <c r="E7" s="6">
        <v>0.00292495455308428</v>
      </c>
      <c r="F7" s="6">
        <v>0.0102517067972009</v>
      </c>
      <c r="G7" s="6">
        <v>0.0026622513630041</v>
      </c>
      <c r="H7" s="6">
        <v>0.0101884272775617</v>
      </c>
      <c r="I7" s="6">
        <v>0.00528939605198369</v>
      </c>
      <c r="J7" s="6">
        <v>0.0289674190450633</v>
      </c>
      <c r="K7" s="6">
        <v>0.00956763045924427</v>
      </c>
      <c r="L7" s="6">
        <v>0.0196075980516325</v>
      </c>
      <c r="M7" s="6">
        <v>0.0302613307572878</v>
      </c>
      <c r="N7" s="6">
        <v>0.00615603089096564</v>
      </c>
      <c r="O7" s="6">
        <v>0.0154542036683306</v>
      </c>
      <c r="P7" s="6">
        <v>0.0258545693395484</v>
      </c>
      <c r="Q7" s="6">
        <v>0.0327976144485411</v>
      </c>
      <c r="R7" s="6">
        <v>0.0161028654788604</v>
      </c>
      <c r="S7" s="6">
        <v>0.028184619604175</v>
      </c>
      <c r="T7" s="6">
        <v>0.0208957942057188</v>
      </c>
      <c r="U7" s="6">
        <v>0.0208957942057188</v>
      </c>
      <c r="V7" s="6">
        <v>0.00906710394132626</v>
      </c>
      <c r="W7" s="6">
        <v>0.0127106751777137</v>
      </c>
      <c r="X7" s="6">
        <v>0.150044204008528</v>
      </c>
      <c r="Y7" s="6">
        <v>0.0397486759237229</v>
      </c>
      <c r="Z7" s="6">
        <v>0.0153155097663505</v>
      </c>
      <c r="AA7" s="6">
        <v>0.00117026219220646</v>
      </c>
      <c r="AB7" s="6">
        <v>0.00151895118472979</v>
      </c>
      <c r="AC7" s="6">
        <v>0.00428634907972701</v>
      </c>
      <c r="AD7" s="6">
        <v>0.000738279026060983</v>
      </c>
      <c r="AE7" s="6">
        <v>0.00571300747199678</v>
      </c>
      <c r="AF7" s="6">
        <v>0.00191336169998738</v>
      </c>
      <c r="AG7" s="6">
        <v>0.0421422451698884</v>
      </c>
      <c r="AH7" s="6">
        <v>0.0113927853080264</v>
      </c>
      <c r="AI7" s="6">
        <v>0.00117252533569175</v>
      </c>
      <c r="AJ7" s="6">
        <v>0.0113927853080264</v>
      </c>
      <c r="AK7" s="6">
        <v>0.00838487222272547</v>
      </c>
      <c r="AL7" s="6">
        <v>0.0089340987315092</v>
      </c>
      <c r="AM7" s="6">
        <v>0.00813755507793617</v>
      </c>
      <c r="AN7" s="6">
        <v>0.0113927853080264</v>
      </c>
      <c r="AO7" s="6">
        <v>0.0126834506684792</v>
      </c>
      <c r="AP7" s="6">
        <v>0.00546721275150242</v>
      </c>
      <c r="AQ7" s="6">
        <v>0.00521298646044758</v>
      </c>
      <c r="AR7" s="6">
        <v>0.00521298646044758</v>
      </c>
      <c r="AS7" s="6">
        <v>0.00521298646044758</v>
      </c>
      <c r="AT7" s="6">
        <v>0.00521298646044758</v>
      </c>
      <c r="AU7" s="6">
        <v>0.000263825104075435</v>
      </c>
      <c r="AV7" s="6">
        <v>0.00521298646044758</v>
      </c>
      <c r="AW7" s="6">
        <v>0.00521298646044758</v>
      </c>
      <c r="AX7" s="6">
        <v>0.00521298646044758</v>
      </c>
      <c r="AY7" s="6">
        <v>0.00521298646044758</v>
      </c>
      <c r="AZ7" s="6">
        <v>0.0101884272775617</v>
      </c>
      <c r="BA7" s="6">
        <v>0.00904613232164125</v>
      </c>
      <c r="BB7" s="6">
        <v>0</v>
      </c>
      <c r="BC7" s="6">
        <v>0.00718838105168936</v>
      </c>
      <c r="BD7" s="6">
        <v>0.00603036495848223</v>
      </c>
      <c r="BE7" s="6">
        <v>0.00318319043369682</v>
      </c>
      <c r="BF7" s="6">
        <v>0.00746787730340793</v>
      </c>
      <c r="BG7" s="6">
        <v>0.0183692289699831</v>
      </c>
      <c r="BH7" s="6">
        <v>0.0432188682247064</v>
      </c>
      <c r="BI7" s="6">
        <v>0.0107456591548931</v>
      </c>
      <c r="BJ7" s="6">
        <v>0.00566998686524102</v>
      </c>
      <c r="BK7" s="6">
        <v>0.00221819686105074</v>
      </c>
      <c r="BL7" s="6">
        <v>0.0209638233665467</v>
      </c>
      <c r="BM7" s="6">
        <v>0.0089640963718844</v>
      </c>
      <c r="BN7" s="6">
        <v>0.00661890315504089</v>
      </c>
      <c r="BO7" s="6">
        <v>0.019828556830906</v>
      </c>
      <c r="BP7" s="42"/>
      <c r="BQ7" s="42"/>
      <c r="BR7" s="42"/>
    </row>
    <row r="8" spans="1:70" x14ac:dyDescent="0.2">
      <c r="A8" s="1">
        <v>1973</v>
      </c>
      <c r="B8" s="6">
        <v>0.012695026333912</v>
      </c>
      <c r="C8" s="6">
        <v>0.0161282610581956</v>
      </c>
      <c r="D8" s="6">
        <v>0.0157797841354177</v>
      </c>
      <c r="E8" s="6">
        <v>0.00246497940783013</v>
      </c>
      <c r="F8" s="6">
        <v>0.0104030669341806</v>
      </c>
      <c r="G8" s="6">
        <v>0.00235516651420948</v>
      </c>
      <c r="H8" s="6">
        <v>0.00967243953614714</v>
      </c>
      <c r="I8" s="6">
        <v>0.00498867677295109</v>
      </c>
      <c r="J8" s="6">
        <v>0.0229340803240841</v>
      </c>
      <c r="K8" s="6">
        <v>0.00937353351947004</v>
      </c>
      <c r="L8" s="6">
        <v>0.019624813985997</v>
      </c>
      <c r="M8" s="6">
        <v>0.0318904461879042</v>
      </c>
      <c r="N8" s="6">
        <v>0.00688802768087044</v>
      </c>
      <c r="O8" s="6">
        <v>0.0175864030718827</v>
      </c>
      <c r="P8" s="6">
        <v>0.0238130273066111</v>
      </c>
      <c r="Q8" s="6">
        <v>0.0328349288968464</v>
      </c>
      <c r="R8" s="6">
        <v>0.0166438606098743</v>
      </c>
      <c r="S8" s="6">
        <v>0.0273723296037959</v>
      </c>
      <c r="T8" s="6">
        <v>0.0215978135412714</v>
      </c>
      <c r="U8" s="6">
        <v>0.0215978135412714</v>
      </c>
      <c r="V8" s="6">
        <v>0.00835540464451874</v>
      </c>
      <c r="W8" s="6">
        <v>0.01255668906914</v>
      </c>
      <c r="X8" s="6">
        <v>0.123315547967842</v>
      </c>
      <c r="Y8" s="6">
        <v>0.035799699594265</v>
      </c>
      <c r="Z8" s="6">
        <v>0.0137939349179968</v>
      </c>
      <c r="AA8" s="6">
        <v>0.00115592306058256</v>
      </c>
      <c r="AB8" s="6">
        <v>0.00161125495680576</v>
      </c>
      <c r="AC8" s="6">
        <v>0.00423382877782415</v>
      </c>
      <c r="AD8" s="6">
        <v>0.000729232950574349</v>
      </c>
      <c r="AE8" s="6">
        <v>0.00475469602741776</v>
      </c>
      <c r="AF8" s="6">
        <v>0.00188991742788924</v>
      </c>
      <c r="AG8" s="6">
        <v>0.0400079724984585</v>
      </c>
      <c r="AH8" s="6">
        <v>0.0108158034638849</v>
      </c>
      <c r="AI8" s="6">
        <v>0.00111314338367572</v>
      </c>
      <c r="AJ8" s="6">
        <v>0.0108158034638849</v>
      </c>
      <c r="AK8" s="6">
        <v>0.00796022461398389</v>
      </c>
      <c r="AL8" s="6">
        <v>0.00848163582428514</v>
      </c>
      <c r="AM8" s="6">
        <v>0.0077254327207841</v>
      </c>
      <c r="AN8" s="6">
        <v>0.0108158034638849</v>
      </c>
      <c r="AO8" s="6">
        <v>0.0102571851588737</v>
      </c>
      <c r="AP8" s="6">
        <v>0.0044213688341518</v>
      </c>
      <c r="AQ8" s="6">
        <v>0.00421577445705664</v>
      </c>
      <c r="AR8" s="6">
        <v>0.00421577445705664</v>
      </c>
      <c r="AS8" s="6">
        <v>0.00421577445705664</v>
      </c>
      <c r="AT8" s="6">
        <v>0.00421577445705664</v>
      </c>
      <c r="AU8" s="6">
        <v>0.000213356996671738</v>
      </c>
      <c r="AV8" s="6">
        <v>0.00421577445705664</v>
      </c>
      <c r="AW8" s="6">
        <v>0.00421577445705664</v>
      </c>
      <c r="AX8" s="6">
        <v>0.00421577445705664</v>
      </c>
      <c r="AY8" s="6">
        <v>0.00421577445705664</v>
      </c>
      <c r="AZ8" s="6">
        <v>0.00967243953614714</v>
      </c>
      <c r="BA8" s="6">
        <v>0.00858799552996379</v>
      </c>
      <c r="BB8" s="6">
        <v>0</v>
      </c>
      <c r="BC8" s="6">
        <v>0.00664518172774986</v>
      </c>
      <c r="BD8" s="6">
        <v>0.00558826982498493</v>
      </c>
      <c r="BE8" s="6">
        <v>0.00261792586064348</v>
      </c>
      <c r="BF8" s="6">
        <v>0.00708967043811154</v>
      </c>
      <c r="BG8" s="6">
        <v>0.0148553093078302</v>
      </c>
      <c r="BH8" s="6">
        <v>0.0349513665740406</v>
      </c>
      <c r="BI8" s="6">
        <v>0.00869008115274205</v>
      </c>
      <c r="BJ8" s="6">
        <v>0.00458535351658623</v>
      </c>
      <c r="BK8" s="6">
        <v>0.00179386954838513</v>
      </c>
      <c r="BL8" s="6">
        <v>0.0169535738758367</v>
      </c>
      <c r="BM8" s="6">
        <v>0.00724932028922624</v>
      </c>
      <c r="BN8" s="6">
        <v>0.00535274800087572</v>
      </c>
      <c r="BO8" s="6">
        <v>0.0160354767928655</v>
      </c>
      <c r="BP8" s="42"/>
      <c r="BQ8" s="42"/>
      <c r="BR8" s="42"/>
    </row>
    <row r="9" spans="1:70" x14ac:dyDescent="0.2">
      <c r="A9" s="1">
        <v>1974</v>
      </c>
      <c r="B9" s="6">
        <v>0.0124117558506155</v>
      </c>
      <c r="C9" s="6">
        <v>0.0160664711321002</v>
      </c>
      <c r="D9" s="6">
        <v>0.0154977024618516</v>
      </c>
      <c r="E9" s="6">
        <v>0.00222896780702533</v>
      </c>
      <c r="F9" s="6">
        <v>0.0109082796848138</v>
      </c>
      <c r="G9" s="6">
        <v>0.0020742167375952</v>
      </c>
      <c r="H9" s="6">
        <v>0.0091732141959949</v>
      </c>
      <c r="I9" s="6">
        <v>0.00466118946532489</v>
      </c>
      <c r="J9" s="6">
        <v>0.0217217761509803</v>
      </c>
      <c r="K9" s="6">
        <v>0.00900668983356153</v>
      </c>
      <c r="L9" s="6">
        <v>0.0198652785785156</v>
      </c>
      <c r="M9" s="6">
        <v>0.0322211490897546</v>
      </c>
      <c r="N9" s="6">
        <v>0.0059655929495099</v>
      </c>
      <c r="O9" s="6">
        <v>0.0189000665203415</v>
      </c>
      <c r="P9" s="6">
        <v>0.023831965174099</v>
      </c>
      <c r="Q9" s="6">
        <v>0.0314023180946542</v>
      </c>
      <c r="R9" s="6">
        <v>0.0171363621347539</v>
      </c>
      <c r="S9" s="6">
        <v>0.0240772594369521</v>
      </c>
      <c r="T9" s="6">
        <v>0.0222369054173972</v>
      </c>
      <c r="U9" s="6">
        <v>0.0222369054173972</v>
      </c>
      <c r="V9" s="6">
        <v>0.00749561552166795</v>
      </c>
      <c r="W9" s="6">
        <v>0.0132695189219795</v>
      </c>
      <c r="X9" s="6">
        <v>0.124929430620299</v>
      </c>
      <c r="Y9" s="6">
        <v>0.0345892041218719</v>
      </c>
      <c r="Z9" s="6">
        <v>0.0133275205079888</v>
      </c>
      <c r="AA9" s="6">
        <v>0.00108515291739597</v>
      </c>
      <c r="AB9" s="6">
        <v>0.00152538313005136</v>
      </c>
      <c r="AC9" s="6">
        <v>0.0039746171753814</v>
      </c>
      <c r="AD9" s="6">
        <v>0.000684586449359538</v>
      </c>
      <c r="AE9" s="6">
        <v>0.00431202676829713</v>
      </c>
      <c r="AF9" s="6">
        <v>0.00177420927088167</v>
      </c>
      <c r="AG9" s="6">
        <v>0.0379430339062137</v>
      </c>
      <c r="AH9" s="6">
        <v>0.0102575654782041</v>
      </c>
      <c r="AI9" s="6">
        <v>0.00105569051645676</v>
      </c>
      <c r="AJ9" s="6">
        <v>0.0102575654782041</v>
      </c>
      <c r="AK9" s="6">
        <v>0.0075493721267956</v>
      </c>
      <c r="AL9" s="6">
        <v>0.00804387164766742</v>
      </c>
      <c r="AM9" s="6">
        <v>0.00732669858929187</v>
      </c>
      <c r="AN9" s="6">
        <v>0.0102575654782041</v>
      </c>
      <c r="AO9" s="6">
        <v>0.0101618871742048</v>
      </c>
      <c r="AP9" s="6">
        <v>0.00438029055264997</v>
      </c>
      <c r="AQ9" s="6">
        <v>0.00417660632239266</v>
      </c>
      <c r="AR9" s="6">
        <v>0.00417660632239266</v>
      </c>
      <c r="AS9" s="6">
        <v>0.00417660632239266</v>
      </c>
      <c r="AT9" s="6">
        <v>0.00417660632239266</v>
      </c>
      <c r="AU9" s="6">
        <v>0.000211374728487738</v>
      </c>
      <c r="AV9" s="6">
        <v>0.00417660632239266</v>
      </c>
      <c r="AW9" s="6">
        <v>0.00417660632239266</v>
      </c>
      <c r="AX9" s="6">
        <v>0.00417660632239266</v>
      </c>
      <c r="AY9" s="6">
        <v>0.00417660632239266</v>
      </c>
      <c r="AZ9" s="6">
        <v>0.0091732141959949</v>
      </c>
      <c r="BA9" s="6">
        <v>0.00814474179096136</v>
      </c>
      <c r="BB9" s="6">
        <v>0</v>
      </c>
      <c r="BC9" s="6">
        <v>0.00615328508592301</v>
      </c>
      <c r="BD9" s="6">
        <v>0.00530900740873404</v>
      </c>
      <c r="BE9" s="6">
        <v>0.00101627528915737</v>
      </c>
      <c r="BF9" s="6">
        <v>0.00672375001826229</v>
      </c>
      <c r="BG9" s="6">
        <v>0.0147172908342683</v>
      </c>
      <c r="BH9" s="6">
        <v>0.0346266386156057</v>
      </c>
      <c r="BI9" s="6">
        <v>0.00860934289876317</v>
      </c>
      <c r="BJ9" s="6">
        <v>0.00454275167774284</v>
      </c>
      <c r="BK9" s="6">
        <v>0.00177720297270456</v>
      </c>
      <c r="BL9" s="6">
        <v>0.0167960607376533</v>
      </c>
      <c r="BM9" s="6">
        <v>0.00718196793055452</v>
      </c>
      <c r="BN9" s="6">
        <v>0.00530301641379574</v>
      </c>
      <c r="BO9" s="6">
        <v>0.0158864935583917</v>
      </c>
      <c r="BP9" s="42"/>
      <c r="BQ9" s="42"/>
      <c r="BR9" s="42"/>
    </row>
    <row r="10" spans="1:70" x14ac:dyDescent="0.2">
      <c r="A10" s="1">
        <v>1975</v>
      </c>
      <c r="B10" s="6">
        <v>0.0126581660996124</v>
      </c>
      <c r="C10" s="6">
        <v>0.0161094842624049</v>
      </c>
      <c r="D10" s="6">
        <v>0.0153535774409428</v>
      </c>
      <c r="E10" s="6">
        <v>0.00300760891791157</v>
      </c>
      <c r="F10" s="6">
        <v>0.0114423795051463</v>
      </c>
      <c r="G10" s="6">
        <v>0.00205927521326214</v>
      </c>
      <c r="H10" s="6">
        <v>0.00936689639463208</v>
      </c>
      <c r="I10" s="6">
        <v>0.00462336451614136</v>
      </c>
      <c r="J10" s="6">
        <v>0.023364208787497</v>
      </c>
      <c r="K10" s="6">
        <v>0.00882249175682206</v>
      </c>
      <c r="L10" s="6">
        <v>0.0216992226071681</v>
      </c>
      <c r="M10" s="6">
        <v>0.0351155205775083</v>
      </c>
      <c r="N10" s="6">
        <v>0.00697845473106913</v>
      </c>
      <c r="O10" s="6">
        <v>0.0164712748211761</v>
      </c>
      <c r="P10" s="6">
        <v>0.0243613703424666</v>
      </c>
      <c r="Q10" s="6">
        <v>0.0308964825533781</v>
      </c>
      <c r="R10" s="6">
        <v>0.0171116048886415</v>
      </c>
      <c r="S10" s="6">
        <v>0.025140516699244</v>
      </c>
      <c r="T10" s="6">
        <v>0.0222047793140933</v>
      </c>
      <c r="U10" s="6">
        <v>0.0222047793140933</v>
      </c>
      <c r="V10" s="6">
        <v>0.00697007772829515</v>
      </c>
      <c r="W10" s="6">
        <v>0.0125263408247938</v>
      </c>
      <c r="X10" s="6">
        <v>0.131676332933903</v>
      </c>
      <c r="Y10" s="6">
        <v>0.034860735000196</v>
      </c>
      <c r="Z10" s="6">
        <v>0.0134321437117106</v>
      </c>
      <c r="AA10" s="6">
        <v>0.00110408651462204</v>
      </c>
      <c r="AB10" s="6">
        <v>0.00141767126342956</v>
      </c>
      <c r="AC10" s="6">
        <v>0.00404396574323771</v>
      </c>
      <c r="AD10" s="6">
        <v>0.000696531018544962</v>
      </c>
      <c r="AE10" s="6">
        <v>0.00544495300053399</v>
      </c>
      <c r="AF10" s="6">
        <v>0.00180516542755888</v>
      </c>
      <c r="AG10" s="6">
        <v>0.0387441587979806</v>
      </c>
      <c r="AH10" s="6">
        <v>0.01047414254618</v>
      </c>
      <c r="AI10" s="6">
        <v>0.00107798024565517</v>
      </c>
      <c r="AJ10" s="6">
        <v>0.01047414254618</v>
      </c>
      <c r="AK10" s="6">
        <v>0.00770876870912837</v>
      </c>
      <c r="AL10" s="6">
        <v>0.00821370903650281</v>
      </c>
      <c r="AM10" s="6">
        <v>0.00748139366794223</v>
      </c>
      <c r="AN10" s="6">
        <v>0.01047414254618</v>
      </c>
      <c r="AO10" s="6">
        <v>0.0111355790358349</v>
      </c>
      <c r="AP10" s="6">
        <v>0.00480000130022816</v>
      </c>
      <c r="AQ10" s="6">
        <v>0.00457680045126173</v>
      </c>
      <c r="AR10" s="6">
        <v>0.00457680045126173</v>
      </c>
      <c r="AS10" s="6">
        <v>0.00457680045126173</v>
      </c>
      <c r="AT10" s="6">
        <v>0.00457680045126173</v>
      </c>
      <c r="AU10" s="6">
        <v>0.000231628235474633</v>
      </c>
      <c r="AV10" s="6">
        <v>0.00457680045126173</v>
      </c>
      <c r="AW10" s="6">
        <v>0.00457680045126173</v>
      </c>
      <c r="AX10" s="6">
        <v>0.00457680045126173</v>
      </c>
      <c r="AY10" s="6">
        <v>0.00457680045126173</v>
      </c>
      <c r="AZ10" s="6">
        <v>0.00936689639463208</v>
      </c>
      <c r="BA10" s="6">
        <v>0.00831670894050141</v>
      </c>
      <c r="BB10" s="6">
        <v>0</v>
      </c>
      <c r="BC10" s="6">
        <v>0.00612776067501048</v>
      </c>
      <c r="BD10" s="6">
        <v>0.00548658431490659</v>
      </c>
      <c r="BE10" s="6">
        <v>0.00297033526858935</v>
      </c>
      <c r="BF10" s="6">
        <v>0.00686571450952996</v>
      </c>
      <c r="BG10" s="6">
        <v>0.0161274724338974</v>
      </c>
      <c r="BH10" s="6">
        <v>0.0379444944073141</v>
      </c>
      <c r="BI10" s="6">
        <v>0.00943427304911834</v>
      </c>
      <c r="BJ10" s="6">
        <v>0.00497802912790515</v>
      </c>
      <c r="BK10" s="6">
        <v>0.00194749103449095</v>
      </c>
      <c r="BL10" s="6">
        <v>0.0184054259438733</v>
      </c>
      <c r="BM10" s="6">
        <v>0.00787012984424127</v>
      </c>
      <c r="BN10" s="6">
        <v>0.0058111409221362</v>
      </c>
      <c r="BO10" s="6">
        <v>0.0174087058426328</v>
      </c>
      <c r="BP10" s="42"/>
      <c r="BQ10" s="42"/>
      <c r="BR10" s="42"/>
    </row>
    <row r="11" spans="1:70" x14ac:dyDescent="0.2">
      <c r="A11" s="1">
        <v>1976</v>
      </c>
      <c r="B11" s="6">
        <v>0.0122292530840502</v>
      </c>
      <c r="C11" s="6">
        <v>0.0156351881392365</v>
      </c>
      <c r="D11" s="6">
        <v>0.0144650839879343</v>
      </c>
      <c r="E11" s="6">
        <v>0.0034706611783496</v>
      </c>
      <c r="F11" s="6">
        <v>0.0117366469679736</v>
      </c>
      <c r="G11" s="6">
        <v>0.00186278496960863</v>
      </c>
      <c r="H11" s="6">
        <v>0.00949388143645194</v>
      </c>
      <c r="I11" s="6">
        <v>0.00482147875151735</v>
      </c>
      <c r="J11" s="6">
        <v>0.0225610136837996</v>
      </c>
      <c r="K11" s="6">
        <v>0.00870886559168763</v>
      </c>
      <c r="L11" s="6">
        <v>0.0208004009493685</v>
      </c>
      <c r="M11" s="6">
        <v>0.0335640233413801</v>
      </c>
      <c r="N11" s="6">
        <v>0.00691208850578237</v>
      </c>
      <c r="O11" s="6">
        <v>0.0152849409471905</v>
      </c>
      <c r="P11" s="6">
        <v>0.0233456880173067</v>
      </c>
      <c r="Q11" s="6">
        <v>0.0303649296477529</v>
      </c>
      <c r="R11" s="6">
        <v>0.0163131865371651</v>
      </c>
      <c r="S11" s="6">
        <v>0.0268181213442455</v>
      </c>
      <c r="T11" s="6">
        <v>0.0211687161622013</v>
      </c>
      <c r="U11" s="6">
        <v>0.0211687161622013</v>
      </c>
      <c r="V11" s="6">
        <v>0.00654976298688073</v>
      </c>
      <c r="W11" s="6">
        <v>0.0124344310394236</v>
      </c>
      <c r="X11" s="6">
        <v>0.128380909557728</v>
      </c>
      <c r="Y11" s="6">
        <v>0.0330251619163137</v>
      </c>
      <c r="Z11" s="6">
        <v>0.0127248814736678</v>
      </c>
      <c r="AA11" s="6">
        <v>0.00128294081775431</v>
      </c>
      <c r="AB11" s="6">
        <v>0.00149719012658614</v>
      </c>
      <c r="AC11" s="6">
        <v>0.00469905994583753</v>
      </c>
      <c r="AD11" s="6">
        <v>0.000809364178158829</v>
      </c>
      <c r="AE11" s="6">
        <v>0.00710300813838028</v>
      </c>
      <c r="AF11" s="6">
        <v>0.00209758961742866</v>
      </c>
      <c r="AG11" s="6">
        <v>0.0392694051995588</v>
      </c>
      <c r="AH11" s="6">
        <v>0.0106161382908982</v>
      </c>
      <c r="AI11" s="6">
        <v>0.0010925941968305</v>
      </c>
      <c r="AJ11" s="6">
        <v>0.0106161382908982</v>
      </c>
      <c r="AK11" s="6">
        <v>0.00781327486310583</v>
      </c>
      <c r="AL11" s="6">
        <v>0.00832506056016162</v>
      </c>
      <c r="AM11" s="6">
        <v>0.0075828173463699</v>
      </c>
      <c r="AN11" s="6">
        <v>0.0106161382908982</v>
      </c>
      <c r="AO11" s="6">
        <v>0.0112927035226448</v>
      </c>
      <c r="AP11" s="6">
        <v>0.00486772995075976</v>
      </c>
      <c r="AQ11" s="6">
        <v>0.00464137970841769</v>
      </c>
      <c r="AR11" s="6">
        <v>0.00464137970841769</v>
      </c>
      <c r="AS11" s="6">
        <v>0.00464137970841769</v>
      </c>
      <c r="AT11" s="6">
        <v>0.00464137970841769</v>
      </c>
      <c r="AU11" s="6">
        <v>0.000234896540383835</v>
      </c>
      <c r="AV11" s="6">
        <v>0.00464137970841769</v>
      </c>
      <c r="AW11" s="6">
        <v>0.00464137970841769</v>
      </c>
      <c r="AX11" s="6">
        <v>0.00464137970841769</v>
      </c>
      <c r="AY11" s="6">
        <v>0.00464137970841769</v>
      </c>
      <c r="AZ11" s="6">
        <v>0.00949388143645194</v>
      </c>
      <c r="BA11" s="6">
        <v>0.00842945681216768</v>
      </c>
      <c r="BB11" s="6">
        <v>0</v>
      </c>
      <c r="BC11" s="6">
        <v>0.00617878448680337</v>
      </c>
      <c r="BD11" s="6">
        <v>0.00469407815920033</v>
      </c>
      <c r="BE11" s="6">
        <v>0.00321099485547465</v>
      </c>
      <c r="BF11" s="6">
        <v>0.00695879155526472</v>
      </c>
      <c r="BG11" s="6">
        <v>0.0163550331940125</v>
      </c>
      <c r="BH11" s="6">
        <v>0.0384798962208905</v>
      </c>
      <c r="BI11" s="6">
        <v>0.0095673918843847</v>
      </c>
      <c r="BJ11" s="6">
        <v>0.00504826977453247</v>
      </c>
      <c r="BK11" s="6">
        <v>0.00197497038948241</v>
      </c>
      <c r="BL11" s="6">
        <v>0.0186651289280326</v>
      </c>
      <c r="BM11" s="6">
        <v>0.00798117841288094</v>
      </c>
      <c r="BN11" s="6">
        <v>0.00589313688590532</v>
      </c>
      <c r="BO11" s="6">
        <v>0.0176543449748903</v>
      </c>
      <c r="BP11" s="42"/>
      <c r="BQ11" s="42"/>
      <c r="BR11" s="42"/>
    </row>
    <row r="12" spans="1:70" x14ac:dyDescent="0.2">
      <c r="A12" s="1">
        <v>1977</v>
      </c>
      <c r="B12" s="6">
        <v>0.011855579181272</v>
      </c>
      <c r="C12" s="6">
        <v>0.0157853150307496</v>
      </c>
      <c r="D12" s="6">
        <v>0.0131179603489423</v>
      </c>
      <c r="E12" s="6">
        <v>0.00259442246517895</v>
      </c>
      <c r="F12" s="6">
        <v>0.0119260958811074</v>
      </c>
      <c r="G12" s="6">
        <v>0.00194272274896324</v>
      </c>
      <c r="H12" s="6">
        <v>0.00939199518274684</v>
      </c>
      <c r="I12" s="6">
        <v>0.00507505632174553</v>
      </c>
      <c r="J12" s="6">
        <v>0.0226891511197428</v>
      </c>
      <c r="K12" s="6">
        <v>0.00885338777958537</v>
      </c>
      <c r="L12" s="6">
        <v>0.0212444156831142</v>
      </c>
      <c r="M12" s="6">
        <v>0.033731560978951</v>
      </c>
      <c r="N12" s="6">
        <v>0.0075058762117337</v>
      </c>
      <c r="O12" s="6">
        <v>0.0145929401923146</v>
      </c>
      <c r="P12" s="6">
        <v>0.0230550076366004</v>
      </c>
      <c r="Q12" s="6">
        <v>0.0322382927314027</v>
      </c>
      <c r="R12" s="6">
        <v>0.0163223750275101</v>
      </c>
      <c r="S12" s="6">
        <v>0.0258524455910081</v>
      </c>
      <c r="T12" s="6">
        <v>0.0211806395558085</v>
      </c>
      <c r="U12" s="6">
        <v>0.0211806395558085</v>
      </c>
      <c r="V12" s="6">
        <v>0.00621103092740235</v>
      </c>
      <c r="W12" s="6">
        <v>0.0129536207522083</v>
      </c>
      <c r="X12" s="6">
        <v>0.121516525928717</v>
      </c>
      <c r="Y12" s="6">
        <v>0.0303108230945853</v>
      </c>
      <c r="Z12" s="6">
        <v>0.011679023171038</v>
      </c>
      <c r="AA12" s="6">
        <v>0.00120400686512474</v>
      </c>
      <c r="AB12" s="6">
        <v>0.00163478567596667</v>
      </c>
      <c r="AC12" s="6">
        <v>0.0044099465510221</v>
      </c>
      <c r="AD12" s="6">
        <v>0.000759567404360108</v>
      </c>
      <c r="AE12" s="6">
        <v>0.00489140351707183</v>
      </c>
      <c r="AF12" s="6">
        <v>0.00196853375046497</v>
      </c>
      <c r="AG12" s="6">
        <v>0.0388479745541698</v>
      </c>
      <c r="AH12" s="6">
        <v>0.0105022082227259</v>
      </c>
      <c r="AI12" s="6">
        <v>0.00108086871550022</v>
      </c>
      <c r="AJ12" s="6">
        <v>0.0105022082227259</v>
      </c>
      <c r="AK12" s="6">
        <v>0.00772942451061316</v>
      </c>
      <c r="AL12" s="6">
        <v>0.00823571783579535</v>
      </c>
      <c r="AM12" s="6">
        <v>0.00750144021341084</v>
      </c>
      <c r="AN12" s="6">
        <v>0.0105022082227259</v>
      </c>
      <c r="AO12" s="6">
        <v>0.0114243829704514</v>
      </c>
      <c r="AP12" s="6">
        <v>0.00492449049447743</v>
      </c>
      <c r="AQ12" s="6">
        <v>0.00469550087752832</v>
      </c>
      <c r="AR12" s="6">
        <v>0.00469550087752832</v>
      </c>
      <c r="AS12" s="6">
        <v>0.00469550087752832</v>
      </c>
      <c r="AT12" s="6">
        <v>0.00469550087752832</v>
      </c>
      <c r="AU12" s="6">
        <v>0.000237635569763948</v>
      </c>
      <c r="AV12" s="6">
        <v>0.00469550087752832</v>
      </c>
      <c r="AW12" s="6">
        <v>0.00469550087752832</v>
      </c>
      <c r="AX12" s="6">
        <v>0.00469550087752832</v>
      </c>
      <c r="AY12" s="6">
        <v>0.00469550087752832</v>
      </c>
      <c r="AZ12" s="6">
        <v>0.00939199518274684</v>
      </c>
      <c r="BA12" s="6">
        <v>0.00833899373011747</v>
      </c>
      <c r="BB12" s="6">
        <v>0</v>
      </c>
      <c r="BC12" s="6">
        <v>0.00634560192784392</v>
      </c>
      <c r="BD12" s="6">
        <v>0.00425600079043363</v>
      </c>
      <c r="BE12" s="6">
        <v>0.00609671868770851</v>
      </c>
      <c r="BF12" s="6">
        <v>0.00688411133025597</v>
      </c>
      <c r="BG12" s="6">
        <v>0.0165457423307155</v>
      </c>
      <c r="BH12" s="6">
        <v>0.0389285940438575</v>
      </c>
      <c r="BI12" s="6">
        <v>0.0096789532016334</v>
      </c>
      <c r="BJ12" s="6">
        <v>0.00510713551690817</v>
      </c>
      <c r="BK12" s="6">
        <v>0.00199799968532817</v>
      </c>
      <c r="BL12" s="6">
        <v>0.0188827751157284</v>
      </c>
      <c r="BM12" s="6">
        <v>0.00807424356456466</v>
      </c>
      <c r="BN12" s="6">
        <v>0.00596185426694952</v>
      </c>
      <c r="BO12" s="6">
        <v>0.0178602048376786</v>
      </c>
      <c r="BP12" s="42"/>
      <c r="BQ12" s="42"/>
      <c r="BR12" s="42"/>
    </row>
    <row r="13" spans="1:70" x14ac:dyDescent="0.2">
      <c r="A13" s="1">
        <v>1978</v>
      </c>
      <c r="B13" s="6">
        <v>0.0115605119741369</v>
      </c>
      <c r="C13" s="6">
        <v>0.0157235258094454</v>
      </c>
      <c r="D13" s="6">
        <v>0.0121261270943532</v>
      </c>
      <c r="E13" s="6">
        <v>0.00274292621910704</v>
      </c>
      <c r="F13" s="6">
        <v>0.0115541111252747</v>
      </c>
      <c r="G13" s="6">
        <v>0.00225518214266239</v>
      </c>
      <c r="H13" s="6">
        <v>0.00943672916668236</v>
      </c>
      <c r="I13" s="6">
        <v>0.00534395779634697</v>
      </c>
      <c r="J13" s="6">
        <v>0.0244855457803008</v>
      </c>
      <c r="K13" s="6">
        <v>0.00881207057953542</v>
      </c>
      <c r="L13" s="6">
        <v>0.0212349017273557</v>
      </c>
      <c r="M13" s="6">
        <v>0.0328444362761425</v>
      </c>
      <c r="N13" s="6">
        <v>0.00704656897160675</v>
      </c>
      <c r="O13" s="6">
        <v>0.0147712214811713</v>
      </c>
      <c r="P13" s="6">
        <v>0.0232785442959147</v>
      </c>
      <c r="Q13" s="6">
        <v>0.0330247140278101</v>
      </c>
      <c r="R13" s="6">
        <v>0.0163714756758313</v>
      </c>
      <c r="S13" s="6">
        <v>0.0269855629270135</v>
      </c>
      <c r="T13" s="6">
        <v>0.0212443547401672</v>
      </c>
      <c r="U13" s="6">
        <v>0.0212443547401672</v>
      </c>
      <c r="V13" s="6">
        <v>0.00613088532371954</v>
      </c>
      <c r="W13" s="6">
        <v>0.0132232256003985</v>
      </c>
      <c r="X13" s="6">
        <v>0.10416771651068</v>
      </c>
      <c r="Y13" s="6">
        <v>0.0276967799200507</v>
      </c>
      <c r="Z13" s="6">
        <v>0.0106718096516224</v>
      </c>
      <c r="AA13" s="6">
        <v>0.00116025655610101</v>
      </c>
      <c r="AB13" s="6">
        <v>0.00151714325416805</v>
      </c>
      <c r="AC13" s="6">
        <v>0.00424970118201803</v>
      </c>
      <c r="AD13" s="6">
        <v>0.000731966807031567</v>
      </c>
      <c r="AE13" s="6">
        <v>0.00543597222510076</v>
      </c>
      <c r="AF13" s="6">
        <v>0.00189700263016894</v>
      </c>
      <c r="AG13" s="6">
        <v>0.039033007088346</v>
      </c>
      <c r="AH13" s="6">
        <v>0.0105522301408361</v>
      </c>
      <c r="AI13" s="6">
        <v>0.00108601688293587</v>
      </c>
      <c r="AJ13" s="6">
        <v>0.0105522301408361</v>
      </c>
      <c r="AK13" s="6">
        <v>0.00776623968621331</v>
      </c>
      <c r="AL13" s="6">
        <v>0.00827494448169917</v>
      </c>
      <c r="AM13" s="6">
        <v>0.00753716950196675</v>
      </c>
      <c r="AN13" s="6">
        <v>0.0105522301408361</v>
      </c>
      <c r="AO13" s="6">
        <v>0.0122059691536615</v>
      </c>
      <c r="AP13" s="6">
        <v>0.00526139391760215</v>
      </c>
      <c r="AQ13" s="6">
        <v>0.00501673823613395</v>
      </c>
      <c r="AR13" s="6">
        <v>0.00501673823613395</v>
      </c>
      <c r="AS13" s="6">
        <v>0.00501673823613395</v>
      </c>
      <c r="AT13" s="6">
        <v>0.00501673823613395</v>
      </c>
      <c r="AU13" s="6">
        <v>0.000253893137323364</v>
      </c>
      <c r="AV13" s="6">
        <v>0.00501673823613395</v>
      </c>
      <c r="AW13" s="6">
        <v>0.00501673823613395</v>
      </c>
      <c r="AX13" s="6">
        <v>0.00501673823613395</v>
      </c>
      <c r="AY13" s="6">
        <v>0.00501673823613395</v>
      </c>
      <c r="AZ13" s="6">
        <v>0.00943672916668236</v>
      </c>
      <c r="BA13" s="6">
        <v>0.00837871227812596</v>
      </c>
      <c r="BB13" s="6">
        <v>0</v>
      </c>
      <c r="BC13" s="6">
        <v>0.00657116933232875</v>
      </c>
      <c r="BD13" s="6">
        <v>0.00444419628960932</v>
      </c>
      <c r="BE13" s="6">
        <v>0.00646359341700512</v>
      </c>
      <c r="BF13" s="6">
        <v>0.00691690028719919</v>
      </c>
      <c r="BG13" s="6">
        <v>0.0176777004968667</v>
      </c>
      <c r="BH13" s="6">
        <v>0.0415918495837995</v>
      </c>
      <c r="BI13" s="6">
        <v>0.0103411277899591</v>
      </c>
      <c r="BJ13" s="6">
        <v>0.00545653439176392</v>
      </c>
      <c r="BK13" s="6">
        <v>0.00213469056413971</v>
      </c>
      <c r="BL13" s="6">
        <v>0.0201746187250759</v>
      </c>
      <c r="BM13" s="6">
        <v>0.00862663376596626</v>
      </c>
      <c r="BN13" s="6">
        <v>0.0063697277541577</v>
      </c>
      <c r="BO13" s="6">
        <v>0.0190820904630587</v>
      </c>
      <c r="BP13" s="42"/>
      <c r="BQ13" s="42"/>
      <c r="BR13" s="42"/>
    </row>
    <row r="14" spans="1:70" x14ac:dyDescent="0.2">
      <c r="A14" s="1">
        <v>1979</v>
      </c>
      <c r="B14" s="6">
        <v>0.0114124986922663</v>
      </c>
      <c r="C14" s="6">
        <v>0.0159544789032038</v>
      </c>
      <c r="D14" s="6">
        <v>0.0117361355893382</v>
      </c>
      <c r="E14" s="6">
        <v>0.00270158582455844</v>
      </c>
      <c r="F14" s="6">
        <v>0.0113743269894766</v>
      </c>
      <c r="G14" s="6">
        <v>0.00198121572385068</v>
      </c>
      <c r="H14" s="6">
        <v>0.0090595267485947</v>
      </c>
      <c r="I14" s="6">
        <v>0.00500581988092015</v>
      </c>
      <c r="J14" s="6">
        <v>0.02247208521453</v>
      </c>
      <c r="K14" s="6">
        <v>0.00900911775785301</v>
      </c>
      <c r="L14" s="6">
        <v>0.0200787878297133</v>
      </c>
      <c r="M14" s="6">
        <v>0.0340312201349926</v>
      </c>
      <c r="N14" s="6">
        <v>0.00646045170937258</v>
      </c>
      <c r="O14" s="6">
        <v>0.0162163483873959</v>
      </c>
      <c r="P14" s="6">
        <v>0.0229997480208544</v>
      </c>
      <c r="Q14" s="6">
        <v>0.0328960106356273</v>
      </c>
      <c r="R14" s="6">
        <v>0.016994430582448</v>
      </c>
      <c r="S14" s="6">
        <v>0.0254188583687334</v>
      </c>
      <c r="T14" s="6">
        <v>0.0220527287246108</v>
      </c>
      <c r="U14" s="6">
        <v>0.0220527287246108</v>
      </c>
      <c r="V14" s="6">
        <v>0.00593371678352657</v>
      </c>
      <c r="W14" s="6">
        <v>0.013982344874045</v>
      </c>
      <c r="X14" s="6">
        <v>0.0978918517633024</v>
      </c>
      <c r="Y14" s="6">
        <v>0.0264766067226642</v>
      </c>
      <c r="Z14" s="6">
        <v>0.0102016663301927</v>
      </c>
      <c r="AA14" s="6">
        <v>0.00121376143653338</v>
      </c>
      <c r="AB14" s="6">
        <v>0.0016625761795553</v>
      </c>
      <c r="AC14" s="6">
        <v>0.00444567486768396</v>
      </c>
      <c r="AD14" s="6">
        <v>0.000765721235123141</v>
      </c>
      <c r="AE14" s="6">
        <v>0.00507615771088334</v>
      </c>
      <c r="AF14" s="6">
        <v>0.00198448233314788</v>
      </c>
      <c r="AG14" s="6">
        <v>0.0374727901531244</v>
      </c>
      <c r="AH14" s="6">
        <v>0.0101304392157141</v>
      </c>
      <c r="AI14" s="6">
        <v>0.00104260690612169</v>
      </c>
      <c r="AJ14" s="6">
        <v>0.0101304392157141</v>
      </c>
      <c r="AK14" s="6">
        <v>0.00745580962751979</v>
      </c>
      <c r="AL14" s="6">
        <v>0.00794418061077466</v>
      </c>
      <c r="AM14" s="6">
        <v>0.00723589577550269</v>
      </c>
      <c r="AN14" s="6">
        <v>0.0101304392157141</v>
      </c>
      <c r="AO14" s="6">
        <v>0.0110554224901418</v>
      </c>
      <c r="AP14" s="6">
        <v>0.00476544974953548</v>
      </c>
      <c r="AQ14" s="6">
        <v>0.00454385555335212</v>
      </c>
      <c r="AR14" s="6">
        <v>0.00454385555335212</v>
      </c>
      <c r="AS14" s="6">
        <v>0.00454385555335212</v>
      </c>
      <c r="AT14" s="6">
        <v>0.00454385555335212</v>
      </c>
      <c r="AU14" s="6">
        <v>0.00022996092035964</v>
      </c>
      <c r="AV14" s="6">
        <v>0.00454385555335212</v>
      </c>
      <c r="AW14" s="6">
        <v>0.00454385555335212</v>
      </c>
      <c r="AX14" s="6">
        <v>0.00454385555335212</v>
      </c>
      <c r="AY14" s="6">
        <v>0.00454385555335212</v>
      </c>
      <c r="AZ14" s="6">
        <v>0.0090595267485947</v>
      </c>
      <c r="BA14" s="6">
        <v>0.0080438006285548</v>
      </c>
      <c r="BB14" s="6">
        <v>0</v>
      </c>
      <c r="BC14" s="6">
        <v>0.00634301624543457</v>
      </c>
      <c r="BD14" s="6">
        <v>0.00464446436587726</v>
      </c>
      <c r="BE14" s="6">
        <v>0.00459735190625328</v>
      </c>
      <c r="BF14" s="6">
        <v>0.00664041979613938</v>
      </c>
      <c r="BG14" s="6">
        <v>0.0160113830525637</v>
      </c>
      <c r="BH14" s="6">
        <v>0.0376713609142128</v>
      </c>
      <c r="BI14" s="6">
        <v>0.00936636290845032</v>
      </c>
      <c r="BJ14" s="6">
        <v>0.00494219609057779</v>
      </c>
      <c r="BK14" s="6">
        <v>0.0019334725309546</v>
      </c>
      <c r="BL14" s="6">
        <v>0.0182729393115281</v>
      </c>
      <c r="BM14" s="6">
        <v>0.00781347877828045</v>
      </c>
      <c r="BN14" s="6">
        <v>0.0057693109480185</v>
      </c>
      <c r="BO14" s="6">
        <v>0.0172833938385741</v>
      </c>
      <c r="BP14" s="42"/>
      <c r="BQ14" s="42"/>
      <c r="BR14" s="42"/>
    </row>
    <row r="15" spans="1:70" x14ac:dyDescent="0.2">
      <c r="A15" s="1">
        <v>1980</v>
      </c>
      <c r="B15" s="6">
        <v>0.0115718750174352</v>
      </c>
      <c r="C15" s="6">
        <v>0.0160556684949229</v>
      </c>
      <c r="D15" s="6">
        <v>0.0121459790355418</v>
      </c>
      <c r="E15" s="6">
        <v>0.00230148271351498</v>
      </c>
      <c r="F15" s="6">
        <v>0.0124088487921898</v>
      </c>
      <c r="G15" s="6">
        <v>0.00180966877323263</v>
      </c>
      <c r="H15" s="6">
        <v>0.00929970565975537</v>
      </c>
      <c r="I15" s="6">
        <v>0.00515758845656453</v>
      </c>
      <c r="J15" s="6">
        <v>0.0214281280686203</v>
      </c>
      <c r="K15" s="6">
        <v>0.00943879349370599</v>
      </c>
      <c r="L15" s="6">
        <v>0.0216146703114354</v>
      </c>
      <c r="M15" s="6">
        <v>0.0330980407766379</v>
      </c>
      <c r="N15" s="6">
        <v>0.00692615334534573</v>
      </c>
      <c r="O15" s="6">
        <v>0.0163135175837271</v>
      </c>
      <c r="P15" s="6">
        <v>0.0226703665417545</v>
      </c>
      <c r="Q15" s="6">
        <v>0.0334687728345246</v>
      </c>
      <c r="R15" s="6">
        <v>0.0170052497052593</v>
      </c>
      <c r="S15" s="6">
        <v>0.0239592743764565</v>
      </c>
      <c r="T15" s="6">
        <v>0.022066768099407</v>
      </c>
      <c r="U15" s="6">
        <v>0.022066768099407</v>
      </c>
      <c r="V15" s="6">
        <v>0.00550254414002455</v>
      </c>
      <c r="W15" s="6">
        <v>0.0145298656044489</v>
      </c>
      <c r="X15" s="6">
        <v>0.104047764387809</v>
      </c>
      <c r="Y15" s="6">
        <v>0.0272159102200874</v>
      </c>
      <c r="Z15" s="6">
        <v>0.0104865263833127</v>
      </c>
      <c r="AA15" s="6">
        <v>0.00108976856210427</v>
      </c>
      <c r="AB15" s="6">
        <v>0.0015921218115194</v>
      </c>
      <c r="AC15" s="6">
        <v>0.00399152301458524</v>
      </c>
      <c r="AD15" s="6">
        <v>0.000687498304243496</v>
      </c>
      <c r="AE15" s="6">
        <v>0.00387285126588751</v>
      </c>
      <c r="AF15" s="6">
        <v>0.00178175578299189</v>
      </c>
      <c r="AG15" s="6">
        <v>0.0384662387279659</v>
      </c>
      <c r="AH15" s="6">
        <v>0.0103990092997736</v>
      </c>
      <c r="AI15" s="6">
        <v>0.00107024766467673</v>
      </c>
      <c r="AJ15" s="6">
        <v>0.0103990092997736</v>
      </c>
      <c r="AK15" s="6">
        <v>0.00765347207588518</v>
      </c>
      <c r="AL15" s="6">
        <v>0.0081547903591763</v>
      </c>
      <c r="AM15" s="6">
        <v>0.00742772804410346</v>
      </c>
      <c r="AN15" s="6">
        <v>0.0103990092997736</v>
      </c>
      <c r="AO15" s="6">
        <v>0.0104819321939003</v>
      </c>
      <c r="AP15" s="6">
        <v>0.00451824624455666</v>
      </c>
      <c r="AQ15" s="6">
        <v>0.00430814705196342</v>
      </c>
      <c r="AR15" s="6">
        <v>0.00430814705196342</v>
      </c>
      <c r="AS15" s="6">
        <v>0.00430814705196342</v>
      </c>
      <c r="AT15" s="6">
        <v>0.00430814705196342</v>
      </c>
      <c r="AU15" s="6">
        <v>0.000218031900328194</v>
      </c>
      <c r="AV15" s="6">
        <v>0.00430814705196342</v>
      </c>
      <c r="AW15" s="6">
        <v>0.00430814705196342</v>
      </c>
      <c r="AX15" s="6">
        <v>0.00430814705196342</v>
      </c>
      <c r="AY15" s="6">
        <v>0.00430814705196342</v>
      </c>
      <c r="AZ15" s="6">
        <v>0.00929970565975537</v>
      </c>
      <c r="BA15" s="6">
        <v>0.00825705142301373</v>
      </c>
      <c r="BB15" s="6">
        <v>0</v>
      </c>
      <c r="BC15" s="6">
        <v>0.00679918641581374</v>
      </c>
      <c r="BD15" s="6">
        <v>0.00472577883171622</v>
      </c>
      <c r="BE15" s="6">
        <v>0.00406841772518882</v>
      </c>
      <c r="BF15" s="6">
        <v>0.00681646528290102</v>
      </c>
      <c r="BG15" s="6">
        <v>0.0151808066708616</v>
      </c>
      <c r="BH15" s="6">
        <v>0.0357171922743644</v>
      </c>
      <c r="BI15" s="6">
        <v>0.00888049108909092</v>
      </c>
      <c r="BJ15" s="6">
        <v>0.00468582402496057</v>
      </c>
      <c r="BK15" s="6">
        <v>0.00183317534778131</v>
      </c>
      <c r="BL15" s="6">
        <v>0.0173250466924703</v>
      </c>
      <c r="BM15" s="6">
        <v>0.00740816145429505</v>
      </c>
      <c r="BN15" s="6">
        <v>0.00547003302827925</v>
      </c>
      <c r="BO15" s="6">
        <v>0.0163868330186344</v>
      </c>
      <c r="BP15" s="42"/>
      <c r="BQ15" s="42"/>
      <c r="BR15" s="42"/>
    </row>
    <row r="16" spans="1:70" x14ac:dyDescent="0.2">
      <c r="A16" s="1">
        <v>1981</v>
      </c>
      <c r="B16" s="6">
        <v>0.0113085672851102</v>
      </c>
      <c r="C16" s="6">
        <v>0.0162879144216785</v>
      </c>
      <c r="D16" s="6">
        <v>0.0109627941992084</v>
      </c>
      <c r="E16" s="6">
        <v>0.00309422932612275</v>
      </c>
      <c r="F16" s="6">
        <v>0.0132279011575173</v>
      </c>
      <c r="G16" s="6">
        <v>0.00189990615157525</v>
      </c>
      <c r="H16" s="6">
        <v>0.00979966563325415</v>
      </c>
      <c r="I16" s="6">
        <v>0.00554946767159707</v>
      </c>
      <c r="J16" s="6">
        <v>0.021138534206098</v>
      </c>
      <c r="K16" s="6">
        <v>0.0089229941857933</v>
      </c>
      <c r="L16" s="6">
        <v>0.0216453381021727</v>
      </c>
      <c r="M16" s="6">
        <v>0.0352066969680788</v>
      </c>
      <c r="N16" s="6">
        <v>0.00674671828486628</v>
      </c>
      <c r="O16" s="6">
        <v>0.0162197059880346</v>
      </c>
      <c r="P16" s="6">
        <v>0.0250891400038286</v>
      </c>
      <c r="Q16" s="6">
        <v>0.0296317989197316</v>
      </c>
      <c r="R16" s="6">
        <v>0.0169305391041085</v>
      </c>
      <c r="S16" s="6">
        <v>0.0249234209158158</v>
      </c>
      <c r="T16" s="6">
        <v>0.0219698203015954</v>
      </c>
      <c r="U16" s="6">
        <v>0.0219698203015954</v>
      </c>
      <c r="V16" s="6">
        <v>0.00525412398437964</v>
      </c>
      <c r="W16" s="6">
        <v>0.0160632920706875</v>
      </c>
      <c r="X16" s="6">
        <v>0.0809718348951872</v>
      </c>
      <c r="Y16" s="6">
        <v>0.0236260796632044</v>
      </c>
      <c r="Z16" s="6">
        <v>0.00910333351774424</v>
      </c>
      <c r="AA16" s="6">
        <v>0.00111712532792456</v>
      </c>
      <c r="AB16" s="6">
        <v>0.00145163491507272</v>
      </c>
      <c r="AC16" s="6">
        <v>0.00409172333617046</v>
      </c>
      <c r="AD16" s="6">
        <v>0.000704756766971326</v>
      </c>
      <c r="AE16" s="6">
        <v>0.00547435483753074</v>
      </c>
      <c r="AF16" s="6">
        <v>0.00182648369807336</v>
      </c>
      <c r="AG16" s="6">
        <v>0.040534215973553</v>
      </c>
      <c r="AH16" s="6">
        <v>0.0109580687586581</v>
      </c>
      <c r="AI16" s="6">
        <v>0.00112778507646649</v>
      </c>
      <c r="AJ16" s="6">
        <v>0.0109580687586581</v>
      </c>
      <c r="AK16" s="6">
        <v>0.00806492915164965</v>
      </c>
      <c r="AL16" s="6">
        <v>0.00859319872617501</v>
      </c>
      <c r="AM16" s="6">
        <v>0.00782704893144688</v>
      </c>
      <c r="AN16" s="6">
        <v>0.0109580687586581</v>
      </c>
      <c r="AO16" s="6">
        <v>0.0106313680261459</v>
      </c>
      <c r="AP16" s="6">
        <v>0.00458266069366353</v>
      </c>
      <c r="AQ16" s="6">
        <v>0.00436956621860533</v>
      </c>
      <c r="AR16" s="6">
        <v>0.00436956621860533</v>
      </c>
      <c r="AS16" s="6">
        <v>0.00436956621860533</v>
      </c>
      <c r="AT16" s="6">
        <v>0.00436956621860533</v>
      </c>
      <c r="AU16" s="6">
        <v>0.000221140275566547</v>
      </c>
      <c r="AV16" s="6">
        <v>0.00436956621860533</v>
      </c>
      <c r="AW16" s="6">
        <v>0.00436956621860533</v>
      </c>
      <c r="AX16" s="6">
        <v>0.00436956621860533</v>
      </c>
      <c r="AY16" s="6">
        <v>0.00436956621860533</v>
      </c>
      <c r="AZ16" s="6">
        <v>0.00979966563325415</v>
      </c>
      <c r="BA16" s="6">
        <v>0.00870095743054394</v>
      </c>
      <c r="BB16" s="6">
        <v>0</v>
      </c>
      <c r="BC16" s="6">
        <v>0.00716059947343525</v>
      </c>
      <c r="BD16" s="6">
        <v>0.00463387820679992</v>
      </c>
      <c r="BE16" s="6">
        <v>0.00366113050418697</v>
      </c>
      <c r="BF16" s="6">
        <v>0.00718292417169603</v>
      </c>
      <c r="BG16" s="6">
        <v>0.0153972320814685</v>
      </c>
      <c r="BH16" s="6">
        <v>0.0362263949914073</v>
      </c>
      <c r="BI16" s="6">
        <v>0.00900709595087583</v>
      </c>
      <c r="BJ16" s="6">
        <v>0.00475262754934643</v>
      </c>
      <c r="BK16" s="6">
        <v>0.00185931004114511</v>
      </c>
      <c r="BL16" s="6">
        <v>0.0175720414948875</v>
      </c>
      <c r="BM16" s="6">
        <v>0.00751377602533532</v>
      </c>
      <c r="BN16" s="6">
        <v>0.00554801664073452</v>
      </c>
      <c r="BO16" s="6">
        <v>0.0166204521629591</v>
      </c>
      <c r="BP16" s="42"/>
      <c r="BQ16" s="42"/>
      <c r="BR16" s="42"/>
    </row>
    <row r="17" spans="1:70" x14ac:dyDescent="0.2">
      <c r="A17" s="1">
        <v>1982</v>
      </c>
      <c r="B17" s="6">
        <v>0.0113651052277126</v>
      </c>
      <c r="C17" s="6">
        <v>0.0161701698483041</v>
      </c>
      <c r="D17" s="6">
        <v>0.0102292829502593</v>
      </c>
      <c r="E17" s="6">
        <v>0.00341907614961936</v>
      </c>
      <c r="F17" s="6">
        <v>0.0139910398261407</v>
      </c>
      <c r="G17" s="6">
        <v>0.0018525839656481</v>
      </c>
      <c r="H17" s="6">
        <v>0.0104467521605494</v>
      </c>
      <c r="I17" s="6">
        <v>0.00587824654234558</v>
      </c>
      <c r="J17" s="6">
        <v>0.0210177924693091</v>
      </c>
      <c r="K17" s="6">
        <v>0.00855987650335757</v>
      </c>
      <c r="L17" s="6">
        <v>0.0205471976540956</v>
      </c>
      <c r="M17" s="6">
        <v>0.0342601239388137</v>
      </c>
      <c r="N17" s="6">
        <v>0.0065959608697536</v>
      </c>
      <c r="O17" s="6">
        <v>0.0151621696623264</v>
      </c>
      <c r="P17" s="6">
        <v>0.0270389367337565</v>
      </c>
      <c r="Q17" s="6">
        <v>0.0273935580107519</v>
      </c>
      <c r="R17" s="6">
        <v>0.0164564456440359</v>
      </c>
      <c r="S17" s="6">
        <v>0.0250989709694126</v>
      </c>
      <c r="T17" s="6">
        <v>0.0213546155488165</v>
      </c>
      <c r="U17" s="6">
        <v>0.0213546155488165</v>
      </c>
      <c r="V17" s="6">
        <v>0.00504052526121163</v>
      </c>
      <c r="W17" s="6">
        <v>0.0146403620241602</v>
      </c>
      <c r="X17" s="6">
        <v>0.0802121752637696</v>
      </c>
      <c r="Y17" s="6">
        <v>0.0226312436308126</v>
      </c>
      <c r="Z17" s="6">
        <v>0.00872001456142851</v>
      </c>
      <c r="AA17" s="6">
        <v>0.00119954070783033</v>
      </c>
      <c r="AB17" s="6">
        <v>0.00083195039748764</v>
      </c>
      <c r="AC17" s="6">
        <v>0.0043935882431691</v>
      </c>
      <c r="AD17" s="6">
        <v>0.000756749856053827</v>
      </c>
      <c r="AE17" s="6">
        <v>0.00791008371106044</v>
      </c>
      <c r="AF17" s="6">
        <v>0.00196123164810692</v>
      </c>
      <c r="AG17" s="6">
        <v>0.0432107506669365</v>
      </c>
      <c r="AH17" s="6">
        <v>0.0116816463708208</v>
      </c>
      <c r="AI17" s="6">
        <v>0.00120225440592909</v>
      </c>
      <c r="AJ17" s="6">
        <v>0.0116816463708208</v>
      </c>
      <c r="AK17" s="6">
        <v>0.00859746844359388</v>
      </c>
      <c r="AL17" s="6">
        <v>0.00916062044546404</v>
      </c>
      <c r="AM17" s="6">
        <v>0.00834388063791177</v>
      </c>
      <c r="AN17" s="6">
        <v>0.0116816463708208</v>
      </c>
      <c r="AO17" s="6">
        <v>0.0105353844276277</v>
      </c>
      <c r="AP17" s="6">
        <v>0.00454128687769894</v>
      </c>
      <c r="AQ17" s="6">
        <v>0.00433011629187966</v>
      </c>
      <c r="AR17" s="6">
        <v>0.00433011629187966</v>
      </c>
      <c r="AS17" s="6">
        <v>0.00433011629187966</v>
      </c>
      <c r="AT17" s="6">
        <v>0.00433011629187966</v>
      </c>
      <c r="AU17" s="6">
        <v>0.000219143746110134</v>
      </c>
      <c r="AV17" s="6">
        <v>0.00433011629187966</v>
      </c>
      <c r="AW17" s="6">
        <v>0.00433011629187966</v>
      </c>
      <c r="AX17" s="6">
        <v>0.00433011629187966</v>
      </c>
      <c r="AY17" s="6">
        <v>0.00433011629187966</v>
      </c>
      <c r="AZ17" s="6">
        <v>0.0104467521605494</v>
      </c>
      <c r="BA17" s="6">
        <v>0.00927549461768723</v>
      </c>
      <c r="BB17" s="6">
        <v>0</v>
      </c>
      <c r="BC17" s="6">
        <v>0.00752991890425515</v>
      </c>
      <c r="BD17" s="6">
        <v>0.00573464196746694</v>
      </c>
      <c r="BE17" s="6">
        <v>0.00462384452433829</v>
      </c>
      <c r="BF17" s="6">
        <v>0.00765722336026381</v>
      </c>
      <c r="BG17" s="6">
        <v>0.0152582206448628</v>
      </c>
      <c r="BH17" s="6">
        <v>0.0358993308032366</v>
      </c>
      <c r="BI17" s="6">
        <v>0.00892577683188406</v>
      </c>
      <c r="BJ17" s="6">
        <v>0.00470971921492692</v>
      </c>
      <c r="BK17" s="6">
        <v>0.00184252355909772</v>
      </c>
      <c r="BL17" s="6">
        <v>0.0174133951408302</v>
      </c>
      <c r="BM17" s="6">
        <v>0.00744593910542083</v>
      </c>
      <c r="BN17" s="6">
        <v>0.00549792726366596</v>
      </c>
      <c r="BO17" s="6">
        <v>0.0164703970803323</v>
      </c>
      <c r="BP17" s="42"/>
      <c r="BQ17" s="42"/>
      <c r="BR17" s="42"/>
    </row>
    <row r="18" spans="1:70" x14ac:dyDescent="0.2">
      <c r="A18" s="1">
        <v>1983</v>
      </c>
      <c r="B18" s="6">
        <v>0.0107346044450322</v>
      </c>
      <c r="C18" s="6">
        <v>0.0161037622139458</v>
      </c>
      <c r="D18" s="6">
        <v>0.00857693344605183</v>
      </c>
      <c r="E18" s="6">
        <v>0.00198110771620132</v>
      </c>
      <c r="F18" s="6">
        <v>0.0133956903559588</v>
      </c>
      <c r="G18" s="6">
        <v>0.0020091272080141</v>
      </c>
      <c r="H18" s="6">
        <v>0.0102576534595829</v>
      </c>
      <c r="I18" s="6">
        <v>0.00599085083970118</v>
      </c>
      <c r="J18" s="6">
        <v>0.0227906243361983</v>
      </c>
      <c r="K18" s="6">
        <v>0.00834177395040641</v>
      </c>
      <c r="L18" s="6">
        <v>0.0213825822163825</v>
      </c>
      <c r="M18" s="6">
        <v>0.0335776279291373</v>
      </c>
      <c r="N18" s="6">
        <v>0.00647212974665746</v>
      </c>
      <c r="O18" s="6">
        <v>0.0146893114302528</v>
      </c>
      <c r="P18" s="6">
        <v>0.0292245568830652</v>
      </c>
      <c r="Q18" s="6">
        <v>0.0265212156169573</v>
      </c>
      <c r="R18" s="6">
        <v>0.0160651067926367</v>
      </c>
      <c r="S18" s="6">
        <v>0.0227155766690983</v>
      </c>
      <c r="T18" s="6">
        <v>0.0208467968556606</v>
      </c>
      <c r="U18" s="6">
        <v>0.0208467968556606</v>
      </c>
      <c r="V18" s="6">
        <v>0.00554874203597884</v>
      </c>
      <c r="W18" s="6">
        <v>0.0139964223135583</v>
      </c>
      <c r="X18" s="6">
        <v>0.0507215669793434</v>
      </c>
      <c r="Y18" s="6">
        <v>0.0204465149278704</v>
      </c>
      <c r="Z18" s="6">
        <v>0.00787821963344284</v>
      </c>
      <c r="AA18" s="6">
        <v>0.000912809628608987</v>
      </c>
      <c r="AB18" s="6">
        <v>0.00127005730262112</v>
      </c>
      <c r="AC18" s="6">
        <v>0.00334337103053553</v>
      </c>
      <c r="AD18" s="6">
        <v>0.000575860869535497</v>
      </c>
      <c r="AE18" s="6">
        <v>0.0037254886431132</v>
      </c>
      <c r="AF18" s="6">
        <v>0.00149243049497066</v>
      </c>
      <c r="AG18" s="6">
        <v>0.0424285844306434</v>
      </c>
      <c r="AH18" s="6">
        <v>0.0114701946085962</v>
      </c>
      <c r="AI18" s="6">
        <v>0.00118049216414347</v>
      </c>
      <c r="AJ18" s="6">
        <v>0.0114701946085962</v>
      </c>
      <c r="AK18" s="6">
        <v>0.00844184398832793</v>
      </c>
      <c r="AL18" s="6">
        <v>0.00899480226583632</v>
      </c>
      <c r="AM18" s="6">
        <v>0.00819284642503872</v>
      </c>
      <c r="AN18" s="6">
        <v>0.0114701946085962</v>
      </c>
      <c r="AO18" s="6">
        <v>0.0112045046560779</v>
      </c>
      <c r="AP18" s="6">
        <v>0.00482971175046346</v>
      </c>
      <c r="AQ18" s="6">
        <v>0.00460512936068049</v>
      </c>
      <c r="AR18" s="6">
        <v>0.00460512936068049</v>
      </c>
      <c r="AS18" s="6">
        <v>0.00460512936068049</v>
      </c>
      <c r="AT18" s="6">
        <v>0.00460512936068049</v>
      </c>
      <c r="AU18" s="6">
        <v>0.000233061939078595</v>
      </c>
      <c r="AV18" s="6">
        <v>0.00460512936068049</v>
      </c>
      <c r="AW18" s="6">
        <v>0.00460512936068049</v>
      </c>
      <c r="AX18" s="6">
        <v>0.00460512936068049</v>
      </c>
      <c r="AY18" s="6">
        <v>0.00460512936068049</v>
      </c>
      <c r="AZ18" s="6">
        <v>0.0102576534595829</v>
      </c>
      <c r="BA18" s="6">
        <v>0.00910759707823475</v>
      </c>
      <c r="BB18" s="6">
        <v>0</v>
      </c>
      <c r="BC18" s="6">
        <v>0.00754131610301731</v>
      </c>
      <c r="BD18" s="6">
        <v>0.00608924173055427</v>
      </c>
      <c r="BE18" s="6">
        <v>0.00432096237294497</v>
      </c>
      <c r="BF18" s="6">
        <v>0.00751861846486827</v>
      </c>
      <c r="BG18" s="6">
        <v>0.0162272962541838</v>
      </c>
      <c r="BH18" s="6">
        <v>0.0381793585130256</v>
      </c>
      <c r="BI18" s="6">
        <v>0.00949266813745273</v>
      </c>
      <c r="BJ18" s="6">
        <v>0.00500884151261585</v>
      </c>
      <c r="BK18" s="6">
        <v>0.00195954537194731</v>
      </c>
      <c r="BL18" s="6">
        <v>0.0185193495570896</v>
      </c>
      <c r="BM18" s="6">
        <v>0.00791884339377126</v>
      </c>
      <c r="BN18" s="6">
        <v>0.0058471099984715</v>
      </c>
      <c r="BO18" s="6">
        <v>0.0175164600819022</v>
      </c>
      <c r="BP18" s="42"/>
      <c r="BQ18" s="42"/>
      <c r="BR18" s="42"/>
    </row>
    <row r="19" spans="1:70" x14ac:dyDescent="0.2">
      <c r="A19" s="1">
        <v>1984</v>
      </c>
      <c r="B19" s="6">
        <v>0.0102805737041082</v>
      </c>
      <c r="C19" s="6">
        <v>0.0158944976729262</v>
      </c>
      <c r="D19" s="6">
        <v>0.00864556583189986</v>
      </c>
      <c r="E19" s="6">
        <v>0.00228542149714264</v>
      </c>
      <c r="F19" s="6">
        <v>0.0122251084450404</v>
      </c>
      <c r="G19" s="6">
        <v>0.0017172858218534</v>
      </c>
      <c r="H19" s="6">
        <v>0.00952972972553084</v>
      </c>
      <c r="I19" s="6">
        <v>0.00569805294203015</v>
      </c>
      <c r="J19" s="6">
        <v>0.0206591853820757</v>
      </c>
      <c r="K19" s="6">
        <v>0.00826863515109089</v>
      </c>
      <c r="L19" s="6">
        <v>0.0223529304674514</v>
      </c>
      <c r="M19" s="6">
        <v>0.0325260004248471</v>
      </c>
      <c r="N19" s="6">
        <v>0.00630458473720738</v>
      </c>
      <c r="O19" s="6">
        <v>0.0139130646168751</v>
      </c>
      <c r="P19" s="6">
        <v>0.0281441765746306</v>
      </c>
      <c r="Q19" s="6">
        <v>0.0265895147022569</v>
      </c>
      <c r="R19" s="6">
        <v>0.0154702415090674</v>
      </c>
      <c r="S19" s="6">
        <v>0.0226039177689026</v>
      </c>
      <c r="T19" s="6">
        <v>0.020074873214995</v>
      </c>
      <c r="U19" s="6">
        <v>0.020074873214995</v>
      </c>
      <c r="V19" s="6">
        <v>0.006013062347371</v>
      </c>
      <c r="W19" s="6">
        <v>0.0136096848233671</v>
      </c>
      <c r="X19" s="6">
        <v>0.0461945733649313</v>
      </c>
      <c r="Y19" s="6">
        <v>0.0213342941060261</v>
      </c>
      <c r="Z19" s="6">
        <v>0.00822028865479836</v>
      </c>
      <c r="AA19" s="6">
        <v>0.000932924644644734</v>
      </c>
      <c r="AB19" s="6">
        <v>0.00124693594023439</v>
      </c>
      <c r="AC19" s="6">
        <v>0.00341704681109796</v>
      </c>
      <c r="AD19" s="6">
        <v>0.000588550756081411</v>
      </c>
      <c r="AE19" s="6">
        <v>0.00434342148456492</v>
      </c>
      <c r="AF19" s="6">
        <v>0.00152531825425549</v>
      </c>
      <c r="AG19" s="6">
        <v>0.0394176839619357</v>
      </c>
      <c r="AH19" s="6">
        <v>0.0106562241500803</v>
      </c>
      <c r="AI19" s="6">
        <v>0.00109671976263581</v>
      </c>
      <c r="AJ19" s="6">
        <v>0.0106562241500803</v>
      </c>
      <c r="AK19" s="6">
        <v>0.00784277728925475</v>
      </c>
      <c r="AL19" s="6">
        <v>0.008356495456369</v>
      </c>
      <c r="AM19" s="6">
        <v>0.0076114495796756</v>
      </c>
      <c r="AN19" s="6">
        <v>0.0106562241500803</v>
      </c>
      <c r="AO19" s="6">
        <v>0.0102800444077213</v>
      </c>
      <c r="AP19" s="6">
        <v>0.00443122233380709</v>
      </c>
      <c r="AQ19" s="6">
        <v>0.0042251697673593</v>
      </c>
      <c r="AR19" s="6">
        <v>0.0042251697673593</v>
      </c>
      <c r="AS19" s="6">
        <v>0.0042251697673593</v>
      </c>
      <c r="AT19" s="6">
        <v>0.0042251697673593</v>
      </c>
      <c r="AU19" s="6">
        <v>0.000213832485863438</v>
      </c>
      <c r="AV19" s="6">
        <v>0.0042251697673593</v>
      </c>
      <c r="AW19" s="6">
        <v>0.0042251697673593</v>
      </c>
      <c r="AX19" s="6">
        <v>0.0042251697673593</v>
      </c>
      <c r="AY19" s="6">
        <v>0.0042251697673593</v>
      </c>
      <c r="AZ19" s="6">
        <v>0.00952972972553084</v>
      </c>
      <c r="BA19" s="6">
        <v>0.00846128590194548</v>
      </c>
      <c r="BB19" s="6">
        <v>0</v>
      </c>
      <c r="BC19" s="6">
        <v>0.00719370763957736</v>
      </c>
      <c r="BD19" s="6">
        <v>0.00601381343715042</v>
      </c>
      <c r="BE19" s="6">
        <v>0.00345753014730213</v>
      </c>
      <c r="BF19" s="6">
        <v>0.00698506750709566</v>
      </c>
      <c r="BG19" s="6">
        <v>0.0148884159747097</v>
      </c>
      <c r="BH19" s="6">
        <v>0.0350292594826415</v>
      </c>
      <c r="BI19" s="6">
        <v>0.00870944794046209</v>
      </c>
      <c r="BJ19" s="6">
        <v>0.00459557247387975</v>
      </c>
      <c r="BK19" s="6">
        <v>0.00179786738110158</v>
      </c>
      <c r="BL19" s="6">
        <v>0.0169913567527257</v>
      </c>
      <c r="BM19" s="6">
        <v>0.0072654761852056</v>
      </c>
      <c r="BN19" s="6">
        <v>0.00536467717995123</v>
      </c>
      <c r="BO19" s="6">
        <v>0.0160712135908975</v>
      </c>
      <c r="BP19" s="42"/>
      <c r="BQ19" s="42"/>
      <c r="BR19" s="42"/>
    </row>
    <row r="20" spans="1:70" x14ac:dyDescent="0.2">
      <c r="A20" s="1">
        <v>1985</v>
      </c>
      <c r="B20" s="6">
        <v>0.0103790736478615</v>
      </c>
      <c r="C20" s="6">
        <v>0.0153807350587802</v>
      </c>
      <c r="D20" s="6">
        <v>0.00854831074573727</v>
      </c>
      <c r="E20" s="6">
        <v>0.00238440711133043</v>
      </c>
      <c r="F20" s="6">
        <v>0.0127947170653621</v>
      </c>
      <c r="G20" s="6">
        <v>0.00175046157254234</v>
      </c>
      <c r="H20" s="6">
        <v>0.0101871812499279</v>
      </c>
      <c r="I20" s="6">
        <v>0.00621559490349132</v>
      </c>
      <c r="J20" s="6">
        <v>0.0226267826378526</v>
      </c>
      <c r="K20" s="6">
        <v>0.00738804119463727</v>
      </c>
      <c r="L20" s="6">
        <v>0.0230273980531317</v>
      </c>
      <c r="M20" s="6">
        <v>0.0325059365412757</v>
      </c>
      <c r="N20" s="6">
        <v>0.00610608781921459</v>
      </c>
      <c r="O20" s="6">
        <v>0.0126877657790215</v>
      </c>
      <c r="P20" s="6">
        <v>0.0277093002926489</v>
      </c>
      <c r="Q20" s="6">
        <v>0.0271217588948529</v>
      </c>
      <c r="R20" s="6">
        <v>0.015238419030439</v>
      </c>
      <c r="S20" s="6">
        <v>0.0212335680219948</v>
      </c>
      <c r="T20" s="6">
        <v>0.0197740500595114</v>
      </c>
      <c r="U20" s="6">
        <v>0.0197740500595114</v>
      </c>
      <c r="V20" s="6">
        <v>0.00644474081727676</v>
      </c>
      <c r="W20" s="6">
        <v>0.0138526744094303</v>
      </c>
      <c r="X20" s="6">
        <v>0.0426012547481982</v>
      </c>
      <c r="Y20" s="6">
        <v>0.0223744192555322</v>
      </c>
      <c r="Z20" s="6">
        <v>0.00862105790095028</v>
      </c>
      <c r="AA20" s="6">
        <v>0.000901510511166733</v>
      </c>
      <c r="AB20" s="6">
        <v>0.00119154820121962</v>
      </c>
      <c r="AC20" s="6">
        <v>0.00330198546585363</v>
      </c>
      <c r="AD20" s="6">
        <v>0.000568732636669246</v>
      </c>
      <c r="AE20" s="6">
        <v>0.00427748763644172</v>
      </c>
      <c r="AF20" s="6">
        <v>0.00147395660193912</v>
      </c>
      <c r="AG20" s="6">
        <v>0.0421370912437128</v>
      </c>
      <c r="AH20" s="6">
        <v>0.0113913919894176</v>
      </c>
      <c r="AI20" s="6">
        <v>0.00117238193780218</v>
      </c>
      <c r="AJ20" s="6">
        <v>0.0113913919894176</v>
      </c>
      <c r="AK20" s="6">
        <v>0.00838384676686155</v>
      </c>
      <c r="AL20" s="6">
        <v>0.00893300610616088</v>
      </c>
      <c r="AM20" s="6">
        <v>0.00813655986854586</v>
      </c>
      <c r="AN20" s="6">
        <v>0.0113913919894176</v>
      </c>
      <c r="AO20" s="6">
        <v>0.011038474287978</v>
      </c>
      <c r="AP20" s="6">
        <v>0.00475814421183864</v>
      </c>
      <c r="AQ20" s="6">
        <v>0.00453688972435827</v>
      </c>
      <c r="AR20" s="6">
        <v>0.00453688972435827</v>
      </c>
      <c r="AS20" s="6">
        <v>0.00453688972435827</v>
      </c>
      <c r="AT20" s="6">
        <v>0.00453688972435827</v>
      </c>
      <c r="AU20" s="6">
        <v>0.000229608385287236</v>
      </c>
      <c r="AV20" s="6">
        <v>0.00453688972435827</v>
      </c>
      <c r="AW20" s="6">
        <v>0.00453688972435827</v>
      </c>
      <c r="AX20" s="6">
        <v>0.00453688972435827</v>
      </c>
      <c r="AY20" s="6">
        <v>0.00453688972435827</v>
      </c>
      <c r="AZ20" s="6">
        <v>0.0101871812499279</v>
      </c>
      <c r="BA20" s="6">
        <v>0.00904502599477203</v>
      </c>
      <c r="BB20" s="6">
        <v>0</v>
      </c>
      <c r="BC20" s="6">
        <v>0.00785980008295383</v>
      </c>
      <c r="BD20" s="6">
        <v>0.00563770060886426</v>
      </c>
      <c r="BE20" s="6">
        <v>0.00444558654628444</v>
      </c>
      <c r="BF20" s="6">
        <v>0.00746696399449059</v>
      </c>
      <c r="BG20" s="6">
        <v>0.0159868372555</v>
      </c>
      <c r="BH20" s="6">
        <v>0.0376136099018814</v>
      </c>
      <c r="BI20" s="6">
        <v>0.0093520040712143</v>
      </c>
      <c r="BJ20" s="6">
        <v>0.00493461959691139</v>
      </c>
      <c r="BK20" s="6">
        <v>0.0019305084756811</v>
      </c>
      <c r="BL20" s="6">
        <v>0.0182449264997288</v>
      </c>
      <c r="BM20" s="6">
        <v>0.00780150054605509</v>
      </c>
      <c r="BN20" s="6">
        <v>0.0057604664693584</v>
      </c>
      <c r="BO20" s="6">
        <v>0.0172568980214208</v>
      </c>
      <c r="BP20" s="42"/>
      <c r="BQ20" s="42"/>
      <c r="BR20" s="42"/>
    </row>
    <row r="21" spans="1:70" x14ac:dyDescent="0.2">
      <c r="A21" s="1">
        <v>1986</v>
      </c>
      <c r="B21" s="6">
        <v>0.0107354211493961</v>
      </c>
      <c r="C21" s="6">
        <v>0.015671916869925</v>
      </c>
      <c r="D21" s="6">
        <v>0.00859368037558673</v>
      </c>
      <c r="E21" s="6">
        <v>0.00285522506651068</v>
      </c>
      <c r="F21" s="6">
        <v>0.0112439344332933</v>
      </c>
      <c r="G21" s="6">
        <v>0.00289040967051739</v>
      </c>
      <c r="H21" s="6">
        <v>0.009556406363627</v>
      </c>
      <c r="I21" s="6">
        <v>0.00624332723041592</v>
      </c>
      <c r="J21" s="6">
        <v>0.0251124817184279</v>
      </c>
      <c r="K21" s="6">
        <v>0.00756269705328678</v>
      </c>
      <c r="L21" s="6">
        <v>0.0259504073689327</v>
      </c>
      <c r="M21" s="6">
        <v>0.0311398528422457</v>
      </c>
      <c r="N21" s="6">
        <v>0.00586905557538391</v>
      </c>
      <c r="O21" s="6">
        <v>0.0133366052790673</v>
      </c>
      <c r="P21" s="6">
        <v>0.0283652144296928</v>
      </c>
      <c r="Q21" s="6">
        <v>0.0293099510219622</v>
      </c>
      <c r="R21" s="6">
        <v>0.0152957225043105</v>
      </c>
      <c r="S21" s="6">
        <v>0.0204418211499492</v>
      </c>
      <c r="T21" s="6">
        <v>0.0198484095950154</v>
      </c>
      <c r="U21" s="6">
        <v>0.0198484095950154</v>
      </c>
      <c r="V21" s="6">
        <v>0.00664575278744909</v>
      </c>
      <c r="W21" s="6">
        <v>0.013471654723662</v>
      </c>
      <c r="X21" s="6">
        <v>0.0415421234151249</v>
      </c>
      <c r="Y21" s="6">
        <v>0.0228920584016828</v>
      </c>
      <c r="Z21" s="6">
        <v>0.00882050875595555</v>
      </c>
      <c r="AA21" s="6">
        <v>0.00137490546020613</v>
      </c>
      <c r="AB21" s="6">
        <v>0.00187701402169288</v>
      </c>
      <c r="AC21" s="6">
        <v>0.00503590117950804</v>
      </c>
      <c r="AD21" s="6">
        <v>0.000867381575553649</v>
      </c>
      <c r="AE21" s="6">
        <v>0.00555984221283628</v>
      </c>
      <c r="AF21" s="6">
        <v>0.00224795047313449</v>
      </c>
      <c r="AG21" s="6">
        <v>0.0395280261563029</v>
      </c>
      <c r="AH21" s="6">
        <v>0.0106860541917825</v>
      </c>
      <c r="AI21" s="6">
        <v>0.00109978981782556</v>
      </c>
      <c r="AJ21" s="6">
        <v>0.0106860541917825</v>
      </c>
      <c r="AK21" s="6">
        <v>0.00786473162977017</v>
      </c>
      <c r="AL21" s="6">
        <v>0.00837988785168998</v>
      </c>
      <c r="AM21" s="6">
        <v>0.00763275636293937</v>
      </c>
      <c r="AN21" s="6">
        <v>0.0106860541917825</v>
      </c>
      <c r="AO21" s="6">
        <v>0.0120361906371627</v>
      </c>
      <c r="AP21" s="6">
        <v>0.00518821073625859</v>
      </c>
      <c r="AQ21" s="6">
        <v>0.0049469580847448</v>
      </c>
      <c r="AR21" s="6">
        <v>0.0049469580847448</v>
      </c>
      <c r="AS21" s="6">
        <v>0.0049469580847448</v>
      </c>
      <c r="AT21" s="6">
        <v>0.0049469580847448</v>
      </c>
      <c r="AU21" s="6">
        <v>0.000250361619288103</v>
      </c>
      <c r="AV21" s="6">
        <v>0.0049469580847448</v>
      </c>
      <c r="AW21" s="6">
        <v>0.0049469580847448</v>
      </c>
      <c r="AX21" s="6">
        <v>0.0049469580847448</v>
      </c>
      <c r="AY21" s="6">
        <v>0.0049469580847448</v>
      </c>
      <c r="AZ21" s="6">
        <v>0.009556406363627</v>
      </c>
      <c r="BA21" s="6">
        <v>0.00848497163788295</v>
      </c>
      <c r="BB21" s="6">
        <v>0</v>
      </c>
      <c r="BC21" s="6">
        <v>0.00743632136457633</v>
      </c>
      <c r="BD21" s="6">
        <v>0.0044695647854596</v>
      </c>
      <c r="BE21" s="6">
        <v>0.00542294532339426</v>
      </c>
      <c r="BF21" s="6">
        <v>0.00700462085470686</v>
      </c>
      <c r="BG21" s="6">
        <v>0.0174318131176931</v>
      </c>
      <c r="BH21" s="6">
        <v>0.0410133291540095</v>
      </c>
      <c r="BI21" s="6">
        <v>0.0101972882215478</v>
      </c>
      <c r="BJ21" s="6">
        <v>0.00538063691057288</v>
      </c>
      <c r="BK21" s="6">
        <v>0.00210499815769488</v>
      </c>
      <c r="BL21" s="6">
        <v>0.0198940005459742</v>
      </c>
      <c r="BM21" s="6">
        <v>0.00850664189438882</v>
      </c>
      <c r="BN21" s="6">
        <v>0.00628112824067476</v>
      </c>
      <c r="BO21" s="6">
        <v>0.01881666876899</v>
      </c>
      <c r="BP21" s="42"/>
      <c r="BQ21" s="42"/>
      <c r="BR21" s="42"/>
    </row>
    <row r="22" spans="1:70" x14ac:dyDescent="0.2">
      <c r="A22" s="1">
        <v>1987</v>
      </c>
      <c r="B22" s="6">
        <v>0.0110741278575276</v>
      </c>
      <c r="C22" s="6">
        <v>0.0160709147072457</v>
      </c>
      <c r="D22" s="6">
        <v>0.00892923809754262</v>
      </c>
      <c r="E22" s="6">
        <v>0.00234984431495774</v>
      </c>
      <c r="F22" s="6">
        <v>0.0105715578312376</v>
      </c>
      <c r="G22" s="6">
        <v>0.00395940921724329</v>
      </c>
      <c r="H22" s="6">
        <v>0.00899866623922559</v>
      </c>
      <c r="I22" s="6">
        <v>0.00597542817324457</v>
      </c>
      <c r="J22" s="6">
        <v>0.0263675170867307</v>
      </c>
      <c r="K22" s="6">
        <v>0.00800629670330496</v>
      </c>
      <c r="L22" s="6">
        <v>0.0260093016847216</v>
      </c>
      <c r="M22" s="6">
        <v>0.031160199723822</v>
      </c>
      <c r="N22" s="6">
        <v>0.0052023446278648</v>
      </c>
      <c r="O22" s="6">
        <v>0.0150386442966306</v>
      </c>
      <c r="P22" s="6">
        <v>0.0280252636512312</v>
      </c>
      <c r="Q22" s="6">
        <v>0.0306220964266571</v>
      </c>
      <c r="R22" s="6">
        <v>0.0159113091501426</v>
      </c>
      <c r="S22" s="6">
        <v>0.0209301380634761</v>
      </c>
      <c r="T22" s="6">
        <v>0.0206472221966596</v>
      </c>
      <c r="U22" s="6">
        <v>0.0206472221966596</v>
      </c>
      <c r="V22" s="6">
        <v>0.00710723567268446</v>
      </c>
      <c r="W22" s="6">
        <v>0.0137249582755109</v>
      </c>
      <c r="X22" s="6">
        <v>0.0355540493075889</v>
      </c>
      <c r="Y22" s="6">
        <v>0.0241550504091564</v>
      </c>
      <c r="Z22" s="6">
        <v>0.00930715053648691</v>
      </c>
      <c r="AA22" s="6">
        <v>0.00108099673389148</v>
      </c>
      <c r="AB22" s="6">
        <v>0.00143174171078145</v>
      </c>
      <c r="AC22" s="6">
        <v>0.00395939421640837</v>
      </c>
      <c r="AD22" s="6">
        <v>0.000681964453083608</v>
      </c>
      <c r="AE22" s="6">
        <v>0.00482864755300157</v>
      </c>
      <c r="AF22" s="6">
        <v>0.00176741397117143</v>
      </c>
      <c r="AG22" s="6">
        <v>0.0372210537038055</v>
      </c>
      <c r="AH22" s="6">
        <v>0.0100623844808576</v>
      </c>
      <c r="AI22" s="6">
        <v>0.001035602833046</v>
      </c>
      <c r="AJ22" s="6">
        <v>0.0100623844808576</v>
      </c>
      <c r="AK22" s="6">
        <v>0.00740572264347724</v>
      </c>
      <c r="AL22" s="6">
        <v>0.00789081282546877</v>
      </c>
      <c r="AM22" s="6">
        <v>0.00718728613894444</v>
      </c>
      <c r="AN22" s="6">
        <v>0.0100623844808576</v>
      </c>
      <c r="AO22" s="6">
        <v>0.0125323788570703</v>
      </c>
      <c r="AP22" s="6">
        <v>0.00540209311211443</v>
      </c>
      <c r="AQ22" s="6">
        <v>0.00515089489498846</v>
      </c>
      <c r="AR22" s="6">
        <v>0.00515089489498846</v>
      </c>
      <c r="AS22" s="6">
        <v>0.00515089489498846</v>
      </c>
      <c r="AT22" s="6">
        <v>0.00515089489498846</v>
      </c>
      <c r="AU22" s="6">
        <v>0.000260682699267031</v>
      </c>
      <c r="AV22" s="6">
        <v>0.00515089489498846</v>
      </c>
      <c r="AW22" s="6">
        <v>0.00515089489498846</v>
      </c>
      <c r="AX22" s="6">
        <v>0.00515089489498846</v>
      </c>
      <c r="AY22" s="6">
        <v>0.00515089489498846</v>
      </c>
      <c r="AZ22" s="6">
        <v>0.00899866623922559</v>
      </c>
      <c r="BA22" s="6">
        <v>0.00798976361126874</v>
      </c>
      <c r="BB22" s="6">
        <v>0</v>
      </c>
      <c r="BC22" s="6">
        <v>0.00704051921187306</v>
      </c>
      <c r="BD22" s="6">
        <v>0.00434069841041446</v>
      </c>
      <c r="BE22" s="6">
        <v>0.00500982265044344</v>
      </c>
      <c r="BF22" s="6">
        <v>0.00659581047575954</v>
      </c>
      <c r="BG22" s="6">
        <v>0.0181504341981806</v>
      </c>
      <c r="BH22" s="6">
        <v>0.0427040909073655</v>
      </c>
      <c r="BI22" s="6">
        <v>0.010617668260637</v>
      </c>
      <c r="BJ22" s="6">
        <v>0.00560245199568657</v>
      </c>
      <c r="BK22" s="6">
        <v>0.0021917760528165</v>
      </c>
      <c r="BL22" s="6">
        <v>0.0207141245383004</v>
      </c>
      <c r="BM22" s="6">
        <v>0.00885732556384954</v>
      </c>
      <c r="BN22" s="6">
        <v>0.00654006580112927</v>
      </c>
      <c r="BO22" s="6">
        <v>0.0195923800934892</v>
      </c>
      <c r="BP22" s="42"/>
      <c r="BQ22" s="42"/>
      <c r="BR22" s="42"/>
    </row>
    <row r="23" spans="1:70" x14ac:dyDescent="0.2">
      <c r="A23" s="1">
        <v>1988</v>
      </c>
      <c r="B23" s="6">
        <v>0.0111033745102248</v>
      </c>
      <c r="C23" s="6">
        <v>0.0164765725479729</v>
      </c>
      <c r="D23" s="6">
        <v>0.00906462143864152</v>
      </c>
      <c r="E23" s="6">
        <v>0.00219831506256092</v>
      </c>
      <c r="F23" s="6">
        <v>0.00967356787529679</v>
      </c>
      <c r="G23" s="6">
        <v>0.00383105859236593</v>
      </c>
      <c r="H23" s="6">
        <v>0.00851683546758476</v>
      </c>
      <c r="I23" s="6">
        <v>0.00611300492608238</v>
      </c>
      <c r="J23" s="6">
        <v>0.0253901279565305</v>
      </c>
      <c r="K23" s="6">
        <v>0.008129523205245</v>
      </c>
      <c r="L23" s="6">
        <v>0.0256935541723284</v>
      </c>
      <c r="M23" s="6">
        <v>0.031533071313427</v>
      </c>
      <c r="N23" s="6">
        <v>0.00494483770454704</v>
      </c>
      <c r="O23" s="6">
        <v>0.0160598497593731</v>
      </c>
      <c r="P23" s="6">
        <v>0.0280018825730936</v>
      </c>
      <c r="Q23" s="6">
        <v>0.0310545375353146</v>
      </c>
      <c r="R23" s="6">
        <v>0.0163736757462599</v>
      </c>
      <c r="S23" s="6">
        <v>0.0211239506307444</v>
      </c>
      <c r="T23" s="6">
        <v>0.0212472096493742</v>
      </c>
      <c r="U23" s="6">
        <v>0.0212472096493742</v>
      </c>
      <c r="V23" s="6">
        <v>0.00715248173569099</v>
      </c>
      <c r="W23" s="6">
        <v>0.013193196874109</v>
      </c>
      <c r="X23" s="6">
        <v>0.0332111473066274</v>
      </c>
      <c r="Y23" s="6">
        <v>0.0241556791897059</v>
      </c>
      <c r="Z23" s="6">
        <v>0.00930739281108912</v>
      </c>
      <c r="AA23" s="6">
        <v>0.000880330629353616</v>
      </c>
      <c r="AB23" s="6">
        <v>0.00109761646730304</v>
      </c>
      <c r="AC23" s="6">
        <v>0.0032244093743393</v>
      </c>
      <c r="AD23" s="6">
        <v>0.000555370962147751</v>
      </c>
      <c r="AE23" s="6">
        <v>0.00453250623896871</v>
      </c>
      <c r="AF23" s="6">
        <v>0.00143932780256292</v>
      </c>
      <c r="AG23" s="6">
        <v>0.0352280640150433</v>
      </c>
      <c r="AH23" s="6">
        <v>0.00952359724838703</v>
      </c>
      <c r="AI23" s="6">
        <v>0.000980151802982798</v>
      </c>
      <c r="AJ23" s="6">
        <v>0.00952359724838703</v>
      </c>
      <c r="AK23" s="6">
        <v>0.00700918553886609</v>
      </c>
      <c r="AL23" s="6">
        <v>0.00746830171865655</v>
      </c>
      <c r="AM23" s="6">
        <v>0.00680244514870576</v>
      </c>
      <c r="AN23" s="6">
        <v>0.00952359724838703</v>
      </c>
      <c r="AO23" s="6">
        <v>0.0122470058750674</v>
      </c>
      <c r="AP23" s="6">
        <v>0.00527908283305699</v>
      </c>
      <c r="AQ23" s="6">
        <v>0.00503360461411434</v>
      </c>
      <c r="AR23" s="6">
        <v>0.00503360461411434</v>
      </c>
      <c r="AS23" s="6">
        <v>0.00503360461411434</v>
      </c>
      <c r="AT23" s="6">
        <v>0.00503360461411434</v>
      </c>
      <c r="AU23" s="6">
        <v>0.000254746731315947</v>
      </c>
      <c r="AV23" s="6">
        <v>0.00503360461411434</v>
      </c>
      <c r="AW23" s="6">
        <v>0.00503360461411434</v>
      </c>
      <c r="AX23" s="6">
        <v>0.00503360461411434</v>
      </c>
      <c r="AY23" s="6">
        <v>0.00503360461411434</v>
      </c>
      <c r="AZ23" s="6">
        <v>0.00851683546758476</v>
      </c>
      <c r="BA23" s="6">
        <v>0.00756195421555359</v>
      </c>
      <c r="BB23" s="6">
        <v>0.00309380766234679</v>
      </c>
      <c r="BC23" s="6">
        <v>0.00683053158874102</v>
      </c>
      <c r="BD23" s="6">
        <v>0.00437807623622422</v>
      </c>
      <c r="BE23" s="6">
        <v>0.00465544862704564</v>
      </c>
      <c r="BF23" s="6">
        <v>0.00624263986506631</v>
      </c>
      <c r="BG23" s="6">
        <v>0.0177371332925141</v>
      </c>
      <c r="BH23" s="6">
        <v>0.0417316822445772</v>
      </c>
      <c r="BI23" s="6">
        <v>0.0103758948760296</v>
      </c>
      <c r="BJ23" s="6">
        <v>0.00547487937353946</v>
      </c>
      <c r="BK23" s="6">
        <v>0.00214186743808275</v>
      </c>
      <c r="BL23" s="6">
        <v>0.0202424462115843</v>
      </c>
      <c r="BM23" s="6">
        <v>0.00865563668757521</v>
      </c>
      <c r="BN23" s="6">
        <v>0.00639114291095421</v>
      </c>
      <c r="BO23" s="6">
        <v>0.0191462448468947</v>
      </c>
      <c r="BP23" s="42"/>
      <c r="BQ23" s="42"/>
      <c r="BR23" s="42"/>
    </row>
    <row r="24" spans="1:70" x14ac:dyDescent="0.2">
      <c r="A24" s="1">
        <v>1989</v>
      </c>
      <c r="B24" s="6">
        <v>0.0114683189038212</v>
      </c>
      <c r="C24" s="6">
        <v>0.0172366300346021</v>
      </c>
      <c r="D24" s="6">
        <v>0.00918170246831147</v>
      </c>
      <c r="E24" s="6">
        <v>0.00160395107553003</v>
      </c>
      <c r="F24" s="6">
        <v>0.0107937693520227</v>
      </c>
      <c r="G24" s="6">
        <v>0.00382664697546597</v>
      </c>
      <c r="H24" s="6">
        <v>0.00923842058594369</v>
      </c>
      <c r="I24" s="6">
        <v>0.00708264635639056</v>
      </c>
      <c r="J24" s="6">
        <v>0.021897721531268</v>
      </c>
      <c r="K24" s="6">
        <v>0.00833979968206965</v>
      </c>
      <c r="L24" s="6">
        <v>0.023416664982672</v>
      </c>
      <c r="M24" s="6">
        <v>0.0339351422237607</v>
      </c>
      <c r="N24" s="6">
        <v>0.00463118952388757</v>
      </c>
      <c r="O24" s="6">
        <v>0.0180168661515714</v>
      </c>
      <c r="P24" s="6">
        <v>0.0285574546410029</v>
      </c>
      <c r="Q24" s="6">
        <v>0.0321009977168813</v>
      </c>
      <c r="R24" s="6">
        <v>0.0176575191670249</v>
      </c>
      <c r="S24" s="6">
        <v>0.0220234851671828</v>
      </c>
      <c r="T24" s="6">
        <v>0.022913181953986</v>
      </c>
      <c r="U24" s="6">
        <v>0.022913181953986</v>
      </c>
      <c r="V24" s="6">
        <v>0.00687112533299813</v>
      </c>
      <c r="W24" s="6">
        <v>0.0132773528742357</v>
      </c>
      <c r="X24" s="6">
        <v>0.0384890225232657</v>
      </c>
      <c r="Y24" s="6">
        <v>0.0234694558163662</v>
      </c>
      <c r="Z24" s="6">
        <v>0.00904298499039968</v>
      </c>
      <c r="AA24" s="6">
        <v>0.000676840643406029</v>
      </c>
      <c r="AB24" s="6">
        <v>0.000909699038870663</v>
      </c>
      <c r="AC24" s="6">
        <v>0.00247908143004711</v>
      </c>
      <c r="AD24" s="6">
        <v>0.000426995979482291</v>
      </c>
      <c r="AE24" s="6">
        <v>0.00288053757386718</v>
      </c>
      <c r="AF24" s="6">
        <v>0.00110662462883312</v>
      </c>
      <c r="AG24" s="6">
        <v>0.0382127461588513</v>
      </c>
      <c r="AH24" s="6">
        <v>0.0103304798133767</v>
      </c>
      <c r="AI24" s="6">
        <v>0.00106319473101128</v>
      </c>
      <c r="AJ24" s="6">
        <v>0.0103304798133767</v>
      </c>
      <c r="AK24" s="6">
        <v>0.00760303568378343</v>
      </c>
      <c r="AL24" s="6">
        <v>0.00810105027885918</v>
      </c>
      <c r="AM24" s="6">
        <v>0.0073787793054992</v>
      </c>
      <c r="AN24" s="6">
        <v>0.0103304798133767</v>
      </c>
      <c r="AO24" s="6">
        <v>0.010917186272135</v>
      </c>
      <c r="AP24" s="6">
        <v>0.00470586290416035</v>
      </c>
      <c r="AQ24" s="6">
        <v>0.00448703950607538</v>
      </c>
      <c r="AR24" s="6">
        <v>0.00448703950607538</v>
      </c>
      <c r="AS24" s="6">
        <v>0.00448703950607538</v>
      </c>
      <c r="AT24" s="6">
        <v>0.00448703950607538</v>
      </c>
      <c r="AU24" s="6">
        <v>0.000227085505336088</v>
      </c>
      <c r="AV24" s="6">
        <v>0.00448703950607538</v>
      </c>
      <c r="AW24" s="6">
        <v>0.00448703950607538</v>
      </c>
      <c r="AX24" s="6">
        <v>0.00448703950607538</v>
      </c>
      <c r="AY24" s="6">
        <v>0.00448703950607538</v>
      </c>
      <c r="AZ24" s="6">
        <v>0.00923842058594369</v>
      </c>
      <c r="BA24" s="6">
        <v>0.00820263744213732</v>
      </c>
      <c r="BB24" s="6">
        <v>0.00705539832271623</v>
      </c>
      <c r="BC24" s="6">
        <v>0.00735268311373367</v>
      </c>
      <c r="BD24" s="6">
        <v>0.00497216686401957</v>
      </c>
      <c r="BE24" s="6">
        <v>0.00667250643150841</v>
      </c>
      <c r="BF24" s="6">
        <v>0.00677154476678134</v>
      </c>
      <c r="BG24" s="6">
        <v>0.0158111778555016</v>
      </c>
      <c r="BH24" s="6">
        <v>0.0372003208915822</v>
      </c>
      <c r="BI24" s="6">
        <v>0.00924924657154893</v>
      </c>
      <c r="BJ24" s="6">
        <v>0.00488039922150125</v>
      </c>
      <c r="BK24" s="6">
        <v>0.00190929652768223</v>
      </c>
      <c r="BL24" s="6">
        <v>0.0180444557755488</v>
      </c>
      <c r="BM24" s="6">
        <v>0.00771577959430549</v>
      </c>
      <c r="BN24" s="6">
        <v>0.00569717189348033</v>
      </c>
      <c r="BO24" s="6">
        <v>0.0170672835089422</v>
      </c>
      <c r="BP24" s="42"/>
      <c r="BQ24" s="42"/>
      <c r="BR24" s="42"/>
    </row>
    <row r="25" spans="1:70" x14ac:dyDescent="0.2">
      <c r="A25" s="1">
        <v>1990</v>
      </c>
      <c r="B25" s="6">
        <v>0.0125750730385562</v>
      </c>
      <c r="C25" s="6">
        <v>0.0181480883740413</v>
      </c>
      <c r="D25" s="6">
        <v>0.00960131788628944</v>
      </c>
      <c r="E25" s="6">
        <v>0.00215174356360549</v>
      </c>
      <c r="F25" s="6">
        <v>0.0128323613555121</v>
      </c>
      <c r="G25" s="6">
        <v>0.00426412412835364</v>
      </c>
      <c r="H25" s="6">
        <v>0.0104244332024534</v>
      </c>
      <c r="I25" s="6">
        <v>0.00793609082233389</v>
      </c>
      <c r="J25" s="6">
        <v>0.0238528368420961</v>
      </c>
      <c r="K25" s="6">
        <v>0.0086066130113048</v>
      </c>
      <c r="L25" s="6">
        <v>0.0218720491485903</v>
      </c>
      <c r="M25" s="6">
        <v>0.0371751917467027</v>
      </c>
      <c r="N25" s="6">
        <v>0.0046750762887731</v>
      </c>
      <c r="O25" s="6">
        <v>0.0185043130594786</v>
      </c>
      <c r="P25" s="6">
        <v>0.0308693421424807</v>
      </c>
      <c r="Q25" s="6">
        <v>0.0326284310617575</v>
      </c>
      <c r="R25" s="6">
        <v>0.0188418813598881</v>
      </c>
      <c r="S25" s="6">
        <v>0.0227997377248277</v>
      </c>
      <c r="T25" s="6">
        <v>0.0244500629941705</v>
      </c>
      <c r="U25" s="6">
        <v>0.0244500629941705</v>
      </c>
      <c r="V25" s="6">
        <v>0.00700956617209457</v>
      </c>
      <c r="W25" s="6">
        <v>0.0123903986111902</v>
      </c>
      <c r="X25" s="6">
        <v>0.0463042239689358</v>
      </c>
      <c r="Y25" s="6">
        <v>0.0241010209600423</v>
      </c>
      <c r="Z25" s="6">
        <v>0.00928633252088394</v>
      </c>
      <c r="AA25" s="6">
        <v>0.000976961124059121</v>
      </c>
      <c r="AB25" s="6">
        <v>0.00135800583231024</v>
      </c>
      <c r="AC25" s="6">
        <v>0.00357834034366641</v>
      </c>
      <c r="AD25" s="6">
        <v>0.000616331888676928</v>
      </c>
      <c r="AE25" s="6">
        <v>0.00371133285658154</v>
      </c>
      <c r="AF25" s="6">
        <v>0.00159731725898699</v>
      </c>
      <c r="AG25" s="6">
        <v>0.0431184330816609</v>
      </c>
      <c r="AH25" s="6">
        <v>0.0116566891236462</v>
      </c>
      <c r="AI25" s="6">
        <v>0.00119968585014311</v>
      </c>
      <c r="AJ25" s="6">
        <v>0.0116566891236462</v>
      </c>
      <c r="AK25" s="6">
        <v>0.00857910038671114</v>
      </c>
      <c r="AL25" s="6">
        <v>0.00914104924278649</v>
      </c>
      <c r="AM25" s="6">
        <v>0.00832605435856159</v>
      </c>
      <c r="AN25" s="6">
        <v>0.0116566891236462</v>
      </c>
      <c r="AO25" s="6">
        <v>0.0120380410696651</v>
      </c>
      <c r="AP25" s="6">
        <v>0.00518900836684332</v>
      </c>
      <c r="AQ25" s="6">
        <v>0.00494771862537632</v>
      </c>
      <c r="AR25" s="6">
        <v>0.00494771862537632</v>
      </c>
      <c r="AS25" s="6">
        <v>0.00494771862537632</v>
      </c>
      <c r="AT25" s="6">
        <v>0.00494771862537632</v>
      </c>
      <c r="AU25" s="6">
        <v>0.000250400109645365</v>
      </c>
      <c r="AV25" s="6">
        <v>0.00494771862537632</v>
      </c>
      <c r="AW25" s="6">
        <v>0.00494771862537632</v>
      </c>
      <c r="AX25" s="6">
        <v>0.00494771862537632</v>
      </c>
      <c r="AY25" s="6">
        <v>0.00494771862537632</v>
      </c>
      <c r="AZ25" s="6">
        <v>0.0104244332024534</v>
      </c>
      <c r="BA25" s="6">
        <v>0.00925567799214555</v>
      </c>
      <c r="BB25" s="6">
        <v>0.0080770795138877</v>
      </c>
      <c r="BC25" s="6">
        <v>0.00816026362888901</v>
      </c>
      <c r="BD25" s="6">
        <v>0.00623536169509102</v>
      </c>
      <c r="BE25" s="6">
        <v>0.00748462944674727</v>
      </c>
      <c r="BF25" s="6">
        <v>0.00764086408948918</v>
      </c>
      <c r="BG25" s="6">
        <v>0.0174344930680645</v>
      </c>
      <c r="BH25" s="6">
        <v>0.041019634504231</v>
      </c>
      <c r="BI25" s="6">
        <v>0.0101988559429416</v>
      </c>
      <c r="BJ25" s="6">
        <v>0.00538146412457466</v>
      </c>
      <c r="BK25" s="6">
        <v>0.00210532177810984</v>
      </c>
      <c r="BL25" s="6">
        <v>0.0198970590306994</v>
      </c>
      <c r="BM25" s="6">
        <v>0.00850794969742406</v>
      </c>
      <c r="BN25" s="6">
        <v>0.00628209389535728</v>
      </c>
      <c r="BO25" s="6">
        <v>0.0188195616257524</v>
      </c>
      <c r="BP25" s="42"/>
      <c r="BQ25" s="42"/>
      <c r="BR25" s="42"/>
    </row>
    <row r="26" spans="1:70" x14ac:dyDescent="0.2">
      <c r="A26" s="1">
        <v>1991</v>
      </c>
      <c r="B26" s="6">
        <v>0.0125833414343748</v>
      </c>
      <c r="C26" s="6">
        <v>0.0193816194887172</v>
      </c>
      <c r="D26" s="6">
        <v>0.00886228493614091</v>
      </c>
      <c r="E26" s="6">
        <v>0.00253843394469673</v>
      </c>
      <c r="F26" s="6">
        <v>0.0137619197555015</v>
      </c>
      <c r="G26" s="6">
        <v>0.00351060156063601</v>
      </c>
      <c r="H26" s="6">
        <v>0.0107949869236877</v>
      </c>
      <c r="I26" s="6">
        <v>0.00806122483192289</v>
      </c>
      <c r="J26" s="6">
        <v>0.017834665041558</v>
      </c>
      <c r="K26" s="6">
        <v>0.0103261815450635</v>
      </c>
      <c r="L26" s="6">
        <v>0.0209339433010999</v>
      </c>
      <c r="M26" s="6">
        <v>0.0391744160992384</v>
      </c>
      <c r="N26" s="6">
        <v>0.00671166622628137</v>
      </c>
      <c r="O26" s="6">
        <v>0.0170564600833423</v>
      </c>
      <c r="P26" s="6">
        <v>0.0324187795100449</v>
      </c>
      <c r="Q26" s="6">
        <v>0.0326052416940971</v>
      </c>
      <c r="R26" s="6">
        <v>0.0183009755278559</v>
      </c>
      <c r="S26" s="6">
        <v>0.0263641699596596</v>
      </c>
      <c r="T26" s="6">
        <v>0.023748159536947</v>
      </c>
      <c r="U26" s="6">
        <v>0.023748159536947</v>
      </c>
      <c r="V26" s="6">
        <v>0.00667460961938293</v>
      </c>
      <c r="W26" s="6">
        <v>0.0119530731198906</v>
      </c>
      <c r="X26" s="6">
        <v>0.0385822797986278</v>
      </c>
      <c r="Y26" s="6">
        <v>0.0227354662475731</v>
      </c>
      <c r="Z26" s="6">
        <v>0.0087601724400943</v>
      </c>
      <c r="AA26" s="6">
        <v>0.0011300591063382</v>
      </c>
      <c r="AB26" s="6">
        <v>0.00164062065959163</v>
      </c>
      <c r="AC26" s="6">
        <v>0.00413909621514568</v>
      </c>
      <c r="AD26" s="6">
        <v>0.000712916252421763</v>
      </c>
      <c r="AE26" s="6">
        <v>0.00414237702243663</v>
      </c>
      <c r="AF26" s="6">
        <v>0.00184763023806891</v>
      </c>
      <c r="AG26" s="6">
        <v>0.044651149107741</v>
      </c>
      <c r="AH26" s="6">
        <v>0.0120710454198735</v>
      </c>
      <c r="AI26" s="6">
        <v>0.00124233066808659</v>
      </c>
      <c r="AJ26" s="6">
        <v>0.0120710454198735</v>
      </c>
      <c r="AK26" s="6">
        <v>0.0088840587006452</v>
      </c>
      <c r="AL26" s="6">
        <v>0.00946598295832925</v>
      </c>
      <c r="AM26" s="6">
        <v>0.00862201773286168</v>
      </c>
      <c r="AN26" s="6">
        <v>0.0120710454198735</v>
      </c>
      <c r="AO26" s="6">
        <v>0.009749940675035</v>
      </c>
      <c r="AP26" s="6">
        <v>0.0042027206458426</v>
      </c>
      <c r="AQ26" s="6">
        <v>0.00400729344542159</v>
      </c>
      <c r="AR26" s="6">
        <v>0.00400729344542159</v>
      </c>
      <c r="AS26" s="6">
        <v>0.00400729344542159</v>
      </c>
      <c r="AT26" s="6">
        <v>0.00400729344542159</v>
      </c>
      <c r="AU26" s="6">
        <v>0.000202805938269862</v>
      </c>
      <c r="AV26" s="6">
        <v>0.00400729344542159</v>
      </c>
      <c r="AW26" s="6">
        <v>0.00400729344542159</v>
      </c>
      <c r="AX26" s="6">
        <v>0.00400729344542159</v>
      </c>
      <c r="AY26" s="6">
        <v>0.00400729344542159</v>
      </c>
      <c r="AZ26" s="6">
        <v>0.0107949869236877</v>
      </c>
      <c r="BA26" s="6">
        <v>0.00958468637619167</v>
      </c>
      <c r="BB26" s="6">
        <v>0.00718911188036354</v>
      </c>
      <c r="BC26" s="6">
        <v>0.00843201442304459</v>
      </c>
      <c r="BD26" s="6">
        <v>0.00691229160549257</v>
      </c>
      <c r="BE26" s="6">
        <v>0.00667872416909334</v>
      </c>
      <c r="BF26" s="6">
        <v>0.00791247124230199</v>
      </c>
      <c r="BG26" s="6">
        <v>0.0141206756256454</v>
      </c>
      <c r="BH26" s="6">
        <v>0.03322293059256</v>
      </c>
      <c r="BI26" s="6">
        <v>0.00826033403785982</v>
      </c>
      <c r="BJ26" s="6">
        <v>0.00435859585922578</v>
      </c>
      <c r="BK26" s="6">
        <v>0.00170515803357375</v>
      </c>
      <c r="BL26" s="6">
        <v>0.0161151755534247</v>
      </c>
      <c r="BM26" s="6">
        <v>0.00689082254629443</v>
      </c>
      <c r="BN26" s="6">
        <v>0.00508804069036434</v>
      </c>
      <c r="BO26" s="6">
        <v>0.0152424807590689</v>
      </c>
      <c r="BP26" s="42"/>
      <c r="BQ26" s="42"/>
      <c r="BR26" s="42"/>
    </row>
    <row r="27" spans="1:70" x14ac:dyDescent="0.2">
      <c r="A27" s="1">
        <v>1992</v>
      </c>
      <c r="B27" s="6">
        <v>0.0131169412051425</v>
      </c>
      <c r="C27" s="6">
        <v>0.0210633346350674</v>
      </c>
      <c r="D27" s="6">
        <v>0.00858187387195228</v>
      </c>
      <c r="E27" s="6">
        <v>0.00286679061539375</v>
      </c>
      <c r="F27" s="6">
        <v>0.0135365499193035</v>
      </c>
      <c r="G27" s="6">
        <v>0.00381508165149465</v>
      </c>
      <c r="H27" s="6">
        <v>0.0106363688176595</v>
      </c>
      <c r="I27" s="6">
        <v>0.0078574843239944</v>
      </c>
      <c r="J27" s="6">
        <v>0.0183819124085261</v>
      </c>
      <c r="K27" s="6">
        <v>0.0131562595702467</v>
      </c>
      <c r="L27" s="6">
        <v>0.020244195527602</v>
      </c>
      <c r="M27" s="6">
        <v>0.0388409810585202</v>
      </c>
      <c r="N27" s="6">
        <v>0.0113508244670996</v>
      </c>
      <c r="O27" s="6">
        <v>0.0173092362549174</v>
      </c>
      <c r="P27" s="6">
        <v>0.033702923692791</v>
      </c>
      <c r="Q27" s="6">
        <v>0.0312439300192743</v>
      </c>
      <c r="R27" s="6">
        <v>0.0179064024240782</v>
      </c>
      <c r="S27" s="6">
        <v>0.0281392567848104</v>
      </c>
      <c r="T27" s="6">
        <v>0.0232361439341045</v>
      </c>
      <c r="U27" s="6">
        <v>0.0232361439341045</v>
      </c>
      <c r="V27" s="6">
        <v>0.00669998152592972</v>
      </c>
      <c r="W27" s="6">
        <v>0.0139865609336713</v>
      </c>
      <c r="X27" s="6">
        <v>0.0310109574703961</v>
      </c>
      <c r="Y27" s="6">
        <v>0.0228272679149631</v>
      </c>
      <c r="Z27" s="6">
        <v>0.0087955444191805</v>
      </c>
      <c r="AA27" s="6">
        <v>0.00114653461108681</v>
      </c>
      <c r="AB27" s="6">
        <v>0.00163834722655095</v>
      </c>
      <c r="AC27" s="6">
        <v>0.00419944146519954</v>
      </c>
      <c r="AD27" s="6">
        <v>0.000723310093802504</v>
      </c>
      <c r="AE27" s="6">
        <v>0.0047632784880973</v>
      </c>
      <c r="AF27" s="6">
        <v>0.0018745674492203</v>
      </c>
      <c r="AG27" s="6">
        <v>0.0439950593177748</v>
      </c>
      <c r="AH27" s="6">
        <v>0.0118936773159735</v>
      </c>
      <c r="AI27" s="6">
        <v>0.00122407625619841</v>
      </c>
      <c r="AJ27" s="6">
        <v>0.0118936773159735</v>
      </c>
      <c r="AK27" s="6">
        <v>0.00875351916642427</v>
      </c>
      <c r="AL27" s="6">
        <v>0.00932689281406514</v>
      </c>
      <c r="AM27" s="6">
        <v>0.00849532854531606</v>
      </c>
      <c r="AN27" s="6">
        <v>0.0118936773159735</v>
      </c>
      <c r="AO27" s="6">
        <v>0.010403031082595</v>
      </c>
      <c r="AP27" s="6">
        <v>0.00448423584997942</v>
      </c>
      <c r="AQ27" s="6">
        <v>0.00427571814632098</v>
      </c>
      <c r="AR27" s="6">
        <v>0.00427571814632098</v>
      </c>
      <c r="AS27" s="6">
        <v>0.00427571814632098</v>
      </c>
      <c r="AT27" s="6">
        <v>0.00427571814632098</v>
      </c>
      <c r="AU27" s="6">
        <v>0.000216390699171988</v>
      </c>
      <c r="AV27" s="6">
        <v>0.00427571814632098</v>
      </c>
      <c r="AW27" s="6">
        <v>0.00427571814632098</v>
      </c>
      <c r="AX27" s="6">
        <v>0.00427571814632098</v>
      </c>
      <c r="AY27" s="6">
        <v>0.00427571814632098</v>
      </c>
      <c r="AZ27" s="6">
        <v>0.0106363688176595</v>
      </c>
      <c r="BA27" s="6">
        <v>0.00944385204164243</v>
      </c>
      <c r="BB27" s="6">
        <v>0.00599222763521729</v>
      </c>
      <c r="BC27" s="6">
        <v>0.00829278024838856</v>
      </c>
      <c r="BD27" s="6">
        <v>0.00710395684915806</v>
      </c>
      <c r="BE27" s="6">
        <v>0.00732549055483393</v>
      </c>
      <c r="BF27" s="6">
        <v>0.0077962079053171</v>
      </c>
      <c r="BG27" s="6">
        <v>0.015066535514105</v>
      </c>
      <c r="BH27" s="6">
        <v>0.0354483366749367</v>
      </c>
      <c r="BI27" s="6">
        <v>0.00881364457616713</v>
      </c>
      <c r="BJ27" s="6">
        <v>0.00465055221475315</v>
      </c>
      <c r="BK27" s="6">
        <v>0.00181937640599446</v>
      </c>
      <c r="BL27" s="6">
        <v>0.0171946351030644</v>
      </c>
      <c r="BM27" s="6">
        <v>0.00735239767328024</v>
      </c>
      <c r="BN27" s="6">
        <v>0.00542885820699402</v>
      </c>
      <c r="BO27" s="6">
        <v>0.0162634836864668</v>
      </c>
      <c r="BP27" s="42"/>
      <c r="BQ27" s="42"/>
      <c r="BR27" s="42"/>
    </row>
    <row r="28" spans="1:70" x14ac:dyDescent="0.2">
      <c r="A28" s="1">
        <v>1993</v>
      </c>
      <c r="B28" s="6">
        <v>0.0130679299587399</v>
      </c>
      <c r="C28" s="6">
        <v>0.0219652950335325</v>
      </c>
      <c r="D28" s="6">
        <v>0.00887634373891957</v>
      </c>
      <c r="E28" s="6">
        <v>0.00351998607807352</v>
      </c>
      <c r="F28" s="6">
        <v>0.0141594829719339</v>
      </c>
      <c r="G28" s="6">
        <v>0.00347659614597991</v>
      </c>
      <c r="H28" s="6">
        <v>0.0112647013387509</v>
      </c>
      <c r="I28" s="6">
        <v>0.00835578365151279</v>
      </c>
      <c r="J28" s="6">
        <v>0.0158388430426298</v>
      </c>
      <c r="K28" s="6">
        <v>0.0159079697368636</v>
      </c>
      <c r="L28" s="6">
        <v>0.0197101877208459</v>
      </c>
      <c r="M28" s="6">
        <v>0.0373856875498181</v>
      </c>
      <c r="N28" s="6">
        <v>0.0155145929308653</v>
      </c>
      <c r="O28" s="6">
        <v>0.0180237363166476</v>
      </c>
      <c r="P28" s="6">
        <v>0.033610304277931</v>
      </c>
      <c r="Q28" s="6">
        <v>0.0303704719221135</v>
      </c>
      <c r="R28" s="6">
        <v>0.0173384810145883</v>
      </c>
      <c r="S28" s="6">
        <v>0.0259146940473591</v>
      </c>
      <c r="T28" s="6">
        <v>0.0224991838624141</v>
      </c>
      <c r="U28" s="6">
        <v>0.0224991838624141</v>
      </c>
      <c r="V28" s="6">
        <v>0.00677934805014157</v>
      </c>
      <c r="W28" s="6">
        <v>0.0166703953415871</v>
      </c>
      <c r="X28" s="6">
        <v>0.0330266567321798</v>
      </c>
      <c r="Y28" s="6">
        <v>0.0235001941303663</v>
      </c>
      <c r="Z28" s="6">
        <v>0.0090548287295263</v>
      </c>
      <c r="AA28" s="6">
        <v>0.00119945528505481</v>
      </c>
      <c r="AB28" s="6">
        <v>0.0014817447450442</v>
      </c>
      <c r="AC28" s="6">
        <v>0.00439327536299773</v>
      </c>
      <c r="AD28" s="6">
        <v>0.000756695965700078</v>
      </c>
      <c r="AE28" s="6">
        <v>0.00618911659542986</v>
      </c>
      <c r="AF28" s="6">
        <v>0.0019610919831087</v>
      </c>
      <c r="AG28" s="6">
        <v>0.0465940220851063</v>
      </c>
      <c r="AH28" s="6">
        <v>0.0125962840402332</v>
      </c>
      <c r="AI28" s="6">
        <v>0.00129638729892836</v>
      </c>
      <c r="AJ28" s="6">
        <v>0.0125962840402332</v>
      </c>
      <c r="AK28" s="6">
        <v>0.00927062428571362</v>
      </c>
      <c r="AL28" s="6">
        <v>0.00987786939040207</v>
      </c>
      <c r="AM28" s="6">
        <v>0.00899718131987534</v>
      </c>
      <c r="AN28" s="6">
        <v>0.0125962840402332</v>
      </c>
      <c r="AO28" s="6">
        <v>0.00937183583031813</v>
      </c>
      <c r="AP28" s="6">
        <v>0.00403973821444653</v>
      </c>
      <c r="AQ28" s="6">
        <v>0.00385188972385888</v>
      </c>
      <c r="AR28" s="6">
        <v>0.00385188972385888</v>
      </c>
      <c r="AS28" s="6">
        <v>0.00385188972385888</v>
      </c>
      <c r="AT28" s="6">
        <v>0.00385188972385888</v>
      </c>
      <c r="AU28" s="6">
        <v>0.000194941079359128</v>
      </c>
      <c r="AV28" s="6">
        <v>0.00385188972385888</v>
      </c>
      <c r="AW28" s="6">
        <v>0.00385188972385888</v>
      </c>
      <c r="AX28" s="6">
        <v>0.00385188972385888</v>
      </c>
      <c r="AY28" s="6">
        <v>0.00385188972385888</v>
      </c>
      <c r="AZ28" s="6">
        <v>0.0112647013387509</v>
      </c>
      <c r="BA28" s="6">
        <v>0.0100017378637557</v>
      </c>
      <c r="BB28" s="6">
        <v>0.00698697977615935</v>
      </c>
      <c r="BC28" s="6">
        <v>0.00864432916042509</v>
      </c>
      <c r="BD28" s="6">
        <v>0.00814782030027545</v>
      </c>
      <c r="BE28" s="6">
        <v>0.00821238755351232</v>
      </c>
      <c r="BF28" s="6">
        <v>0.00825676084890887</v>
      </c>
      <c r="BG28" s="6">
        <v>0.0135730727178244</v>
      </c>
      <c r="BH28" s="6">
        <v>0.0319345380339362</v>
      </c>
      <c r="BI28" s="6">
        <v>0.00793999646629985</v>
      </c>
      <c r="BJ28" s="6">
        <v>0.00418956855275653</v>
      </c>
      <c r="BK28" s="6">
        <v>0.00163903162983542</v>
      </c>
      <c r="BL28" s="6">
        <v>0.0154902254995423</v>
      </c>
      <c r="BM28" s="6">
        <v>0.00662359493171935</v>
      </c>
      <c r="BN28" s="6">
        <v>0.00489072535283933</v>
      </c>
      <c r="BO28" s="6">
        <v>0.014651374001336</v>
      </c>
      <c r="BP28" s="42"/>
      <c r="BQ28" s="42"/>
      <c r="BR28" s="42"/>
    </row>
    <row r="29" spans="1:70" x14ac:dyDescent="0.2">
      <c r="A29" s="1">
        <v>1994</v>
      </c>
      <c r="B29" s="6">
        <v>0.0136209763408742</v>
      </c>
      <c r="C29" s="6">
        <v>0.0227616859597115</v>
      </c>
      <c r="D29" s="6">
        <v>0.00946908445753428</v>
      </c>
      <c r="E29" s="6">
        <v>0.0035638908459294</v>
      </c>
      <c r="F29" s="6">
        <v>0.0159355411941148</v>
      </c>
      <c r="G29" s="6">
        <v>0.0033211698317885</v>
      </c>
      <c r="H29" s="6">
        <v>0.0121807640249041</v>
      </c>
      <c r="I29" s="6">
        <v>0.00914233273956829</v>
      </c>
      <c r="J29" s="6">
        <v>0.0155253440195946</v>
      </c>
      <c r="K29" s="6">
        <v>0.0180258240456596</v>
      </c>
      <c r="L29" s="6">
        <v>0.018810530405849</v>
      </c>
      <c r="M29" s="6">
        <v>0.0367745730451995</v>
      </c>
      <c r="N29" s="6">
        <v>0.018508198080427</v>
      </c>
      <c r="O29" s="6">
        <v>0.0200066922528181</v>
      </c>
      <c r="P29" s="6">
        <v>0.0306147058325778</v>
      </c>
      <c r="Q29" s="6">
        <v>0.0302014534208233</v>
      </c>
      <c r="R29" s="6">
        <v>0.0175679305274047</v>
      </c>
      <c r="S29" s="6">
        <v>0.0233557884193882</v>
      </c>
      <c r="T29" s="6">
        <v>0.0227969277519539</v>
      </c>
      <c r="U29" s="6">
        <v>0.0227969277519539</v>
      </c>
      <c r="V29" s="6">
        <v>0.00670757805862743</v>
      </c>
      <c r="W29" s="6">
        <v>0.0188034420915258</v>
      </c>
      <c r="X29" s="6">
        <v>0.038902422820206</v>
      </c>
      <c r="Y29" s="6">
        <v>0.0238103994920046</v>
      </c>
      <c r="Z29" s="6">
        <v>0.0091743535472803</v>
      </c>
      <c r="AA29" s="6">
        <v>0.00159062198297329</v>
      </c>
      <c r="AB29" s="6">
        <v>0.00228913656111894</v>
      </c>
      <c r="AC29" s="6">
        <v>0.00582601157101062</v>
      </c>
      <c r="AD29" s="6">
        <v>0.00100346986875359</v>
      </c>
      <c r="AE29" s="6">
        <v>0.00579896601217552</v>
      </c>
      <c r="AF29" s="6">
        <v>0.00260064385711789</v>
      </c>
      <c r="AG29" s="6">
        <v>0.0503831189946828</v>
      </c>
      <c r="AH29" s="6">
        <v>0.0136206330616982</v>
      </c>
      <c r="AI29" s="6">
        <v>0.00140181149044828</v>
      </c>
      <c r="AJ29" s="6">
        <v>0.0136206330616982</v>
      </c>
      <c r="AK29" s="6">
        <v>0.0100245255858993</v>
      </c>
      <c r="AL29" s="6">
        <v>0.0106811527882596</v>
      </c>
      <c r="AM29" s="6">
        <v>0.00972884582120922</v>
      </c>
      <c r="AN29" s="6">
        <v>0.0136206330616982</v>
      </c>
      <c r="AO29" s="6">
        <v>0.00911644701152519</v>
      </c>
      <c r="AP29" s="6">
        <v>0.00392965263575098</v>
      </c>
      <c r="AQ29" s="6">
        <v>0.00374692314265666</v>
      </c>
      <c r="AR29" s="6">
        <v>0.00374692314265666</v>
      </c>
      <c r="AS29" s="6">
        <v>0.00374692314265666</v>
      </c>
      <c r="AT29" s="6">
        <v>0.00374692314265666</v>
      </c>
      <c r="AU29" s="6">
        <v>0.000189628804059694</v>
      </c>
      <c r="AV29" s="6">
        <v>0.00374692314265666</v>
      </c>
      <c r="AW29" s="6">
        <v>0.00374692314265666</v>
      </c>
      <c r="AX29" s="6">
        <v>0.00374692314265666</v>
      </c>
      <c r="AY29" s="6">
        <v>0.00374692314265666</v>
      </c>
      <c r="AZ29" s="6">
        <v>0.0121807640249041</v>
      </c>
      <c r="BA29" s="6">
        <v>0.0108150944347065</v>
      </c>
      <c r="BB29" s="6">
        <v>0.00785286365522887</v>
      </c>
      <c r="BC29" s="6">
        <v>0.00953152600513949</v>
      </c>
      <c r="BD29" s="6">
        <v>0.00825275239809394</v>
      </c>
      <c r="BE29" s="6">
        <v>0.00813048347263436</v>
      </c>
      <c r="BF29" s="6">
        <v>0.00892821322875639</v>
      </c>
      <c r="BG29" s="6">
        <v>0.0132031973730619</v>
      </c>
      <c r="BH29" s="6">
        <v>0.0310643004310963</v>
      </c>
      <c r="BI29" s="6">
        <v>0.00772362623153875</v>
      </c>
      <c r="BJ29" s="6">
        <v>0.00407539999674329</v>
      </c>
      <c r="BK29" s="6">
        <v>0.0015943669174475</v>
      </c>
      <c r="BL29" s="6">
        <v>0.0150681064542677</v>
      </c>
      <c r="BM29" s="6">
        <v>0.0064430975226309</v>
      </c>
      <c r="BN29" s="6">
        <v>0.00475744980325473</v>
      </c>
      <c r="BO29" s="6">
        <v>0.0142521142226073</v>
      </c>
      <c r="BP29" s="42"/>
      <c r="BQ29" s="42"/>
      <c r="BR29" s="42"/>
    </row>
    <row r="30" spans="1:70" x14ac:dyDescent="0.2">
      <c r="A30" s="1">
        <v>1995</v>
      </c>
      <c r="B30" s="6">
        <v>0.0135907170857844</v>
      </c>
      <c r="C30" s="6">
        <v>0.0229785891405815</v>
      </c>
      <c r="D30" s="6">
        <v>0.00911642557034656</v>
      </c>
      <c r="E30" s="6">
        <v>0.00306171898255902</v>
      </c>
      <c r="F30" s="6">
        <v>0.0153008399935767</v>
      </c>
      <c r="G30" s="6">
        <v>0.0034422833826587</v>
      </c>
      <c r="H30" s="6">
        <v>0.0117095966739381</v>
      </c>
      <c r="I30" s="6">
        <v>0.00848312572984299</v>
      </c>
      <c r="J30" s="6">
        <v>0.0160480977971436</v>
      </c>
      <c r="K30" s="6">
        <v>0.017851044903297</v>
      </c>
      <c r="L30" s="6">
        <v>0.0191916295749817</v>
      </c>
      <c r="M30" s="6">
        <v>0.0362064498772614</v>
      </c>
      <c r="N30" s="6">
        <v>0.0205491246070898</v>
      </c>
      <c r="O30" s="6">
        <v>0.0209127577724529</v>
      </c>
      <c r="P30" s="6">
        <v>0.0302684570276876</v>
      </c>
      <c r="Q30" s="6">
        <v>0.0305951087257816</v>
      </c>
      <c r="R30" s="6">
        <v>0.0177452066661621</v>
      </c>
      <c r="S30" s="6">
        <v>0.0214159777210501</v>
      </c>
      <c r="T30" s="6">
        <v>0.0230269691515994</v>
      </c>
      <c r="U30" s="6">
        <v>0.0230269691515994</v>
      </c>
      <c r="V30" s="6">
        <v>0.00639703299761088</v>
      </c>
      <c r="W30" s="6">
        <v>0.0181043674874128</v>
      </c>
      <c r="X30" s="6">
        <v>0.038336856342684</v>
      </c>
      <c r="Y30" s="6">
        <v>0.0227819985734593</v>
      </c>
      <c r="Z30" s="6">
        <v>0.00877810174905868</v>
      </c>
      <c r="AA30" s="6">
        <v>0.00188933553385882</v>
      </c>
      <c r="AB30" s="6">
        <v>0.0026223216557197</v>
      </c>
      <c r="AC30" s="6">
        <v>0.00692011728720579</v>
      </c>
      <c r="AD30" s="6">
        <v>0.0011919181933151</v>
      </c>
      <c r="AE30" s="6">
        <v>0.00455798343536074</v>
      </c>
      <c r="AF30" s="6">
        <v>0.00308903617752089</v>
      </c>
      <c r="AG30" s="6">
        <v>0.0484342362594458</v>
      </c>
      <c r="AH30" s="6">
        <v>0.0130937697561584</v>
      </c>
      <c r="AI30" s="6">
        <v>0.00134758764987819</v>
      </c>
      <c r="AJ30" s="6">
        <v>0.0130937697561584</v>
      </c>
      <c r="AK30" s="6">
        <v>0.00963676426359288</v>
      </c>
      <c r="AL30" s="6">
        <v>0.0102679922956814</v>
      </c>
      <c r="AM30" s="6">
        <v>0.0093525217659887</v>
      </c>
      <c r="AN30" s="6">
        <v>0.0130937697561584</v>
      </c>
      <c r="AO30" s="6">
        <v>0.00935677701397933</v>
      </c>
      <c r="AP30" s="6">
        <v>0.00403324709819891</v>
      </c>
      <c r="AQ30" s="6">
        <v>0.00384570044558309</v>
      </c>
      <c r="AR30" s="6">
        <v>0.00384570044558309</v>
      </c>
      <c r="AS30" s="6">
        <v>0.00384570044558309</v>
      </c>
      <c r="AT30" s="6">
        <v>0.00384570044558309</v>
      </c>
      <c r="AU30" s="6">
        <v>0.000194627844901748</v>
      </c>
      <c r="AV30" s="6">
        <v>0.00384570044558309</v>
      </c>
      <c r="AW30" s="6">
        <v>0.00384570044558309</v>
      </c>
      <c r="AX30" s="6">
        <v>0.00384570044558309</v>
      </c>
      <c r="AY30" s="6">
        <v>0.00384570044558309</v>
      </c>
      <c r="AZ30" s="6">
        <v>0.0117095966739381</v>
      </c>
      <c r="BA30" s="6">
        <v>0.0103967529099196</v>
      </c>
      <c r="BB30" s="6">
        <v>0.00635951997043758</v>
      </c>
      <c r="BC30" s="6">
        <v>0.00896125127140758</v>
      </c>
      <c r="BD30" s="6">
        <v>0.00835324374816639</v>
      </c>
      <c r="BE30" s="6">
        <v>0.00737601259247276</v>
      </c>
      <c r="BF30" s="6">
        <v>0.0085828586543428</v>
      </c>
      <c r="BG30" s="6">
        <v>0.0135512632865761</v>
      </c>
      <c r="BH30" s="6">
        <v>0.0318832251053036</v>
      </c>
      <c r="BI30" s="6">
        <v>0.00792723835244878</v>
      </c>
      <c r="BJ30" s="6">
        <v>0.0041828366867148</v>
      </c>
      <c r="BK30" s="6">
        <v>0.00163639800748713</v>
      </c>
      <c r="BL30" s="6">
        <v>0.0154653355564119</v>
      </c>
      <c r="BM30" s="6">
        <v>0.00661295203299755</v>
      </c>
      <c r="BN30" s="6">
        <v>0.00488286685678953</v>
      </c>
      <c r="BO30" s="6">
        <v>0.0146278319382662</v>
      </c>
      <c r="BP30" s="42"/>
      <c r="BQ30" s="42"/>
      <c r="BR30" s="42"/>
    </row>
    <row r="31" spans="1:70" x14ac:dyDescent="0.2">
      <c r="A31" s="1">
        <v>1996</v>
      </c>
      <c r="B31" s="6">
        <v>0.0139898944690856</v>
      </c>
      <c r="C31" s="6">
        <v>0.0230817342362814</v>
      </c>
      <c r="D31" s="6">
        <v>0.00935937599056073</v>
      </c>
      <c r="E31" s="6">
        <v>0.00418022527186335</v>
      </c>
      <c r="F31" s="6">
        <v>0.0162768349264499</v>
      </c>
      <c r="G31" s="6">
        <v>0.00323708649853086</v>
      </c>
      <c r="H31" s="6">
        <v>0.0123941390064938</v>
      </c>
      <c r="I31" s="6">
        <v>0.0093565239895247</v>
      </c>
      <c r="J31" s="6">
        <v>0.0158135513918675</v>
      </c>
      <c r="K31" s="6">
        <v>0.0184935859003937</v>
      </c>
      <c r="L31" s="6">
        <v>0.0198445127750325</v>
      </c>
      <c r="M31" s="6">
        <v>0.0357159398221537</v>
      </c>
      <c r="N31" s="6">
        <v>0.0192660034520909</v>
      </c>
      <c r="O31" s="6">
        <v>0.0210633733280624</v>
      </c>
      <c r="P31" s="6">
        <v>0.0303933959617984</v>
      </c>
      <c r="Q31" s="6">
        <v>0.030258694764062</v>
      </c>
      <c r="R31" s="6">
        <v>0.0182535282373184</v>
      </c>
      <c r="S31" s="6">
        <v>0.020966963615849</v>
      </c>
      <c r="T31" s="6">
        <v>0.0231181744426688</v>
      </c>
      <c r="U31" s="6">
        <v>0.0231181744426688</v>
      </c>
      <c r="V31" s="6">
        <v>0.00659300985745063</v>
      </c>
      <c r="W31" s="6">
        <v>0.0179305657187702</v>
      </c>
      <c r="X31" s="6">
        <v>0.038440150731862</v>
      </c>
      <c r="Y31" s="6">
        <v>0.0231106242795408</v>
      </c>
      <c r="Z31" s="6">
        <v>0.00902688719669997</v>
      </c>
      <c r="AA31" s="6">
        <v>0.00182702940047127</v>
      </c>
      <c r="AB31" s="6">
        <v>0.00523237318217678</v>
      </c>
      <c r="AC31" s="6">
        <v>0.00456523670679971</v>
      </c>
      <c r="AD31" s="6">
        <v>0.00167225923962267</v>
      </c>
      <c r="AE31" s="6">
        <v>0.00480998972022889</v>
      </c>
      <c r="AF31" s="6">
        <v>0.0043039260564326</v>
      </c>
      <c r="AG31" s="6">
        <v>0.0510856096945189</v>
      </c>
      <c r="AH31" s="6">
        <v>0.013787425124506</v>
      </c>
      <c r="AI31" s="6">
        <v>0.00150034108321355</v>
      </c>
      <c r="AJ31" s="6">
        <v>0.013787425124506</v>
      </c>
      <c r="AK31" s="6">
        <v>0.011669762099356</v>
      </c>
      <c r="AL31" s="6">
        <v>0.013656824645903</v>
      </c>
      <c r="AM31" s="6">
        <v>0.00743309923679117</v>
      </c>
      <c r="AN31" s="6">
        <v>0.013787425124506</v>
      </c>
      <c r="AO31" s="6">
        <v>0.0000967730642936658</v>
      </c>
      <c r="AP31" s="6">
        <v>0.00564707727119386</v>
      </c>
      <c r="AQ31" s="6">
        <v>0.00391638846612106</v>
      </c>
      <c r="AR31" s="6">
        <v>0.00391638846612106</v>
      </c>
      <c r="AS31" s="6">
        <v>0.00391638846612106</v>
      </c>
      <c r="AT31" s="6">
        <v>0.00391638846612106</v>
      </c>
      <c r="AU31" s="6">
        <v>0.00020129850075563</v>
      </c>
      <c r="AV31" s="6">
        <v>0.00391638846612106</v>
      </c>
      <c r="AW31" s="6">
        <v>0.00391638846612106</v>
      </c>
      <c r="AX31" s="6">
        <v>0.00391638846612106</v>
      </c>
      <c r="AY31" s="6">
        <v>0.00391638846612106</v>
      </c>
      <c r="AZ31" s="6">
        <v>0.0123941390064938</v>
      </c>
      <c r="BA31" s="6">
        <v>0.0113180565448736</v>
      </c>
      <c r="BB31" s="6">
        <v>0.00722512997361158</v>
      </c>
      <c r="BC31" s="6">
        <v>0.01037817564091</v>
      </c>
      <c r="BD31" s="6">
        <v>0.00681671137449931</v>
      </c>
      <c r="BE31" s="6">
        <v>0.00824119041600117</v>
      </c>
      <c r="BF31" s="6">
        <v>0.00951540499625162</v>
      </c>
      <c r="BG31" s="6">
        <v>0.014165754031445</v>
      </c>
      <c r="BH31" s="6">
        <v>0.0325969454187243</v>
      </c>
      <c r="BI31" s="6">
        <v>0.00906437318863787</v>
      </c>
      <c r="BJ31" s="6">
        <v>0.00348223031994062</v>
      </c>
      <c r="BK31" s="6">
        <v>0.00167818059279906</v>
      </c>
      <c r="BL31" s="6">
        <v>0.00906361043898449</v>
      </c>
      <c r="BM31" s="6">
        <v>0.00678678280642045</v>
      </c>
      <c r="BN31" s="6">
        <v>0.00465817488739887</v>
      </c>
      <c r="BO31" s="6">
        <v>0.0144041736738279</v>
      </c>
      <c r="BP31" s="42"/>
      <c r="BQ31" s="42"/>
      <c r="BR31" s="42"/>
    </row>
    <row r="32" spans="1:70" x14ac:dyDescent="0.2">
      <c r="A32" s="1">
        <v>1997</v>
      </c>
      <c r="B32" s="6">
        <v>0.0133258676327048</v>
      </c>
      <c r="C32" s="6">
        <v>0.0227013112812881</v>
      </c>
      <c r="D32" s="6">
        <v>0.0079935147273142</v>
      </c>
      <c r="E32" s="6">
        <v>0.00555930891896084</v>
      </c>
      <c r="F32" s="6">
        <v>0.0162642667600648</v>
      </c>
      <c r="G32" s="6">
        <v>0.00380266094205821</v>
      </c>
      <c r="H32" s="6">
        <v>0.0146165468582952</v>
      </c>
      <c r="I32" s="6">
        <v>0.0091007954759005</v>
      </c>
      <c r="J32" s="6">
        <v>0.016627545027702</v>
      </c>
      <c r="K32" s="6">
        <v>0.016156517033253</v>
      </c>
      <c r="L32" s="6">
        <v>0.0197643301561442</v>
      </c>
      <c r="M32" s="6">
        <v>0.0351605217981605</v>
      </c>
      <c r="N32" s="6">
        <v>0.0186814361469648</v>
      </c>
      <c r="O32" s="6">
        <v>0.0236876251753772</v>
      </c>
      <c r="P32" s="6">
        <v>0.030026988780823</v>
      </c>
      <c r="Q32" s="6">
        <v>0.030045689990783</v>
      </c>
      <c r="R32" s="6">
        <v>0.0171631592197687</v>
      </c>
      <c r="S32" s="6">
        <v>0.0203403402027251</v>
      </c>
      <c r="T32" s="6">
        <v>0.0229387530984508</v>
      </c>
      <c r="U32" s="6">
        <v>0.0229387530984508</v>
      </c>
      <c r="V32" s="6">
        <v>0.00590317209191965</v>
      </c>
      <c r="W32" s="6">
        <v>0.00862943086284616</v>
      </c>
      <c r="X32" s="6">
        <v>0.0400844760459417</v>
      </c>
      <c r="Y32" s="6">
        <v>0.0234930126016223</v>
      </c>
      <c r="Z32" s="6">
        <v>0.00777523777612708</v>
      </c>
      <c r="AA32" s="6">
        <v>0.00157349163073614</v>
      </c>
      <c r="AB32" s="6">
        <v>0.00909388022933685</v>
      </c>
      <c r="AC32" s="6">
        <v>0.00425865191892982</v>
      </c>
      <c r="AD32" s="6">
        <v>0.00206180688799155</v>
      </c>
      <c r="AE32" s="6">
        <v>0.00435339876600422</v>
      </c>
      <c r="AF32" s="6">
        <v>0.00580357386510318</v>
      </c>
      <c r="AG32" s="6">
        <v>0.0483887809735357</v>
      </c>
      <c r="AH32" s="6">
        <v>0.0137408070635684</v>
      </c>
      <c r="AI32" s="6">
        <v>0.00187608116771746</v>
      </c>
      <c r="AJ32" s="6">
        <v>0.0137408070635684</v>
      </c>
      <c r="AK32" s="6">
        <v>0.0107835663371732</v>
      </c>
      <c r="AL32" s="6">
        <v>0.0137448638365084</v>
      </c>
      <c r="AM32" s="6">
        <v>0.00867837175099747</v>
      </c>
      <c r="AN32" s="6">
        <v>0.0137408070635684</v>
      </c>
      <c r="AO32" s="6">
        <v>0.0140506955690093</v>
      </c>
      <c r="AP32" s="6">
        <v>0.00455481891792898</v>
      </c>
      <c r="AQ32" s="6">
        <v>0.00421708730312814</v>
      </c>
      <c r="AR32" s="6">
        <v>0.00421708730312814</v>
      </c>
      <c r="AS32" s="6">
        <v>0.00421708730312814</v>
      </c>
      <c r="AT32" s="6">
        <v>0.00421708730312814</v>
      </c>
      <c r="AU32" s="6">
        <v>0.000248762487775252</v>
      </c>
      <c r="AV32" s="6">
        <v>0.00421708730312814</v>
      </c>
      <c r="AW32" s="6">
        <v>0.00421708730312814</v>
      </c>
      <c r="AX32" s="6">
        <v>0.00421708730312814</v>
      </c>
      <c r="AY32" s="6">
        <v>0.00421708730312814</v>
      </c>
      <c r="AZ32" s="6">
        <v>0.0146165468582952</v>
      </c>
      <c r="BA32" s="6">
        <v>0.0129572695254707</v>
      </c>
      <c r="BB32" s="6">
        <v>0.00741470356700128</v>
      </c>
      <c r="BC32" s="6">
        <v>0.0101376378123914</v>
      </c>
      <c r="BD32" s="6">
        <v>0.00681943626861812</v>
      </c>
      <c r="BE32" s="6">
        <v>0.00730643437275122</v>
      </c>
      <c r="BF32" s="6">
        <v>0.00925121193226803</v>
      </c>
      <c r="BG32" s="6">
        <v>0.0120362651642239</v>
      </c>
      <c r="BH32" s="6">
        <v>0.0334373888518632</v>
      </c>
      <c r="BI32" s="6">
        <v>0.00921064975081084</v>
      </c>
      <c r="BJ32" s="6">
        <v>0.00342969015495248</v>
      </c>
      <c r="BK32" s="6">
        <v>0.00172516848163272</v>
      </c>
      <c r="BL32" s="6">
        <v>0.00710065794231781</v>
      </c>
      <c r="BM32" s="6">
        <v>0.00683618273962457</v>
      </c>
      <c r="BN32" s="6">
        <v>0.00419841055734527</v>
      </c>
      <c r="BO32" s="6">
        <v>0.0151586354258143</v>
      </c>
      <c r="BP32" s="42"/>
      <c r="BQ32" s="42"/>
      <c r="BR32" s="42"/>
    </row>
    <row r="33" spans="1:70" x14ac:dyDescent="0.2">
      <c r="A33" s="1">
        <v>1998</v>
      </c>
      <c r="B33" s="6">
        <v>0.0135052716773809</v>
      </c>
      <c r="C33" s="6">
        <v>0.0224192826769489</v>
      </c>
      <c r="D33" s="6">
        <v>0.00803216628123227</v>
      </c>
      <c r="E33" s="6">
        <v>0.00617263543097482</v>
      </c>
      <c r="F33" s="6">
        <v>0.0159060189608387</v>
      </c>
      <c r="G33" s="6">
        <v>0.00363049952917837</v>
      </c>
      <c r="H33" s="6">
        <v>0.0171319069063178</v>
      </c>
      <c r="I33" s="6">
        <v>0.00900818966482354</v>
      </c>
      <c r="J33" s="6">
        <v>0.02033705933515</v>
      </c>
      <c r="K33" s="6">
        <v>0.014415964977106</v>
      </c>
      <c r="L33" s="6">
        <v>0.020097680024562</v>
      </c>
      <c r="M33" s="6">
        <v>0.0371536137397303</v>
      </c>
      <c r="N33" s="6">
        <v>0.0182756079689201</v>
      </c>
      <c r="O33" s="6">
        <v>0.02391503061177</v>
      </c>
      <c r="P33" s="6">
        <v>0.0298350829337632</v>
      </c>
      <c r="Q33" s="6">
        <v>0.0304241852140502</v>
      </c>
      <c r="R33" s="6">
        <v>0.0170139241892668</v>
      </c>
      <c r="S33" s="6">
        <v>0.0203671338950058</v>
      </c>
      <c r="T33" s="6">
        <v>0.0227378760890541</v>
      </c>
      <c r="U33" s="6">
        <v>0.0227378760890541</v>
      </c>
      <c r="V33" s="6">
        <v>0.00605208704935373</v>
      </c>
      <c r="W33" s="6">
        <v>0.00892939534078633</v>
      </c>
      <c r="X33" s="6">
        <v>0.0436546054492158</v>
      </c>
      <c r="Y33" s="6">
        <v>0.0247060938670742</v>
      </c>
      <c r="Z33" s="6">
        <v>0.00783158071923539</v>
      </c>
      <c r="AA33" s="6">
        <v>0.00159561443157155</v>
      </c>
      <c r="AB33" s="6">
        <v>0.0105789625870492</v>
      </c>
      <c r="AC33" s="6">
        <v>0.00444675981418298</v>
      </c>
      <c r="AD33" s="6">
        <v>0.00260822005860642</v>
      </c>
      <c r="AE33" s="6">
        <v>0.00431397936129335</v>
      </c>
      <c r="AF33" s="6">
        <v>0.00640960539354324</v>
      </c>
      <c r="AG33" s="6">
        <v>0.0479963737850308</v>
      </c>
      <c r="AH33" s="6">
        <v>0.0137017145462099</v>
      </c>
      <c r="AI33" s="6">
        <v>0.00156625689848007</v>
      </c>
      <c r="AJ33" s="6">
        <v>0.0137017145462099</v>
      </c>
      <c r="AK33" s="6">
        <v>0.0108058687990816</v>
      </c>
      <c r="AL33" s="6">
        <v>0.0115044271319575</v>
      </c>
      <c r="AM33" s="6">
        <v>0.0116275393067374</v>
      </c>
      <c r="AN33" s="6">
        <v>0.0137017145462099</v>
      </c>
      <c r="AO33" s="6">
        <v>0.0121350466676575</v>
      </c>
      <c r="AP33" s="6">
        <v>0.00427046660009793</v>
      </c>
      <c r="AQ33" s="6">
        <v>0.00423412624555742</v>
      </c>
      <c r="AR33" s="6">
        <v>0.00423412624555742</v>
      </c>
      <c r="AS33" s="6">
        <v>0.00423412624555742</v>
      </c>
      <c r="AT33" s="6">
        <v>0.00423412624555742</v>
      </c>
      <c r="AU33" s="6">
        <v>0.000263913171029216</v>
      </c>
      <c r="AV33" s="6">
        <v>0.00423412624555742</v>
      </c>
      <c r="AW33" s="6">
        <v>0.00423412624555742</v>
      </c>
      <c r="AX33" s="6">
        <v>0.00423412624555742</v>
      </c>
      <c r="AY33" s="6">
        <v>0.00423412624555742</v>
      </c>
      <c r="AZ33" s="6">
        <v>0.0171319069063178</v>
      </c>
      <c r="BA33" s="6">
        <v>0.0145082704980892</v>
      </c>
      <c r="BB33" s="6">
        <v>0.00776683398484165</v>
      </c>
      <c r="BC33" s="6">
        <v>0.00991511110340681</v>
      </c>
      <c r="BD33" s="6">
        <v>0.00724323916476186</v>
      </c>
      <c r="BE33" s="6">
        <v>0.00647018790240734</v>
      </c>
      <c r="BF33" s="6">
        <v>0.00921700741489645</v>
      </c>
      <c r="BG33" s="6">
        <v>0.0112742470015917</v>
      </c>
      <c r="BH33" s="6">
        <v>0.0341236187640839</v>
      </c>
      <c r="BI33" s="6">
        <v>0.0169295248651623</v>
      </c>
      <c r="BJ33" s="6">
        <v>0.00309163406574408</v>
      </c>
      <c r="BK33" s="6">
        <v>0.00181581993918703</v>
      </c>
      <c r="BL33" s="6">
        <v>0.00817848800668658</v>
      </c>
      <c r="BM33" s="6">
        <v>0.00872719656060393</v>
      </c>
      <c r="BN33" s="6">
        <v>0.00405966244719327</v>
      </c>
      <c r="BO33" s="6">
        <v>0.0188647568301417</v>
      </c>
      <c r="BP33" s="42"/>
      <c r="BQ33" s="42"/>
      <c r="BR33" s="42"/>
    </row>
    <row r="34" spans="1:70" x14ac:dyDescent="0.2">
      <c r="A34" s="1">
        <v>1999</v>
      </c>
      <c r="B34" s="6">
        <v>0.0136650479406016</v>
      </c>
      <c r="C34" s="6">
        <v>0.0229934238066536</v>
      </c>
      <c r="D34" s="6">
        <v>0.00793158643531047</v>
      </c>
      <c r="E34" s="6">
        <v>0.00586888363955585</v>
      </c>
      <c r="F34" s="6">
        <v>0.0185001640589811</v>
      </c>
      <c r="G34" s="6">
        <v>0.00454763395612393</v>
      </c>
      <c r="H34" s="6">
        <v>0.0210580211325684</v>
      </c>
      <c r="I34" s="6">
        <v>0.00902824975777771</v>
      </c>
      <c r="J34" s="6">
        <v>0.0222854013165574</v>
      </c>
      <c r="K34" s="6">
        <v>0.014475432884536</v>
      </c>
      <c r="L34" s="6">
        <v>0.021606407918064</v>
      </c>
      <c r="M34" s="6">
        <v>0.0388434989690166</v>
      </c>
      <c r="N34" s="6">
        <v>0.0188580243822671</v>
      </c>
      <c r="O34" s="6">
        <v>0.0246976414673242</v>
      </c>
      <c r="P34" s="6">
        <v>0.0293614866689999</v>
      </c>
      <c r="Q34" s="6">
        <v>0.0319752433826911</v>
      </c>
      <c r="R34" s="6">
        <v>0.0191751233140781</v>
      </c>
      <c r="S34" s="6">
        <v>0.0209340260826562</v>
      </c>
      <c r="T34" s="6">
        <v>0.0233119960944429</v>
      </c>
      <c r="U34" s="6">
        <v>0.0233119960944429</v>
      </c>
      <c r="V34" s="6">
        <v>0.00595900248635044</v>
      </c>
      <c r="W34" s="6">
        <v>0.00928263637931885</v>
      </c>
      <c r="X34" s="6">
        <v>0.0412801816359574</v>
      </c>
      <c r="Y34" s="6">
        <v>0.0270385506356865</v>
      </c>
      <c r="Z34" s="6">
        <v>0.00773004361746587</v>
      </c>
      <c r="AA34" s="6">
        <v>0.00223710061941534</v>
      </c>
      <c r="AB34" s="6">
        <v>0.00893948041269511</v>
      </c>
      <c r="AC34" s="6">
        <v>0.00493401317439652</v>
      </c>
      <c r="AD34" s="6">
        <v>0.00840903638483008</v>
      </c>
      <c r="AE34" s="6">
        <v>0.00463941200442831</v>
      </c>
      <c r="AF34" s="6">
        <v>0.00590398047841757</v>
      </c>
      <c r="AG34" s="6">
        <v>0.0468695463246041</v>
      </c>
      <c r="AH34" s="6">
        <v>0.0157359948141882</v>
      </c>
      <c r="AI34" s="6">
        <v>0.00203815418933877</v>
      </c>
      <c r="AJ34" s="6">
        <v>0.0157359948141882</v>
      </c>
      <c r="AK34" s="6">
        <v>0.0113293187634545</v>
      </c>
      <c r="AL34" s="6">
        <v>0.0110073514534522</v>
      </c>
      <c r="AM34" s="6">
        <v>0.0178664657161547</v>
      </c>
      <c r="AN34" s="6">
        <v>0.0157359948141882</v>
      </c>
      <c r="AO34" s="6">
        <v>0.0167109687114163</v>
      </c>
      <c r="AP34" s="6">
        <v>0.00478433644841453</v>
      </c>
      <c r="AQ34" s="6">
        <v>0.00521306429236871</v>
      </c>
      <c r="AR34" s="6">
        <v>0.00521306429236871</v>
      </c>
      <c r="AS34" s="6">
        <v>0.00521306429236871</v>
      </c>
      <c r="AT34" s="6">
        <v>0.00521306429236871</v>
      </c>
      <c r="AU34" s="6">
        <v>0.000219617098467874</v>
      </c>
      <c r="AV34" s="6">
        <v>0.00521306429236871</v>
      </c>
      <c r="AW34" s="6">
        <v>0.00521306429236871</v>
      </c>
      <c r="AX34" s="6">
        <v>0.00521306429236871</v>
      </c>
      <c r="AY34" s="6">
        <v>0.00521306429236871</v>
      </c>
      <c r="AZ34" s="6">
        <v>0.0210580211325684</v>
      </c>
      <c r="BA34" s="6">
        <v>0.017397608147953</v>
      </c>
      <c r="BB34" s="6">
        <v>0.008299250575789</v>
      </c>
      <c r="BC34" s="6">
        <v>0.0100234031370051</v>
      </c>
      <c r="BD34" s="6">
        <v>0.00620077975043191</v>
      </c>
      <c r="BE34" s="6">
        <v>0.00547076374414527</v>
      </c>
      <c r="BF34" s="6">
        <v>0.00930720032372619</v>
      </c>
      <c r="BG34" s="6">
        <v>0.0109941815173023</v>
      </c>
      <c r="BH34" s="6">
        <v>0.0332348570868623</v>
      </c>
      <c r="BI34" s="6">
        <v>0.0274327835046383</v>
      </c>
      <c r="BJ34" s="6">
        <v>0.00276713526819774</v>
      </c>
      <c r="BK34" s="6">
        <v>0.00196933627492701</v>
      </c>
      <c r="BL34" s="6">
        <v>0.00715580768858881</v>
      </c>
      <c r="BM34" s="6">
        <v>0.0117039389245174</v>
      </c>
      <c r="BN34" s="6">
        <v>0.00497409467677127</v>
      </c>
      <c r="BO34" s="6">
        <v>0.0204560651754402</v>
      </c>
      <c r="BP34" s="42"/>
      <c r="BQ34" s="42"/>
      <c r="BR34" s="42"/>
    </row>
    <row r="35" spans="1:70" x14ac:dyDescent="0.2">
      <c r="A35" s="1">
        <v>2000</v>
      </c>
      <c r="B35" s="6">
        <v>0.0130850939710905</v>
      </c>
      <c r="C35" s="6">
        <v>0.0232922387019789</v>
      </c>
      <c r="D35" s="6">
        <v>0.00707344534354516</v>
      </c>
      <c r="E35" s="6">
        <v>0.00708658494967114</v>
      </c>
      <c r="F35" s="6">
        <v>0.0217898121260413</v>
      </c>
      <c r="G35" s="6">
        <v>0.00443475717232166</v>
      </c>
      <c r="H35" s="6">
        <v>0.0171809458256839</v>
      </c>
      <c r="I35" s="6">
        <v>0.00852785625076556</v>
      </c>
      <c r="J35" s="6">
        <v>0.0228554785919184</v>
      </c>
      <c r="K35" s="6">
        <v>0.0141382942007504</v>
      </c>
      <c r="L35" s="6">
        <v>0.020416507238561</v>
      </c>
      <c r="M35" s="6">
        <v>0.044064053848913</v>
      </c>
      <c r="N35" s="6">
        <v>0.0194358136273162</v>
      </c>
      <c r="O35" s="6">
        <v>0.0256983899462719</v>
      </c>
      <c r="P35" s="6">
        <v>0.028173217373702</v>
      </c>
      <c r="Q35" s="6">
        <v>0.0316728813625029</v>
      </c>
      <c r="R35" s="6">
        <v>0.0169501299208081</v>
      </c>
      <c r="S35" s="6">
        <v>0.0183585130287309</v>
      </c>
      <c r="T35" s="6">
        <v>0.0235458051773347</v>
      </c>
      <c r="U35" s="6">
        <v>0.0235458051773347</v>
      </c>
      <c r="V35" s="6">
        <v>0.00584257346640244</v>
      </c>
      <c r="W35" s="6">
        <v>0.00827222908160339</v>
      </c>
      <c r="X35" s="6">
        <v>0.028629501079433</v>
      </c>
      <c r="Y35" s="6">
        <v>0.0248877372070603</v>
      </c>
      <c r="Z35" s="6">
        <v>0.00693737943888895</v>
      </c>
      <c r="AA35" s="6">
        <v>0.00318569300243255</v>
      </c>
      <c r="AB35" s="6">
        <v>0.0107717498391339</v>
      </c>
      <c r="AC35" s="6">
        <v>0.00462989738416542</v>
      </c>
      <c r="AD35" s="6">
        <v>0.0104996151839192</v>
      </c>
      <c r="AE35" s="6">
        <v>0.00513556537193402</v>
      </c>
      <c r="AF35" s="6">
        <v>0.00706585153468324</v>
      </c>
      <c r="AG35" s="6">
        <v>0.0514754043215518</v>
      </c>
      <c r="AH35" s="6">
        <v>0.0178691523198071</v>
      </c>
      <c r="AI35" s="6">
        <v>0.00223921921038429</v>
      </c>
      <c r="AJ35" s="6">
        <v>0.0178691523198071</v>
      </c>
      <c r="AK35" s="6">
        <v>0.0128346661863667</v>
      </c>
      <c r="AL35" s="6">
        <v>0.0168830471344646</v>
      </c>
      <c r="AM35" s="6">
        <v>0.0174902590358303</v>
      </c>
      <c r="AN35" s="6">
        <v>0.0178691523198071</v>
      </c>
      <c r="AO35" s="6">
        <v>0.0000978823779677235</v>
      </c>
      <c r="AP35" s="6">
        <v>0.00583560256465566</v>
      </c>
      <c r="AQ35" s="6">
        <v>0.00568834564862156</v>
      </c>
      <c r="AR35" s="6">
        <v>0.00568834564862156</v>
      </c>
      <c r="AS35" s="6">
        <v>0.00568834564862156</v>
      </c>
      <c r="AT35" s="6">
        <v>0.00568834564862156</v>
      </c>
      <c r="AU35" s="6">
        <v>0.000265892664051482</v>
      </c>
      <c r="AV35" s="6">
        <v>0.00568834564862156</v>
      </c>
      <c r="AW35" s="6">
        <v>0.00568834564862156</v>
      </c>
      <c r="AX35" s="6">
        <v>0.00568834564862156</v>
      </c>
      <c r="AY35" s="6">
        <v>0.00568834564862156</v>
      </c>
      <c r="AZ35" s="6">
        <v>0.0171809458256839</v>
      </c>
      <c r="BA35" s="6">
        <v>0.0151360862463565</v>
      </c>
      <c r="BB35" s="6">
        <v>0.00740781821771127</v>
      </c>
      <c r="BC35" s="6">
        <v>0.00994347845922917</v>
      </c>
      <c r="BD35" s="6">
        <v>0.00474457978048427</v>
      </c>
      <c r="BE35" s="6">
        <v>0.00434705982954551</v>
      </c>
      <c r="BF35" s="6">
        <v>0.00881426273655319</v>
      </c>
      <c r="BG35" s="6">
        <v>0.00970558474174227</v>
      </c>
      <c r="BH35" s="6">
        <v>0.0359229199681871</v>
      </c>
      <c r="BI35" s="6">
        <v>0.0252540011327653</v>
      </c>
      <c r="BJ35" s="6">
        <v>0.00321253816635527</v>
      </c>
      <c r="BK35" s="6">
        <v>0.00208214873389656</v>
      </c>
      <c r="BL35" s="6">
        <v>0.00820011900077078</v>
      </c>
      <c r="BM35" s="6">
        <v>0.0104462029009195</v>
      </c>
      <c r="BN35" s="6">
        <v>0.00379595346362717</v>
      </c>
      <c r="BO35" s="6">
        <v>0.0206771872966729</v>
      </c>
      <c r="BP35" s="42"/>
      <c r="BQ35" s="42"/>
      <c r="BR35" s="42"/>
    </row>
    <row r="36" spans="1:70" x14ac:dyDescent="0.2">
      <c r="A36" s="1">
        <v>2001</v>
      </c>
      <c r="B36" s="6">
        <v>0.0135205443757975</v>
      </c>
      <c r="C36" s="6">
        <v>0.0240682347195488</v>
      </c>
      <c r="D36" s="6">
        <v>0.00731726995086145</v>
      </c>
      <c r="E36" s="6">
        <v>0.00723150863989081</v>
      </c>
      <c r="F36" s="6">
        <v>0.023920219316316</v>
      </c>
      <c r="G36" s="6">
        <v>0.00466278716120835</v>
      </c>
      <c r="H36" s="6">
        <v>0.0159694700896339</v>
      </c>
      <c r="I36" s="6">
        <v>0.00894537084941867</v>
      </c>
      <c r="J36" s="6">
        <v>0.0208835964799285</v>
      </c>
      <c r="K36" s="6">
        <v>0.012707752712492</v>
      </c>
      <c r="L36" s="6">
        <v>0.0207546188221363</v>
      </c>
      <c r="M36" s="6">
        <v>0.0471465222122645</v>
      </c>
      <c r="N36" s="6">
        <v>0.0201801037607748</v>
      </c>
      <c r="O36" s="6">
        <v>0.0272397855232128</v>
      </c>
      <c r="P36" s="6">
        <v>0.0292190615138762</v>
      </c>
      <c r="Q36" s="6">
        <v>0.0328543179815574</v>
      </c>
      <c r="R36" s="6">
        <v>0.0195788642809233</v>
      </c>
      <c r="S36" s="6">
        <v>0.0193937568023158</v>
      </c>
      <c r="T36" s="6">
        <v>0.024275178294709</v>
      </c>
      <c r="U36" s="6">
        <v>0.024275178294709</v>
      </c>
      <c r="V36" s="6">
        <v>0.00573463481534983</v>
      </c>
      <c r="W36" s="6">
        <v>0.00976706321280567</v>
      </c>
      <c r="X36" s="6">
        <v>0.0359502529707159</v>
      </c>
      <c r="Y36" s="6">
        <v>0.0237514446442596</v>
      </c>
      <c r="Z36" s="6">
        <v>0.00713833599583733</v>
      </c>
      <c r="AA36" s="6">
        <v>0.00474701532679882</v>
      </c>
      <c r="AB36" s="6">
        <v>0.0108712848584207</v>
      </c>
      <c r="AC36" s="6">
        <v>0.00549133122104733</v>
      </c>
      <c r="AD36" s="6">
        <v>0.00995189402084191</v>
      </c>
      <c r="AE36" s="6">
        <v>0.00521638372383419</v>
      </c>
      <c r="AF36" s="6">
        <v>0.0072320403501011</v>
      </c>
      <c r="AG36" s="6">
        <v>0.045090302914857</v>
      </c>
      <c r="AH36" s="6">
        <v>0.0204058093296895</v>
      </c>
      <c r="AI36" s="6">
        <v>0.00238220998972282</v>
      </c>
      <c r="AJ36" s="6">
        <v>0.0204058093296895</v>
      </c>
      <c r="AK36" s="6">
        <v>0.0111416132632969</v>
      </c>
      <c r="AL36" s="6">
        <v>0.0157804029502304</v>
      </c>
      <c r="AM36" s="6">
        <v>0.0297340531906312</v>
      </c>
      <c r="AN36" s="6">
        <v>0.0204058093296895</v>
      </c>
      <c r="AO36" s="6">
        <v>0.0173648327381616</v>
      </c>
      <c r="AP36" s="6">
        <v>0.00771316566013374</v>
      </c>
      <c r="AQ36" s="6">
        <v>0.00626076029469305</v>
      </c>
      <c r="AR36" s="6">
        <v>0.00626076029469305</v>
      </c>
      <c r="AS36" s="6">
        <v>0.00626076029469305</v>
      </c>
      <c r="AT36" s="6">
        <v>0.00626076029469305</v>
      </c>
      <c r="AU36" s="6">
        <v>0.000549218223305567</v>
      </c>
      <c r="AV36" s="6">
        <v>0.00626076029469305</v>
      </c>
      <c r="AW36" s="6">
        <v>0.00626076029469305</v>
      </c>
      <c r="AX36" s="6">
        <v>0.00626076029469305</v>
      </c>
      <c r="AY36" s="6">
        <v>0.00626076029469305</v>
      </c>
      <c r="AZ36" s="6">
        <v>0.0159694700896339</v>
      </c>
      <c r="BA36" s="6">
        <v>0.0135332660365725</v>
      </c>
      <c r="BB36" s="6">
        <v>0.00789025806441773</v>
      </c>
      <c r="BC36" s="6">
        <v>0.0105151369515138</v>
      </c>
      <c r="BD36" s="6">
        <v>0.00470583887886743</v>
      </c>
      <c r="BE36" s="6">
        <v>0.00470821282259951</v>
      </c>
      <c r="BF36" s="6">
        <v>0.00921221214843601</v>
      </c>
      <c r="BG36" s="6">
        <v>0.0103881640348965</v>
      </c>
      <c r="BH36" s="6">
        <v>0.0312045059116585</v>
      </c>
      <c r="BI36" s="6">
        <v>0.0253568018033006</v>
      </c>
      <c r="BJ36" s="6">
        <v>0.00452781980304179</v>
      </c>
      <c r="BK36" s="6">
        <v>0.00209042526002437</v>
      </c>
      <c r="BL36" s="6">
        <v>0.00738614448139861</v>
      </c>
      <c r="BM36" s="6">
        <v>0.00976566359435024</v>
      </c>
      <c r="BN36" s="6">
        <v>0.00349952026875163</v>
      </c>
      <c r="BO36" s="6">
        <v>0.0192711860615563</v>
      </c>
      <c r="BP36" s="42"/>
      <c r="BQ36" s="42"/>
      <c r="BR36" s="42"/>
    </row>
    <row r="37" spans="1:70" x14ac:dyDescent="0.2">
      <c r="A37" s="1">
        <v>2002</v>
      </c>
      <c r="B37" s="6">
        <v>0.0143845650676516</v>
      </c>
      <c r="C37" s="6">
        <v>0.0257891298829497</v>
      </c>
      <c r="D37" s="6">
        <v>0.00766228235597716</v>
      </c>
      <c r="E37" s="6">
        <v>0.00846618791386237</v>
      </c>
      <c r="F37" s="6">
        <v>0.0248934342422979</v>
      </c>
      <c r="G37" s="6">
        <v>0.00417743023896008</v>
      </c>
      <c r="H37" s="6">
        <v>0.016363773487176</v>
      </c>
      <c r="I37" s="6">
        <v>0.00830351902579813</v>
      </c>
      <c r="J37" s="6">
        <v>0.0209147528683377</v>
      </c>
      <c r="K37" s="6">
        <v>0.0115373786508055</v>
      </c>
      <c r="L37" s="6">
        <v>0.0230013761486253</v>
      </c>
      <c r="M37" s="6">
        <v>0.0613424373140768</v>
      </c>
      <c r="N37" s="6">
        <v>0.0210359105489126</v>
      </c>
      <c r="O37" s="6">
        <v>0.0291576746534612</v>
      </c>
      <c r="P37" s="6">
        <v>0.0291064148724988</v>
      </c>
      <c r="Q37" s="6">
        <v>0.0324279727358134</v>
      </c>
      <c r="R37" s="6">
        <v>0.0221453764826887</v>
      </c>
      <c r="S37" s="6">
        <v>0.0197019187775197</v>
      </c>
      <c r="T37" s="6">
        <v>0.0257224812346212</v>
      </c>
      <c r="U37" s="6">
        <v>0.0257224812346212</v>
      </c>
      <c r="V37" s="6">
        <v>0.00569957436842674</v>
      </c>
      <c r="W37" s="6">
        <v>0.00907886701403754</v>
      </c>
      <c r="X37" s="6">
        <v>0.0427272983819826</v>
      </c>
      <c r="Y37" s="6">
        <v>0.0267556950442888</v>
      </c>
      <c r="Z37" s="6">
        <v>0.0074661808414566</v>
      </c>
      <c r="AA37" s="6">
        <v>0.0126524879568556</v>
      </c>
      <c r="AB37" s="6">
        <v>0.0122605732989438</v>
      </c>
      <c r="AC37" s="6">
        <v>0.00552598710555132</v>
      </c>
      <c r="AD37" s="6">
        <v>0.0102770217257137</v>
      </c>
      <c r="AE37" s="6">
        <v>0.00557890054067438</v>
      </c>
      <c r="AF37" s="6">
        <v>0.00847582104074525</v>
      </c>
      <c r="AG37" s="6">
        <v>0.0432448216741975</v>
      </c>
      <c r="AH37" s="6">
        <v>0.0221376260585717</v>
      </c>
      <c r="AI37" s="6">
        <v>0.00215563067001933</v>
      </c>
      <c r="AJ37" s="6">
        <v>0.0221376260585717</v>
      </c>
      <c r="AK37" s="6">
        <v>0.0109960226073229</v>
      </c>
      <c r="AL37" s="6">
        <v>0.0166991510370391</v>
      </c>
      <c r="AM37" s="6">
        <v>0.031927592886199</v>
      </c>
      <c r="AN37" s="6">
        <v>0.0221376260585717</v>
      </c>
      <c r="AO37" s="6">
        <v>0.0155553584563404</v>
      </c>
      <c r="AP37" s="6">
        <v>0.00882982377552012</v>
      </c>
      <c r="AQ37" s="6">
        <v>0.00565629881453133</v>
      </c>
      <c r="AR37" s="6">
        <v>0.00565629881453133</v>
      </c>
      <c r="AS37" s="6">
        <v>0.00565629881453133</v>
      </c>
      <c r="AT37" s="6">
        <v>0.00565629881453133</v>
      </c>
      <c r="AU37" s="6">
        <v>0.000525991720098565</v>
      </c>
      <c r="AV37" s="6">
        <v>0.00565629881453133</v>
      </c>
      <c r="AW37" s="6">
        <v>0.00565629881453133</v>
      </c>
      <c r="AX37" s="6">
        <v>0.00565629881453133</v>
      </c>
      <c r="AY37" s="6">
        <v>0.00565629881453133</v>
      </c>
      <c r="AZ37" s="6">
        <v>0.016363773487176</v>
      </c>
      <c r="BA37" s="6">
        <v>0.0137200571009855</v>
      </c>
      <c r="BB37" s="6">
        <v>0.00662762604396721</v>
      </c>
      <c r="BC37" s="6">
        <v>0.0102881582549797</v>
      </c>
      <c r="BD37" s="6">
        <v>0.00423424379282573</v>
      </c>
      <c r="BE37" s="6">
        <v>0.0046113352465985</v>
      </c>
      <c r="BF37" s="6">
        <v>0.0086074656870952</v>
      </c>
      <c r="BG37" s="6">
        <v>0.0111795601489797</v>
      </c>
      <c r="BH37" s="6">
        <v>0.0309853320914637</v>
      </c>
      <c r="BI37" s="6">
        <v>0.027348286347874</v>
      </c>
      <c r="BJ37" s="6">
        <v>0.00560293049156937</v>
      </c>
      <c r="BK37" s="6">
        <v>0.00215962524016323</v>
      </c>
      <c r="BL37" s="6">
        <v>0.00641593408130046</v>
      </c>
      <c r="BM37" s="6">
        <v>0.00984763897506429</v>
      </c>
      <c r="BN37" s="6">
        <v>0.00374228774923325</v>
      </c>
      <c r="BO37" s="6">
        <v>0.0197121138237156</v>
      </c>
      <c r="BP37" s="42"/>
      <c r="BQ37" s="42"/>
      <c r="BR37" s="42"/>
    </row>
    <row r="38" spans="1:70" x14ac:dyDescent="0.2">
      <c r="A38" s="1">
        <v>2003</v>
      </c>
      <c r="B38" s="6">
        <v>0.0146986871288001</v>
      </c>
      <c r="C38" s="6">
        <v>0.0265006138165253</v>
      </c>
      <c r="D38" s="6">
        <v>0.0069920823727836</v>
      </c>
      <c r="E38" s="6">
        <v>0.00715554310645469</v>
      </c>
      <c r="F38" s="6">
        <v>0.0251020960761481</v>
      </c>
      <c r="G38" s="6">
        <v>0.00401684292416556</v>
      </c>
      <c r="H38" s="6">
        <v>0.0165456269691525</v>
      </c>
      <c r="I38" s="6">
        <v>0.00756454676311801</v>
      </c>
      <c r="J38" s="6">
        <v>0.0212340887769168</v>
      </c>
      <c r="K38" s="6">
        <v>0.0114072304455853</v>
      </c>
      <c r="L38" s="6">
        <v>0.0238851878028686</v>
      </c>
      <c r="M38" s="6">
        <v>0.0666365364059198</v>
      </c>
      <c r="N38" s="6">
        <v>0.0212048228191084</v>
      </c>
      <c r="O38" s="6">
        <v>0.0288054785967273</v>
      </c>
      <c r="P38" s="6">
        <v>0.0294946404360843</v>
      </c>
      <c r="Q38" s="6">
        <v>0.0321238013369241</v>
      </c>
      <c r="R38" s="6">
        <v>0.024070383820061</v>
      </c>
      <c r="S38" s="6">
        <v>0.0202602157885022</v>
      </c>
      <c r="T38" s="6">
        <v>0.0262024343741505</v>
      </c>
      <c r="U38" s="6">
        <v>0.0262024343741505</v>
      </c>
      <c r="V38" s="6">
        <v>0.00425713706582814</v>
      </c>
      <c r="W38" s="6">
        <v>0.00892194967869511</v>
      </c>
      <c r="X38" s="6">
        <v>0.045712280221762</v>
      </c>
      <c r="Y38" s="6">
        <v>0.0288299371715992</v>
      </c>
      <c r="Z38" s="6">
        <v>0.00667334157945221</v>
      </c>
      <c r="AA38" s="6">
        <v>0.00860764042234972</v>
      </c>
      <c r="AB38" s="6">
        <v>0.00807604268908664</v>
      </c>
      <c r="AC38" s="6">
        <v>0.00808662284958066</v>
      </c>
      <c r="AD38" s="6">
        <v>0.00904976371014532</v>
      </c>
      <c r="AE38" s="6">
        <v>0.0059212203430131</v>
      </c>
      <c r="AF38" s="6">
        <v>0.00719027113323178</v>
      </c>
      <c r="AG38" s="6">
        <v>0.0448416156200052</v>
      </c>
      <c r="AH38" s="6">
        <v>0.0223473816159429</v>
      </c>
      <c r="AI38" s="6">
        <v>0.00193992866138636</v>
      </c>
      <c r="AJ38" s="6">
        <v>0.0223473816159429</v>
      </c>
      <c r="AK38" s="6">
        <v>0.00981339399101816</v>
      </c>
      <c r="AL38" s="6">
        <v>0.0177243954533722</v>
      </c>
      <c r="AM38" s="6">
        <v>0.0285149212300768</v>
      </c>
      <c r="AN38" s="6">
        <v>0.0223473816159429</v>
      </c>
      <c r="AO38" s="6">
        <v>0.0117073209788104</v>
      </c>
      <c r="AP38" s="6">
        <v>0.00797646760566173</v>
      </c>
      <c r="AQ38" s="6">
        <v>0.00526613456906981</v>
      </c>
      <c r="AR38" s="6">
        <v>0.00526613456906981</v>
      </c>
      <c r="AS38" s="6">
        <v>0.00526613456906981</v>
      </c>
      <c r="AT38" s="6">
        <v>0.00526613456906981</v>
      </c>
      <c r="AU38" s="6">
        <v>0.000627213083236503</v>
      </c>
      <c r="AV38" s="6">
        <v>0.00526613456906981</v>
      </c>
      <c r="AW38" s="6">
        <v>0.00526613456906981</v>
      </c>
      <c r="AX38" s="6">
        <v>0.00526613456906981</v>
      </c>
      <c r="AY38" s="6">
        <v>0.00526613456906981</v>
      </c>
      <c r="AZ38" s="6">
        <v>0.0165456269691525</v>
      </c>
      <c r="BA38" s="6">
        <v>0.0139376270904467</v>
      </c>
      <c r="BB38" s="6">
        <v>0.00443326263937361</v>
      </c>
      <c r="BC38" s="6">
        <v>0.00995274401727977</v>
      </c>
      <c r="BD38" s="6">
        <v>0.0046612761437031</v>
      </c>
      <c r="BE38" s="6">
        <v>0.00469317927971993</v>
      </c>
      <c r="BF38" s="6">
        <v>0.00774881671173319</v>
      </c>
      <c r="BG38" s="6">
        <v>0.00954882118391323</v>
      </c>
      <c r="BH38" s="6">
        <v>0.0298068722903541</v>
      </c>
      <c r="BI38" s="6">
        <v>0.0304742974710999</v>
      </c>
      <c r="BJ38" s="6">
        <v>0.00853924064998346</v>
      </c>
      <c r="BK38" s="6">
        <v>0.0017942704525631</v>
      </c>
      <c r="BL38" s="6">
        <v>0.00665040619191268</v>
      </c>
      <c r="BM38" s="6">
        <v>0.010222460398491</v>
      </c>
      <c r="BN38" s="6">
        <v>0.00393370684229733</v>
      </c>
      <c r="BO38" s="6">
        <v>0.0204765315880896</v>
      </c>
      <c r="BP38" s="42"/>
      <c r="BQ38" s="42"/>
      <c r="BR38" s="42"/>
    </row>
    <row r="39" spans="1:70" x14ac:dyDescent="0.2">
      <c r="A39" s="1">
        <v>2004</v>
      </c>
      <c r="B39" s="6">
        <v>0.0148599215864819</v>
      </c>
      <c r="C39" s="6">
        <v>0.026983208189606</v>
      </c>
      <c r="D39" s="6">
        <v>0.00745409595735412</v>
      </c>
      <c r="E39" s="6">
        <v>0.00740913490245342</v>
      </c>
      <c r="F39" s="6">
        <v>0.0218130795115012</v>
      </c>
      <c r="G39" s="6">
        <v>0.00367466003383976</v>
      </c>
      <c r="H39" s="6">
        <v>0.0155358463972056</v>
      </c>
      <c r="I39" s="6">
        <v>0.00737669574935816</v>
      </c>
      <c r="J39" s="6">
        <v>0.0167120084569352</v>
      </c>
      <c r="K39" s="6">
        <v>0.0104534224072515</v>
      </c>
      <c r="L39" s="6">
        <v>0.0233465649037109</v>
      </c>
      <c r="M39" s="6">
        <v>0.0665219514962627</v>
      </c>
      <c r="N39" s="6">
        <v>0.0214003016423292</v>
      </c>
      <c r="O39" s="6">
        <v>0.0301851514925465</v>
      </c>
      <c r="P39" s="6">
        <v>0.0304919769988564</v>
      </c>
      <c r="Q39" s="6">
        <v>0.0318650080084422</v>
      </c>
      <c r="R39" s="6">
        <v>0.0241871124193089</v>
      </c>
      <c r="S39" s="6">
        <v>0.0225089702779771</v>
      </c>
      <c r="T39" s="6">
        <v>0.0267215420072354</v>
      </c>
      <c r="U39" s="6">
        <v>0.0267215420072354</v>
      </c>
      <c r="V39" s="6">
        <v>0.00442180063601168</v>
      </c>
      <c r="W39" s="6">
        <v>0.00973720216302846</v>
      </c>
      <c r="X39" s="6">
        <v>0.0447186475279726</v>
      </c>
      <c r="Y39" s="6">
        <v>0.0313517486441107</v>
      </c>
      <c r="Z39" s="6">
        <v>0.00711763159722483</v>
      </c>
      <c r="AA39" s="6">
        <v>0.00670129329340612</v>
      </c>
      <c r="AB39" s="6">
        <v>0.00870225455241709</v>
      </c>
      <c r="AC39" s="6">
        <v>0.00831149556751051</v>
      </c>
      <c r="AD39" s="6">
        <v>0.00820238611437304</v>
      </c>
      <c r="AE39" s="6">
        <v>0.00632304733448512</v>
      </c>
      <c r="AF39" s="6">
        <v>0.00749313093496244</v>
      </c>
      <c r="AG39" s="6">
        <v>0.0472322880292805</v>
      </c>
      <c r="AH39" s="6">
        <v>0.0196289664615285</v>
      </c>
      <c r="AI39" s="6">
        <v>0.00286699305958468</v>
      </c>
      <c r="AJ39" s="6">
        <v>0.0196289664615285</v>
      </c>
      <c r="AK39" s="6">
        <v>0.00954328203362185</v>
      </c>
      <c r="AL39" s="6">
        <v>0.0170552465481465</v>
      </c>
      <c r="AM39" s="6">
        <v>0.0196648114170547</v>
      </c>
      <c r="AN39" s="6">
        <v>0.0196289664615285</v>
      </c>
      <c r="AO39" s="6">
        <v>0.00710658558821056</v>
      </c>
      <c r="AP39" s="6">
        <v>0.00776054446793735</v>
      </c>
      <c r="AQ39" s="6">
        <v>0.00478995634849572</v>
      </c>
      <c r="AR39" s="6">
        <v>0.00478995634849572</v>
      </c>
      <c r="AS39" s="6">
        <v>0.00478995634849572</v>
      </c>
      <c r="AT39" s="6">
        <v>0.00478995634849572</v>
      </c>
      <c r="AU39" s="6">
        <v>0.000514499172332834</v>
      </c>
      <c r="AV39" s="6">
        <v>0.00478995634849572</v>
      </c>
      <c r="AW39" s="6">
        <v>0.00478995634849572</v>
      </c>
      <c r="AX39" s="6">
        <v>0.00478995634849572</v>
      </c>
      <c r="AY39" s="6">
        <v>0.00478995634849572</v>
      </c>
      <c r="AZ39" s="6">
        <v>0.0155358463972056</v>
      </c>
      <c r="BA39" s="6">
        <v>0.0132036761975929</v>
      </c>
      <c r="BB39" s="6">
        <v>0.00507200935171952</v>
      </c>
      <c r="BC39" s="6">
        <v>0.00952910274916416</v>
      </c>
      <c r="BD39" s="6">
        <v>0.00434693438061584</v>
      </c>
      <c r="BE39" s="6">
        <v>0.00541212016931158</v>
      </c>
      <c r="BF39" s="6">
        <v>0.00751937187449141</v>
      </c>
      <c r="BG39" s="6">
        <v>0.0102086618944081</v>
      </c>
      <c r="BH39" s="6">
        <v>0.0234467588640156</v>
      </c>
      <c r="BI39" s="6">
        <v>0.0195136535657266</v>
      </c>
      <c r="BJ39" s="6">
        <v>0.00740137288893343</v>
      </c>
      <c r="BK39" s="6">
        <v>0.00167277699871694</v>
      </c>
      <c r="BL39" s="6">
        <v>0.00719029318675499</v>
      </c>
      <c r="BM39" s="6">
        <v>0.0101178669444892</v>
      </c>
      <c r="BN39" s="6">
        <v>0.0071283745155783</v>
      </c>
      <c r="BO39" s="6">
        <v>0.0165701304389705</v>
      </c>
      <c r="BP39" s="42"/>
      <c r="BQ39" s="42"/>
      <c r="BR39" s="42"/>
    </row>
    <row r="40" spans="1:70" x14ac:dyDescent="0.2">
      <c r="A40" s="1">
        <v>2005</v>
      </c>
      <c r="B40" s="6">
        <v>0.0148166133336529</v>
      </c>
      <c r="C40" s="6">
        <v>0.0276708592608535</v>
      </c>
      <c r="D40" s="6">
        <v>0.00758166638218573</v>
      </c>
      <c r="E40" s="6">
        <v>0.00745807401650663</v>
      </c>
      <c r="F40" s="6">
        <v>0.0197394119423869</v>
      </c>
      <c r="G40" s="6">
        <v>0.00331415781026407</v>
      </c>
      <c r="H40" s="6">
        <v>0.0169905367316009</v>
      </c>
      <c r="I40" s="6">
        <v>0.00742359813112017</v>
      </c>
      <c r="J40" s="6">
        <v>0.0143013018916724</v>
      </c>
      <c r="K40" s="6">
        <v>0.0101243534150839</v>
      </c>
      <c r="L40" s="6">
        <v>0.0109461985743465</v>
      </c>
      <c r="M40" s="6">
        <v>0.0748404114115395</v>
      </c>
      <c r="N40" s="6">
        <v>0.0219386063978015</v>
      </c>
      <c r="O40" s="6">
        <v>0.0280966568467874</v>
      </c>
      <c r="P40" s="6">
        <v>0.0328316687783621</v>
      </c>
      <c r="Q40" s="6">
        <v>0.0315926610039825</v>
      </c>
      <c r="R40" s="6">
        <v>0.0242152413163215</v>
      </c>
      <c r="S40" s="6">
        <v>0.0229305353600545</v>
      </c>
      <c r="T40" s="6">
        <v>0.0273914945520039</v>
      </c>
      <c r="U40" s="6">
        <v>0.0273914945520039</v>
      </c>
      <c r="V40" s="6">
        <v>0.0044634295397944</v>
      </c>
      <c r="W40" s="6">
        <v>0.00951475862470034</v>
      </c>
      <c r="X40" s="6">
        <v>0.0447236783236161</v>
      </c>
      <c r="Y40" s="6">
        <v>0.0329052372253345</v>
      </c>
      <c r="Z40" s="6">
        <v>0.00723459384766334</v>
      </c>
      <c r="AA40" s="6">
        <v>0.00670435201121552</v>
      </c>
      <c r="AB40" s="6">
        <v>0.00888173772371654</v>
      </c>
      <c r="AC40" s="6">
        <v>0.00677180351175467</v>
      </c>
      <c r="AD40" s="6">
        <v>0.00680507603846101</v>
      </c>
      <c r="AE40" s="6">
        <v>0.00650705086908199</v>
      </c>
      <c r="AF40" s="6">
        <v>0.00752396986160163</v>
      </c>
      <c r="AG40" s="6">
        <v>0.0442111783628031</v>
      </c>
      <c r="AH40" s="6">
        <v>0.0176292243624945</v>
      </c>
      <c r="AI40" s="6">
        <v>0.00210113324037047</v>
      </c>
      <c r="AJ40" s="6">
        <v>0.0176292243624945</v>
      </c>
      <c r="AK40" s="6">
        <v>0.010924065493233</v>
      </c>
      <c r="AL40" s="6">
        <v>0.0138675487054169</v>
      </c>
      <c r="AM40" s="6">
        <v>0.0170510394844337</v>
      </c>
      <c r="AN40" s="6">
        <v>0.0176292243624945</v>
      </c>
      <c r="AO40" s="6">
        <v>0.00516296586864177</v>
      </c>
      <c r="AP40" s="6">
        <v>0.00768878682136813</v>
      </c>
      <c r="AQ40" s="6">
        <v>0.00439949892050706</v>
      </c>
      <c r="AR40" s="6">
        <v>0.00439949892050706</v>
      </c>
      <c r="AS40" s="6">
        <v>0.00439949892050706</v>
      </c>
      <c r="AT40" s="6">
        <v>0.00439949892050706</v>
      </c>
      <c r="AU40" s="6">
        <v>0.000653534598028312</v>
      </c>
      <c r="AV40" s="6">
        <v>0.00439949892050706</v>
      </c>
      <c r="AW40" s="6">
        <v>0.00439949892050706</v>
      </c>
      <c r="AX40" s="6">
        <v>0.00439949892050706</v>
      </c>
      <c r="AY40" s="6">
        <v>0.00439949892050706</v>
      </c>
      <c r="AZ40" s="6">
        <v>0.0169905367316009</v>
      </c>
      <c r="BA40" s="6">
        <v>0.0141983668930789</v>
      </c>
      <c r="BB40" s="6">
        <v>0.00665956850344441</v>
      </c>
      <c r="BC40" s="6">
        <v>0.00896841023343693</v>
      </c>
      <c r="BD40" s="6">
        <v>0.00406876680077697</v>
      </c>
      <c r="BE40" s="6">
        <v>0.00627816927286487</v>
      </c>
      <c r="BF40" s="6">
        <v>0.00755858419607053</v>
      </c>
      <c r="BG40" s="6">
        <v>0.00992941771578981</v>
      </c>
      <c r="BH40" s="6">
        <v>0.0193603735656729</v>
      </c>
      <c r="BI40" s="6">
        <v>0.015738322886474</v>
      </c>
      <c r="BJ40" s="6">
        <v>0.00660873782723847</v>
      </c>
      <c r="BK40" s="6">
        <v>0.00221828946490682</v>
      </c>
      <c r="BL40" s="6">
        <v>0.00713547466029522</v>
      </c>
      <c r="BM40" s="6">
        <v>0.00963756988064534</v>
      </c>
      <c r="BN40" s="6">
        <v>0.00811518227830095</v>
      </c>
      <c r="BO40" s="6">
        <v>0.0146379392854008</v>
      </c>
      <c r="BP40" s="42"/>
      <c r="BQ40" s="42"/>
      <c r="BR40" s="42"/>
    </row>
    <row r="41" spans="1:70" x14ac:dyDescent="0.2">
      <c r="A41" s="1">
        <v>2006</v>
      </c>
      <c r="B41" s="6">
        <v>0.0153073951331851</v>
      </c>
      <c r="C41" s="6">
        <v>0.0291298588263157</v>
      </c>
      <c r="D41" s="6">
        <v>0.00789940199864713</v>
      </c>
      <c r="E41" s="6">
        <v>0.00750355935450104</v>
      </c>
      <c r="F41" s="6">
        <v>0.018049243303335</v>
      </c>
      <c r="G41" s="6">
        <v>0.00285568431421089</v>
      </c>
      <c r="H41" s="6">
        <v>0.0158131545789495</v>
      </c>
      <c r="I41" s="6">
        <v>0.00754545432289448</v>
      </c>
      <c r="J41" s="6">
        <v>0.0132527115429828</v>
      </c>
      <c r="K41" s="6">
        <v>0.0101056237700828</v>
      </c>
      <c r="L41" s="6">
        <v>0.0114169381451061</v>
      </c>
      <c r="M41" s="6">
        <v>0.0798620068720896</v>
      </c>
      <c r="N41" s="6">
        <v>0.0227332766281498</v>
      </c>
      <c r="O41" s="6">
        <v>0.030208576748004</v>
      </c>
      <c r="P41" s="6">
        <v>0.0331020387161438</v>
      </c>
      <c r="Q41" s="6">
        <v>0.0320670082500659</v>
      </c>
      <c r="R41" s="6">
        <v>0.0257340699841021</v>
      </c>
      <c r="S41" s="6">
        <v>0.0249863128755215</v>
      </c>
      <c r="T41" s="6">
        <v>0.0288976824947056</v>
      </c>
      <c r="U41" s="6">
        <v>0.0288976824947056</v>
      </c>
      <c r="V41" s="6">
        <v>0.00446168891252565</v>
      </c>
      <c r="W41" s="6">
        <v>0.00922113502836245</v>
      </c>
      <c r="X41" s="6">
        <v>0.0494954470317199</v>
      </c>
      <c r="Y41" s="6">
        <v>0.0373128143398446</v>
      </c>
      <c r="Z41" s="6">
        <v>0.00752444402385294</v>
      </c>
      <c r="AA41" s="6">
        <v>0.00787612348385356</v>
      </c>
      <c r="AB41" s="6">
        <v>0.008789277251408</v>
      </c>
      <c r="AC41" s="6">
        <v>0.00661831491545702</v>
      </c>
      <c r="AD41" s="6">
        <v>0.0069105433731477</v>
      </c>
      <c r="AE41" s="6">
        <v>0.00634290196110613</v>
      </c>
      <c r="AF41" s="6">
        <v>0.00751940325814559</v>
      </c>
      <c r="AG41" s="6">
        <v>0.042801855075875</v>
      </c>
      <c r="AH41" s="6">
        <v>0.0159590227920048</v>
      </c>
      <c r="AI41" s="6">
        <v>0.00175549015298393</v>
      </c>
      <c r="AJ41" s="6">
        <v>0.0159590227920048</v>
      </c>
      <c r="AK41" s="6">
        <v>0.00957619938644073</v>
      </c>
      <c r="AL41" s="6">
        <v>0.00977738368205086</v>
      </c>
      <c r="AM41" s="6">
        <v>0.0151767710527309</v>
      </c>
      <c r="AN41" s="6">
        <v>0.0159590227920048</v>
      </c>
      <c r="AO41" s="6">
        <v>0.000949991847638299</v>
      </c>
      <c r="AP41" s="6">
        <v>0.00926470482425759</v>
      </c>
      <c r="AQ41" s="6">
        <v>0.0038323865941654</v>
      </c>
      <c r="AR41" s="6">
        <v>0.0038323865941654</v>
      </c>
      <c r="AS41" s="6">
        <v>0.0038323865941654</v>
      </c>
      <c r="AT41" s="6">
        <v>0.0038323865941654</v>
      </c>
      <c r="AU41" s="6">
        <v>0.000578690046721857</v>
      </c>
      <c r="AV41" s="6">
        <v>0.0038323865941654</v>
      </c>
      <c r="AW41" s="6">
        <v>0.0038323865941654</v>
      </c>
      <c r="AX41" s="6">
        <v>0.0038323865941654</v>
      </c>
      <c r="AY41" s="6">
        <v>0.0038323865941654</v>
      </c>
      <c r="AZ41" s="6">
        <v>0.0158131545789495</v>
      </c>
      <c r="BA41" s="6">
        <v>0.0130797598371156</v>
      </c>
      <c r="BB41" s="6">
        <v>0.00671388601862128</v>
      </c>
      <c r="BC41" s="6">
        <v>0.00937529382173201</v>
      </c>
      <c r="BD41" s="6">
        <v>0.00386320027320835</v>
      </c>
      <c r="BE41" s="6">
        <v>0.00758067715034084</v>
      </c>
      <c r="BF41" s="6">
        <v>0.00763311758613692</v>
      </c>
      <c r="BG41" s="6">
        <v>0.00779509460985267</v>
      </c>
      <c r="BH41" s="6">
        <v>0.0170874490310685</v>
      </c>
      <c r="BI41" s="6">
        <v>0.0159161630307854</v>
      </c>
      <c r="BJ41" s="6">
        <v>0.0065205768291196</v>
      </c>
      <c r="BK41" s="6">
        <v>0.00189029832206136</v>
      </c>
      <c r="BL41" s="6">
        <v>0.00835793747734744</v>
      </c>
      <c r="BM41" s="6">
        <v>0.00866608585678209</v>
      </c>
      <c r="BN41" s="6">
        <v>0.00925368444413431</v>
      </c>
      <c r="BO41" s="6">
        <v>0.0137477088340811</v>
      </c>
      <c r="BP41" s="42"/>
      <c r="BQ41" s="42"/>
      <c r="BR41" s="42"/>
    </row>
    <row r="42" spans="1:70" x14ac:dyDescent="0.2">
      <c r="A42" s="1">
        <v>2007</v>
      </c>
      <c r="B42" s="6">
        <v>0.0152552466700387</v>
      </c>
      <c r="C42" s="6">
        <v>0.0287785041196138</v>
      </c>
      <c r="D42" s="6">
        <v>0.00843771082692548</v>
      </c>
      <c r="E42" s="6">
        <v>0.00675581505722517</v>
      </c>
      <c r="F42" s="6">
        <v>0.0143151630686374</v>
      </c>
      <c r="G42" s="6">
        <v>0.00334788559568853</v>
      </c>
      <c r="H42" s="6">
        <v>0.0126122651899783</v>
      </c>
      <c r="I42" s="6">
        <v>0.00759079380295118</v>
      </c>
      <c r="J42" s="6">
        <v>0.0131481924457349</v>
      </c>
      <c r="K42" s="6">
        <v>0.0105277539102031</v>
      </c>
      <c r="L42" s="6">
        <v>0.0113538286723023</v>
      </c>
      <c r="M42" s="6">
        <v>0.0722272521189501</v>
      </c>
      <c r="N42" s="6">
        <v>0.0233834880934232</v>
      </c>
      <c r="O42" s="6">
        <v>0.0313616482862289</v>
      </c>
      <c r="P42" s="6">
        <v>0.0335814852558248</v>
      </c>
      <c r="Q42" s="6">
        <v>0.0297943108993228</v>
      </c>
      <c r="R42" s="6">
        <v>0.0283051351585047</v>
      </c>
      <c r="S42" s="6">
        <v>0.0250654338179554</v>
      </c>
      <c r="T42" s="6">
        <v>0.0288318722428984</v>
      </c>
      <c r="U42" s="6">
        <v>0.0288318722428984</v>
      </c>
      <c r="V42" s="6">
        <v>0.00440660128342358</v>
      </c>
      <c r="W42" s="6">
        <v>0.0105594989253459</v>
      </c>
      <c r="X42" s="6">
        <v>0.0502285519334213</v>
      </c>
      <c r="Y42" s="6">
        <v>0.0359529703100916</v>
      </c>
      <c r="Z42" s="6">
        <v>0.00797012070244872</v>
      </c>
      <c r="AA42" s="6">
        <v>0.00706238762819402</v>
      </c>
      <c r="AB42" s="6">
        <v>0.00731743612387541</v>
      </c>
      <c r="AC42" s="6">
        <v>0.00735444541976879</v>
      </c>
      <c r="AD42" s="6">
        <v>0.00652887241655263</v>
      </c>
      <c r="AE42" s="6">
        <v>0.00596830891025292</v>
      </c>
      <c r="AF42" s="6">
        <v>0.00674117939764801</v>
      </c>
      <c r="AG42" s="6">
        <v>0.0295370161072243</v>
      </c>
      <c r="AH42" s="6">
        <v>0.013417516724933</v>
      </c>
      <c r="AI42" s="6">
        <v>0.00187657959890428</v>
      </c>
      <c r="AJ42" s="6">
        <v>0.013417516724933</v>
      </c>
      <c r="AK42" s="6">
        <v>0.00445923646127409</v>
      </c>
      <c r="AL42" s="6">
        <v>0.00659056321890071</v>
      </c>
      <c r="AM42" s="6">
        <v>0.0154762816466733</v>
      </c>
      <c r="AN42" s="6">
        <v>0.013417516724933</v>
      </c>
      <c r="AO42" s="6">
        <v>0.00124619260919525</v>
      </c>
      <c r="AP42" s="6">
        <v>0.00697521332073543</v>
      </c>
      <c r="AQ42" s="6">
        <v>0.00425720399613436</v>
      </c>
      <c r="AR42" s="6">
        <v>0.00425720399613436</v>
      </c>
      <c r="AS42" s="6">
        <v>0.00425720399613436</v>
      </c>
      <c r="AT42" s="6">
        <v>0.00425720399613436</v>
      </c>
      <c r="AU42" s="6">
        <v>0.00173557082148087</v>
      </c>
      <c r="AV42" s="6">
        <v>0.00425720399613436</v>
      </c>
      <c r="AW42" s="6">
        <v>0.00425720399613436</v>
      </c>
      <c r="AX42" s="6">
        <v>0.00425720399613436</v>
      </c>
      <c r="AY42" s="6">
        <v>0.00425720399613436</v>
      </c>
      <c r="AZ42" s="6">
        <v>0.0126122651899783</v>
      </c>
      <c r="BA42" s="6">
        <v>0.0106597914537073</v>
      </c>
      <c r="BB42" s="6">
        <v>0.00714444682990336</v>
      </c>
      <c r="BC42" s="6">
        <v>0.00914801744908255</v>
      </c>
      <c r="BD42" s="6">
        <v>0.00404304669283637</v>
      </c>
      <c r="BE42" s="6">
        <v>0.00869185587829304</v>
      </c>
      <c r="BF42" s="6">
        <v>0.00764954284202954</v>
      </c>
      <c r="BG42" s="6">
        <v>0.00700196594752777</v>
      </c>
      <c r="BH42" s="6">
        <v>0.0171263066719251</v>
      </c>
      <c r="BI42" s="6">
        <v>0.0153171161434985</v>
      </c>
      <c r="BJ42" s="6">
        <v>0.0072918201129225</v>
      </c>
      <c r="BK42" s="6">
        <v>0.0017701325463529</v>
      </c>
      <c r="BL42" s="6">
        <v>0.00795896535948075</v>
      </c>
      <c r="BM42" s="6">
        <v>0.00917311469272699</v>
      </c>
      <c r="BN42" s="6">
        <v>0.00515897030058467</v>
      </c>
      <c r="BO42" s="6">
        <v>0.0135760925395313</v>
      </c>
      <c r="BP42" s="42"/>
      <c r="BQ42" s="42"/>
      <c r="BR42" s="42"/>
    </row>
    <row r="43" spans="1:70" x14ac:dyDescent="0.2">
      <c r="A43" s="1">
        <v>2008</v>
      </c>
      <c r="B43" s="6">
        <v>0.0144644847700967</v>
      </c>
      <c r="C43" s="6">
        <v>0.0269564212339854</v>
      </c>
      <c r="D43" s="6">
        <v>0.00824864326094889</v>
      </c>
      <c r="E43" s="6">
        <v>0.00733665587762021</v>
      </c>
      <c r="F43" s="6">
        <v>0.0145834152942666</v>
      </c>
      <c r="G43" s="6">
        <v>0.00295381034976995</v>
      </c>
      <c r="H43" s="6">
        <v>0.0126613948027659</v>
      </c>
      <c r="I43" s="6">
        <v>0.00720580071811136</v>
      </c>
      <c r="J43" s="6">
        <v>0.0133729063028787</v>
      </c>
      <c r="K43" s="6">
        <v>0.0135785537293617</v>
      </c>
      <c r="L43" s="6">
        <v>0.0109981209993581</v>
      </c>
      <c r="M43" s="6">
        <v>0.0530563497964809</v>
      </c>
      <c r="N43" s="6">
        <v>0.021562145593167</v>
      </c>
      <c r="O43" s="6">
        <v>0.0312830768986975</v>
      </c>
      <c r="P43" s="6">
        <v>0.0323550487247166</v>
      </c>
      <c r="Q43" s="6">
        <v>0.0331547985699228</v>
      </c>
      <c r="R43" s="6">
        <v>0.0282495433649393</v>
      </c>
      <c r="S43" s="6">
        <v>0.0230710364034672</v>
      </c>
      <c r="T43" s="6">
        <v>0.0274514905569582</v>
      </c>
      <c r="U43" s="6">
        <v>0.0274514905569582</v>
      </c>
      <c r="V43" s="6">
        <v>0.004019036646799</v>
      </c>
      <c r="W43" s="6">
        <v>0.0105114601466623</v>
      </c>
      <c r="X43" s="6">
        <v>0.0500533046164344</v>
      </c>
      <c r="Y43" s="6">
        <v>0.03557006372619</v>
      </c>
      <c r="Z43" s="6">
        <v>0.00775327544985365</v>
      </c>
      <c r="AA43" s="6">
        <v>0.00760754632371014</v>
      </c>
      <c r="AB43" s="6">
        <v>0.007950935938955</v>
      </c>
      <c r="AC43" s="6">
        <v>0.00841177375193066</v>
      </c>
      <c r="AD43" s="6">
        <v>0.00871333335340356</v>
      </c>
      <c r="AE43" s="6">
        <v>0.00592767285393486</v>
      </c>
      <c r="AF43" s="6">
        <v>0.00731007907183004</v>
      </c>
      <c r="AG43" s="6">
        <v>0.0297950420947237</v>
      </c>
      <c r="AH43" s="6">
        <v>0.0136502560615748</v>
      </c>
      <c r="AI43" s="6">
        <v>0.00205669588980934</v>
      </c>
      <c r="AJ43" s="6">
        <v>0.0136502560615748</v>
      </c>
      <c r="AK43" s="6">
        <v>0.00405513326804906</v>
      </c>
      <c r="AL43" s="6">
        <v>0.00820679771093923</v>
      </c>
      <c r="AM43" s="6">
        <v>0.0153893191418743</v>
      </c>
      <c r="AN43" s="6">
        <v>0.0136502560615748</v>
      </c>
      <c r="AO43" s="6">
        <v>0.00444144974375644</v>
      </c>
      <c r="AP43" s="6">
        <v>0.00671832400652877</v>
      </c>
      <c r="AQ43" s="6">
        <v>0.00362070567068855</v>
      </c>
      <c r="AR43" s="6">
        <v>0.00362070567068855</v>
      </c>
      <c r="AS43" s="6">
        <v>0.00362070567068855</v>
      </c>
      <c r="AT43" s="6">
        <v>0.00362070567068855</v>
      </c>
      <c r="AU43" s="6">
        <v>0.00159552131126083</v>
      </c>
      <c r="AV43" s="6">
        <v>0.00362070567068855</v>
      </c>
      <c r="AW43" s="6">
        <v>0.00362070567068855</v>
      </c>
      <c r="AX43" s="6">
        <v>0.00362070567068855</v>
      </c>
      <c r="AY43" s="6">
        <v>0.00362070567068855</v>
      </c>
      <c r="AZ43" s="6">
        <v>0.0126613948027659</v>
      </c>
      <c r="BA43" s="6">
        <v>0.0111465083957157</v>
      </c>
      <c r="BB43" s="6">
        <v>0.00610832905497643</v>
      </c>
      <c r="BC43" s="6">
        <v>0.00906185540893369</v>
      </c>
      <c r="BD43" s="6">
        <v>0.00392707641029352</v>
      </c>
      <c r="BE43" s="6">
        <v>0.00963993201716324</v>
      </c>
      <c r="BF43" s="6">
        <v>0.00725286673356702</v>
      </c>
      <c r="BG43" s="6">
        <v>0.00624337094295285</v>
      </c>
      <c r="BH43" s="6">
        <v>0.0204068598107442</v>
      </c>
      <c r="BI43" s="6">
        <v>0.0115276904687437</v>
      </c>
      <c r="BJ43" s="6">
        <v>0.00855175252277141</v>
      </c>
      <c r="BK43" s="6">
        <v>0.00193450737110888</v>
      </c>
      <c r="BL43" s="6">
        <v>0.00676174257731183</v>
      </c>
      <c r="BM43" s="6">
        <v>0.00428221286963153</v>
      </c>
      <c r="BN43" s="6">
        <v>0.00989493012658049</v>
      </c>
      <c r="BO43" s="6">
        <v>0.0134921915283494</v>
      </c>
      <c r="BP43" s="42"/>
      <c r="BQ43" s="42"/>
      <c r="BR43" s="42"/>
    </row>
    <row r="44" spans="1:70" x14ac:dyDescent="0.2">
      <c r="A44" s="1">
        <v>2009</v>
      </c>
      <c r="B44" s="6">
        <v>0.0143591123973396</v>
      </c>
      <c r="C44" s="6">
        <v>0.0268790049775918</v>
      </c>
      <c r="D44" s="6">
        <v>0.00829950594263905</v>
      </c>
      <c r="E44" s="6">
        <v>0.00774142370301967</v>
      </c>
      <c r="F44" s="6">
        <v>0.0150731155604409</v>
      </c>
      <c r="G44" s="6">
        <v>0.00302045085050071</v>
      </c>
      <c r="H44" s="6">
        <v>0.0156766232082413</v>
      </c>
      <c r="I44" s="6">
        <v>0.00690947966709144</v>
      </c>
      <c r="J44" s="6">
        <v>0.0165129114820778</v>
      </c>
      <c r="K44" s="6">
        <v>0.0162296236368238</v>
      </c>
      <c r="L44" s="6">
        <v>0.0117169178035379</v>
      </c>
      <c r="M44" s="6">
        <v>0.0518697168585008</v>
      </c>
      <c r="N44" s="6">
        <v>0.0215318549036039</v>
      </c>
      <c r="O44" s="6">
        <v>0.0276568620495799</v>
      </c>
      <c r="P44" s="6">
        <v>0.0326936897493286</v>
      </c>
      <c r="Q44" s="6">
        <v>0.0345118067188515</v>
      </c>
      <c r="R44" s="6">
        <v>0.0267778335927446</v>
      </c>
      <c r="S44" s="6">
        <v>0.0262535047678492</v>
      </c>
      <c r="T44" s="6">
        <v>0.0274443104263142</v>
      </c>
      <c r="U44" s="6">
        <v>0.0274443104263142</v>
      </c>
      <c r="V44" s="6">
        <v>0.00359175455021022</v>
      </c>
      <c r="W44" s="6">
        <v>0.0123026807544197</v>
      </c>
      <c r="X44" s="6">
        <v>0.0519612704836841</v>
      </c>
      <c r="Y44" s="6">
        <v>0.0331074456449237</v>
      </c>
      <c r="Z44" s="6">
        <v>0.00779602928483704</v>
      </c>
      <c r="AA44" s="6">
        <v>0.00704891212704742</v>
      </c>
      <c r="AB44" s="6">
        <v>0.00855369808220041</v>
      </c>
      <c r="AC44" s="6">
        <v>0.010902245648671</v>
      </c>
      <c r="AD44" s="6">
        <v>0.00922791626978333</v>
      </c>
      <c r="AE44" s="6">
        <v>0.00583469499648638</v>
      </c>
      <c r="AF44" s="6">
        <v>0.00784966346692296</v>
      </c>
      <c r="AG44" s="6">
        <v>0.0242809487361287</v>
      </c>
      <c r="AH44" s="6">
        <v>0.0142202678391608</v>
      </c>
      <c r="AI44" s="6">
        <v>0.00232148147885271</v>
      </c>
      <c r="AJ44" s="6">
        <v>0.0142202678391608</v>
      </c>
      <c r="AK44" s="6">
        <v>0.00293970578474298</v>
      </c>
      <c r="AL44" s="6">
        <v>0.00547454302086272</v>
      </c>
      <c r="AM44" s="6">
        <v>0.0218084481835577</v>
      </c>
      <c r="AN44" s="6">
        <v>0.0142202678391608</v>
      </c>
      <c r="AO44" s="6">
        <v>0.00260851220013058</v>
      </c>
      <c r="AP44" s="6">
        <v>0.00787059002840812</v>
      </c>
      <c r="AQ44" s="6">
        <v>0.00380357775926525</v>
      </c>
      <c r="AR44" s="6">
        <v>0.00380357775926525</v>
      </c>
      <c r="AS44" s="6">
        <v>0.00380357775926525</v>
      </c>
      <c r="AT44" s="6">
        <v>0.00380357775926525</v>
      </c>
      <c r="AU44" s="6">
        <v>0.00154836954083668</v>
      </c>
      <c r="AV44" s="6">
        <v>0.00380357775926525</v>
      </c>
      <c r="AW44" s="6">
        <v>0.00380357775926525</v>
      </c>
      <c r="AX44" s="6">
        <v>0.00380357775926525</v>
      </c>
      <c r="AY44" s="6">
        <v>0.00380357775926525</v>
      </c>
      <c r="AZ44" s="6">
        <v>0.0156766232082413</v>
      </c>
      <c r="BA44" s="6">
        <v>0.0133827646304858</v>
      </c>
      <c r="BB44" s="6">
        <v>0.00456002293954418</v>
      </c>
      <c r="BC44" s="6">
        <v>0.0101218452652745</v>
      </c>
      <c r="BD44" s="6">
        <v>0.00396782807532788</v>
      </c>
      <c r="BE44" s="6">
        <v>0.00975643915687745</v>
      </c>
      <c r="BF44" s="6">
        <v>0.00677262066367371</v>
      </c>
      <c r="BG44" s="6">
        <v>0.00654808524062241</v>
      </c>
      <c r="BH44" s="6">
        <v>0.0245845478323352</v>
      </c>
      <c r="BI44" s="6">
        <v>0.0129148360362018</v>
      </c>
      <c r="BJ44" s="6">
        <v>0.00711662786701127</v>
      </c>
      <c r="BK44" s="6">
        <v>0.0018546791916126</v>
      </c>
      <c r="BL44" s="6">
        <v>0.00845561024982316</v>
      </c>
      <c r="BM44" s="6">
        <v>0.00968659570067304</v>
      </c>
      <c r="BN44" s="6">
        <v>0.00924757898762109</v>
      </c>
      <c r="BO44" s="6">
        <v>0.0163557594672561</v>
      </c>
      <c r="BP44" s="42"/>
      <c r="BQ44" s="42"/>
      <c r="BR44" s="42"/>
    </row>
    <row r="45" spans="1:70" x14ac:dyDescent="0.2">
      <c r="A45" s="1">
        <v>2010</v>
      </c>
      <c r="B45" s="6">
        <v>0.0133317835403072</v>
      </c>
      <c r="C45" s="6">
        <v>0.0244731008926997</v>
      </c>
      <c r="D45" s="6">
        <v>0.00857046252513742</v>
      </c>
      <c r="E45" s="6">
        <v>0.00803071785975468</v>
      </c>
      <c r="F45" s="6">
        <v>0.0175907275211127</v>
      </c>
      <c r="G45" s="6">
        <v>0.0035275045981358</v>
      </c>
      <c r="H45" s="6">
        <v>0.015077758100205</v>
      </c>
      <c r="I45" s="6">
        <v>0.00636972253936078</v>
      </c>
      <c r="J45" s="6">
        <v>0.0160367843220293</v>
      </c>
      <c r="K45" s="6">
        <v>0.0168218335261099</v>
      </c>
      <c r="L45" s="6">
        <v>0.0107478536908787</v>
      </c>
      <c r="M45" s="6">
        <v>0.0332221087351056</v>
      </c>
      <c r="N45" s="6">
        <v>0.0205246941424481</v>
      </c>
      <c r="O45" s="6">
        <v>0.0285530692428452</v>
      </c>
      <c r="P45" s="6">
        <v>0.0325375448056205</v>
      </c>
      <c r="Q45" s="6">
        <v>0.0266035573221039</v>
      </c>
      <c r="R45" s="6">
        <v>0.0266150059466347</v>
      </c>
      <c r="S45" s="6">
        <v>0.0248556808402783</v>
      </c>
      <c r="T45" s="6">
        <v>0.0251283938831849</v>
      </c>
      <c r="U45" s="6">
        <v>0.0251283938831849</v>
      </c>
      <c r="V45" s="6">
        <v>0.00302219295393167</v>
      </c>
      <c r="W45" s="6">
        <v>0.013344245710252</v>
      </c>
      <c r="X45" s="6">
        <v>0.0527887864338598</v>
      </c>
      <c r="Y45" s="6">
        <v>0.033797990122835</v>
      </c>
      <c r="Z45" s="6">
        <v>0.00802883179302268</v>
      </c>
      <c r="AA45" s="6">
        <v>0.00698078182087559</v>
      </c>
      <c r="AB45" s="6">
        <v>0.00965293581909718</v>
      </c>
      <c r="AC45" s="6">
        <v>0.00960247806273904</v>
      </c>
      <c r="AD45" s="6">
        <v>0.0081551959309487</v>
      </c>
      <c r="AE45" s="6">
        <v>0.00519392738719931</v>
      </c>
      <c r="AF45" s="6">
        <v>0.00808330773425768</v>
      </c>
      <c r="AG45" s="6">
        <v>0.037228444017692</v>
      </c>
      <c r="AH45" s="6">
        <v>0.0153229872737882</v>
      </c>
      <c r="AI45" s="6">
        <v>0.0031220251389413</v>
      </c>
      <c r="AJ45" s="6">
        <v>0.0153229872737882</v>
      </c>
      <c r="AK45" s="6">
        <v>0.00370066533022527</v>
      </c>
      <c r="AL45" s="6">
        <v>0.00603518370780742</v>
      </c>
      <c r="AM45" s="6">
        <v>0.0186347172183531</v>
      </c>
      <c r="AN45" s="6">
        <v>0.0153229872737882</v>
      </c>
      <c r="AO45" s="6">
        <v>0.000313739051587923</v>
      </c>
      <c r="AP45" s="6">
        <v>0.00445792028891586</v>
      </c>
      <c r="AQ45" s="6">
        <v>0.00420429000519831</v>
      </c>
      <c r="AR45" s="6">
        <v>0.00420429000519831</v>
      </c>
      <c r="AS45" s="6">
        <v>0.00420429000519831</v>
      </c>
      <c r="AT45" s="6">
        <v>0.00420429000519831</v>
      </c>
      <c r="AU45" s="6">
        <v>0.00251484568341641</v>
      </c>
      <c r="AV45" s="6">
        <v>0.00420429000519831</v>
      </c>
      <c r="AW45" s="6">
        <v>0.00420429000519831</v>
      </c>
      <c r="AX45" s="6">
        <v>0.00420429000519831</v>
      </c>
      <c r="AY45" s="6">
        <v>0.00420429000519831</v>
      </c>
      <c r="AZ45" s="6">
        <v>0.015077758100205</v>
      </c>
      <c r="BA45" s="6">
        <v>0.0130812110743951</v>
      </c>
      <c r="BB45" s="6">
        <v>0.00424814865271035</v>
      </c>
      <c r="BC45" s="6">
        <v>0.00932824021551581</v>
      </c>
      <c r="BD45" s="6">
        <v>0.00390492360414848</v>
      </c>
      <c r="BE45" s="6">
        <v>0.00983377104327481</v>
      </c>
      <c r="BF45" s="6">
        <v>0.00630424860206012</v>
      </c>
      <c r="BG45" s="6">
        <v>0.00690320726143416</v>
      </c>
      <c r="BH45" s="6">
        <v>0.0227811081617185</v>
      </c>
      <c r="BI45" s="6">
        <v>0.0144343997558471</v>
      </c>
      <c r="BJ45" s="6">
        <v>0.0053625959536754</v>
      </c>
      <c r="BK45" s="6">
        <v>0.00155615885648765</v>
      </c>
      <c r="BL45" s="6">
        <v>0.0102647055188586</v>
      </c>
      <c r="BM45" s="6">
        <v>0.00982602015480682</v>
      </c>
      <c r="BN45" s="6">
        <v>0.00600343484169885</v>
      </c>
      <c r="BO45" s="6">
        <v>0.0159158909623591</v>
      </c>
      <c r="BP45" s="42"/>
      <c r="BQ45" s="42"/>
      <c r="BR45" s="42"/>
    </row>
    <row r="46" spans="1:70" x14ac:dyDescent="0.2">
      <c r="A46" s="1">
        <v>2011</v>
      </c>
      <c r="B46" s="6">
        <v>0.0127441481392619</v>
      </c>
      <c r="C46" s="6">
        <v>0.0233626679470703</v>
      </c>
      <c r="D46" s="6">
        <v>0.00955016551978147</v>
      </c>
      <c r="E46" s="6">
        <v>0.00800832058169237</v>
      </c>
      <c r="F46" s="6">
        <v>0.0155820143969901</v>
      </c>
      <c r="G46" s="6">
        <v>0.00516444813429616</v>
      </c>
      <c r="H46" s="6">
        <v>0.0155508156675373</v>
      </c>
      <c r="I46" s="6">
        <v>0.00570220240777978</v>
      </c>
      <c r="J46" s="6">
        <v>0.0128551937164633</v>
      </c>
      <c r="K46" s="6">
        <v>0.0157807735014933</v>
      </c>
      <c r="L46" s="6">
        <v>0.0105511124286139</v>
      </c>
      <c r="M46" s="6">
        <v>0.0249873716411787</v>
      </c>
      <c r="N46" s="6">
        <v>0.0212273203078753</v>
      </c>
      <c r="O46" s="6">
        <v>0.0279107672616065</v>
      </c>
      <c r="P46" s="6">
        <v>0.031674151111879</v>
      </c>
      <c r="Q46" s="6">
        <v>0.0273659592447661</v>
      </c>
      <c r="R46" s="6">
        <v>0.0273895970084713</v>
      </c>
      <c r="S46" s="6">
        <v>0.0260685800770171</v>
      </c>
      <c r="T46" s="6">
        <v>0.0242399812238866</v>
      </c>
      <c r="U46" s="6">
        <v>0.0242399812238866</v>
      </c>
      <c r="V46" s="6">
        <v>0.00349212792470447</v>
      </c>
      <c r="W46" s="6">
        <v>0.0129598833746544</v>
      </c>
      <c r="X46" s="6">
        <v>0.0543099350404803</v>
      </c>
      <c r="Y46" s="6">
        <v>0.0322150718365432</v>
      </c>
      <c r="Z46" s="6">
        <v>0.00897338482518294</v>
      </c>
      <c r="AA46" s="6">
        <v>0.00765939387465108</v>
      </c>
      <c r="AB46" s="6">
        <v>0.00984478529279875</v>
      </c>
      <c r="AC46" s="6">
        <v>0.00745675210760636</v>
      </c>
      <c r="AD46" s="6">
        <v>0.00863317931519793</v>
      </c>
      <c r="AE46" s="6">
        <v>0.00467865237085684</v>
      </c>
      <c r="AF46" s="6">
        <v>0.0080528992517688</v>
      </c>
      <c r="AG46" s="6">
        <v>0.0318785798958151</v>
      </c>
      <c r="AH46" s="6">
        <v>0.0131446503081527</v>
      </c>
      <c r="AI46" s="6">
        <v>0.00885284690891713</v>
      </c>
      <c r="AJ46" s="6">
        <v>0.0131446503081527</v>
      </c>
      <c r="AK46" s="6">
        <v>0.00351783800971646</v>
      </c>
      <c r="AL46" s="6">
        <v>0.0064566485146208</v>
      </c>
      <c r="AM46" s="6">
        <v>0.013665298599534</v>
      </c>
      <c r="AN46" s="6">
        <v>0.0131446503081527</v>
      </c>
      <c r="AO46" s="6">
        <v>0.000956262688014494</v>
      </c>
      <c r="AP46" s="6">
        <v>0.00692377079724221</v>
      </c>
      <c r="AQ46" s="6">
        <v>0.00522134796471513</v>
      </c>
      <c r="AR46" s="6">
        <v>0.00522134796471513</v>
      </c>
      <c r="AS46" s="6">
        <v>0.00522134796471513</v>
      </c>
      <c r="AT46" s="6">
        <v>0.00522134796471513</v>
      </c>
      <c r="AU46" s="6">
        <v>0.00529074853606004</v>
      </c>
      <c r="AV46" s="6">
        <v>0.00522134796471513</v>
      </c>
      <c r="AW46" s="6">
        <v>0.00522134796471513</v>
      </c>
      <c r="AX46" s="6">
        <v>0.00522134796471513</v>
      </c>
      <c r="AY46" s="6">
        <v>0.00522134796471513</v>
      </c>
      <c r="AZ46" s="6">
        <v>0.0155508156675373</v>
      </c>
      <c r="BA46" s="6">
        <v>0.0139746263336183</v>
      </c>
      <c r="BB46" s="6">
        <v>0.00564754935524289</v>
      </c>
      <c r="BC46" s="6">
        <v>0.00587991885246811</v>
      </c>
      <c r="BD46" s="6">
        <v>0.00333903936139021</v>
      </c>
      <c r="BE46" s="6">
        <v>0.0105089447844928</v>
      </c>
      <c r="BF46" s="6">
        <v>0.00580112117973778</v>
      </c>
      <c r="BG46" s="6">
        <v>0.00693000829405235</v>
      </c>
      <c r="BH46" s="6">
        <v>0.0164963919567582</v>
      </c>
      <c r="BI46" s="6">
        <v>0.0139251934350482</v>
      </c>
      <c r="BJ46" s="6">
        <v>0.00270514173943446</v>
      </c>
      <c r="BK46" s="6">
        <v>0.001511096607761</v>
      </c>
      <c r="BL46" s="6">
        <v>0.0097029716003289</v>
      </c>
      <c r="BM46" s="6">
        <v>0.00998891074967097</v>
      </c>
      <c r="BN46" s="6">
        <v>0.00690554995425519</v>
      </c>
      <c r="BO46" s="6">
        <v>0.0136470874288922</v>
      </c>
      <c r="BP46" s="42"/>
      <c r="BQ46" s="42"/>
      <c r="BR46" s="42"/>
    </row>
    <row r="47" spans="1:70" x14ac:dyDescent="0.2">
      <c r="A47" s="1">
        <v>2012</v>
      </c>
      <c r="B47" s="6">
        <v>0.0132370391131893</v>
      </c>
      <c r="C47" s="6">
        <v>0.0224455010159981</v>
      </c>
      <c r="D47" s="6">
        <v>0.0131829374644174</v>
      </c>
      <c r="E47" s="6">
        <v>0.00838815508293679</v>
      </c>
      <c r="F47" s="6">
        <v>0.0153729405583948</v>
      </c>
      <c r="G47" s="6">
        <v>0.00524751906685364</v>
      </c>
      <c r="H47" s="6">
        <v>0.0152269657155251</v>
      </c>
      <c r="I47" s="6">
        <v>0.00600664610737012</v>
      </c>
      <c r="J47" s="6">
        <v>0.0130891139435807</v>
      </c>
      <c r="K47" s="6">
        <v>0.0159689025755336</v>
      </c>
      <c r="L47" s="6">
        <v>0.00976378738878212</v>
      </c>
      <c r="M47" s="6">
        <v>0.0214629149539878</v>
      </c>
      <c r="N47" s="6">
        <v>0.0206452664351726</v>
      </c>
      <c r="O47" s="6">
        <v>0.0277323090056423</v>
      </c>
      <c r="P47" s="6">
        <v>0.0273418538234371</v>
      </c>
      <c r="Q47" s="6">
        <v>0.0256683248132215</v>
      </c>
      <c r="R47" s="6">
        <v>0.0301088141606329</v>
      </c>
      <c r="S47" s="6">
        <v>0.0299144063579359</v>
      </c>
      <c r="T47" s="6">
        <v>0.0231607972085919</v>
      </c>
      <c r="U47" s="6">
        <v>0.0231607972085919</v>
      </c>
      <c r="V47" s="6">
        <v>0.00788662213870117</v>
      </c>
      <c r="W47" s="6">
        <v>0.0133227679674533</v>
      </c>
      <c r="X47" s="6">
        <v>0.0548150941300437</v>
      </c>
      <c r="Y47" s="6">
        <v>0.0358937313639821</v>
      </c>
      <c r="Z47" s="6">
        <v>0.0126475065143531</v>
      </c>
      <c r="AA47" s="6">
        <v>0.00806767934836237</v>
      </c>
      <c r="AB47" s="6">
        <v>0.0105792384117496</v>
      </c>
      <c r="AC47" s="6">
        <v>0.00774664349462231</v>
      </c>
      <c r="AD47" s="6">
        <v>0.0105277533184495</v>
      </c>
      <c r="AE47" s="6">
        <v>0.00426511300139291</v>
      </c>
      <c r="AF47" s="6">
        <v>0.00847544296186028</v>
      </c>
      <c r="AG47" s="6">
        <v>0.0260063575624845</v>
      </c>
      <c r="AH47" s="6">
        <v>0.0131854916187024</v>
      </c>
      <c r="AI47" s="6">
        <v>0.00656197903066417</v>
      </c>
      <c r="AJ47" s="6">
        <v>0.0131854916187024</v>
      </c>
      <c r="AK47" s="6">
        <v>0.00367147799973335</v>
      </c>
      <c r="AL47" s="6">
        <v>0.00742453039712837</v>
      </c>
      <c r="AM47" s="6">
        <v>0.0165107203415149</v>
      </c>
      <c r="AN47" s="6">
        <v>0.0131854916187024</v>
      </c>
      <c r="AO47" s="6">
        <v>0.0111058835917758</v>
      </c>
      <c r="AP47" s="6">
        <v>0.00219732413689593</v>
      </c>
      <c r="AQ47" s="6">
        <v>0.00529921985856337</v>
      </c>
      <c r="AR47" s="6">
        <v>0.00529921985856337</v>
      </c>
      <c r="AS47" s="6">
        <v>0.00529921985856337</v>
      </c>
      <c r="AT47" s="6">
        <v>0.00529921985856337</v>
      </c>
      <c r="AU47" s="6">
        <v>0.00480047032407203</v>
      </c>
      <c r="AV47" s="6">
        <v>0.00529921985856337</v>
      </c>
      <c r="AW47" s="6">
        <v>0.00529921985856337</v>
      </c>
      <c r="AX47" s="6">
        <v>0.00529921985856337</v>
      </c>
      <c r="AY47" s="6">
        <v>0.00529921985856337</v>
      </c>
      <c r="AZ47" s="6">
        <v>0.0152269657155251</v>
      </c>
      <c r="BA47" s="6">
        <v>0.0138631691935838</v>
      </c>
      <c r="BB47" s="6">
        <v>0.00624655629967954</v>
      </c>
      <c r="BC47" s="6">
        <v>0.00579921857448161</v>
      </c>
      <c r="BD47" s="6">
        <v>0.00340671294801099</v>
      </c>
      <c r="BE47" s="6">
        <v>0.0106833854218832</v>
      </c>
      <c r="BF47" s="6">
        <v>0.00609651912742508</v>
      </c>
      <c r="BG47" s="6">
        <v>0.00576239992682402</v>
      </c>
      <c r="BH47" s="6">
        <v>0.0179264247799285</v>
      </c>
      <c r="BI47" s="6">
        <v>0.0120909816563902</v>
      </c>
      <c r="BJ47" s="6">
        <v>0.00167397875337419</v>
      </c>
      <c r="BK47" s="6">
        <v>0.00170486584840977</v>
      </c>
      <c r="BL47" s="6">
        <v>0.0126063205732535</v>
      </c>
      <c r="BM47" s="6">
        <v>0.00930791550490876</v>
      </c>
      <c r="BN47" s="6">
        <v>0.00872226188713127</v>
      </c>
      <c r="BO47" s="6">
        <v>0.013453664348938</v>
      </c>
      <c r="BP47" s="42"/>
      <c r="BQ47" s="42"/>
      <c r="BR47" s="42"/>
    </row>
    <row r="48" spans="1:70" x14ac:dyDescent="0.2">
      <c r="A48" s="1">
        <v>2013</v>
      </c>
      <c r="B48" s="6">
        <v>0.0134390348268897</v>
      </c>
      <c r="C48" s="6">
        <v>0.0224126306467232</v>
      </c>
      <c r="D48" s="6">
        <v>0.0129944785024927</v>
      </c>
      <c r="E48" s="6">
        <v>0.00852724236830315</v>
      </c>
      <c r="F48" s="6">
        <v>0.014718590174035</v>
      </c>
      <c r="G48" s="6">
        <v>0.00576396864313136</v>
      </c>
      <c r="H48" s="6">
        <v>0.0138933434320445</v>
      </c>
      <c r="I48" s="6">
        <v>0.0074933974210601</v>
      </c>
      <c r="J48" s="6">
        <v>0.0124365172691201</v>
      </c>
      <c r="K48" s="6">
        <v>0.0166943495219956</v>
      </c>
      <c r="L48" s="6">
        <v>0.00954353946048085</v>
      </c>
      <c r="M48" s="6">
        <v>0.0205529150196344</v>
      </c>
      <c r="N48" s="6">
        <v>0.0218933551209381</v>
      </c>
      <c r="O48" s="6">
        <v>0.0282194126529315</v>
      </c>
      <c r="P48" s="6">
        <v>0.0252225487457377</v>
      </c>
      <c r="Q48" s="6">
        <v>0.0235166332997146</v>
      </c>
      <c r="R48" s="6">
        <v>0.0297788854682486</v>
      </c>
      <c r="S48" s="6">
        <v>0.0303096591651668</v>
      </c>
      <c r="T48" s="6">
        <v>0.0231025440982504</v>
      </c>
      <c r="U48" s="6">
        <v>0.0231025440982504</v>
      </c>
      <c r="V48" s="6">
        <v>0.00810822518705008</v>
      </c>
      <c r="W48" s="6">
        <v>0.0130547760021073</v>
      </c>
      <c r="X48" s="6">
        <v>0.0545265328989206</v>
      </c>
      <c r="Y48" s="6">
        <v>0.0366521466155245</v>
      </c>
      <c r="Z48" s="6">
        <v>0.012502350074228</v>
      </c>
      <c r="AA48" s="6">
        <v>0.00714097360733951</v>
      </c>
      <c r="AB48" s="6">
        <v>0.0101594949392283</v>
      </c>
      <c r="AC48" s="6">
        <v>0.00760344577799469</v>
      </c>
      <c r="AD48" s="6">
        <v>0.012259442794959</v>
      </c>
      <c r="AE48" s="6">
        <v>0.00557132721144233</v>
      </c>
      <c r="AF48" s="6">
        <v>0.00859760996288186</v>
      </c>
      <c r="AG48" s="6">
        <v>0.0271091876666849</v>
      </c>
      <c r="AH48" s="6">
        <v>0.0124882792612636</v>
      </c>
      <c r="AI48" s="6">
        <v>0.00877168303246711</v>
      </c>
      <c r="AJ48" s="6">
        <v>0.0124882792612636</v>
      </c>
      <c r="AK48" s="6">
        <v>0.00299959849798031</v>
      </c>
      <c r="AL48" s="6">
        <v>0.00803776979219064</v>
      </c>
      <c r="AM48" s="6">
        <v>0.013253815466436</v>
      </c>
      <c r="AN48" s="6">
        <v>0.0124882792612636</v>
      </c>
      <c r="AO48" s="6">
        <v>0.0048578690041822</v>
      </c>
      <c r="AP48" s="6">
        <v>0.00131218175205553</v>
      </c>
      <c r="AQ48" s="6">
        <v>0.00546137049331979</v>
      </c>
      <c r="AR48" s="6">
        <v>0.00546137049331979</v>
      </c>
      <c r="AS48" s="6">
        <v>0.00546137049331979</v>
      </c>
      <c r="AT48" s="6">
        <v>0.00546137049331979</v>
      </c>
      <c r="AU48" s="6">
        <v>0.00652178693832008</v>
      </c>
      <c r="AV48" s="6">
        <v>0.00546137049331979</v>
      </c>
      <c r="AW48" s="6">
        <v>0.00546137049331979</v>
      </c>
      <c r="AX48" s="6">
        <v>0.00546137049331979</v>
      </c>
      <c r="AY48" s="6">
        <v>0.00546137049331979</v>
      </c>
      <c r="AZ48" s="6">
        <v>0.0138933434320445</v>
      </c>
      <c r="BA48" s="6">
        <v>0.0128107045053503</v>
      </c>
      <c r="BB48" s="6">
        <v>0.00847093468152193</v>
      </c>
      <c r="BC48" s="6">
        <v>0.00617297837039352</v>
      </c>
      <c r="BD48" s="6">
        <v>0.00340453199418105</v>
      </c>
      <c r="BE48" s="6">
        <v>0.0109137842444695</v>
      </c>
      <c r="BF48" s="6">
        <v>0.00763105735720639</v>
      </c>
      <c r="BG48" s="6">
        <v>0.00599167511125816</v>
      </c>
      <c r="BH48" s="6">
        <v>0.0169276902255867</v>
      </c>
      <c r="BI48" s="6">
        <v>0.0118424990278072</v>
      </c>
      <c r="BJ48" s="6">
        <v>0.00175040838556754</v>
      </c>
      <c r="BK48" s="6">
        <v>0.0017648839989746</v>
      </c>
      <c r="BL48" s="6">
        <v>0.0129685782948984</v>
      </c>
      <c r="BM48" s="6">
        <v>0.00991483973973839</v>
      </c>
      <c r="BN48" s="6">
        <v>0.00690117521560343</v>
      </c>
      <c r="BO48" s="6">
        <v>0.0129483096816338</v>
      </c>
      <c r="BP48" s="42"/>
      <c r="BQ48" s="42"/>
      <c r="BR48" s="42"/>
    </row>
    <row r="49" spans="1:70" x14ac:dyDescent="0.2">
      <c r="A49" s="1">
        <v>2014</v>
      </c>
      <c r="B49" s="6">
        <v>0.0134896495617013</v>
      </c>
      <c r="C49" s="6">
        <v>0.0223575139131659</v>
      </c>
      <c r="D49" s="6">
        <v>0.0129302646714272</v>
      </c>
      <c r="E49" s="6">
        <v>0.00974982220957271</v>
      </c>
      <c r="F49" s="6">
        <v>0.0148833637069297</v>
      </c>
      <c r="G49" s="6">
        <v>0.00625704758593457</v>
      </c>
      <c r="H49" s="6">
        <v>0.0133842971078666</v>
      </c>
      <c r="I49" s="6">
        <v>0.00763688549658132</v>
      </c>
      <c r="J49" s="6">
        <v>0.0121116815056394</v>
      </c>
      <c r="K49" s="6">
        <v>0.01658801183466</v>
      </c>
      <c r="L49" s="6">
        <v>0.0103513137631275</v>
      </c>
      <c r="M49" s="6">
        <v>0.0198241836940059</v>
      </c>
      <c r="N49" s="6">
        <v>0.0213124785823579</v>
      </c>
      <c r="O49" s="6">
        <v>0.0304341959083527</v>
      </c>
      <c r="P49" s="6">
        <v>0.0228651148106497</v>
      </c>
      <c r="Q49" s="6">
        <v>0.0244501246398363</v>
      </c>
      <c r="R49" s="6">
        <v>0.0303680749736753</v>
      </c>
      <c r="S49" s="6">
        <v>0.0282062702994532</v>
      </c>
      <c r="T49" s="6">
        <v>0.0228764894674172</v>
      </c>
      <c r="U49" s="6">
        <v>0.0228764894674172</v>
      </c>
      <c r="V49" s="6">
        <v>0.00807433590129617</v>
      </c>
      <c r="W49" s="6">
        <v>0.0135441877248032</v>
      </c>
      <c r="X49" s="6">
        <v>0.0562411717105553</v>
      </c>
      <c r="Y49" s="6">
        <v>0.039894743722001</v>
      </c>
      <c r="Z49" s="6">
        <v>0.0123648458645962</v>
      </c>
      <c r="AA49" s="6">
        <v>0.00597896333905583</v>
      </c>
      <c r="AB49" s="6">
        <v>0.0101175463359238</v>
      </c>
      <c r="AC49" s="6">
        <v>0.016479777701218</v>
      </c>
      <c r="AD49" s="6">
        <v>0.0238365185150973</v>
      </c>
      <c r="AE49" s="6">
        <v>0.00578580482342348</v>
      </c>
      <c r="AF49" s="6">
        <v>0.00983768252751003</v>
      </c>
      <c r="AG49" s="6">
        <v>0.029083534710204</v>
      </c>
      <c r="AH49" s="6">
        <v>0.0125106109354507</v>
      </c>
      <c r="AI49" s="6">
        <v>0.0078481240000517</v>
      </c>
      <c r="AJ49" s="6">
        <v>0.0125106109354507</v>
      </c>
      <c r="AK49" s="6">
        <v>0.00582443704680477</v>
      </c>
      <c r="AL49" s="6">
        <v>0.00638152047240574</v>
      </c>
      <c r="AM49" s="6">
        <v>0.0134378087033784</v>
      </c>
      <c r="AN49" s="6">
        <v>0.0125106109354507</v>
      </c>
      <c r="AO49" s="6">
        <v>0.00337901368846779</v>
      </c>
      <c r="AP49" s="6">
        <v>0.00116875193462162</v>
      </c>
      <c r="AQ49" s="6">
        <v>0.0059378497585148</v>
      </c>
      <c r="AR49" s="6">
        <v>0.0059378497585148</v>
      </c>
      <c r="AS49" s="6">
        <v>0.0059378497585148</v>
      </c>
      <c r="AT49" s="6">
        <v>0.0059378497585148</v>
      </c>
      <c r="AU49" s="6">
        <v>0.00721674831167822</v>
      </c>
      <c r="AV49" s="6">
        <v>0.0059378497585148</v>
      </c>
      <c r="AW49" s="6">
        <v>0.0059378497585148</v>
      </c>
      <c r="AX49" s="6">
        <v>0.0059378497585148</v>
      </c>
      <c r="AY49" s="6">
        <v>0.0059378497585148</v>
      </c>
      <c r="AZ49" s="6">
        <v>0.0133842971078666</v>
      </c>
      <c r="BA49" s="6">
        <v>0.0122085957964663</v>
      </c>
      <c r="BB49" s="6">
        <v>0.0084660894164579</v>
      </c>
      <c r="BC49" s="6">
        <v>0.00646315857188454</v>
      </c>
      <c r="BD49" s="6">
        <v>0.00376221549024</v>
      </c>
      <c r="BE49" s="6">
        <v>0.0107565211878964</v>
      </c>
      <c r="BF49" s="6">
        <v>0.00778446934794212</v>
      </c>
      <c r="BG49" s="6">
        <v>0.00642926643072072</v>
      </c>
      <c r="BH49" s="6">
        <v>0.0164297176258711</v>
      </c>
      <c r="BI49" s="6">
        <v>0.0110490387505359</v>
      </c>
      <c r="BJ49" s="6">
        <v>0.00168662585551345</v>
      </c>
      <c r="BK49" s="6">
        <v>0.00178416581968118</v>
      </c>
      <c r="BL49" s="6">
        <v>0.0110098866388485</v>
      </c>
      <c r="BM49" s="6">
        <v>0.010212126904116</v>
      </c>
      <c r="BN49" s="6">
        <v>0.00830844135183309</v>
      </c>
      <c r="BO49" s="6">
        <v>0.0126427244519776</v>
      </c>
      <c r="BP49" s="42"/>
      <c r="BQ49" s="42"/>
      <c r="BR49" s="42"/>
    </row>
    <row r="50" spans="1:70" x14ac:dyDescent="0.2">
      <c r="A50" s="1">
        <v>2015</v>
      </c>
      <c r="B50" s="6">
        <v>0.013791163588744</v>
      </c>
      <c r="C50" s="6">
        <v>0.0235323646703024</v>
      </c>
      <c r="D50" s="6">
        <v>0.0130220008902135</v>
      </c>
      <c r="E50" s="6">
        <v>0.00947861438833282</v>
      </c>
      <c r="F50" s="6">
        <v>0.0161996924882285</v>
      </c>
      <c r="G50" s="6">
        <v>0.00669227432350624</v>
      </c>
      <c r="H50" s="6">
        <v>0.013276864458135</v>
      </c>
      <c r="I50" s="6">
        <v>0.00845816037595301</v>
      </c>
      <c r="J50" s="6">
        <v>0.0106743171705221</v>
      </c>
      <c r="K50" s="6">
        <v>0.0176704906415501</v>
      </c>
      <c r="L50" s="6">
        <v>0.0106118470318551</v>
      </c>
      <c r="M50" s="6">
        <v>0.0196332494398145</v>
      </c>
      <c r="N50" s="6">
        <v>0.0216156800461059</v>
      </c>
      <c r="O50" s="6">
        <v>0.0323791120861784</v>
      </c>
      <c r="P50" s="6">
        <v>0.0226953165080804</v>
      </c>
      <c r="Q50" s="6">
        <v>0.0259971767122119</v>
      </c>
      <c r="R50" s="6">
        <v>0.0337177206770344</v>
      </c>
      <c r="S50" s="6">
        <v>0.0320651485234838</v>
      </c>
      <c r="T50" s="6">
        <v>0.0238877271768297</v>
      </c>
      <c r="U50" s="6">
        <v>0.0238877271768297</v>
      </c>
      <c r="V50" s="6">
        <v>0.00857158820499783</v>
      </c>
      <c r="W50" s="6">
        <v>0.0151708811881745</v>
      </c>
      <c r="X50" s="6">
        <v>0.0580335992567638</v>
      </c>
      <c r="Y50" s="6">
        <v>0.0425471153867017</v>
      </c>
      <c r="Z50" s="6">
        <v>0.0124540282383777</v>
      </c>
      <c r="AA50" s="6">
        <v>0.00570185323771008</v>
      </c>
      <c r="AB50" s="6">
        <v>0.0100699693002847</v>
      </c>
      <c r="AC50" s="6">
        <v>0.0177856829771228</v>
      </c>
      <c r="AD50" s="6">
        <v>0.0244501728190867</v>
      </c>
      <c r="AE50" s="6">
        <v>0.00555458687463721</v>
      </c>
      <c r="AF50" s="6">
        <v>0.00954485775638451</v>
      </c>
      <c r="AG50" s="6">
        <v>0.0384770661341102</v>
      </c>
      <c r="AH50" s="6">
        <v>0.0133993680915925</v>
      </c>
      <c r="AI50" s="6">
        <v>0.00623131410270798</v>
      </c>
      <c r="AJ50" s="6">
        <v>0.0133993680915925</v>
      </c>
      <c r="AK50" s="6">
        <v>0.00528347549621894</v>
      </c>
      <c r="AL50" s="6">
        <v>0.00618269412175666</v>
      </c>
      <c r="AM50" s="6">
        <v>0.0129003241398519</v>
      </c>
      <c r="AN50" s="6">
        <v>0.0133993680915925</v>
      </c>
      <c r="AO50" s="6">
        <v>0.00419544242905282</v>
      </c>
      <c r="AP50" s="6">
        <v>0.001324458968636</v>
      </c>
      <c r="AQ50" s="6">
        <v>0.00619806915454182</v>
      </c>
      <c r="AR50" s="6">
        <v>0.00619806915454182</v>
      </c>
      <c r="AS50" s="6">
        <v>0.00619806915454182</v>
      </c>
      <c r="AT50" s="6">
        <v>0.00619806915454182</v>
      </c>
      <c r="AU50" s="6">
        <v>0.00794809111533007</v>
      </c>
      <c r="AV50" s="6">
        <v>0.00619806915454182</v>
      </c>
      <c r="AW50" s="6">
        <v>0.00619806915454182</v>
      </c>
      <c r="AX50" s="6">
        <v>0.00619806915454182</v>
      </c>
      <c r="AY50" s="6">
        <v>0.00619806915454182</v>
      </c>
      <c r="AZ50" s="6">
        <v>0.013276864458135</v>
      </c>
      <c r="BA50" s="6">
        <v>0.0117292097661216</v>
      </c>
      <c r="BB50" s="6">
        <v>0.0094865266307029</v>
      </c>
      <c r="BC50" s="6">
        <v>0.00651714459779372</v>
      </c>
      <c r="BD50" s="6">
        <v>0.00436739475924661</v>
      </c>
      <c r="BE50" s="6">
        <v>0.010877672980139</v>
      </c>
      <c r="BF50" s="6">
        <v>0.00867261614370257</v>
      </c>
      <c r="BG50" s="6">
        <v>0.00587520838573817</v>
      </c>
      <c r="BH50" s="6">
        <v>0.0128976973279599</v>
      </c>
      <c r="BI50" s="6">
        <v>0.0109933558509252</v>
      </c>
      <c r="BJ50" s="6">
        <v>0.00197944125579284</v>
      </c>
      <c r="BK50" s="6">
        <v>0.00216175610913879</v>
      </c>
      <c r="BL50" s="6">
        <v>0.010328920344637</v>
      </c>
      <c r="BM50" s="6">
        <v>0.0102467387022524</v>
      </c>
      <c r="BN50" s="6">
        <v>0.0100320352664577</v>
      </c>
      <c r="BO50" s="6">
        <v>0.0115288472670589</v>
      </c>
      <c r="BP50" s="42"/>
      <c r="BQ50" s="42"/>
      <c r="BR50" s="42"/>
    </row>
    <row r="51" spans="1:70" x14ac:dyDescent="0.2">
      <c r="A51" s="1">
        <v>2016</v>
      </c>
      <c r="B51" s="6">
        <v>0.0138897648980651</v>
      </c>
      <c r="C51" s="6">
        <v>0.0236408096397662</v>
      </c>
      <c r="D51" s="6">
        <v>0.0137499615600404</v>
      </c>
      <c r="E51" s="6">
        <v>0.0092364454431859</v>
      </c>
      <c r="F51" s="6">
        <v>0.0166612879097342</v>
      </c>
      <c r="G51" s="6">
        <v>0.00661525550783386</v>
      </c>
      <c r="H51" s="6">
        <v>0.0138352723194037</v>
      </c>
      <c r="I51" s="6">
        <v>0.00805715932170099</v>
      </c>
      <c r="J51" s="6">
        <v>0.0114450480744737</v>
      </c>
      <c r="K51" s="6">
        <v>0.0177423005940376</v>
      </c>
      <c r="L51" s="6">
        <v>0.0124893413664308</v>
      </c>
      <c r="M51" s="6">
        <v>0.0211423121103131</v>
      </c>
      <c r="N51" s="6">
        <v>0.0217304428238044</v>
      </c>
      <c r="O51" s="6">
        <v>0.0325968332000564</v>
      </c>
      <c r="P51" s="6">
        <v>0.0221583682976594</v>
      </c>
      <c r="Q51" s="6">
        <v>0.0277320754443184</v>
      </c>
      <c r="R51" s="6">
        <v>0.037370219599976</v>
      </c>
      <c r="S51" s="6">
        <v>0.0311435747725055</v>
      </c>
      <c r="T51" s="6">
        <v>0.0238444110731222</v>
      </c>
      <c r="U51" s="6">
        <v>0.0238444110731222</v>
      </c>
      <c r="V51" s="6">
        <v>0.00961982808140566</v>
      </c>
      <c r="W51" s="6">
        <v>0.0143677657546814</v>
      </c>
      <c r="X51" s="6">
        <v>0.0557371183837501</v>
      </c>
      <c r="Y51" s="6">
        <v>0.0476119352850373</v>
      </c>
      <c r="Z51" s="6">
        <v>0.0132038200589222</v>
      </c>
      <c r="AA51" s="6">
        <v>0.00322140915125373</v>
      </c>
      <c r="AB51" s="6">
        <v>0.00935447740144948</v>
      </c>
      <c r="AC51" s="6">
        <v>0.019695203302929</v>
      </c>
      <c r="AD51" s="6">
        <v>0.0266255010642436</v>
      </c>
      <c r="AE51" s="6">
        <v>0.00562990501400872</v>
      </c>
      <c r="AF51" s="6">
        <v>0.00934625459975858</v>
      </c>
      <c r="AG51" s="6">
        <v>0.0393826425600937</v>
      </c>
      <c r="AH51" s="6">
        <v>0.0140472830783686</v>
      </c>
      <c r="AI51" s="6">
        <v>0.00683589359913668</v>
      </c>
      <c r="AJ51" s="6">
        <v>0.0140472830783686</v>
      </c>
      <c r="AK51" s="6">
        <v>0.0058353887174924</v>
      </c>
      <c r="AL51" s="6">
        <v>0.00854621326560316</v>
      </c>
      <c r="AM51" s="6">
        <v>0.0125152502215867</v>
      </c>
      <c r="AN51" s="6">
        <v>0.0140472830783686</v>
      </c>
      <c r="AO51" s="6">
        <v>0.00637876952807195</v>
      </c>
      <c r="AP51" s="6">
        <v>0.00129672952724524</v>
      </c>
      <c r="AQ51" s="6">
        <v>0.00634789293784504</v>
      </c>
      <c r="AR51" s="6">
        <v>0.00634789293784504</v>
      </c>
      <c r="AS51" s="6">
        <v>0.00634789293784504</v>
      </c>
      <c r="AT51" s="6">
        <v>0.00634789293784504</v>
      </c>
      <c r="AU51" s="6">
        <v>0.00755673252825196</v>
      </c>
      <c r="AV51" s="6">
        <v>0.00634789293784504</v>
      </c>
      <c r="AW51" s="6">
        <v>0.00634789293784504</v>
      </c>
      <c r="AX51" s="6">
        <v>0.00634789293784504</v>
      </c>
      <c r="AY51" s="6">
        <v>0.00634789293784504</v>
      </c>
      <c r="AZ51" s="6">
        <v>0.0138352723194037</v>
      </c>
      <c r="BA51" s="6">
        <v>0.0120162194264363</v>
      </c>
      <c r="BB51" s="6">
        <v>0.00867495179068495</v>
      </c>
      <c r="BC51" s="6">
        <v>0.00697599352101128</v>
      </c>
      <c r="BD51" s="6">
        <v>0.0047475550861327</v>
      </c>
      <c r="BE51" s="6">
        <v>0.011336624806289</v>
      </c>
      <c r="BF51" s="6">
        <v>0.00823712894753674</v>
      </c>
      <c r="BG51" s="6">
        <v>0.00693341895391296</v>
      </c>
      <c r="BH51" s="6">
        <v>0.0146449975057641</v>
      </c>
      <c r="BI51" s="6">
        <v>0.0105099982286938</v>
      </c>
      <c r="BJ51" s="6">
        <v>0.00149833987449664</v>
      </c>
      <c r="BK51" s="6">
        <v>0.00212338206358636</v>
      </c>
      <c r="BL51" s="6">
        <v>0.00873412404333601</v>
      </c>
      <c r="BM51" s="6">
        <v>0.0108916680264777</v>
      </c>
      <c r="BN51" s="6">
        <v>0.0118142368330163</v>
      </c>
      <c r="BO51" s="6">
        <v>0.0118958247261017</v>
      </c>
      <c r="BP51" s="42"/>
      <c r="BQ51" s="42"/>
      <c r="BR51" s="42"/>
    </row>
    <row r="52" spans="1:70" x14ac:dyDescent="0.2">
      <c r="A52" s="1">
        <v>2017</v>
      </c>
      <c r="B52" s="6">
        <v>0.0142107189171285</v>
      </c>
      <c r="C52" s="6">
        <v>0.0235574940904913</v>
      </c>
      <c r="D52" s="6">
        <v>0.0146879506755296</v>
      </c>
      <c r="E52" s="6">
        <v>0.00878581112355308</v>
      </c>
      <c r="F52" s="6">
        <v>0.0176035782776619</v>
      </c>
      <c r="G52" s="6">
        <v>0.0064053849510293</v>
      </c>
      <c r="H52" s="6">
        <v>0.0144049209311908</v>
      </c>
      <c r="I52" s="6">
        <v>0.00724519715215937</v>
      </c>
      <c r="J52" s="6">
        <v>0.0144661268650942</v>
      </c>
      <c r="K52" s="6">
        <v>0.0179716564216321</v>
      </c>
      <c r="L52" s="6">
        <v>0.0143422964942264</v>
      </c>
      <c r="M52" s="6">
        <v>0.0220007626273457</v>
      </c>
      <c r="N52" s="6">
        <v>0.0212201287588842</v>
      </c>
      <c r="O52" s="6">
        <v>0.0323895853389836</v>
      </c>
      <c r="P52" s="6">
        <v>0.0205742257569789</v>
      </c>
      <c r="Q52" s="6">
        <v>0.0281838177513506</v>
      </c>
      <c r="R52" s="6">
        <v>0.0375879900197467</v>
      </c>
      <c r="S52" s="6">
        <v>0.0335097257968501</v>
      </c>
      <c r="T52" s="6">
        <v>0.0234140870942419</v>
      </c>
      <c r="U52" s="6">
        <v>0.0234140870942419</v>
      </c>
      <c r="V52" s="6">
        <v>0.0101625868487079</v>
      </c>
      <c r="W52" s="6">
        <v>0.0137348992941927</v>
      </c>
      <c r="X52" s="6">
        <v>0.0610736851087488</v>
      </c>
      <c r="Y52" s="6">
        <v>0.0497815031748128</v>
      </c>
      <c r="Z52" s="6">
        <v>0.0141032113968664</v>
      </c>
      <c r="AA52" s="6">
        <v>0.00373816632275412</v>
      </c>
      <c r="AB52" s="6">
        <v>0.00862100311258503</v>
      </c>
      <c r="AC52" s="6">
        <v>0.0194538099182937</v>
      </c>
      <c r="AD52" s="6">
        <v>0.0228512497345231</v>
      </c>
      <c r="AE52" s="6">
        <v>0.00596212265658088</v>
      </c>
      <c r="AF52" s="6">
        <v>0.00889147594191714</v>
      </c>
      <c r="AG52" s="6">
        <v>0.0422654113719471</v>
      </c>
      <c r="AH52" s="6">
        <v>0.0148808450583976</v>
      </c>
      <c r="AI52" s="6">
        <v>0.00776474804693068</v>
      </c>
      <c r="AJ52" s="6">
        <v>0.0148808450583976</v>
      </c>
      <c r="AK52" s="6">
        <v>0.00525168175796309</v>
      </c>
      <c r="AL52" s="6">
        <v>0.00988586134456001</v>
      </c>
      <c r="AM52" s="6">
        <v>0.0119216373433661</v>
      </c>
      <c r="AN52" s="6">
        <v>0.0148808450583976</v>
      </c>
      <c r="AO52" s="6">
        <v>0.000789394963461572</v>
      </c>
      <c r="AP52" s="6">
        <v>0.00148963211706235</v>
      </c>
      <c r="AQ52" s="6">
        <v>0.00594508210338851</v>
      </c>
      <c r="AR52" s="6">
        <v>0.00594508210338851</v>
      </c>
      <c r="AS52" s="6">
        <v>0.00594508210338851</v>
      </c>
      <c r="AT52" s="6">
        <v>0.00594508210338851</v>
      </c>
      <c r="AU52" s="6">
        <v>0.00841092865543213</v>
      </c>
      <c r="AV52" s="6">
        <v>0.00594508210338851</v>
      </c>
      <c r="AW52" s="6">
        <v>0.00594508210338851</v>
      </c>
      <c r="AX52" s="6">
        <v>0.00594508210338851</v>
      </c>
      <c r="AY52" s="6">
        <v>0.00594508210338851</v>
      </c>
      <c r="AZ52" s="6">
        <v>0.0144049209311908</v>
      </c>
      <c r="BA52" s="6">
        <v>0.0130481706909596</v>
      </c>
      <c r="BB52" s="6">
        <v>0.00745127333552044</v>
      </c>
      <c r="BC52" s="6">
        <v>0.00687418648209625</v>
      </c>
      <c r="BD52" s="6">
        <v>0.00499888848124599</v>
      </c>
      <c r="BE52" s="6">
        <v>0.0117600157673691</v>
      </c>
      <c r="BF52" s="6">
        <v>0.00740605110299312</v>
      </c>
      <c r="BG52" s="6">
        <v>0.00702449215012571</v>
      </c>
      <c r="BH52" s="6">
        <v>0.0221976328992764</v>
      </c>
      <c r="BI52" s="6">
        <v>0.00959665762907511</v>
      </c>
      <c r="BJ52" s="6">
        <v>0.00248153644343073</v>
      </c>
      <c r="BK52" s="6">
        <v>0.00218068122132332</v>
      </c>
      <c r="BL52" s="6">
        <v>0.00776488023271104</v>
      </c>
      <c r="BM52" s="6">
        <v>0.0109699741436003</v>
      </c>
      <c r="BN52" s="6">
        <v>0.0108420461107138</v>
      </c>
      <c r="BO52" s="6">
        <v>0.0143191296968321</v>
      </c>
      <c r="BP52" s="42"/>
      <c r="BQ52" s="42"/>
      <c r="BR52" s="42"/>
    </row>
    <row r="53" spans="1:70" x14ac:dyDescent="0.2">
      <c r="A53" s="1">
        <v>2018</v>
      </c>
      <c r="B53" s="6">
        <v>0.014020819197045</v>
      </c>
      <c r="C53" s="6">
        <v>0.0243930576611096</v>
      </c>
      <c r="D53" s="6">
        <v>0.0141384849846656</v>
      </c>
      <c r="E53" s="6">
        <v>0.00856804802916174</v>
      </c>
      <c r="F53" s="6">
        <v>0.016974082479584</v>
      </c>
      <c r="G53" s="6">
        <v>0.00686717100100174</v>
      </c>
      <c r="H53" s="6">
        <v>0.0139624407203841</v>
      </c>
      <c r="I53" s="6">
        <v>0.00658062719595287</v>
      </c>
      <c r="J53" s="6">
        <v>0.0146450380646548</v>
      </c>
      <c r="K53" s="6">
        <v>0.0184150604822413</v>
      </c>
      <c r="L53" s="6">
        <v>0.0186590256847909</v>
      </c>
      <c r="M53" s="6">
        <v>0.0227881454352544</v>
      </c>
      <c r="N53" s="6">
        <v>0.0212344750683238</v>
      </c>
      <c r="O53" s="6">
        <v>0.0350109142932932</v>
      </c>
      <c r="P53" s="6">
        <v>0.0197296221164144</v>
      </c>
      <c r="Q53" s="6">
        <v>0.0296478636132438</v>
      </c>
      <c r="R53" s="6">
        <v>0.0393254774156327</v>
      </c>
      <c r="S53" s="6">
        <v>0.0350190343748911</v>
      </c>
      <c r="T53" s="6">
        <v>0.0243188249296972</v>
      </c>
      <c r="U53" s="6">
        <v>0.0243188249296972</v>
      </c>
      <c r="V53" s="6">
        <v>0.0100231972233698</v>
      </c>
      <c r="W53" s="6">
        <v>0.0132327721920202</v>
      </c>
      <c r="X53" s="6">
        <v>0.0571588880192488</v>
      </c>
      <c r="Y53" s="6">
        <v>0.0498182572466754</v>
      </c>
      <c r="Z53" s="6">
        <v>0.0136100432249089</v>
      </c>
      <c r="AA53" s="6">
        <v>0.00320853763943083</v>
      </c>
      <c r="AB53" s="6">
        <v>0.00818570576698332</v>
      </c>
      <c r="AC53" s="6">
        <v>0.017307904043357</v>
      </c>
      <c r="AD53" s="6">
        <v>0.0215608213404913</v>
      </c>
      <c r="AE53" s="6">
        <v>0.00625099127665209</v>
      </c>
      <c r="AF53" s="6">
        <v>0.00869455714001538</v>
      </c>
      <c r="AG53" s="6">
        <v>0.0383597074292956</v>
      </c>
      <c r="AH53" s="6">
        <v>0.014187490611755</v>
      </c>
      <c r="AI53" s="6">
        <v>0.00492526802443582</v>
      </c>
      <c r="AJ53" s="6">
        <v>0.014187490611755</v>
      </c>
      <c r="AK53" s="6">
        <v>0.00470681089081655</v>
      </c>
      <c r="AL53" s="6">
        <v>0.0114649494887949</v>
      </c>
      <c r="AM53" s="6">
        <v>0.0113985584140591</v>
      </c>
      <c r="AN53" s="6">
        <v>0.014187490611755</v>
      </c>
      <c r="AO53" s="6">
        <v>0.000609480902250217</v>
      </c>
      <c r="AP53" s="6">
        <v>0.00140540734615874</v>
      </c>
      <c r="AQ53" s="6">
        <v>0.00634829307611206</v>
      </c>
      <c r="AR53" s="6">
        <v>0.00634829307611206</v>
      </c>
      <c r="AS53" s="6">
        <v>0.00634829307611206</v>
      </c>
      <c r="AT53" s="6">
        <v>0.00634829307611206</v>
      </c>
      <c r="AU53" s="6">
        <v>0.00912469786315336</v>
      </c>
      <c r="AV53" s="6">
        <v>0.00634829307611206</v>
      </c>
      <c r="AW53" s="6">
        <v>0.00634829307611206</v>
      </c>
      <c r="AX53" s="6">
        <v>0.00634829307611206</v>
      </c>
      <c r="AY53" s="6">
        <v>0.00634829307611206</v>
      </c>
      <c r="AZ53" s="6">
        <v>0.0139624407203841</v>
      </c>
      <c r="BA53" s="6">
        <v>0.012328338806662</v>
      </c>
      <c r="BB53" s="6">
        <v>0.00647543423957287</v>
      </c>
      <c r="BC53" s="6">
        <v>0.00695776086595192</v>
      </c>
      <c r="BD53" s="6">
        <v>0.00476266046162011</v>
      </c>
      <c r="BE53" s="6">
        <v>0.0115228223371749</v>
      </c>
      <c r="BF53" s="6">
        <v>0.00665634572634264</v>
      </c>
      <c r="BG53" s="6">
        <v>0.00679270479954037</v>
      </c>
      <c r="BH53" s="6">
        <v>0.0227144808785833</v>
      </c>
      <c r="BI53" s="6">
        <v>0.00894822390238531</v>
      </c>
      <c r="BJ53" s="6">
        <v>0.00257469257549315</v>
      </c>
      <c r="BK53" s="6">
        <v>0.00266667779966069</v>
      </c>
      <c r="BL53" s="6">
        <v>0.00875248163954548</v>
      </c>
      <c r="BM53" s="6">
        <v>0.0105521911533112</v>
      </c>
      <c r="BN53" s="6">
        <v>0.0108083234224471</v>
      </c>
      <c r="BO53" s="6">
        <v>0.0144195930172128</v>
      </c>
      <c r="BP53" s="42"/>
      <c r="BQ53" s="42"/>
      <c r="BR53" s="42"/>
    </row>
    <row r="54" spans="1:70" x14ac:dyDescent="0.2">
      <c r="A54" s="1">
        <v>2019</v>
      </c>
      <c r="B54" s="6">
        <v>0.013799942801443</v>
      </c>
      <c r="C54" s="6">
        <v>0.0244084966154382</v>
      </c>
      <c r="D54" s="6">
        <v>0.0137824084371282</v>
      </c>
      <c r="E54" s="6">
        <v>0.00803621198607017</v>
      </c>
      <c r="F54" s="6">
        <v>0.0183727288151704</v>
      </c>
      <c r="G54" s="6">
        <v>0.00795169097603806</v>
      </c>
      <c r="H54" s="6">
        <v>0.0128336138784111</v>
      </c>
      <c r="I54" s="6">
        <v>0.00658487439722717</v>
      </c>
      <c r="J54" s="6">
        <v>0.0150952751006966</v>
      </c>
      <c r="K54" s="6">
        <v>0.0193033307581677</v>
      </c>
      <c r="L54" s="6">
        <v>0.0128210292817507</v>
      </c>
      <c r="M54" s="6">
        <v>0.0243465647726891</v>
      </c>
      <c r="N54" s="6">
        <v>0.0224193852260215</v>
      </c>
      <c r="O54" s="6">
        <v>0.0323819937605359</v>
      </c>
      <c r="P54" s="6">
        <v>0.0195667538085409</v>
      </c>
      <c r="Q54" s="6">
        <v>0.0298358974374719</v>
      </c>
      <c r="R54" s="6">
        <v>0.0384255253477364</v>
      </c>
      <c r="S54" s="6">
        <v>0.0363733655081309</v>
      </c>
      <c r="T54" s="6">
        <v>0.0245337844614677</v>
      </c>
      <c r="U54" s="6">
        <v>0.0245337844614677</v>
      </c>
      <c r="V54" s="6">
        <v>0.00995770837492534</v>
      </c>
      <c r="W54" s="6">
        <v>0.0132728849989941</v>
      </c>
      <c r="X54" s="6">
        <v>0.0557960816013846</v>
      </c>
      <c r="Y54" s="6">
        <v>0.0506242968407053</v>
      </c>
      <c r="Z54" s="6">
        <v>0.0132980683705583</v>
      </c>
      <c r="AA54" s="6">
        <v>0.00332596781902793</v>
      </c>
      <c r="AB54" s="6">
        <v>0.00787031476439706</v>
      </c>
      <c r="AC54" s="6">
        <v>0.0142036853513089</v>
      </c>
      <c r="AD54" s="6">
        <v>0.0193121628814769</v>
      </c>
      <c r="AE54" s="6">
        <v>0.00603071999817593</v>
      </c>
      <c r="AF54" s="6">
        <v>0.00813900868000207</v>
      </c>
      <c r="AG54" s="6">
        <v>0.0384633011809862</v>
      </c>
      <c r="AH54" s="6">
        <v>0.0155296135584549</v>
      </c>
      <c r="AI54" s="6">
        <v>0.00367568475785457</v>
      </c>
      <c r="AJ54" s="6">
        <v>0.0155296135584549</v>
      </c>
      <c r="AK54" s="6">
        <v>0.00487974594248074</v>
      </c>
      <c r="AL54" s="6">
        <v>0.0106252903954634</v>
      </c>
      <c r="AM54" s="6">
        <v>0.0174052655957965</v>
      </c>
      <c r="AN54" s="6">
        <v>0.0155296135584549</v>
      </c>
      <c r="AO54" s="6">
        <v>0.000974972486096274</v>
      </c>
      <c r="AP54" s="6">
        <v>0.00171528151784894</v>
      </c>
      <c r="AQ54" s="6">
        <v>0.00684844923961956</v>
      </c>
      <c r="AR54" s="6">
        <v>0.00684844923961956</v>
      </c>
      <c r="AS54" s="6">
        <v>0.00684844923961956</v>
      </c>
      <c r="AT54" s="6">
        <v>0.00684844923961956</v>
      </c>
      <c r="AU54" s="6">
        <v>0.0108844112401878</v>
      </c>
      <c r="AV54" s="6">
        <v>0.00684844923961956</v>
      </c>
      <c r="AW54" s="6">
        <v>0.00684844923961956</v>
      </c>
      <c r="AX54" s="6">
        <v>0.00684844923961956</v>
      </c>
      <c r="AY54" s="6">
        <v>0.00684844923961956</v>
      </c>
      <c r="AZ54" s="6">
        <v>0.0128336138784111</v>
      </c>
      <c r="BA54" s="6">
        <v>0.0113404787708738</v>
      </c>
      <c r="BB54" s="6">
        <v>0.0064228806904359</v>
      </c>
      <c r="BC54" s="6">
        <v>0.00704232888174764</v>
      </c>
      <c r="BD54" s="6">
        <v>0.00487517202501083</v>
      </c>
      <c r="BE54" s="6">
        <v>0.0119203912628924</v>
      </c>
      <c r="BF54" s="6">
        <v>0.00666995071692103</v>
      </c>
      <c r="BG54" s="6">
        <v>0.00798855933224808</v>
      </c>
      <c r="BH54" s="6">
        <v>0.0229881965879525</v>
      </c>
      <c r="BI54" s="6">
        <v>0.00938598386518616</v>
      </c>
      <c r="BJ54" s="6">
        <v>0.0027148584981081</v>
      </c>
      <c r="BK54" s="6">
        <v>0.00190626286760456</v>
      </c>
      <c r="BL54" s="6">
        <v>0.0102481519813446</v>
      </c>
      <c r="BM54" s="6">
        <v>0.0107565576512642</v>
      </c>
      <c r="BN54" s="6">
        <v>0.011895540137854</v>
      </c>
      <c r="BO54" s="6">
        <v>0.0148149035406178</v>
      </c>
      <c r="BP54" s="42"/>
      <c r="BQ54" s="42"/>
      <c r="BR54" s="42"/>
    </row>
    <row r="55" spans="1:70" x14ac:dyDescent="0.2">
      <c r="A55" s="1">
        <v>2020</v>
      </c>
      <c r="B55" s="6">
        <v>0.0147324306954312</v>
      </c>
      <c r="C55" s="6">
        <v>0.025869036675319</v>
      </c>
      <c r="D55" s="6">
        <v>0.0146180783915555</v>
      </c>
      <c r="E55" s="6">
        <v>0.00743900189906409</v>
      </c>
      <c r="F55" s="6">
        <v>0.0178772238649125</v>
      </c>
      <c r="G55" s="6">
        <v>0.00751216321924937</v>
      </c>
      <c r="H55" s="6">
        <v>0.0138607619912898</v>
      </c>
      <c r="I55" s="6">
        <v>0.00779621865087751</v>
      </c>
      <c r="J55" s="6">
        <v>0.0155076421558695</v>
      </c>
      <c r="K55" s="6">
        <v>0.0218930920839369</v>
      </c>
      <c r="L55" s="6">
        <v>0.0127654881838827</v>
      </c>
      <c r="M55" s="6">
        <v>0.0252219267827168</v>
      </c>
      <c r="N55" s="6">
        <v>0.0235718513923131</v>
      </c>
      <c r="O55" s="6">
        <v>0.0329949126190962</v>
      </c>
      <c r="P55" s="6">
        <v>0.0211171996018963</v>
      </c>
      <c r="Q55" s="6">
        <v>0.0324883905265083</v>
      </c>
      <c r="R55" s="6">
        <v>0.040028089041522</v>
      </c>
      <c r="S55" s="6">
        <v>0.0374900273714616</v>
      </c>
      <c r="T55" s="6">
        <v>0.0258324450696772</v>
      </c>
      <c r="U55" s="6">
        <v>0.0258324450696772</v>
      </c>
      <c r="V55" s="6">
        <v>0.0105008514785601</v>
      </c>
      <c r="W55" s="6">
        <v>0.0142464735212086</v>
      </c>
      <c r="X55" s="6">
        <v>0.0573066930060787</v>
      </c>
      <c r="Y55" s="6">
        <v>0.0543952502131105</v>
      </c>
      <c r="Z55" s="6">
        <v>0.0140968500986897</v>
      </c>
      <c r="AA55" s="6">
        <v>0.00371424790396429</v>
      </c>
      <c r="AB55" s="6">
        <v>0.00744324533392575</v>
      </c>
      <c r="AC55" s="6">
        <v>0.0135185100673954</v>
      </c>
      <c r="AD55" s="6">
        <v>0.0177692704087914</v>
      </c>
      <c r="AE55" s="6">
        <v>0.0051936246665961</v>
      </c>
      <c r="AF55" s="6">
        <v>0.0076340734753837</v>
      </c>
      <c r="AG55" s="6">
        <v>0.0393917783397698</v>
      </c>
      <c r="AH55" s="6">
        <v>0.0155331042651095</v>
      </c>
      <c r="AI55" s="6">
        <v>0.00506392422142523</v>
      </c>
      <c r="AJ55" s="6">
        <v>0.0155331042651095</v>
      </c>
      <c r="AK55" s="6">
        <v>0.00726125328658554</v>
      </c>
      <c r="AL55" s="6">
        <v>0.0131136126317866</v>
      </c>
      <c r="AM55" s="6">
        <v>0.0158446521042462</v>
      </c>
      <c r="AN55" s="6">
        <v>0.0155331042651095</v>
      </c>
      <c r="AO55" s="6">
        <v>0.00329738255306394</v>
      </c>
      <c r="AP55" s="6">
        <v>0.00190531451890131</v>
      </c>
      <c r="AQ55" s="6">
        <v>0.00655902961640617</v>
      </c>
      <c r="AR55" s="6">
        <v>0.00655902961640617</v>
      </c>
      <c r="AS55" s="6">
        <v>0.00655902961640617</v>
      </c>
      <c r="AT55" s="6">
        <v>0.00655902961640617</v>
      </c>
      <c r="AU55" s="6">
        <v>0.00991965896974976</v>
      </c>
      <c r="AV55" s="6">
        <v>0.00655902961640617</v>
      </c>
      <c r="AW55" s="6">
        <v>0.00655902961640617</v>
      </c>
      <c r="AX55" s="6">
        <v>0.00655902961640617</v>
      </c>
      <c r="AY55" s="6">
        <v>0.00655902961640617</v>
      </c>
      <c r="AZ55" s="6">
        <v>0.0138607619912898</v>
      </c>
      <c r="BA55" s="6">
        <v>0.0118169546749577</v>
      </c>
      <c r="BB55" s="6">
        <v>0.00654773888895073</v>
      </c>
      <c r="BC55" s="6">
        <v>0.00960615535490302</v>
      </c>
      <c r="BD55" s="6">
        <v>0.0117420726162572</v>
      </c>
      <c r="BE55" s="6">
        <v>0.0140835126687372</v>
      </c>
      <c r="BF55" s="6">
        <v>0.00774055050660867</v>
      </c>
      <c r="BG55" s="6">
        <v>0.0100228495836703</v>
      </c>
      <c r="BH55" s="6">
        <v>0.0235211570908022</v>
      </c>
      <c r="BI55" s="6">
        <v>0.0115539541918337</v>
      </c>
      <c r="BJ55" s="6">
        <v>0.00258188916944477</v>
      </c>
      <c r="BK55" s="6">
        <v>0.00205745045680713</v>
      </c>
      <c r="BL55" s="6">
        <v>0.0109403192439441</v>
      </c>
      <c r="BM55" s="6">
        <v>0.010600408586095</v>
      </c>
      <c r="BN55" s="6">
        <v>0.0109340216106059</v>
      </c>
      <c r="BO55" s="6">
        <v>0.0151918392946248</v>
      </c>
      <c r="BP55" s="42"/>
      <c r="BQ55" s="42"/>
      <c r="BR55" s="42"/>
    </row>
    <row r="56" spans="1:70" x14ac:dyDescent="0.2">
      <c r="A56" s="1">
        <v>2021</v>
      </c>
      <c r="B56" s="6">
        <v>0.0145962266008545</v>
      </c>
      <c r="C56" s="6">
        <v>0.0262074856255232</v>
      </c>
      <c r="D56" s="6">
        <v>0.0144762773059917</v>
      </c>
      <c r="E56" s="6">
        <v>0.00696603290266457</v>
      </c>
      <c r="F56" s="6">
        <v>0.015979254483929</v>
      </c>
      <c r="G56" s="6">
        <v>0.00919490360613402</v>
      </c>
      <c r="H56" s="6">
        <v>0.0156954159357805</v>
      </c>
      <c r="I56" s="6">
        <v>0.00709453504447836</v>
      </c>
      <c r="J56" s="6">
        <v>0.0166420764130381</v>
      </c>
      <c r="K56" s="6">
        <v>0.0204827450125959</v>
      </c>
      <c r="L56" s="6">
        <v>0.0123303716991585</v>
      </c>
      <c r="M56" s="6">
        <v>0.0231791643019986</v>
      </c>
      <c r="N56" s="6">
        <v>0.0236250730094038</v>
      </c>
      <c r="O56" s="6">
        <v>0.0358951707412188</v>
      </c>
      <c r="P56" s="6">
        <v>0.0237395299297671</v>
      </c>
      <c r="Q56" s="6">
        <v>0.032845292999278</v>
      </c>
      <c r="R56" s="6">
        <v>0.0378553208595026</v>
      </c>
      <c r="S56" s="6">
        <v>0.0355571439456917</v>
      </c>
      <c r="T56" s="6">
        <v>0.0261718178903818</v>
      </c>
      <c r="U56" s="6">
        <v>0.0261718178903818</v>
      </c>
      <c r="V56" s="6">
        <v>0.0105067714773746</v>
      </c>
      <c r="W56" s="6">
        <v>0.0134766065593514</v>
      </c>
      <c r="X56" s="6">
        <v>0.0556575473362894</v>
      </c>
      <c r="Y56" s="6">
        <v>0.0544722980913675</v>
      </c>
      <c r="Z56" s="6">
        <v>0.0140669082415331</v>
      </c>
      <c r="AA56" s="6">
        <v>0.00410115556709182</v>
      </c>
      <c r="AB56" s="6">
        <v>0.00560557371615632</v>
      </c>
      <c r="AC56" s="6">
        <v>0.013880727154616</v>
      </c>
      <c r="AD56" s="6">
        <v>0.0160743895151998</v>
      </c>
      <c r="AE56" s="6">
        <v>0.00608368197478537</v>
      </c>
      <c r="AF56" s="6">
        <v>0.00700518395677609</v>
      </c>
      <c r="AG56" s="6">
        <v>0.0270878811648692</v>
      </c>
      <c r="AH56" s="6">
        <v>0.0141631408418102</v>
      </c>
      <c r="AI56" s="6">
        <v>0.0050698284778632</v>
      </c>
      <c r="AJ56" s="6">
        <v>0.0141631408418102</v>
      </c>
      <c r="AK56" s="6">
        <v>0.00663216579219361</v>
      </c>
      <c r="AL56" s="6">
        <v>0.0152429294712601</v>
      </c>
      <c r="AM56" s="6">
        <v>0.0152671745294941</v>
      </c>
      <c r="AN56" s="6">
        <v>0.0141631408418102</v>
      </c>
      <c r="AO56" s="6">
        <v>0.00428862380351409</v>
      </c>
      <c r="AP56" s="6">
        <v>0.00174958510138566</v>
      </c>
      <c r="AQ56" s="6">
        <v>0.00794571346471617</v>
      </c>
      <c r="AR56" s="6">
        <v>0.00794571346471617</v>
      </c>
      <c r="AS56" s="6">
        <v>0.00794571346471617</v>
      </c>
      <c r="AT56" s="6">
        <v>0.00794571346471617</v>
      </c>
      <c r="AU56" s="6">
        <v>0.0127243367721526</v>
      </c>
      <c r="AV56" s="6">
        <v>0.00794571346471617</v>
      </c>
      <c r="AW56" s="6">
        <v>0.00794571346471617</v>
      </c>
      <c r="AX56" s="6">
        <v>0.00794571346471617</v>
      </c>
      <c r="AY56" s="6">
        <v>0.00794571346471617</v>
      </c>
      <c r="AZ56" s="6">
        <v>0.0156954159357805</v>
      </c>
      <c r="BA56" s="6">
        <v>0.0133847894377165</v>
      </c>
      <c r="BB56" s="6">
        <v>0.00621762254382644</v>
      </c>
      <c r="BC56" s="6">
        <v>0.0077895294572936</v>
      </c>
      <c r="BD56" s="6">
        <v>0.0106421020361204</v>
      </c>
      <c r="BE56" s="6">
        <v>0.0140992521204697</v>
      </c>
      <c r="BF56" s="6">
        <v>0.00708558766081506</v>
      </c>
      <c r="BG56" s="6">
        <v>0.0100569826257761</v>
      </c>
      <c r="BH56" s="6">
        <v>0.0260354978281222</v>
      </c>
      <c r="BI56" s="6">
        <v>0.0108153443893657</v>
      </c>
      <c r="BJ56" s="6">
        <v>0.00264703980717929</v>
      </c>
      <c r="BK56" s="6">
        <v>0.00182843683427732</v>
      </c>
      <c r="BL56" s="6">
        <v>0.0102258531902018</v>
      </c>
      <c r="BM56" s="6">
        <v>0.00924457145927618</v>
      </c>
      <c r="BN56" s="6">
        <v>0.0107790667092106</v>
      </c>
      <c r="BO56" s="6">
        <v>0.0160428356989947</v>
      </c>
      <c r="BP56" s="42"/>
      <c r="BQ56" s="42"/>
      <c r="BR56" s="42"/>
    </row>
    <row r="57" spans="1:70" x14ac:dyDescent="0.2">
      <c r="A57" s="1">
        <v>2022</v>
      </c>
      <c r="B57" s="6">
        <v>0.0146789776549466</v>
      </c>
      <c r="C57" s="6">
        <v>0.0268281516083216</v>
      </c>
      <c r="D57" s="6">
        <v>0.0141591681719585</v>
      </c>
      <c r="E57" s="6">
        <v>0.00736890967473302</v>
      </c>
      <c r="F57" s="6">
        <v>0.0151645211817052</v>
      </c>
      <c r="G57" s="6">
        <v>0.011383854720113</v>
      </c>
      <c r="H57" s="6">
        <v>0.0160120139748884</v>
      </c>
      <c r="I57" s="6">
        <v>0.00703267753696527</v>
      </c>
      <c r="J57" s="6">
        <v>0.0158814898497795</v>
      </c>
      <c r="K57" s="6">
        <v>0.0227399131248099</v>
      </c>
      <c r="L57" s="6">
        <v>0.0120388355048381</v>
      </c>
      <c r="M57" s="6">
        <v>0.0284534555444091</v>
      </c>
      <c r="N57" s="6">
        <v>0.020822136173438</v>
      </c>
      <c r="O57" s="6">
        <v>0.0359473496032943</v>
      </c>
      <c r="P57" s="6">
        <v>0.0259818659213775</v>
      </c>
      <c r="Q57" s="6">
        <v>0.0328882417977496</v>
      </c>
      <c r="R57" s="6">
        <v>0.0330588218311425</v>
      </c>
      <c r="S57" s="6">
        <v>0.0341089764496039</v>
      </c>
      <c r="T57" s="6">
        <v>0.0266545423213713</v>
      </c>
      <c r="U57" s="6">
        <v>0.0266545423213713</v>
      </c>
      <c r="V57" s="6">
        <v>0.0101949391445457</v>
      </c>
      <c r="W57" s="6">
        <v>0.0133737914481531</v>
      </c>
      <c r="X57" s="6">
        <v>0.0578195877060567</v>
      </c>
      <c r="Y57" s="6">
        <v>0.0561135205975721</v>
      </c>
      <c r="Z57" s="6">
        <v>0.0137114700047902</v>
      </c>
      <c r="AA57" s="6">
        <v>0.00398437547118716</v>
      </c>
      <c r="AB57" s="6">
        <v>0.00675094789451207</v>
      </c>
      <c r="AC57" s="6">
        <v>0.0137731437486292</v>
      </c>
      <c r="AD57" s="6">
        <v>0.0134638554339687</v>
      </c>
      <c r="AE57" s="6">
        <v>0.00692417384771819</v>
      </c>
      <c r="AF57" s="6">
        <v>0.00737214012262004</v>
      </c>
      <c r="AG57" s="6">
        <v>0.0261261994237921</v>
      </c>
      <c r="AH57" s="6">
        <v>0.0135253327828859</v>
      </c>
      <c r="AI57" s="6">
        <v>0.00391056200860607</v>
      </c>
      <c r="AJ57" s="6">
        <v>0.0135253327828859</v>
      </c>
      <c r="AK57" s="6">
        <v>0.00584408270035122</v>
      </c>
      <c r="AL57" s="6">
        <v>0.0154819966672046</v>
      </c>
      <c r="AM57" s="6">
        <v>0.0123452824729293</v>
      </c>
      <c r="AN57" s="6">
        <v>0.0135253327828859</v>
      </c>
      <c r="AO57" s="6">
        <v>0.0212023317733906</v>
      </c>
      <c r="AP57" s="6">
        <v>0.00126796750207077</v>
      </c>
      <c r="AQ57" s="6">
        <v>0.00933551800700505</v>
      </c>
      <c r="AR57" s="6">
        <v>0.00933551800700505</v>
      </c>
      <c r="AS57" s="6">
        <v>0.00933551800700505</v>
      </c>
      <c r="AT57" s="6">
        <v>0.00933551800700505</v>
      </c>
      <c r="AU57" s="6">
        <v>0.0139723081364628</v>
      </c>
      <c r="AV57" s="6">
        <v>0.00933551800700505</v>
      </c>
      <c r="AW57" s="6">
        <v>0.00933551800700505</v>
      </c>
      <c r="AX57" s="6">
        <v>0.00933551800700505</v>
      </c>
      <c r="AY57" s="6">
        <v>0.00933551800700505</v>
      </c>
      <c r="AZ57" s="6">
        <v>0.0160120139748884</v>
      </c>
      <c r="BA57" s="6">
        <v>0.0140470236911256</v>
      </c>
      <c r="BB57" s="6">
        <v>0.0061680571084232</v>
      </c>
      <c r="BC57" s="6">
        <v>0.00760333527168773</v>
      </c>
      <c r="BD57" s="6">
        <v>0.0104661210027549</v>
      </c>
      <c r="BE57" s="6">
        <v>0.0148314594432623</v>
      </c>
      <c r="BF57" s="6">
        <v>0.00703321540688489</v>
      </c>
      <c r="BG57" s="6">
        <v>0.0107359333366875</v>
      </c>
      <c r="BH57" s="6">
        <v>0.0234837072105541</v>
      </c>
      <c r="BI57" s="6">
        <v>0.00998928409662423</v>
      </c>
      <c r="BJ57" s="6">
        <v>0.00233679251217691</v>
      </c>
      <c r="BK57" s="6">
        <v>0.00208542478106829</v>
      </c>
      <c r="BL57" s="6">
        <v>0.00915350444547497</v>
      </c>
      <c r="BM57" s="6">
        <v>0.00892350210878838</v>
      </c>
      <c r="BN57" s="6">
        <v>0.0134062590434358</v>
      </c>
      <c r="BO57" s="6">
        <v>0.0153434387199916</v>
      </c>
      <c r="BP57" s="42"/>
      <c r="BQ57" s="42"/>
      <c r="BR57" s="42"/>
    </row>
    <row r="58" spans="1:70" x14ac:dyDescent="0.2">
      <c r="A58" s="1">
        <v>2023</v>
      </c>
      <c r="B58" s="6">
        <v>0.0147816418853023</v>
      </c>
      <c r="C58" s="6">
        <v>0.026774940586335</v>
      </c>
      <c r="D58" s="6">
        <v>0.0140071776565838</v>
      </c>
      <c r="E58" s="6">
        <v>0.00736569100748298</v>
      </c>
      <c r="F58" s="6">
        <v>0.0151343332887008</v>
      </c>
      <c r="G58" s="6">
        <v>0.0111698192855072</v>
      </c>
      <c r="H58" s="6">
        <v>0.0160120139748884</v>
      </c>
      <c r="I58" s="6">
        <v>0.00703452738087322</v>
      </c>
      <c r="J58" s="6">
        <v>0.0160060105362658</v>
      </c>
      <c r="K58" s="6">
        <v>0.0227399131248099</v>
      </c>
      <c r="L58" s="6">
        <v>0.0120388355048381</v>
      </c>
      <c r="M58" s="6">
        <v>0.0284534555444091</v>
      </c>
      <c r="N58" s="6">
        <v>0.020822136173438</v>
      </c>
      <c r="O58" s="6">
        <v>0.0359473496032943</v>
      </c>
      <c r="P58" s="6">
        <v>0.0259818659213775</v>
      </c>
      <c r="Q58" s="6">
        <v>0.0328882417977496</v>
      </c>
      <c r="R58" s="6">
        <v>0.0330588218311425</v>
      </c>
      <c r="S58" s="6">
        <v>0.0341089764496039</v>
      </c>
      <c r="T58" s="6">
        <v>0.0266545423213713</v>
      </c>
      <c r="U58" s="6">
        <v>0.0266545423213713</v>
      </c>
      <c r="V58" s="6">
        <v>0.0101949391445457</v>
      </c>
      <c r="W58" s="6">
        <v>0.0133737914481531</v>
      </c>
      <c r="X58" s="6">
        <v>0.0578195877060567</v>
      </c>
      <c r="Y58" s="6">
        <v>0.0561135205975721</v>
      </c>
      <c r="Z58" s="6">
        <v>0.0137114700047902</v>
      </c>
      <c r="AA58" s="6">
        <v>0.00398437547118716</v>
      </c>
      <c r="AB58" s="6">
        <v>0.00675094789451207</v>
      </c>
      <c r="AC58" s="6">
        <v>0.0137731437486292</v>
      </c>
      <c r="AD58" s="6">
        <v>0.0134638554339687</v>
      </c>
      <c r="AE58" s="6">
        <v>0.00692417384771819</v>
      </c>
      <c r="AF58" s="6">
        <v>0.00737214012262004</v>
      </c>
      <c r="AG58" s="6">
        <v>0.0261261994237921</v>
      </c>
      <c r="AH58" s="6">
        <v>0.0135253327828859</v>
      </c>
      <c r="AI58" s="6">
        <v>0.00391056200860607</v>
      </c>
      <c r="AJ58" s="6">
        <v>0.0135253327828859</v>
      </c>
      <c r="AK58" s="6">
        <v>0.00584408270035122</v>
      </c>
      <c r="AL58" s="6">
        <v>0.0154819966672046</v>
      </c>
      <c r="AM58" s="6">
        <v>0.0123452824729293</v>
      </c>
      <c r="AN58" s="6">
        <v>0.0135253327828859</v>
      </c>
      <c r="AO58" s="6">
        <v>0.0212023317733906</v>
      </c>
      <c r="AP58" s="6">
        <v>0.00126796750207077</v>
      </c>
      <c r="AQ58" s="6">
        <v>0.00933551800700505</v>
      </c>
      <c r="AR58" s="6">
        <v>0.00933551800700505</v>
      </c>
      <c r="AS58" s="6">
        <v>0.00933551800700505</v>
      </c>
      <c r="AT58" s="6">
        <v>0.00933551800700505</v>
      </c>
      <c r="AU58" s="6">
        <v>0.0139723081364628</v>
      </c>
      <c r="AV58" s="6">
        <v>0.00933551800700505</v>
      </c>
      <c r="AW58" s="6">
        <v>0.00933551800700505</v>
      </c>
      <c r="AX58" s="6">
        <v>0.00933551800700505</v>
      </c>
      <c r="AY58" s="6">
        <v>0.00933551800700505</v>
      </c>
      <c r="AZ58" s="6">
        <v>0.0160120139748884</v>
      </c>
      <c r="BA58" s="6">
        <v>0.0140470236911256</v>
      </c>
      <c r="BB58" s="6">
        <v>0.0061680571084232</v>
      </c>
      <c r="BC58" s="6">
        <v>0.00760333527168773</v>
      </c>
      <c r="BD58" s="6">
        <v>0.0104661210027549</v>
      </c>
      <c r="BE58" s="6">
        <v>0.0148314594432623</v>
      </c>
      <c r="BF58" s="6">
        <v>0.00703321540688489</v>
      </c>
      <c r="BG58" s="6">
        <v>0.0107359333366875</v>
      </c>
      <c r="BH58" s="6">
        <v>0.0234837072105541</v>
      </c>
      <c r="BI58" s="6">
        <v>0.00998928409662423</v>
      </c>
      <c r="BJ58" s="6">
        <v>0.00233679251217691</v>
      </c>
      <c r="BK58" s="6">
        <v>0.00208542478106829</v>
      </c>
      <c r="BL58" s="6">
        <v>0.00915350444547497</v>
      </c>
      <c r="BM58" s="6">
        <v>0.00892350210878838</v>
      </c>
      <c r="BN58" s="6">
        <v>0.0134062590434358</v>
      </c>
      <c r="BO58" s="6">
        <v>0.0153434387199916</v>
      </c>
      <c r="BP58" s="42"/>
      <c r="BQ58" s="42"/>
      <c r="BR58" s="42"/>
    </row>
    <row r="59" spans="1:70" x14ac:dyDescent="0.2">
      <c r="A59" s="1">
        <v>2024</v>
      </c>
      <c r="B59" s="6">
        <v>0.0148985799407605</v>
      </c>
      <c r="C59" s="6">
        <v>0.0268527661933152</v>
      </c>
      <c r="D59" s="6">
        <v>0.014009437991344</v>
      </c>
      <c r="E59" s="6">
        <v>0.00741691319346931</v>
      </c>
      <c r="F59" s="6">
        <v>0.0149978204162533</v>
      </c>
      <c r="G59" s="6">
        <v>0.010602630405697</v>
      </c>
      <c r="H59" s="6">
        <v>0.0160120139748884</v>
      </c>
      <c r="I59" s="6">
        <v>0.0070114912192392</v>
      </c>
      <c r="J59" s="6">
        <v>0.0161299699942875</v>
      </c>
      <c r="K59" s="6">
        <v>0.0227399131248099</v>
      </c>
      <c r="L59" s="6">
        <v>0.0120388355048381</v>
      </c>
      <c r="M59" s="6">
        <v>0.0284534555444091</v>
      </c>
      <c r="N59" s="6">
        <v>0.020822136173438</v>
      </c>
      <c r="O59" s="6">
        <v>0.0359473496032943</v>
      </c>
      <c r="P59" s="6">
        <v>0.0259818659213775</v>
      </c>
      <c r="Q59" s="6">
        <v>0.0328882417977496</v>
      </c>
      <c r="R59" s="6">
        <v>0.0330588218311425</v>
      </c>
      <c r="S59" s="6">
        <v>0.0341089764496039</v>
      </c>
      <c r="T59" s="6">
        <v>0.0266545423213713</v>
      </c>
      <c r="U59" s="6">
        <v>0.0266545423213713</v>
      </c>
      <c r="V59" s="6">
        <v>0.0101949391445457</v>
      </c>
      <c r="W59" s="6">
        <v>0.0133737914481531</v>
      </c>
      <c r="X59" s="6">
        <v>0.0578195877060567</v>
      </c>
      <c r="Y59" s="6">
        <v>0.0561135205975721</v>
      </c>
      <c r="Z59" s="6">
        <v>0.0137114700047902</v>
      </c>
      <c r="AA59" s="6">
        <v>0.00398437547118716</v>
      </c>
      <c r="AB59" s="6">
        <v>0.00675094789451207</v>
      </c>
      <c r="AC59" s="6">
        <v>0.0137731437486292</v>
      </c>
      <c r="AD59" s="6">
        <v>0.0134638554339687</v>
      </c>
      <c r="AE59" s="6">
        <v>0.00692417384771819</v>
      </c>
      <c r="AF59" s="6">
        <v>0.00737214012262004</v>
      </c>
      <c r="AG59" s="6">
        <v>0.0261261994237921</v>
      </c>
      <c r="AH59" s="6">
        <v>0.0135253327828859</v>
      </c>
      <c r="AI59" s="6">
        <v>0.00391056200860607</v>
      </c>
      <c r="AJ59" s="6">
        <v>0.0135253327828859</v>
      </c>
      <c r="AK59" s="6">
        <v>0.00584408270035122</v>
      </c>
      <c r="AL59" s="6">
        <v>0.0154819966672046</v>
      </c>
      <c r="AM59" s="6">
        <v>0.0123452824729293</v>
      </c>
      <c r="AN59" s="6">
        <v>0.0135253327828859</v>
      </c>
      <c r="AO59" s="6">
        <v>0.0212023317733906</v>
      </c>
      <c r="AP59" s="6">
        <v>0.00126796750207077</v>
      </c>
      <c r="AQ59" s="6">
        <v>0.00933551800700505</v>
      </c>
      <c r="AR59" s="6">
        <v>0.00933551800700505</v>
      </c>
      <c r="AS59" s="6">
        <v>0.00933551800700505</v>
      </c>
      <c r="AT59" s="6">
        <v>0.00933551800700505</v>
      </c>
      <c r="AU59" s="6">
        <v>0.0139723081364628</v>
      </c>
      <c r="AV59" s="6">
        <v>0.00933551800700505</v>
      </c>
      <c r="AW59" s="6">
        <v>0.00933551800700505</v>
      </c>
      <c r="AX59" s="6">
        <v>0.00933551800700505</v>
      </c>
      <c r="AY59" s="6">
        <v>0.00933551800700505</v>
      </c>
      <c r="AZ59" s="6">
        <v>0.0160120139748884</v>
      </c>
      <c r="BA59" s="6">
        <v>0.0140470236911256</v>
      </c>
      <c r="BB59" s="6">
        <v>0.0061680571084232</v>
      </c>
      <c r="BC59" s="6">
        <v>0.00760333527168773</v>
      </c>
      <c r="BD59" s="6">
        <v>0.0104661210027549</v>
      </c>
      <c r="BE59" s="6">
        <v>0.0148314594432623</v>
      </c>
      <c r="BF59" s="6">
        <v>0.00703321540688489</v>
      </c>
      <c r="BG59" s="6">
        <v>0.0107359333366875</v>
      </c>
      <c r="BH59" s="6">
        <v>0.0234837072105541</v>
      </c>
      <c r="BI59" s="6">
        <v>0.00998928409662423</v>
      </c>
      <c r="BJ59" s="6">
        <v>0.00233679251217691</v>
      </c>
      <c r="BK59" s="6">
        <v>0.00208542478106829</v>
      </c>
      <c r="BL59" s="6">
        <v>0.00915350444547497</v>
      </c>
      <c r="BM59" s="6">
        <v>0.00892350210878838</v>
      </c>
      <c r="BN59" s="6">
        <v>0.0134062590434358</v>
      </c>
      <c r="BO59" s="6">
        <v>0.0153434387199916</v>
      </c>
      <c r="BP59" s="42"/>
      <c r="BQ59" s="42"/>
      <c r="BR59" s="42"/>
    </row>
    <row r="60" spans="1:70" x14ac:dyDescent="0.2">
      <c r="A60" s="1">
        <v>2025</v>
      </c>
      <c r="B60" s="6">
        <v>0.0148207819842739</v>
      </c>
      <c r="C60" s="6">
        <v>0.0268543783213895</v>
      </c>
      <c r="D60" s="6">
        <v>0.0139862443570527</v>
      </c>
      <c r="E60" s="6">
        <v>0.00743413927560666</v>
      </c>
      <c r="F60" s="6">
        <v>0.0149411953350877</v>
      </c>
      <c r="G60" s="6">
        <v>0.0105996417760856</v>
      </c>
      <c r="H60" s="6">
        <v>0.0160120139748884</v>
      </c>
      <c r="I60" s="6">
        <v>0.00698769987512791</v>
      </c>
      <c r="J60" s="6">
        <v>0.0161906141462968</v>
      </c>
      <c r="K60" s="6">
        <v>0.0227399131248099</v>
      </c>
      <c r="L60" s="6">
        <v>0.0120388355048381</v>
      </c>
      <c r="M60" s="6">
        <v>0.0284534555444091</v>
      </c>
      <c r="N60" s="6">
        <v>0.020822136173438</v>
      </c>
      <c r="O60" s="6">
        <v>0.0359473496032943</v>
      </c>
      <c r="P60" s="6">
        <v>0.0259818659213775</v>
      </c>
      <c r="Q60" s="6">
        <v>0.0328882417977496</v>
      </c>
      <c r="R60" s="6">
        <v>0.0330588218311425</v>
      </c>
      <c r="S60" s="6">
        <v>0.0341089764496039</v>
      </c>
      <c r="T60" s="6">
        <v>0.0266545423213713</v>
      </c>
      <c r="U60" s="6">
        <v>0.0266545423213713</v>
      </c>
      <c r="V60" s="6">
        <v>0.0101949391445457</v>
      </c>
      <c r="W60" s="6">
        <v>0.0133737914481531</v>
      </c>
      <c r="X60" s="6">
        <v>0.0578195877060567</v>
      </c>
      <c r="Y60" s="6">
        <v>0.0561135205975721</v>
      </c>
      <c r="Z60" s="6">
        <v>0.0137114700047902</v>
      </c>
      <c r="AA60" s="6">
        <v>0.00398437547118716</v>
      </c>
      <c r="AB60" s="6">
        <v>0.00675094789451207</v>
      </c>
      <c r="AC60" s="6">
        <v>0.0137731437486292</v>
      </c>
      <c r="AD60" s="6">
        <v>0.0134638554339687</v>
      </c>
      <c r="AE60" s="6">
        <v>0.00692417384771819</v>
      </c>
      <c r="AF60" s="6">
        <v>0.00737214012262004</v>
      </c>
      <c r="AG60" s="6">
        <v>0.0261261994237921</v>
      </c>
      <c r="AH60" s="6">
        <v>0.0135253327828859</v>
      </c>
      <c r="AI60" s="6">
        <v>0.00391056200860607</v>
      </c>
      <c r="AJ60" s="6">
        <v>0.0135253327828859</v>
      </c>
      <c r="AK60" s="6">
        <v>0.00584408270035122</v>
      </c>
      <c r="AL60" s="6">
        <v>0.0154819966672046</v>
      </c>
      <c r="AM60" s="6">
        <v>0.0123452824729293</v>
      </c>
      <c r="AN60" s="6">
        <v>0.0135253327828859</v>
      </c>
      <c r="AO60" s="6">
        <v>0.0212023317733906</v>
      </c>
      <c r="AP60" s="6">
        <v>0.00126796750207077</v>
      </c>
      <c r="AQ60" s="6">
        <v>0.00933551800700505</v>
      </c>
      <c r="AR60" s="6">
        <v>0.00933551800700505</v>
      </c>
      <c r="AS60" s="6">
        <v>0.00933551800700505</v>
      </c>
      <c r="AT60" s="6">
        <v>0.00933551800700505</v>
      </c>
      <c r="AU60" s="6">
        <v>0.0139723081364628</v>
      </c>
      <c r="AV60" s="6">
        <v>0.00933551800700505</v>
      </c>
      <c r="AW60" s="6">
        <v>0.00933551800700505</v>
      </c>
      <c r="AX60" s="6">
        <v>0.00933551800700505</v>
      </c>
      <c r="AY60" s="6">
        <v>0.00933551800700505</v>
      </c>
      <c r="AZ60" s="6">
        <v>0.0160120139748884</v>
      </c>
      <c r="BA60" s="6">
        <v>0.0140470236911256</v>
      </c>
      <c r="BB60" s="6">
        <v>0.0061680571084232</v>
      </c>
      <c r="BC60" s="6">
        <v>0.00760333527168773</v>
      </c>
      <c r="BD60" s="6">
        <v>0.0104661210027549</v>
      </c>
      <c r="BE60" s="6">
        <v>0.0148314594432623</v>
      </c>
      <c r="BF60" s="6">
        <v>0.00703321540688489</v>
      </c>
      <c r="BG60" s="6">
        <v>0.0107359333366875</v>
      </c>
      <c r="BH60" s="6">
        <v>0.0234837072105541</v>
      </c>
      <c r="BI60" s="6">
        <v>0.00998928409662423</v>
      </c>
      <c r="BJ60" s="6">
        <v>0.00233679251217691</v>
      </c>
      <c r="BK60" s="6">
        <v>0.00208542478106829</v>
      </c>
      <c r="BL60" s="6">
        <v>0.00915350444547497</v>
      </c>
      <c r="BM60" s="6">
        <v>0.00892350210878838</v>
      </c>
      <c r="BN60" s="6">
        <v>0.0134062590434358</v>
      </c>
      <c r="BO60" s="6">
        <v>0.0153434387199916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R160"/>
  <sheetViews>
    <sheetView workbookViewId="0">
      <pane xSplit="1" ySplit="4" topLeftCell="B35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sheetData>
    <row r="1" spans="1:70" ht="19" x14ac:dyDescent="0.25">
      <c r="A1" s="7" t="str">
        <f xml:space="preserve"> "Data series on A-Matrix Coefficients: Total Manufacturing Inputs as Share of Total Economy Output (current price MER)."</f>
        <v>Data series on A-Matrix Coefficients: Total Manufacturing Inputs as Share of Total Economy Output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0.176944296364441</v>
      </c>
      <c r="C5" s="6">
        <v>0.230935969203493</v>
      </c>
      <c r="D5" s="6">
        <v>0.160606224821271</v>
      </c>
      <c r="E5" s="6">
        <v>0.143470474089179</v>
      </c>
      <c r="F5" s="6">
        <v>0.146641715765614</v>
      </c>
      <c r="G5" s="6">
        <v>0.0438694538924676</v>
      </c>
      <c r="H5" s="6">
        <v>0.10263120176575</v>
      </c>
      <c r="I5" s="6">
        <v>0.262250957571031</v>
      </c>
      <c r="J5" s="6">
        <v>0.0830979035612512</v>
      </c>
      <c r="K5" s="6">
        <v>0.272184751906101</v>
      </c>
      <c r="L5" s="6">
        <v>0.197591415087631</v>
      </c>
      <c r="M5" s="6">
        <v>0.265898940072241</v>
      </c>
      <c r="N5" s="6">
        <v>0.182102334920738</v>
      </c>
      <c r="O5" s="6">
        <v>0.252521480457771</v>
      </c>
      <c r="P5" s="6">
        <v>0.183879950310256</v>
      </c>
      <c r="Q5" s="6">
        <v>0.306378821010998</v>
      </c>
      <c r="R5" s="6">
        <v>0.189134262746692</v>
      </c>
      <c r="S5" s="6">
        <v>0.199394260861343</v>
      </c>
      <c r="T5" s="6">
        <v>0.226685925375871</v>
      </c>
      <c r="U5" s="6">
        <v>0.226685925375871</v>
      </c>
      <c r="V5" s="6">
        <v>0.155980268970518</v>
      </c>
      <c r="W5" s="6">
        <v>0.211027223168819</v>
      </c>
      <c r="X5" s="6">
        <v>0.166396902712016</v>
      </c>
      <c r="Y5" s="6">
        <v>0.146976929938427</v>
      </c>
      <c r="Z5" s="6">
        <v>0.158612150938787</v>
      </c>
      <c r="AA5" s="6">
        <v>0.128619641593438</v>
      </c>
      <c r="AB5" s="6">
        <v>0.140256945618908</v>
      </c>
      <c r="AC5" s="6">
        <v>0.0945474866010747</v>
      </c>
      <c r="AD5" s="6">
        <v>0.112798319965267</v>
      </c>
      <c r="AE5" s="6">
        <v>0.170168224013164</v>
      </c>
      <c r="AF5" s="6">
        <v>0.140620124425389</v>
      </c>
      <c r="AG5" s="6">
        <v>0.135270623897729</v>
      </c>
      <c r="AH5" s="6">
        <v>0.138102359439462</v>
      </c>
      <c r="AI5" s="6">
        <v>0.133021559677296</v>
      </c>
      <c r="AJ5" s="6">
        <v>0.138102359439462</v>
      </c>
      <c r="AK5" s="6">
        <v>0.157318622581127</v>
      </c>
      <c r="AL5" s="6">
        <v>0.0890792396035908</v>
      </c>
      <c r="AM5" s="6">
        <v>0.172773283912609</v>
      </c>
      <c r="AN5" s="6">
        <v>0.138102359439462</v>
      </c>
      <c r="AO5" s="6">
        <v>0.032982726845999</v>
      </c>
      <c r="AP5" s="6">
        <v>0.0711963950240689</v>
      </c>
      <c r="AQ5" s="6">
        <v>0.0602077080984975</v>
      </c>
      <c r="AR5" s="6">
        <v>0.0602077080984975</v>
      </c>
      <c r="AS5" s="6">
        <v>0.0602077080984975</v>
      </c>
      <c r="AT5" s="6">
        <v>0.0602077080984975</v>
      </c>
      <c r="AU5" s="6">
        <v>0.0338922408993481</v>
      </c>
      <c r="AV5" s="6">
        <v>0.0602077080984975</v>
      </c>
      <c r="AW5" s="6">
        <v>0.0602077080984975</v>
      </c>
      <c r="AX5" s="6">
        <v>0.0602077080984975</v>
      </c>
      <c r="AY5" s="6">
        <v>0.0602077080984975</v>
      </c>
      <c r="AZ5" s="6">
        <v>0.10263120176575</v>
      </c>
      <c r="BA5" s="6">
        <v>0.11959146208166</v>
      </c>
      <c r="BB5" s="6">
        <v>0.230069173578305</v>
      </c>
      <c r="BC5" s="6">
        <v>0.280904689251759</v>
      </c>
      <c r="BD5" s="6">
        <v>0.156498005413866</v>
      </c>
      <c r="BE5" s="6">
        <v>0.269823204524981</v>
      </c>
      <c r="BF5" s="6">
        <v>0.252257384150989</v>
      </c>
      <c r="BG5" s="6">
        <v>0.0802860683584075</v>
      </c>
      <c r="BH5" s="6">
        <v>0.0874045360022185</v>
      </c>
      <c r="BI5" s="6">
        <v>0.0837282201785586</v>
      </c>
      <c r="BJ5" s="6">
        <v>0.0505678550485414</v>
      </c>
      <c r="BK5" s="6">
        <v>0.0498956952892754</v>
      </c>
      <c r="BL5" s="6">
        <v>0.0657905661371336</v>
      </c>
      <c r="BM5" s="6">
        <v>0.124523536982546</v>
      </c>
      <c r="BN5" s="6">
        <v>0.110250616159444</v>
      </c>
      <c r="BO5" s="6">
        <v>0.0971151266785028</v>
      </c>
      <c r="BP5" s="42"/>
      <c r="BQ5" s="42"/>
      <c r="BR5" s="42"/>
    </row>
    <row r="6" spans="1:70" x14ac:dyDescent="0.2">
      <c r="A6" s="1">
        <v>1971</v>
      </c>
      <c r="B6" s="6">
        <v>0.176403441979741</v>
      </c>
      <c r="C6" s="6">
        <v>0.22546082853655</v>
      </c>
      <c r="D6" s="6">
        <v>0.158278607926051</v>
      </c>
      <c r="E6" s="6">
        <v>0.145131409622162</v>
      </c>
      <c r="F6" s="6">
        <v>0.142001088782809</v>
      </c>
      <c r="G6" s="6">
        <v>0.0595396399762834</v>
      </c>
      <c r="H6" s="6">
        <v>0.101337996363714</v>
      </c>
      <c r="I6" s="6">
        <v>0.260444470539011</v>
      </c>
      <c r="J6" s="6">
        <v>0.113170976588166</v>
      </c>
      <c r="K6" s="6">
        <v>0.263203912904951</v>
      </c>
      <c r="L6" s="6">
        <v>0.186579442244877</v>
      </c>
      <c r="M6" s="6">
        <v>0.263813433790167</v>
      </c>
      <c r="N6" s="6">
        <v>0.182472757644325</v>
      </c>
      <c r="O6" s="6">
        <v>0.23690330248206</v>
      </c>
      <c r="P6" s="6">
        <v>0.176022392420354</v>
      </c>
      <c r="Q6" s="6">
        <v>0.318965339993667</v>
      </c>
      <c r="R6" s="6">
        <v>0.1828594144708</v>
      </c>
      <c r="S6" s="6">
        <v>0.189568237006512</v>
      </c>
      <c r="T6" s="6">
        <v>0.219165237334706</v>
      </c>
      <c r="U6" s="6">
        <v>0.219165237334706</v>
      </c>
      <c r="V6" s="6">
        <v>0.152865202740993</v>
      </c>
      <c r="W6" s="6">
        <v>0.212431589313301</v>
      </c>
      <c r="X6" s="6">
        <v>0.167966944258745</v>
      </c>
      <c r="Y6" s="6">
        <v>0.144053309793601</v>
      </c>
      <c r="Z6" s="6">
        <v>0.155457086535869</v>
      </c>
      <c r="AA6" s="6">
        <v>0.128924194916378</v>
      </c>
      <c r="AB6" s="6">
        <v>0.138469814603413</v>
      </c>
      <c r="AC6" s="6">
        <v>0.0947713618262214</v>
      </c>
      <c r="AD6" s="6">
        <v>0.113065410611314</v>
      </c>
      <c r="AE6" s="6">
        <v>0.177329021082123</v>
      </c>
      <c r="AF6" s="6">
        <v>0.140953093213324</v>
      </c>
      <c r="AG6" s="6">
        <v>0.133566145156843</v>
      </c>
      <c r="AH6" s="6">
        <v>0.13636219938883</v>
      </c>
      <c r="AI6" s="6">
        <v>0.131345420290811</v>
      </c>
      <c r="AJ6" s="6">
        <v>0.13636219938883</v>
      </c>
      <c r="AK6" s="6">
        <v>0.155336327829993</v>
      </c>
      <c r="AL6" s="6">
        <v>0.0879567958254544</v>
      </c>
      <c r="AM6" s="6">
        <v>0.170596252559188</v>
      </c>
      <c r="AN6" s="6">
        <v>0.13636219938883</v>
      </c>
      <c r="AO6" s="6">
        <v>0.0449148063278809</v>
      </c>
      <c r="AP6" s="6">
        <v>0.0969529386906124</v>
      </c>
      <c r="AQ6" s="6">
        <v>0.0819889016852965</v>
      </c>
      <c r="AR6" s="6">
        <v>0.0819889016852965</v>
      </c>
      <c r="AS6" s="6">
        <v>0.0819889016852965</v>
      </c>
      <c r="AT6" s="6">
        <v>0.0819889016852965</v>
      </c>
      <c r="AU6" s="6">
        <v>0.0461533530298986</v>
      </c>
      <c r="AV6" s="6">
        <v>0.0819889016852965</v>
      </c>
      <c r="AW6" s="6">
        <v>0.0819889016852965</v>
      </c>
      <c r="AX6" s="6">
        <v>0.0819889016852965</v>
      </c>
      <c r="AY6" s="6">
        <v>0.0819889016852965</v>
      </c>
      <c r="AZ6" s="6">
        <v>0.101337996363714</v>
      </c>
      <c r="BA6" s="6">
        <v>0.118084548763482</v>
      </c>
      <c r="BB6" s="6">
        <v>0.237679220658553</v>
      </c>
      <c r="BC6" s="6">
        <v>0.273669200648225</v>
      </c>
      <c r="BD6" s="6">
        <v>0.159504979838557</v>
      </c>
      <c r="BE6" s="6">
        <v>0.286760255926203</v>
      </c>
      <c r="BF6" s="6">
        <v>0.249078812661277</v>
      </c>
      <c r="BG6" s="6">
        <v>0.109330960656527</v>
      </c>
      <c r="BH6" s="6">
        <v>0.119024658726607</v>
      </c>
      <c r="BI6" s="6">
        <v>0.114018371223734</v>
      </c>
      <c r="BJ6" s="6">
        <v>0.0688616628493562</v>
      </c>
      <c r="BK6" s="6">
        <v>0.0679463375171061</v>
      </c>
      <c r="BL6" s="6">
        <v>0.0895914564628987</v>
      </c>
      <c r="BM6" s="6">
        <v>0.169572108848005</v>
      </c>
      <c r="BN6" s="6">
        <v>0.150135708774232</v>
      </c>
      <c r="BO6" s="6">
        <v>0.132248225764926</v>
      </c>
      <c r="BP6" s="42"/>
      <c r="BQ6" s="42"/>
      <c r="BR6" s="42"/>
    </row>
    <row r="7" spans="1:70" x14ac:dyDescent="0.2">
      <c r="A7" s="1">
        <v>1972</v>
      </c>
      <c r="B7" s="6">
        <v>0.176719811383474</v>
      </c>
      <c r="C7" s="6">
        <v>0.219402250389573</v>
      </c>
      <c r="D7" s="6">
        <v>0.160516324822442</v>
      </c>
      <c r="E7" s="6">
        <v>0.147888533086079</v>
      </c>
      <c r="F7" s="6">
        <v>0.140502457723761</v>
      </c>
      <c r="G7" s="6">
        <v>0.0529366289008069</v>
      </c>
      <c r="H7" s="6">
        <v>0.100551684652468</v>
      </c>
      <c r="I7" s="6">
        <v>0.259132005695684</v>
      </c>
      <c r="J7" s="6">
        <v>0.104347211665242</v>
      </c>
      <c r="K7" s="6">
        <v>0.257742497876444</v>
      </c>
      <c r="L7" s="6">
        <v>0.184990281042165</v>
      </c>
      <c r="M7" s="6">
        <v>0.273632132346692</v>
      </c>
      <c r="N7" s="6">
        <v>0.178586544217975</v>
      </c>
      <c r="O7" s="6">
        <v>0.223948616843228</v>
      </c>
      <c r="P7" s="6">
        <v>0.17148408685606</v>
      </c>
      <c r="Q7" s="6">
        <v>0.295717797959228</v>
      </c>
      <c r="R7" s="6">
        <v>0.178714030588113</v>
      </c>
      <c r="S7" s="6">
        <v>0.181910526803784</v>
      </c>
      <c r="T7" s="6">
        <v>0.214196808199559</v>
      </c>
      <c r="U7" s="6">
        <v>0.214196808199559</v>
      </c>
      <c r="V7" s="6">
        <v>0.15540730771334</v>
      </c>
      <c r="W7" s="6">
        <v>0.211318085285567</v>
      </c>
      <c r="X7" s="6">
        <v>0.167191559051607</v>
      </c>
      <c r="Y7" s="6">
        <v>0.146208167196757</v>
      </c>
      <c r="Z7" s="6">
        <v>0.157782530180829</v>
      </c>
      <c r="AA7" s="6">
        <v>0.133043705785352</v>
      </c>
      <c r="AB7" s="6">
        <v>0.141556485355744</v>
      </c>
      <c r="AC7" s="6">
        <v>0.0977995882608623</v>
      </c>
      <c r="AD7" s="6">
        <v>0.116678186228958</v>
      </c>
      <c r="AE7" s="6">
        <v>0.181536851030956</v>
      </c>
      <c r="AF7" s="6">
        <v>0.145456963102792</v>
      </c>
      <c r="AG7" s="6">
        <v>0.132529765635525</v>
      </c>
      <c r="AH7" s="6">
        <v>0.135304124449538</v>
      </c>
      <c r="AI7" s="6">
        <v>0.130326272035477</v>
      </c>
      <c r="AJ7" s="6">
        <v>0.135304124449538</v>
      </c>
      <c r="AK7" s="6">
        <v>0.154131026974072</v>
      </c>
      <c r="AL7" s="6">
        <v>0.0872743128366164</v>
      </c>
      <c r="AM7" s="6">
        <v>0.169272545400025</v>
      </c>
      <c r="AN7" s="6">
        <v>0.135304124449538</v>
      </c>
      <c r="AO7" s="6">
        <v>0.0404870468975994</v>
      </c>
      <c r="AP7" s="6">
        <v>0.0873951931790976</v>
      </c>
      <c r="AQ7" s="6">
        <v>0.0739063302061862</v>
      </c>
      <c r="AR7" s="6">
        <v>0.0739063302061862</v>
      </c>
      <c r="AS7" s="6">
        <v>0.0739063302061862</v>
      </c>
      <c r="AT7" s="6">
        <v>0.0739063302061862</v>
      </c>
      <c r="AU7" s="6">
        <v>0.0416034960712504</v>
      </c>
      <c r="AV7" s="6">
        <v>0.0739063302061862</v>
      </c>
      <c r="AW7" s="6">
        <v>0.0739063302061862</v>
      </c>
      <c r="AX7" s="6">
        <v>0.0739063302061862</v>
      </c>
      <c r="AY7" s="6">
        <v>0.0739063302061862</v>
      </c>
      <c r="AZ7" s="6">
        <v>0.100551684652468</v>
      </c>
      <c r="BA7" s="6">
        <v>0.117168295561904</v>
      </c>
      <c r="BB7" s="6">
        <v>0.245142250365426</v>
      </c>
      <c r="BC7" s="6">
        <v>0.266717973057613</v>
      </c>
      <c r="BD7" s="6">
        <v>0.163539956799321</v>
      </c>
      <c r="BE7" s="6">
        <v>0.298975191270636</v>
      </c>
      <c r="BF7" s="6">
        <v>0.247146135931458</v>
      </c>
      <c r="BG7" s="6">
        <v>0.0985529738043787</v>
      </c>
      <c r="BH7" s="6">
        <v>0.107291054639226</v>
      </c>
      <c r="BI7" s="6">
        <v>0.102778293403386</v>
      </c>
      <c r="BJ7" s="6">
        <v>0.0620731914744539</v>
      </c>
      <c r="BK7" s="6">
        <v>0.0612481000918297</v>
      </c>
      <c r="BL7" s="6">
        <v>0.080759415346426</v>
      </c>
      <c r="BM7" s="6">
        <v>0.152855472053817</v>
      </c>
      <c r="BN7" s="6">
        <v>0.135335137321374</v>
      </c>
      <c r="BO7" s="6">
        <v>0.119211025415135</v>
      </c>
      <c r="BP7" s="42"/>
      <c r="BQ7" s="42"/>
      <c r="BR7" s="42"/>
    </row>
    <row r="8" spans="1:70" x14ac:dyDescent="0.2">
      <c r="A8" s="1">
        <v>1973</v>
      </c>
      <c r="B8" s="6">
        <v>0.18029743220648</v>
      </c>
      <c r="C8" s="6">
        <v>0.220347183666662</v>
      </c>
      <c r="D8" s="6">
        <v>0.15961192703824</v>
      </c>
      <c r="E8" s="6">
        <v>0.147928782361291</v>
      </c>
      <c r="F8" s="6">
        <v>0.144559840619481</v>
      </c>
      <c r="G8" s="6">
        <v>0.0465473082937538</v>
      </c>
      <c r="H8" s="6">
        <v>0.104680664165383</v>
      </c>
      <c r="I8" s="6">
        <v>0.26951103266562</v>
      </c>
      <c r="J8" s="6">
        <v>0.0897448710626042</v>
      </c>
      <c r="K8" s="6">
        <v>0.256344324772962</v>
      </c>
      <c r="L8" s="6">
        <v>0.182599089537345</v>
      </c>
      <c r="M8" s="6">
        <v>0.280725151360279</v>
      </c>
      <c r="N8" s="6">
        <v>0.182079468021999</v>
      </c>
      <c r="O8" s="6">
        <v>0.219811403475928</v>
      </c>
      <c r="P8" s="6">
        <v>0.176912142356254</v>
      </c>
      <c r="Q8" s="6">
        <v>0.281562769800521</v>
      </c>
      <c r="R8" s="6">
        <v>0.179324420997753</v>
      </c>
      <c r="S8" s="6">
        <v>0.18677787613801</v>
      </c>
      <c r="T8" s="6">
        <v>0.214928388574476</v>
      </c>
      <c r="U8" s="6">
        <v>0.214928388574476</v>
      </c>
      <c r="V8" s="6">
        <v>0.154535587159327</v>
      </c>
      <c r="W8" s="6">
        <v>0.204950613978043</v>
      </c>
      <c r="X8" s="6">
        <v>0.170297583519759</v>
      </c>
      <c r="Y8" s="6">
        <v>0.145294667856505</v>
      </c>
      <c r="Z8" s="6">
        <v>0.156796714955955</v>
      </c>
      <c r="AA8" s="6">
        <v>0.137950058056426</v>
      </c>
      <c r="AB8" s="6">
        <v>0.146430298199466</v>
      </c>
      <c r="AC8" s="6">
        <v>0.101406216843111</v>
      </c>
      <c r="AD8" s="6">
        <v>0.120981014991957</v>
      </c>
      <c r="AE8" s="6">
        <v>0.176816015766947</v>
      </c>
      <c r="AF8" s="6">
        <v>0.150821088350583</v>
      </c>
      <c r="AG8" s="6">
        <v>0.137971869256681</v>
      </c>
      <c r="AH8" s="6">
        <v>0.140860152275386</v>
      </c>
      <c r="AI8" s="6">
        <v>0.135677893036049</v>
      </c>
      <c r="AJ8" s="6">
        <v>0.140860152275386</v>
      </c>
      <c r="AK8" s="6">
        <v>0.160460148707636</v>
      </c>
      <c r="AL8" s="6">
        <v>0.0908580802389389</v>
      </c>
      <c r="AM8" s="6">
        <v>0.176223427172631</v>
      </c>
      <c r="AN8" s="6">
        <v>0.140860152275386</v>
      </c>
      <c r="AO8" s="6">
        <v>0.0347411021450376</v>
      </c>
      <c r="AP8" s="6">
        <v>0.0749920175926773</v>
      </c>
      <c r="AQ8" s="6">
        <v>0.0634175017346161</v>
      </c>
      <c r="AR8" s="6">
        <v>0.0634175017346161</v>
      </c>
      <c r="AS8" s="6">
        <v>0.0634175017346161</v>
      </c>
      <c r="AT8" s="6">
        <v>0.0634175017346161</v>
      </c>
      <c r="AU8" s="6">
        <v>0.0356991042161606</v>
      </c>
      <c r="AV8" s="6">
        <v>0.0634175017346161</v>
      </c>
      <c r="AW8" s="6">
        <v>0.0634175017346161</v>
      </c>
      <c r="AX8" s="6">
        <v>0.0634175017346161</v>
      </c>
      <c r="AY8" s="6">
        <v>0.0634175017346161</v>
      </c>
      <c r="AZ8" s="6">
        <v>0.104680664165383</v>
      </c>
      <c r="BA8" s="6">
        <v>0.121979607213323</v>
      </c>
      <c r="BB8" s="6">
        <v>0.241642985266532</v>
      </c>
      <c r="BC8" s="6">
        <v>0.280216011750736</v>
      </c>
      <c r="BD8" s="6">
        <v>0.185185607684802</v>
      </c>
      <c r="BE8" s="6">
        <v>0.31490543677511</v>
      </c>
      <c r="BF8" s="6">
        <v>0.257294760844945</v>
      </c>
      <c r="BG8" s="6">
        <v>0.0845662796374055</v>
      </c>
      <c r="BH8" s="6">
        <v>0.092064247063946</v>
      </c>
      <c r="BI8" s="6">
        <v>0.0881919394726566</v>
      </c>
      <c r="BJ8" s="6">
        <v>0.0532637287905122</v>
      </c>
      <c r="BK8" s="6">
        <v>0.052555734846789</v>
      </c>
      <c r="BL8" s="6">
        <v>0.0692979931290089</v>
      </c>
      <c r="BM8" s="6">
        <v>0.131162136410706</v>
      </c>
      <c r="BN8" s="6">
        <v>0.116128297561098</v>
      </c>
      <c r="BO8" s="6">
        <v>0.102292528799068</v>
      </c>
      <c r="BP8" s="42"/>
      <c r="BQ8" s="42"/>
      <c r="BR8" s="42"/>
    </row>
    <row r="9" spans="1:70" x14ac:dyDescent="0.2">
      <c r="A9" s="1">
        <v>1974</v>
      </c>
      <c r="B9" s="6">
        <v>0.180368820759576</v>
      </c>
      <c r="C9" s="6">
        <v>0.222416454344407</v>
      </c>
      <c r="D9" s="6">
        <v>0.164135354783825</v>
      </c>
      <c r="E9" s="6">
        <v>0.14086964057779</v>
      </c>
      <c r="F9" s="6">
        <v>0.133398861169479</v>
      </c>
      <c r="G9" s="6">
        <v>0.0468116291312162</v>
      </c>
      <c r="H9" s="6">
        <v>0.10174299243236</v>
      </c>
      <c r="I9" s="6">
        <v>0.261075260358099</v>
      </c>
      <c r="J9" s="6">
        <v>0.0924601842332811</v>
      </c>
      <c r="K9" s="6">
        <v>0.259583349487612</v>
      </c>
      <c r="L9" s="6">
        <v>0.182216118050496</v>
      </c>
      <c r="M9" s="6">
        <v>0.281647160851374</v>
      </c>
      <c r="N9" s="6">
        <v>0.177590185072771</v>
      </c>
      <c r="O9" s="6">
        <v>0.208018679932845</v>
      </c>
      <c r="P9" s="6">
        <v>0.189308572514729</v>
      </c>
      <c r="Q9" s="6">
        <v>0.284103168416318</v>
      </c>
      <c r="R9" s="6">
        <v>0.179363072352704</v>
      </c>
      <c r="S9" s="6">
        <v>0.210959034422894</v>
      </c>
      <c r="T9" s="6">
        <v>0.214974713962784</v>
      </c>
      <c r="U9" s="6">
        <v>0.214974713962784</v>
      </c>
      <c r="V9" s="6">
        <v>0.158583916036241</v>
      </c>
      <c r="W9" s="6">
        <v>0.210958608470422</v>
      </c>
      <c r="X9" s="6">
        <v>0.172283186315676</v>
      </c>
      <c r="Y9" s="6">
        <v>0.148701655307081</v>
      </c>
      <c r="Z9" s="6">
        <v>0.160473411754451</v>
      </c>
      <c r="AA9" s="6">
        <v>0.130807623811492</v>
      </c>
      <c r="AB9" s="6">
        <v>0.138729019306238</v>
      </c>
      <c r="AC9" s="6">
        <v>0.0961558585175414</v>
      </c>
      <c r="AD9" s="6">
        <v>0.114717161560943</v>
      </c>
      <c r="AE9" s="6">
        <v>0.167486400217901</v>
      </c>
      <c r="AF9" s="6">
        <v>0.143012249982043</v>
      </c>
      <c r="AG9" s="6">
        <v>0.134099940629753</v>
      </c>
      <c r="AH9" s="6">
        <v>0.136907169258436</v>
      </c>
      <c r="AI9" s="6">
        <v>0.131870340663832</v>
      </c>
      <c r="AJ9" s="6">
        <v>0.136907169258436</v>
      </c>
      <c r="AK9" s="6">
        <v>0.155957127572898</v>
      </c>
      <c r="AL9" s="6">
        <v>0.0883083140890698</v>
      </c>
      <c r="AM9" s="6">
        <v>0.171278038405479</v>
      </c>
      <c r="AN9" s="6">
        <v>0.136907169258436</v>
      </c>
      <c r="AO9" s="6">
        <v>0.0359578139188697</v>
      </c>
      <c r="AP9" s="6">
        <v>0.0776184072324622</v>
      </c>
      <c r="AQ9" s="6">
        <v>0.0656385257166819</v>
      </c>
      <c r="AR9" s="6">
        <v>0.0656385257166819</v>
      </c>
      <c r="AS9" s="6">
        <v>0.0656385257166819</v>
      </c>
      <c r="AT9" s="6">
        <v>0.0656385257166819</v>
      </c>
      <c r="AU9" s="6">
        <v>0.0369493673837977</v>
      </c>
      <c r="AV9" s="6">
        <v>0.0656385257166819</v>
      </c>
      <c r="AW9" s="6">
        <v>0.0656385257166819</v>
      </c>
      <c r="AX9" s="6">
        <v>0.0656385257166819</v>
      </c>
      <c r="AY9" s="6">
        <v>0.0656385257166819</v>
      </c>
      <c r="AZ9" s="6">
        <v>0.10174299243236</v>
      </c>
      <c r="BA9" s="6">
        <v>0.1185564722249</v>
      </c>
      <c r="BB9" s="6">
        <v>0.237315725527692</v>
      </c>
      <c r="BC9" s="6">
        <v>0.272697770023816</v>
      </c>
      <c r="BD9" s="6">
        <v>0.194394938951892</v>
      </c>
      <c r="BE9" s="6">
        <v>0.228982959502543</v>
      </c>
      <c r="BF9" s="6">
        <v>0.250074253103466</v>
      </c>
      <c r="BG9" s="6">
        <v>0.0875279815337486</v>
      </c>
      <c r="BH9" s="6">
        <v>0.0952885446951507</v>
      </c>
      <c r="BI9" s="6">
        <v>0.0912806201560009</v>
      </c>
      <c r="BJ9" s="6">
        <v>0.0551291447369338</v>
      </c>
      <c r="BK9" s="6">
        <v>0.054396355248051</v>
      </c>
      <c r="BL9" s="6">
        <v>0.071724965186228</v>
      </c>
      <c r="BM9" s="6">
        <v>0.135755730332558</v>
      </c>
      <c r="BN9" s="6">
        <v>0.120195372529756</v>
      </c>
      <c r="BO9" s="6">
        <v>0.105875043931872</v>
      </c>
      <c r="BP9" s="42"/>
      <c r="BQ9" s="42"/>
      <c r="BR9" s="42"/>
    </row>
    <row r="10" spans="1:70" x14ac:dyDescent="0.2">
      <c r="A10" s="1">
        <v>1975</v>
      </c>
      <c r="B10" s="6">
        <v>0.170906197874583</v>
      </c>
      <c r="C10" s="6">
        <v>0.2133929771459</v>
      </c>
      <c r="D10" s="6">
        <v>0.152436672195307</v>
      </c>
      <c r="E10" s="6">
        <v>0.147769938074672</v>
      </c>
      <c r="F10" s="6">
        <v>0.124931125950684</v>
      </c>
      <c r="G10" s="6">
        <v>0.0488198059878298</v>
      </c>
      <c r="H10" s="6">
        <v>0.0939625894142173</v>
      </c>
      <c r="I10" s="6">
        <v>0.242549685074988</v>
      </c>
      <c r="J10" s="6">
        <v>0.0983902854752536</v>
      </c>
      <c r="K10" s="6">
        <v>0.248784831174219</v>
      </c>
      <c r="L10" s="6">
        <v>0.171891006407302</v>
      </c>
      <c r="M10" s="6">
        <v>0.247348423995993</v>
      </c>
      <c r="N10" s="6">
        <v>0.176488761704489</v>
      </c>
      <c r="O10" s="6">
        <v>0.205904843123635</v>
      </c>
      <c r="P10" s="6">
        <v>0.185865473320639</v>
      </c>
      <c r="Q10" s="6">
        <v>0.26558622742954</v>
      </c>
      <c r="R10" s="6">
        <v>0.171953384884816</v>
      </c>
      <c r="S10" s="6">
        <v>0.204707503302762</v>
      </c>
      <c r="T10" s="6">
        <v>0.206093870079654</v>
      </c>
      <c r="U10" s="6">
        <v>0.206093870079654</v>
      </c>
      <c r="V10" s="6">
        <v>0.146738286924036</v>
      </c>
      <c r="W10" s="6">
        <v>0.189455867665466</v>
      </c>
      <c r="X10" s="6">
        <v>0.176733867183688</v>
      </c>
      <c r="Y10" s="6">
        <v>0.138252161340272</v>
      </c>
      <c r="Z10" s="6">
        <v>0.149196698361459</v>
      </c>
      <c r="AA10" s="6">
        <v>0.133551262088121</v>
      </c>
      <c r="AB10" s="6">
        <v>0.142639556053573</v>
      </c>
      <c r="AC10" s="6">
        <v>0.0981726896949886</v>
      </c>
      <c r="AD10" s="6">
        <v>0.117123308743146</v>
      </c>
      <c r="AE10" s="6">
        <v>0.165989219930606</v>
      </c>
      <c r="AF10" s="6">
        <v>0.146011875475148</v>
      </c>
      <c r="AG10" s="6">
        <v>0.123845164768879</v>
      </c>
      <c r="AH10" s="6">
        <v>0.126437721413054</v>
      </c>
      <c r="AI10" s="6">
        <v>0.121786064862858</v>
      </c>
      <c r="AJ10" s="6">
        <v>0.126437721413054</v>
      </c>
      <c r="AK10" s="6">
        <v>0.144030907623394</v>
      </c>
      <c r="AL10" s="6">
        <v>0.0815552762921674</v>
      </c>
      <c r="AM10" s="6">
        <v>0.158180210878561</v>
      </c>
      <c r="AN10" s="6">
        <v>0.126437721413054</v>
      </c>
      <c r="AO10" s="6">
        <v>0.0383094836441323</v>
      </c>
      <c r="AP10" s="6">
        <v>0.0826947130063205</v>
      </c>
      <c r="AQ10" s="6">
        <v>0.0699313376792518</v>
      </c>
      <c r="AR10" s="6">
        <v>0.0699313376792518</v>
      </c>
      <c r="AS10" s="6">
        <v>0.0699313376792518</v>
      </c>
      <c r="AT10" s="6">
        <v>0.0699313376792518</v>
      </c>
      <c r="AU10" s="6">
        <v>0.0393658854969437</v>
      </c>
      <c r="AV10" s="6">
        <v>0.0699313376792518</v>
      </c>
      <c r="AW10" s="6">
        <v>0.0699313376792518</v>
      </c>
      <c r="AX10" s="6">
        <v>0.0699313376792518</v>
      </c>
      <c r="AY10" s="6">
        <v>0.0699313376792518</v>
      </c>
      <c r="AZ10" s="6">
        <v>0.0939625894142173</v>
      </c>
      <c r="BA10" s="6">
        <v>0.109490323173581</v>
      </c>
      <c r="BB10" s="6">
        <v>0.251345085767508</v>
      </c>
      <c r="BC10" s="6">
        <v>0.243006681246541</v>
      </c>
      <c r="BD10" s="6">
        <v>0.18973317366165</v>
      </c>
      <c r="BE10" s="6">
        <v>0.230077167094133</v>
      </c>
      <c r="BF10" s="6">
        <v>0.230950788901256</v>
      </c>
      <c r="BG10" s="6">
        <v>0.0932523813749258</v>
      </c>
      <c r="BH10" s="6">
        <v>0.10152049156015</v>
      </c>
      <c r="BI10" s="6">
        <v>0.0972504455577451</v>
      </c>
      <c r="BJ10" s="6">
        <v>0.0587346347967572</v>
      </c>
      <c r="BK10" s="6">
        <v>0.0579539202905226</v>
      </c>
      <c r="BL10" s="6">
        <v>0.0764158351471921</v>
      </c>
      <c r="BM10" s="6">
        <v>0.14463426343177</v>
      </c>
      <c r="BN10" s="6">
        <v>0.128056245811225</v>
      </c>
      <c r="BO10" s="6">
        <v>0.112799356295165</v>
      </c>
      <c r="BP10" s="42"/>
      <c r="BQ10" s="42"/>
      <c r="BR10" s="42"/>
    </row>
    <row r="11" spans="1:70" x14ac:dyDescent="0.2">
      <c r="A11" s="1">
        <v>1976</v>
      </c>
      <c r="B11" s="6">
        <v>0.170354638082924</v>
      </c>
      <c r="C11" s="6">
        <v>0.209142919945485</v>
      </c>
      <c r="D11" s="6">
        <v>0.155431192203069</v>
      </c>
      <c r="E11" s="6">
        <v>0.149282989622823</v>
      </c>
      <c r="F11" s="6">
        <v>0.125038371462663</v>
      </c>
      <c r="G11" s="6">
        <v>0.0482422379088838</v>
      </c>
      <c r="H11" s="6">
        <v>0.0952247405520461</v>
      </c>
      <c r="I11" s="6">
        <v>0.246292280022154</v>
      </c>
      <c r="J11" s="6">
        <v>0.098983426674867</v>
      </c>
      <c r="K11" s="6">
        <v>0.250025678755533</v>
      </c>
      <c r="L11" s="6">
        <v>0.173447921567271</v>
      </c>
      <c r="M11" s="6">
        <v>0.243607754642959</v>
      </c>
      <c r="N11" s="6">
        <v>0.174111041068349</v>
      </c>
      <c r="O11" s="6">
        <v>0.19076373295304</v>
      </c>
      <c r="P11" s="6">
        <v>0.186339965185837</v>
      </c>
      <c r="Q11" s="6">
        <v>0.237765988597081</v>
      </c>
      <c r="R11" s="6">
        <v>0.168302331156999</v>
      </c>
      <c r="S11" s="6">
        <v>0.197682555414431</v>
      </c>
      <c r="T11" s="6">
        <v>0.201717917881105</v>
      </c>
      <c r="U11" s="6">
        <v>0.201717917881105</v>
      </c>
      <c r="V11" s="6">
        <v>0.151396328537495</v>
      </c>
      <c r="W11" s="6">
        <v>0.181192972953578</v>
      </c>
      <c r="X11" s="6">
        <v>0.172166296188917</v>
      </c>
      <c r="Y11" s="6">
        <v>0.14203545153848</v>
      </c>
      <c r="Z11" s="6">
        <v>0.153279487382938</v>
      </c>
      <c r="AA11" s="6">
        <v>0.138713485191737</v>
      </c>
      <c r="AB11" s="6">
        <v>0.146421430775711</v>
      </c>
      <c r="AC11" s="6">
        <v>0.101967407311009</v>
      </c>
      <c r="AD11" s="6">
        <v>0.121650534026625</v>
      </c>
      <c r="AE11" s="6">
        <v>0.167599946154276</v>
      </c>
      <c r="AF11" s="6">
        <v>0.151655744841825</v>
      </c>
      <c r="AG11" s="6">
        <v>0.12550871317258</v>
      </c>
      <c r="AH11" s="6">
        <v>0.128136094296782</v>
      </c>
      <c r="AI11" s="6">
        <v>0.123421954436534</v>
      </c>
      <c r="AJ11" s="6">
        <v>0.128136094296782</v>
      </c>
      <c r="AK11" s="6">
        <v>0.145965600729158</v>
      </c>
      <c r="AL11" s="6">
        <v>0.0826507663740162</v>
      </c>
      <c r="AM11" s="6">
        <v>0.160304964297843</v>
      </c>
      <c r="AN11" s="6">
        <v>0.128136094296782</v>
      </c>
      <c r="AO11" s="6">
        <v>0.0386018218326248</v>
      </c>
      <c r="AP11" s="6">
        <v>0.0833257531639678</v>
      </c>
      <c r="AQ11" s="6">
        <v>0.0704649810132607</v>
      </c>
      <c r="AR11" s="6">
        <v>0.0704649810132607</v>
      </c>
      <c r="AS11" s="6">
        <v>0.0704649810132607</v>
      </c>
      <c r="AT11" s="6">
        <v>0.0704649810132607</v>
      </c>
      <c r="AU11" s="6">
        <v>0.0396662850471304</v>
      </c>
      <c r="AV11" s="6">
        <v>0.0704649810132607</v>
      </c>
      <c r="AW11" s="6">
        <v>0.0704649810132607</v>
      </c>
      <c r="AX11" s="6">
        <v>0.0704649810132607</v>
      </c>
      <c r="AY11" s="6">
        <v>0.0704649810132607</v>
      </c>
      <c r="AZ11" s="6">
        <v>0.0952247405520461</v>
      </c>
      <c r="BA11" s="6">
        <v>0.110961050372952</v>
      </c>
      <c r="BB11" s="6">
        <v>0.25191012956971</v>
      </c>
      <c r="BC11" s="6">
        <v>0.247567147467862</v>
      </c>
      <c r="BD11" s="6">
        <v>0.203449464634676</v>
      </c>
      <c r="BE11" s="6">
        <v>0.246066673485082</v>
      </c>
      <c r="BF11" s="6">
        <v>0.234053032068579</v>
      </c>
      <c r="BG11" s="6">
        <v>0.0939639866916927</v>
      </c>
      <c r="BH11" s="6">
        <v>0.102295190506062</v>
      </c>
      <c r="BI11" s="6">
        <v>0.0979925599477102</v>
      </c>
      <c r="BJ11" s="6">
        <v>0.0591828365239785</v>
      </c>
      <c r="BK11" s="6">
        <v>0.0583961644155323</v>
      </c>
      <c r="BL11" s="6">
        <v>0.0769989614306626</v>
      </c>
      <c r="BM11" s="6">
        <v>0.145737961903886</v>
      </c>
      <c r="BN11" s="6">
        <v>0.12903343807185</v>
      </c>
      <c r="BO11" s="6">
        <v>0.113660123821785</v>
      </c>
      <c r="BP11" s="42"/>
      <c r="BQ11" s="42"/>
      <c r="BR11" s="42"/>
    </row>
    <row r="12" spans="1:70" x14ac:dyDescent="0.2">
      <c r="A12" s="1">
        <v>1977</v>
      </c>
      <c r="B12" s="6">
        <v>0.17080859737344</v>
      </c>
      <c r="C12" s="6">
        <v>0.206927740914002</v>
      </c>
      <c r="D12" s="6">
        <v>0.158930282224991</v>
      </c>
      <c r="E12" s="6">
        <v>0.142630662260257</v>
      </c>
      <c r="F12" s="6">
        <v>0.12288646223451</v>
      </c>
      <c r="G12" s="6">
        <v>0.0547506804907852</v>
      </c>
      <c r="H12" s="6">
        <v>0.0936366200337158</v>
      </c>
      <c r="I12" s="6">
        <v>0.242276155536001</v>
      </c>
      <c r="J12" s="6">
        <v>0.112294617567919</v>
      </c>
      <c r="K12" s="6">
        <v>0.242445480058945</v>
      </c>
      <c r="L12" s="6">
        <v>0.169651821780158</v>
      </c>
      <c r="M12" s="6">
        <v>0.241021718076349</v>
      </c>
      <c r="N12" s="6">
        <v>0.169075665500947</v>
      </c>
      <c r="O12" s="6">
        <v>0.203512433631987</v>
      </c>
      <c r="P12" s="6">
        <v>0.187154580216433</v>
      </c>
      <c r="Q12" s="6">
        <v>0.237769561156503</v>
      </c>
      <c r="R12" s="6">
        <v>0.167401795145792</v>
      </c>
      <c r="S12" s="6">
        <v>0.180320977624</v>
      </c>
      <c r="T12" s="6">
        <v>0.200638584945496</v>
      </c>
      <c r="U12" s="6">
        <v>0.200638584945496</v>
      </c>
      <c r="V12" s="6">
        <v>0.156655166013325</v>
      </c>
      <c r="W12" s="6">
        <v>0.173464456824123</v>
      </c>
      <c r="X12" s="6">
        <v>0.172308284986081</v>
      </c>
      <c r="Y12" s="6">
        <v>0.147074696211031</v>
      </c>
      <c r="Z12" s="6">
        <v>0.158717656740232</v>
      </c>
      <c r="AA12" s="6">
        <v>0.136461249763256</v>
      </c>
      <c r="AB12" s="6">
        <v>0.141457491983272</v>
      </c>
      <c r="AC12" s="6">
        <v>0.100311803265168</v>
      </c>
      <c r="AD12" s="6">
        <v>0.119675342917774</v>
      </c>
      <c r="AE12" s="6">
        <v>0.159324406883389</v>
      </c>
      <c r="AF12" s="6">
        <v>0.149193371115195</v>
      </c>
      <c r="AG12" s="6">
        <v>0.123415528549938</v>
      </c>
      <c r="AH12" s="6">
        <v>0.125999091252072</v>
      </c>
      <c r="AI12" s="6">
        <v>0.121363571949832</v>
      </c>
      <c r="AJ12" s="6">
        <v>0.125999091252072</v>
      </c>
      <c r="AK12" s="6">
        <v>0.14353124423583</v>
      </c>
      <c r="AL12" s="6">
        <v>0.0812723496183144</v>
      </c>
      <c r="AM12" s="6">
        <v>0.157631461576641</v>
      </c>
      <c r="AN12" s="6">
        <v>0.125999091252072</v>
      </c>
      <c r="AO12" s="6">
        <v>0.0437299591264857</v>
      </c>
      <c r="AP12" s="6">
        <v>0.0943953318017835</v>
      </c>
      <c r="AQ12" s="6">
        <v>0.079826044297064</v>
      </c>
      <c r="AR12" s="6">
        <v>0.079826044297064</v>
      </c>
      <c r="AS12" s="6">
        <v>0.079826044297064</v>
      </c>
      <c r="AT12" s="6">
        <v>0.079826044297064</v>
      </c>
      <c r="AU12" s="6">
        <v>0.0449358331151231</v>
      </c>
      <c r="AV12" s="6">
        <v>0.079826044297064</v>
      </c>
      <c r="AW12" s="6">
        <v>0.079826044297064</v>
      </c>
      <c r="AX12" s="6">
        <v>0.079826044297064</v>
      </c>
      <c r="AY12" s="6">
        <v>0.079826044297064</v>
      </c>
      <c r="AZ12" s="6">
        <v>0.0936366200337158</v>
      </c>
      <c r="BA12" s="6">
        <v>0.10911048591028</v>
      </c>
      <c r="BB12" s="6">
        <v>0.260168027841329</v>
      </c>
      <c r="BC12" s="6">
        <v>0.239661511345185</v>
      </c>
      <c r="BD12" s="6">
        <v>0.199139271674329</v>
      </c>
      <c r="BE12" s="6">
        <v>0.266096936396059</v>
      </c>
      <c r="BF12" s="6">
        <v>0.230149588273924</v>
      </c>
      <c r="BG12" s="6">
        <v>0.106446823033533</v>
      </c>
      <c r="BH12" s="6">
        <v>0.115884802511716</v>
      </c>
      <c r="BI12" s="6">
        <v>0.111010580272441</v>
      </c>
      <c r="BJ12" s="6">
        <v>0.0670451004464181</v>
      </c>
      <c r="BK12" s="6">
        <v>0.0661539212865987</v>
      </c>
      <c r="BL12" s="6">
        <v>0.0872280445918987</v>
      </c>
      <c r="BM12" s="6">
        <v>0.165098816964332</v>
      </c>
      <c r="BN12" s="6">
        <v>0.146175146792243</v>
      </c>
      <c r="BO12" s="6">
        <v>0.128759533438321</v>
      </c>
      <c r="BP12" s="42"/>
      <c r="BQ12" s="42"/>
      <c r="BR12" s="42"/>
    </row>
    <row r="13" spans="1:70" x14ac:dyDescent="0.2">
      <c r="A13" s="1">
        <v>1978</v>
      </c>
      <c r="B13" s="6">
        <v>0.171623190445385</v>
      </c>
      <c r="C13" s="6">
        <v>0.202116109144194</v>
      </c>
      <c r="D13" s="6">
        <v>0.156461237479105</v>
      </c>
      <c r="E13" s="6">
        <v>0.144537873300191</v>
      </c>
      <c r="F13" s="6">
        <v>0.122593039816804</v>
      </c>
      <c r="G13" s="6">
        <v>0.0612792476730081</v>
      </c>
      <c r="H13" s="6">
        <v>0.0932252675446238</v>
      </c>
      <c r="I13" s="6">
        <v>0.241400203709235</v>
      </c>
      <c r="J13" s="6">
        <v>0.125391948651232</v>
      </c>
      <c r="K13" s="6">
        <v>0.234698533086415</v>
      </c>
      <c r="L13" s="6">
        <v>0.167456970200735</v>
      </c>
      <c r="M13" s="6">
        <v>0.241876163788492</v>
      </c>
      <c r="N13" s="6">
        <v>0.16594502313343</v>
      </c>
      <c r="O13" s="6">
        <v>0.200014167827795</v>
      </c>
      <c r="P13" s="6">
        <v>0.185704004351778</v>
      </c>
      <c r="Q13" s="6">
        <v>0.228041405584474</v>
      </c>
      <c r="R13" s="6">
        <v>0.164607603574482</v>
      </c>
      <c r="S13" s="6">
        <v>0.168933763325787</v>
      </c>
      <c r="T13" s="6">
        <v>0.197289620602277</v>
      </c>
      <c r="U13" s="6">
        <v>0.197289620602277</v>
      </c>
      <c r="V13" s="6">
        <v>0.1529498443509</v>
      </c>
      <c r="W13" s="6">
        <v>0.190296987542425</v>
      </c>
      <c r="X13" s="6">
        <v>0.159709765314882</v>
      </c>
      <c r="Y13" s="6">
        <v>0.143519832432724</v>
      </c>
      <c r="Z13" s="6">
        <v>0.15488137719345</v>
      </c>
      <c r="AA13" s="6">
        <v>0.140306595081034</v>
      </c>
      <c r="AB13" s="6">
        <v>0.147121488878643</v>
      </c>
      <c r="AC13" s="6">
        <v>0.103138492333843</v>
      </c>
      <c r="AD13" s="6">
        <v>0.123047677703955</v>
      </c>
      <c r="AE13" s="6">
        <v>0.154558935494217</v>
      </c>
      <c r="AF13" s="6">
        <v>0.153397495231429</v>
      </c>
      <c r="AG13" s="6">
        <v>0.122873355147658</v>
      </c>
      <c r="AH13" s="6">
        <v>0.125445568070744</v>
      </c>
      <c r="AI13" s="6">
        <v>0.120830412942291</v>
      </c>
      <c r="AJ13" s="6">
        <v>0.125445568070744</v>
      </c>
      <c r="AK13" s="6">
        <v>0.142900701030002</v>
      </c>
      <c r="AL13" s="6">
        <v>0.0809153142693471</v>
      </c>
      <c r="AM13" s="6">
        <v>0.156938975089459</v>
      </c>
      <c r="AN13" s="6">
        <v>0.125445568070744</v>
      </c>
      <c r="AO13" s="6">
        <v>0.0486468508620399</v>
      </c>
      <c r="AP13" s="6">
        <v>0.105008916540535</v>
      </c>
      <c r="AQ13" s="6">
        <v>0.0888014932873307</v>
      </c>
      <c r="AR13" s="6">
        <v>0.0888014932873307</v>
      </c>
      <c r="AS13" s="6">
        <v>0.0888014932873307</v>
      </c>
      <c r="AT13" s="6">
        <v>0.0888014932873307</v>
      </c>
      <c r="AU13" s="6">
        <v>0.0499883104301584</v>
      </c>
      <c r="AV13" s="6">
        <v>0.0888014932873307</v>
      </c>
      <c r="AW13" s="6">
        <v>0.0888014932873307</v>
      </c>
      <c r="AX13" s="6">
        <v>0.0888014932873307</v>
      </c>
      <c r="AY13" s="6">
        <v>0.0888014932873307</v>
      </c>
      <c r="AZ13" s="6">
        <v>0.0932252675446238</v>
      </c>
      <c r="BA13" s="6">
        <v>0.108631155601806</v>
      </c>
      <c r="BB13" s="6">
        <v>0.26075201832131</v>
      </c>
      <c r="BC13" s="6">
        <v>0.237329572414507</v>
      </c>
      <c r="BD13" s="6">
        <v>0.199220171445494</v>
      </c>
      <c r="BE13" s="6">
        <v>0.303793082814469</v>
      </c>
      <c r="BF13" s="6">
        <v>0.229138524376424</v>
      </c>
      <c r="BG13" s="6">
        <v>0.118415448545752</v>
      </c>
      <c r="BH13" s="6">
        <v>0.128914611803284</v>
      </c>
      <c r="BI13" s="6">
        <v>0.123492343704277</v>
      </c>
      <c r="BJ13" s="6">
        <v>0.0745834907600448</v>
      </c>
      <c r="BK13" s="6">
        <v>0.0735921095526283</v>
      </c>
      <c r="BL13" s="6">
        <v>0.0970357567446112</v>
      </c>
      <c r="BM13" s="6">
        <v>0.183662132021035</v>
      </c>
      <c r="BN13" s="6">
        <v>0.162610729755569</v>
      </c>
      <c r="BO13" s="6">
        <v>0.14323694660044</v>
      </c>
      <c r="BP13" s="42"/>
      <c r="BQ13" s="42"/>
      <c r="BR13" s="42"/>
    </row>
    <row r="14" spans="1:70" x14ac:dyDescent="0.2">
      <c r="A14" s="1">
        <v>1979</v>
      </c>
      <c r="B14" s="6">
        <v>0.17191088930951</v>
      </c>
      <c r="C14" s="6">
        <v>0.200546753325686</v>
      </c>
      <c r="D14" s="6">
        <v>0.153335689619634</v>
      </c>
      <c r="E14" s="6">
        <v>0.138915531988998</v>
      </c>
      <c r="F14" s="6">
        <v>0.124860173894451</v>
      </c>
      <c r="G14" s="6">
        <v>0.0650505983888585</v>
      </c>
      <c r="H14" s="6">
        <v>0.0952415831851944</v>
      </c>
      <c r="I14" s="6">
        <v>0.247141521636126</v>
      </c>
      <c r="J14" s="6">
        <v>0.132228731242986</v>
      </c>
      <c r="K14" s="6">
        <v>0.234524137195982</v>
      </c>
      <c r="L14" s="6">
        <v>0.166266237640582</v>
      </c>
      <c r="M14" s="6">
        <v>0.234562069666961</v>
      </c>
      <c r="N14" s="6">
        <v>0.157493549611054</v>
      </c>
      <c r="O14" s="6">
        <v>0.198233003825063</v>
      </c>
      <c r="P14" s="6">
        <v>0.191741405790716</v>
      </c>
      <c r="Q14" s="6">
        <v>0.221282768820573</v>
      </c>
      <c r="R14" s="6">
        <v>0.163773848561722</v>
      </c>
      <c r="S14" s="6">
        <v>0.177244708797539</v>
      </c>
      <c r="T14" s="6">
        <v>0.196290327698603</v>
      </c>
      <c r="U14" s="6">
        <v>0.196290327698603</v>
      </c>
      <c r="V14" s="6">
        <v>0.149892085419064</v>
      </c>
      <c r="W14" s="6">
        <v>0.180807154351388</v>
      </c>
      <c r="X14" s="6">
        <v>0.166455986309397</v>
      </c>
      <c r="Y14" s="6">
        <v>0.140947543220203</v>
      </c>
      <c r="Z14" s="6">
        <v>0.15210545633971</v>
      </c>
      <c r="AA14" s="6">
        <v>0.138245652326163</v>
      </c>
      <c r="AB14" s="6">
        <v>0.14793218953928</v>
      </c>
      <c r="AC14" s="6">
        <v>0.101623506324803</v>
      </c>
      <c r="AD14" s="6">
        <v>0.121240248625363</v>
      </c>
      <c r="AE14" s="6">
        <v>0.139561170444942</v>
      </c>
      <c r="AF14" s="6">
        <v>0.151144262186825</v>
      </c>
      <c r="AG14" s="6">
        <v>0.125530912206157</v>
      </c>
      <c r="AH14" s="6">
        <v>0.128158758041695</v>
      </c>
      <c r="AI14" s="6">
        <v>0.123443784379981</v>
      </c>
      <c r="AJ14" s="6">
        <v>0.128158758041695</v>
      </c>
      <c r="AK14" s="6">
        <v>0.145991418022553</v>
      </c>
      <c r="AL14" s="6">
        <v>0.0826653850175472</v>
      </c>
      <c r="AM14" s="6">
        <v>0.160333317829602</v>
      </c>
      <c r="AN14" s="6">
        <v>0.128158758041695</v>
      </c>
      <c r="AO14" s="6">
        <v>0.0513855712336801</v>
      </c>
      <c r="AP14" s="6">
        <v>0.110920708441495</v>
      </c>
      <c r="AQ14" s="6">
        <v>0.0938008396867059</v>
      </c>
      <c r="AR14" s="6">
        <v>0.0938008396867059</v>
      </c>
      <c r="AS14" s="6">
        <v>0.0938008396867059</v>
      </c>
      <c r="AT14" s="6">
        <v>0.0938008396867059</v>
      </c>
      <c r="AU14" s="6">
        <v>0.0528025522915115</v>
      </c>
      <c r="AV14" s="6">
        <v>0.0938008396867059</v>
      </c>
      <c r="AW14" s="6">
        <v>0.0938008396867059</v>
      </c>
      <c r="AX14" s="6">
        <v>0.0938008396867059</v>
      </c>
      <c r="AY14" s="6">
        <v>0.0938008396867059</v>
      </c>
      <c r="AZ14" s="6">
        <v>0.0952415831851944</v>
      </c>
      <c r="BA14" s="6">
        <v>0.11098067632577</v>
      </c>
      <c r="BB14" s="6">
        <v>0.260453968592496</v>
      </c>
      <c r="BC14" s="6">
        <v>0.244183470152353</v>
      </c>
      <c r="BD14" s="6">
        <v>0.215420762133516</v>
      </c>
      <c r="BE14" s="6">
        <v>0.293885037391716</v>
      </c>
      <c r="BF14" s="6">
        <v>0.234094429601757</v>
      </c>
      <c r="BG14" s="6">
        <v>0.125082001375017</v>
      </c>
      <c r="BH14" s="6">
        <v>0.136172246517379</v>
      </c>
      <c r="BI14" s="6">
        <v>0.130444715573191</v>
      </c>
      <c r="BJ14" s="6">
        <v>0.078782392064301</v>
      </c>
      <c r="BK14" s="6">
        <v>0.0777351980784476</v>
      </c>
      <c r="BL14" s="6">
        <v>0.10249867570164</v>
      </c>
      <c r="BM14" s="6">
        <v>0.194001942585369</v>
      </c>
      <c r="BN14" s="6">
        <v>0.171765388491688</v>
      </c>
      <c r="BO14" s="6">
        <v>0.151300900107701</v>
      </c>
      <c r="BP14" s="42"/>
      <c r="BQ14" s="42"/>
      <c r="BR14" s="42"/>
    </row>
    <row r="15" spans="1:70" x14ac:dyDescent="0.2">
      <c r="A15" s="1">
        <v>1980</v>
      </c>
      <c r="B15" s="6">
        <v>0.168095967979097</v>
      </c>
      <c r="C15" s="6">
        <v>0.194339029282263</v>
      </c>
      <c r="D15" s="6">
        <v>0.149395162567627</v>
      </c>
      <c r="E15" s="6">
        <v>0.127425152042635</v>
      </c>
      <c r="F15" s="6">
        <v>0.120879498677981</v>
      </c>
      <c r="G15" s="6">
        <v>0.0652949257089003</v>
      </c>
      <c r="H15" s="6">
        <v>0.0967269109429217</v>
      </c>
      <c r="I15" s="6">
        <v>0.250964841852507</v>
      </c>
      <c r="J15" s="6">
        <v>0.131191866929017</v>
      </c>
      <c r="K15" s="6">
        <v>0.230693038995979</v>
      </c>
      <c r="L15" s="6">
        <v>0.159211848599209</v>
      </c>
      <c r="M15" s="6">
        <v>0.223507569441051</v>
      </c>
      <c r="N15" s="6">
        <v>0.14888354761904</v>
      </c>
      <c r="O15" s="6">
        <v>0.184910421954001</v>
      </c>
      <c r="P15" s="6">
        <v>0.196016521423983</v>
      </c>
      <c r="Q15" s="6">
        <v>0.210997338180092</v>
      </c>
      <c r="R15" s="6">
        <v>0.159108025950999</v>
      </c>
      <c r="S15" s="6">
        <v>0.183238379394017</v>
      </c>
      <c r="T15" s="6">
        <v>0.190698129326973</v>
      </c>
      <c r="U15" s="6">
        <v>0.190698129326973</v>
      </c>
      <c r="V15" s="6">
        <v>0.145194216652464</v>
      </c>
      <c r="W15" s="6">
        <v>0.176862404939698</v>
      </c>
      <c r="X15" s="6">
        <v>0.171885700385882</v>
      </c>
      <c r="Y15" s="6">
        <v>0.136844886699033</v>
      </c>
      <c r="Z15" s="6">
        <v>0.147678018811532</v>
      </c>
      <c r="AA15" s="6">
        <v>0.132376945047486</v>
      </c>
      <c r="AB15" s="6">
        <v>0.147326366615901</v>
      </c>
      <c r="AC15" s="6">
        <v>0.097309456651502</v>
      </c>
      <c r="AD15" s="6">
        <v>0.116093442793831</v>
      </c>
      <c r="AE15" s="6">
        <v>0.116733316338306</v>
      </c>
      <c r="AF15" s="6">
        <v>0.144727992187004</v>
      </c>
      <c r="AG15" s="6">
        <v>0.127488613266103</v>
      </c>
      <c r="AH15" s="6">
        <v>0.130157441330538</v>
      </c>
      <c r="AI15" s="6">
        <v>0.125368935908615</v>
      </c>
      <c r="AJ15" s="6">
        <v>0.130157441330538</v>
      </c>
      <c r="AK15" s="6">
        <v>0.148268208247231</v>
      </c>
      <c r="AL15" s="6">
        <v>0.0839545823078844</v>
      </c>
      <c r="AM15" s="6">
        <v>0.162833775292575</v>
      </c>
      <c r="AN15" s="6">
        <v>0.130157441330538</v>
      </c>
      <c r="AO15" s="6">
        <v>0.0512085384983854</v>
      </c>
      <c r="AP15" s="6">
        <v>0.110538566218595</v>
      </c>
      <c r="AQ15" s="6">
        <v>0.0934776785575407</v>
      </c>
      <c r="AR15" s="6">
        <v>0.0934776785575407</v>
      </c>
      <c r="AS15" s="6">
        <v>0.0934776785575407</v>
      </c>
      <c r="AT15" s="6">
        <v>0.0934776785575407</v>
      </c>
      <c r="AU15" s="6">
        <v>0.0526206377960941</v>
      </c>
      <c r="AV15" s="6">
        <v>0.0934776785575407</v>
      </c>
      <c r="AW15" s="6">
        <v>0.0934776785575407</v>
      </c>
      <c r="AX15" s="6">
        <v>0.0934776785575407</v>
      </c>
      <c r="AY15" s="6">
        <v>0.0934776785575407</v>
      </c>
      <c r="AZ15" s="6">
        <v>0.0967269109429217</v>
      </c>
      <c r="BA15" s="6">
        <v>0.11271146106921</v>
      </c>
      <c r="BB15" s="6">
        <v>0.268049111677041</v>
      </c>
      <c r="BC15" s="6">
        <v>0.248100820309562</v>
      </c>
      <c r="BD15" s="6">
        <v>0.20851190113023</v>
      </c>
      <c r="BE15" s="6">
        <v>0.271710471059369</v>
      </c>
      <c r="BF15" s="6">
        <v>0.237745218916554</v>
      </c>
      <c r="BG15" s="6">
        <v>0.124651070895742</v>
      </c>
      <c r="BH15" s="6">
        <v>0.135703108105692</v>
      </c>
      <c r="BI15" s="6">
        <v>0.129995309558073</v>
      </c>
      <c r="BJ15" s="6">
        <v>0.0785109722469212</v>
      </c>
      <c r="BK15" s="6">
        <v>0.077467386036777</v>
      </c>
      <c r="BL15" s="6">
        <v>0.102145548929126</v>
      </c>
      <c r="BM15" s="6">
        <v>0.193333570244188</v>
      </c>
      <c r="BN15" s="6">
        <v>0.171173625165455</v>
      </c>
      <c r="BO15" s="6">
        <v>0.150779640704418</v>
      </c>
      <c r="BP15" s="42"/>
      <c r="BQ15" s="42"/>
      <c r="BR15" s="42"/>
    </row>
    <row r="16" spans="1:70" x14ac:dyDescent="0.2">
      <c r="A16" s="1">
        <v>1981</v>
      </c>
      <c r="B16" s="6">
        <v>0.161512960335968</v>
      </c>
      <c r="C16" s="6">
        <v>0.185353403803336</v>
      </c>
      <c r="D16" s="6">
        <v>0.144255848005985</v>
      </c>
      <c r="E16" s="6">
        <v>0.127156237470313</v>
      </c>
      <c r="F16" s="6">
        <v>0.115969725562311</v>
      </c>
      <c r="G16" s="6">
        <v>0.0679758137710926</v>
      </c>
      <c r="H16" s="6">
        <v>0.0934697064508796</v>
      </c>
      <c r="I16" s="6">
        <v>0.243446782153048</v>
      </c>
      <c r="J16" s="6">
        <v>0.134447600347164</v>
      </c>
      <c r="K16" s="6">
        <v>0.221558529214314</v>
      </c>
      <c r="L16" s="6">
        <v>0.145270674588362</v>
      </c>
      <c r="M16" s="6">
        <v>0.217739399587426</v>
      </c>
      <c r="N16" s="6">
        <v>0.145261303329479</v>
      </c>
      <c r="O16" s="6">
        <v>0.171532169265923</v>
      </c>
      <c r="P16" s="6">
        <v>0.188841519249178</v>
      </c>
      <c r="Q16" s="6">
        <v>0.200521437161696</v>
      </c>
      <c r="R16" s="6">
        <v>0.152712461318645</v>
      </c>
      <c r="S16" s="6">
        <v>0.170142356871983</v>
      </c>
      <c r="T16" s="6">
        <v>0.183032757300076</v>
      </c>
      <c r="U16" s="6">
        <v>0.183032757300076</v>
      </c>
      <c r="V16" s="6">
        <v>0.139192204635044</v>
      </c>
      <c r="W16" s="6">
        <v>0.176465205434638</v>
      </c>
      <c r="X16" s="6">
        <v>0.168912367696903</v>
      </c>
      <c r="Y16" s="6">
        <v>0.13133682443483</v>
      </c>
      <c r="Z16" s="6">
        <v>0.141733918580319</v>
      </c>
      <c r="AA16" s="6">
        <v>0.113889494685355</v>
      </c>
      <c r="AB16" s="6">
        <v>0.125576521646779</v>
      </c>
      <c r="AC16" s="6">
        <v>0.0837194485956034</v>
      </c>
      <c r="AD16" s="6">
        <v>0.0998801077584142</v>
      </c>
      <c r="AE16" s="6">
        <v>0.144665758714102</v>
      </c>
      <c r="AF16" s="6">
        <v>0.124515623858</v>
      </c>
      <c r="AG16" s="6">
        <v>0.12319553205668</v>
      </c>
      <c r="AH16" s="6">
        <v>0.125774489384262</v>
      </c>
      <c r="AI16" s="6">
        <v>0.12114723320744</v>
      </c>
      <c r="AJ16" s="6">
        <v>0.125774489384262</v>
      </c>
      <c r="AK16" s="6">
        <v>0.143275390124311</v>
      </c>
      <c r="AL16" s="6">
        <v>0.0811274761803856</v>
      </c>
      <c r="AM16" s="6">
        <v>0.157350472877882</v>
      </c>
      <c r="AN16" s="6">
        <v>0.125774489384262</v>
      </c>
      <c r="AO16" s="6">
        <v>0.0526657954042288</v>
      </c>
      <c r="AP16" s="6">
        <v>0.113684195711402</v>
      </c>
      <c r="AQ16" s="6">
        <v>0.0961378011975273</v>
      </c>
      <c r="AR16" s="6">
        <v>0.0961378011975273</v>
      </c>
      <c r="AS16" s="6">
        <v>0.0961378011975273</v>
      </c>
      <c r="AT16" s="6">
        <v>0.0961378011975273</v>
      </c>
      <c r="AU16" s="6">
        <v>0.0541180792397834</v>
      </c>
      <c r="AV16" s="6">
        <v>0.0961378011975273</v>
      </c>
      <c r="AW16" s="6">
        <v>0.0961378011975273</v>
      </c>
      <c r="AX16" s="6">
        <v>0.0961378011975273</v>
      </c>
      <c r="AY16" s="6">
        <v>0.0961378011975273</v>
      </c>
      <c r="AZ16" s="6">
        <v>0.0934697064508796</v>
      </c>
      <c r="BA16" s="6">
        <v>0.108915989119156</v>
      </c>
      <c r="BB16" s="6">
        <v>0.266592286073243</v>
      </c>
      <c r="BC16" s="6">
        <v>0.23641977918182</v>
      </c>
      <c r="BD16" s="6">
        <v>0.212917046869994</v>
      </c>
      <c r="BE16" s="6">
        <v>0.304497257724912</v>
      </c>
      <c r="BF16" s="6">
        <v>0.229739331129302</v>
      </c>
      <c r="BG16" s="6">
        <v>0.128198304212884</v>
      </c>
      <c r="BH16" s="6">
        <v>0.139564852596558</v>
      </c>
      <c r="BI16" s="6">
        <v>0.133694625495136</v>
      </c>
      <c r="BJ16" s="6">
        <v>0.0807451827877065</v>
      </c>
      <c r="BK16" s="6">
        <v>0.0796718989283778</v>
      </c>
      <c r="BL16" s="6">
        <v>0.105052335784268</v>
      </c>
      <c r="BM16" s="6">
        <v>0.198835322268971</v>
      </c>
      <c r="BN16" s="6">
        <v>0.176044764914511</v>
      </c>
      <c r="BO16" s="6">
        <v>0.155070422654464</v>
      </c>
      <c r="BP16" s="42"/>
      <c r="BQ16" s="42"/>
      <c r="BR16" s="42"/>
    </row>
    <row r="17" spans="1:70" x14ac:dyDescent="0.2">
      <c r="A17" s="1">
        <v>1982</v>
      </c>
      <c r="B17" s="6">
        <v>0.156051548351369</v>
      </c>
      <c r="C17" s="6">
        <v>0.180567311883434</v>
      </c>
      <c r="D17" s="6">
        <v>0.137223000298068</v>
      </c>
      <c r="E17" s="6">
        <v>0.139600696969563</v>
      </c>
      <c r="F17" s="6">
        <v>0.113704080911888</v>
      </c>
      <c r="G17" s="6">
        <v>0.0662172449753095</v>
      </c>
      <c r="H17" s="6">
        <v>0.0901240923253781</v>
      </c>
      <c r="I17" s="6">
        <v>0.235264859048255</v>
      </c>
      <c r="J17" s="6">
        <v>0.132383452158532</v>
      </c>
      <c r="K17" s="6">
        <v>0.214092745024314</v>
      </c>
      <c r="L17" s="6">
        <v>0.139076493095466</v>
      </c>
      <c r="M17" s="6">
        <v>0.206828082864182</v>
      </c>
      <c r="N17" s="6">
        <v>0.141511761218026</v>
      </c>
      <c r="O17" s="6">
        <v>0.169262226898608</v>
      </c>
      <c r="P17" s="6">
        <v>0.186688852544298</v>
      </c>
      <c r="Q17" s="6">
        <v>0.189708050232778</v>
      </c>
      <c r="R17" s="6">
        <v>0.148969005649256</v>
      </c>
      <c r="S17" s="6">
        <v>0.171125949834028</v>
      </c>
      <c r="T17" s="6">
        <v>0.178546057216255</v>
      </c>
      <c r="U17" s="6">
        <v>0.178546057216255</v>
      </c>
      <c r="V17" s="6">
        <v>0.133208241560215</v>
      </c>
      <c r="W17" s="6">
        <v>0.159964972896988</v>
      </c>
      <c r="X17" s="6">
        <v>0.164239200056401</v>
      </c>
      <c r="Y17" s="6">
        <v>0.125821691728355</v>
      </c>
      <c r="Z17" s="6">
        <v>0.135782188185261</v>
      </c>
      <c r="AA17" s="6">
        <v>0.135726460060722</v>
      </c>
      <c r="AB17" s="6">
        <v>0.143845074204167</v>
      </c>
      <c r="AC17" s="6">
        <v>0.0997716639933254</v>
      </c>
      <c r="AD17" s="6">
        <v>0.119030938665463</v>
      </c>
      <c r="AE17" s="6">
        <v>0.147920757759407</v>
      </c>
      <c r="AF17" s="6">
        <v>0.148390023989385</v>
      </c>
      <c r="AG17" s="6">
        <v>0.118785924624522</v>
      </c>
      <c r="AH17" s="6">
        <v>0.121272571872273</v>
      </c>
      <c r="AI17" s="6">
        <v>0.116810941695738</v>
      </c>
      <c r="AJ17" s="6">
        <v>0.121272571872273</v>
      </c>
      <c r="AK17" s="6">
        <v>0.138147052963131</v>
      </c>
      <c r="AL17" s="6">
        <v>0.0782236344911211</v>
      </c>
      <c r="AM17" s="6">
        <v>0.151718338310398</v>
      </c>
      <c r="AN17" s="6">
        <v>0.121272571872273</v>
      </c>
      <c r="AO17" s="6">
        <v>0.0516710407469169</v>
      </c>
      <c r="AP17" s="6">
        <v>0.111536921901547</v>
      </c>
      <c r="AQ17" s="6">
        <v>0.0943219447246318</v>
      </c>
      <c r="AR17" s="6">
        <v>0.0943219447246318</v>
      </c>
      <c r="AS17" s="6">
        <v>0.0943219447246318</v>
      </c>
      <c r="AT17" s="6">
        <v>0.0943219447246318</v>
      </c>
      <c r="AU17" s="6">
        <v>0.0530958937595234</v>
      </c>
      <c r="AV17" s="6">
        <v>0.0943219447246318</v>
      </c>
      <c r="AW17" s="6">
        <v>0.0943219447246318</v>
      </c>
      <c r="AX17" s="6">
        <v>0.0943219447246318</v>
      </c>
      <c r="AY17" s="6">
        <v>0.0943219447246318</v>
      </c>
      <c r="AZ17" s="6">
        <v>0.0901240923253781</v>
      </c>
      <c r="BA17" s="6">
        <v>0.105017497452431</v>
      </c>
      <c r="BB17" s="6">
        <v>0.257089425346252</v>
      </c>
      <c r="BC17" s="6">
        <v>0.22679771466158</v>
      </c>
      <c r="BD17" s="6">
        <v>0.216220783493478</v>
      </c>
      <c r="BE17" s="6">
        <v>0.304528607012908</v>
      </c>
      <c r="BF17" s="6">
        <v>0.221516141171886</v>
      </c>
      <c r="BG17" s="6">
        <v>0.125776887063547</v>
      </c>
      <c r="BH17" s="6">
        <v>0.136928743409336</v>
      </c>
      <c r="BI17" s="6">
        <v>0.131169393504466</v>
      </c>
      <c r="BJ17" s="6">
        <v>0.0792200630013809</v>
      </c>
      <c r="BK17" s="6">
        <v>0.078167051391042</v>
      </c>
      <c r="BL17" s="6">
        <v>0.103068101055051</v>
      </c>
      <c r="BM17" s="6">
        <v>0.195079708946377</v>
      </c>
      <c r="BN17" s="6">
        <v>0.172719620986656</v>
      </c>
      <c r="BO17" s="6">
        <v>0.152141443343264</v>
      </c>
      <c r="BP17" s="42"/>
      <c r="BQ17" s="42"/>
      <c r="BR17" s="42"/>
    </row>
    <row r="18" spans="1:70" x14ac:dyDescent="0.2">
      <c r="A18" s="1">
        <v>1983</v>
      </c>
      <c r="B18" s="6">
        <v>0.152159276036386</v>
      </c>
      <c r="C18" s="6">
        <v>0.175110092312678</v>
      </c>
      <c r="D18" s="6">
        <v>0.132797730583896</v>
      </c>
      <c r="E18" s="6">
        <v>0.121535806994443</v>
      </c>
      <c r="F18" s="6">
        <v>0.115498935937231</v>
      </c>
      <c r="G18" s="6">
        <v>0.0642429474175997</v>
      </c>
      <c r="H18" s="6">
        <v>0.0901275577890497</v>
      </c>
      <c r="I18" s="6">
        <v>0.234836129518097</v>
      </c>
      <c r="J18" s="6">
        <v>0.12769717416104</v>
      </c>
      <c r="K18" s="6">
        <v>0.211622734588696</v>
      </c>
      <c r="L18" s="6">
        <v>0.132973334669687</v>
      </c>
      <c r="M18" s="6">
        <v>0.205925800397935</v>
      </c>
      <c r="N18" s="6">
        <v>0.139865703433469</v>
      </c>
      <c r="O18" s="6">
        <v>0.152563990230189</v>
      </c>
      <c r="P18" s="6">
        <v>0.181198942474261</v>
      </c>
      <c r="Q18" s="6">
        <v>0.180426162992422</v>
      </c>
      <c r="R18" s="6">
        <v>0.144582159781064</v>
      </c>
      <c r="S18" s="6">
        <v>0.167694192821372</v>
      </c>
      <c r="T18" s="6">
        <v>0.173288225025139</v>
      </c>
      <c r="U18" s="6">
        <v>0.173288225025139</v>
      </c>
      <c r="V18" s="6">
        <v>0.12893203560569</v>
      </c>
      <c r="W18" s="6">
        <v>0.158091734318626</v>
      </c>
      <c r="X18" s="6">
        <v>0.157667947683698</v>
      </c>
      <c r="Y18" s="6">
        <v>0.12170585565837</v>
      </c>
      <c r="Z18" s="6">
        <v>0.131340527767907</v>
      </c>
      <c r="AA18" s="6">
        <v>0.128897149687032</v>
      </c>
      <c r="AB18" s="6">
        <v>0.140110956745541</v>
      </c>
      <c r="AC18" s="6">
        <v>0.0947514810488565</v>
      </c>
      <c r="AD18" s="6">
        <v>0.113041692177678</v>
      </c>
      <c r="AE18" s="6">
        <v>0.105856034975744</v>
      </c>
      <c r="AF18" s="6">
        <v>0.140923524607249</v>
      </c>
      <c r="AG18" s="6">
        <v>0.118790492196809</v>
      </c>
      <c r="AH18" s="6">
        <v>0.121277235061453</v>
      </c>
      <c r="AI18" s="6">
        <v>0.116815433325716</v>
      </c>
      <c r="AJ18" s="6">
        <v>0.121277235061453</v>
      </c>
      <c r="AK18" s="6">
        <v>0.138152365012118</v>
      </c>
      <c r="AL18" s="6">
        <v>0.0782266423567938</v>
      </c>
      <c r="AM18" s="6">
        <v>0.151724172204268</v>
      </c>
      <c r="AN18" s="6">
        <v>0.121277235061453</v>
      </c>
      <c r="AO18" s="6">
        <v>0.0494661739004588</v>
      </c>
      <c r="AP18" s="6">
        <v>0.10677750429157</v>
      </c>
      <c r="AQ18" s="6">
        <v>0.0902971113593543</v>
      </c>
      <c r="AR18" s="6">
        <v>0.0902971113593543</v>
      </c>
      <c r="AS18" s="6">
        <v>0.0902971113593543</v>
      </c>
      <c r="AT18" s="6">
        <v>0.0902971113593543</v>
      </c>
      <c r="AU18" s="6">
        <v>0.0508302266829332</v>
      </c>
      <c r="AV18" s="6">
        <v>0.0902971113593543</v>
      </c>
      <c r="AW18" s="6">
        <v>0.0902971113593543</v>
      </c>
      <c r="AX18" s="6">
        <v>0.0902971113593543</v>
      </c>
      <c r="AY18" s="6">
        <v>0.0902971113593543</v>
      </c>
      <c r="AZ18" s="6">
        <v>0.0901275577890497</v>
      </c>
      <c r="BA18" s="6">
        <v>0.105021535599311</v>
      </c>
      <c r="BB18" s="6">
        <v>0.261325739610003</v>
      </c>
      <c r="BC18" s="6">
        <v>0.224442380796335</v>
      </c>
      <c r="BD18" s="6">
        <v>0.225423585405339</v>
      </c>
      <c r="BE18" s="6">
        <v>0.307471679912522</v>
      </c>
      <c r="BF18" s="6">
        <v>0.221524658940222</v>
      </c>
      <c r="BG18" s="6">
        <v>0.120409832629799</v>
      </c>
      <c r="BH18" s="6">
        <v>0.131085825552326</v>
      </c>
      <c r="BI18" s="6">
        <v>0.125572234189936</v>
      </c>
      <c r="BJ18" s="6">
        <v>0.0758396454994072</v>
      </c>
      <c r="BK18" s="6">
        <v>0.0748315671893272</v>
      </c>
      <c r="BL18" s="6">
        <v>0.0986700584443602</v>
      </c>
      <c r="BM18" s="6">
        <v>0.186755417884014</v>
      </c>
      <c r="BN18" s="6">
        <v>0.165349462372828</v>
      </c>
      <c r="BO18" s="6">
        <v>0.145649380873633</v>
      </c>
      <c r="BP18" s="42"/>
      <c r="BQ18" s="42"/>
      <c r="BR18" s="42"/>
    </row>
    <row r="19" spans="1:70" x14ac:dyDescent="0.2">
      <c r="A19" s="1">
        <v>1984</v>
      </c>
      <c r="B19" s="6">
        <v>0.151477474733686</v>
      </c>
      <c r="C19" s="6">
        <v>0.173704044198803</v>
      </c>
      <c r="D19" s="6">
        <v>0.130423051728897</v>
      </c>
      <c r="E19" s="6">
        <v>0.129445977468722</v>
      </c>
      <c r="F19" s="6">
        <v>0.116265760289864</v>
      </c>
      <c r="G19" s="6">
        <v>0.0657313230969956</v>
      </c>
      <c r="H19" s="6">
        <v>0.0901419374293377</v>
      </c>
      <c r="I19" s="6">
        <v>0.235316576272351</v>
      </c>
      <c r="J19" s="6">
        <v>0.131348558316321</v>
      </c>
      <c r="K19" s="6">
        <v>0.211613484378059</v>
      </c>
      <c r="L19" s="6">
        <v>0.134935731435231</v>
      </c>
      <c r="M19" s="6">
        <v>0.203484978876188</v>
      </c>
      <c r="N19" s="6">
        <v>0.133140010757504</v>
      </c>
      <c r="O19" s="6">
        <v>0.14731041100962</v>
      </c>
      <c r="P19" s="6">
        <v>0.182060512267023</v>
      </c>
      <c r="Q19" s="6">
        <v>0.186289621381738</v>
      </c>
      <c r="R19" s="6">
        <v>0.143364053096603</v>
      </c>
      <c r="S19" s="6">
        <v>0.17074004372343</v>
      </c>
      <c r="T19" s="6">
        <v>0.171828269346229</v>
      </c>
      <c r="U19" s="6">
        <v>0.171828269346229</v>
      </c>
      <c r="V19" s="6">
        <v>0.127177621972952</v>
      </c>
      <c r="W19" s="6">
        <v>0.152085049035817</v>
      </c>
      <c r="X19" s="6">
        <v>0.153254282363969</v>
      </c>
      <c r="Y19" s="6">
        <v>0.120067562428795</v>
      </c>
      <c r="Z19" s="6">
        <v>0.129572541369495</v>
      </c>
      <c r="AA19" s="6">
        <v>0.127014892695591</v>
      </c>
      <c r="AB19" s="6">
        <v>0.140376048617965</v>
      </c>
      <c r="AC19" s="6">
        <v>0.0933678458165291</v>
      </c>
      <c r="AD19" s="6">
        <v>0.111390968977496</v>
      </c>
      <c r="AE19" s="6">
        <v>0.132372870598535</v>
      </c>
      <c r="AF19" s="6">
        <v>0.138865649083279</v>
      </c>
      <c r="AG19" s="6">
        <v>0.118809444941001</v>
      </c>
      <c r="AH19" s="6">
        <v>0.121296584559632</v>
      </c>
      <c r="AI19" s="6">
        <v>0.116834070953901</v>
      </c>
      <c r="AJ19" s="6">
        <v>0.121296584559632</v>
      </c>
      <c r="AK19" s="6">
        <v>0.13817440689767</v>
      </c>
      <c r="AL19" s="6">
        <v>0.0782391232339597</v>
      </c>
      <c r="AM19" s="6">
        <v>0.151748379439799</v>
      </c>
      <c r="AN19" s="6">
        <v>0.121296584559632</v>
      </c>
      <c r="AO19" s="6">
        <v>0.0507684629619788</v>
      </c>
      <c r="AP19" s="6">
        <v>0.109588620755422</v>
      </c>
      <c r="AQ19" s="6">
        <v>0.0926743508169033</v>
      </c>
      <c r="AR19" s="6">
        <v>0.0926743508169033</v>
      </c>
      <c r="AS19" s="6">
        <v>0.0926743508169033</v>
      </c>
      <c r="AT19" s="6">
        <v>0.0926743508169033</v>
      </c>
      <c r="AU19" s="6">
        <v>0.0521684269718211</v>
      </c>
      <c r="AV19" s="6">
        <v>0.0926743508169033</v>
      </c>
      <c r="AW19" s="6">
        <v>0.0926743508169033</v>
      </c>
      <c r="AX19" s="6">
        <v>0.0926743508169033</v>
      </c>
      <c r="AY19" s="6">
        <v>0.0926743508169033</v>
      </c>
      <c r="AZ19" s="6">
        <v>0.0901419374293377</v>
      </c>
      <c r="BA19" s="6">
        <v>0.105038291538798</v>
      </c>
      <c r="BB19" s="6">
        <v>0.256044462420923</v>
      </c>
      <c r="BC19" s="6">
        <v>0.225419399941726</v>
      </c>
      <c r="BD19" s="6">
        <v>0.234257278087007</v>
      </c>
      <c r="BE19" s="6">
        <v>0.308855223774461</v>
      </c>
      <c r="BF19" s="6">
        <v>0.221560002679569</v>
      </c>
      <c r="BG19" s="6">
        <v>0.12357984550059</v>
      </c>
      <c r="BH19" s="6">
        <v>0.134536903799871</v>
      </c>
      <c r="BI19" s="6">
        <v>0.128878156886631</v>
      </c>
      <c r="BJ19" s="6">
        <v>0.0778362652695593</v>
      </c>
      <c r="BK19" s="6">
        <v>0.0768016474224007</v>
      </c>
      <c r="BL19" s="6">
        <v>0.10126773131209</v>
      </c>
      <c r="BM19" s="6">
        <v>0.191672101724963</v>
      </c>
      <c r="BN19" s="6">
        <v>0.169702594608398</v>
      </c>
      <c r="BO19" s="6">
        <v>0.149483871811028</v>
      </c>
      <c r="BP19" s="42"/>
      <c r="BQ19" s="42"/>
      <c r="BR19" s="42"/>
    </row>
    <row r="20" spans="1:70" x14ac:dyDescent="0.2">
      <c r="A20" s="1">
        <v>1985</v>
      </c>
      <c r="B20" s="6">
        <v>0.150629703436209</v>
      </c>
      <c r="C20" s="6">
        <v>0.171664919280727</v>
      </c>
      <c r="D20" s="6">
        <v>0.128447154407157</v>
      </c>
      <c r="E20" s="6">
        <v>0.141249123189749</v>
      </c>
      <c r="F20" s="6">
        <v>0.115974541100714</v>
      </c>
      <c r="G20" s="6">
        <v>0.0655121883101883</v>
      </c>
      <c r="H20" s="6">
        <v>0.0885801128950482</v>
      </c>
      <c r="I20" s="6">
        <v>0.231594717777508</v>
      </c>
      <c r="J20" s="6">
        <v>0.132976530877614</v>
      </c>
      <c r="K20" s="6">
        <v>0.21132629735927</v>
      </c>
      <c r="L20" s="6">
        <v>0.14513483487133</v>
      </c>
      <c r="M20" s="6">
        <v>0.206615479244184</v>
      </c>
      <c r="N20" s="6">
        <v>0.132132851454499</v>
      </c>
      <c r="O20" s="6">
        <v>0.146336230360366</v>
      </c>
      <c r="P20" s="6">
        <v>0.181493778751748</v>
      </c>
      <c r="Q20" s="6">
        <v>0.166900866785982</v>
      </c>
      <c r="R20" s="6">
        <v>0.143180407278168</v>
      </c>
      <c r="S20" s="6">
        <v>0.167532382224724</v>
      </c>
      <c r="T20" s="6">
        <v>0.171608161568353</v>
      </c>
      <c r="U20" s="6">
        <v>0.171608161568353</v>
      </c>
      <c r="V20" s="6">
        <v>0.125415587671471</v>
      </c>
      <c r="W20" s="6">
        <v>0.153221215085979</v>
      </c>
      <c r="X20" s="6">
        <v>0.146992571373219</v>
      </c>
      <c r="Y20" s="6">
        <v>0.118362437428829</v>
      </c>
      <c r="Z20" s="6">
        <v>0.127732432558014</v>
      </c>
      <c r="AA20" s="6">
        <v>0.129182364942241</v>
      </c>
      <c r="AB20" s="6">
        <v>0.140207648805242</v>
      </c>
      <c r="AC20" s="6">
        <v>0.094961140982489</v>
      </c>
      <c r="AD20" s="6">
        <v>0.113291823504569</v>
      </c>
      <c r="AE20" s="6">
        <v>0.158367357885553</v>
      </c>
      <c r="AF20" s="6">
        <v>0.141235351045098</v>
      </c>
      <c r="AG20" s="6">
        <v>0.116750919117106</v>
      </c>
      <c r="AH20" s="6">
        <v>0.119194965855915</v>
      </c>
      <c r="AI20" s="6">
        <v>0.114809771014711</v>
      </c>
      <c r="AJ20" s="6">
        <v>0.119194965855915</v>
      </c>
      <c r="AK20" s="6">
        <v>0.135780358302111</v>
      </c>
      <c r="AL20" s="6">
        <v>0.0768835302026485</v>
      </c>
      <c r="AM20" s="6">
        <v>0.149119144382215</v>
      </c>
      <c r="AN20" s="6">
        <v>0.119194965855915</v>
      </c>
      <c r="AO20" s="6">
        <v>0.0515102984979712</v>
      </c>
      <c r="AP20" s="6">
        <v>0.111189944263633</v>
      </c>
      <c r="AQ20" s="6">
        <v>0.0940285207621798</v>
      </c>
      <c r="AR20" s="6">
        <v>0.0940285207621798</v>
      </c>
      <c r="AS20" s="6">
        <v>0.0940285207621798</v>
      </c>
      <c r="AT20" s="6">
        <v>0.0940285207621798</v>
      </c>
      <c r="AU20" s="6">
        <v>0.0529307189682027</v>
      </c>
      <c r="AV20" s="6">
        <v>0.0940285207621798</v>
      </c>
      <c r="AW20" s="6">
        <v>0.0940285207621798</v>
      </c>
      <c r="AX20" s="6">
        <v>0.0940285207621798</v>
      </c>
      <c r="AY20" s="6">
        <v>0.0940285207621798</v>
      </c>
      <c r="AZ20" s="6">
        <v>0.0885801128950482</v>
      </c>
      <c r="BA20" s="6">
        <v>0.10321836858791</v>
      </c>
      <c r="BB20" s="6">
        <v>0.24850847463341</v>
      </c>
      <c r="BC20" s="6">
        <v>0.222096104045382</v>
      </c>
      <c r="BD20" s="6">
        <v>0.237126446334272</v>
      </c>
      <c r="BE20" s="6">
        <v>0.307994244473403</v>
      </c>
      <c r="BF20" s="6">
        <v>0.217721191823374</v>
      </c>
      <c r="BG20" s="6">
        <v>0.125385610646433</v>
      </c>
      <c r="BH20" s="6">
        <v>0.136502774939516</v>
      </c>
      <c r="BI20" s="6">
        <v>0.130761341663435</v>
      </c>
      <c r="BJ20" s="6">
        <v>0.0789736191344799</v>
      </c>
      <c r="BK20" s="6">
        <v>0.0779238833136735</v>
      </c>
      <c r="BL20" s="6">
        <v>0.102747468876588</v>
      </c>
      <c r="BM20" s="6">
        <v>0.194472839979032</v>
      </c>
      <c r="BN20" s="6">
        <v>0.172182311501243</v>
      </c>
      <c r="BO20" s="6">
        <v>0.151668150036078</v>
      </c>
      <c r="BP20" s="42"/>
      <c r="BQ20" s="42"/>
      <c r="BR20" s="42"/>
    </row>
    <row r="21" spans="1:70" x14ac:dyDescent="0.2">
      <c r="A21" s="1">
        <v>1986</v>
      </c>
      <c r="B21" s="6">
        <v>0.155245641875923</v>
      </c>
      <c r="C21" s="6">
        <v>0.172329928319466</v>
      </c>
      <c r="D21" s="6">
        <v>0.125890455864032</v>
      </c>
      <c r="E21" s="6">
        <v>0.146151849522571</v>
      </c>
      <c r="F21" s="6">
        <v>0.116853939525213</v>
      </c>
      <c r="G21" s="6">
        <v>0.0734015597752684</v>
      </c>
      <c r="H21" s="6">
        <v>0.0877565711902849</v>
      </c>
      <c r="I21" s="6">
        <v>0.22926943661226</v>
      </c>
      <c r="J21" s="6">
        <v>0.134415615669007</v>
      </c>
      <c r="K21" s="6">
        <v>0.211625518039346</v>
      </c>
      <c r="L21" s="6">
        <v>0.160352990033508</v>
      </c>
      <c r="M21" s="6">
        <v>0.209263057953752</v>
      </c>
      <c r="N21" s="6">
        <v>0.130483304468525</v>
      </c>
      <c r="O21" s="6">
        <v>0.142940368150231</v>
      </c>
      <c r="P21" s="6">
        <v>0.175535557724203</v>
      </c>
      <c r="Q21" s="6">
        <v>0.182721390467415</v>
      </c>
      <c r="R21" s="6">
        <v>0.141770354984445</v>
      </c>
      <c r="S21" s="6">
        <v>0.176159075697642</v>
      </c>
      <c r="T21" s="6">
        <v>0.169918150438751</v>
      </c>
      <c r="U21" s="6">
        <v>0.169918150438751</v>
      </c>
      <c r="V21" s="6">
        <v>0.122972412189979</v>
      </c>
      <c r="W21" s="6">
        <v>0.154957309804818</v>
      </c>
      <c r="X21" s="6">
        <v>0.133409254877938</v>
      </c>
      <c r="Y21" s="6">
        <v>0.115805747403418</v>
      </c>
      <c r="Z21" s="6">
        <v>0.124973345778994</v>
      </c>
      <c r="AA21" s="6">
        <v>0.141374847006979</v>
      </c>
      <c r="AB21" s="6">
        <v>0.147723247895946</v>
      </c>
      <c r="AC21" s="6">
        <v>0.103923757581076</v>
      </c>
      <c r="AD21" s="6">
        <v>0.123984525459504</v>
      </c>
      <c r="AE21" s="6">
        <v>0.161069904159265</v>
      </c>
      <c r="AF21" s="6">
        <v>0.154565417306807</v>
      </c>
      <c r="AG21" s="6">
        <v>0.115665469484903</v>
      </c>
      <c r="AH21" s="6">
        <v>0.118086793579182</v>
      </c>
      <c r="AI21" s="6">
        <v>0.113742368508045</v>
      </c>
      <c r="AJ21" s="6">
        <v>0.118086793579182</v>
      </c>
      <c r="AK21" s="6">
        <v>0.134517989310981</v>
      </c>
      <c r="AL21" s="6">
        <v>0.0761687332639007</v>
      </c>
      <c r="AM21" s="6">
        <v>0.147732762830378</v>
      </c>
      <c r="AN21" s="6">
        <v>0.118086793579182</v>
      </c>
      <c r="AO21" s="6">
        <v>0.0517456824746655</v>
      </c>
      <c r="AP21" s="6">
        <v>0.111698043265432</v>
      </c>
      <c r="AQ21" s="6">
        <v>0.0944581980846779</v>
      </c>
      <c r="AR21" s="6">
        <v>0.0944581980846779</v>
      </c>
      <c r="AS21" s="6">
        <v>0.0944581980846779</v>
      </c>
      <c r="AT21" s="6">
        <v>0.0944581980846779</v>
      </c>
      <c r="AU21" s="6">
        <v>0.0531725937676764</v>
      </c>
      <c r="AV21" s="6">
        <v>0.0944581980846779</v>
      </c>
      <c r="AW21" s="6">
        <v>0.0944581980846779</v>
      </c>
      <c r="AX21" s="6">
        <v>0.0944581980846779</v>
      </c>
      <c r="AY21" s="6">
        <v>0.0944581980846779</v>
      </c>
      <c r="AZ21" s="6">
        <v>0.0877565711902849</v>
      </c>
      <c r="BA21" s="6">
        <v>0.102258732971612</v>
      </c>
      <c r="BB21" s="6">
        <v>0.259007558970693</v>
      </c>
      <c r="BC21" s="6">
        <v>0.21649301248142</v>
      </c>
      <c r="BD21" s="6">
        <v>0.242469852264306</v>
      </c>
      <c r="BE21" s="6">
        <v>0.341079995833812</v>
      </c>
      <c r="BF21" s="6">
        <v>0.215697007436865</v>
      </c>
      <c r="BG21" s="6">
        <v>0.125958578858904</v>
      </c>
      <c r="BH21" s="6">
        <v>0.1371265446891</v>
      </c>
      <c r="BI21" s="6">
        <v>0.131358875079007</v>
      </c>
      <c r="BJ21" s="6">
        <v>0.0793345008429512</v>
      </c>
      <c r="BK21" s="6">
        <v>0.0782799680980504</v>
      </c>
      <c r="BL21" s="6">
        <v>0.103216988730378</v>
      </c>
      <c r="BM21" s="6">
        <v>0.195361512570108</v>
      </c>
      <c r="BN21" s="6">
        <v>0.172969124204322</v>
      </c>
      <c r="BO21" s="6">
        <v>0.15236122022465</v>
      </c>
      <c r="BP21" s="42"/>
      <c r="BQ21" s="42"/>
      <c r="BR21" s="42"/>
    </row>
    <row r="22" spans="1:70" x14ac:dyDescent="0.2">
      <c r="A22" s="1">
        <v>1987</v>
      </c>
      <c r="B22" s="6">
        <v>0.15815362212075</v>
      </c>
      <c r="C22" s="6">
        <v>0.172172307654988</v>
      </c>
      <c r="D22" s="6">
        <v>0.129679256622155</v>
      </c>
      <c r="E22" s="6">
        <v>0.128635651583425</v>
      </c>
      <c r="F22" s="6">
        <v>0.115242274963472</v>
      </c>
      <c r="G22" s="6">
        <v>0.0808264612638396</v>
      </c>
      <c r="H22" s="6">
        <v>0.0860762241521392</v>
      </c>
      <c r="I22" s="6">
        <v>0.224989108690897</v>
      </c>
      <c r="J22" s="6">
        <v>0.133645225001363</v>
      </c>
      <c r="K22" s="6">
        <v>0.209714079105414</v>
      </c>
      <c r="L22" s="6">
        <v>0.150400899657294</v>
      </c>
      <c r="M22" s="6">
        <v>0.205387048769693</v>
      </c>
      <c r="N22" s="6">
        <v>0.126851178147427</v>
      </c>
      <c r="O22" s="6">
        <v>0.144226466339702</v>
      </c>
      <c r="P22" s="6">
        <v>0.176885812900233</v>
      </c>
      <c r="Q22" s="6">
        <v>0.190791082213342</v>
      </c>
      <c r="R22" s="6">
        <v>0.141228883403583</v>
      </c>
      <c r="S22" s="6">
        <v>0.176443199451082</v>
      </c>
      <c r="T22" s="6">
        <v>0.16926917238163</v>
      </c>
      <c r="U22" s="6">
        <v>0.16926917238163</v>
      </c>
      <c r="V22" s="6">
        <v>0.127222662455576</v>
      </c>
      <c r="W22" s="6">
        <v>0.157742261867183</v>
      </c>
      <c r="X22" s="6">
        <v>0.126637529007043</v>
      </c>
      <c r="Y22" s="6">
        <v>0.119383820314423</v>
      </c>
      <c r="Z22" s="6">
        <v>0.128834671776673</v>
      </c>
      <c r="AA22" s="6">
        <v>0.12459061492317</v>
      </c>
      <c r="AB22" s="6">
        <v>0.129107028683163</v>
      </c>
      <c r="AC22" s="6">
        <v>0.0915857745297051</v>
      </c>
      <c r="AD22" s="6">
        <v>0.109264898212017</v>
      </c>
      <c r="AE22" s="6">
        <v>0.143368368822194</v>
      </c>
      <c r="AF22" s="6">
        <v>0.136215181100502</v>
      </c>
      <c r="AG22" s="6">
        <v>0.113450727882896</v>
      </c>
      <c r="AH22" s="6">
        <v>0.115825688899002</v>
      </c>
      <c r="AI22" s="6">
        <v>0.111564450097585</v>
      </c>
      <c r="AJ22" s="6">
        <v>0.115825688899002</v>
      </c>
      <c r="AK22" s="6">
        <v>0.131942263050825</v>
      </c>
      <c r="AL22" s="6">
        <v>0.0747102680617704</v>
      </c>
      <c r="AM22" s="6">
        <v>0.14490400246415</v>
      </c>
      <c r="AN22" s="6">
        <v>0.115825688899002</v>
      </c>
      <c r="AO22" s="6">
        <v>0.0512167688621632</v>
      </c>
      <c r="AP22" s="6">
        <v>0.110556332252115</v>
      </c>
      <c r="AQ22" s="6">
        <v>0.0934927025227268</v>
      </c>
      <c r="AR22" s="6">
        <v>0.0934927025227268</v>
      </c>
      <c r="AS22" s="6">
        <v>0.0934927025227268</v>
      </c>
      <c r="AT22" s="6">
        <v>0.0934927025227268</v>
      </c>
      <c r="AU22" s="6">
        <v>0.0526290951159861</v>
      </c>
      <c r="AV22" s="6">
        <v>0.0934927025227268</v>
      </c>
      <c r="AW22" s="6">
        <v>0.0934927025227268</v>
      </c>
      <c r="AX22" s="6">
        <v>0.0934927025227268</v>
      </c>
      <c r="AY22" s="6">
        <v>0.0934927025227268</v>
      </c>
      <c r="AZ22" s="6">
        <v>0.0860762241521392</v>
      </c>
      <c r="BA22" s="6">
        <v>0.10030070114855</v>
      </c>
      <c r="BB22" s="6">
        <v>0.258634119349577</v>
      </c>
      <c r="BC22" s="6">
        <v>0.209896671862096</v>
      </c>
      <c r="BD22" s="6">
        <v>0.258068784287739</v>
      </c>
      <c r="BE22" s="6">
        <v>0.333415396075113</v>
      </c>
      <c r="BF22" s="6">
        <v>0.21156687994137</v>
      </c>
      <c r="BG22" s="6">
        <v>0.124671105126143</v>
      </c>
      <c r="BH22" s="6">
        <v>0.135724918647025</v>
      </c>
      <c r="BI22" s="6">
        <v>0.130016202727815</v>
      </c>
      <c r="BJ22" s="6">
        <v>0.0785235907258134</v>
      </c>
      <c r="BK22" s="6">
        <v>0.0774798367878957</v>
      </c>
      <c r="BL22" s="6">
        <v>0.102161966016015</v>
      </c>
      <c r="BM22" s="6">
        <v>0.193364643296851</v>
      </c>
      <c r="BN22" s="6">
        <v>0.171201136616583</v>
      </c>
      <c r="BO22" s="6">
        <v>0.150803874383599</v>
      </c>
      <c r="BP22" s="42"/>
      <c r="BQ22" s="42"/>
      <c r="BR22" s="42"/>
    </row>
    <row r="23" spans="1:70" x14ac:dyDescent="0.2">
      <c r="A23" s="1">
        <v>1988</v>
      </c>
      <c r="B23" s="6">
        <v>0.161175208694231</v>
      </c>
      <c r="C23" s="6">
        <v>0.17051589837611</v>
      </c>
      <c r="D23" s="6">
        <v>0.131219469255706</v>
      </c>
      <c r="E23" s="6">
        <v>0.143919081470701</v>
      </c>
      <c r="F23" s="6">
        <v>0.116988456623353</v>
      </c>
      <c r="G23" s="6">
        <v>0.0797208918079469</v>
      </c>
      <c r="H23" s="6">
        <v>0.0872140060217327</v>
      </c>
      <c r="I23" s="6">
        <v>0.227780434075359</v>
      </c>
      <c r="J23" s="6">
        <v>0.133502483988194</v>
      </c>
      <c r="K23" s="6">
        <v>0.207893540934887</v>
      </c>
      <c r="L23" s="6">
        <v>0.139446803015752</v>
      </c>
      <c r="M23" s="6">
        <v>0.20856524007679</v>
      </c>
      <c r="N23" s="6">
        <v>0.12514471893569</v>
      </c>
      <c r="O23" s="6">
        <v>0.138454163845723</v>
      </c>
      <c r="P23" s="6">
        <v>0.185023985202869</v>
      </c>
      <c r="Q23" s="6">
        <v>0.17864515954922</v>
      </c>
      <c r="R23" s="6">
        <v>0.141959262442256</v>
      </c>
      <c r="S23" s="6">
        <v>0.172372477295166</v>
      </c>
      <c r="T23" s="6">
        <v>0.170144564528206</v>
      </c>
      <c r="U23" s="6">
        <v>0.170144564528206</v>
      </c>
      <c r="V23" s="6">
        <v>0.127987064602913</v>
      </c>
      <c r="W23" s="6">
        <v>0.168759081123826</v>
      </c>
      <c r="X23" s="6">
        <v>0.120829323202934</v>
      </c>
      <c r="Y23" s="6">
        <v>0.11965620023994</v>
      </c>
      <c r="Z23" s="6">
        <v>0.129128614274158</v>
      </c>
      <c r="AA23" s="6">
        <v>0.124684028015344</v>
      </c>
      <c r="AB23" s="6">
        <v>0.122961278330474</v>
      </c>
      <c r="AC23" s="6">
        <v>0.0916544419040757</v>
      </c>
      <c r="AD23" s="6">
        <v>0.109346820690804</v>
      </c>
      <c r="AE23" s="6">
        <v>0.194534614084809</v>
      </c>
      <c r="AF23" s="6">
        <v>0.136317309830468</v>
      </c>
      <c r="AG23" s="6">
        <v>0.114950354319218</v>
      </c>
      <c r="AH23" s="6">
        <v>0.117356708296757</v>
      </c>
      <c r="AI23" s="6">
        <v>0.113039143136952</v>
      </c>
      <c r="AJ23" s="6">
        <v>0.117356708296757</v>
      </c>
      <c r="AK23" s="6">
        <v>0.133686316257283</v>
      </c>
      <c r="AL23" s="6">
        <v>0.0756978112458546</v>
      </c>
      <c r="AM23" s="6">
        <v>0.14681938790838</v>
      </c>
      <c r="AN23" s="6">
        <v>0.117356708296757</v>
      </c>
      <c r="AO23" s="6">
        <v>0.0508820157689057</v>
      </c>
      <c r="AP23" s="6">
        <v>0.10983373543426</v>
      </c>
      <c r="AQ23" s="6">
        <v>0.092881633686059</v>
      </c>
      <c r="AR23" s="6">
        <v>0.092881633686059</v>
      </c>
      <c r="AS23" s="6">
        <v>0.092881633686059</v>
      </c>
      <c r="AT23" s="6">
        <v>0.092881633686059</v>
      </c>
      <c r="AU23" s="6">
        <v>0.0522851110502822</v>
      </c>
      <c r="AV23" s="6">
        <v>0.092881633686059</v>
      </c>
      <c r="AW23" s="6">
        <v>0.092881633686059</v>
      </c>
      <c r="AX23" s="6">
        <v>0.092881633686059</v>
      </c>
      <c r="AY23" s="6">
        <v>0.092881633686059</v>
      </c>
      <c r="AZ23" s="6">
        <v>0.0872140060217327</v>
      </c>
      <c r="BA23" s="6">
        <v>0.101626506507678</v>
      </c>
      <c r="BB23" s="6">
        <v>0.263789763597262</v>
      </c>
      <c r="BC23" s="6">
        <v>0.212985094401917</v>
      </c>
      <c r="BD23" s="6">
        <v>0.256860113895439</v>
      </c>
      <c r="BE23" s="6">
        <v>0.32422184429592</v>
      </c>
      <c r="BF23" s="6">
        <v>0.214363435698489</v>
      </c>
      <c r="BG23" s="6">
        <v>0.123856254072319</v>
      </c>
      <c r="BH23" s="6">
        <v>0.134837819805013</v>
      </c>
      <c r="BI23" s="6">
        <v>0.129166416085595</v>
      </c>
      <c r="BJ23" s="6">
        <v>0.0780103600891854</v>
      </c>
      <c r="BK23" s="6">
        <v>0.0769734281329562</v>
      </c>
      <c r="BL23" s="6">
        <v>0.101494234823733</v>
      </c>
      <c r="BM23" s="6">
        <v>0.192100810885938</v>
      </c>
      <c r="BN23" s="6">
        <v>0.170082165011681</v>
      </c>
      <c r="BO23" s="6">
        <v>0.149818219400931</v>
      </c>
      <c r="BP23" s="42"/>
      <c r="BQ23" s="42"/>
      <c r="BR23" s="42"/>
    </row>
    <row r="24" spans="1:70" x14ac:dyDescent="0.2">
      <c r="A24" s="1">
        <v>1989</v>
      </c>
      <c r="B24" s="6">
        <v>0.159893675478087</v>
      </c>
      <c r="C24" s="6">
        <v>0.16853912695511</v>
      </c>
      <c r="D24" s="6">
        <v>0.127365179515194</v>
      </c>
      <c r="E24" s="6">
        <v>0.123795484079833</v>
      </c>
      <c r="F24" s="6">
        <v>0.119841477667979</v>
      </c>
      <c r="G24" s="6">
        <v>0.0851589150501782</v>
      </c>
      <c r="H24" s="6">
        <v>0.0888495670639866</v>
      </c>
      <c r="I24" s="6">
        <v>0.2319397996249</v>
      </c>
      <c r="J24" s="6">
        <v>0.140777632058153</v>
      </c>
      <c r="K24" s="6">
        <v>0.206560204801805</v>
      </c>
      <c r="L24" s="6">
        <v>0.13327262337884</v>
      </c>
      <c r="M24" s="6">
        <v>0.205911198305253</v>
      </c>
      <c r="N24" s="6">
        <v>0.121615447355575</v>
      </c>
      <c r="O24" s="6">
        <v>0.133860097375279</v>
      </c>
      <c r="P24" s="6">
        <v>0.188077406927605</v>
      </c>
      <c r="Q24" s="6">
        <v>0.17167669902625</v>
      </c>
      <c r="R24" s="6">
        <v>0.141682409567379</v>
      </c>
      <c r="S24" s="6">
        <v>0.166961672318111</v>
      </c>
      <c r="T24" s="6">
        <v>0.169812743898653</v>
      </c>
      <c r="U24" s="6">
        <v>0.169812743898653</v>
      </c>
      <c r="V24" s="6">
        <v>0.123445165033745</v>
      </c>
      <c r="W24" s="6">
        <v>0.167397172342696</v>
      </c>
      <c r="X24" s="6">
        <v>0.121684482254241</v>
      </c>
      <c r="Y24" s="6">
        <v>0.115419916266228</v>
      </c>
      <c r="Z24" s="6">
        <v>0.124556970864955</v>
      </c>
      <c r="AA24" s="6">
        <v>0.108970662941163</v>
      </c>
      <c r="AB24" s="6">
        <v>0.109382839544353</v>
      </c>
      <c r="AC24" s="6">
        <v>0.080103646431444</v>
      </c>
      <c r="AD24" s="6">
        <v>0.0955663346047731</v>
      </c>
      <c r="AE24" s="6">
        <v>0.156820175281626</v>
      </c>
      <c r="AF24" s="6">
        <v>0.119137854776025</v>
      </c>
      <c r="AG24" s="6">
        <v>0.117106066800433</v>
      </c>
      <c r="AH24" s="6">
        <v>0.119557548149126</v>
      </c>
      <c r="AI24" s="6">
        <v>0.115159013868707</v>
      </c>
      <c r="AJ24" s="6">
        <v>0.119557548149126</v>
      </c>
      <c r="AK24" s="6">
        <v>0.136193392135651</v>
      </c>
      <c r="AL24" s="6">
        <v>0.0771174042298847</v>
      </c>
      <c r="AM24" s="6">
        <v>0.149572753819019</v>
      </c>
      <c r="AN24" s="6">
        <v>0.119557548149126</v>
      </c>
      <c r="AO24" s="6">
        <v>0.0533268887726067</v>
      </c>
      <c r="AP24" s="6">
        <v>0.115111229468271</v>
      </c>
      <c r="AQ24" s="6">
        <v>0.0973445818477445</v>
      </c>
      <c r="AR24" s="6">
        <v>0.0973445818477445</v>
      </c>
      <c r="AS24" s="6">
        <v>0.0973445818477445</v>
      </c>
      <c r="AT24" s="6">
        <v>0.0973445818477445</v>
      </c>
      <c r="AU24" s="6">
        <v>0.0547974025656758</v>
      </c>
      <c r="AV24" s="6">
        <v>0.0973445818477445</v>
      </c>
      <c r="AW24" s="6">
        <v>0.0973445818477445</v>
      </c>
      <c r="AX24" s="6">
        <v>0.0973445818477445</v>
      </c>
      <c r="AY24" s="6">
        <v>0.0973445818477445</v>
      </c>
      <c r="AZ24" s="6">
        <v>0.0888495670639866</v>
      </c>
      <c r="BA24" s="6">
        <v>0.103532351250813</v>
      </c>
      <c r="BB24" s="6">
        <v>0.272743911191357</v>
      </c>
      <c r="BC24" s="6">
        <v>0.215925961396751</v>
      </c>
      <c r="BD24" s="6">
        <v>0.252671741342776</v>
      </c>
      <c r="BE24" s="6">
        <v>0.317288074607176</v>
      </c>
      <c r="BF24" s="6">
        <v>0.218383483627772</v>
      </c>
      <c r="BG24" s="6">
        <v>0.129807527962415</v>
      </c>
      <c r="BH24" s="6">
        <v>0.141316756233483</v>
      </c>
      <c r="BI24" s="6">
        <v>0.135372842440769</v>
      </c>
      <c r="BJ24" s="6">
        <v>0.0817587458500263</v>
      </c>
      <c r="BK24" s="6">
        <v>0.0806719894733579</v>
      </c>
      <c r="BL24" s="6">
        <v>0.106371017140669</v>
      </c>
      <c r="BM24" s="6">
        <v>0.201331225196904</v>
      </c>
      <c r="BN24" s="6">
        <v>0.178254586787121</v>
      </c>
      <c r="BO24" s="6">
        <v>0.157016961717656</v>
      </c>
      <c r="BP24" s="42"/>
      <c r="BQ24" s="42"/>
      <c r="BR24" s="42"/>
    </row>
    <row r="25" spans="1:70" x14ac:dyDescent="0.2">
      <c r="A25" s="1">
        <v>1990</v>
      </c>
      <c r="B25" s="6">
        <v>0.156411049231587</v>
      </c>
      <c r="C25" s="6">
        <v>0.162285061201396</v>
      </c>
      <c r="D25" s="6">
        <v>0.120048720386787</v>
      </c>
      <c r="E25" s="6">
        <v>0.136529887626629</v>
      </c>
      <c r="F25" s="6">
        <v>0.1226989301457</v>
      </c>
      <c r="G25" s="6">
        <v>0.0858690329917772</v>
      </c>
      <c r="H25" s="6">
        <v>0.0898488040235687</v>
      </c>
      <c r="I25" s="6">
        <v>0.234242161754868</v>
      </c>
      <c r="J25" s="6">
        <v>0.141402224021862</v>
      </c>
      <c r="K25" s="6">
        <v>0.199434594191628</v>
      </c>
      <c r="L25" s="6">
        <v>0.13050693695508</v>
      </c>
      <c r="M25" s="6">
        <v>0.187740550385175</v>
      </c>
      <c r="N25" s="6">
        <v>0.117961555230367</v>
      </c>
      <c r="O25" s="6">
        <v>0.122462310455622</v>
      </c>
      <c r="P25" s="6">
        <v>0.180828284932694</v>
      </c>
      <c r="Q25" s="6">
        <v>0.178295170947805</v>
      </c>
      <c r="R25" s="6">
        <v>0.134644499252679</v>
      </c>
      <c r="S25" s="6">
        <v>0.155867897166535</v>
      </c>
      <c r="T25" s="6">
        <v>0.161377491664441</v>
      </c>
      <c r="U25" s="6">
        <v>0.161377491664441</v>
      </c>
      <c r="V25" s="6">
        <v>0.117528007432847</v>
      </c>
      <c r="W25" s="6">
        <v>0.146267238470491</v>
      </c>
      <c r="X25" s="6">
        <v>0.116535364604536</v>
      </c>
      <c r="Y25" s="6">
        <v>0.109898258433854</v>
      </c>
      <c r="Z25" s="6">
        <v>0.118598198791625</v>
      </c>
      <c r="AA25" s="6">
        <v>0.116060961790671</v>
      </c>
      <c r="AB25" s="6">
        <v>0.114282070925691</v>
      </c>
      <c r="AC25" s="6">
        <v>0.0853156803569503</v>
      </c>
      <c r="AD25" s="6">
        <v>0.101784465742195</v>
      </c>
      <c r="AE25" s="6">
        <v>0.182157663142447</v>
      </c>
      <c r="AF25" s="6">
        <v>0.126889693407193</v>
      </c>
      <c r="AG25" s="6">
        <v>0.118423087400589</v>
      </c>
      <c r="AH25" s="6">
        <v>0.120902139066733</v>
      </c>
      <c r="AI25" s="6">
        <v>0.116454137150555</v>
      </c>
      <c r="AJ25" s="6">
        <v>0.120902139066733</v>
      </c>
      <c r="AK25" s="6">
        <v>0.137725076257136</v>
      </c>
      <c r="AL25" s="6">
        <v>0.077984696700517</v>
      </c>
      <c r="AM25" s="6">
        <v>0.151254907471549</v>
      </c>
      <c r="AN25" s="6">
        <v>0.120902139066733</v>
      </c>
      <c r="AO25" s="6">
        <v>0.0532408595443527</v>
      </c>
      <c r="AP25" s="6">
        <v>0.114925527086931</v>
      </c>
      <c r="AQ25" s="6">
        <v>0.097187541385722</v>
      </c>
      <c r="AR25" s="6">
        <v>0.097187541385722</v>
      </c>
      <c r="AS25" s="6">
        <v>0.097187541385722</v>
      </c>
      <c r="AT25" s="6">
        <v>0.097187541385722</v>
      </c>
      <c r="AU25" s="6">
        <v>0.0547090010413875</v>
      </c>
      <c r="AV25" s="6">
        <v>0.097187541385722</v>
      </c>
      <c r="AW25" s="6">
        <v>0.097187541385722</v>
      </c>
      <c r="AX25" s="6">
        <v>0.097187541385722</v>
      </c>
      <c r="AY25" s="6">
        <v>0.097187541385722</v>
      </c>
      <c r="AZ25" s="6">
        <v>0.0898488040235687</v>
      </c>
      <c r="BA25" s="6">
        <v>0.104696716540379</v>
      </c>
      <c r="BB25" s="6">
        <v>0.278877212702385</v>
      </c>
      <c r="BC25" s="6">
        <v>0.221333098872934</v>
      </c>
      <c r="BD25" s="6">
        <v>0.246498547959593</v>
      </c>
      <c r="BE25" s="6">
        <v>0.294487438090201</v>
      </c>
      <c r="BF25" s="6">
        <v>0.220839509643588</v>
      </c>
      <c r="BG25" s="6">
        <v>0.129598116880891</v>
      </c>
      <c r="BH25" s="6">
        <v>0.141088777970398</v>
      </c>
      <c r="BI25" s="6">
        <v>0.135154453154804</v>
      </c>
      <c r="BJ25" s="6">
        <v>0.0816268491283089</v>
      </c>
      <c r="BK25" s="6">
        <v>0.0805418459537218</v>
      </c>
      <c r="BL25" s="6">
        <v>0.106199414845395</v>
      </c>
      <c r="BM25" s="6">
        <v>0.201006429013857</v>
      </c>
      <c r="BN25" s="6">
        <v>0.177967018828686</v>
      </c>
      <c r="BO25" s="6">
        <v>0.156763655208496</v>
      </c>
      <c r="BP25" s="42"/>
      <c r="BQ25" s="42"/>
      <c r="BR25" s="42"/>
    </row>
    <row r="26" spans="1:70" x14ac:dyDescent="0.2">
      <c r="A26" s="1">
        <v>1991</v>
      </c>
      <c r="B26" s="6">
        <v>0.153387086112486</v>
      </c>
      <c r="C26" s="6">
        <v>0.155341251590318</v>
      </c>
      <c r="D26" s="6">
        <v>0.114979693927932</v>
      </c>
      <c r="E26" s="6">
        <v>0.137586653147388</v>
      </c>
      <c r="F26" s="6">
        <v>0.121184530703377</v>
      </c>
      <c r="G26" s="6">
        <v>0.0836455837089262</v>
      </c>
      <c r="H26" s="6">
        <v>0.0891357240513901</v>
      </c>
      <c r="I26" s="6">
        <v>0.23163370286135</v>
      </c>
      <c r="J26" s="6">
        <v>0.136589039681083</v>
      </c>
      <c r="K26" s="6">
        <v>0.190996559696481</v>
      </c>
      <c r="L26" s="6">
        <v>0.127268994669164</v>
      </c>
      <c r="M26" s="6">
        <v>0.180318307969136</v>
      </c>
      <c r="N26" s="6">
        <v>0.11664317367909</v>
      </c>
      <c r="O26" s="6">
        <v>0.113850026445188</v>
      </c>
      <c r="P26" s="6">
        <v>0.165490875177803</v>
      </c>
      <c r="Q26" s="6">
        <v>0.176061848718763</v>
      </c>
      <c r="R26" s="6">
        <v>0.127813129035238</v>
      </c>
      <c r="S26" s="6">
        <v>0.145308327647169</v>
      </c>
      <c r="T26" s="6">
        <v>0.153189787031569</v>
      </c>
      <c r="U26" s="6">
        <v>0.153189787031569</v>
      </c>
      <c r="V26" s="6">
        <v>0.11279328951877</v>
      </c>
      <c r="W26" s="6">
        <v>0.134465968976493</v>
      </c>
      <c r="X26" s="6">
        <v>0.117883363327807</v>
      </c>
      <c r="Y26" s="6">
        <v>0.105645979602389</v>
      </c>
      <c r="Z26" s="6">
        <v>0.114009294314353</v>
      </c>
      <c r="AA26" s="6">
        <v>0.108651737900423</v>
      </c>
      <c r="AB26" s="6">
        <v>0.0967105337384376</v>
      </c>
      <c r="AC26" s="6">
        <v>0.0798692066472671</v>
      </c>
      <c r="AD26" s="6">
        <v>0.0952866400857664</v>
      </c>
      <c r="AE26" s="6">
        <v>0.198212586770152</v>
      </c>
      <c r="AF26" s="6">
        <v>0.11878917335882</v>
      </c>
      <c r="AG26" s="6">
        <v>0.117483229237906</v>
      </c>
      <c r="AH26" s="6">
        <v>0.11994260605014</v>
      </c>
      <c r="AI26" s="6">
        <v>0.115529905450625</v>
      </c>
      <c r="AJ26" s="6">
        <v>0.11994260605014</v>
      </c>
      <c r="AK26" s="6">
        <v>0.136632028947125</v>
      </c>
      <c r="AL26" s="6">
        <v>0.0773657755478329</v>
      </c>
      <c r="AM26" s="6">
        <v>0.150054481418205</v>
      </c>
      <c r="AN26" s="6">
        <v>0.11994260605014</v>
      </c>
      <c r="AO26" s="6">
        <v>0.0511308164238785</v>
      </c>
      <c r="AP26" s="6">
        <v>0.110370795629325</v>
      </c>
      <c r="AQ26" s="6">
        <v>0.0933358022355322</v>
      </c>
      <c r="AR26" s="6">
        <v>0.0933358022355322</v>
      </c>
      <c r="AS26" s="6">
        <v>0.0933358022355322</v>
      </c>
      <c r="AT26" s="6">
        <v>0.0933358022355322</v>
      </c>
      <c r="AU26" s="6">
        <v>0.0525407724991863</v>
      </c>
      <c r="AV26" s="6">
        <v>0.0933358022355322</v>
      </c>
      <c r="AW26" s="6">
        <v>0.0933358022355322</v>
      </c>
      <c r="AX26" s="6">
        <v>0.0933358022355322</v>
      </c>
      <c r="AY26" s="6">
        <v>0.0933358022355322</v>
      </c>
      <c r="AZ26" s="6">
        <v>0.0891357240513901</v>
      </c>
      <c r="BA26" s="6">
        <v>0.103865796946856</v>
      </c>
      <c r="BB26" s="6">
        <v>0.275863632189866</v>
      </c>
      <c r="BC26" s="6">
        <v>0.220132054704566</v>
      </c>
      <c r="BD26" s="6">
        <v>0.245152500771232</v>
      </c>
      <c r="BE26" s="6">
        <v>0.279259640461248</v>
      </c>
      <c r="BF26" s="6">
        <v>0.21908682931463</v>
      </c>
      <c r="BG26" s="6">
        <v>0.124461880965633</v>
      </c>
      <c r="BH26" s="6">
        <v>0.135497143878079</v>
      </c>
      <c r="BI26" s="6">
        <v>0.129798008376839</v>
      </c>
      <c r="BJ26" s="6">
        <v>0.0783918117355394</v>
      </c>
      <c r="BK26" s="6">
        <v>0.0773498094347891</v>
      </c>
      <c r="BL26" s="6">
        <v>0.101990516893508</v>
      </c>
      <c r="BM26" s="6">
        <v>0.193040137027935</v>
      </c>
      <c r="BN26" s="6">
        <v>0.170913825342244</v>
      </c>
      <c r="BO26" s="6">
        <v>0.150550793976654</v>
      </c>
      <c r="BP26" s="42"/>
      <c r="BQ26" s="42"/>
      <c r="BR26" s="42"/>
    </row>
    <row r="27" spans="1:70" x14ac:dyDescent="0.2">
      <c r="A27" s="1">
        <v>1992</v>
      </c>
      <c r="B27" s="6">
        <v>0.149547822837184</v>
      </c>
      <c r="C27" s="6">
        <v>0.147956826201094</v>
      </c>
      <c r="D27" s="6">
        <v>0.11464084445997</v>
      </c>
      <c r="E27" s="6">
        <v>0.127801463427465</v>
      </c>
      <c r="F27" s="6">
        <v>0.118484331589127</v>
      </c>
      <c r="G27" s="6">
        <v>0.0844710070827904</v>
      </c>
      <c r="H27" s="6">
        <v>0.0869945972855994</v>
      </c>
      <c r="I27" s="6">
        <v>0.223904662789175</v>
      </c>
      <c r="J27" s="6">
        <v>0.136896530263668</v>
      </c>
      <c r="K27" s="6">
        <v>0.178275062877343</v>
      </c>
      <c r="L27" s="6">
        <v>0.113942209346369</v>
      </c>
      <c r="M27" s="6">
        <v>0.161726722972565</v>
      </c>
      <c r="N27" s="6">
        <v>0.11569792777995</v>
      </c>
      <c r="O27" s="6">
        <v>0.112039260291921</v>
      </c>
      <c r="P27" s="6">
        <v>0.161420931619022</v>
      </c>
      <c r="Q27" s="6">
        <v>0.164154961389514</v>
      </c>
      <c r="R27" s="6">
        <v>0.121188628405704</v>
      </c>
      <c r="S27" s="6">
        <v>0.134907598042203</v>
      </c>
      <c r="T27" s="6">
        <v>0.145250024909408</v>
      </c>
      <c r="U27" s="6">
        <v>0.145250024909408</v>
      </c>
      <c r="V27" s="6">
        <v>0.112818309698377</v>
      </c>
      <c r="W27" s="6">
        <v>0.130560553258198</v>
      </c>
      <c r="X27" s="6">
        <v>0.119649157379152</v>
      </c>
      <c r="Y27" s="6">
        <v>0.10591097245003</v>
      </c>
      <c r="Z27" s="6">
        <v>0.114295264946379</v>
      </c>
      <c r="AA27" s="6">
        <v>0.0985020775459372</v>
      </c>
      <c r="AB27" s="6">
        <v>0.0846750104121269</v>
      </c>
      <c r="AC27" s="6">
        <v>0.0724082553922127</v>
      </c>
      <c r="AD27" s="6">
        <v>0.0863854752090756</v>
      </c>
      <c r="AE27" s="6">
        <v>0.182542356896834</v>
      </c>
      <c r="AF27" s="6">
        <v>0.107692528365556</v>
      </c>
      <c r="AG27" s="6">
        <v>0.114661167832899</v>
      </c>
      <c r="AH27" s="6">
        <v>0.117061468022646</v>
      </c>
      <c r="AI27" s="6">
        <v>0.112754764782367</v>
      </c>
      <c r="AJ27" s="6">
        <v>0.117061468022646</v>
      </c>
      <c r="AK27" s="6">
        <v>0.133349994753132</v>
      </c>
      <c r="AL27" s="6">
        <v>0.0755073743899972</v>
      </c>
      <c r="AM27" s="6">
        <v>0.14645002686409</v>
      </c>
      <c r="AN27" s="6">
        <v>0.117061468022646</v>
      </c>
      <c r="AO27" s="6">
        <v>0.0510618403763258</v>
      </c>
      <c r="AP27" s="6">
        <v>0.110221904182245</v>
      </c>
      <c r="AQ27" s="6">
        <v>0.0932098911865085</v>
      </c>
      <c r="AR27" s="6">
        <v>0.0932098911865085</v>
      </c>
      <c r="AS27" s="6">
        <v>0.0932098911865085</v>
      </c>
      <c r="AT27" s="6">
        <v>0.0932098911865085</v>
      </c>
      <c r="AU27" s="6">
        <v>0.0524698944049991</v>
      </c>
      <c r="AV27" s="6">
        <v>0.0932098911865085</v>
      </c>
      <c r="AW27" s="6">
        <v>0.0932098911865085</v>
      </c>
      <c r="AX27" s="6">
        <v>0.0932098911865085</v>
      </c>
      <c r="AY27" s="6">
        <v>0.0932098911865085</v>
      </c>
      <c r="AZ27" s="6">
        <v>0.0869945972855994</v>
      </c>
      <c r="BA27" s="6">
        <v>0.101370839506841</v>
      </c>
      <c r="BB27" s="6">
        <v>0.288146492868202</v>
      </c>
      <c r="BC27" s="6">
        <v>0.208659302790349</v>
      </c>
      <c r="BD27" s="6">
        <v>0.240504549512592</v>
      </c>
      <c r="BE27" s="6">
        <v>0.25910328577919</v>
      </c>
      <c r="BF27" s="6">
        <v>0.21382415063815</v>
      </c>
      <c r="BG27" s="6">
        <v>0.12429398048564</v>
      </c>
      <c r="BH27" s="6">
        <v>0.135314356704061</v>
      </c>
      <c r="BI27" s="6">
        <v>0.129622909400835</v>
      </c>
      <c r="BJ27" s="6">
        <v>0.0782860602981051</v>
      </c>
      <c r="BK27" s="6">
        <v>0.077245463670201</v>
      </c>
      <c r="BL27" s="6">
        <v>0.10185293053688</v>
      </c>
      <c r="BM27" s="6">
        <v>0.192779723707701</v>
      </c>
      <c r="BN27" s="6">
        <v>0.170683260665817</v>
      </c>
      <c r="BO27" s="6">
        <v>0.150347699259011</v>
      </c>
      <c r="BP27" s="42"/>
      <c r="BQ27" s="42"/>
      <c r="BR27" s="42"/>
    </row>
    <row r="28" spans="1:70" x14ac:dyDescent="0.2">
      <c r="A28" s="1">
        <v>1993</v>
      </c>
      <c r="B28" s="6">
        <v>0.145833996859025</v>
      </c>
      <c r="C28" s="6">
        <v>0.137308836962956</v>
      </c>
      <c r="D28" s="6">
        <v>0.113847365361261</v>
      </c>
      <c r="E28" s="6">
        <v>0.122481723110693</v>
      </c>
      <c r="F28" s="6">
        <v>0.119601888642636</v>
      </c>
      <c r="G28" s="6">
        <v>0.0789520783987194</v>
      </c>
      <c r="H28" s="6">
        <v>0.0868752206459236</v>
      </c>
      <c r="I28" s="6">
        <v>0.219694380246439</v>
      </c>
      <c r="J28" s="6">
        <v>0.130192387103086</v>
      </c>
      <c r="K28" s="6">
        <v>0.160268276941372</v>
      </c>
      <c r="L28" s="6">
        <v>0.113391607901559</v>
      </c>
      <c r="M28" s="6">
        <v>0.142588134212892</v>
      </c>
      <c r="N28" s="6">
        <v>0.11425588713359</v>
      </c>
      <c r="O28" s="6">
        <v>0.112514509976313</v>
      </c>
      <c r="P28" s="6">
        <v>0.149938569167341</v>
      </c>
      <c r="Q28" s="6">
        <v>0.143538550608505</v>
      </c>
      <c r="R28" s="6">
        <v>0.111968731906738</v>
      </c>
      <c r="S28" s="6">
        <v>0.12663902046262</v>
      </c>
      <c r="T28" s="6">
        <v>0.13419956403899</v>
      </c>
      <c r="U28" s="6">
        <v>0.13419956403899</v>
      </c>
      <c r="V28" s="6">
        <v>0.112328409744366</v>
      </c>
      <c r="W28" s="6">
        <v>0.129899594104346</v>
      </c>
      <c r="X28" s="6">
        <v>0.114107838233414</v>
      </c>
      <c r="Y28" s="6">
        <v>0.105497760354801</v>
      </c>
      <c r="Z28" s="6">
        <v>0.113849341499443</v>
      </c>
      <c r="AA28" s="6">
        <v>0.0936882819950732</v>
      </c>
      <c r="AB28" s="6">
        <v>0.0829821190221928</v>
      </c>
      <c r="AC28" s="6">
        <v>0.0688696646707093</v>
      </c>
      <c r="AD28" s="6">
        <v>0.0821638178940124</v>
      </c>
      <c r="AE28" s="6">
        <v>0.170842694785451</v>
      </c>
      <c r="AF28" s="6">
        <v>0.102429595574462</v>
      </c>
      <c r="AG28" s="6">
        <v>0.114503826281305</v>
      </c>
      <c r="AH28" s="6">
        <v>0.116900832705925</v>
      </c>
      <c r="AI28" s="6">
        <v>0.112600039255183</v>
      </c>
      <c r="AJ28" s="6">
        <v>0.116900832705925</v>
      </c>
      <c r="AK28" s="6">
        <v>0.133167007823241</v>
      </c>
      <c r="AL28" s="6">
        <v>0.0754037608679319</v>
      </c>
      <c r="AM28" s="6">
        <v>0.146249063670594</v>
      </c>
      <c r="AN28" s="6">
        <v>0.116900832705925</v>
      </c>
      <c r="AO28" s="6">
        <v>0.0482492432599288</v>
      </c>
      <c r="AP28" s="6">
        <v>0.104150642206922</v>
      </c>
      <c r="AQ28" s="6">
        <v>0.088075687851127</v>
      </c>
      <c r="AR28" s="6">
        <v>0.088075687851127</v>
      </c>
      <c r="AS28" s="6">
        <v>0.088075687851127</v>
      </c>
      <c r="AT28" s="6">
        <v>0.088075687851127</v>
      </c>
      <c r="AU28" s="6">
        <v>0.0495797386132471</v>
      </c>
      <c r="AV28" s="6">
        <v>0.088075687851127</v>
      </c>
      <c r="AW28" s="6">
        <v>0.088075687851127</v>
      </c>
      <c r="AX28" s="6">
        <v>0.088075687851127</v>
      </c>
      <c r="AY28" s="6">
        <v>0.088075687851127</v>
      </c>
      <c r="AZ28" s="6">
        <v>0.0868752206459236</v>
      </c>
      <c r="BA28" s="6">
        <v>0.101231735349123</v>
      </c>
      <c r="BB28" s="6">
        <v>0.306742457181216</v>
      </c>
      <c r="BC28" s="6">
        <v>0.199659573962351</v>
      </c>
      <c r="BD28" s="6">
        <v>0.240817172027119</v>
      </c>
      <c r="BE28" s="6">
        <v>0.238087526232342</v>
      </c>
      <c r="BF28" s="6">
        <v>0.213530734617143</v>
      </c>
      <c r="BG28" s="6">
        <v>0.11744759797136</v>
      </c>
      <c r="BH28" s="6">
        <v>0.127860947922316</v>
      </c>
      <c r="BI28" s="6">
        <v>0.122482997903074</v>
      </c>
      <c r="BJ28" s="6">
        <v>0.0739738939949372</v>
      </c>
      <c r="BK28" s="6">
        <v>0.0729906156903329</v>
      </c>
      <c r="BL28" s="6">
        <v>0.0962426498142639</v>
      </c>
      <c r="BM28" s="6">
        <v>0.182160997649181</v>
      </c>
      <c r="BN28" s="6">
        <v>0.161281655803403</v>
      </c>
      <c r="BO28" s="6">
        <v>0.14206622130451</v>
      </c>
      <c r="BP28" s="42"/>
      <c r="BQ28" s="42"/>
      <c r="BR28" s="42"/>
    </row>
    <row r="29" spans="1:70" x14ac:dyDescent="0.2">
      <c r="A29" s="1">
        <v>1994</v>
      </c>
      <c r="B29" s="6">
        <v>0.144594903125309</v>
      </c>
      <c r="C29" s="6">
        <v>0.134030815437898</v>
      </c>
      <c r="D29" s="6">
        <v>0.115797770310099</v>
      </c>
      <c r="E29" s="6">
        <v>0.136835155763537</v>
      </c>
      <c r="F29" s="6">
        <v>0.112147575635416</v>
      </c>
      <c r="G29" s="6">
        <v>0.0841531274186703</v>
      </c>
      <c r="H29" s="6">
        <v>0.0832121709695228</v>
      </c>
      <c r="I29" s="6">
        <v>0.21040642504113</v>
      </c>
      <c r="J29" s="6">
        <v>0.136030141742139</v>
      </c>
      <c r="K29" s="6">
        <v>0.149276448545613</v>
      </c>
      <c r="L29" s="6">
        <v>0.108823339280551</v>
      </c>
      <c r="M29" s="6">
        <v>0.148974192555839</v>
      </c>
      <c r="N29" s="6">
        <v>0.113076823512854</v>
      </c>
      <c r="O29" s="6">
        <v>0.113369536250457</v>
      </c>
      <c r="P29" s="6">
        <v>0.154818804580278</v>
      </c>
      <c r="Q29" s="6">
        <v>0.127018635821672</v>
      </c>
      <c r="R29" s="6">
        <v>0.111097666314981</v>
      </c>
      <c r="S29" s="6">
        <v>0.136557898982295</v>
      </c>
      <c r="T29" s="6">
        <v>0.133155552727328</v>
      </c>
      <c r="U29" s="6">
        <v>0.133155552727328</v>
      </c>
      <c r="V29" s="6">
        <v>0.113801919093071</v>
      </c>
      <c r="W29" s="6">
        <v>0.136076969272214</v>
      </c>
      <c r="X29" s="6">
        <v>0.117787812077272</v>
      </c>
      <c r="Y29" s="6">
        <v>0.106951278045009</v>
      </c>
      <c r="Z29" s="6">
        <v>0.115417924863976</v>
      </c>
      <c r="AA29" s="6">
        <v>0.10996276130068</v>
      </c>
      <c r="AB29" s="6">
        <v>0.10370536486141</v>
      </c>
      <c r="AC29" s="6">
        <v>0.0808329316727285</v>
      </c>
      <c r="AD29" s="6">
        <v>0.0964363963372383</v>
      </c>
      <c r="AE29" s="6">
        <v>0.189328146153811</v>
      </c>
      <c r="AF29" s="6">
        <v>0.120222517997203</v>
      </c>
      <c r="AG29" s="6">
        <v>0.109675830442125</v>
      </c>
      <c r="AH29" s="6">
        <v>0.111971768304929</v>
      </c>
      <c r="AI29" s="6">
        <v>0.107852315631695</v>
      </c>
      <c r="AJ29" s="6">
        <v>0.111971768304929</v>
      </c>
      <c r="AK29" s="6">
        <v>0.127552088387211</v>
      </c>
      <c r="AL29" s="6">
        <v>0.0722243994827975</v>
      </c>
      <c r="AM29" s="6">
        <v>0.140082545975797</v>
      </c>
      <c r="AN29" s="6">
        <v>0.111971768304929</v>
      </c>
      <c r="AO29" s="6">
        <v>0.050344566187931</v>
      </c>
      <c r="AP29" s="6">
        <v>0.108673598710233</v>
      </c>
      <c r="AQ29" s="6">
        <v>0.0919005562984897</v>
      </c>
      <c r="AR29" s="6">
        <v>0.0919005562984897</v>
      </c>
      <c r="AS29" s="6">
        <v>0.0919005562984897</v>
      </c>
      <c r="AT29" s="6">
        <v>0.0919005562984897</v>
      </c>
      <c r="AU29" s="6">
        <v>0.0517328410468135</v>
      </c>
      <c r="AV29" s="6">
        <v>0.0919005562984897</v>
      </c>
      <c r="AW29" s="6">
        <v>0.0919005562984897</v>
      </c>
      <c r="AX29" s="6">
        <v>0.0919005562984897</v>
      </c>
      <c r="AY29" s="6">
        <v>0.0919005562984897</v>
      </c>
      <c r="AZ29" s="6">
        <v>0.0832121709695228</v>
      </c>
      <c r="BA29" s="6">
        <v>0.0969633505018096</v>
      </c>
      <c r="BB29" s="6">
        <v>0.301023244332711</v>
      </c>
      <c r="BC29" s="6">
        <v>0.190288527698631</v>
      </c>
      <c r="BD29" s="6">
        <v>0.243000109360931</v>
      </c>
      <c r="BE29" s="6">
        <v>0.23791680326729</v>
      </c>
      <c r="BF29" s="6">
        <v>0.204527319344923</v>
      </c>
      <c r="BG29" s="6">
        <v>0.122548002210706</v>
      </c>
      <c r="BH29" s="6">
        <v>0.133413573366293</v>
      </c>
      <c r="BI29" s="6">
        <v>0.127802074772615</v>
      </c>
      <c r="BJ29" s="6">
        <v>0.0771863629517285</v>
      </c>
      <c r="BK29" s="6">
        <v>0.0761603837582182</v>
      </c>
      <c r="BL29" s="6">
        <v>0.10042218543353</v>
      </c>
      <c r="BM29" s="6">
        <v>0.190071714774957</v>
      </c>
      <c r="BN29" s="6">
        <v>0.168285644434903</v>
      </c>
      <c r="BO29" s="6">
        <v>0.148235740050956</v>
      </c>
      <c r="BP29" s="42"/>
      <c r="BQ29" s="42"/>
      <c r="BR29" s="42"/>
    </row>
    <row r="30" spans="1:70" x14ac:dyDescent="0.2">
      <c r="A30" s="1">
        <v>1995</v>
      </c>
      <c r="B30" s="6">
        <v>0.147681443733126</v>
      </c>
      <c r="C30" s="6">
        <v>0.133979964156981</v>
      </c>
      <c r="D30" s="6">
        <v>0.118953568853394</v>
      </c>
      <c r="E30" s="6">
        <v>0.128823638105514</v>
      </c>
      <c r="F30" s="6">
        <v>0.118141594332008</v>
      </c>
      <c r="G30" s="6">
        <v>0.0892570330930556</v>
      </c>
      <c r="H30" s="6">
        <v>0.0865352549031326</v>
      </c>
      <c r="I30" s="6">
        <v>0.215225896065239</v>
      </c>
      <c r="J30" s="6">
        <v>0.143116618201509</v>
      </c>
      <c r="K30" s="6">
        <v>0.149475517864806</v>
      </c>
      <c r="L30" s="6">
        <v>0.106703053521961</v>
      </c>
      <c r="M30" s="6">
        <v>0.151106650255876</v>
      </c>
      <c r="N30" s="6">
        <v>0.11653909417167</v>
      </c>
      <c r="O30" s="6">
        <v>0.111278668259334</v>
      </c>
      <c r="P30" s="6">
        <v>0.165857776493901</v>
      </c>
      <c r="Q30" s="6">
        <v>0.0956680282718642</v>
      </c>
      <c r="R30" s="6">
        <v>0.114302599464374</v>
      </c>
      <c r="S30" s="6">
        <v>0.1444072384413</v>
      </c>
      <c r="T30" s="6">
        <v>0.136996809336189</v>
      </c>
      <c r="U30" s="6">
        <v>0.136996809336189</v>
      </c>
      <c r="V30" s="6">
        <v>0.117238211598846</v>
      </c>
      <c r="W30" s="6">
        <v>0.142338571660039</v>
      </c>
      <c r="X30" s="6">
        <v>0.111501790036935</v>
      </c>
      <c r="Y30" s="6">
        <v>0.109929909410876</v>
      </c>
      <c r="Z30" s="6">
        <v>0.118632355373524</v>
      </c>
      <c r="AA30" s="6">
        <v>0.11704964878892</v>
      </c>
      <c r="AB30" s="6">
        <v>0.114970170446276</v>
      </c>
      <c r="AC30" s="6">
        <v>0.0860424579281019</v>
      </c>
      <c r="AD30" s="6">
        <v>0.102651535740155</v>
      </c>
      <c r="AE30" s="6">
        <v>0.177461275709845</v>
      </c>
      <c r="AF30" s="6">
        <v>0.127970626979929</v>
      </c>
      <c r="AG30" s="6">
        <v>0.114055742488657</v>
      </c>
      <c r="AH30" s="6">
        <v>0.116443368792414</v>
      </c>
      <c r="AI30" s="6">
        <v>0.112159405485288</v>
      </c>
      <c r="AJ30" s="6">
        <v>0.116443368792414</v>
      </c>
      <c r="AK30" s="6">
        <v>0.132645890059242</v>
      </c>
      <c r="AL30" s="6">
        <v>0.0751086859848742</v>
      </c>
      <c r="AM30" s="6">
        <v>0.145676752357959</v>
      </c>
      <c r="AN30" s="6">
        <v>0.116443368792414</v>
      </c>
      <c r="AO30" s="6">
        <v>0.0528691697121246</v>
      </c>
      <c r="AP30" s="6">
        <v>0.114123198757763</v>
      </c>
      <c r="AQ30" s="6">
        <v>0.096509047062725</v>
      </c>
      <c r="AR30" s="6">
        <v>0.096509047062725</v>
      </c>
      <c r="AS30" s="6">
        <v>0.096509047062725</v>
      </c>
      <c r="AT30" s="6">
        <v>0.096509047062725</v>
      </c>
      <c r="AU30" s="6">
        <v>0.054327061688934</v>
      </c>
      <c r="AV30" s="6">
        <v>0.096509047062725</v>
      </c>
      <c r="AW30" s="6">
        <v>0.096509047062725</v>
      </c>
      <c r="AX30" s="6">
        <v>0.096509047062725</v>
      </c>
      <c r="AY30" s="6">
        <v>0.096509047062725</v>
      </c>
      <c r="AZ30" s="6">
        <v>0.0865352549031325</v>
      </c>
      <c r="BA30" s="6">
        <v>0.100835588762719</v>
      </c>
      <c r="BB30" s="6">
        <v>0.322604690156771</v>
      </c>
      <c r="BC30" s="6">
        <v>0.190002899387005</v>
      </c>
      <c r="BD30" s="6">
        <v>0.247393885517399</v>
      </c>
      <c r="BE30" s="6">
        <v>0.238416621867506</v>
      </c>
      <c r="BF30" s="6">
        <v>0.212695132310028</v>
      </c>
      <c r="BG30" s="6">
        <v>0.128693354960577</v>
      </c>
      <c r="BH30" s="6">
        <v>0.140103796423107</v>
      </c>
      <c r="BI30" s="6">
        <v>0.134210900844644</v>
      </c>
      <c r="BJ30" s="6">
        <v>0.0810569884965034</v>
      </c>
      <c r="BK30" s="6">
        <v>0.0799795600427488</v>
      </c>
      <c r="BL30" s="6">
        <v>0.105458006028474</v>
      </c>
      <c r="BM30" s="6">
        <v>0.199603145022645</v>
      </c>
      <c r="BN30" s="6">
        <v>0.176724579620591</v>
      </c>
      <c r="BO30" s="6">
        <v>0.155669242811653</v>
      </c>
      <c r="BP30" s="42"/>
      <c r="BQ30" s="42"/>
      <c r="BR30" s="42"/>
    </row>
    <row r="31" spans="1:70" x14ac:dyDescent="0.2">
      <c r="A31" s="1">
        <v>1996</v>
      </c>
      <c r="B31" s="6">
        <v>0.143553055720116</v>
      </c>
      <c r="C31" s="6">
        <v>0.128999060559622</v>
      </c>
      <c r="D31" s="6">
        <v>0.113112677323434</v>
      </c>
      <c r="E31" s="6">
        <v>0.131306565234901</v>
      </c>
      <c r="F31" s="6">
        <v>0.117895016317212</v>
      </c>
      <c r="G31" s="6">
        <v>0.082088729756992</v>
      </c>
      <c r="H31" s="6">
        <v>0.089687496948634</v>
      </c>
      <c r="I31" s="6">
        <v>0.217312477375168</v>
      </c>
      <c r="J31" s="6">
        <v>0.143479197079733</v>
      </c>
      <c r="K31" s="6">
        <v>0.144679462553181</v>
      </c>
      <c r="L31" s="6">
        <v>0.104782897885278</v>
      </c>
      <c r="M31" s="6">
        <v>0.147169169208354</v>
      </c>
      <c r="N31" s="6">
        <v>0.113208608656672</v>
      </c>
      <c r="O31" s="6">
        <v>0.110609375577515</v>
      </c>
      <c r="P31" s="6">
        <v>0.154179381200403</v>
      </c>
      <c r="Q31" s="6">
        <v>0.0915294718604816</v>
      </c>
      <c r="R31" s="6">
        <v>0.109323175952752</v>
      </c>
      <c r="S31" s="6">
        <v>0.134651415212842</v>
      </c>
      <c r="T31" s="6">
        <v>0.132819707805666</v>
      </c>
      <c r="U31" s="6">
        <v>0.132819707805666</v>
      </c>
      <c r="V31" s="6">
        <v>0.111022571206278</v>
      </c>
      <c r="W31" s="6">
        <v>0.140603996912649</v>
      </c>
      <c r="X31" s="6">
        <v>0.105201908634043</v>
      </c>
      <c r="Y31" s="6">
        <v>0.104975184675823</v>
      </c>
      <c r="Z31" s="6">
        <v>0.112701160238468</v>
      </c>
      <c r="AA31" s="6">
        <v>0.12049281731035</v>
      </c>
      <c r="AB31" s="6">
        <v>0.106690885195215</v>
      </c>
      <c r="AC31" s="6">
        <v>0.0866881202898426</v>
      </c>
      <c r="AD31" s="6">
        <v>0.103182092360631</v>
      </c>
      <c r="AE31" s="6">
        <v>0.194695105706922</v>
      </c>
      <c r="AF31" s="6">
        <v>0.130126825879485</v>
      </c>
      <c r="AG31" s="6">
        <v>0.13141743848508</v>
      </c>
      <c r="AH31" s="6">
        <v>0.114532097507833</v>
      </c>
      <c r="AI31" s="6">
        <v>0.108224599601205</v>
      </c>
      <c r="AJ31" s="6">
        <v>0.114532097507833</v>
      </c>
      <c r="AK31" s="6">
        <v>0.127322179967172</v>
      </c>
      <c r="AL31" s="6">
        <v>0.0738228289534006</v>
      </c>
      <c r="AM31" s="6">
        <v>0.139254852785759</v>
      </c>
      <c r="AN31" s="6">
        <v>0.114532097507833</v>
      </c>
      <c r="AO31" s="6">
        <v>0.0459398371479187</v>
      </c>
      <c r="AP31" s="6">
        <v>0.120507681032381</v>
      </c>
      <c r="AQ31" s="6">
        <v>0.0892837110269653</v>
      </c>
      <c r="AR31" s="6">
        <v>0.0892837110269653</v>
      </c>
      <c r="AS31" s="6">
        <v>0.0892837110269653</v>
      </c>
      <c r="AT31" s="6">
        <v>0.0892837110269653</v>
      </c>
      <c r="AU31" s="6">
        <v>0.047576296687254</v>
      </c>
      <c r="AV31" s="6">
        <v>0.0892837110269653</v>
      </c>
      <c r="AW31" s="6">
        <v>0.0892837110269653</v>
      </c>
      <c r="AX31" s="6">
        <v>0.0892837110269653</v>
      </c>
      <c r="AY31" s="6">
        <v>0.0892837110269653</v>
      </c>
      <c r="AZ31" s="6">
        <v>0.089687496948634</v>
      </c>
      <c r="BA31" s="6">
        <v>0.100172345523909</v>
      </c>
      <c r="BB31" s="6">
        <v>0.330212999025815</v>
      </c>
      <c r="BC31" s="6">
        <v>0.185386730275322</v>
      </c>
      <c r="BD31" s="6">
        <v>0.244494913521643</v>
      </c>
      <c r="BE31" s="6">
        <v>0.234221013557195</v>
      </c>
      <c r="BF31" s="6">
        <v>0.214596120239236</v>
      </c>
      <c r="BG31" s="6">
        <v>0.12607367058405</v>
      </c>
      <c r="BH31" s="6">
        <v>0.141784852605106</v>
      </c>
      <c r="BI31" s="6">
        <v>0.137244952222196</v>
      </c>
      <c r="BJ31" s="6">
        <v>0.0770947754633974</v>
      </c>
      <c r="BK31" s="6">
        <v>0.0799264784620554</v>
      </c>
      <c r="BL31" s="6">
        <v>0.105914703953897</v>
      </c>
      <c r="BM31" s="6">
        <v>0.193431178669342</v>
      </c>
      <c r="BN31" s="6">
        <v>0.185376612216422</v>
      </c>
      <c r="BO31" s="6">
        <v>0.15641296479157</v>
      </c>
      <c r="BP31" s="42"/>
      <c r="BQ31" s="42"/>
      <c r="BR31" s="42"/>
    </row>
    <row r="32" spans="1:70" x14ac:dyDescent="0.2">
      <c r="A32" s="1">
        <v>1997</v>
      </c>
      <c r="B32" s="6">
        <v>0.142686218818112</v>
      </c>
      <c r="C32" s="6">
        <v>0.129692075549566</v>
      </c>
      <c r="D32" s="6">
        <v>0.11153061654094</v>
      </c>
      <c r="E32" s="6">
        <v>0.135386375706673</v>
      </c>
      <c r="F32" s="6">
        <v>0.118736262698289</v>
      </c>
      <c r="G32" s="6">
        <v>0.0855302153871515</v>
      </c>
      <c r="H32" s="6">
        <v>0.0919240219241102</v>
      </c>
      <c r="I32" s="6">
        <v>0.219055320964496</v>
      </c>
      <c r="J32" s="6">
        <v>0.143104446233792</v>
      </c>
      <c r="K32" s="6">
        <v>0.146268564419922</v>
      </c>
      <c r="L32" s="6">
        <v>0.102556554709791</v>
      </c>
      <c r="M32" s="6">
        <v>0.149709242517019</v>
      </c>
      <c r="N32" s="6">
        <v>0.114522812215415</v>
      </c>
      <c r="O32" s="6">
        <v>0.109795018855239</v>
      </c>
      <c r="P32" s="6">
        <v>0.156166848197258</v>
      </c>
      <c r="Q32" s="6">
        <v>0.0918907515363922</v>
      </c>
      <c r="R32" s="6">
        <v>0.109799098100787</v>
      </c>
      <c r="S32" s="6">
        <v>0.135177455371031</v>
      </c>
      <c r="T32" s="6">
        <v>0.133491913567915</v>
      </c>
      <c r="U32" s="6">
        <v>0.133491913567915</v>
      </c>
      <c r="V32" s="6">
        <v>0.108659475718105</v>
      </c>
      <c r="W32" s="6">
        <v>0.146922853412672</v>
      </c>
      <c r="X32" s="6">
        <v>0.100781239361078</v>
      </c>
      <c r="Y32" s="6">
        <v>0.0984728379147326</v>
      </c>
      <c r="Z32" s="6">
        <v>0.110787668894908</v>
      </c>
      <c r="AA32" s="6">
        <v>0.122201328997444</v>
      </c>
      <c r="AB32" s="6">
        <v>0.105193183408755</v>
      </c>
      <c r="AC32" s="6">
        <v>0.0840662639038243</v>
      </c>
      <c r="AD32" s="6">
        <v>0.103105787799323</v>
      </c>
      <c r="AE32" s="6">
        <v>0.201607177655867</v>
      </c>
      <c r="AF32" s="6">
        <v>0.133909092839539</v>
      </c>
      <c r="AG32" s="6">
        <v>0.123700875164916</v>
      </c>
      <c r="AH32" s="6">
        <v>0.114959117117716</v>
      </c>
      <c r="AI32" s="6">
        <v>0.108025744905094</v>
      </c>
      <c r="AJ32" s="6">
        <v>0.114959117117716</v>
      </c>
      <c r="AK32" s="6">
        <v>0.124871037716739</v>
      </c>
      <c r="AL32" s="6">
        <v>0.0728801371816302</v>
      </c>
      <c r="AM32" s="6">
        <v>0.145215390142731</v>
      </c>
      <c r="AN32" s="6">
        <v>0.114959117117716</v>
      </c>
      <c r="AO32" s="6">
        <v>0.0572068798988012</v>
      </c>
      <c r="AP32" s="6">
        <v>0.118641121883429</v>
      </c>
      <c r="AQ32" s="6">
        <v>0.0919544048503798</v>
      </c>
      <c r="AR32" s="6">
        <v>0.0919544048503798</v>
      </c>
      <c r="AS32" s="6">
        <v>0.0919544048503798</v>
      </c>
      <c r="AT32" s="6">
        <v>0.0919544048503798</v>
      </c>
      <c r="AU32" s="6">
        <v>0.0558494425988562</v>
      </c>
      <c r="AV32" s="6">
        <v>0.0919544048503798</v>
      </c>
      <c r="AW32" s="6">
        <v>0.0919544048503798</v>
      </c>
      <c r="AX32" s="6">
        <v>0.0919544048503798</v>
      </c>
      <c r="AY32" s="6">
        <v>0.0919544048503798</v>
      </c>
      <c r="AZ32" s="6">
        <v>0.0919240219241102</v>
      </c>
      <c r="BA32" s="6">
        <v>0.103608585393698</v>
      </c>
      <c r="BB32" s="6">
        <v>0.320962198997891</v>
      </c>
      <c r="BC32" s="6">
        <v>0.18675366853362</v>
      </c>
      <c r="BD32" s="6">
        <v>0.236356662530149</v>
      </c>
      <c r="BE32" s="6">
        <v>0.238171270609117</v>
      </c>
      <c r="BF32" s="6">
        <v>0.216272925812413</v>
      </c>
      <c r="BG32" s="6">
        <v>0.123713399863983</v>
      </c>
      <c r="BH32" s="6">
        <v>0.143757482630471</v>
      </c>
      <c r="BI32" s="6">
        <v>0.137246795220418</v>
      </c>
      <c r="BJ32" s="6">
        <v>0.0737710727531473</v>
      </c>
      <c r="BK32" s="6">
        <v>0.0774196484020849</v>
      </c>
      <c r="BL32" s="6">
        <v>0.110836007640258</v>
      </c>
      <c r="BM32" s="6">
        <v>0.197548952511384</v>
      </c>
      <c r="BN32" s="6">
        <v>0.179684624639197</v>
      </c>
      <c r="BO32" s="6">
        <v>0.155580743020384</v>
      </c>
      <c r="BP32" s="42"/>
      <c r="BQ32" s="42"/>
      <c r="BR32" s="42"/>
    </row>
    <row r="33" spans="1:70" x14ac:dyDescent="0.2">
      <c r="A33" s="1">
        <v>1998</v>
      </c>
      <c r="B33" s="6">
        <v>0.140533372043042</v>
      </c>
      <c r="C33" s="6">
        <v>0.131002507329288</v>
      </c>
      <c r="D33" s="6">
        <v>0.108609930943744</v>
      </c>
      <c r="E33" s="6">
        <v>0.140605872232179</v>
      </c>
      <c r="F33" s="6">
        <v>0.118700433809997</v>
      </c>
      <c r="G33" s="6">
        <v>0.0872780079720323</v>
      </c>
      <c r="H33" s="6">
        <v>0.089816652942734</v>
      </c>
      <c r="I33" s="6">
        <v>0.21779101973758</v>
      </c>
      <c r="J33" s="6">
        <v>0.145462886782563</v>
      </c>
      <c r="K33" s="6">
        <v>0.150016468303843</v>
      </c>
      <c r="L33" s="6">
        <v>0.103620698028541</v>
      </c>
      <c r="M33" s="6">
        <v>0.154412367081229</v>
      </c>
      <c r="N33" s="6">
        <v>0.117230706352353</v>
      </c>
      <c r="O33" s="6">
        <v>0.104859261487355</v>
      </c>
      <c r="P33" s="6">
        <v>0.157814233447499</v>
      </c>
      <c r="Q33" s="6">
        <v>0.0908655488330089</v>
      </c>
      <c r="R33" s="6">
        <v>0.121135537709844</v>
      </c>
      <c r="S33" s="6">
        <v>0.13631907927806</v>
      </c>
      <c r="T33" s="6">
        <v>0.134668288925822</v>
      </c>
      <c r="U33" s="6">
        <v>0.134668288925822</v>
      </c>
      <c r="V33" s="6">
        <v>0.105691497431005</v>
      </c>
      <c r="W33" s="6">
        <v>0.144615094514145</v>
      </c>
      <c r="X33" s="6">
        <v>0.100556196099431</v>
      </c>
      <c r="Y33" s="6">
        <v>0.0929467961648993</v>
      </c>
      <c r="Z33" s="6">
        <v>0.107842531774185</v>
      </c>
      <c r="AA33" s="6">
        <v>0.123338480386915</v>
      </c>
      <c r="AB33" s="6">
        <v>0.107632745348263</v>
      </c>
      <c r="AC33" s="6">
        <v>0.0836314418219113</v>
      </c>
      <c r="AD33" s="6">
        <v>0.102684498918917</v>
      </c>
      <c r="AE33" s="6">
        <v>0.206065138868946</v>
      </c>
      <c r="AF33" s="6">
        <v>0.13805686556063</v>
      </c>
      <c r="AG33" s="6">
        <v>0.118361999584653</v>
      </c>
      <c r="AH33" s="6">
        <v>0.115388105734898</v>
      </c>
      <c r="AI33" s="6">
        <v>0.107766033549948</v>
      </c>
      <c r="AJ33" s="6">
        <v>0.115388105734898</v>
      </c>
      <c r="AK33" s="6">
        <v>0.1284961172807</v>
      </c>
      <c r="AL33" s="6">
        <v>0.0689010766146179</v>
      </c>
      <c r="AM33" s="6">
        <v>0.145402111321676</v>
      </c>
      <c r="AN33" s="6">
        <v>0.115388105734898</v>
      </c>
      <c r="AO33" s="6">
        <v>0.0814896686726486</v>
      </c>
      <c r="AP33" s="6">
        <v>0.119700171369894</v>
      </c>
      <c r="AQ33" s="6">
        <v>0.0947389993100491</v>
      </c>
      <c r="AR33" s="6">
        <v>0.0947389993100491</v>
      </c>
      <c r="AS33" s="6">
        <v>0.0947389993100491</v>
      </c>
      <c r="AT33" s="6">
        <v>0.0947389993100491</v>
      </c>
      <c r="AU33" s="6">
        <v>0.0566138267319822</v>
      </c>
      <c r="AV33" s="6">
        <v>0.0947389993100491</v>
      </c>
      <c r="AW33" s="6">
        <v>0.0947389993100491</v>
      </c>
      <c r="AX33" s="6">
        <v>0.0947389993100491</v>
      </c>
      <c r="AY33" s="6">
        <v>0.0947389993100491</v>
      </c>
      <c r="AZ33" s="6">
        <v>0.089816652942734</v>
      </c>
      <c r="BA33" s="6">
        <v>0.105117131690898</v>
      </c>
      <c r="BB33" s="6">
        <v>0.324816267745782</v>
      </c>
      <c r="BC33" s="6">
        <v>0.1782304636244</v>
      </c>
      <c r="BD33" s="6">
        <v>0.240736510222734</v>
      </c>
      <c r="BE33" s="6">
        <v>0.230708105179605</v>
      </c>
      <c r="BF33" s="6">
        <v>0.215021521236117</v>
      </c>
      <c r="BG33" s="6">
        <v>0.131709423132923</v>
      </c>
      <c r="BH33" s="6">
        <v>0.146970673551585</v>
      </c>
      <c r="BI33" s="6">
        <v>0.141083474043835</v>
      </c>
      <c r="BJ33" s="6">
        <v>0.0783325922845061</v>
      </c>
      <c r="BK33" s="6">
        <v>0.075866388617909</v>
      </c>
      <c r="BL33" s="6">
        <v>0.111691508574274</v>
      </c>
      <c r="BM33" s="6">
        <v>0.203764162973128</v>
      </c>
      <c r="BN33" s="6">
        <v>0.180518334183643</v>
      </c>
      <c r="BO33" s="6">
        <v>0.158802538092276</v>
      </c>
      <c r="BP33" s="42"/>
      <c r="BQ33" s="42"/>
      <c r="BR33" s="42"/>
    </row>
    <row r="34" spans="1:70" x14ac:dyDescent="0.2">
      <c r="A34" s="1">
        <v>1999</v>
      </c>
      <c r="B34" s="6">
        <v>0.139033279125291</v>
      </c>
      <c r="C34" s="6">
        <v>0.129215169000745</v>
      </c>
      <c r="D34" s="6">
        <v>0.10429142143631</v>
      </c>
      <c r="E34" s="6">
        <v>0.144847348194388</v>
      </c>
      <c r="F34" s="6">
        <v>0.115056169686363</v>
      </c>
      <c r="G34" s="6">
        <v>0.0834523920356584</v>
      </c>
      <c r="H34" s="6">
        <v>0.0799730782936414</v>
      </c>
      <c r="I34" s="6">
        <v>0.215248632253063</v>
      </c>
      <c r="J34" s="6">
        <v>0.145368403821423</v>
      </c>
      <c r="K34" s="6">
        <v>0.148879286080397</v>
      </c>
      <c r="L34" s="6">
        <v>0.101578199452817</v>
      </c>
      <c r="M34" s="6">
        <v>0.153831852747569</v>
      </c>
      <c r="N34" s="6">
        <v>0.117498019173426</v>
      </c>
      <c r="O34" s="6">
        <v>0.100452232030938</v>
      </c>
      <c r="P34" s="6">
        <v>0.157373096467163</v>
      </c>
      <c r="Q34" s="6">
        <v>0.0882750092770883</v>
      </c>
      <c r="R34" s="6">
        <v>0.10596461287574</v>
      </c>
      <c r="S34" s="6">
        <v>0.137663012425262</v>
      </c>
      <c r="T34" s="6">
        <v>0.132398019726993</v>
      </c>
      <c r="U34" s="6">
        <v>0.132398019726993</v>
      </c>
      <c r="V34" s="6">
        <v>0.100552602283628</v>
      </c>
      <c r="W34" s="6">
        <v>0.146855916892428</v>
      </c>
      <c r="X34" s="6">
        <v>0.101003181948862</v>
      </c>
      <c r="Y34" s="6">
        <v>0.0957016997568603</v>
      </c>
      <c r="Z34" s="6">
        <v>0.10347592592608</v>
      </c>
      <c r="AA34" s="6">
        <v>0.122479679392576</v>
      </c>
      <c r="AB34" s="6">
        <v>0.110324428006157</v>
      </c>
      <c r="AC34" s="6">
        <v>0.0768298732867002</v>
      </c>
      <c r="AD34" s="6">
        <v>0.100704226013699</v>
      </c>
      <c r="AE34" s="6">
        <v>0.195753342883182</v>
      </c>
      <c r="AF34" s="6">
        <v>0.142193904291234</v>
      </c>
      <c r="AG34" s="6">
        <v>0.107087609074912</v>
      </c>
      <c r="AH34" s="6">
        <v>0.111884994774542</v>
      </c>
      <c r="AI34" s="6">
        <v>0.108541994455619</v>
      </c>
      <c r="AJ34" s="6">
        <v>0.111884994774542</v>
      </c>
      <c r="AK34" s="6">
        <v>0.128149682363633</v>
      </c>
      <c r="AL34" s="6">
        <v>0.0691961753508025</v>
      </c>
      <c r="AM34" s="6">
        <v>0.145027327421403</v>
      </c>
      <c r="AN34" s="6">
        <v>0.111884994774542</v>
      </c>
      <c r="AO34" s="6">
        <v>0.0590008826427147</v>
      </c>
      <c r="AP34" s="6">
        <v>0.117744207878981</v>
      </c>
      <c r="AQ34" s="6">
        <v>0.091993092733599</v>
      </c>
      <c r="AR34" s="6">
        <v>0.091993092733599</v>
      </c>
      <c r="AS34" s="6">
        <v>0.091993092733599</v>
      </c>
      <c r="AT34" s="6">
        <v>0.091993092733599</v>
      </c>
      <c r="AU34" s="6">
        <v>0.0482034956223625</v>
      </c>
      <c r="AV34" s="6">
        <v>0.091993092733599</v>
      </c>
      <c r="AW34" s="6">
        <v>0.091993092733599</v>
      </c>
      <c r="AX34" s="6">
        <v>0.091993092733599</v>
      </c>
      <c r="AY34" s="6">
        <v>0.091993092733599</v>
      </c>
      <c r="AZ34" s="6">
        <v>0.0799730782936414</v>
      </c>
      <c r="BA34" s="6">
        <v>0.0978888921530202</v>
      </c>
      <c r="BB34" s="6">
        <v>0.328320668627333</v>
      </c>
      <c r="BC34" s="6">
        <v>0.17343553854905</v>
      </c>
      <c r="BD34" s="6">
        <v>0.245257461625326</v>
      </c>
      <c r="BE34" s="6">
        <v>0.226935335777943</v>
      </c>
      <c r="BF34" s="6">
        <v>0.212576218078727</v>
      </c>
      <c r="BG34" s="6">
        <v>0.135340669172528</v>
      </c>
      <c r="BH34" s="6">
        <v>0.143486904672271</v>
      </c>
      <c r="BI34" s="6">
        <v>0.153296842447022</v>
      </c>
      <c r="BJ34" s="6">
        <v>0.092588088694214</v>
      </c>
      <c r="BK34" s="6">
        <v>0.0728941409561356</v>
      </c>
      <c r="BL34" s="6">
        <v>0.0953801617413111</v>
      </c>
      <c r="BM34" s="6">
        <v>0.202682732853815</v>
      </c>
      <c r="BN34" s="6">
        <v>0.179630609201249</v>
      </c>
      <c r="BO34" s="6">
        <v>0.156429382707527</v>
      </c>
      <c r="BP34" s="42"/>
      <c r="BQ34" s="42"/>
      <c r="BR34" s="42"/>
    </row>
    <row r="35" spans="1:70" x14ac:dyDescent="0.2">
      <c r="A35" s="1">
        <v>2000</v>
      </c>
      <c r="B35" s="6">
        <v>0.140316392701311</v>
      </c>
      <c r="C35" s="6">
        <v>0.131583150675619</v>
      </c>
      <c r="D35" s="6">
        <v>0.100832877570215</v>
      </c>
      <c r="E35" s="6">
        <v>0.149718574263056</v>
      </c>
      <c r="F35" s="6">
        <v>0.118511524134501</v>
      </c>
      <c r="G35" s="6">
        <v>0.0813450729975221</v>
      </c>
      <c r="H35" s="6">
        <v>0.0752024013947124</v>
      </c>
      <c r="I35" s="6">
        <v>0.218991580713775</v>
      </c>
      <c r="J35" s="6">
        <v>0.145032497016661</v>
      </c>
      <c r="K35" s="6">
        <v>0.155298989161177</v>
      </c>
      <c r="L35" s="6">
        <v>0.0986992080903338</v>
      </c>
      <c r="M35" s="6">
        <v>0.159614341185321</v>
      </c>
      <c r="N35" s="6">
        <v>0.121281028842571</v>
      </c>
      <c r="O35" s="6">
        <v>0.0983706124448667</v>
      </c>
      <c r="P35" s="6">
        <v>0.159716947923637</v>
      </c>
      <c r="Q35" s="6">
        <v>0.0925863273624977</v>
      </c>
      <c r="R35" s="6">
        <v>0.08845461615993</v>
      </c>
      <c r="S35" s="6">
        <v>0.14600378172345</v>
      </c>
      <c r="T35" s="6">
        <v>0.134909509610558</v>
      </c>
      <c r="U35" s="6">
        <v>0.134909509610558</v>
      </c>
      <c r="V35" s="6">
        <v>0.095912290244455</v>
      </c>
      <c r="W35" s="6">
        <v>0.15389858541308</v>
      </c>
      <c r="X35" s="6">
        <v>0.0979063310782532</v>
      </c>
      <c r="Y35" s="6">
        <v>0.0970642198077063</v>
      </c>
      <c r="Z35" s="6">
        <v>0.0998212779084455</v>
      </c>
      <c r="AA35" s="6">
        <v>0.124784857048278</v>
      </c>
      <c r="AB35" s="6">
        <v>0.11591406880724</v>
      </c>
      <c r="AC35" s="6">
        <v>0.0819517271727849</v>
      </c>
      <c r="AD35" s="6">
        <v>0.10761632408407</v>
      </c>
      <c r="AE35" s="6">
        <v>0.199409927098588</v>
      </c>
      <c r="AF35" s="6">
        <v>0.147917648052985</v>
      </c>
      <c r="AG35" s="6">
        <v>0.103248320467143</v>
      </c>
      <c r="AH35" s="6">
        <v>0.115313396106774</v>
      </c>
      <c r="AI35" s="6">
        <v>0.104917233739717</v>
      </c>
      <c r="AJ35" s="6">
        <v>0.115313396106774</v>
      </c>
      <c r="AK35" s="6">
        <v>0.13388555519508</v>
      </c>
      <c r="AL35" s="6">
        <v>0.0735851328966203</v>
      </c>
      <c r="AM35" s="6">
        <v>0.15683783003184</v>
      </c>
      <c r="AN35" s="6">
        <v>0.115313396106774</v>
      </c>
      <c r="AO35" s="6">
        <v>0.0437134592323531</v>
      </c>
      <c r="AP35" s="6">
        <v>0.118779894827671</v>
      </c>
      <c r="AQ35" s="6">
        <v>0.0930721677984076</v>
      </c>
      <c r="AR35" s="6">
        <v>0.0930721677984076</v>
      </c>
      <c r="AS35" s="6">
        <v>0.0930721677984076</v>
      </c>
      <c r="AT35" s="6">
        <v>0.0930721677984076</v>
      </c>
      <c r="AU35" s="6">
        <v>0.0388561919613678</v>
      </c>
      <c r="AV35" s="6">
        <v>0.0930721677984076</v>
      </c>
      <c r="AW35" s="6">
        <v>0.0930721677984076</v>
      </c>
      <c r="AX35" s="6">
        <v>0.0930721677984076</v>
      </c>
      <c r="AY35" s="6">
        <v>0.0930721677984076</v>
      </c>
      <c r="AZ35" s="6">
        <v>0.0752024013947124</v>
      </c>
      <c r="BA35" s="6">
        <v>0.0897778506291602</v>
      </c>
      <c r="BB35" s="6">
        <v>0.329241860075155</v>
      </c>
      <c r="BC35" s="6">
        <v>0.175629211211334</v>
      </c>
      <c r="BD35" s="6">
        <v>0.246055990764312</v>
      </c>
      <c r="BE35" s="6">
        <v>0.239287582157113</v>
      </c>
      <c r="BF35" s="6">
        <v>0.216001369658338</v>
      </c>
      <c r="BG35" s="6">
        <v>0.129906541656781</v>
      </c>
      <c r="BH35" s="6">
        <v>0.141648194018432</v>
      </c>
      <c r="BI35" s="6">
        <v>0.142688728316626</v>
      </c>
      <c r="BJ35" s="6">
        <v>0.0876747263207025</v>
      </c>
      <c r="BK35" s="6">
        <v>0.0773277565947885</v>
      </c>
      <c r="BL35" s="6">
        <v>0.0885218903491732</v>
      </c>
      <c r="BM35" s="6">
        <v>0.211595957292806</v>
      </c>
      <c r="BN35" s="6">
        <v>0.177552935868857</v>
      </c>
      <c r="BO35" s="6">
        <v>0.154441456083235</v>
      </c>
      <c r="BP35" s="42"/>
      <c r="BQ35" s="42"/>
      <c r="BR35" s="42"/>
    </row>
    <row r="36" spans="1:70" x14ac:dyDescent="0.2">
      <c r="A36" s="1">
        <v>2001</v>
      </c>
      <c r="B36" s="6">
        <v>0.132793680452235</v>
      </c>
      <c r="C36" s="6">
        <v>0.128206069230343</v>
      </c>
      <c r="D36" s="6">
        <v>0.0910527482108414</v>
      </c>
      <c r="E36" s="6">
        <v>0.141272039780581</v>
      </c>
      <c r="F36" s="6">
        <v>0.113380822044382</v>
      </c>
      <c r="G36" s="6">
        <v>0.0804610612670373</v>
      </c>
      <c r="H36" s="6">
        <v>0.089129709766702</v>
      </c>
      <c r="I36" s="6">
        <v>0.214304179761338</v>
      </c>
      <c r="J36" s="6">
        <v>0.14316238194114</v>
      </c>
      <c r="K36" s="6">
        <v>0.153028263135133</v>
      </c>
      <c r="L36" s="6">
        <v>0.098491417245395</v>
      </c>
      <c r="M36" s="6">
        <v>0.156834839709753</v>
      </c>
      <c r="N36" s="6">
        <v>0.118558773651893</v>
      </c>
      <c r="O36" s="6">
        <v>0.0943412222679739</v>
      </c>
      <c r="P36" s="6">
        <v>0.154280415288194</v>
      </c>
      <c r="Q36" s="6">
        <v>0.0871330146814777</v>
      </c>
      <c r="R36" s="6">
        <v>0.0883994801541594</v>
      </c>
      <c r="S36" s="6">
        <v>0.143088567704733</v>
      </c>
      <c r="T36" s="6">
        <v>0.132174654990157</v>
      </c>
      <c r="U36" s="6">
        <v>0.132174654990157</v>
      </c>
      <c r="V36" s="6">
        <v>0.0858131118561669</v>
      </c>
      <c r="W36" s="6">
        <v>0.146592143881074</v>
      </c>
      <c r="X36" s="6">
        <v>0.0942199695459785</v>
      </c>
      <c r="Y36" s="6">
        <v>0.092603683668774</v>
      </c>
      <c r="Z36" s="6">
        <v>0.0900716204785381</v>
      </c>
      <c r="AA36" s="6">
        <v>0.124457737771805</v>
      </c>
      <c r="AB36" s="6">
        <v>0.106545174615437</v>
      </c>
      <c r="AC36" s="6">
        <v>0.0834785109511534</v>
      </c>
      <c r="AD36" s="6">
        <v>0.106904984984138</v>
      </c>
      <c r="AE36" s="6">
        <v>0.180639979179754</v>
      </c>
      <c r="AF36" s="6">
        <v>0.13978995089757</v>
      </c>
      <c r="AG36" s="6">
        <v>0.106433381420335</v>
      </c>
      <c r="AH36" s="6">
        <v>0.109781337689561</v>
      </c>
      <c r="AI36" s="6">
        <v>0.103863450618051</v>
      </c>
      <c r="AJ36" s="6">
        <v>0.109781337689561</v>
      </c>
      <c r="AK36" s="6">
        <v>0.131320077685962</v>
      </c>
      <c r="AL36" s="6">
        <v>0.0735307186439898</v>
      </c>
      <c r="AM36" s="6">
        <v>0.149659754523654</v>
      </c>
      <c r="AN36" s="6">
        <v>0.109781337689561</v>
      </c>
      <c r="AO36" s="6">
        <v>0.0605063243287265</v>
      </c>
      <c r="AP36" s="6">
        <v>0.116524229512295</v>
      </c>
      <c r="AQ36" s="6">
        <v>0.0955384959085356</v>
      </c>
      <c r="AR36" s="6">
        <v>0.0955384959085356</v>
      </c>
      <c r="AS36" s="6">
        <v>0.0955384959085356</v>
      </c>
      <c r="AT36" s="6">
        <v>0.0955384959085356</v>
      </c>
      <c r="AU36" s="6">
        <v>0.0491779605518568</v>
      </c>
      <c r="AV36" s="6">
        <v>0.0955384959085356</v>
      </c>
      <c r="AW36" s="6">
        <v>0.0955384959085356</v>
      </c>
      <c r="AX36" s="6">
        <v>0.0955384959085356</v>
      </c>
      <c r="AY36" s="6">
        <v>0.0955384959085356</v>
      </c>
      <c r="AZ36" s="6">
        <v>0.089129709766702</v>
      </c>
      <c r="BA36" s="6">
        <v>0.100136947846275</v>
      </c>
      <c r="BB36" s="6">
        <v>0.313276264152452</v>
      </c>
      <c r="BC36" s="6">
        <v>0.169338701015027</v>
      </c>
      <c r="BD36" s="6">
        <v>0.236863584504964</v>
      </c>
      <c r="BE36" s="6">
        <v>0.22231315952927</v>
      </c>
      <c r="BF36" s="6">
        <v>0.211410404677882</v>
      </c>
      <c r="BG36" s="6">
        <v>0.132389465353068</v>
      </c>
      <c r="BH36" s="6">
        <v>0.139289539055617</v>
      </c>
      <c r="BI36" s="6">
        <v>0.136034366028465</v>
      </c>
      <c r="BJ36" s="6">
        <v>0.0870325840680976</v>
      </c>
      <c r="BK36" s="6">
        <v>0.0814754680491272</v>
      </c>
      <c r="BL36" s="6">
        <v>0.0909132714679467</v>
      </c>
      <c r="BM36" s="6">
        <v>0.209029095728042</v>
      </c>
      <c r="BN36" s="6">
        <v>0.172041134870201</v>
      </c>
      <c r="BO36" s="6">
        <v>0.152243910270305</v>
      </c>
      <c r="BP36" s="42"/>
      <c r="BQ36" s="42"/>
      <c r="BR36" s="42"/>
    </row>
    <row r="37" spans="1:70" x14ac:dyDescent="0.2">
      <c r="A37" s="1">
        <v>2002</v>
      </c>
      <c r="B37" s="6">
        <v>0.129876823536482</v>
      </c>
      <c r="C37" s="6">
        <v>0.122605601484971</v>
      </c>
      <c r="D37" s="6">
        <v>0.0893072214699489</v>
      </c>
      <c r="E37" s="6">
        <v>0.142076842713478</v>
      </c>
      <c r="F37" s="6">
        <v>0.121620708137519</v>
      </c>
      <c r="G37" s="6">
        <v>0.0729331032771924</v>
      </c>
      <c r="H37" s="6">
        <v>0.0907491823672725</v>
      </c>
      <c r="I37" s="6">
        <v>0.212475109144453</v>
      </c>
      <c r="J37" s="6">
        <v>0.14459917291138</v>
      </c>
      <c r="K37" s="6">
        <v>0.144830588962289</v>
      </c>
      <c r="L37" s="6">
        <v>0.0928080804430592</v>
      </c>
      <c r="M37" s="6">
        <v>0.15182255097594</v>
      </c>
      <c r="N37" s="6">
        <v>0.110863849301134</v>
      </c>
      <c r="O37" s="6">
        <v>0.0902934672119732</v>
      </c>
      <c r="P37" s="6">
        <v>0.152273990003319</v>
      </c>
      <c r="Q37" s="6">
        <v>0.0821319432276991</v>
      </c>
      <c r="R37" s="6">
        <v>0.0882252716239895</v>
      </c>
      <c r="S37" s="6">
        <v>0.137760754185038</v>
      </c>
      <c r="T37" s="6">
        <v>0.126745740258841</v>
      </c>
      <c r="U37" s="6">
        <v>0.126745740258841</v>
      </c>
      <c r="V37" s="6">
        <v>0.084054873681601</v>
      </c>
      <c r="W37" s="6">
        <v>0.141791022700816</v>
      </c>
      <c r="X37" s="6">
        <v>0.0963415942929281</v>
      </c>
      <c r="Y37" s="6">
        <v>0.0943025613078431</v>
      </c>
      <c r="Z37" s="6">
        <v>0.0883207054875138</v>
      </c>
      <c r="AA37" s="6">
        <v>0.143660204091938</v>
      </c>
      <c r="AB37" s="6">
        <v>0.113266683408835</v>
      </c>
      <c r="AC37" s="6">
        <v>0.0789455581005392</v>
      </c>
      <c r="AD37" s="6">
        <v>0.107481516113719</v>
      </c>
      <c r="AE37" s="6">
        <v>0.169640555796779</v>
      </c>
      <c r="AF37" s="6">
        <v>0.140153799419406</v>
      </c>
      <c r="AG37" s="6">
        <v>0.115992198525139</v>
      </c>
      <c r="AH37" s="6">
        <v>0.117729305786218</v>
      </c>
      <c r="AI37" s="6">
        <v>0.103426643331841</v>
      </c>
      <c r="AJ37" s="6">
        <v>0.117729305786218</v>
      </c>
      <c r="AK37" s="6">
        <v>0.130346513810954</v>
      </c>
      <c r="AL37" s="6">
        <v>0.0745231593550192</v>
      </c>
      <c r="AM37" s="6">
        <v>0.161150457567763</v>
      </c>
      <c r="AN37" s="6">
        <v>0.117729305786218</v>
      </c>
      <c r="AO37" s="6">
        <v>0.0618188333179336</v>
      </c>
      <c r="AP37" s="6">
        <v>0.126611505067775</v>
      </c>
      <c r="AQ37" s="6">
        <v>0.0894166725889037</v>
      </c>
      <c r="AR37" s="6">
        <v>0.0894166725889037</v>
      </c>
      <c r="AS37" s="6">
        <v>0.0894166725889037</v>
      </c>
      <c r="AT37" s="6">
        <v>0.0894166725889037</v>
      </c>
      <c r="AU37" s="6">
        <v>0.0399787645442733</v>
      </c>
      <c r="AV37" s="6">
        <v>0.0894166725889037</v>
      </c>
      <c r="AW37" s="6">
        <v>0.0894166725889037</v>
      </c>
      <c r="AX37" s="6">
        <v>0.0894166725889037</v>
      </c>
      <c r="AY37" s="6">
        <v>0.0894166725889037</v>
      </c>
      <c r="AZ37" s="6">
        <v>0.0907491823672725</v>
      </c>
      <c r="BA37" s="6">
        <v>0.10056198779843</v>
      </c>
      <c r="BB37" s="6">
        <v>0.299371473978502</v>
      </c>
      <c r="BC37" s="6">
        <v>0.165207011947067</v>
      </c>
      <c r="BD37" s="6">
        <v>0.238866877903038</v>
      </c>
      <c r="BE37" s="6">
        <v>0.23871170276211</v>
      </c>
      <c r="BF37" s="6">
        <v>0.208988259401283</v>
      </c>
      <c r="BG37" s="6">
        <v>0.13274044696983</v>
      </c>
      <c r="BH37" s="6">
        <v>0.14097223521376</v>
      </c>
      <c r="BI37" s="6">
        <v>0.137728414700387</v>
      </c>
      <c r="BJ37" s="6">
        <v>0.0836043070844365</v>
      </c>
      <c r="BK37" s="6">
        <v>0.0823547536796629</v>
      </c>
      <c r="BL37" s="6">
        <v>0.101125811366084</v>
      </c>
      <c r="BM37" s="6">
        <v>0.204009546693096</v>
      </c>
      <c r="BN37" s="6">
        <v>0.184207097718988</v>
      </c>
      <c r="BO37" s="6">
        <v>0.152474201935463</v>
      </c>
      <c r="BP37" s="42"/>
      <c r="BQ37" s="42"/>
      <c r="BR37" s="42"/>
    </row>
    <row r="38" spans="1:70" x14ac:dyDescent="0.2">
      <c r="A38" s="1">
        <v>2003</v>
      </c>
      <c r="B38" s="6">
        <v>0.132401486104406</v>
      </c>
      <c r="C38" s="6">
        <v>0.120278048913668</v>
      </c>
      <c r="D38" s="6">
        <v>0.0962383264816724</v>
      </c>
      <c r="E38" s="6">
        <v>0.140989607640689</v>
      </c>
      <c r="F38" s="6">
        <v>0.126123267103846</v>
      </c>
      <c r="G38" s="6">
        <v>0.0811250010717662</v>
      </c>
      <c r="H38" s="6">
        <v>0.0936025061568214</v>
      </c>
      <c r="I38" s="6">
        <v>0.21567278789383</v>
      </c>
      <c r="J38" s="6">
        <v>0.143611614047689</v>
      </c>
      <c r="K38" s="6">
        <v>0.146426941171895</v>
      </c>
      <c r="L38" s="6">
        <v>0.0884070823832981</v>
      </c>
      <c r="M38" s="6">
        <v>0.147580080899501</v>
      </c>
      <c r="N38" s="6">
        <v>0.105640545621923</v>
      </c>
      <c r="O38" s="6">
        <v>0.0865280521502358</v>
      </c>
      <c r="P38" s="6">
        <v>0.148856235073192</v>
      </c>
      <c r="Q38" s="6">
        <v>0.0792745971891486</v>
      </c>
      <c r="R38" s="6">
        <v>0.0856480845151418</v>
      </c>
      <c r="S38" s="6">
        <v>0.133311008464632</v>
      </c>
      <c r="T38" s="6">
        <v>0.125245524574519</v>
      </c>
      <c r="U38" s="6">
        <v>0.125245524574519</v>
      </c>
      <c r="V38" s="6">
        <v>0.0924262303802657</v>
      </c>
      <c r="W38" s="6">
        <v>0.135055757735628</v>
      </c>
      <c r="X38" s="6">
        <v>0.0946031576884952</v>
      </c>
      <c r="Y38" s="6">
        <v>0.0910095125508768</v>
      </c>
      <c r="Z38" s="6">
        <v>0.0955310896109442</v>
      </c>
      <c r="AA38" s="6">
        <v>0.149008558862323</v>
      </c>
      <c r="AB38" s="6">
        <v>0.108913147161197</v>
      </c>
      <c r="AC38" s="6">
        <v>0.0861000544105581</v>
      </c>
      <c r="AD38" s="6">
        <v>0.109292874630628</v>
      </c>
      <c r="AE38" s="6">
        <v>0.17154763924615</v>
      </c>
      <c r="AF38" s="6">
        <v>0.138384436182674</v>
      </c>
      <c r="AG38" s="6">
        <v>0.119160787785104</v>
      </c>
      <c r="AH38" s="6">
        <v>0.12200583282283</v>
      </c>
      <c r="AI38" s="6">
        <v>0.103913750222791</v>
      </c>
      <c r="AJ38" s="6">
        <v>0.12200583282283</v>
      </c>
      <c r="AK38" s="6">
        <v>0.128499667311949</v>
      </c>
      <c r="AL38" s="6">
        <v>0.0767157026664385</v>
      </c>
      <c r="AM38" s="6">
        <v>0.163237628757736</v>
      </c>
      <c r="AN38" s="6">
        <v>0.12200583282283</v>
      </c>
      <c r="AO38" s="6">
        <v>0.0687011265076633</v>
      </c>
      <c r="AP38" s="6">
        <v>0.118855540807193</v>
      </c>
      <c r="AQ38" s="6">
        <v>0.095008144490106</v>
      </c>
      <c r="AR38" s="6">
        <v>0.095008144490106</v>
      </c>
      <c r="AS38" s="6">
        <v>0.095008144490106</v>
      </c>
      <c r="AT38" s="6">
        <v>0.095008144490106</v>
      </c>
      <c r="AU38" s="6">
        <v>0.0490105082789814</v>
      </c>
      <c r="AV38" s="6">
        <v>0.095008144490106</v>
      </c>
      <c r="AW38" s="6">
        <v>0.095008144490106</v>
      </c>
      <c r="AX38" s="6">
        <v>0.095008144490106</v>
      </c>
      <c r="AY38" s="6">
        <v>0.095008144490106</v>
      </c>
      <c r="AZ38" s="6">
        <v>0.0936025061568214</v>
      </c>
      <c r="BA38" s="6">
        <v>0.103596069673892</v>
      </c>
      <c r="BB38" s="6">
        <v>0.300263039055893</v>
      </c>
      <c r="BC38" s="6">
        <v>0.166886921323697</v>
      </c>
      <c r="BD38" s="6">
        <v>0.24067898939451</v>
      </c>
      <c r="BE38" s="6">
        <v>0.251560378742847</v>
      </c>
      <c r="BF38" s="6">
        <v>0.213062852406081</v>
      </c>
      <c r="BG38" s="6">
        <v>0.12941775601283</v>
      </c>
      <c r="BH38" s="6">
        <v>0.141488308146017</v>
      </c>
      <c r="BI38" s="6">
        <v>0.13016902530063</v>
      </c>
      <c r="BJ38" s="6">
        <v>0.0762370243578694</v>
      </c>
      <c r="BK38" s="6">
        <v>0.0788421743192439</v>
      </c>
      <c r="BL38" s="6">
        <v>0.101908792017943</v>
      </c>
      <c r="BM38" s="6">
        <v>0.203427691618498</v>
      </c>
      <c r="BN38" s="6">
        <v>0.193529702023773</v>
      </c>
      <c r="BO38" s="6">
        <v>0.150265620134769</v>
      </c>
      <c r="BP38" s="42"/>
      <c r="BQ38" s="42"/>
      <c r="BR38" s="42"/>
    </row>
    <row r="39" spans="1:70" x14ac:dyDescent="0.2">
      <c r="A39" s="1">
        <v>2004</v>
      </c>
      <c r="B39" s="6">
        <v>0.134781935166662</v>
      </c>
      <c r="C39" s="6">
        <v>0.120419261308073</v>
      </c>
      <c r="D39" s="6">
        <v>0.0958959577802902</v>
      </c>
      <c r="E39" s="6">
        <v>0.143771798207102</v>
      </c>
      <c r="F39" s="6">
        <v>0.1300654366617</v>
      </c>
      <c r="G39" s="6">
        <v>0.0768727546682127</v>
      </c>
      <c r="H39" s="6">
        <v>0.0903299052810578</v>
      </c>
      <c r="I39" s="6">
        <v>0.224133721099629</v>
      </c>
      <c r="J39" s="6">
        <v>0.147380204421605</v>
      </c>
      <c r="K39" s="6">
        <v>0.150542004344886</v>
      </c>
      <c r="L39" s="6">
        <v>0.0862979319406251</v>
      </c>
      <c r="M39" s="6">
        <v>0.148764017120308</v>
      </c>
      <c r="N39" s="6">
        <v>0.1036871952798</v>
      </c>
      <c r="O39" s="6">
        <v>0.0843782875115842</v>
      </c>
      <c r="P39" s="6">
        <v>0.149449487309206</v>
      </c>
      <c r="Q39" s="6">
        <v>0.0800116200460586</v>
      </c>
      <c r="R39" s="6">
        <v>0.0836576167110469</v>
      </c>
      <c r="S39" s="6">
        <v>0.13349553019878</v>
      </c>
      <c r="T39" s="6">
        <v>0.12584109584521</v>
      </c>
      <c r="U39" s="6">
        <v>0.12584109584521</v>
      </c>
      <c r="V39" s="6">
        <v>0.0921914062140033</v>
      </c>
      <c r="W39" s="6">
        <v>0.132837274535094</v>
      </c>
      <c r="X39" s="6">
        <v>0.0922046879565198</v>
      </c>
      <c r="Y39" s="6">
        <v>0.0906272373050935</v>
      </c>
      <c r="Z39" s="6">
        <v>0.0952171622747691</v>
      </c>
      <c r="AA39" s="6">
        <v>0.155437701464052</v>
      </c>
      <c r="AB39" s="6">
        <v>0.121620850139542</v>
      </c>
      <c r="AC39" s="6">
        <v>0.0865053383402677</v>
      </c>
      <c r="AD39" s="6">
        <v>0.109352803395776</v>
      </c>
      <c r="AE39" s="6">
        <v>0.170499918339861</v>
      </c>
      <c r="AF39" s="6">
        <v>0.141335183280533</v>
      </c>
      <c r="AG39" s="6">
        <v>0.129649571615377</v>
      </c>
      <c r="AH39" s="6">
        <v>0.125598590568796</v>
      </c>
      <c r="AI39" s="6">
        <v>0.112260143124759</v>
      </c>
      <c r="AJ39" s="6">
        <v>0.125598590568796</v>
      </c>
      <c r="AK39" s="6">
        <v>0.126123020508703</v>
      </c>
      <c r="AL39" s="6">
        <v>0.076202185933963</v>
      </c>
      <c r="AM39" s="6">
        <v>0.162897392650474</v>
      </c>
      <c r="AN39" s="6">
        <v>0.125598590568796</v>
      </c>
      <c r="AO39" s="6">
        <v>0.0574141233645697</v>
      </c>
      <c r="AP39" s="6">
        <v>0.126597252448034</v>
      </c>
      <c r="AQ39" s="6">
        <v>0.0926090547145724</v>
      </c>
      <c r="AR39" s="6">
        <v>0.0926090547145724</v>
      </c>
      <c r="AS39" s="6">
        <v>0.0926090547145724</v>
      </c>
      <c r="AT39" s="6">
        <v>0.0926090547145724</v>
      </c>
      <c r="AU39" s="6">
        <v>0.0363875500983764</v>
      </c>
      <c r="AV39" s="6">
        <v>0.0926090547145724</v>
      </c>
      <c r="AW39" s="6">
        <v>0.0926090547145724</v>
      </c>
      <c r="AX39" s="6">
        <v>0.0926090547145724</v>
      </c>
      <c r="AY39" s="6">
        <v>0.0926090547145724</v>
      </c>
      <c r="AZ39" s="6">
        <v>0.0903299052810578</v>
      </c>
      <c r="BA39" s="6">
        <v>0.10237609078604</v>
      </c>
      <c r="BB39" s="6">
        <v>0.297415440912053</v>
      </c>
      <c r="BC39" s="6">
        <v>0.170762635585106</v>
      </c>
      <c r="BD39" s="6">
        <v>0.258206194677487</v>
      </c>
      <c r="BE39" s="6">
        <v>0.278694301206577</v>
      </c>
      <c r="BF39" s="6">
        <v>0.220644277185455</v>
      </c>
      <c r="BG39" s="6">
        <v>0.126126590834623</v>
      </c>
      <c r="BH39" s="6">
        <v>0.140872057877642</v>
      </c>
      <c r="BI39" s="6">
        <v>0.142222279936708</v>
      </c>
      <c r="BJ39" s="6">
        <v>0.0751534304380734</v>
      </c>
      <c r="BK39" s="6">
        <v>0.0808406419628619</v>
      </c>
      <c r="BL39" s="6">
        <v>0.106762067347755</v>
      </c>
      <c r="BM39" s="6">
        <v>0.20678861071665</v>
      </c>
      <c r="BN39" s="6">
        <v>0.194079644525377</v>
      </c>
      <c r="BO39" s="6">
        <v>0.153024344001661</v>
      </c>
      <c r="BP39" s="42"/>
      <c r="BQ39" s="42"/>
      <c r="BR39" s="42"/>
    </row>
    <row r="40" spans="1:70" x14ac:dyDescent="0.2">
      <c r="A40" s="1">
        <v>2005</v>
      </c>
      <c r="B40" s="6">
        <v>0.137403590426166</v>
      </c>
      <c r="C40" s="6">
        <v>0.119973804083045</v>
      </c>
      <c r="D40" s="6">
        <v>0.0969872140563342</v>
      </c>
      <c r="E40" s="6">
        <v>0.136893730548401</v>
      </c>
      <c r="F40" s="6">
        <v>0.126673637606876</v>
      </c>
      <c r="G40" s="6">
        <v>0.0748005987863077</v>
      </c>
      <c r="H40" s="6">
        <v>0.0926926657193811</v>
      </c>
      <c r="I40" s="6">
        <v>0.237745015298129</v>
      </c>
      <c r="J40" s="6">
        <v>0.148581206738724</v>
      </c>
      <c r="K40" s="6">
        <v>0.153943180439799</v>
      </c>
      <c r="L40" s="6">
        <v>0.0927445524406216</v>
      </c>
      <c r="M40" s="6">
        <v>0.144588526875307</v>
      </c>
      <c r="N40" s="6">
        <v>0.103076349990599</v>
      </c>
      <c r="O40" s="6">
        <v>0.0803055259681821</v>
      </c>
      <c r="P40" s="6">
        <v>0.149150272001128</v>
      </c>
      <c r="Q40" s="6">
        <v>0.0789925777481511</v>
      </c>
      <c r="R40" s="6">
        <v>0.084134014592649</v>
      </c>
      <c r="S40" s="6">
        <v>0.137658047192223</v>
      </c>
      <c r="T40" s="6">
        <v>0.125195730266893</v>
      </c>
      <c r="U40" s="6">
        <v>0.125195730266893</v>
      </c>
      <c r="V40" s="6">
        <v>0.0938873899948396</v>
      </c>
      <c r="W40" s="6">
        <v>0.128993189552183</v>
      </c>
      <c r="X40" s="6">
        <v>0.0902275352825799</v>
      </c>
      <c r="Y40" s="6">
        <v>0.0889016617942926</v>
      </c>
      <c r="Z40" s="6">
        <v>0.0963946065846795</v>
      </c>
      <c r="AA40" s="6">
        <v>0.157142897597971</v>
      </c>
      <c r="AB40" s="6">
        <v>0.109762749699785</v>
      </c>
      <c r="AC40" s="6">
        <v>0.083278259099009</v>
      </c>
      <c r="AD40" s="6">
        <v>0.109827416469144</v>
      </c>
      <c r="AE40" s="6">
        <v>0.168838861136453</v>
      </c>
      <c r="AF40" s="6">
        <v>0.134659447078574</v>
      </c>
      <c r="AG40" s="6">
        <v>0.128785940470791</v>
      </c>
      <c r="AH40" s="6">
        <v>0.123391581863987</v>
      </c>
      <c r="AI40" s="6">
        <v>0.107717515662623</v>
      </c>
      <c r="AJ40" s="6">
        <v>0.123391581863987</v>
      </c>
      <c r="AK40" s="6">
        <v>0.129762722484619</v>
      </c>
      <c r="AL40" s="6">
        <v>0.0682823302871301</v>
      </c>
      <c r="AM40" s="6">
        <v>0.159387192728073</v>
      </c>
      <c r="AN40" s="6">
        <v>0.123391581863987</v>
      </c>
      <c r="AO40" s="6">
        <v>0.0600135473885535</v>
      </c>
      <c r="AP40" s="6">
        <v>0.130118432848225</v>
      </c>
      <c r="AQ40" s="6">
        <v>0.0900328038645276</v>
      </c>
      <c r="AR40" s="6">
        <v>0.0900328038645276</v>
      </c>
      <c r="AS40" s="6">
        <v>0.0900328038645276</v>
      </c>
      <c r="AT40" s="6">
        <v>0.0900328038645276</v>
      </c>
      <c r="AU40" s="6">
        <v>0.0396430348011015</v>
      </c>
      <c r="AV40" s="6">
        <v>0.0900328038645276</v>
      </c>
      <c r="AW40" s="6">
        <v>0.0900328038645276</v>
      </c>
      <c r="AX40" s="6">
        <v>0.0900328038645276</v>
      </c>
      <c r="AY40" s="6">
        <v>0.0900328038645276</v>
      </c>
      <c r="AZ40" s="6">
        <v>0.0926926657193811</v>
      </c>
      <c r="BA40" s="6">
        <v>0.105469805579137</v>
      </c>
      <c r="BB40" s="6">
        <v>0.30908550888193</v>
      </c>
      <c r="BC40" s="6">
        <v>0.178490546711645</v>
      </c>
      <c r="BD40" s="6">
        <v>0.264882984211331</v>
      </c>
      <c r="BE40" s="6">
        <v>0.274867961431945</v>
      </c>
      <c r="BF40" s="6">
        <v>0.234089088108138</v>
      </c>
      <c r="BG40" s="6">
        <v>0.12584611101893</v>
      </c>
      <c r="BH40" s="6">
        <v>0.139155293415484</v>
      </c>
      <c r="BI40" s="6">
        <v>0.144463842028534</v>
      </c>
      <c r="BJ40" s="6">
        <v>0.0720613485593121</v>
      </c>
      <c r="BK40" s="6">
        <v>0.0857214875151271</v>
      </c>
      <c r="BL40" s="6">
        <v>0.112142631361501</v>
      </c>
      <c r="BM40" s="6">
        <v>0.212835167363988</v>
      </c>
      <c r="BN40" s="6">
        <v>0.193834877727613</v>
      </c>
      <c r="BO40" s="6">
        <v>0.154589463664235</v>
      </c>
      <c r="BP40" s="42"/>
      <c r="BQ40" s="42"/>
      <c r="BR40" s="42"/>
    </row>
    <row r="41" spans="1:70" x14ac:dyDescent="0.2">
      <c r="A41" s="1">
        <v>2006</v>
      </c>
      <c r="B41" s="6">
        <v>0.14062372600913</v>
      </c>
      <c r="C41" s="6">
        <v>0.122901056492191</v>
      </c>
      <c r="D41" s="6">
        <v>0.0968393254393704</v>
      </c>
      <c r="E41" s="6">
        <v>0.136038412924825</v>
      </c>
      <c r="F41" s="6">
        <v>0.119242713241668</v>
      </c>
      <c r="G41" s="6">
        <v>0.0665684574973295</v>
      </c>
      <c r="H41" s="6">
        <v>0.09252459024819</v>
      </c>
      <c r="I41" s="6">
        <v>0.25275932537695</v>
      </c>
      <c r="J41" s="6">
        <v>0.14947845364277</v>
      </c>
      <c r="K41" s="6">
        <v>0.16068648116402</v>
      </c>
      <c r="L41" s="6">
        <v>0.0939288065379843</v>
      </c>
      <c r="M41" s="6">
        <v>0.145242268010115</v>
      </c>
      <c r="N41" s="6">
        <v>0.103494253554988</v>
      </c>
      <c r="O41" s="6">
        <v>0.0808230588288423</v>
      </c>
      <c r="P41" s="6">
        <v>0.155157157958696</v>
      </c>
      <c r="Q41" s="6">
        <v>0.0808696447369759</v>
      </c>
      <c r="R41" s="6">
        <v>0.0918000880362983</v>
      </c>
      <c r="S41" s="6">
        <v>0.14081204751303</v>
      </c>
      <c r="T41" s="6">
        <v>0.128438796418055</v>
      </c>
      <c r="U41" s="6">
        <v>0.128438796418055</v>
      </c>
      <c r="V41" s="6">
        <v>0.0942720491599975</v>
      </c>
      <c r="W41" s="6">
        <v>0.122522684224698</v>
      </c>
      <c r="X41" s="6">
        <v>0.0904558554242418</v>
      </c>
      <c r="Y41" s="6">
        <v>0.0871836422427561</v>
      </c>
      <c r="Z41" s="6">
        <v>0.0963373214233651</v>
      </c>
      <c r="AA41" s="6">
        <v>0.159794988184679</v>
      </c>
      <c r="AB41" s="6">
        <v>0.109150881550586</v>
      </c>
      <c r="AC41" s="6">
        <v>0.0746553859909862</v>
      </c>
      <c r="AD41" s="6">
        <v>0.112641504895476</v>
      </c>
      <c r="AE41" s="6">
        <v>0.17046070296262</v>
      </c>
      <c r="AF41" s="6">
        <v>0.133739662603609</v>
      </c>
      <c r="AG41" s="6">
        <v>0.101708532097901</v>
      </c>
      <c r="AH41" s="6">
        <v>0.117712557972492</v>
      </c>
      <c r="AI41" s="6">
        <v>0.104762407299135</v>
      </c>
      <c r="AJ41" s="6">
        <v>0.117712557972492</v>
      </c>
      <c r="AK41" s="6">
        <v>0.129405612535412</v>
      </c>
      <c r="AL41" s="6">
        <v>0.0558979706490133</v>
      </c>
      <c r="AM41" s="6">
        <v>0.163747023572821</v>
      </c>
      <c r="AN41" s="6">
        <v>0.117712557972492</v>
      </c>
      <c r="AO41" s="6">
        <v>0.0510522768310973</v>
      </c>
      <c r="AP41" s="6">
        <v>0.136429447198369</v>
      </c>
      <c r="AQ41" s="6">
        <v>0.0810563315876548</v>
      </c>
      <c r="AR41" s="6">
        <v>0.0810563315876548</v>
      </c>
      <c r="AS41" s="6">
        <v>0.0810563315876548</v>
      </c>
      <c r="AT41" s="6">
        <v>0.0810563315876548</v>
      </c>
      <c r="AU41" s="6">
        <v>0.0338425224239088</v>
      </c>
      <c r="AV41" s="6">
        <v>0.0810563315876548</v>
      </c>
      <c r="AW41" s="6">
        <v>0.0810563315876548</v>
      </c>
      <c r="AX41" s="6">
        <v>0.0810563315876548</v>
      </c>
      <c r="AY41" s="6">
        <v>0.0810563315876548</v>
      </c>
      <c r="AZ41" s="6">
        <v>0.09252459024819</v>
      </c>
      <c r="BA41" s="6">
        <v>0.10368952263094</v>
      </c>
      <c r="BB41" s="6">
        <v>0.326196250950709</v>
      </c>
      <c r="BC41" s="6">
        <v>0.18437735745779</v>
      </c>
      <c r="BD41" s="6">
        <v>0.268132219018039</v>
      </c>
      <c r="BE41" s="6">
        <v>0.285975916469352</v>
      </c>
      <c r="BF41" s="6">
        <v>0.250320319485019</v>
      </c>
      <c r="BG41" s="6">
        <v>0.121191920400841</v>
      </c>
      <c r="BH41" s="6">
        <v>0.138039289185407</v>
      </c>
      <c r="BI41" s="6">
        <v>0.143592470106233</v>
      </c>
      <c r="BJ41" s="6">
        <v>0.0757321348826764</v>
      </c>
      <c r="BK41" s="6">
        <v>0.0906169314506986</v>
      </c>
      <c r="BL41" s="6">
        <v>0.115428591656038</v>
      </c>
      <c r="BM41" s="6">
        <v>0.219414897018547</v>
      </c>
      <c r="BN41" s="6">
        <v>0.198358715973146</v>
      </c>
      <c r="BO41" s="6">
        <v>0.154381667149393</v>
      </c>
      <c r="BP41" s="42"/>
      <c r="BQ41" s="42"/>
      <c r="BR41" s="42"/>
    </row>
    <row r="42" spans="1:70" x14ac:dyDescent="0.2">
      <c r="A42" s="1">
        <v>2007</v>
      </c>
      <c r="B42" s="6">
        <v>0.143179987177149</v>
      </c>
      <c r="C42" s="6">
        <v>0.123903912834245</v>
      </c>
      <c r="D42" s="6">
        <v>0.0953359307566844</v>
      </c>
      <c r="E42" s="6">
        <v>0.131425904421157</v>
      </c>
      <c r="F42" s="6">
        <v>0.126338430164538</v>
      </c>
      <c r="G42" s="6">
        <v>0.0698302516773187</v>
      </c>
      <c r="H42" s="6">
        <v>0.0961744868302048</v>
      </c>
      <c r="I42" s="6">
        <v>0.263422533226377</v>
      </c>
      <c r="J42" s="6">
        <v>0.151246778683974</v>
      </c>
      <c r="K42" s="6">
        <v>0.164198900021219</v>
      </c>
      <c r="L42" s="6">
        <v>0.0951822205563253</v>
      </c>
      <c r="M42" s="6">
        <v>0.145234748306752</v>
      </c>
      <c r="N42" s="6">
        <v>0.101139486359127</v>
      </c>
      <c r="O42" s="6">
        <v>0.0777327322008415</v>
      </c>
      <c r="P42" s="6">
        <v>0.160037019773114</v>
      </c>
      <c r="Q42" s="6">
        <v>0.0807541888466601</v>
      </c>
      <c r="R42" s="6">
        <v>0.0978084583588367</v>
      </c>
      <c r="S42" s="6">
        <v>0.141901715701317</v>
      </c>
      <c r="T42" s="6">
        <v>0.129762754479579</v>
      </c>
      <c r="U42" s="6">
        <v>0.129762754479579</v>
      </c>
      <c r="V42" s="6">
        <v>0.0931313099632079</v>
      </c>
      <c r="W42" s="6">
        <v>0.11966240802726</v>
      </c>
      <c r="X42" s="6">
        <v>0.086597339446801</v>
      </c>
      <c r="Y42" s="6">
        <v>0.0828769651019651</v>
      </c>
      <c r="Z42" s="6">
        <v>0.094918399063594</v>
      </c>
      <c r="AA42" s="6">
        <v>0.153613190452491</v>
      </c>
      <c r="AB42" s="6">
        <v>0.10594021364197</v>
      </c>
      <c r="AC42" s="6">
        <v>0.0814609154188498</v>
      </c>
      <c r="AD42" s="6">
        <v>0.110114360478462</v>
      </c>
      <c r="AE42" s="6">
        <v>0.167104830826919</v>
      </c>
      <c r="AF42" s="6">
        <v>0.129419654383603</v>
      </c>
      <c r="AG42" s="6">
        <v>0.139719260400579</v>
      </c>
      <c r="AH42" s="6">
        <v>0.123826816603663</v>
      </c>
      <c r="AI42" s="6">
        <v>0.114850884979003</v>
      </c>
      <c r="AJ42" s="6">
        <v>0.123826816603663</v>
      </c>
      <c r="AK42" s="6">
        <v>0.115781472274626</v>
      </c>
      <c r="AL42" s="6">
        <v>0.056667065272501</v>
      </c>
      <c r="AM42" s="6">
        <v>0.159815810572778</v>
      </c>
      <c r="AN42" s="6">
        <v>0.123826816603663</v>
      </c>
      <c r="AO42" s="6">
        <v>0.0819610790414996</v>
      </c>
      <c r="AP42" s="6">
        <v>0.132786432199137</v>
      </c>
      <c r="AQ42" s="6">
        <v>0.0825021626317303</v>
      </c>
      <c r="AR42" s="6">
        <v>0.0825021626317303</v>
      </c>
      <c r="AS42" s="6">
        <v>0.0825021626317303</v>
      </c>
      <c r="AT42" s="6">
        <v>0.0825021626317303</v>
      </c>
      <c r="AU42" s="6">
        <v>0.0448583013811037</v>
      </c>
      <c r="AV42" s="6">
        <v>0.0825021626317303</v>
      </c>
      <c r="AW42" s="6">
        <v>0.0825021626317303</v>
      </c>
      <c r="AX42" s="6">
        <v>0.0825021626317303</v>
      </c>
      <c r="AY42" s="6">
        <v>0.0825021626317303</v>
      </c>
      <c r="AZ42" s="6">
        <v>0.0961744868302048</v>
      </c>
      <c r="BA42" s="6">
        <v>0.106303197755886</v>
      </c>
      <c r="BB42" s="6">
        <v>0.329874057859395</v>
      </c>
      <c r="BC42" s="6">
        <v>0.190653537489176</v>
      </c>
      <c r="BD42" s="6">
        <v>0.269044292974004</v>
      </c>
      <c r="BE42" s="6">
        <v>0.29702989586693</v>
      </c>
      <c r="BF42" s="6">
        <v>0.262548325827208</v>
      </c>
      <c r="BG42" s="6">
        <v>0.118596961746034</v>
      </c>
      <c r="BH42" s="6">
        <v>0.141994446008556</v>
      </c>
      <c r="BI42" s="6">
        <v>0.143579812733051</v>
      </c>
      <c r="BJ42" s="6">
        <v>0.085588198663625</v>
      </c>
      <c r="BK42" s="6">
        <v>0.0921083368715302</v>
      </c>
      <c r="BL42" s="6">
        <v>0.104723793310695</v>
      </c>
      <c r="BM42" s="6">
        <v>0.217117080393309</v>
      </c>
      <c r="BN42" s="6">
        <v>0.226857599707902</v>
      </c>
      <c r="BO42" s="6">
        <v>0.154743750538495</v>
      </c>
      <c r="BP42" s="42"/>
      <c r="BQ42" s="42"/>
      <c r="BR42" s="42"/>
    </row>
    <row r="43" spans="1:70" x14ac:dyDescent="0.2">
      <c r="A43" s="1">
        <v>2008</v>
      </c>
      <c r="B43" s="6">
        <v>0.143700646973508</v>
      </c>
      <c r="C43" s="6">
        <v>0.119306945806714</v>
      </c>
      <c r="D43" s="6">
        <v>0.0918374216684024</v>
      </c>
      <c r="E43" s="6">
        <v>0.136497289189413</v>
      </c>
      <c r="F43" s="6">
        <v>0.122998263397732</v>
      </c>
      <c r="G43" s="6">
        <v>0.0648247779137772</v>
      </c>
      <c r="H43" s="6">
        <v>0.0975306658989694</v>
      </c>
      <c r="I43" s="6">
        <v>0.265718184141647</v>
      </c>
      <c r="J43" s="6">
        <v>0.155785465155293</v>
      </c>
      <c r="K43" s="6">
        <v>0.157611020036761</v>
      </c>
      <c r="L43" s="6">
        <v>0.0943667360349022</v>
      </c>
      <c r="M43" s="6">
        <v>0.132857669193851</v>
      </c>
      <c r="N43" s="6">
        <v>0.0972305167780225</v>
      </c>
      <c r="O43" s="6">
        <v>0.0759742326955065</v>
      </c>
      <c r="P43" s="6">
        <v>0.153512513973934</v>
      </c>
      <c r="Q43" s="6">
        <v>0.0782888521411137</v>
      </c>
      <c r="R43" s="6">
        <v>0.0967827200588231</v>
      </c>
      <c r="S43" s="6">
        <v>0.132618140838809</v>
      </c>
      <c r="T43" s="6">
        <v>0.125992359636834</v>
      </c>
      <c r="U43" s="6">
        <v>0.125992359636834</v>
      </c>
      <c r="V43" s="6">
        <v>0.0904143735712497</v>
      </c>
      <c r="W43" s="6">
        <v>0.110408369648448</v>
      </c>
      <c r="X43" s="6">
        <v>0.0811617025164315</v>
      </c>
      <c r="Y43" s="6">
        <v>0.0818511016210743</v>
      </c>
      <c r="Z43" s="6">
        <v>0.0915045226695928</v>
      </c>
      <c r="AA43" s="6">
        <v>0.151426896731131</v>
      </c>
      <c r="AB43" s="6">
        <v>0.127595629553698</v>
      </c>
      <c r="AC43" s="6">
        <v>0.0973585383981145</v>
      </c>
      <c r="AD43" s="6">
        <v>0.104813854691392</v>
      </c>
      <c r="AE43" s="6">
        <v>0.157368446538477</v>
      </c>
      <c r="AF43" s="6">
        <v>0.135268585231776</v>
      </c>
      <c r="AG43" s="6">
        <v>0.140484702159984</v>
      </c>
      <c r="AH43" s="6">
        <v>0.12046450862357</v>
      </c>
      <c r="AI43" s="6">
        <v>0.11585405991279</v>
      </c>
      <c r="AJ43" s="6">
        <v>0.12046450862357</v>
      </c>
      <c r="AK43" s="6">
        <v>0.106691601777022</v>
      </c>
      <c r="AL43" s="6">
        <v>0.058648134630382</v>
      </c>
      <c r="AM43" s="6">
        <v>0.155098366425248</v>
      </c>
      <c r="AN43" s="6">
        <v>0.12046450862357</v>
      </c>
      <c r="AO43" s="6">
        <v>0.101561672731906</v>
      </c>
      <c r="AP43" s="6">
        <v>0.130930335738215</v>
      </c>
      <c r="AQ43" s="6">
        <v>0.0799366772274707</v>
      </c>
      <c r="AR43" s="6">
        <v>0.0799366772274707</v>
      </c>
      <c r="AS43" s="6">
        <v>0.0799366772274707</v>
      </c>
      <c r="AT43" s="6">
        <v>0.0799366772274707</v>
      </c>
      <c r="AU43" s="6">
        <v>0.0350210772171343</v>
      </c>
      <c r="AV43" s="6">
        <v>0.0799366772274707</v>
      </c>
      <c r="AW43" s="6">
        <v>0.0799366772274707</v>
      </c>
      <c r="AX43" s="6">
        <v>0.0799366772274707</v>
      </c>
      <c r="AY43" s="6">
        <v>0.0799366772274707</v>
      </c>
      <c r="AZ43" s="6">
        <v>0.0975306658989694</v>
      </c>
      <c r="BA43" s="6">
        <v>0.108071995453831</v>
      </c>
      <c r="BB43" s="6">
        <v>0.321530547125645</v>
      </c>
      <c r="BC43" s="6">
        <v>0.193968418530313</v>
      </c>
      <c r="BD43" s="6">
        <v>0.284233646463131</v>
      </c>
      <c r="BE43" s="6">
        <v>0.308800728175019</v>
      </c>
      <c r="BF43" s="6">
        <v>0.26507733000734</v>
      </c>
      <c r="BG43" s="6">
        <v>0.131437478140893</v>
      </c>
      <c r="BH43" s="6">
        <v>0.147597220259021</v>
      </c>
      <c r="BI43" s="6">
        <v>0.145721173910489</v>
      </c>
      <c r="BJ43" s="6">
        <v>0.0841666398943669</v>
      </c>
      <c r="BK43" s="6">
        <v>0.0876498170658252</v>
      </c>
      <c r="BL43" s="6">
        <v>0.0902807529046589</v>
      </c>
      <c r="BM43" s="6">
        <v>0.227177942792872</v>
      </c>
      <c r="BN43" s="6">
        <v>0.223835957137709</v>
      </c>
      <c r="BO43" s="6">
        <v>0.157451118143168</v>
      </c>
      <c r="BP43" s="42"/>
      <c r="BQ43" s="42"/>
      <c r="BR43" s="42"/>
    </row>
    <row r="44" spans="1:70" x14ac:dyDescent="0.2">
      <c r="A44" s="1">
        <v>2009</v>
      </c>
      <c r="B44" s="6">
        <v>0.134511421093167</v>
      </c>
      <c r="C44" s="6">
        <v>0.104537264538501</v>
      </c>
      <c r="D44" s="6">
        <v>0.0788407956500134</v>
      </c>
      <c r="E44" s="6">
        <v>0.118324331595467</v>
      </c>
      <c r="F44" s="6">
        <v>0.116862702369142</v>
      </c>
      <c r="G44" s="6">
        <v>0.0666079792930423</v>
      </c>
      <c r="H44" s="6">
        <v>0.102152973910424</v>
      </c>
      <c r="I44" s="6">
        <v>0.255207876832472</v>
      </c>
      <c r="J44" s="6">
        <v>0.152993928311607</v>
      </c>
      <c r="K44" s="6">
        <v>0.139614066907999</v>
      </c>
      <c r="L44" s="6">
        <v>0.0851268394705077</v>
      </c>
      <c r="M44" s="6">
        <v>0.102695312434315</v>
      </c>
      <c r="N44" s="6">
        <v>0.087416651746714</v>
      </c>
      <c r="O44" s="6">
        <v>0.0732415285163558</v>
      </c>
      <c r="P44" s="6">
        <v>0.124812633246478</v>
      </c>
      <c r="Q44" s="6">
        <v>0.0720867619468426</v>
      </c>
      <c r="R44" s="6">
        <v>0.0952072690381602</v>
      </c>
      <c r="S44" s="6">
        <v>0.115290230304038</v>
      </c>
      <c r="T44" s="6">
        <v>0.110603609653915</v>
      </c>
      <c r="U44" s="6">
        <v>0.110603609653915</v>
      </c>
      <c r="V44" s="6">
        <v>0.0764649832693396</v>
      </c>
      <c r="W44" s="6">
        <v>0.100891975087406</v>
      </c>
      <c r="X44" s="6">
        <v>0.0760795016193308</v>
      </c>
      <c r="Y44" s="6">
        <v>0.0749632148302772</v>
      </c>
      <c r="Z44" s="6">
        <v>0.078438231665303</v>
      </c>
      <c r="AA44" s="6">
        <v>0.134828356611941</v>
      </c>
      <c r="AB44" s="6">
        <v>0.100004039100248</v>
      </c>
      <c r="AC44" s="6">
        <v>0.0913888387642119</v>
      </c>
      <c r="AD44" s="6">
        <v>0.101898041125231</v>
      </c>
      <c r="AE44" s="6">
        <v>0.149135695839402</v>
      </c>
      <c r="AF44" s="6">
        <v>0.116342998882351</v>
      </c>
      <c r="AG44" s="6">
        <v>0.124466282057541</v>
      </c>
      <c r="AH44" s="6">
        <v>0.115801068600662</v>
      </c>
      <c r="AI44" s="6">
        <v>0.100134975208826</v>
      </c>
      <c r="AJ44" s="6">
        <v>0.115801068600662</v>
      </c>
      <c r="AK44" s="6">
        <v>0.104745928427965</v>
      </c>
      <c r="AL44" s="6">
        <v>0.0648946465254443</v>
      </c>
      <c r="AM44" s="6">
        <v>0.152699729870877</v>
      </c>
      <c r="AN44" s="6">
        <v>0.115801068600662</v>
      </c>
      <c r="AO44" s="6">
        <v>0.0780380774109455</v>
      </c>
      <c r="AP44" s="6">
        <v>0.134977855052529</v>
      </c>
      <c r="AQ44" s="6">
        <v>0.0789562037584046</v>
      </c>
      <c r="AR44" s="6">
        <v>0.0789562037584046</v>
      </c>
      <c r="AS44" s="6">
        <v>0.0789562037584046</v>
      </c>
      <c r="AT44" s="6">
        <v>0.0789562037584046</v>
      </c>
      <c r="AU44" s="6">
        <v>0.04289586951671</v>
      </c>
      <c r="AV44" s="6">
        <v>0.0789562037584046</v>
      </c>
      <c r="AW44" s="6">
        <v>0.0789562037584046</v>
      </c>
      <c r="AX44" s="6">
        <v>0.0789562037584046</v>
      </c>
      <c r="AY44" s="6">
        <v>0.0789562037584046</v>
      </c>
      <c r="AZ44" s="6">
        <v>0.102152973910424</v>
      </c>
      <c r="BA44" s="6">
        <v>0.108215520774285</v>
      </c>
      <c r="BB44" s="6">
        <v>0.322575328572214</v>
      </c>
      <c r="BC44" s="6">
        <v>0.166977070220574</v>
      </c>
      <c r="BD44" s="6">
        <v>0.280920719764761</v>
      </c>
      <c r="BE44" s="6">
        <v>0.277770003353564</v>
      </c>
      <c r="BF44" s="6">
        <v>0.257596825951195</v>
      </c>
      <c r="BG44" s="6">
        <v>0.127093771172632</v>
      </c>
      <c r="BH44" s="6">
        <v>0.14620140365546</v>
      </c>
      <c r="BI44" s="6">
        <v>0.139566385794135</v>
      </c>
      <c r="BJ44" s="6">
        <v>0.0849044663032758</v>
      </c>
      <c r="BK44" s="6">
        <v>0.0865327396246388</v>
      </c>
      <c r="BL44" s="6">
        <v>0.094798473074175</v>
      </c>
      <c r="BM44" s="6">
        <v>0.233148501963818</v>
      </c>
      <c r="BN44" s="6">
        <v>0.219302411527887</v>
      </c>
      <c r="BO44" s="6">
        <v>0.154881207307743</v>
      </c>
      <c r="BP44" s="42"/>
      <c r="BQ44" s="42"/>
      <c r="BR44" s="42"/>
    </row>
    <row r="45" spans="1:70" x14ac:dyDescent="0.2">
      <c r="A45" s="1">
        <v>2010</v>
      </c>
      <c r="B45" s="6">
        <v>0.139718697031563</v>
      </c>
      <c r="C45" s="6">
        <v>0.1094923701812</v>
      </c>
      <c r="D45" s="6">
        <v>0.0828395124159391</v>
      </c>
      <c r="E45" s="6">
        <v>0.127544755047903</v>
      </c>
      <c r="F45" s="6">
        <v>0.106242003120952</v>
      </c>
      <c r="G45" s="6">
        <v>0.0678455940621704</v>
      </c>
      <c r="H45" s="6">
        <v>0.101624086069867</v>
      </c>
      <c r="I45" s="6">
        <v>0.256838135644681</v>
      </c>
      <c r="J45" s="6">
        <v>0.155117417524692</v>
      </c>
      <c r="K45" s="6">
        <v>0.144092479444709</v>
      </c>
      <c r="L45" s="6">
        <v>0.0792337567764379</v>
      </c>
      <c r="M45" s="6">
        <v>0.108030819902304</v>
      </c>
      <c r="N45" s="6">
        <v>0.0909777520062551</v>
      </c>
      <c r="O45" s="6">
        <v>0.0730460821331942</v>
      </c>
      <c r="P45" s="6">
        <v>0.13838512175881</v>
      </c>
      <c r="Q45" s="6">
        <v>0.0801557662142141</v>
      </c>
      <c r="R45" s="6">
        <v>0.0821788119855777</v>
      </c>
      <c r="S45" s="6">
        <v>0.117492059215968</v>
      </c>
      <c r="T45" s="6">
        <v>0.114696194865119</v>
      </c>
      <c r="U45" s="6">
        <v>0.114696194865119</v>
      </c>
      <c r="V45" s="6">
        <v>0.0820994788510756</v>
      </c>
      <c r="W45" s="6">
        <v>0.0991774410612301</v>
      </c>
      <c r="X45" s="6">
        <v>0.0704497451501101</v>
      </c>
      <c r="Y45" s="6">
        <v>0.0762795997391125</v>
      </c>
      <c r="Z45" s="6">
        <v>0.0826970961278868</v>
      </c>
      <c r="AA45" s="6">
        <v>0.141044311409228</v>
      </c>
      <c r="AB45" s="6">
        <v>0.11533899298575</v>
      </c>
      <c r="AC45" s="6">
        <v>0.0877974790163455</v>
      </c>
      <c r="AD45" s="6">
        <v>0.0997013610556548</v>
      </c>
      <c r="AE45" s="6">
        <v>0.158862094547573</v>
      </c>
      <c r="AF45" s="6">
        <v>0.125951616327072</v>
      </c>
      <c r="AG45" s="6">
        <v>0.0715452533396912</v>
      </c>
      <c r="AH45" s="6">
        <v>0.110159558969914</v>
      </c>
      <c r="AI45" s="6">
        <v>0.0835036219335325</v>
      </c>
      <c r="AJ45" s="6">
        <v>0.110159558969914</v>
      </c>
      <c r="AK45" s="6">
        <v>0.102468560243979</v>
      </c>
      <c r="AL45" s="6">
        <v>0.0614975063378586</v>
      </c>
      <c r="AM45" s="6">
        <v>0.158207512912541</v>
      </c>
      <c r="AN45" s="6">
        <v>0.110159558969914</v>
      </c>
      <c r="AO45" s="6">
        <v>0.0655074770290763</v>
      </c>
      <c r="AP45" s="6">
        <v>0.127403439815994</v>
      </c>
      <c r="AQ45" s="6">
        <v>0.0786248595032975</v>
      </c>
      <c r="AR45" s="6">
        <v>0.0786248595032975</v>
      </c>
      <c r="AS45" s="6">
        <v>0.0786248595032975</v>
      </c>
      <c r="AT45" s="6">
        <v>0.0786248595032975</v>
      </c>
      <c r="AU45" s="6">
        <v>0.0454402327966545</v>
      </c>
      <c r="AV45" s="6">
        <v>0.0786248595032975</v>
      </c>
      <c r="AW45" s="6">
        <v>0.0786248595032975</v>
      </c>
      <c r="AX45" s="6">
        <v>0.0786248595032975</v>
      </c>
      <c r="AY45" s="6">
        <v>0.0786248595032975</v>
      </c>
      <c r="AZ45" s="6">
        <v>0.101624086069867</v>
      </c>
      <c r="BA45" s="6">
        <v>0.10724595420217</v>
      </c>
      <c r="BB45" s="6">
        <v>0.31020930477228</v>
      </c>
      <c r="BC45" s="6">
        <v>0.176699695336912</v>
      </c>
      <c r="BD45" s="6">
        <v>0.276270248757773</v>
      </c>
      <c r="BE45" s="6">
        <v>0.316804615727788</v>
      </c>
      <c r="BF45" s="6">
        <v>0.257276600601366</v>
      </c>
      <c r="BG45" s="6">
        <v>0.125457185633907</v>
      </c>
      <c r="BH45" s="6">
        <v>0.150758937500595</v>
      </c>
      <c r="BI45" s="6">
        <v>0.143686851545542</v>
      </c>
      <c r="BJ45" s="6">
        <v>0.0767992994515555</v>
      </c>
      <c r="BK45" s="6">
        <v>0.0829917340124462</v>
      </c>
      <c r="BL45" s="6">
        <v>0.0954079061894765</v>
      </c>
      <c r="BM45" s="6">
        <v>0.229770198608078</v>
      </c>
      <c r="BN45" s="6">
        <v>0.222282165403064</v>
      </c>
      <c r="BO45" s="6">
        <v>0.156043654009185</v>
      </c>
      <c r="BP45" s="42"/>
      <c r="BQ45" s="42"/>
      <c r="BR45" s="42"/>
    </row>
    <row r="46" spans="1:70" x14ac:dyDescent="0.2">
      <c r="A46" s="1">
        <v>2011</v>
      </c>
      <c r="B46" s="6">
        <v>0.144842153207769</v>
      </c>
      <c r="C46" s="6">
        <v>0.1122604558136</v>
      </c>
      <c r="D46" s="6">
        <v>0.0850013660560931</v>
      </c>
      <c r="E46" s="6">
        <v>0.126224034597586</v>
      </c>
      <c r="F46" s="6">
        <v>0.107890628857626</v>
      </c>
      <c r="G46" s="6">
        <v>0.0715959740856088</v>
      </c>
      <c r="H46" s="6">
        <v>0.0989755444276678</v>
      </c>
      <c r="I46" s="6">
        <v>0.263140604759759</v>
      </c>
      <c r="J46" s="6">
        <v>0.152195775648298</v>
      </c>
      <c r="K46" s="6">
        <v>0.150060568853016</v>
      </c>
      <c r="L46" s="6">
        <v>0.0820538467232404</v>
      </c>
      <c r="M46" s="6">
        <v>0.108279289316298</v>
      </c>
      <c r="N46" s="6">
        <v>0.0928947362667762</v>
      </c>
      <c r="O46" s="6">
        <v>0.0727162911906029</v>
      </c>
      <c r="P46" s="6">
        <v>0.141123750964575</v>
      </c>
      <c r="Q46" s="6">
        <v>0.0876091433836211</v>
      </c>
      <c r="R46" s="6">
        <v>0.0807012951215942</v>
      </c>
      <c r="S46" s="6">
        <v>0.118063840270546</v>
      </c>
      <c r="T46" s="6">
        <v>0.118007473417545</v>
      </c>
      <c r="U46" s="6">
        <v>0.118007473417545</v>
      </c>
      <c r="V46" s="6">
        <v>0.0849928716822551</v>
      </c>
      <c r="W46" s="6">
        <v>0.100646810268864</v>
      </c>
      <c r="X46" s="6">
        <v>0.0683447510875137</v>
      </c>
      <c r="Y46" s="6">
        <v>0.0736862413598153</v>
      </c>
      <c r="Z46" s="6">
        <v>0.0849271558207678</v>
      </c>
      <c r="AA46" s="6">
        <v>0.143733641365441</v>
      </c>
      <c r="AB46" s="6">
        <v>0.112311854725562</v>
      </c>
      <c r="AC46" s="6">
        <v>0.0885392998409838</v>
      </c>
      <c r="AD46" s="6">
        <v>0.0977217020675533</v>
      </c>
      <c r="AE46" s="6">
        <v>0.160049195927842</v>
      </c>
      <c r="AF46" s="6">
        <v>0.124487639440001</v>
      </c>
      <c r="AG46" s="6">
        <v>0.0716999323024022</v>
      </c>
      <c r="AH46" s="6">
        <v>0.111278852952301</v>
      </c>
      <c r="AI46" s="6">
        <v>0.0835825981226787</v>
      </c>
      <c r="AJ46" s="6">
        <v>0.111278852952301</v>
      </c>
      <c r="AK46" s="6">
        <v>0.105660051370294</v>
      </c>
      <c r="AL46" s="6">
        <v>0.0686194015763351</v>
      </c>
      <c r="AM46" s="6">
        <v>0.160865364923552</v>
      </c>
      <c r="AN46" s="6">
        <v>0.111278852952301</v>
      </c>
      <c r="AO46" s="6">
        <v>0.0676663202829835</v>
      </c>
      <c r="AP46" s="6">
        <v>0.12104939591179</v>
      </c>
      <c r="AQ46" s="6">
        <v>0.081235876276348</v>
      </c>
      <c r="AR46" s="6">
        <v>0.081235876276348</v>
      </c>
      <c r="AS46" s="6">
        <v>0.081235876276348</v>
      </c>
      <c r="AT46" s="6">
        <v>0.081235876276348</v>
      </c>
      <c r="AU46" s="6">
        <v>0.0528957420311888</v>
      </c>
      <c r="AV46" s="6">
        <v>0.081235876276348</v>
      </c>
      <c r="AW46" s="6">
        <v>0.081235876276348</v>
      </c>
      <c r="AX46" s="6">
        <v>0.081235876276348</v>
      </c>
      <c r="AY46" s="6">
        <v>0.081235876276348</v>
      </c>
      <c r="AZ46" s="6">
        <v>0.0989755444276678</v>
      </c>
      <c r="BA46" s="6">
        <v>0.103555745178425</v>
      </c>
      <c r="BB46" s="6">
        <v>0.309769646008234</v>
      </c>
      <c r="BC46" s="6">
        <v>0.178496501706155</v>
      </c>
      <c r="BD46" s="6">
        <v>0.285104746507467</v>
      </c>
      <c r="BE46" s="6">
        <v>0.328410501198567</v>
      </c>
      <c r="BF46" s="6">
        <v>0.263000897633922</v>
      </c>
      <c r="BG46" s="6">
        <v>0.125671378739674</v>
      </c>
      <c r="BH46" s="6">
        <v>0.150939217998072</v>
      </c>
      <c r="BI46" s="6">
        <v>0.1366599937949</v>
      </c>
      <c r="BJ46" s="6">
        <v>0.0743700086306147</v>
      </c>
      <c r="BK46" s="6">
        <v>0.0833799881237376</v>
      </c>
      <c r="BL46" s="6">
        <v>0.0907981609945121</v>
      </c>
      <c r="BM46" s="6">
        <v>0.220598596138526</v>
      </c>
      <c r="BN46" s="6">
        <v>0.227407336430378</v>
      </c>
      <c r="BO46" s="6">
        <v>0.148829797874172</v>
      </c>
      <c r="BP46" s="42"/>
      <c r="BQ46" s="42"/>
      <c r="BR46" s="42"/>
    </row>
    <row r="47" spans="1:70" x14ac:dyDescent="0.2">
      <c r="A47" s="1">
        <v>2012</v>
      </c>
      <c r="B47" s="6">
        <v>0.144975937060238</v>
      </c>
      <c r="C47" s="6">
        <v>0.107683675217656</v>
      </c>
      <c r="D47" s="6">
        <v>0.0813342922908141</v>
      </c>
      <c r="E47" s="6">
        <v>0.123662756487371</v>
      </c>
      <c r="F47" s="6">
        <v>0.107142944712644</v>
      </c>
      <c r="G47" s="6">
        <v>0.0635133478729189</v>
      </c>
      <c r="H47" s="6">
        <v>0.0987639615185043</v>
      </c>
      <c r="I47" s="6">
        <v>0.264128245620914</v>
      </c>
      <c r="J47" s="6">
        <v>0.155409574748761</v>
      </c>
      <c r="K47" s="6">
        <v>0.146024148501658</v>
      </c>
      <c r="L47" s="6">
        <v>0.0811048240814788</v>
      </c>
      <c r="M47" s="6">
        <v>0.101044051064323</v>
      </c>
      <c r="N47" s="6">
        <v>0.0901138609868744</v>
      </c>
      <c r="O47" s="6">
        <v>0.0704182011655234</v>
      </c>
      <c r="P47" s="6">
        <v>0.134797416724967</v>
      </c>
      <c r="Q47" s="6">
        <v>0.0845242924021711</v>
      </c>
      <c r="R47" s="6">
        <v>0.080070148244141</v>
      </c>
      <c r="S47" s="6">
        <v>0.110402345818073</v>
      </c>
      <c r="T47" s="6">
        <v>0.113445301263805</v>
      </c>
      <c r="U47" s="6">
        <v>0.113445301263805</v>
      </c>
      <c r="V47" s="6">
        <v>0.0806829469994198</v>
      </c>
      <c r="W47" s="6">
        <v>0.102178065677356</v>
      </c>
      <c r="X47" s="6">
        <v>0.0640564316398453</v>
      </c>
      <c r="Y47" s="6">
        <v>0.0733341638135533</v>
      </c>
      <c r="Z47" s="6">
        <v>0.0811734760925483</v>
      </c>
      <c r="AA47" s="6">
        <v>0.136669128737455</v>
      </c>
      <c r="AB47" s="6">
        <v>0.108533188584011</v>
      </c>
      <c r="AC47" s="6">
        <v>0.0861062596079817</v>
      </c>
      <c r="AD47" s="6">
        <v>0.0954566545099542</v>
      </c>
      <c r="AE47" s="6">
        <v>0.159964862490857</v>
      </c>
      <c r="AF47" s="6">
        <v>0.121931528887778</v>
      </c>
      <c r="AG47" s="6">
        <v>0.0691468801561024</v>
      </c>
      <c r="AH47" s="6">
        <v>0.112272503263733</v>
      </c>
      <c r="AI47" s="6">
        <v>0.079082887157363</v>
      </c>
      <c r="AJ47" s="6">
        <v>0.112272503263733</v>
      </c>
      <c r="AK47" s="6">
        <v>0.108126204339839</v>
      </c>
      <c r="AL47" s="6">
        <v>0.0765542325922021</v>
      </c>
      <c r="AM47" s="6">
        <v>0.160671919752388</v>
      </c>
      <c r="AN47" s="6">
        <v>0.112272503263733</v>
      </c>
      <c r="AO47" s="6">
        <v>0.0981188550492689</v>
      </c>
      <c r="AP47" s="6">
        <v>0.112586840549185</v>
      </c>
      <c r="AQ47" s="6">
        <v>0.0753776357400655</v>
      </c>
      <c r="AR47" s="6">
        <v>0.0753776357400655</v>
      </c>
      <c r="AS47" s="6">
        <v>0.0753776357400655</v>
      </c>
      <c r="AT47" s="6">
        <v>0.0753776357400655</v>
      </c>
      <c r="AU47" s="6">
        <v>0.0356120261197078</v>
      </c>
      <c r="AV47" s="6">
        <v>0.0753776357400655</v>
      </c>
      <c r="AW47" s="6">
        <v>0.0753776357400655</v>
      </c>
      <c r="AX47" s="6">
        <v>0.0753776357400655</v>
      </c>
      <c r="AY47" s="6">
        <v>0.0753776357400655</v>
      </c>
      <c r="AZ47" s="6">
        <v>0.0987639615185043</v>
      </c>
      <c r="BA47" s="6">
        <v>0.104697411092122</v>
      </c>
      <c r="BB47" s="6">
        <v>0.310323802501358</v>
      </c>
      <c r="BC47" s="6">
        <v>0.174179159703887</v>
      </c>
      <c r="BD47" s="6">
        <v>0.278099683831313</v>
      </c>
      <c r="BE47" s="6">
        <v>0.318571501847889</v>
      </c>
      <c r="BF47" s="6">
        <v>0.264903555855295</v>
      </c>
      <c r="BG47" s="6">
        <v>0.131431876408157</v>
      </c>
      <c r="BH47" s="6">
        <v>0.154140577717519</v>
      </c>
      <c r="BI47" s="6">
        <v>0.141329893549419</v>
      </c>
      <c r="BJ47" s="6">
        <v>0.0733247624734277</v>
      </c>
      <c r="BK47" s="6">
        <v>0.0825147743060068</v>
      </c>
      <c r="BL47" s="6">
        <v>0.082118761290419</v>
      </c>
      <c r="BM47" s="6">
        <v>0.226075416378365</v>
      </c>
      <c r="BN47" s="6">
        <v>0.228549578114929</v>
      </c>
      <c r="BO47" s="6">
        <v>0.151271171917811</v>
      </c>
      <c r="BP47" s="42"/>
      <c r="BQ47" s="42"/>
      <c r="BR47" s="42"/>
    </row>
    <row r="48" spans="1:70" x14ac:dyDescent="0.2">
      <c r="A48" s="1">
        <v>2013</v>
      </c>
      <c r="B48" s="6">
        <v>0.146496953350688</v>
      </c>
      <c r="C48" s="6">
        <v>0.105921933475468</v>
      </c>
      <c r="D48" s="6">
        <v>0.0799970784425412</v>
      </c>
      <c r="E48" s="6">
        <v>0.120838653539798</v>
      </c>
      <c r="F48" s="6">
        <v>0.107433457850784</v>
      </c>
      <c r="G48" s="6">
        <v>0.068027265432785</v>
      </c>
      <c r="H48" s="6">
        <v>0.10052489211108</v>
      </c>
      <c r="I48" s="6">
        <v>0.271286232918671</v>
      </c>
      <c r="J48" s="6">
        <v>0.152673839932231</v>
      </c>
      <c r="K48" s="6">
        <v>0.142373213791422</v>
      </c>
      <c r="L48" s="6">
        <v>0.0785423062366914</v>
      </c>
      <c r="M48" s="6">
        <v>0.0981104928450944</v>
      </c>
      <c r="N48" s="6">
        <v>0.0890806296136074</v>
      </c>
      <c r="O48" s="6">
        <v>0.0715856976580116</v>
      </c>
      <c r="P48" s="6">
        <v>0.133170081032367</v>
      </c>
      <c r="Q48" s="6">
        <v>0.0838482662352263</v>
      </c>
      <c r="R48" s="6">
        <v>0.0784619460744235</v>
      </c>
      <c r="S48" s="6">
        <v>0.106325348723271</v>
      </c>
      <c r="T48" s="6">
        <v>0.111755518317621</v>
      </c>
      <c r="U48" s="6">
        <v>0.111755518317621</v>
      </c>
      <c r="V48" s="6">
        <v>0.079822206245016</v>
      </c>
      <c r="W48" s="6">
        <v>0.0983394764554831</v>
      </c>
      <c r="X48" s="6">
        <v>0.060905720601586</v>
      </c>
      <c r="Y48" s="6">
        <v>0.070906587605725</v>
      </c>
      <c r="Z48" s="6">
        <v>0.0799077965554885</v>
      </c>
      <c r="AA48" s="6">
        <v>0.136099614567279</v>
      </c>
      <c r="AB48" s="6">
        <v>0.109391790142249</v>
      </c>
      <c r="AC48" s="6">
        <v>0.0843823826085002</v>
      </c>
      <c r="AD48" s="6">
        <v>0.0923901507629167</v>
      </c>
      <c r="AE48" s="6">
        <v>0.148957287536365</v>
      </c>
      <c r="AF48" s="6">
        <v>0.119362679183381</v>
      </c>
      <c r="AG48" s="6">
        <v>0.0687698113534493</v>
      </c>
      <c r="AH48" s="6">
        <v>0.112522015468275</v>
      </c>
      <c r="AI48" s="6">
        <v>0.0770228543603259</v>
      </c>
      <c r="AJ48" s="6">
        <v>0.112522015468275</v>
      </c>
      <c r="AK48" s="6">
        <v>0.109932922571183</v>
      </c>
      <c r="AL48" s="6">
        <v>0.0779740036441896</v>
      </c>
      <c r="AM48" s="6">
        <v>0.15769221637762</v>
      </c>
      <c r="AN48" s="6">
        <v>0.112522015468275</v>
      </c>
      <c r="AO48" s="6">
        <v>0.0926201371991833</v>
      </c>
      <c r="AP48" s="6">
        <v>0.0976187415817574</v>
      </c>
      <c r="AQ48" s="6">
        <v>0.079606575625821</v>
      </c>
      <c r="AR48" s="6">
        <v>0.079606575625821</v>
      </c>
      <c r="AS48" s="6">
        <v>0.079606575625821</v>
      </c>
      <c r="AT48" s="6">
        <v>0.079606575625821</v>
      </c>
      <c r="AU48" s="6">
        <v>0.0481434341682917</v>
      </c>
      <c r="AV48" s="6">
        <v>0.079606575625821</v>
      </c>
      <c r="AW48" s="6">
        <v>0.079606575625821</v>
      </c>
      <c r="AX48" s="6">
        <v>0.079606575625821</v>
      </c>
      <c r="AY48" s="6">
        <v>0.079606575625821</v>
      </c>
      <c r="AZ48" s="6">
        <v>0.10052489211108</v>
      </c>
      <c r="BA48" s="6">
        <v>0.10463561503418</v>
      </c>
      <c r="BB48" s="6">
        <v>0.310231026714037</v>
      </c>
      <c r="BC48" s="6">
        <v>0.173027913299547</v>
      </c>
      <c r="BD48" s="6">
        <v>0.27125733082409</v>
      </c>
      <c r="BE48" s="6">
        <v>0.307953711017497</v>
      </c>
      <c r="BF48" s="6">
        <v>0.271414737708921</v>
      </c>
      <c r="BG48" s="6">
        <v>0.132772653350855</v>
      </c>
      <c r="BH48" s="6">
        <v>0.139662041496374</v>
      </c>
      <c r="BI48" s="6">
        <v>0.143066700389292</v>
      </c>
      <c r="BJ48" s="6">
        <v>0.0768497722568667</v>
      </c>
      <c r="BK48" s="6">
        <v>0.0795946757053202</v>
      </c>
      <c r="BL48" s="6">
        <v>0.0782809165058274</v>
      </c>
      <c r="BM48" s="6">
        <v>0.225577716044412</v>
      </c>
      <c r="BN48" s="6">
        <v>0.257855133783363</v>
      </c>
      <c r="BO48" s="6">
        <v>0.1482932983503</v>
      </c>
      <c r="BP48" s="42"/>
      <c r="BQ48" s="42"/>
      <c r="BR48" s="42"/>
    </row>
    <row r="49" spans="1:70" x14ac:dyDescent="0.2">
      <c r="A49" s="1">
        <v>2014</v>
      </c>
      <c r="B49" s="6">
        <v>0.148828663890283</v>
      </c>
      <c r="C49" s="6">
        <v>0.10540990964523</v>
      </c>
      <c r="D49" s="6">
        <v>0.0803937912884996</v>
      </c>
      <c r="E49" s="6">
        <v>0.1186931766223</v>
      </c>
      <c r="F49" s="6">
        <v>0.107825222034626</v>
      </c>
      <c r="G49" s="6">
        <v>0.0689742902756298</v>
      </c>
      <c r="H49" s="6">
        <v>0.0988011777218413</v>
      </c>
      <c r="I49" s="6">
        <v>0.276633483897674</v>
      </c>
      <c r="J49" s="6">
        <v>0.154074326390622</v>
      </c>
      <c r="K49" s="6">
        <v>0.142379534707839</v>
      </c>
      <c r="L49" s="6">
        <v>0.0812295144247566</v>
      </c>
      <c r="M49" s="6">
        <v>0.102819688515734</v>
      </c>
      <c r="N49" s="6">
        <v>0.0884582088807772</v>
      </c>
      <c r="O49" s="6">
        <v>0.0692240741428953</v>
      </c>
      <c r="P49" s="6">
        <v>0.132999420855295</v>
      </c>
      <c r="Q49" s="6">
        <v>0.0833132266778715</v>
      </c>
      <c r="R49" s="6">
        <v>0.0805582011699002</v>
      </c>
      <c r="S49" s="6">
        <v>0.103564153398239</v>
      </c>
      <c r="T49" s="6">
        <v>0.111796380982534</v>
      </c>
      <c r="U49" s="6">
        <v>0.111796380982534</v>
      </c>
      <c r="V49" s="6">
        <v>0.0801870789280694</v>
      </c>
      <c r="W49" s="6">
        <v>0.0980670175206661</v>
      </c>
      <c r="X49" s="6">
        <v>0.0622406446801492</v>
      </c>
      <c r="Y49" s="6">
        <v>0.0721891838566738</v>
      </c>
      <c r="Z49" s="6">
        <v>0.0803203889739088</v>
      </c>
      <c r="AA49" s="6">
        <v>0.129089414811653</v>
      </c>
      <c r="AB49" s="6">
        <v>0.104178467555792</v>
      </c>
      <c r="AC49" s="6">
        <v>0.0871123914574928</v>
      </c>
      <c r="AD49" s="6">
        <v>0.091013485722124</v>
      </c>
      <c r="AE49" s="6">
        <v>0.150411265841612</v>
      </c>
      <c r="AF49" s="6">
        <v>0.116643716000268</v>
      </c>
      <c r="AG49" s="6">
        <v>0.0779869735127426</v>
      </c>
      <c r="AH49" s="6">
        <v>0.110835675464615</v>
      </c>
      <c r="AI49" s="6">
        <v>0.0805651782188968</v>
      </c>
      <c r="AJ49" s="6">
        <v>0.110835675464615</v>
      </c>
      <c r="AK49" s="6">
        <v>0.125056742009611</v>
      </c>
      <c r="AL49" s="6">
        <v>0.0707742513905318</v>
      </c>
      <c r="AM49" s="6">
        <v>0.156490312808179</v>
      </c>
      <c r="AN49" s="6">
        <v>0.110835675464615</v>
      </c>
      <c r="AO49" s="6">
        <v>0.0879073636036528</v>
      </c>
      <c r="AP49" s="6">
        <v>0.0873569756410393</v>
      </c>
      <c r="AQ49" s="6">
        <v>0.0791264044950649</v>
      </c>
      <c r="AR49" s="6">
        <v>0.0791264044950649</v>
      </c>
      <c r="AS49" s="6">
        <v>0.0791264044950649</v>
      </c>
      <c r="AT49" s="6">
        <v>0.0791264044950649</v>
      </c>
      <c r="AU49" s="6">
        <v>0.0533235927074249</v>
      </c>
      <c r="AV49" s="6">
        <v>0.0791264044950649</v>
      </c>
      <c r="AW49" s="6">
        <v>0.0791264044950649</v>
      </c>
      <c r="AX49" s="6">
        <v>0.0791264044950649</v>
      </c>
      <c r="AY49" s="6">
        <v>0.0791264044950649</v>
      </c>
      <c r="AZ49" s="6">
        <v>0.0988011777218413</v>
      </c>
      <c r="BA49" s="6">
        <v>0.102459804618032</v>
      </c>
      <c r="BB49" s="6">
        <v>0.31272667784633</v>
      </c>
      <c r="BC49" s="6">
        <v>0.175870808668823</v>
      </c>
      <c r="BD49" s="6">
        <v>0.272176576732726</v>
      </c>
      <c r="BE49" s="6">
        <v>0.30243533032207</v>
      </c>
      <c r="BF49" s="6">
        <v>0.277044571538767</v>
      </c>
      <c r="BG49" s="6">
        <v>0.134164471012118</v>
      </c>
      <c r="BH49" s="6">
        <v>0.14335480137389</v>
      </c>
      <c r="BI49" s="6">
        <v>0.144256110371601</v>
      </c>
      <c r="BJ49" s="6">
        <v>0.0790739489543615</v>
      </c>
      <c r="BK49" s="6">
        <v>0.078732476255977</v>
      </c>
      <c r="BL49" s="6">
        <v>0.0762215559618027</v>
      </c>
      <c r="BM49" s="6">
        <v>0.224506144975653</v>
      </c>
      <c r="BN49" s="6">
        <v>0.262266014647818</v>
      </c>
      <c r="BO49" s="6">
        <v>0.14844114511671</v>
      </c>
      <c r="BP49" s="42"/>
      <c r="BQ49" s="42"/>
      <c r="BR49" s="42"/>
    </row>
    <row r="50" spans="1:70" x14ac:dyDescent="0.2">
      <c r="A50" s="1">
        <v>2015</v>
      </c>
      <c r="B50" s="6">
        <v>0.153092045718271</v>
      </c>
      <c r="C50" s="6">
        <v>0.105290076489307</v>
      </c>
      <c r="D50" s="6">
        <v>0.0785599329953318</v>
      </c>
      <c r="E50" s="6">
        <v>0.123162337111078</v>
      </c>
      <c r="F50" s="6">
        <v>0.111666544893419</v>
      </c>
      <c r="G50" s="6">
        <v>0.0698087661938242</v>
      </c>
      <c r="H50" s="6">
        <v>0.106300753467718</v>
      </c>
      <c r="I50" s="6">
        <v>0.282683930760579</v>
      </c>
      <c r="J50" s="6">
        <v>0.158566672526501</v>
      </c>
      <c r="K50" s="6">
        <v>0.143342432006741</v>
      </c>
      <c r="L50" s="6">
        <v>0.0843183982013843</v>
      </c>
      <c r="M50" s="6">
        <v>0.104587432399562</v>
      </c>
      <c r="N50" s="6">
        <v>0.0894885343459496</v>
      </c>
      <c r="O50" s="6">
        <v>0.068373857904307</v>
      </c>
      <c r="P50" s="6">
        <v>0.132078311767111</v>
      </c>
      <c r="Q50" s="6">
        <v>0.0883006298758294</v>
      </c>
      <c r="R50" s="6">
        <v>0.076576210760515</v>
      </c>
      <c r="S50" s="6">
        <v>0.103299164265829</v>
      </c>
      <c r="T50" s="6">
        <v>0.112177421673472</v>
      </c>
      <c r="U50" s="6">
        <v>0.112177421673472</v>
      </c>
      <c r="V50" s="6">
        <v>0.0774939228986594</v>
      </c>
      <c r="W50" s="6">
        <v>0.103851884652143</v>
      </c>
      <c r="X50" s="6">
        <v>0.059613471896203</v>
      </c>
      <c r="Y50" s="6">
        <v>0.0720206136079445</v>
      </c>
      <c r="Z50" s="6">
        <v>0.0782890436466109</v>
      </c>
      <c r="AA50" s="6">
        <v>0.123450149467444</v>
      </c>
      <c r="AB50" s="6">
        <v>0.101955443685405</v>
      </c>
      <c r="AC50" s="6">
        <v>0.0865465859268829</v>
      </c>
      <c r="AD50" s="6">
        <v>0.0968424795155654</v>
      </c>
      <c r="AE50" s="6">
        <v>0.162702296722234</v>
      </c>
      <c r="AF50" s="6">
        <v>0.120013447569539</v>
      </c>
      <c r="AG50" s="6">
        <v>0.0814044560512764</v>
      </c>
      <c r="AH50" s="6">
        <v>0.115249888250636</v>
      </c>
      <c r="AI50" s="6">
        <v>0.0791423839678724</v>
      </c>
      <c r="AJ50" s="6">
        <v>0.115249888250636</v>
      </c>
      <c r="AK50" s="6">
        <v>0.121791823251205</v>
      </c>
      <c r="AL50" s="6">
        <v>0.0840430957407887</v>
      </c>
      <c r="AM50" s="6">
        <v>0.157620006673064</v>
      </c>
      <c r="AN50" s="6">
        <v>0.115249888250636</v>
      </c>
      <c r="AO50" s="6">
        <v>0.0843160753750227</v>
      </c>
      <c r="AP50" s="6">
        <v>0.0893640730357474</v>
      </c>
      <c r="AQ50" s="6">
        <v>0.0777390123356956</v>
      </c>
      <c r="AR50" s="6">
        <v>0.0777390123356956</v>
      </c>
      <c r="AS50" s="6">
        <v>0.0777390123356956</v>
      </c>
      <c r="AT50" s="6">
        <v>0.0777390123356956</v>
      </c>
      <c r="AU50" s="6">
        <v>0.0563281029455259</v>
      </c>
      <c r="AV50" s="6">
        <v>0.0777390123356956</v>
      </c>
      <c r="AW50" s="6">
        <v>0.0777390123356956</v>
      </c>
      <c r="AX50" s="6">
        <v>0.0777390123356956</v>
      </c>
      <c r="AY50" s="6">
        <v>0.0777390123356956</v>
      </c>
      <c r="AZ50" s="6">
        <v>0.106300753467718</v>
      </c>
      <c r="BA50" s="6">
        <v>0.107010464845907</v>
      </c>
      <c r="BB50" s="6">
        <v>0.317973259344778</v>
      </c>
      <c r="BC50" s="6">
        <v>0.178473451793805</v>
      </c>
      <c r="BD50" s="6">
        <v>0.266539060492243</v>
      </c>
      <c r="BE50" s="6">
        <v>0.273238290524909</v>
      </c>
      <c r="BF50" s="6">
        <v>0.28407689497694</v>
      </c>
      <c r="BG50" s="6">
        <v>0.133032663217566</v>
      </c>
      <c r="BH50" s="6">
        <v>0.147904552482074</v>
      </c>
      <c r="BI50" s="6">
        <v>0.143667194742636</v>
      </c>
      <c r="BJ50" s="6">
        <v>0.0879046510183273</v>
      </c>
      <c r="BK50" s="6">
        <v>0.0826319825309561</v>
      </c>
      <c r="BL50" s="6">
        <v>0.0902127237745027</v>
      </c>
      <c r="BM50" s="6">
        <v>0.218217870167999</v>
      </c>
      <c r="BN50" s="6">
        <v>0.278559049228929</v>
      </c>
      <c r="BO50" s="6">
        <v>0.154432978620757</v>
      </c>
      <c r="BP50" s="42"/>
      <c r="BQ50" s="42"/>
      <c r="BR50" s="42"/>
    </row>
    <row r="51" spans="1:70" x14ac:dyDescent="0.2">
      <c r="A51" s="1">
        <v>2016</v>
      </c>
      <c r="B51" s="6">
        <v>0.150009140629261</v>
      </c>
      <c r="C51" s="6">
        <v>0.105838912161324</v>
      </c>
      <c r="D51" s="6">
        <v>0.0743302004064706</v>
      </c>
      <c r="E51" s="6">
        <v>0.120493483937502</v>
      </c>
      <c r="F51" s="6">
        <v>0.108290026460915</v>
      </c>
      <c r="G51" s="6">
        <v>0.069677664563167</v>
      </c>
      <c r="H51" s="6">
        <v>0.110559282677438</v>
      </c>
      <c r="I51" s="6">
        <v>0.270842116752412</v>
      </c>
      <c r="J51" s="6">
        <v>0.158885055458186</v>
      </c>
      <c r="K51" s="6">
        <v>0.142085172692627</v>
      </c>
      <c r="L51" s="6">
        <v>0.0839487714464541</v>
      </c>
      <c r="M51" s="6">
        <v>0.101352453690078</v>
      </c>
      <c r="N51" s="6">
        <v>0.0900368469692804</v>
      </c>
      <c r="O51" s="6">
        <v>0.0698220926853749</v>
      </c>
      <c r="P51" s="6">
        <v>0.13069519350279</v>
      </c>
      <c r="Q51" s="6">
        <v>0.0863961596237284</v>
      </c>
      <c r="R51" s="6">
        <v>0.071721666974664</v>
      </c>
      <c r="S51" s="6">
        <v>0.104889931759988</v>
      </c>
      <c r="T51" s="6">
        <v>0.112173768777236</v>
      </c>
      <c r="U51" s="6">
        <v>0.112173768777236</v>
      </c>
      <c r="V51" s="6">
        <v>0.073038244781869</v>
      </c>
      <c r="W51" s="6">
        <v>0.100581770993258</v>
      </c>
      <c r="X51" s="6">
        <v>0.0579851225119548</v>
      </c>
      <c r="Y51" s="6">
        <v>0.0696965244072647</v>
      </c>
      <c r="Z51" s="6">
        <v>0.0740249981604924</v>
      </c>
      <c r="AA51" s="6">
        <v>0.113373972678612</v>
      </c>
      <c r="AB51" s="6">
        <v>0.0969366694534421</v>
      </c>
      <c r="AC51" s="6">
        <v>0.0829682597879729</v>
      </c>
      <c r="AD51" s="6">
        <v>0.0919964351598205</v>
      </c>
      <c r="AE51" s="6">
        <v>0.168322809453961</v>
      </c>
      <c r="AF51" s="6">
        <v>0.116537123631319</v>
      </c>
      <c r="AG51" s="6">
        <v>0.0769513111931261</v>
      </c>
      <c r="AH51" s="6">
        <v>0.111256662987703</v>
      </c>
      <c r="AI51" s="6">
        <v>0.0731624603626735</v>
      </c>
      <c r="AJ51" s="6">
        <v>0.111256662987703</v>
      </c>
      <c r="AK51" s="6">
        <v>0.120394551697163</v>
      </c>
      <c r="AL51" s="6">
        <v>0.0774660338494187</v>
      </c>
      <c r="AM51" s="6">
        <v>0.155466106563079</v>
      </c>
      <c r="AN51" s="6">
        <v>0.111256662987703</v>
      </c>
      <c r="AO51" s="6">
        <v>0.0799115692662521</v>
      </c>
      <c r="AP51" s="6">
        <v>0.0864452752459429</v>
      </c>
      <c r="AQ51" s="6">
        <v>0.0768385773302102</v>
      </c>
      <c r="AR51" s="6">
        <v>0.0768385773302102</v>
      </c>
      <c r="AS51" s="6">
        <v>0.0768385773302102</v>
      </c>
      <c r="AT51" s="6">
        <v>0.0768385773302102</v>
      </c>
      <c r="AU51" s="6">
        <v>0.0553194575585634</v>
      </c>
      <c r="AV51" s="6">
        <v>0.0768385773302102</v>
      </c>
      <c r="AW51" s="6">
        <v>0.0768385773302102</v>
      </c>
      <c r="AX51" s="6">
        <v>0.0768385773302102</v>
      </c>
      <c r="AY51" s="6">
        <v>0.0768385773302102</v>
      </c>
      <c r="AZ51" s="6">
        <v>0.110559282677438</v>
      </c>
      <c r="BA51" s="6">
        <v>0.112414159097126</v>
      </c>
      <c r="BB51" s="6">
        <v>0.30484378761775</v>
      </c>
      <c r="BC51" s="6">
        <v>0.171835936022017</v>
      </c>
      <c r="BD51" s="6">
        <v>0.262217829095448</v>
      </c>
      <c r="BE51" s="6">
        <v>0.264593732792722</v>
      </c>
      <c r="BF51" s="6">
        <v>0.269985197440673</v>
      </c>
      <c r="BG51" s="6">
        <v>0.135243712074908</v>
      </c>
      <c r="BH51" s="6">
        <v>0.147353598450119</v>
      </c>
      <c r="BI51" s="6">
        <v>0.144619062473608</v>
      </c>
      <c r="BJ51" s="6">
        <v>0.0895220252114607</v>
      </c>
      <c r="BK51" s="6">
        <v>0.0817668298381321</v>
      </c>
      <c r="BL51" s="6">
        <v>0.0964546402019993</v>
      </c>
      <c r="BM51" s="6">
        <v>0.206529125967495</v>
      </c>
      <c r="BN51" s="6">
        <v>0.290924896728292</v>
      </c>
      <c r="BO51" s="6">
        <v>0.155313682424097</v>
      </c>
      <c r="BP51" s="42"/>
      <c r="BQ51" s="42"/>
      <c r="BR51" s="42"/>
    </row>
    <row r="52" spans="1:70" x14ac:dyDescent="0.2">
      <c r="A52" s="1">
        <v>2017</v>
      </c>
      <c r="B52" s="6">
        <v>0.147265462514036</v>
      </c>
      <c r="C52" s="6">
        <v>0.107021211968386</v>
      </c>
      <c r="D52" s="6">
        <v>0.0734473264060016</v>
      </c>
      <c r="E52" s="6">
        <v>0.118169777341365</v>
      </c>
      <c r="F52" s="6">
        <v>0.115465515434271</v>
      </c>
      <c r="G52" s="6">
        <v>0.0722237293723946</v>
      </c>
      <c r="H52" s="6">
        <v>0.107624673638044</v>
      </c>
      <c r="I52" s="6">
        <v>0.264942952048558</v>
      </c>
      <c r="J52" s="6">
        <v>0.163360292139184</v>
      </c>
      <c r="K52" s="6">
        <v>0.142236668166102</v>
      </c>
      <c r="L52" s="6">
        <v>0.0846137984197538</v>
      </c>
      <c r="M52" s="6">
        <v>0.104887737053469</v>
      </c>
      <c r="N52" s="6">
        <v>0.0924476837462658</v>
      </c>
      <c r="O52" s="6">
        <v>0.0679237493659404</v>
      </c>
      <c r="P52" s="6">
        <v>0.135219697681056</v>
      </c>
      <c r="Q52" s="6">
        <v>0.0886751726858457</v>
      </c>
      <c r="R52" s="6">
        <v>0.0696493765379401</v>
      </c>
      <c r="S52" s="6">
        <v>0.102948397328072</v>
      </c>
      <c r="T52" s="6">
        <v>0.114411623131877</v>
      </c>
      <c r="U52" s="6">
        <v>0.114411623131877</v>
      </c>
      <c r="V52" s="6">
        <v>0.0720006145709958</v>
      </c>
      <c r="W52" s="6">
        <v>0.0992875541244841</v>
      </c>
      <c r="X52" s="6">
        <v>0.0592389351127319</v>
      </c>
      <c r="Y52" s="6">
        <v>0.0686266258445119</v>
      </c>
      <c r="Z52" s="6">
        <v>0.0731280180628455</v>
      </c>
      <c r="AA52" s="6">
        <v>0.11108600265617</v>
      </c>
      <c r="AB52" s="6">
        <v>0.0970254773204502</v>
      </c>
      <c r="AC52" s="6">
        <v>0.078131260502031</v>
      </c>
      <c r="AD52" s="6">
        <v>0.0875616901440078</v>
      </c>
      <c r="AE52" s="6">
        <v>0.166023247729591</v>
      </c>
      <c r="AF52" s="6">
        <v>0.114560810134796</v>
      </c>
      <c r="AG52" s="6">
        <v>0.102023700403889</v>
      </c>
      <c r="AH52" s="6">
        <v>0.115484459988081</v>
      </c>
      <c r="AI52" s="6">
        <v>0.0850178300743633</v>
      </c>
      <c r="AJ52" s="6">
        <v>0.115484459988081</v>
      </c>
      <c r="AK52" s="6">
        <v>0.11536650920454</v>
      </c>
      <c r="AL52" s="6">
        <v>0.0766303466760512</v>
      </c>
      <c r="AM52" s="6">
        <v>0.157821584540962</v>
      </c>
      <c r="AN52" s="6">
        <v>0.115484459988081</v>
      </c>
      <c r="AO52" s="6">
        <v>0.093711685911953</v>
      </c>
      <c r="AP52" s="6">
        <v>0.0855549915086671</v>
      </c>
      <c r="AQ52" s="6">
        <v>0.0777238154794101</v>
      </c>
      <c r="AR52" s="6">
        <v>0.0777238154794101</v>
      </c>
      <c r="AS52" s="6">
        <v>0.0777238154794101</v>
      </c>
      <c r="AT52" s="6">
        <v>0.0777238154794101</v>
      </c>
      <c r="AU52" s="6">
        <v>0.0574851480510994</v>
      </c>
      <c r="AV52" s="6">
        <v>0.0777238154794101</v>
      </c>
      <c r="AW52" s="6">
        <v>0.0777238154794101</v>
      </c>
      <c r="AX52" s="6">
        <v>0.0777238154794101</v>
      </c>
      <c r="AY52" s="6">
        <v>0.0777238154794101</v>
      </c>
      <c r="AZ52" s="6">
        <v>0.107624673638044</v>
      </c>
      <c r="BA52" s="6">
        <v>0.110237688115572</v>
      </c>
      <c r="BB52" s="6">
        <v>0.294677293179568</v>
      </c>
      <c r="BC52" s="6">
        <v>0.177285844946611</v>
      </c>
      <c r="BD52" s="6">
        <v>0.257340257901529</v>
      </c>
      <c r="BE52" s="6">
        <v>0.266546008693507</v>
      </c>
      <c r="BF52" s="6">
        <v>0.264731638956991</v>
      </c>
      <c r="BG52" s="6">
        <v>0.129459763584088</v>
      </c>
      <c r="BH52" s="6">
        <v>0.152654555216836</v>
      </c>
      <c r="BI52" s="6">
        <v>0.150234647844252</v>
      </c>
      <c r="BJ52" s="6">
        <v>0.102436461846238</v>
      </c>
      <c r="BK52" s="6">
        <v>0.0766010619210694</v>
      </c>
      <c r="BL52" s="6">
        <v>0.0950753920037054</v>
      </c>
      <c r="BM52" s="6">
        <v>0.206771943735066</v>
      </c>
      <c r="BN52" s="6">
        <v>0.300254725201161</v>
      </c>
      <c r="BO52" s="6">
        <v>0.158013844252417</v>
      </c>
      <c r="BP52" s="42"/>
      <c r="BQ52" s="42"/>
      <c r="BR52" s="42"/>
    </row>
    <row r="53" spans="1:70" x14ac:dyDescent="0.2">
      <c r="A53" s="1">
        <v>2018</v>
      </c>
      <c r="B53" s="6">
        <v>0.1478695682197</v>
      </c>
      <c r="C53" s="6">
        <v>0.106005997234367</v>
      </c>
      <c r="D53" s="6">
        <v>0.0741360627684307</v>
      </c>
      <c r="E53" s="6">
        <v>0.122763185363353</v>
      </c>
      <c r="F53" s="6">
        <v>0.103365109227822</v>
      </c>
      <c r="G53" s="6">
        <v>0.0760153110172249</v>
      </c>
      <c r="H53" s="6">
        <v>0.108179836294067</v>
      </c>
      <c r="I53" s="6">
        <v>0.262715623955569</v>
      </c>
      <c r="J53" s="6">
        <v>0.167019084366719</v>
      </c>
      <c r="K53" s="6">
        <v>0.13938596830012</v>
      </c>
      <c r="L53" s="6">
        <v>0.082518713883881</v>
      </c>
      <c r="M53" s="6">
        <v>0.104915016405543</v>
      </c>
      <c r="N53" s="6">
        <v>0.0898411425369418</v>
      </c>
      <c r="O53" s="6">
        <v>0.0680660030426424</v>
      </c>
      <c r="P53" s="6">
        <v>0.136065053061717</v>
      </c>
      <c r="Q53" s="6">
        <v>0.0903695674702941</v>
      </c>
      <c r="R53" s="6">
        <v>0.068600646786428</v>
      </c>
      <c r="S53" s="6">
        <v>0.105075298993944</v>
      </c>
      <c r="T53" s="6">
        <v>0.114611099093007</v>
      </c>
      <c r="U53" s="6">
        <v>0.114611099093007</v>
      </c>
      <c r="V53" s="6">
        <v>0.072647624376072</v>
      </c>
      <c r="W53" s="6">
        <v>0.100189812684887</v>
      </c>
      <c r="X53" s="6">
        <v>0.0595168142393985</v>
      </c>
      <c r="Y53" s="6">
        <v>0.0688617670710169</v>
      </c>
      <c r="Z53" s="6">
        <v>0.0737725097993773</v>
      </c>
      <c r="AA53" s="6">
        <v>0.111400193102489</v>
      </c>
      <c r="AB53" s="6">
        <v>0.107478149634542</v>
      </c>
      <c r="AC53" s="6">
        <v>0.0816457815435336</v>
      </c>
      <c r="AD53" s="6">
        <v>0.0874619845209684</v>
      </c>
      <c r="AE53" s="6">
        <v>0.161724541266845</v>
      </c>
      <c r="AF53" s="6">
        <v>0.11880792307734</v>
      </c>
      <c r="AG53" s="6">
        <v>0.0908964741668954</v>
      </c>
      <c r="AH53" s="6">
        <v>0.104574293405944</v>
      </c>
      <c r="AI53" s="6">
        <v>0.0805700335940284</v>
      </c>
      <c r="AJ53" s="6">
        <v>0.104574293405944</v>
      </c>
      <c r="AK53" s="6">
        <v>0.116268023933624</v>
      </c>
      <c r="AL53" s="6">
        <v>0.0678104990721545</v>
      </c>
      <c r="AM53" s="6">
        <v>0.147549365352829</v>
      </c>
      <c r="AN53" s="6">
        <v>0.104574293405944</v>
      </c>
      <c r="AO53" s="6">
        <v>0.0863143660110698</v>
      </c>
      <c r="AP53" s="6">
        <v>0.0863686473881109</v>
      </c>
      <c r="AQ53" s="6">
        <v>0.0805411122163612</v>
      </c>
      <c r="AR53" s="6">
        <v>0.0805411122163612</v>
      </c>
      <c r="AS53" s="6">
        <v>0.0805411122163612</v>
      </c>
      <c r="AT53" s="6">
        <v>0.0805411122163612</v>
      </c>
      <c r="AU53" s="6">
        <v>0.0656831426191061</v>
      </c>
      <c r="AV53" s="6">
        <v>0.0805411122163612</v>
      </c>
      <c r="AW53" s="6">
        <v>0.0805411122163612</v>
      </c>
      <c r="AX53" s="6">
        <v>0.0805411122163612</v>
      </c>
      <c r="AY53" s="6">
        <v>0.0805411122163612</v>
      </c>
      <c r="AZ53" s="6">
        <v>0.108179836294067</v>
      </c>
      <c r="BA53" s="6">
        <v>0.111677709122744</v>
      </c>
      <c r="BB53" s="6">
        <v>0.289008878151145</v>
      </c>
      <c r="BC53" s="6">
        <v>0.181556980564631</v>
      </c>
      <c r="BD53" s="6">
        <v>0.249935577277987</v>
      </c>
      <c r="BE53" s="6">
        <v>0.267789495263652</v>
      </c>
      <c r="BF53" s="6">
        <v>0.262572736852758</v>
      </c>
      <c r="BG53" s="6">
        <v>0.136808467641564</v>
      </c>
      <c r="BH53" s="6">
        <v>0.155944233458013</v>
      </c>
      <c r="BI53" s="6">
        <v>0.152587410137371</v>
      </c>
      <c r="BJ53" s="6">
        <v>0.0983270700002577</v>
      </c>
      <c r="BK53" s="6">
        <v>0.085940921434559</v>
      </c>
      <c r="BL53" s="6">
        <v>0.10247433600237</v>
      </c>
      <c r="BM53" s="6">
        <v>0.203689685444071</v>
      </c>
      <c r="BN53" s="6">
        <v>0.293909753616788</v>
      </c>
      <c r="BO53" s="6">
        <v>0.161434132235152</v>
      </c>
      <c r="BP53" s="42"/>
      <c r="BQ53" s="42"/>
      <c r="BR53" s="42"/>
    </row>
    <row r="54" spans="1:70" x14ac:dyDescent="0.2">
      <c r="A54" s="1">
        <v>2019</v>
      </c>
      <c r="B54" s="6">
        <v>0.148862082720843</v>
      </c>
      <c r="C54" s="6">
        <v>0.103123927888499</v>
      </c>
      <c r="D54" s="6">
        <v>0.0718776317429896</v>
      </c>
      <c r="E54" s="6">
        <v>0.121448794158816</v>
      </c>
      <c r="F54" s="6">
        <v>0.105853269019105</v>
      </c>
      <c r="G54" s="6">
        <v>0.0821700066266194</v>
      </c>
      <c r="H54" s="6">
        <v>0.110305252725288</v>
      </c>
      <c r="I54" s="6">
        <v>0.263357065861365</v>
      </c>
      <c r="J54" s="6">
        <v>0.163958838906041</v>
      </c>
      <c r="K54" s="6">
        <v>0.133131335440822</v>
      </c>
      <c r="L54" s="6">
        <v>0.0805160375330308</v>
      </c>
      <c r="M54" s="6">
        <v>0.103881978722779</v>
      </c>
      <c r="N54" s="6">
        <v>0.090654199797818</v>
      </c>
      <c r="O54" s="6">
        <v>0.0666274738560934</v>
      </c>
      <c r="P54" s="6">
        <v>0.132264155804437</v>
      </c>
      <c r="Q54" s="6">
        <v>0.0859938549778255</v>
      </c>
      <c r="R54" s="6">
        <v>0.0735253365286622</v>
      </c>
      <c r="S54" s="6">
        <v>0.101819189123004</v>
      </c>
      <c r="T54" s="6">
        <v>0.111268881817464</v>
      </c>
      <c r="U54" s="6">
        <v>0.111268881817464</v>
      </c>
      <c r="V54" s="6">
        <v>0.0701199132925853</v>
      </c>
      <c r="W54" s="6">
        <v>0.0973691633111945</v>
      </c>
      <c r="X54" s="6">
        <v>0.0612251868092107</v>
      </c>
      <c r="Y54" s="6">
        <v>0.0656821126530261</v>
      </c>
      <c r="Z54" s="6">
        <v>0.071483104710668</v>
      </c>
      <c r="AA54" s="6">
        <v>0.111039295742446</v>
      </c>
      <c r="AB54" s="6">
        <v>0.108812004382368</v>
      </c>
      <c r="AC54" s="6">
        <v>0.0811545726929098</v>
      </c>
      <c r="AD54" s="6">
        <v>0.0864046102625591</v>
      </c>
      <c r="AE54" s="6">
        <v>0.15480414221685</v>
      </c>
      <c r="AF54" s="6">
        <v>0.117746456700427</v>
      </c>
      <c r="AG54" s="6">
        <v>0.104979992938338</v>
      </c>
      <c r="AH54" s="6">
        <v>0.104310069302056</v>
      </c>
      <c r="AI54" s="6">
        <v>0.0765547502097304</v>
      </c>
      <c r="AJ54" s="6">
        <v>0.104310069302056</v>
      </c>
      <c r="AK54" s="6">
        <v>0.118166208248306</v>
      </c>
      <c r="AL54" s="6">
        <v>0.067314511764603</v>
      </c>
      <c r="AM54" s="6">
        <v>0.149160270383804</v>
      </c>
      <c r="AN54" s="6">
        <v>0.104310069302056</v>
      </c>
      <c r="AO54" s="6">
        <v>0.0869416260391737</v>
      </c>
      <c r="AP54" s="6">
        <v>0.0856284450793674</v>
      </c>
      <c r="AQ54" s="6">
        <v>0.0833068692725369</v>
      </c>
      <c r="AR54" s="6">
        <v>0.0833068692725369</v>
      </c>
      <c r="AS54" s="6">
        <v>0.0833068692725369</v>
      </c>
      <c r="AT54" s="6">
        <v>0.0833068692725369</v>
      </c>
      <c r="AU54" s="6">
        <v>0.0796649819834183</v>
      </c>
      <c r="AV54" s="6">
        <v>0.0833068692725369</v>
      </c>
      <c r="AW54" s="6">
        <v>0.0833068692725369</v>
      </c>
      <c r="AX54" s="6">
        <v>0.0833068692725369</v>
      </c>
      <c r="AY54" s="6">
        <v>0.0833068692725369</v>
      </c>
      <c r="AZ54" s="6">
        <v>0.110305252725288</v>
      </c>
      <c r="BA54" s="6">
        <v>0.114915107781036</v>
      </c>
      <c r="BB54" s="6">
        <v>0.289253501355205</v>
      </c>
      <c r="BC54" s="6">
        <v>0.178843976047792</v>
      </c>
      <c r="BD54" s="6">
        <v>0.243056217589854</v>
      </c>
      <c r="BE54" s="6">
        <v>0.256735369244344</v>
      </c>
      <c r="BF54" s="6">
        <v>0.261643601309016</v>
      </c>
      <c r="BG54" s="6">
        <v>0.14488324661619</v>
      </c>
      <c r="BH54" s="6">
        <v>0.14760271748766</v>
      </c>
      <c r="BI54" s="6">
        <v>0.14791698757326</v>
      </c>
      <c r="BJ54" s="6">
        <v>0.0989978058202448</v>
      </c>
      <c r="BK54" s="6">
        <v>0.0892621595454579</v>
      </c>
      <c r="BL54" s="6">
        <v>0.105611314941422</v>
      </c>
      <c r="BM54" s="6">
        <v>0.201633230553626</v>
      </c>
      <c r="BN54" s="6">
        <v>0.28929118168265</v>
      </c>
      <c r="BO54" s="6">
        <v>0.156510767352938</v>
      </c>
      <c r="BP54" s="42"/>
      <c r="BQ54" s="42"/>
      <c r="BR54" s="42"/>
    </row>
    <row r="55" spans="1:70" x14ac:dyDescent="0.2">
      <c r="A55" s="1">
        <v>2020</v>
      </c>
      <c r="B55" s="6">
        <v>0.147229172662363</v>
      </c>
      <c r="C55" s="6">
        <v>0.0998064553851162</v>
      </c>
      <c r="D55" s="6">
        <v>0.0683566025316219</v>
      </c>
      <c r="E55" s="6">
        <v>0.127528947809981</v>
      </c>
      <c r="F55" s="6">
        <v>0.110305115191298</v>
      </c>
      <c r="G55" s="6">
        <v>0.0900020120387338</v>
      </c>
      <c r="H55" s="6">
        <v>0.123350047999496</v>
      </c>
      <c r="I55" s="6">
        <v>0.260914414103878</v>
      </c>
      <c r="J55" s="6">
        <v>0.162236984680053</v>
      </c>
      <c r="K55" s="6">
        <v>0.127947610869755</v>
      </c>
      <c r="L55" s="6">
        <v>0.0843498399758382</v>
      </c>
      <c r="M55" s="6">
        <v>0.104280415767346</v>
      </c>
      <c r="N55" s="6">
        <v>0.0815939010819282</v>
      </c>
      <c r="O55" s="6">
        <v>0.0658747461774545</v>
      </c>
      <c r="P55" s="6">
        <v>0.131851442388831</v>
      </c>
      <c r="Q55" s="6">
        <v>0.0801201649772735</v>
      </c>
      <c r="R55" s="6">
        <v>0.0753441139492217</v>
      </c>
      <c r="S55" s="6">
        <v>0.0987174108357512</v>
      </c>
      <c r="T55" s="6">
        <v>0.108433721164777</v>
      </c>
      <c r="U55" s="6">
        <v>0.108433721164777</v>
      </c>
      <c r="V55" s="6">
        <v>0.0658771798103</v>
      </c>
      <c r="W55" s="6">
        <v>0.101055755027473</v>
      </c>
      <c r="X55" s="6">
        <v>0.0582650449582962</v>
      </c>
      <c r="Y55" s="6">
        <v>0.0656270302566627</v>
      </c>
      <c r="Z55" s="6">
        <v>0.0678385419717708</v>
      </c>
      <c r="AA55" s="6">
        <v>0.11681570686421</v>
      </c>
      <c r="AB55" s="6">
        <v>0.1170444263829</v>
      </c>
      <c r="AC55" s="6">
        <v>0.0851817999708999</v>
      </c>
      <c r="AD55" s="6">
        <v>0.091384994461812</v>
      </c>
      <c r="AE55" s="6">
        <v>0.15791693774603</v>
      </c>
      <c r="AF55" s="6">
        <v>0.123092777034961</v>
      </c>
      <c r="AG55" s="6">
        <v>0.128175203070864</v>
      </c>
      <c r="AH55" s="6">
        <v>0.106402405748825</v>
      </c>
      <c r="AI55" s="6">
        <v>0.0804234115234709</v>
      </c>
      <c r="AJ55" s="6">
        <v>0.106402405748825</v>
      </c>
      <c r="AK55" s="6">
        <v>0.120711884847829</v>
      </c>
      <c r="AL55" s="6">
        <v>0.0668830526180334</v>
      </c>
      <c r="AM55" s="6">
        <v>0.145036831030372</v>
      </c>
      <c r="AN55" s="6">
        <v>0.106402405748825</v>
      </c>
      <c r="AO55" s="6">
        <v>0.0698891444919301</v>
      </c>
      <c r="AP55" s="6">
        <v>0.0906790496715298</v>
      </c>
      <c r="AQ55" s="6">
        <v>0.0885034624893361</v>
      </c>
      <c r="AR55" s="6">
        <v>0.0885034624893361</v>
      </c>
      <c r="AS55" s="6">
        <v>0.0885034624893361</v>
      </c>
      <c r="AT55" s="6">
        <v>0.0885034624893361</v>
      </c>
      <c r="AU55" s="6">
        <v>0.0942562476112599</v>
      </c>
      <c r="AV55" s="6">
        <v>0.0885034624893361</v>
      </c>
      <c r="AW55" s="6">
        <v>0.0885034624893361</v>
      </c>
      <c r="AX55" s="6">
        <v>0.0885034624893361</v>
      </c>
      <c r="AY55" s="6">
        <v>0.0885034624893361</v>
      </c>
      <c r="AZ55" s="6">
        <v>0.123350047999496</v>
      </c>
      <c r="BA55" s="6">
        <v>0.126013728739338</v>
      </c>
      <c r="BB55" s="6">
        <v>0.289156194449957</v>
      </c>
      <c r="BC55" s="6">
        <v>0.174021587917674</v>
      </c>
      <c r="BD55" s="6">
        <v>0.235316862441589</v>
      </c>
      <c r="BE55" s="6">
        <v>0.250662826469726</v>
      </c>
      <c r="BF55" s="6">
        <v>0.261321340621876</v>
      </c>
      <c r="BG55" s="6">
        <v>0.142866349992603</v>
      </c>
      <c r="BH55" s="6">
        <v>0.148457417963764</v>
      </c>
      <c r="BI55" s="6">
        <v>0.143999150834296</v>
      </c>
      <c r="BJ55" s="6">
        <v>0.0964156782591955</v>
      </c>
      <c r="BK55" s="6">
        <v>0.0874734710702908</v>
      </c>
      <c r="BL55" s="6">
        <v>0.0961328795641602</v>
      </c>
      <c r="BM55" s="6">
        <v>0.19787986974225</v>
      </c>
      <c r="BN55" s="6">
        <v>0.285196613216556</v>
      </c>
      <c r="BO55" s="6">
        <v>0.156401076726386</v>
      </c>
      <c r="BP55" s="42"/>
      <c r="BQ55" s="42"/>
      <c r="BR55" s="42"/>
    </row>
    <row r="56" spans="1:70" x14ac:dyDescent="0.2">
      <c r="A56" s="1">
        <v>2021</v>
      </c>
      <c r="B56" s="6">
        <v>0.152228782764631</v>
      </c>
      <c r="C56" s="6">
        <v>0.105708941308245</v>
      </c>
      <c r="D56" s="6">
        <v>0.0712269641695239</v>
      </c>
      <c r="E56" s="6">
        <v>0.143574175148368</v>
      </c>
      <c r="F56" s="6">
        <v>0.110666694499223</v>
      </c>
      <c r="G56" s="6">
        <v>0.0884934805570532</v>
      </c>
      <c r="H56" s="6">
        <v>0.120270145083368</v>
      </c>
      <c r="I56" s="6">
        <v>0.264513728212545</v>
      </c>
      <c r="J56" s="6">
        <v>0.169184817461442</v>
      </c>
      <c r="K56" s="6">
        <v>0.134112950552776</v>
      </c>
      <c r="L56" s="6">
        <v>0.0828782336593723</v>
      </c>
      <c r="M56" s="6">
        <v>0.114658527218789</v>
      </c>
      <c r="N56" s="6">
        <v>0.0840549448532354</v>
      </c>
      <c r="O56" s="6">
        <v>0.0703537281467108</v>
      </c>
      <c r="P56" s="6">
        <v>0.146327327491134</v>
      </c>
      <c r="Q56" s="6">
        <v>0.0868450459533972</v>
      </c>
      <c r="R56" s="6">
        <v>0.0755852231849887</v>
      </c>
      <c r="S56" s="6">
        <v>0.10386349391456</v>
      </c>
      <c r="T56" s="6">
        <v>0.115747380761949</v>
      </c>
      <c r="U56" s="6">
        <v>0.115747380761949</v>
      </c>
      <c r="V56" s="6">
        <v>0.0687279851895939</v>
      </c>
      <c r="W56" s="6">
        <v>0.102640617957313</v>
      </c>
      <c r="X56" s="6">
        <v>0.0619403900538205</v>
      </c>
      <c r="Y56" s="6">
        <v>0.0663514340539574</v>
      </c>
      <c r="Z56" s="6">
        <v>0.0707537255564311</v>
      </c>
      <c r="AA56" s="6">
        <v>0.129657842215105</v>
      </c>
      <c r="AB56" s="6">
        <v>0.138618046169079</v>
      </c>
      <c r="AC56" s="6">
        <v>0.0942235090347459</v>
      </c>
      <c r="AD56" s="6">
        <v>0.100601430582296</v>
      </c>
      <c r="AE56" s="6">
        <v>0.172012149729733</v>
      </c>
      <c r="AF56" s="6">
        <v>0.138899339418326</v>
      </c>
      <c r="AG56" s="6">
        <v>0.13453596472048</v>
      </c>
      <c r="AH56" s="6">
        <v>0.10662626319862</v>
      </c>
      <c r="AI56" s="6">
        <v>0.081241332982692</v>
      </c>
      <c r="AJ56" s="6">
        <v>0.10662626319862</v>
      </c>
      <c r="AK56" s="6">
        <v>0.127962639745481</v>
      </c>
      <c r="AL56" s="6">
        <v>0.0685700388154096</v>
      </c>
      <c r="AM56" s="6">
        <v>0.1367534815308</v>
      </c>
      <c r="AN56" s="6">
        <v>0.10662626319862</v>
      </c>
      <c r="AO56" s="6">
        <v>0.0967751892658855</v>
      </c>
      <c r="AP56" s="6">
        <v>0.0904541937573575</v>
      </c>
      <c r="AQ56" s="6">
        <v>0.0869965617807617</v>
      </c>
      <c r="AR56" s="6">
        <v>0.0869965617807617</v>
      </c>
      <c r="AS56" s="6">
        <v>0.0869965617807617</v>
      </c>
      <c r="AT56" s="6">
        <v>0.0869965617807617</v>
      </c>
      <c r="AU56" s="6">
        <v>0.0895530178329422</v>
      </c>
      <c r="AV56" s="6">
        <v>0.0869965617807617</v>
      </c>
      <c r="AW56" s="6">
        <v>0.0869965617807617</v>
      </c>
      <c r="AX56" s="6">
        <v>0.0869965617807617</v>
      </c>
      <c r="AY56" s="6">
        <v>0.0869965617807617</v>
      </c>
      <c r="AZ56" s="6">
        <v>0.120270145083368</v>
      </c>
      <c r="BA56" s="6">
        <v>0.122532855624182</v>
      </c>
      <c r="BB56" s="6">
        <v>0.285938297291393</v>
      </c>
      <c r="BC56" s="6">
        <v>0.185371139493513</v>
      </c>
      <c r="BD56" s="6">
        <v>0.248399728889701</v>
      </c>
      <c r="BE56" s="6">
        <v>0.256190635711158</v>
      </c>
      <c r="BF56" s="6">
        <v>0.264482363051254</v>
      </c>
      <c r="BG56" s="6">
        <v>0.145494078337535</v>
      </c>
      <c r="BH56" s="6">
        <v>0.163190229951281</v>
      </c>
      <c r="BI56" s="6">
        <v>0.145785462496426</v>
      </c>
      <c r="BJ56" s="6">
        <v>0.0915039740124467</v>
      </c>
      <c r="BK56" s="6">
        <v>0.0848724691964223</v>
      </c>
      <c r="BL56" s="6">
        <v>0.0993070982205733</v>
      </c>
      <c r="BM56" s="6">
        <v>0.189191482295836</v>
      </c>
      <c r="BN56" s="6">
        <v>0.299458827165566</v>
      </c>
      <c r="BO56" s="6">
        <v>0.162059062970578</v>
      </c>
      <c r="BP56" s="42"/>
      <c r="BQ56" s="42"/>
      <c r="BR56" s="42"/>
    </row>
    <row r="57" spans="1:70" x14ac:dyDescent="0.2">
      <c r="A57" s="1">
        <v>2022</v>
      </c>
      <c r="B57" s="6">
        <v>0.14838798670242</v>
      </c>
      <c r="C57" s="6">
        <v>0.104579888815122</v>
      </c>
      <c r="D57" s="6">
        <v>0.0707322711284748</v>
      </c>
      <c r="E57" s="6">
        <v>0.143598381440763</v>
      </c>
      <c r="F57" s="6">
        <v>0.110587142644535</v>
      </c>
      <c r="G57" s="6">
        <v>0.0909759985001344</v>
      </c>
      <c r="H57" s="6">
        <v>0.114148721739485</v>
      </c>
      <c r="I57" s="6">
        <v>0.263009748486386</v>
      </c>
      <c r="J57" s="6">
        <v>0.169372876420094</v>
      </c>
      <c r="K57" s="6">
        <v>0.126786922729578</v>
      </c>
      <c r="L57" s="6">
        <v>0.0830238469231603</v>
      </c>
      <c r="M57" s="6">
        <v>0.107509099406584</v>
      </c>
      <c r="N57" s="6">
        <v>0.0870655962903275</v>
      </c>
      <c r="O57" s="6">
        <v>0.0698504205657292</v>
      </c>
      <c r="P57" s="6">
        <v>0.151064043337654</v>
      </c>
      <c r="Q57" s="6">
        <v>0.096583690167529</v>
      </c>
      <c r="R57" s="6">
        <v>0.0708459396552644</v>
      </c>
      <c r="S57" s="6">
        <v>0.107071089877307</v>
      </c>
      <c r="T57" s="6">
        <v>0.116049646471865</v>
      </c>
      <c r="U57" s="6">
        <v>0.116049646471865</v>
      </c>
      <c r="V57" s="6">
        <v>0.0683082473036097</v>
      </c>
      <c r="W57" s="6">
        <v>0.0995515545314081</v>
      </c>
      <c r="X57" s="6">
        <v>0.0626353818872619</v>
      </c>
      <c r="Y57" s="6">
        <v>0.0671834435865729</v>
      </c>
      <c r="Z57" s="6">
        <v>0.0702057805393807</v>
      </c>
      <c r="AA57" s="6">
        <v>0.12891600717302</v>
      </c>
      <c r="AB57" s="6">
        <v>0.141044031863401</v>
      </c>
      <c r="AC57" s="6">
        <v>0.0942758544970872</v>
      </c>
      <c r="AD57" s="6">
        <v>0.0961309204333573</v>
      </c>
      <c r="AE57" s="6">
        <v>0.170522412514975</v>
      </c>
      <c r="AF57" s="6">
        <v>0.139619643797225</v>
      </c>
      <c r="AG57" s="6">
        <v>0.14744644253515</v>
      </c>
      <c r="AH57" s="6">
        <v>0.105146994358212</v>
      </c>
      <c r="AI57" s="6">
        <v>0.0788218509366075</v>
      </c>
      <c r="AJ57" s="6">
        <v>0.105146994358212</v>
      </c>
      <c r="AK57" s="6">
        <v>0.133632694604382</v>
      </c>
      <c r="AL57" s="6">
        <v>0.0634364015474942</v>
      </c>
      <c r="AM57" s="6">
        <v>0.133175397619749</v>
      </c>
      <c r="AN57" s="6">
        <v>0.105146994358212</v>
      </c>
      <c r="AO57" s="6">
        <v>0.12986714090918</v>
      </c>
      <c r="AP57" s="6">
        <v>0.0863240423289524</v>
      </c>
      <c r="AQ57" s="6">
        <v>0.0857881606886071</v>
      </c>
      <c r="AR57" s="6">
        <v>0.0857881606886071</v>
      </c>
      <c r="AS57" s="6">
        <v>0.0857881606886071</v>
      </c>
      <c r="AT57" s="6">
        <v>0.0857881606886071</v>
      </c>
      <c r="AU57" s="6">
        <v>0.0930587619397258</v>
      </c>
      <c r="AV57" s="6">
        <v>0.0857881606886071</v>
      </c>
      <c r="AW57" s="6">
        <v>0.0857881606886071</v>
      </c>
      <c r="AX57" s="6">
        <v>0.0857881606886071</v>
      </c>
      <c r="AY57" s="6">
        <v>0.0857881606886071</v>
      </c>
      <c r="AZ57" s="6">
        <v>0.114148721739485</v>
      </c>
      <c r="BA57" s="6">
        <v>0.1148730346896</v>
      </c>
      <c r="BB57" s="6">
        <v>0.281605608150973</v>
      </c>
      <c r="BC57" s="6">
        <v>0.188582025336069</v>
      </c>
      <c r="BD57" s="6">
        <v>0.246382133869608</v>
      </c>
      <c r="BE57" s="6">
        <v>0.25155322601676</v>
      </c>
      <c r="BF57" s="6">
        <v>0.262947467188706</v>
      </c>
      <c r="BG57" s="6">
        <v>0.145079813972015</v>
      </c>
      <c r="BH57" s="6">
        <v>0.161461861603936</v>
      </c>
      <c r="BI57" s="6">
        <v>0.13958604540866</v>
      </c>
      <c r="BJ57" s="6">
        <v>0.0941303560757641</v>
      </c>
      <c r="BK57" s="6">
        <v>0.0871402994906547</v>
      </c>
      <c r="BL57" s="6">
        <v>0.0904562416548311</v>
      </c>
      <c r="BM57" s="6">
        <v>0.191436270982467</v>
      </c>
      <c r="BN57" s="6">
        <v>0.301954139472928</v>
      </c>
      <c r="BO57" s="6">
        <v>0.16197067317656</v>
      </c>
      <c r="BP57" s="42"/>
      <c r="BQ57" s="42"/>
      <c r="BR57" s="42"/>
    </row>
    <row r="58" spans="1:70" x14ac:dyDescent="0.2">
      <c r="A58" s="1">
        <v>2023</v>
      </c>
      <c r="B58" s="6">
        <v>0.146666981716163</v>
      </c>
      <c r="C58" s="6">
        <v>0.104969293142149</v>
      </c>
      <c r="D58" s="6">
        <v>0.0705785958479683</v>
      </c>
      <c r="E58" s="6">
        <v>0.144761195419512</v>
      </c>
      <c r="F58" s="6">
        <v>0.112826487622095</v>
      </c>
      <c r="G58" s="6">
        <v>0.0909942144984626</v>
      </c>
      <c r="H58" s="6">
        <v>0.114148721739485</v>
      </c>
      <c r="I58" s="6">
        <v>0.263010586084537</v>
      </c>
      <c r="J58" s="6">
        <v>0.169530336271993</v>
      </c>
      <c r="K58" s="6">
        <v>0.126786922729578</v>
      </c>
      <c r="L58" s="6">
        <v>0.0830238469231603</v>
      </c>
      <c r="M58" s="6">
        <v>0.107509099406584</v>
      </c>
      <c r="N58" s="6">
        <v>0.0870655962903275</v>
      </c>
      <c r="O58" s="6">
        <v>0.0698504205657292</v>
      </c>
      <c r="P58" s="6">
        <v>0.151064043337654</v>
      </c>
      <c r="Q58" s="6">
        <v>0.096583690167529</v>
      </c>
      <c r="R58" s="6">
        <v>0.0708459396552644</v>
      </c>
      <c r="S58" s="6">
        <v>0.107071089877307</v>
      </c>
      <c r="T58" s="6">
        <v>0.116049646471865</v>
      </c>
      <c r="U58" s="6">
        <v>0.116049646471865</v>
      </c>
      <c r="V58" s="6">
        <v>0.0683082473036097</v>
      </c>
      <c r="W58" s="6">
        <v>0.0995515545314081</v>
      </c>
      <c r="X58" s="6">
        <v>0.0626353818872619</v>
      </c>
      <c r="Y58" s="6">
        <v>0.0671834435865729</v>
      </c>
      <c r="Z58" s="6">
        <v>0.0702057805393807</v>
      </c>
      <c r="AA58" s="6">
        <v>0.12891600717302</v>
      </c>
      <c r="AB58" s="6">
        <v>0.141044031863401</v>
      </c>
      <c r="AC58" s="6">
        <v>0.0942758544970872</v>
      </c>
      <c r="AD58" s="6">
        <v>0.0961309204333573</v>
      </c>
      <c r="AE58" s="6">
        <v>0.170522412514975</v>
      </c>
      <c r="AF58" s="6">
        <v>0.139619643797225</v>
      </c>
      <c r="AG58" s="6">
        <v>0.14744644253515</v>
      </c>
      <c r="AH58" s="6">
        <v>0.105146994358212</v>
      </c>
      <c r="AI58" s="6">
        <v>0.0788218509366075</v>
      </c>
      <c r="AJ58" s="6">
        <v>0.105146994358212</v>
      </c>
      <c r="AK58" s="6">
        <v>0.133632694604382</v>
      </c>
      <c r="AL58" s="6">
        <v>0.0634364015474942</v>
      </c>
      <c r="AM58" s="6">
        <v>0.133175397619749</v>
      </c>
      <c r="AN58" s="6">
        <v>0.105146994358212</v>
      </c>
      <c r="AO58" s="6">
        <v>0.12986714090918</v>
      </c>
      <c r="AP58" s="6">
        <v>0.0863240423289524</v>
      </c>
      <c r="AQ58" s="6">
        <v>0.0857881606886071</v>
      </c>
      <c r="AR58" s="6">
        <v>0.0857881606886071</v>
      </c>
      <c r="AS58" s="6">
        <v>0.0857881606886071</v>
      </c>
      <c r="AT58" s="6">
        <v>0.0857881606886071</v>
      </c>
      <c r="AU58" s="6">
        <v>0.0930587619397258</v>
      </c>
      <c r="AV58" s="6">
        <v>0.0857881606886071</v>
      </c>
      <c r="AW58" s="6">
        <v>0.0857881606886071</v>
      </c>
      <c r="AX58" s="6">
        <v>0.0857881606886071</v>
      </c>
      <c r="AY58" s="6">
        <v>0.0857881606886071</v>
      </c>
      <c r="AZ58" s="6">
        <v>0.114148721739485</v>
      </c>
      <c r="BA58" s="6">
        <v>0.1148730346896</v>
      </c>
      <c r="BB58" s="6">
        <v>0.281605608150973</v>
      </c>
      <c r="BC58" s="6">
        <v>0.188582025336069</v>
      </c>
      <c r="BD58" s="6">
        <v>0.246382133869608</v>
      </c>
      <c r="BE58" s="6">
        <v>0.25155322601676</v>
      </c>
      <c r="BF58" s="6">
        <v>0.262947467188706</v>
      </c>
      <c r="BG58" s="6">
        <v>0.145079813972015</v>
      </c>
      <c r="BH58" s="6">
        <v>0.161461861603936</v>
      </c>
      <c r="BI58" s="6">
        <v>0.13958604540866</v>
      </c>
      <c r="BJ58" s="6">
        <v>0.0941303560757641</v>
      </c>
      <c r="BK58" s="6">
        <v>0.0871402994906547</v>
      </c>
      <c r="BL58" s="6">
        <v>0.0904562416548311</v>
      </c>
      <c r="BM58" s="6">
        <v>0.191436270982467</v>
      </c>
      <c r="BN58" s="6">
        <v>0.301954139472928</v>
      </c>
      <c r="BO58" s="6">
        <v>0.16197067317656</v>
      </c>
      <c r="BP58" s="42"/>
      <c r="BQ58" s="42"/>
      <c r="BR58" s="42"/>
    </row>
    <row r="59" spans="1:70" x14ac:dyDescent="0.2">
      <c r="A59" s="1">
        <v>2024</v>
      </c>
      <c r="B59" s="6">
        <v>0.145482059853826</v>
      </c>
      <c r="C59" s="6">
        <v>0.104666419054845</v>
      </c>
      <c r="D59" s="6">
        <v>0.0705418203878024</v>
      </c>
      <c r="E59" s="6">
        <v>0.144799232360727</v>
      </c>
      <c r="F59" s="6">
        <v>0.113829003259688</v>
      </c>
      <c r="G59" s="6">
        <v>0.090379385606446</v>
      </c>
      <c r="H59" s="6">
        <v>0.114148721739485</v>
      </c>
      <c r="I59" s="6">
        <v>0.264445177362458</v>
      </c>
      <c r="J59" s="6">
        <v>0.168544081879108</v>
      </c>
      <c r="K59" s="6">
        <v>0.126786922729578</v>
      </c>
      <c r="L59" s="6">
        <v>0.0830238469231603</v>
      </c>
      <c r="M59" s="6">
        <v>0.107509099406584</v>
      </c>
      <c r="N59" s="6">
        <v>0.0870655962903275</v>
      </c>
      <c r="O59" s="6">
        <v>0.0698504205657292</v>
      </c>
      <c r="P59" s="6">
        <v>0.151064043337654</v>
      </c>
      <c r="Q59" s="6">
        <v>0.096583690167529</v>
      </c>
      <c r="R59" s="6">
        <v>0.0708459396552644</v>
      </c>
      <c r="S59" s="6">
        <v>0.107071089877307</v>
      </c>
      <c r="T59" s="6">
        <v>0.116049646471865</v>
      </c>
      <c r="U59" s="6">
        <v>0.116049646471865</v>
      </c>
      <c r="V59" s="6">
        <v>0.0683082473036097</v>
      </c>
      <c r="W59" s="6">
        <v>0.0995515545314081</v>
      </c>
      <c r="X59" s="6">
        <v>0.0626353818872619</v>
      </c>
      <c r="Y59" s="6">
        <v>0.0671834435865729</v>
      </c>
      <c r="Z59" s="6">
        <v>0.0702057805393807</v>
      </c>
      <c r="AA59" s="6">
        <v>0.12891600717302</v>
      </c>
      <c r="AB59" s="6">
        <v>0.141044031863401</v>
      </c>
      <c r="AC59" s="6">
        <v>0.0942758544970872</v>
      </c>
      <c r="AD59" s="6">
        <v>0.0961309204333573</v>
      </c>
      <c r="AE59" s="6">
        <v>0.170522412514975</v>
      </c>
      <c r="AF59" s="6">
        <v>0.139619643797225</v>
      </c>
      <c r="AG59" s="6">
        <v>0.14744644253515</v>
      </c>
      <c r="AH59" s="6">
        <v>0.105146994358212</v>
      </c>
      <c r="AI59" s="6">
        <v>0.0788218509366075</v>
      </c>
      <c r="AJ59" s="6">
        <v>0.105146994358212</v>
      </c>
      <c r="AK59" s="6">
        <v>0.133632694604382</v>
      </c>
      <c r="AL59" s="6">
        <v>0.0634364015474942</v>
      </c>
      <c r="AM59" s="6">
        <v>0.133175397619749</v>
      </c>
      <c r="AN59" s="6">
        <v>0.105146994358212</v>
      </c>
      <c r="AO59" s="6">
        <v>0.12986714090918</v>
      </c>
      <c r="AP59" s="6">
        <v>0.0863240423289524</v>
      </c>
      <c r="AQ59" s="6">
        <v>0.0857881606886071</v>
      </c>
      <c r="AR59" s="6">
        <v>0.0857881606886071</v>
      </c>
      <c r="AS59" s="6">
        <v>0.0857881606886071</v>
      </c>
      <c r="AT59" s="6">
        <v>0.0857881606886071</v>
      </c>
      <c r="AU59" s="6">
        <v>0.0930587619397258</v>
      </c>
      <c r="AV59" s="6">
        <v>0.0857881606886071</v>
      </c>
      <c r="AW59" s="6">
        <v>0.0857881606886071</v>
      </c>
      <c r="AX59" s="6">
        <v>0.0857881606886071</v>
      </c>
      <c r="AY59" s="6">
        <v>0.0857881606886071</v>
      </c>
      <c r="AZ59" s="6">
        <v>0.114148721739485</v>
      </c>
      <c r="BA59" s="6">
        <v>0.1148730346896</v>
      </c>
      <c r="BB59" s="6">
        <v>0.281605608150973</v>
      </c>
      <c r="BC59" s="6">
        <v>0.188582025336069</v>
      </c>
      <c r="BD59" s="6">
        <v>0.246382133869608</v>
      </c>
      <c r="BE59" s="6">
        <v>0.25155322601676</v>
      </c>
      <c r="BF59" s="6">
        <v>0.262947467188706</v>
      </c>
      <c r="BG59" s="6">
        <v>0.145079813972015</v>
      </c>
      <c r="BH59" s="6">
        <v>0.161461861603936</v>
      </c>
      <c r="BI59" s="6">
        <v>0.13958604540866</v>
      </c>
      <c r="BJ59" s="6">
        <v>0.0941303560757641</v>
      </c>
      <c r="BK59" s="6">
        <v>0.0871402994906547</v>
      </c>
      <c r="BL59" s="6">
        <v>0.0904562416548311</v>
      </c>
      <c r="BM59" s="6">
        <v>0.191436270982467</v>
      </c>
      <c r="BN59" s="6">
        <v>0.301954139472928</v>
      </c>
      <c r="BO59" s="6">
        <v>0.16197067317656</v>
      </c>
      <c r="BP59" s="42"/>
      <c r="BQ59" s="42"/>
      <c r="BR59" s="42"/>
    </row>
    <row r="60" spans="1:70" x14ac:dyDescent="0.2">
      <c r="A60" s="1">
        <v>2025</v>
      </c>
      <c r="B60" s="6">
        <v>0.146412831606383</v>
      </c>
      <c r="C60" s="6">
        <v>0.10457516072822</v>
      </c>
      <c r="D60" s="6">
        <v>0.0705266567621893</v>
      </c>
      <c r="E60" s="6">
        <v>0.144711403131596</v>
      </c>
      <c r="F60" s="6">
        <v>0.113888770980115</v>
      </c>
      <c r="G60" s="6">
        <v>0.0904470585823782</v>
      </c>
      <c r="H60" s="6">
        <v>0.114148721739485</v>
      </c>
      <c r="I60" s="6">
        <v>0.265040035971658</v>
      </c>
      <c r="J60" s="6">
        <v>0.168449098780609</v>
      </c>
      <c r="K60" s="6">
        <v>0.126786922729578</v>
      </c>
      <c r="L60" s="6">
        <v>0.0830238469231603</v>
      </c>
      <c r="M60" s="6">
        <v>0.107509099406584</v>
      </c>
      <c r="N60" s="6">
        <v>0.0870655962903275</v>
      </c>
      <c r="O60" s="6">
        <v>0.0698504205657292</v>
      </c>
      <c r="P60" s="6">
        <v>0.151064043337654</v>
      </c>
      <c r="Q60" s="6">
        <v>0.096583690167529</v>
      </c>
      <c r="R60" s="6">
        <v>0.0708459396552644</v>
      </c>
      <c r="S60" s="6">
        <v>0.107071089877307</v>
      </c>
      <c r="T60" s="6">
        <v>0.116049646471865</v>
      </c>
      <c r="U60" s="6">
        <v>0.116049646471865</v>
      </c>
      <c r="V60" s="6">
        <v>0.0683082473036097</v>
      </c>
      <c r="W60" s="6">
        <v>0.0995515545314081</v>
      </c>
      <c r="X60" s="6">
        <v>0.0626353818872619</v>
      </c>
      <c r="Y60" s="6">
        <v>0.0671834435865729</v>
      </c>
      <c r="Z60" s="6">
        <v>0.0702057805393807</v>
      </c>
      <c r="AA60" s="6">
        <v>0.12891600717302</v>
      </c>
      <c r="AB60" s="6">
        <v>0.141044031863401</v>
      </c>
      <c r="AC60" s="6">
        <v>0.0942758544970872</v>
      </c>
      <c r="AD60" s="6">
        <v>0.0961309204333573</v>
      </c>
      <c r="AE60" s="6">
        <v>0.170522412514975</v>
      </c>
      <c r="AF60" s="6">
        <v>0.139619643797225</v>
      </c>
      <c r="AG60" s="6">
        <v>0.14744644253515</v>
      </c>
      <c r="AH60" s="6">
        <v>0.105146994358212</v>
      </c>
      <c r="AI60" s="6">
        <v>0.0788218509366075</v>
      </c>
      <c r="AJ60" s="6">
        <v>0.105146994358212</v>
      </c>
      <c r="AK60" s="6">
        <v>0.133632694604382</v>
      </c>
      <c r="AL60" s="6">
        <v>0.0634364015474942</v>
      </c>
      <c r="AM60" s="6">
        <v>0.133175397619749</v>
      </c>
      <c r="AN60" s="6">
        <v>0.105146994358212</v>
      </c>
      <c r="AO60" s="6">
        <v>0.12986714090918</v>
      </c>
      <c r="AP60" s="6">
        <v>0.0863240423289524</v>
      </c>
      <c r="AQ60" s="6">
        <v>0.0857881606886071</v>
      </c>
      <c r="AR60" s="6">
        <v>0.0857881606886071</v>
      </c>
      <c r="AS60" s="6">
        <v>0.0857881606886071</v>
      </c>
      <c r="AT60" s="6">
        <v>0.0857881606886071</v>
      </c>
      <c r="AU60" s="6">
        <v>0.0930587619397258</v>
      </c>
      <c r="AV60" s="6">
        <v>0.0857881606886071</v>
      </c>
      <c r="AW60" s="6">
        <v>0.0857881606886071</v>
      </c>
      <c r="AX60" s="6">
        <v>0.0857881606886071</v>
      </c>
      <c r="AY60" s="6">
        <v>0.0857881606886071</v>
      </c>
      <c r="AZ60" s="6">
        <v>0.114148721739485</v>
      </c>
      <c r="BA60" s="6">
        <v>0.1148730346896</v>
      </c>
      <c r="BB60" s="6">
        <v>0.281605608150973</v>
      </c>
      <c r="BC60" s="6">
        <v>0.188582025336069</v>
      </c>
      <c r="BD60" s="6">
        <v>0.246382133869608</v>
      </c>
      <c r="BE60" s="6">
        <v>0.25155322601676</v>
      </c>
      <c r="BF60" s="6">
        <v>0.262947467188706</v>
      </c>
      <c r="BG60" s="6">
        <v>0.145079813972015</v>
      </c>
      <c r="BH60" s="6">
        <v>0.161461861603936</v>
      </c>
      <c r="BI60" s="6">
        <v>0.13958604540866</v>
      </c>
      <c r="BJ60" s="6">
        <v>0.0941303560757641</v>
      </c>
      <c r="BK60" s="6">
        <v>0.0871402994906547</v>
      </c>
      <c r="BL60" s="6">
        <v>0.0904562416548311</v>
      </c>
      <c r="BM60" s="6">
        <v>0.191436270982467</v>
      </c>
      <c r="BN60" s="6">
        <v>0.301954139472928</v>
      </c>
      <c r="BO60" s="6">
        <v>0.16197067317656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R160"/>
  <sheetViews>
    <sheetView workbookViewId="0">
      <pane xSplit="1" ySplit="4" topLeftCell="AC41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70" ht="19" x14ac:dyDescent="0.25">
      <c r="A1" s="7" t="str">
        <f xml:space="preserve"> "Data series on A-Matrix Coefficients: Total Energy Inputs as Share of Total Economy Output (current price MER)."</f>
        <v>Data series on A-Matrix Coefficients: Total Energy Inputs as Share of Total Economy Output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0.0685921733857544</v>
      </c>
      <c r="C5" s="6">
        <v>0.0491521729063117</v>
      </c>
      <c r="D5" s="6">
        <v>0.0404290972234069</v>
      </c>
      <c r="E5" s="6">
        <v>0.0798023415661724</v>
      </c>
      <c r="F5" s="6">
        <v>0.102732149401324</v>
      </c>
      <c r="G5" s="6">
        <v>0.0169952171355487</v>
      </c>
      <c r="H5" s="6">
        <v>0.201296488121648</v>
      </c>
      <c r="I5" s="6">
        <v>0.0579420971251617</v>
      </c>
      <c r="J5" s="6">
        <v>0.0293239703259336</v>
      </c>
      <c r="K5" s="6">
        <v>0.0489160375314825</v>
      </c>
      <c r="L5" s="6">
        <v>0.0230706083449452</v>
      </c>
      <c r="M5" s="6">
        <v>0.0462803502967747</v>
      </c>
      <c r="N5" s="6">
        <v>0.0598287657659199</v>
      </c>
      <c r="O5" s="6">
        <v>0.0510926552307373</v>
      </c>
      <c r="P5" s="6">
        <v>0.0471936578680995</v>
      </c>
      <c r="Q5" s="6">
        <v>0.0366843068264371</v>
      </c>
      <c r="R5" s="6">
        <v>0.0441666671135011</v>
      </c>
      <c r="S5" s="6">
        <v>0.0370513837182452</v>
      </c>
      <c r="T5" s="6">
        <v>0.0532903531574892</v>
      </c>
      <c r="U5" s="6">
        <v>0.0532903531574892</v>
      </c>
      <c r="V5" s="6">
        <v>0.0396020106947953</v>
      </c>
      <c r="W5" s="6">
        <v>0.0354274196963593</v>
      </c>
      <c r="X5" s="6">
        <v>0.0620161478648614</v>
      </c>
      <c r="Y5" s="6">
        <v>0.0580469623409946</v>
      </c>
      <c r="Z5" s="6">
        <v>0.0402246560864077</v>
      </c>
      <c r="AA5" s="6">
        <v>0.078303562042123</v>
      </c>
      <c r="AB5" s="6">
        <v>0.114183802930724</v>
      </c>
      <c r="AC5" s="6">
        <v>0.112658819166255</v>
      </c>
      <c r="AD5" s="6">
        <v>0.0955097576886741</v>
      </c>
      <c r="AE5" s="6">
        <v>0.0488220931717657</v>
      </c>
      <c r="AF5" s="6">
        <v>0.0925880360576088</v>
      </c>
      <c r="AG5" s="6">
        <v>0.174233614859853</v>
      </c>
      <c r="AH5" s="6">
        <v>0.100582657012648</v>
      </c>
      <c r="AI5" s="6">
        <v>0.170761930679945</v>
      </c>
      <c r="AJ5" s="6">
        <v>0.100582657012648</v>
      </c>
      <c r="AK5" s="6">
        <v>0.073468629431311</v>
      </c>
      <c r="AL5" s="6">
        <v>0.0860731439188433</v>
      </c>
      <c r="AM5" s="6">
        <v>0.0879925902365008</v>
      </c>
      <c r="AN5" s="6">
        <v>0.100582657012648</v>
      </c>
      <c r="AO5" s="6">
        <v>0.0232152416764898</v>
      </c>
      <c r="AP5" s="6">
        <v>0.0223497401928787</v>
      </c>
      <c r="AQ5" s="6">
        <v>0.0280464099964467</v>
      </c>
      <c r="AR5" s="6">
        <v>0.0280464099964467</v>
      </c>
      <c r="AS5" s="6">
        <v>0.0280464099964467</v>
      </c>
      <c r="AT5" s="6">
        <v>0.0280464099964467</v>
      </c>
      <c r="AU5" s="6">
        <v>0.00938291208420227</v>
      </c>
      <c r="AV5" s="6">
        <v>0.0280464099964467</v>
      </c>
      <c r="AW5" s="6">
        <v>0.0280464099964467</v>
      </c>
      <c r="AX5" s="6">
        <v>0.0280464099964467</v>
      </c>
      <c r="AY5" s="6">
        <v>0.0280464099964467</v>
      </c>
      <c r="AZ5" s="6">
        <v>0.201296488121648</v>
      </c>
      <c r="BA5" s="6">
        <v>0.196947346511511</v>
      </c>
      <c r="BB5" s="6">
        <v>0.0917331884972693</v>
      </c>
      <c r="BC5" s="6">
        <v>0.0426978057256929</v>
      </c>
      <c r="BD5" s="6">
        <v>0.0529523564329314</v>
      </c>
      <c r="BE5" s="6">
        <v>0.0930363004379273</v>
      </c>
      <c r="BF5" s="6">
        <v>0.0583450380794402</v>
      </c>
      <c r="BG5" s="6">
        <v>0.00811335179229046</v>
      </c>
      <c r="BH5" s="6">
        <v>0.0320925233417093</v>
      </c>
      <c r="BI5" s="6">
        <v>0.0341414690302836</v>
      </c>
      <c r="BJ5" s="6">
        <v>0.00807347881522913</v>
      </c>
      <c r="BK5" s="6">
        <v>0.0285142074002339</v>
      </c>
      <c r="BL5" s="6">
        <v>0.0194834764120303</v>
      </c>
      <c r="BM5" s="6">
        <v>0.029525858857225</v>
      </c>
      <c r="BN5" s="6">
        <v>0.0465110774604858</v>
      </c>
      <c r="BO5" s="6">
        <v>0.0321188543734939</v>
      </c>
      <c r="BP5" s="42"/>
      <c r="BQ5" s="42"/>
      <c r="BR5" s="42"/>
    </row>
    <row r="6" spans="1:70" x14ac:dyDescent="0.2">
      <c r="A6" s="1">
        <v>1971</v>
      </c>
      <c r="B6" s="6">
        <v>0.0683666017836316</v>
      </c>
      <c r="C6" s="6">
        <v>0.0497060265759267</v>
      </c>
      <c r="D6" s="6">
        <v>0.0397790837758058</v>
      </c>
      <c r="E6" s="6">
        <v>0.0776293988039425</v>
      </c>
      <c r="F6" s="6">
        <v>0.106588865536197</v>
      </c>
      <c r="G6" s="6">
        <v>0.0170072965740763</v>
      </c>
      <c r="H6" s="6">
        <v>0.207471952547928</v>
      </c>
      <c r="I6" s="6">
        <v>0.0604584229009023</v>
      </c>
      <c r="J6" s="6">
        <v>0.0297036785386647</v>
      </c>
      <c r="K6" s="6">
        <v>0.0510555878814255</v>
      </c>
      <c r="L6" s="6">
        <v>0.0243801070718993</v>
      </c>
      <c r="M6" s="6">
        <v>0.0458168523561485</v>
      </c>
      <c r="N6" s="6">
        <v>0.0585653710085964</v>
      </c>
      <c r="O6" s="6">
        <v>0.0506258377766486</v>
      </c>
      <c r="P6" s="6">
        <v>0.0474151965610626</v>
      </c>
      <c r="Q6" s="6">
        <v>0.0378636493850004</v>
      </c>
      <c r="R6" s="6">
        <v>0.0443149533242856</v>
      </c>
      <c r="S6" s="6">
        <v>0.041112309633741</v>
      </c>
      <c r="T6" s="6">
        <v>0.0534692714471756</v>
      </c>
      <c r="U6" s="6">
        <v>0.0534692714471756</v>
      </c>
      <c r="V6" s="6">
        <v>0.038537936041131</v>
      </c>
      <c r="W6" s="6">
        <v>0.0348000588959342</v>
      </c>
      <c r="X6" s="6">
        <v>0.0683302688848711</v>
      </c>
      <c r="Y6" s="6">
        <v>0.0576705768484363</v>
      </c>
      <c r="Z6" s="6">
        <v>0.0399638331874396</v>
      </c>
      <c r="AA6" s="6">
        <v>0.0753254290165936</v>
      </c>
      <c r="AB6" s="6">
        <v>0.113885534272496</v>
      </c>
      <c r="AC6" s="6">
        <v>0.108374046657494</v>
      </c>
      <c r="AD6" s="6">
        <v>0.0918772184246245</v>
      </c>
      <c r="AE6" s="6">
        <v>0.045589040859941</v>
      </c>
      <c r="AF6" s="6">
        <v>0.0890666191416869</v>
      </c>
      <c r="AG6" s="6">
        <v>0.179578832257679</v>
      </c>
      <c r="AH6" s="6">
        <v>0.103668377116751</v>
      </c>
      <c r="AI6" s="6">
        <v>0.176000642185133</v>
      </c>
      <c r="AJ6" s="6">
        <v>0.103668377116751</v>
      </c>
      <c r="AK6" s="6">
        <v>0.0757225331716803</v>
      </c>
      <c r="AL6" s="6">
        <v>0.0887137346379802</v>
      </c>
      <c r="AM6" s="6">
        <v>0.0906920665952405</v>
      </c>
      <c r="AN6" s="6">
        <v>0.103668377116751</v>
      </c>
      <c r="AO6" s="6">
        <v>0.0233468298143684</v>
      </c>
      <c r="AP6" s="6">
        <v>0.022476422513702</v>
      </c>
      <c r="AQ6" s="6">
        <v>0.028205382059587</v>
      </c>
      <c r="AR6" s="6">
        <v>0.028205382059587</v>
      </c>
      <c r="AS6" s="6">
        <v>0.028205382059587</v>
      </c>
      <c r="AT6" s="6">
        <v>0.028205382059587</v>
      </c>
      <c r="AU6" s="6">
        <v>0.00943609610641683</v>
      </c>
      <c r="AV6" s="6">
        <v>0.028205382059587</v>
      </c>
      <c r="AW6" s="6">
        <v>0.028205382059587</v>
      </c>
      <c r="AX6" s="6">
        <v>0.028205382059587</v>
      </c>
      <c r="AY6" s="6">
        <v>0.028205382059587</v>
      </c>
      <c r="AZ6" s="6">
        <v>0.207471952547928</v>
      </c>
      <c r="BA6" s="6">
        <v>0.202989386010467</v>
      </c>
      <c r="BB6" s="6">
        <v>0.0949648393220135</v>
      </c>
      <c r="BC6" s="6">
        <v>0.0457824098868314</v>
      </c>
      <c r="BD6" s="6">
        <v>0.0519381839872336</v>
      </c>
      <c r="BE6" s="6">
        <v>0.090307794300163</v>
      </c>
      <c r="BF6" s="6">
        <v>0.0601349734651573</v>
      </c>
      <c r="BG6" s="6">
        <v>0.00815933971992779</v>
      </c>
      <c r="BH6" s="6">
        <v>0.0322744294982426</v>
      </c>
      <c r="BI6" s="6">
        <v>0.0343349889770815</v>
      </c>
      <c r="BJ6" s="6">
        <v>0.00811924073570804</v>
      </c>
      <c r="BK6" s="6">
        <v>0.028675831022644</v>
      </c>
      <c r="BL6" s="6">
        <v>0.0195939122376051</v>
      </c>
      <c r="BM6" s="6">
        <v>0.0296932167008533</v>
      </c>
      <c r="BN6" s="6">
        <v>0.0467747105580448</v>
      </c>
      <c r="BO6" s="6">
        <v>0.0323009097790201</v>
      </c>
      <c r="BP6" s="42"/>
      <c r="BQ6" s="42"/>
      <c r="BR6" s="42"/>
    </row>
    <row r="7" spans="1:70" x14ac:dyDescent="0.2">
      <c r="A7" s="1">
        <v>1972</v>
      </c>
      <c r="B7" s="6">
        <v>0.0663205261884153</v>
      </c>
      <c r="C7" s="6">
        <v>0.0481698836503063</v>
      </c>
      <c r="D7" s="6">
        <v>0.0385479676209879</v>
      </c>
      <c r="E7" s="6">
        <v>0.0720389480385045</v>
      </c>
      <c r="F7" s="6">
        <v>0.103716653066209</v>
      </c>
      <c r="G7" s="6">
        <v>0.0164582191574823</v>
      </c>
      <c r="H7" s="6">
        <v>0.203842236582029</v>
      </c>
      <c r="I7" s="6">
        <v>0.0572982779525282</v>
      </c>
      <c r="J7" s="6">
        <v>0.0295367357888893</v>
      </c>
      <c r="K7" s="6">
        <v>0.04892957380027</v>
      </c>
      <c r="L7" s="6">
        <v>0.0220575614363431</v>
      </c>
      <c r="M7" s="6">
        <v>0.0487836037409052</v>
      </c>
      <c r="N7" s="6">
        <v>0.0562609721686672</v>
      </c>
      <c r="O7" s="6">
        <v>0.0490366652352453</v>
      </c>
      <c r="P7" s="6">
        <v>0.046675320438508</v>
      </c>
      <c r="Q7" s="6">
        <v>0.0353457260454841</v>
      </c>
      <c r="R7" s="6">
        <v>0.0427987927542741</v>
      </c>
      <c r="S7" s="6">
        <v>0.0405478761437655</v>
      </c>
      <c r="T7" s="6">
        <v>0.0516399114909049</v>
      </c>
      <c r="U7" s="6">
        <v>0.0516399114909049</v>
      </c>
      <c r="V7" s="6">
        <v>0.0371724676807661</v>
      </c>
      <c r="W7" s="6">
        <v>0.0315014400499951</v>
      </c>
      <c r="X7" s="6">
        <v>0.071352473189826</v>
      </c>
      <c r="Y7" s="6">
        <v>0.0564405839915778</v>
      </c>
      <c r="Z7" s="6">
        <v>0.0391114881609208</v>
      </c>
      <c r="AA7" s="6">
        <v>0.0691625586775808</v>
      </c>
      <c r="AB7" s="6">
        <v>0.105884304928455</v>
      </c>
      <c r="AC7" s="6">
        <v>0.0995072508571389</v>
      </c>
      <c r="AD7" s="6">
        <v>0.084360136986756</v>
      </c>
      <c r="AE7" s="6">
        <v>0.0413276819689756</v>
      </c>
      <c r="AF7" s="6">
        <v>0.0817794913752651</v>
      </c>
      <c r="AG7" s="6">
        <v>0.176437105645584</v>
      </c>
      <c r="AH7" s="6">
        <v>0.101854701779153</v>
      </c>
      <c r="AI7" s="6">
        <v>0.17292151590757</v>
      </c>
      <c r="AJ7" s="6">
        <v>0.101854701779153</v>
      </c>
      <c r="AK7" s="6">
        <v>0.0743977695867421</v>
      </c>
      <c r="AL7" s="6">
        <v>0.0871616903493163</v>
      </c>
      <c r="AM7" s="6">
        <v>0.0891054114447086</v>
      </c>
      <c r="AN7" s="6">
        <v>0.101854701779153</v>
      </c>
      <c r="AO7" s="6">
        <v>0.0232253957986032</v>
      </c>
      <c r="AP7" s="6">
        <v>0.0223595157530164</v>
      </c>
      <c r="AQ7" s="6">
        <v>0.028058677224844</v>
      </c>
      <c r="AR7" s="6">
        <v>0.028058677224844</v>
      </c>
      <c r="AS7" s="6">
        <v>0.028058677224844</v>
      </c>
      <c r="AT7" s="6">
        <v>0.028058677224844</v>
      </c>
      <c r="AU7" s="6">
        <v>0.00938701607917287</v>
      </c>
      <c r="AV7" s="6">
        <v>0.028058677224844</v>
      </c>
      <c r="AW7" s="6">
        <v>0.028058677224844</v>
      </c>
      <c r="AX7" s="6">
        <v>0.028058677224844</v>
      </c>
      <c r="AY7" s="6">
        <v>0.028058677224844</v>
      </c>
      <c r="AZ7" s="6">
        <v>0.203842236582029</v>
      </c>
      <c r="BA7" s="6">
        <v>0.199438092419879</v>
      </c>
      <c r="BB7" s="6">
        <v>0.0976367085037647</v>
      </c>
      <c r="BC7" s="6">
        <v>0.0424370162797404</v>
      </c>
      <c r="BD7" s="6">
        <v>0.0522520829792188</v>
      </c>
      <c r="BE7" s="6">
        <v>0.0848556304276974</v>
      </c>
      <c r="BF7" s="6">
        <v>0.059082913798225</v>
      </c>
      <c r="BG7" s="6">
        <v>0.00811690049387175</v>
      </c>
      <c r="BH7" s="6">
        <v>0.0321065603009397</v>
      </c>
      <c r="BI7" s="6">
        <v>0.0341564021785356</v>
      </c>
      <c r="BJ7" s="6">
        <v>0.008077010076756</v>
      </c>
      <c r="BK7" s="6">
        <v>0.0285266792386899</v>
      </c>
      <c r="BL7" s="6">
        <v>0.01949199829612</v>
      </c>
      <c r="BM7" s="6">
        <v>0.0295387731822411</v>
      </c>
      <c r="BN7" s="6">
        <v>0.0465314209557954</v>
      </c>
      <c r="BO7" s="6">
        <v>0.0321329028496628</v>
      </c>
      <c r="BP7" s="42"/>
      <c r="BQ7" s="42"/>
      <c r="BR7" s="42"/>
    </row>
    <row r="8" spans="1:70" x14ac:dyDescent="0.2">
      <c r="A8" s="1">
        <v>1973</v>
      </c>
      <c r="B8" s="6">
        <v>0.06537338137304</v>
      </c>
      <c r="C8" s="6">
        <v>0.0487687982555128</v>
      </c>
      <c r="D8" s="6">
        <v>0.0391768767957187</v>
      </c>
      <c r="E8" s="6">
        <v>0.0684440362194971</v>
      </c>
      <c r="F8" s="6">
        <v>0.100307882540163</v>
      </c>
      <c r="G8" s="6">
        <v>0.0156692168054718</v>
      </c>
      <c r="H8" s="6">
        <v>0.196260575574667</v>
      </c>
      <c r="I8" s="6">
        <v>0.054699477942967</v>
      </c>
      <c r="J8" s="6">
        <v>0.0265688353525899</v>
      </c>
      <c r="K8" s="6">
        <v>0.050868502736731</v>
      </c>
      <c r="L8" s="6">
        <v>0.0202401885621574</v>
      </c>
      <c r="M8" s="6">
        <v>0.0420854765699662</v>
      </c>
      <c r="N8" s="6">
        <v>0.0577760754668075</v>
      </c>
      <c r="O8" s="6">
        <v>0.0520482591527908</v>
      </c>
      <c r="P8" s="6">
        <v>0.0445086602651266</v>
      </c>
      <c r="Q8" s="6">
        <v>0.0360322919798544</v>
      </c>
      <c r="R8" s="6">
        <v>0.0430820816206291</v>
      </c>
      <c r="S8" s="6">
        <v>0.0396008191615074</v>
      </c>
      <c r="T8" s="6">
        <v>0.0519817204776426</v>
      </c>
      <c r="U8" s="6">
        <v>0.0519817204776426</v>
      </c>
      <c r="V8" s="6">
        <v>0.0377673694184799</v>
      </c>
      <c r="W8" s="6">
        <v>0.0328208895266754</v>
      </c>
      <c r="X8" s="6">
        <v>0.0654044879760454</v>
      </c>
      <c r="Y8" s="6">
        <v>0.0568870112226008</v>
      </c>
      <c r="Z8" s="6">
        <v>0.0394208477055257</v>
      </c>
      <c r="AA8" s="6">
        <v>0.0650828772837176</v>
      </c>
      <c r="AB8" s="6">
        <v>0.0972593377129654</v>
      </c>
      <c r="AC8" s="6">
        <v>0.0936376316926886</v>
      </c>
      <c r="AD8" s="6">
        <v>0.0793839983384879</v>
      </c>
      <c r="AE8" s="6">
        <v>0.0400335477911867</v>
      </c>
      <c r="AF8" s="6">
        <v>0.0769555768795828</v>
      </c>
      <c r="AG8" s="6">
        <v>0.169874744740626</v>
      </c>
      <c r="AH8" s="6">
        <v>0.0980663415558549</v>
      </c>
      <c r="AI8" s="6">
        <v>0.166489913034321</v>
      </c>
      <c r="AJ8" s="6">
        <v>0.0980663415558549</v>
      </c>
      <c r="AK8" s="6">
        <v>0.0716306361497836</v>
      </c>
      <c r="AL8" s="6">
        <v>0.0839198185952685</v>
      </c>
      <c r="AM8" s="6">
        <v>0.0857912453777391</v>
      </c>
      <c r="AN8" s="6">
        <v>0.0980663415558549</v>
      </c>
      <c r="AO8" s="6">
        <v>0.0211124357069497</v>
      </c>
      <c r="AP8" s="6">
        <v>0.0203253302061047</v>
      </c>
      <c r="AQ8" s="6">
        <v>0.0255060031729233</v>
      </c>
      <c r="AR8" s="6">
        <v>0.0255060031729233</v>
      </c>
      <c r="AS8" s="6">
        <v>0.0255060031729233</v>
      </c>
      <c r="AT8" s="6">
        <v>0.0255060031729233</v>
      </c>
      <c r="AU8" s="6">
        <v>0.00853302028392383</v>
      </c>
      <c r="AV8" s="6">
        <v>0.0255060031729233</v>
      </c>
      <c r="AW8" s="6">
        <v>0.0255060031729233</v>
      </c>
      <c r="AX8" s="6">
        <v>0.0255060031729233</v>
      </c>
      <c r="AY8" s="6">
        <v>0.0255060031729233</v>
      </c>
      <c r="AZ8" s="6">
        <v>0.196260575574667</v>
      </c>
      <c r="BA8" s="6">
        <v>0.192020238131992</v>
      </c>
      <c r="BB8" s="6">
        <v>0.0971732027663178</v>
      </c>
      <c r="BC8" s="6">
        <v>0.0406105910111008</v>
      </c>
      <c r="BD8" s="6">
        <v>0.0497783442689239</v>
      </c>
      <c r="BE8" s="6">
        <v>0.07423800248096</v>
      </c>
      <c r="BF8" s="6">
        <v>0.0568853975657876</v>
      </c>
      <c r="BG8" s="6">
        <v>0.00737845508866987</v>
      </c>
      <c r="BH8" s="6">
        <v>0.0291856249083023</v>
      </c>
      <c r="BI8" s="6">
        <v>0.0310489797990189</v>
      </c>
      <c r="BJ8" s="6">
        <v>0.00734219375327724</v>
      </c>
      <c r="BK8" s="6">
        <v>0.0259314281049126</v>
      </c>
      <c r="BL8" s="6">
        <v>0.0177186888178481</v>
      </c>
      <c r="BM8" s="6">
        <v>0.0268514455073244</v>
      </c>
      <c r="BN8" s="6">
        <v>0.0422981654134533</v>
      </c>
      <c r="BO8" s="6">
        <v>0.0292095709099591</v>
      </c>
      <c r="BP8" s="42"/>
      <c r="BQ8" s="42"/>
      <c r="BR8" s="42"/>
    </row>
    <row r="9" spans="1:70" x14ac:dyDescent="0.2">
      <c r="A9" s="1">
        <v>1974</v>
      </c>
      <c r="B9" s="6">
        <v>0.0683164313952852</v>
      </c>
      <c r="C9" s="6">
        <v>0.0504902740019132</v>
      </c>
      <c r="D9" s="6">
        <v>0.0508534640772125</v>
      </c>
      <c r="E9" s="6">
        <v>0.071296248260619</v>
      </c>
      <c r="F9" s="6">
        <v>0.10058239665829</v>
      </c>
      <c r="G9" s="6">
        <v>0.0191224515936675</v>
      </c>
      <c r="H9" s="6">
        <v>0.19646435173166</v>
      </c>
      <c r="I9" s="6">
        <v>0.0610523786505925</v>
      </c>
      <c r="J9" s="6">
        <v>0.0339453080897199</v>
      </c>
      <c r="K9" s="6">
        <v>0.0567861975986732</v>
      </c>
      <c r="L9" s="6">
        <v>0.029536253092301</v>
      </c>
      <c r="M9" s="6">
        <v>0.0407418770371978</v>
      </c>
      <c r="N9" s="6">
        <v>0.0472984621056057</v>
      </c>
      <c r="O9" s="6">
        <v>0.0523188241450418</v>
      </c>
      <c r="P9" s="6">
        <v>0.0606565180510125</v>
      </c>
      <c r="Q9" s="6">
        <v>0.0385079654721276</v>
      </c>
      <c r="R9" s="6">
        <v>0.0452933057763804</v>
      </c>
      <c r="S9" s="6">
        <v>0.0334948366539842</v>
      </c>
      <c r="T9" s="6">
        <v>0.0546497260997905</v>
      </c>
      <c r="U9" s="6">
        <v>0.0546497260997905</v>
      </c>
      <c r="V9" s="6">
        <v>0.0519911517158947</v>
      </c>
      <c r="W9" s="6">
        <v>0.0332441680645241</v>
      </c>
      <c r="X9" s="6">
        <v>0.0580255892682598</v>
      </c>
      <c r="Y9" s="6">
        <v>0.0727806750311584</v>
      </c>
      <c r="Z9" s="6">
        <v>0.0504346395538669</v>
      </c>
      <c r="AA9" s="6">
        <v>0.0692712519168237</v>
      </c>
      <c r="AB9" s="6">
        <v>0.0948438852119647</v>
      </c>
      <c r="AC9" s="6">
        <v>0.0996636326572144</v>
      </c>
      <c r="AD9" s="6">
        <v>0.0844927141604088</v>
      </c>
      <c r="AE9" s="6">
        <v>0.0461014320449242</v>
      </c>
      <c r="AF9" s="6">
        <v>0.081908012904705</v>
      </c>
      <c r="AG9" s="6">
        <v>0.170051124650612</v>
      </c>
      <c r="AH9" s="6">
        <v>0.09816816323937</v>
      </c>
      <c r="AI9" s="6">
        <v>0.166662778494218</v>
      </c>
      <c r="AJ9" s="6">
        <v>0.09816816323937</v>
      </c>
      <c r="AK9" s="6">
        <v>0.0717050098018269</v>
      </c>
      <c r="AL9" s="6">
        <v>0.084006952030391</v>
      </c>
      <c r="AM9" s="6">
        <v>0.0858803219038604</v>
      </c>
      <c r="AN9" s="6">
        <v>0.09816816323937</v>
      </c>
      <c r="AO9" s="6">
        <v>0.0272742627922749</v>
      </c>
      <c r="AP9" s="6">
        <v>0.026257434484387</v>
      </c>
      <c r="AQ9" s="6">
        <v>0.0329501267866462</v>
      </c>
      <c r="AR9" s="6">
        <v>0.0329501267866462</v>
      </c>
      <c r="AS9" s="6">
        <v>0.0329501267866462</v>
      </c>
      <c r="AT9" s="6">
        <v>0.0329501267866462</v>
      </c>
      <c r="AU9" s="6">
        <v>0.011023448022103</v>
      </c>
      <c r="AV9" s="6">
        <v>0.0329501267866462</v>
      </c>
      <c r="AW9" s="6">
        <v>0.0329501267866462</v>
      </c>
      <c r="AX9" s="6">
        <v>0.0329501267866462</v>
      </c>
      <c r="AY9" s="6">
        <v>0.0329501267866462</v>
      </c>
      <c r="AZ9" s="6">
        <v>0.19646435173166</v>
      </c>
      <c r="BA9" s="6">
        <v>0.192219611572516</v>
      </c>
      <c r="BB9" s="6">
        <v>0.0950979701843329</v>
      </c>
      <c r="BC9" s="6">
        <v>0.0506995459090743</v>
      </c>
      <c r="BD9" s="6">
        <v>0.0651260127410105</v>
      </c>
      <c r="BE9" s="6">
        <v>0.0614619787184077</v>
      </c>
      <c r="BF9" s="6">
        <v>0.056944461326663</v>
      </c>
      <c r="BG9" s="6">
        <v>0.0095319140757945</v>
      </c>
      <c r="BH9" s="6">
        <v>0.0377036744862069</v>
      </c>
      <c r="BI9" s="6">
        <v>0.0401108638636005</v>
      </c>
      <c r="BJ9" s="6">
        <v>0.00948506959018303</v>
      </c>
      <c r="BK9" s="6">
        <v>0.0334997152640023</v>
      </c>
      <c r="BL9" s="6">
        <v>0.0228900247162601</v>
      </c>
      <c r="BM9" s="6">
        <v>0.0346882468363488</v>
      </c>
      <c r="BN9" s="6">
        <v>0.0546432110027876</v>
      </c>
      <c r="BO9" s="6">
        <v>0.0377346093130112</v>
      </c>
      <c r="BP9" s="42"/>
      <c r="BQ9" s="42"/>
      <c r="BR9" s="42"/>
    </row>
    <row r="10" spans="1:70" x14ac:dyDescent="0.2">
      <c r="A10" s="1">
        <v>1975</v>
      </c>
      <c r="B10" s="6">
        <v>0.0756790051594633</v>
      </c>
      <c r="C10" s="6">
        <v>0.0574680944458704</v>
      </c>
      <c r="D10" s="6">
        <v>0.0571556335096542</v>
      </c>
      <c r="E10" s="6">
        <v>0.0712721273044897</v>
      </c>
      <c r="F10" s="6">
        <v>0.109540622136341</v>
      </c>
      <c r="G10" s="6">
        <v>0.0215426318418621</v>
      </c>
      <c r="H10" s="6">
        <v>0.212134351890257</v>
      </c>
      <c r="I10" s="6">
        <v>0.0665228768669707</v>
      </c>
      <c r="J10" s="6">
        <v>0.0407456938790915</v>
      </c>
      <c r="K10" s="6">
        <v>0.057712962574232</v>
      </c>
      <c r="L10" s="6">
        <v>0.0271210473617424</v>
      </c>
      <c r="M10" s="6">
        <v>0.0524812437027285</v>
      </c>
      <c r="N10" s="6">
        <v>0.0517835617874041</v>
      </c>
      <c r="O10" s="6">
        <v>0.0756377325921486</v>
      </c>
      <c r="P10" s="6">
        <v>0.0672238548867951</v>
      </c>
      <c r="Q10" s="6">
        <v>0.050179728808827</v>
      </c>
      <c r="R10" s="6">
        <v>0.0557562690343526</v>
      </c>
      <c r="S10" s="6">
        <v>0.0343887129165042</v>
      </c>
      <c r="T10" s="6">
        <v>0.0672740657552663</v>
      </c>
      <c r="U10" s="6">
        <v>0.0672740657552663</v>
      </c>
      <c r="V10" s="6">
        <v>0.0584257051538958</v>
      </c>
      <c r="W10" s="6">
        <v>0.0392204918171813</v>
      </c>
      <c r="X10" s="6">
        <v>0.0631338058700016</v>
      </c>
      <c r="Y10" s="6">
        <v>0.0817251482738098</v>
      </c>
      <c r="Z10" s="6">
        <v>0.0566328684628348</v>
      </c>
      <c r="AA10" s="6">
        <v>0.0690725080662141</v>
      </c>
      <c r="AB10" s="6">
        <v>0.101474273394836</v>
      </c>
      <c r="AC10" s="6">
        <v>0.0993776910353736</v>
      </c>
      <c r="AD10" s="6">
        <v>0.0842502989174901</v>
      </c>
      <c r="AE10" s="6">
        <v>0.0432679315687375</v>
      </c>
      <c r="AF10" s="6">
        <v>0.0816730133424045</v>
      </c>
      <c r="AG10" s="6">
        <v>0.18361440535145</v>
      </c>
      <c r="AH10" s="6">
        <v>0.105998057670453</v>
      </c>
      <c r="AI10" s="6">
        <v>0.179955804645871</v>
      </c>
      <c r="AJ10" s="6">
        <v>0.105998057670453</v>
      </c>
      <c r="AK10" s="6">
        <v>0.0774242026480767</v>
      </c>
      <c r="AL10" s="6">
        <v>0.0907073480057253</v>
      </c>
      <c r="AM10" s="6">
        <v>0.092730137893338</v>
      </c>
      <c r="AN10" s="6">
        <v>0.105998057670453</v>
      </c>
      <c r="AO10" s="6">
        <v>0.0321798687532988</v>
      </c>
      <c r="AP10" s="6">
        <v>0.0309801515788445</v>
      </c>
      <c r="AQ10" s="6">
        <v>0.0388766055190741</v>
      </c>
      <c r="AR10" s="6">
        <v>0.0388766055190741</v>
      </c>
      <c r="AS10" s="6">
        <v>0.0388766055190741</v>
      </c>
      <c r="AT10" s="6">
        <v>0.0388766055190741</v>
      </c>
      <c r="AU10" s="6">
        <v>0.0130061484433801</v>
      </c>
      <c r="AV10" s="6">
        <v>0.0388766055190741</v>
      </c>
      <c r="AW10" s="6">
        <v>0.0388766055190741</v>
      </c>
      <c r="AX10" s="6">
        <v>0.0388766055190741</v>
      </c>
      <c r="AY10" s="6">
        <v>0.0388766055190741</v>
      </c>
      <c r="AZ10" s="6">
        <v>0.212134351890257</v>
      </c>
      <c r="BA10" s="6">
        <v>0.207551051181167</v>
      </c>
      <c r="BB10" s="6">
        <v>0.099719427856748</v>
      </c>
      <c r="BC10" s="6">
        <v>0.0549823722385613</v>
      </c>
      <c r="BD10" s="6">
        <v>0.0793110674375256</v>
      </c>
      <c r="BE10" s="6">
        <v>0.0707814108597865</v>
      </c>
      <c r="BF10" s="6">
        <v>0.0614863525662442</v>
      </c>
      <c r="BG10" s="6">
        <v>0.0112463440813391</v>
      </c>
      <c r="BH10" s="6">
        <v>0.0444851362518547</v>
      </c>
      <c r="BI10" s="6">
        <v>0.0473252877462812</v>
      </c>
      <c r="BJ10" s="6">
        <v>0.0111910740485513</v>
      </c>
      <c r="BK10" s="6">
        <v>0.0395250441296551</v>
      </c>
      <c r="BL10" s="6">
        <v>0.0270070724455163</v>
      </c>
      <c r="BM10" s="6">
        <v>0.0409273474769006</v>
      </c>
      <c r="BN10" s="6">
        <v>0.0644714532422328</v>
      </c>
      <c r="BO10" s="6">
        <v>0.0445216350813208</v>
      </c>
      <c r="BP10" s="42"/>
      <c r="BQ10" s="42"/>
      <c r="BR10" s="42"/>
    </row>
    <row r="11" spans="1:70" x14ac:dyDescent="0.2">
      <c r="A11" s="1">
        <v>1976</v>
      </c>
      <c r="B11" s="6">
        <v>0.074862038334251</v>
      </c>
      <c r="C11" s="6">
        <v>0.0572823661063002</v>
      </c>
      <c r="D11" s="6">
        <v>0.0593735928985371</v>
      </c>
      <c r="E11" s="6">
        <v>0.0713027869572056</v>
      </c>
      <c r="F11" s="6">
        <v>0.106880090937523</v>
      </c>
      <c r="G11" s="6">
        <v>0.0235436984177246</v>
      </c>
      <c r="H11" s="6">
        <v>0.206239670810285</v>
      </c>
      <c r="I11" s="6">
        <v>0.0652198098259974</v>
      </c>
      <c r="J11" s="6">
        <v>0.0470720444258106</v>
      </c>
      <c r="K11" s="6">
        <v>0.05621812063181</v>
      </c>
      <c r="L11" s="6">
        <v>0.0250902635135258</v>
      </c>
      <c r="M11" s="6">
        <v>0.0520921731033614</v>
      </c>
      <c r="N11" s="6">
        <v>0.046487490754485</v>
      </c>
      <c r="O11" s="6">
        <v>0.0903420084083186</v>
      </c>
      <c r="P11" s="6">
        <v>0.0619126484417092</v>
      </c>
      <c r="Q11" s="6">
        <v>0.0583976843120472</v>
      </c>
      <c r="R11" s="6">
        <v>0.0605924382172056</v>
      </c>
      <c r="S11" s="6">
        <v>0.0330075185530085</v>
      </c>
      <c r="T11" s="6">
        <v>0.0731092618551056</v>
      </c>
      <c r="U11" s="6">
        <v>0.0731092618551056</v>
      </c>
      <c r="V11" s="6">
        <v>0.0604233767196994</v>
      </c>
      <c r="W11" s="6">
        <v>0.0451665097200196</v>
      </c>
      <c r="X11" s="6">
        <v>0.0644239927530452</v>
      </c>
      <c r="Y11" s="6">
        <v>0.08487590196707</v>
      </c>
      <c r="Z11" s="6">
        <v>0.0588162382484896</v>
      </c>
      <c r="AA11" s="6">
        <v>0.0669538208710342</v>
      </c>
      <c r="AB11" s="6">
        <v>0.100970574781364</v>
      </c>
      <c r="AC11" s="6">
        <v>0.096329441487502</v>
      </c>
      <c r="AD11" s="6">
        <v>0.0816660575962476</v>
      </c>
      <c r="AE11" s="6">
        <v>0.0408303805534132</v>
      </c>
      <c r="AF11" s="6">
        <v>0.0791678260775316</v>
      </c>
      <c r="AG11" s="6">
        <v>0.178512221987034</v>
      </c>
      <c r="AH11" s="6">
        <v>0.1030526377538</v>
      </c>
      <c r="AI11" s="6">
        <v>0.174955284610219</v>
      </c>
      <c r="AJ11" s="6">
        <v>0.1030526377538</v>
      </c>
      <c r="AK11" s="6">
        <v>0.0752727784284025</v>
      </c>
      <c r="AL11" s="6">
        <v>0.0881868185236334</v>
      </c>
      <c r="AM11" s="6">
        <v>0.090153400158443</v>
      </c>
      <c r="AN11" s="6">
        <v>0.1030526377538</v>
      </c>
      <c r="AO11" s="6">
        <v>0.0368321009624459</v>
      </c>
      <c r="AP11" s="6">
        <v>0.0354589411017069</v>
      </c>
      <c r="AQ11" s="6">
        <v>0.0444969825866345</v>
      </c>
      <c r="AR11" s="6">
        <v>0.0444969825866345</v>
      </c>
      <c r="AS11" s="6">
        <v>0.0444969825866345</v>
      </c>
      <c r="AT11" s="6">
        <v>0.0444969825866345</v>
      </c>
      <c r="AU11" s="6">
        <v>0.0148864427096219</v>
      </c>
      <c r="AV11" s="6">
        <v>0.0444969825866345</v>
      </c>
      <c r="AW11" s="6">
        <v>0.0444969825866345</v>
      </c>
      <c r="AX11" s="6">
        <v>0.0444969825866345</v>
      </c>
      <c r="AY11" s="6">
        <v>0.0444969825866345</v>
      </c>
      <c r="AZ11" s="6">
        <v>0.206239670810285</v>
      </c>
      <c r="BA11" s="6">
        <v>0.201783728521615</v>
      </c>
      <c r="BB11" s="6">
        <v>0.100524517455056</v>
      </c>
      <c r="BC11" s="6">
        <v>0.0551378231850136</v>
      </c>
      <c r="BD11" s="6">
        <v>0.0743177625817248</v>
      </c>
      <c r="BE11" s="6">
        <v>0.0677390150255379</v>
      </c>
      <c r="BF11" s="6">
        <v>0.0597778011886895</v>
      </c>
      <c r="BG11" s="6">
        <v>0.01287222405529</v>
      </c>
      <c r="BH11" s="6">
        <v>0.0509163366177033</v>
      </c>
      <c r="BI11" s="6">
        <v>0.0541670878060729</v>
      </c>
      <c r="BJ11" s="6">
        <v>0.0128089636534703</v>
      </c>
      <c r="BK11" s="6">
        <v>0.0452391657370993</v>
      </c>
      <c r="BL11" s="6">
        <v>0.0309114753276107</v>
      </c>
      <c r="BM11" s="6">
        <v>0.0468441995817581</v>
      </c>
      <c r="BN11" s="6">
        <v>0.0737920683647942</v>
      </c>
      <c r="BO11" s="6">
        <v>0.0509581120699966</v>
      </c>
      <c r="BP11" s="42"/>
      <c r="BQ11" s="42"/>
      <c r="BR11" s="42"/>
    </row>
    <row r="12" spans="1:70" x14ac:dyDescent="0.2">
      <c r="A12" s="1">
        <v>1977</v>
      </c>
      <c r="B12" s="6">
        <v>0.075784365211514</v>
      </c>
      <c r="C12" s="6">
        <v>0.0567272781219357</v>
      </c>
      <c r="D12" s="6">
        <v>0.0621637815358404</v>
      </c>
      <c r="E12" s="6">
        <v>0.0787104244929533</v>
      </c>
      <c r="F12" s="6">
        <v>0.108632394555931</v>
      </c>
      <c r="G12" s="6">
        <v>0.0243642990710215</v>
      </c>
      <c r="H12" s="6">
        <v>0.207268037019104</v>
      </c>
      <c r="I12" s="6">
        <v>0.065315843773144</v>
      </c>
      <c r="J12" s="6">
        <v>0.0486798275536249</v>
      </c>
      <c r="K12" s="6">
        <v>0.0518400509471018</v>
      </c>
      <c r="L12" s="6">
        <v>0.0248808797846654</v>
      </c>
      <c r="M12" s="6">
        <v>0.0583897903666672</v>
      </c>
      <c r="N12" s="6">
        <v>0.0519356053413594</v>
      </c>
      <c r="O12" s="6">
        <v>0.0875876874794731</v>
      </c>
      <c r="P12" s="6">
        <v>0.0604786703077889</v>
      </c>
      <c r="Q12" s="6">
        <v>0.0539895868129108</v>
      </c>
      <c r="R12" s="6">
        <v>0.0591071335400499</v>
      </c>
      <c r="S12" s="6">
        <v>0.0309106670766421</v>
      </c>
      <c r="T12" s="6">
        <v>0.0713171318175665</v>
      </c>
      <c r="U12" s="6">
        <v>0.0713171318175665</v>
      </c>
      <c r="V12" s="6">
        <v>0.0624863411857046</v>
      </c>
      <c r="W12" s="6">
        <v>0.0500784303173797</v>
      </c>
      <c r="X12" s="6">
        <v>0.0736210740870192</v>
      </c>
      <c r="Y12" s="6">
        <v>0.088736915486753</v>
      </c>
      <c r="Z12" s="6">
        <v>0.0614917949823953</v>
      </c>
      <c r="AA12" s="6">
        <v>0.0722025255570318</v>
      </c>
      <c r="AB12" s="6">
        <v>0.102282092127175</v>
      </c>
      <c r="AC12" s="6">
        <v>0.103880986483102</v>
      </c>
      <c r="AD12" s="6">
        <v>0.0880680972948933</v>
      </c>
      <c r="AE12" s="6">
        <v>0.0482299926637409</v>
      </c>
      <c r="AF12" s="6">
        <v>0.0853740221438288</v>
      </c>
      <c r="AG12" s="6">
        <v>0.179402331713409</v>
      </c>
      <c r="AH12" s="6">
        <v>0.103566485792732</v>
      </c>
      <c r="AI12" s="6">
        <v>0.175827658494645</v>
      </c>
      <c r="AJ12" s="6">
        <v>0.103566485792732</v>
      </c>
      <c r="AK12" s="6">
        <v>0.0756481086520962</v>
      </c>
      <c r="AL12" s="6">
        <v>0.0886265416083179</v>
      </c>
      <c r="AM12" s="6">
        <v>0.0906029291456106</v>
      </c>
      <c r="AN12" s="6">
        <v>0.103566485792732</v>
      </c>
      <c r="AO12" s="6">
        <v>0.0379368293254618</v>
      </c>
      <c r="AP12" s="6">
        <v>0.0365224834176206</v>
      </c>
      <c r="AQ12" s="6">
        <v>0.0458316085636375</v>
      </c>
      <c r="AR12" s="6">
        <v>0.0458316085636375</v>
      </c>
      <c r="AS12" s="6">
        <v>0.0458316085636375</v>
      </c>
      <c r="AT12" s="6">
        <v>0.0458316085636375</v>
      </c>
      <c r="AU12" s="6">
        <v>0.0153329411459315</v>
      </c>
      <c r="AV12" s="6">
        <v>0.0458316085636375</v>
      </c>
      <c r="AW12" s="6">
        <v>0.0458316085636375</v>
      </c>
      <c r="AX12" s="6">
        <v>0.0458316085636375</v>
      </c>
      <c r="AY12" s="6">
        <v>0.0458316085636375</v>
      </c>
      <c r="AZ12" s="6">
        <v>0.207268037019104</v>
      </c>
      <c r="BA12" s="6">
        <v>0.202789876209332</v>
      </c>
      <c r="BB12" s="6">
        <v>0.10231269693309</v>
      </c>
      <c r="BC12" s="6">
        <v>0.0548931254730749</v>
      </c>
      <c r="BD12" s="6">
        <v>0.077257210429666</v>
      </c>
      <c r="BE12" s="6">
        <v>0.0749120956628247</v>
      </c>
      <c r="BF12" s="6">
        <v>0.0600758693078756</v>
      </c>
      <c r="BG12" s="6">
        <v>0.0132583087650239</v>
      </c>
      <c r="BH12" s="6">
        <v>0.0524435023164451</v>
      </c>
      <c r="BI12" s="6">
        <v>0.055791755329176</v>
      </c>
      <c r="BJ12" s="6">
        <v>0.0131931509541963</v>
      </c>
      <c r="BK12" s="6">
        <v>0.0465960524799953</v>
      </c>
      <c r="BL12" s="6">
        <v>0.0318386226432606</v>
      </c>
      <c r="BM12" s="6">
        <v>0.048249227113951</v>
      </c>
      <c r="BN12" s="6">
        <v>0.0760053602693564</v>
      </c>
      <c r="BO12" s="6">
        <v>0.0524865307661461</v>
      </c>
      <c r="BP12" s="42"/>
      <c r="BQ12" s="42"/>
      <c r="BR12" s="42"/>
    </row>
    <row r="13" spans="1:70" x14ac:dyDescent="0.2">
      <c r="A13" s="1">
        <v>1978</v>
      </c>
      <c r="B13" s="6">
        <v>0.0742084229514103</v>
      </c>
      <c r="C13" s="6">
        <v>0.0606940889008774</v>
      </c>
      <c r="D13" s="6">
        <v>0.061131420346944</v>
      </c>
      <c r="E13" s="6">
        <v>0.0783604170363584</v>
      </c>
      <c r="F13" s="6">
        <v>0.103510811738003</v>
      </c>
      <c r="G13" s="6">
        <v>0.0258246306335158</v>
      </c>
      <c r="H13" s="6">
        <v>0.198639299892794</v>
      </c>
      <c r="I13" s="6">
        <v>0.0598361499600121</v>
      </c>
      <c r="J13" s="6">
        <v>0.0505115995554755</v>
      </c>
      <c r="K13" s="6">
        <v>0.0515553073094297</v>
      </c>
      <c r="L13" s="6">
        <v>0.0265067624228546</v>
      </c>
      <c r="M13" s="6">
        <v>0.0568030251145104</v>
      </c>
      <c r="N13" s="6">
        <v>0.0586979186468287</v>
      </c>
      <c r="O13" s="6">
        <v>0.103282036854094</v>
      </c>
      <c r="P13" s="6">
        <v>0.0609461385981521</v>
      </c>
      <c r="Q13" s="6">
        <v>0.0516690469349259</v>
      </c>
      <c r="R13" s="6">
        <v>0.0673900599335314</v>
      </c>
      <c r="S13" s="6">
        <v>0.0331707961097457</v>
      </c>
      <c r="T13" s="6">
        <v>0.0813110956263319</v>
      </c>
      <c r="U13" s="6">
        <v>0.0813110956263319</v>
      </c>
      <c r="V13" s="6">
        <v>0.0613572737188533</v>
      </c>
      <c r="W13" s="6">
        <v>0.051449714346843</v>
      </c>
      <c r="X13" s="6">
        <v>0.0689894830232057</v>
      </c>
      <c r="Y13" s="6">
        <v>0.0871739179913385</v>
      </c>
      <c r="Z13" s="6">
        <v>0.0604086885771432</v>
      </c>
      <c r="AA13" s="6">
        <v>0.0723346329098827</v>
      </c>
      <c r="AB13" s="6">
        <v>0.106210556163629</v>
      </c>
      <c r="AC13" s="6">
        <v>0.104071055210338</v>
      </c>
      <c r="AD13" s="6">
        <v>0.0882292335309804</v>
      </c>
      <c r="AE13" s="6">
        <v>0.0459993984140212</v>
      </c>
      <c r="AF13" s="6">
        <v>0.085530229090617</v>
      </c>
      <c r="AG13" s="6">
        <v>0.171933666585561</v>
      </c>
      <c r="AH13" s="6">
        <v>0.0992549286715588</v>
      </c>
      <c r="AI13" s="6">
        <v>0.168507809923179</v>
      </c>
      <c r="AJ13" s="6">
        <v>0.0992549286715588</v>
      </c>
      <c r="AK13" s="6">
        <v>0.0724988163007564</v>
      </c>
      <c r="AL13" s="6">
        <v>0.0849369465267488</v>
      </c>
      <c r="AM13" s="6">
        <v>0.0868310554418078</v>
      </c>
      <c r="AN13" s="6">
        <v>0.0992549286715588</v>
      </c>
      <c r="AO13" s="6">
        <v>0.0394005176744832</v>
      </c>
      <c r="AP13" s="6">
        <v>0.0379316031149227</v>
      </c>
      <c r="AQ13" s="6">
        <v>0.047599895283015</v>
      </c>
      <c r="AR13" s="6">
        <v>0.047599895283015</v>
      </c>
      <c r="AS13" s="6">
        <v>0.047599895283015</v>
      </c>
      <c r="AT13" s="6">
        <v>0.047599895283015</v>
      </c>
      <c r="AU13" s="6">
        <v>0.0159245205612536</v>
      </c>
      <c r="AV13" s="6">
        <v>0.047599895283015</v>
      </c>
      <c r="AW13" s="6">
        <v>0.047599895283015</v>
      </c>
      <c r="AX13" s="6">
        <v>0.047599895283015</v>
      </c>
      <c r="AY13" s="6">
        <v>0.047599895283015</v>
      </c>
      <c r="AZ13" s="6">
        <v>0.198639299892794</v>
      </c>
      <c r="BA13" s="6">
        <v>0.194347568563383</v>
      </c>
      <c r="BB13" s="6">
        <v>0.103642874190099</v>
      </c>
      <c r="BC13" s="6">
        <v>0.0486938759103129</v>
      </c>
      <c r="BD13" s="6">
        <v>0.0727116146844463</v>
      </c>
      <c r="BE13" s="6">
        <v>0.0679852543182452</v>
      </c>
      <c r="BF13" s="6">
        <v>0.057574861958419</v>
      </c>
      <c r="BG13" s="6">
        <v>0.0137698441888362</v>
      </c>
      <c r="BH13" s="6">
        <v>0.0544668907937457</v>
      </c>
      <c r="BI13" s="6">
        <v>0.0579443269514955</v>
      </c>
      <c r="BJ13" s="6">
        <v>0.0137021724428629</v>
      </c>
      <c r="BK13" s="6">
        <v>0.0483938331679977</v>
      </c>
      <c r="BL13" s="6">
        <v>0.0330670284389066</v>
      </c>
      <c r="BM13" s="6">
        <v>0.0501107910040197</v>
      </c>
      <c r="BN13" s="6">
        <v>0.0789378183125689</v>
      </c>
      <c r="BO13" s="6">
        <v>0.0545115793779815</v>
      </c>
      <c r="BP13" s="42"/>
      <c r="BQ13" s="42"/>
      <c r="BR13" s="42"/>
    </row>
    <row r="14" spans="1:70" x14ac:dyDescent="0.2">
      <c r="A14" s="1">
        <v>1979</v>
      </c>
      <c r="B14" s="6">
        <v>0.0762935223912597</v>
      </c>
      <c r="C14" s="6">
        <v>0.057161193642509</v>
      </c>
      <c r="D14" s="6">
        <v>0.0712163817508195</v>
      </c>
      <c r="E14" s="6">
        <v>0.0785102290652353</v>
      </c>
      <c r="F14" s="6">
        <v>0.104920320491757</v>
      </c>
      <c r="G14" s="6">
        <v>0.028161795024305</v>
      </c>
      <c r="H14" s="6">
        <v>0.205149474868287</v>
      </c>
      <c r="I14" s="6">
        <v>0.0620506411253357</v>
      </c>
      <c r="J14" s="6">
        <v>0.0546323337503395</v>
      </c>
      <c r="K14" s="6">
        <v>0.0548257611480171</v>
      </c>
      <c r="L14" s="6">
        <v>0.0259431810006405</v>
      </c>
      <c r="M14" s="6">
        <v>0.0591417363546244</v>
      </c>
      <c r="N14" s="6">
        <v>0.0596055341697486</v>
      </c>
      <c r="O14" s="6">
        <v>0.0669683535418479</v>
      </c>
      <c r="P14" s="6">
        <v>0.062839398469072</v>
      </c>
      <c r="Q14" s="6">
        <v>0.0540760718942118</v>
      </c>
      <c r="R14" s="6">
        <v>0.0521733300184418</v>
      </c>
      <c r="S14" s="6">
        <v>0.0328909950755706</v>
      </c>
      <c r="T14" s="6">
        <v>0.0629509846178792</v>
      </c>
      <c r="U14" s="6">
        <v>0.0629509846178792</v>
      </c>
      <c r="V14" s="6">
        <v>0.072345255313673</v>
      </c>
      <c r="W14" s="6">
        <v>0.0543352425235128</v>
      </c>
      <c r="X14" s="6">
        <v>0.0749910152017089</v>
      </c>
      <c r="Y14" s="6">
        <v>0.101569322421101</v>
      </c>
      <c r="Z14" s="6">
        <v>0.0703842354285072</v>
      </c>
      <c r="AA14" s="6">
        <v>0.0757052161165491</v>
      </c>
      <c r="AB14" s="6">
        <v>0.103215773675961</v>
      </c>
      <c r="AC14" s="6">
        <v>0.108920463258472</v>
      </c>
      <c r="AD14" s="6">
        <v>0.0923404588308595</v>
      </c>
      <c r="AE14" s="6">
        <v>0.0512557641675698</v>
      </c>
      <c r="AF14" s="6">
        <v>0.089515688644885</v>
      </c>
      <c r="AG14" s="6">
        <v>0.177568595092932</v>
      </c>
      <c r="AH14" s="6">
        <v>0.102507894993836</v>
      </c>
      <c r="AI14" s="6">
        <v>0.174030459912024</v>
      </c>
      <c r="AJ14" s="6">
        <v>0.102507894993836</v>
      </c>
      <c r="AK14" s="6">
        <v>0.0748748817615628</v>
      </c>
      <c r="AL14" s="6">
        <v>0.0877206574241979</v>
      </c>
      <c r="AM14" s="6">
        <v>0.089676843584124</v>
      </c>
      <c r="AN14" s="6">
        <v>0.102507894993836</v>
      </c>
      <c r="AO14" s="6">
        <v>0.0428985243429711</v>
      </c>
      <c r="AP14" s="6">
        <v>0.0412991984784823</v>
      </c>
      <c r="AQ14" s="6">
        <v>0.0518258486700982</v>
      </c>
      <c r="AR14" s="6">
        <v>0.0518258486700982</v>
      </c>
      <c r="AS14" s="6">
        <v>0.0518258486700982</v>
      </c>
      <c r="AT14" s="6">
        <v>0.0518258486700982</v>
      </c>
      <c r="AU14" s="6">
        <v>0.0173383111001483</v>
      </c>
      <c r="AV14" s="6">
        <v>0.0518258486700982</v>
      </c>
      <c r="AW14" s="6">
        <v>0.0518258486700982</v>
      </c>
      <c r="AX14" s="6">
        <v>0.0518258486700982</v>
      </c>
      <c r="AY14" s="6">
        <v>0.0518258486700982</v>
      </c>
      <c r="AZ14" s="6">
        <v>0.205149474868287</v>
      </c>
      <c r="BA14" s="6">
        <v>0.200717086972339</v>
      </c>
      <c r="BB14" s="6">
        <v>0.104767667437283</v>
      </c>
      <c r="BC14" s="6">
        <v>0.0494953733306702</v>
      </c>
      <c r="BD14" s="6">
        <v>0.0799279247531373</v>
      </c>
      <c r="BE14" s="6">
        <v>0.0640894907827301</v>
      </c>
      <c r="BF14" s="6">
        <v>0.0594618119514036</v>
      </c>
      <c r="BG14" s="6">
        <v>0.014992340989374</v>
      </c>
      <c r="BH14" s="6">
        <v>0.0593025010459357</v>
      </c>
      <c r="BI14" s="6">
        <v>0.0630886665196185</v>
      </c>
      <c r="BJ14" s="6">
        <v>0.0149186612964839</v>
      </c>
      <c r="BK14" s="6">
        <v>0.0526902729390158</v>
      </c>
      <c r="BL14" s="6">
        <v>0.0360027433181374</v>
      </c>
      <c r="BM14" s="6">
        <v>0.054559663542788</v>
      </c>
      <c r="BN14" s="6">
        <v>0.0859459753407208</v>
      </c>
      <c r="BO14" s="6">
        <v>0.0593511571152425</v>
      </c>
      <c r="BP14" s="42"/>
      <c r="BQ14" s="42"/>
      <c r="BR14" s="42"/>
    </row>
    <row r="15" spans="1:70" x14ac:dyDescent="0.2">
      <c r="A15" s="1">
        <v>1980</v>
      </c>
      <c r="B15" s="6">
        <v>0.0863540636478306</v>
      </c>
      <c r="C15" s="6">
        <v>0.0656327297481546</v>
      </c>
      <c r="D15" s="6">
        <v>0.0843358799012362</v>
      </c>
      <c r="E15" s="6">
        <v>0.0891807333634175</v>
      </c>
      <c r="F15" s="6">
        <v>0.117599633596403</v>
      </c>
      <c r="G15" s="6">
        <v>0.0295085738969604</v>
      </c>
      <c r="H15" s="6">
        <v>0.225095509162084</v>
      </c>
      <c r="I15" s="6">
        <v>0.0741972207875409</v>
      </c>
      <c r="J15" s="6">
        <v>0.0568325244907087</v>
      </c>
      <c r="K15" s="6">
        <v>0.0647856464217998</v>
      </c>
      <c r="L15" s="6">
        <v>0.0319168370879309</v>
      </c>
      <c r="M15" s="6">
        <v>0.0620334407681202</v>
      </c>
      <c r="N15" s="6">
        <v>0.0691471784251322</v>
      </c>
      <c r="O15" s="6">
        <v>0.0833575105936018</v>
      </c>
      <c r="P15" s="6">
        <v>0.063897325724196</v>
      </c>
      <c r="Q15" s="6">
        <v>0.0568576133043416</v>
      </c>
      <c r="R15" s="6">
        <v>0.0617926538218285</v>
      </c>
      <c r="S15" s="6">
        <v>0.034754982728846</v>
      </c>
      <c r="T15" s="6">
        <v>0.0745574108238996</v>
      </c>
      <c r="U15" s="6">
        <v>0.0745574108238996</v>
      </c>
      <c r="V15" s="6">
        <v>0.086047770764185</v>
      </c>
      <c r="W15" s="6">
        <v>0.062811543299778</v>
      </c>
      <c r="X15" s="6">
        <v>0.0856989890262039</v>
      </c>
      <c r="Y15" s="6">
        <v>0.120353439269925</v>
      </c>
      <c r="Z15" s="6">
        <v>0.083401017180017</v>
      </c>
      <c r="AA15" s="6">
        <v>0.0927443909664753</v>
      </c>
      <c r="AB15" s="6">
        <v>0.106591636828716</v>
      </c>
      <c r="AC15" s="6">
        <v>0.13343548234697</v>
      </c>
      <c r="AD15" s="6">
        <v>0.113123772114308</v>
      </c>
      <c r="AE15" s="6">
        <v>0.0656398094605928</v>
      </c>
      <c r="AF15" s="6">
        <v>0.109663223370677</v>
      </c>
      <c r="AG15" s="6">
        <v>0.19483302771943</v>
      </c>
      <c r="AH15" s="6">
        <v>0.11247441326177</v>
      </c>
      <c r="AI15" s="6">
        <v>0.190950890850485</v>
      </c>
      <c r="AJ15" s="6">
        <v>0.11247441326177</v>
      </c>
      <c r="AK15" s="6">
        <v>0.0821547295911463</v>
      </c>
      <c r="AL15" s="6">
        <v>0.0962494593739995</v>
      </c>
      <c r="AM15" s="6">
        <v>0.0983958393243606</v>
      </c>
      <c r="AN15" s="6">
        <v>0.11247441326177</v>
      </c>
      <c r="AO15" s="6">
        <v>0.044664827401269</v>
      </c>
      <c r="AP15" s="6">
        <v>0.0429996509228272</v>
      </c>
      <c r="AQ15" s="6">
        <v>0.0539597252172964</v>
      </c>
      <c r="AR15" s="6">
        <v>0.0539597252172964</v>
      </c>
      <c r="AS15" s="6">
        <v>0.0539597252172964</v>
      </c>
      <c r="AT15" s="6">
        <v>0.0539597252172964</v>
      </c>
      <c r="AU15" s="6">
        <v>0.0180521984049206</v>
      </c>
      <c r="AV15" s="6">
        <v>0.0539597252172964</v>
      </c>
      <c r="AW15" s="6">
        <v>0.0539597252172964</v>
      </c>
      <c r="AX15" s="6">
        <v>0.0539597252172964</v>
      </c>
      <c r="AY15" s="6">
        <v>0.0539597252172964</v>
      </c>
      <c r="AZ15" s="6">
        <v>0.225095509162084</v>
      </c>
      <c r="BA15" s="6">
        <v>0.220232174216269</v>
      </c>
      <c r="BB15" s="6">
        <v>0.104868158910611</v>
      </c>
      <c r="BC15" s="6">
        <v>0.0607956140756261</v>
      </c>
      <c r="BD15" s="6">
        <v>0.121015587292192</v>
      </c>
      <c r="BE15" s="6">
        <v>0.0828853265802214</v>
      </c>
      <c r="BF15" s="6">
        <v>0.0652430957744085</v>
      </c>
      <c r="BG15" s="6">
        <v>0.0156096353636247</v>
      </c>
      <c r="BH15" s="6">
        <v>0.06174422114159</v>
      </c>
      <c r="BI15" s="6">
        <v>0.0656862781233798</v>
      </c>
      <c r="BJ15" s="6">
        <v>0.0155329219844044</v>
      </c>
      <c r="BK15" s="6">
        <v>0.0548597412752846</v>
      </c>
      <c r="BL15" s="6">
        <v>0.0374851196143831</v>
      </c>
      <c r="BM15" s="6">
        <v>0.0568061021336558</v>
      </c>
      <c r="BN15" s="6">
        <v>0.0894847133606821</v>
      </c>
      <c r="BO15" s="6">
        <v>0.0617948805750063</v>
      </c>
      <c r="BP15" s="42"/>
      <c r="BQ15" s="42"/>
      <c r="BR15" s="42"/>
    </row>
    <row r="16" spans="1:70" x14ac:dyDescent="0.2">
      <c r="A16" s="1">
        <v>1981</v>
      </c>
      <c r="B16" s="6">
        <v>0.0886714998442781</v>
      </c>
      <c r="C16" s="6">
        <v>0.0705058264417545</v>
      </c>
      <c r="D16" s="6">
        <v>0.0907059488095645</v>
      </c>
      <c r="E16" s="6">
        <v>0.0691960456184219</v>
      </c>
      <c r="F16" s="6">
        <v>0.116058849716427</v>
      </c>
      <c r="G16" s="6">
        <v>0.0350183866888377</v>
      </c>
      <c r="H16" s="6">
        <v>0.219842927133784</v>
      </c>
      <c r="I16" s="6">
        <v>0.0746816077504158</v>
      </c>
      <c r="J16" s="6">
        <v>0.0662398506832164</v>
      </c>
      <c r="K16" s="6">
        <v>0.0704004047784562</v>
      </c>
      <c r="L16" s="6">
        <v>0.0381989126857145</v>
      </c>
      <c r="M16" s="6">
        <v>0.0715882009188505</v>
      </c>
      <c r="N16" s="6">
        <v>0.0749095019217312</v>
      </c>
      <c r="O16" s="6">
        <v>0.0776056149503505</v>
      </c>
      <c r="P16" s="6">
        <v>0.0730411362150815</v>
      </c>
      <c r="Q16" s="6">
        <v>0.0700688602309884</v>
      </c>
      <c r="R16" s="6">
        <v>0.0637691454300835</v>
      </c>
      <c r="S16" s="6">
        <v>0.0358101867693544</v>
      </c>
      <c r="T16" s="6">
        <v>0.0769421942522268</v>
      </c>
      <c r="U16" s="6">
        <v>0.0769421942522268</v>
      </c>
      <c r="V16" s="6">
        <v>0.0923786397912616</v>
      </c>
      <c r="W16" s="6">
        <v>0.0637362268114505</v>
      </c>
      <c r="X16" s="6">
        <v>0.101626657918323</v>
      </c>
      <c r="Y16" s="6">
        <v>0.129573476113636</v>
      </c>
      <c r="Z16" s="6">
        <v>0.0897902026978329</v>
      </c>
      <c r="AA16" s="6">
        <v>0.0702931470996827</v>
      </c>
      <c r="AB16" s="6">
        <v>0.096248867131887</v>
      </c>
      <c r="AC16" s="6">
        <v>0.101133878730447</v>
      </c>
      <c r="AD16" s="6">
        <v>0.0857391576012011</v>
      </c>
      <c r="AE16" s="6">
        <v>0.0456108082388523</v>
      </c>
      <c r="AF16" s="6">
        <v>0.0831163266208389</v>
      </c>
      <c r="AG16" s="6">
        <v>0.190286617781142</v>
      </c>
      <c r="AH16" s="6">
        <v>0.109849833660242</v>
      </c>
      <c r="AI16" s="6">
        <v>0.186495070202162</v>
      </c>
      <c r="AJ16" s="6">
        <v>0.109849833660242</v>
      </c>
      <c r="AK16" s="6">
        <v>0.0802376568881118</v>
      </c>
      <c r="AL16" s="6">
        <v>0.094003487508886</v>
      </c>
      <c r="AM16" s="6">
        <v>0.0960997818898141</v>
      </c>
      <c r="AN16" s="6">
        <v>0.109849833660242</v>
      </c>
      <c r="AO16" s="6">
        <v>0.0517230444583997</v>
      </c>
      <c r="AP16" s="6">
        <v>0.0497947263155408</v>
      </c>
      <c r="AQ16" s="6">
        <v>0.0624867805108311</v>
      </c>
      <c r="AR16" s="6">
        <v>0.0624867805108311</v>
      </c>
      <c r="AS16" s="6">
        <v>0.0624867805108311</v>
      </c>
      <c r="AT16" s="6">
        <v>0.0624867805108311</v>
      </c>
      <c r="AU16" s="6">
        <v>0.0209049203813341</v>
      </c>
      <c r="AV16" s="6">
        <v>0.0624867805108311</v>
      </c>
      <c r="AW16" s="6">
        <v>0.0624867805108311</v>
      </c>
      <c r="AX16" s="6">
        <v>0.0624867805108311</v>
      </c>
      <c r="AY16" s="6">
        <v>0.0624867805108311</v>
      </c>
      <c r="AZ16" s="6">
        <v>0.219842927133784</v>
      </c>
      <c r="BA16" s="6">
        <v>0.215093077640563</v>
      </c>
      <c r="BB16" s="6">
        <v>0.09794578156317</v>
      </c>
      <c r="BC16" s="6">
        <v>0.0622842528400982</v>
      </c>
      <c r="BD16" s="6">
        <v>0.128596975836741</v>
      </c>
      <c r="BE16" s="6">
        <v>0.10861336841132</v>
      </c>
      <c r="BF16" s="6">
        <v>0.0637206544177995</v>
      </c>
      <c r="BG16" s="6">
        <v>0.0180763681596412</v>
      </c>
      <c r="BH16" s="6">
        <v>0.0715014314611453</v>
      </c>
      <c r="BI16" s="6">
        <v>0.0760664370906278</v>
      </c>
      <c r="BJ16" s="6">
        <v>0.0179875320495558</v>
      </c>
      <c r="BK16" s="6">
        <v>0.0635290227692054</v>
      </c>
      <c r="BL16" s="6">
        <v>0.0434087540722944</v>
      </c>
      <c r="BM16" s="6">
        <v>0.0657829598169228</v>
      </c>
      <c r="BN16" s="6">
        <v>0.10362565080393</v>
      </c>
      <c r="BO16" s="6">
        <v>0.0715600964169793</v>
      </c>
      <c r="BP16" s="42"/>
      <c r="BQ16" s="42"/>
      <c r="BR16" s="42"/>
    </row>
    <row r="17" spans="1:70" x14ac:dyDescent="0.2">
      <c r="A17" s="1">
        <v>1982</v>
      </c>
      <c r="B17" s="6">
        <v>0.0888493715071185</v>
      </c>
      <c r="C17" s="6">
        <v>0.0673910033350785</v>
      </c>
      <c r="D17" s="6">
        <v>0.0871314297012943</v>
      </c>
      <c r="E17" s="6">
        <v>0.0853763003892817</v>
      </c>
      <c r="F17" s="6">
        <v>0.114548403139068</v>
      </c>
      <c r="G17" s="6">
        <v>0.0397520729416577</v>
      </c>
      <c r="H17" s="6">
        <v>0.21438846968375</v>
      </c>
      <c r="I17" s="6">
        <v>0.0732320068201306</v>
      </c>
      <c r="J17" s="6">
        <v>0.0762382142330661</v>
      </c>
      <c r="K17" s="6">
        <v>0.0696441012331715</v>
      </c>
      <c r="L17" s="6">
        <v>0.0421745002105203</v>
      </c>
      <c r="M17" s="6">
        <v>0.0754065753143945</v>
      </c>
      <c r="N17" s="6">
        <v>0.0689068916776659</v>
      </c>
      <c r="O17" s="6">
        <v>0.0707965632517716</v>
      </c>
      <c r="P17" s="6">
        <v>0.0682781823770781</v>
      </c>
      <c r="Q17" s="6">
        <v>0.0692096591485839</v>
      </c>
      <c r="R17" s="6">
        <v>0.0602463779818443</v>
      </c>
      <c r="S17" s="6">
        <v>0.0332711512194522</v>
      </c>
      <c r="T17" s="6">
        <v>0.0726917145652281</v>
      </c>
      <c r="U17" s="6">
        <v>0.0726917145652281</v>
      </c>
      <c r="V17" s="6">
        <v>0.0865451061256673</v>
      </c>
      <c r="W17" s="6">
        <v>0.0697389402629791</v>
      </c>
      <c r="X17" s="6">
        <v>0.117535809234423</v>
      </c>
      <c r="Y17" s="6">
        <v>0.124572081566335</v>
      </c>
      <c r="Z17" s="6">
        <v>0.0863243990191527</v>
      </c>
      <c r="AA17" s="6">
        <v>0.077000531884784</v>
      </c>
      <c r="AB17" s="6">
        <v>0.130068097691702</v>
      </c>
      <c r="AC17" s="6">
        <v>0.110784091694919</v>
      </c>
      <c r="AD17" s="6">
        <v>0.093920403496568</v>
      </c>
      <c r="AE17" s="6">
        <v>0.0342600233422571</v>
      </c>
      <c r="AF17" s="6">
        <v>0.0910473015106037</v>
      </c>
      <c r="AG17" s="6">
        <v>0.185565473127867</v>
      </c>
      <c r="AH17" s="6">
        <v>0.107124382123525</v>
      </c>
      <c r="AI17" s="6">
        <v>0.181867996507679</v>
      </c>
      <c r="AJ17" s="6">
        <v>0.107124382123525</v>
      </c>
      <c r="AK17" s="6">
        <v>0.0782469042580746</v>
      </c>
      <c r="AL17" s="6">
        <v>0.091671194951391</v>
      </c>
      <c r="AM17" s="6">
        <v>0.0937154787961941</v>
      </c>
      <c r="AN17" s="6">
        <v>0.107124382123525</v>
      </c>
      <c r="AO17" s="6">
        <v>0.0593657527989399</v>
      </c>
      <c r="AP17" s="6">
        <v>0.0571525022181713</v>
      </c>
      <c r="AQ17" s="6">
        <v>0.071719961650579</v>
      </c>
      <c r="AR17" s="6">
        <v>0.071719961650579</v>
      </c>
      <c r="AS17" s="6">
        <v>0.071719961650579</v>
      </c>
      <c r="AT17" s="6">
        <v>0.071719961650579</v>
      </c>
      <c r="AU17" s="6">
        <v>0.0239938763975495</v>
      </c>
      <c r="AV17" s="6">
        <v>0.071719961650579</v>
      </c>
      <c r="AW17" s="6">
        <v>0.071719961650579</v>
      </c>
      <c r="AX17" s="6">
        <v>0.071719961650579</v>
      </c>
      <c r="AY17" s="6">
        <v>0.071719961650579</v>
      </c>
      <c r="AZ17" s="6">
        <v>0.21438846968375</v>
      </c>
      <c r="BA17" s="6">
        <v>0.209756467292969</v>
      </c>
      <c r="BB17" s="6">
        <v>0.0943857690195678</v>
      </c>
      <c r="BC17" s="6">
        <v>0.0610381341069285</v>
      </c>
      <c r="BD17" s="6">
        <v>0.121728176604732</v>
      </c>
      <c r="BE17" s="6">
        <v>0.103137559800145</v>
      </c>
      <c r="BF17" s="6">
        <v>0.0621397002213576</v>
      </c>
      <c r="BG17" s="6">
        <v>0.020747371213444</v>
      </c>
      <c r="BH17" s="6">
        <v>0.0820666368219429</v>
      </c>
      <c r="BI17" s="6">
        <v>0.0873061775056626</v>
      </c>
      <c r="BJ17" s="6">
        <v>0.0206454084885857</v>
      </c>
      <c r="BK17" s="6">
        <v>0.0729162078676209</v>
      </c>
      <c r="BL17" s="6">
        <v>0.0498229249757031</v>
      </c>
      <c r="BM17" s="6">
        <v>0.0755031915032571</v>
      </c>
      <c r="BN17" s="6">
        <v>0.118937599935812</v>
      </c>
      <c r="BO17" s="6">
        <v>0.0821339702378791</v>
      </c>
      <c r="BP17" s="42"/>
      <c r="BQ17" s="42"/>
      <c r="BR17" s="42"/>
    </row>
    <row r="18" spans="1:70" x14ac:dyDescent="0.2">
      <c r="A18" s="1">
        <v>1983</v>
      </c>
      <c r="B18" s="6">
        <v>0.0859892441472567</v>
      </c>
      <c r="C18" s="6">
        <v>0.0678175671056752</v>
      </c>
      <c r="D18" s="6">
        <v>0.0785309465730487</v>
      </c>
      <c r="E18" s="6">
        <v>0.094764564976799</v>
      </c>
      <c r="F18" s="6">
        <v>0.112254906955556</v>
      </c>
      <c r="G18" s="6">
        <v>0.0411665955106497</v>
      </c>
      <c r="H18" s="6">
        <v>0.208502431316396</v>
      </c>
      <c r="I18" s="6">
        <v>0.0707162807107411</v>
      </c>
      <c r="J18" s="6">
        <v>0.0773644267242502</v>
      </c>
      <c r="K18" s="6">
        <v>0.0646492169373424</v>
      </c>
      <c r="L18" s="6">
        <v>0.0445649068591258</v>
      </c>
      <c r="M18" s="6">
        <v>0.0765680636666131</v>
      </c>
      <c r="N18" s="6">
        <v>0.067221347362259</v>
      </c>
      <c r="O18" s="6">
        <v>0.0861179284569231</v>
      </c>
      <c r="P18" s="6">
        <v>0.0659802608228825</v>
      </c>
      <c r="Q18" s="6">
        <v>0.0651084253630687</v>
      </c>
      <c r="R18" s="6">
        <v>0.0643062790478773</v>
      </c>
      <c r="S18" s="6">
        <v>0.0364792014393511</v>
      </c>
      <c r="T18" s="6">
        <v>0.0775902857215567</v>
      </c>
      <c r="U18" s="6">
        <v>0.0775902857215567</v>
      </c>
      <c r="V18" s="6">
        <v>0.0773606449187649</v>
      </c>
      <c r="W18" s="6">
        <v>0.0705178647972035</v>
      </c>
      <c r="X18" s="6">
        <v>0.108210587242184</v>
      </c>
      <c r="Y18" s="6">
        <v>0.112617428433684</v>
      </c>
      <c r="Z18" s="6">
        <v>0.0780402133959962</v>
      </c>
      <c r="AA18" s="6">
        <v>0.0922905087313787</v>
      </c>
      <c r="AB18" s="6">
        <v>0.115898790574365</v>
      </c>
      <c r="AC18" s="6">
        <v>0.13278246177788</v>
      </c>
      <c r="AD18" s="6">
        <v>0.112570155124701</v>
      </c>
      <c r="AE18" s="6">
        <v>0.0647874839796355</v>
      </c>
      <c r="AF18" s="6">
        <v>0.109126541977736</v>
      </c>
      <c r="AG18" s="6">
        <v>0.180470770525166</v>
      </c>
      <c r="AH18" s="6">
        <v>0.104183280747186</v>
      </c>
      <c r="AI18" s="6">
        <v>0.176874808176156</v>
      </c>
      <c r="AJ18" s="6">
        <v>0.104183280747186</v>
      </c>
      <c r="AK18" s="6">
        <v>0.076098634431488</v>
      </c>
      <c r="AL18" s="6">
        <v>0.0891543610402157</v>
      </c>
      <c r="AM18" s="6">
        <v>0.0911425190441001</v>
      </c>
      <c r="AN18" s="6">
        <v>0.104183280747186</v>
      </c>
      <c r="AO18" s="6">
        <v>0.060097754029132</v>
      </c>
      <c r="AP18" s="6">
        <v>0.0578572132672159</v>
      </c>
      <c r="AQ18" s="6">
        <v>0.0726042947497542</v>
      </c>
      <c r="AR18" s="6">
        <v>0.0726042947497542</v>
      </c>
      <c r="AS18" s="6">
        <v>0.0726042947497542</v>
      </c>
      <c r="AT18" s="6">
        <v>0.0726042947497542</v>
      </c>
      <c r="AU18" s="6">
        <v>0.0242897295824585</v>
      </c>
      <c r="AV18" s="6">
        <v>0.0726042947497542</v>
      </c>
      <c r="AW18" s="6">
        <v>0.0726042947497542</v>
      </c>
      <c r="AX18" s="6">
        <v>0.0726042947497542</v>
      </c>
      <c r="AY18" s="6">
        <v>0.0726042947497542</v>
      </c>
      <c r="AZ18" s="6">
        <v>0.208502431316396</v>
      </c>
      <c r="BA18" s="6">
        <v>0.203997600614607</v>
      </c>
      <c r="BB18" s="6">
        <v>0.0933420550936903</v>
      </c>
      <c r="BC18" s="6">
        <v>0.0592422289908491</v>
      </c>
      <c r="BD18" s="6">
        <v>0.112486509222129</v>
      </c>
      <c r="BE18" s="6">
        <v>0.0990208868801418</v>
      </c>
      <c r="BF18" s="6">
        <v>0.060433653901897</v>
      </c>
      <c r="BG18" s="6">
        <v>0.0210031938137727</v>
      </c>
      <c r="BH18" s="6">
        <v>0.0830785481728333</v>
      </c>
      <c r="BI18" s="6">
        <v>0.0883826942905835</v>
      </c>
      <c r="BJ18" s="6">
        <v>0.020899973851593</v>
      </c>
      <c r="BK18" s="6">
        <v>0.0738152911158502</v>
      </c>
      <c r="BL18" s="6">
        <v>0.0504372596830807</v>
      </c>
      <c r="BM18" s="6">
        <v>0.0764341731965408</v>
      </c>
      <c r="BN18" s="6">
        <v>0.120404143614017</v>
      </c>
      <c r="BO18" s="6">
        <v>0.0831467118341715</v>
      </c>
      <c r="BP18" s="42"/>
      <c r="BQ18" s="42"/>
      <c r="BR18" s="42"/>
    </row>
    <row r="19" spans="1:70" x14ac:dyDescent="0.2">
      <c r="A19" s="1">
        <v>1984</v>
      </c>
      <c r="B19" s="6">
        <v>0.082986431663089</v>
      </c>
      <c r="C19" s="6">
        <v>0.0666011790203452</v>
      </c>
      <c r="D19" s="6">
        <v>0.0716903296997044</v>
      </c>
      <c r="E19" s="6">
        <v>0.109380400328401</v>
      </c>
      <c r="F19" s="6">
        <v>0.109055316316205</v>
      </c>
      <c r="G19" s="6">
        <v>0.0421334012019918</v>
      </c>
      <c r="H19" s="6">
        <v>0.201082781704001</v>
      </c>
      <c r="I19" s="6">
        <v>0.0679786876798932</v>
      </c>
      <c r="J19" s="6">
        <v>0.0805463063058236</v>
      </c>
      <c r="K19" s="6">
        <v>0.06389244882235</v>
      </c>
      <c r="L19" s="6">
        <v>0.041487277082382</v>
      </c>
      <c r="M19" s="6">
        <v>0.0736495758990907</v>
      </c>
      <c r="N19" s="6">
        <v>0.0660783283182682</v>
      </c>
      <c r="O19" s="6">
        <v>0.0790436701644167</v>
      </c>
      <c r="P19" s="6">
        <v>0.0666042381173547</v>
      </c>
      <c r="Q19" s="6">
        <v>0.0721265249148753</v>
      </c>
      <c r="R19" s="6">
        <v>0.061146598477785</v>
      </c>
      <c r="S19" s="6">
        <v>0.0387110976561801</v>
      </c>
      <c r="T19" s="6">
        <v>0.0737778972292948</v>
      </c>
      <c r="U19" s="6">
        <v>0.0737778972292948</v>
      </c>
      <c r="V19" s="6">
        <v>0.0707882498294846</v>
      </c>
      <c r="W19" s="6">
        <v>0.0669849322917529</v>
      </c>
      <c r="X19" s="6">
        <v>0.0919385033943767</v>
      </c>
      <c r="Y19" s="6">
        <v>0.102621568546465</v>
      </c>
      <c r="Z19" s="6">
        <v>0.0711134077538801</v>
      </c>
      <c r="AA19" s="6">
        <v>0.104848420104186</v>
      </c>
      <c r="AB19" s="6">
        <v>0.162515633368114</v>
      </c>
      <c r="AC19" s="6">
        <v>0.150850087688613</v>
      </c>
      <c r="AD19" s="6">
        <v>0.127887505204477</v>
      </c>
      <c r="AE19" s="6">
        <v>0.0616934643885604</v>
      </c>
      <c r="AF19" s="6">
        <v>0.12397532178635</v>
      </c>
      <c r="AG19" s="6">
        <v>0.174048639741743</v>
      </c>
      <c r="AH19" s="6">
        <v>0.100475873434314</v>
      </c>
      <c r="AI19" s="6">
        <v>0.170580641275363</v>
      </c>
      <c r="AJ19" s="6">
        <v>0.100475873434314</v>
      </c>
      <c r="AK19" s="6">
        <v>0.0733906314604982</v>
      </c>
      <c r="AL19" s="6">
        <v>0.0859817643651602</v>
      </c>
      <c r="AM19" s="6">
        <v>0.0878991729026247</v>
      </c>
      <c r="AN19" s="6">
        <v>0.100475873434314</v>
      </c>
      <c r="AO19" s="6">
        <v>0.0625132001426597</v>
      </c>
      <c r="AP19" s="6">
        <v>0.0601826076714409</v>
      </c>
      <c r="AQ19" s="6">
        <v>0.0755224031618207</v>
      </c>
      <c r="AR19" s="6">
        <v>0.0755224031618207</v>
      </c>
      <c r="AS19" s="6">
        <v>0.0755224031618207</v>
      </c>
      <c r="AT19" s="6">
        <v>0.0755224031618207</v>
      </c>
      <c r="AU19" s="6">
        <v>0.0252659812555268</v>
      </c>
      <c r="AV19" s="6">
        <v>0.0755224031618207</v>
      </c>
      <c r="AW19" s="6">
        <v>0.0755224031618207</v>
      </c>
      <c r="AX19" s="6">
        <v>0.0755224031618207</v>
      </c>
      <c r="AY19" s="6">
        <v>0.0755224031618207</v>
      </c>
      <c r="AZ19" s="6">
        <v>0.201082781704001</v>
      </c>
      <c r="BA19" s="6">
        <v>0.196738257360077</v>
      </c>
      <c r="BB19" s="6">
        <v>0.0917350655951911</v>
      </c>
      <c r="BC19" s="6">
        <v>0.0564028728206329</v>
      </c>
      <c r="BD19" s="6">
        <v>0.105670684253466</v>
      </c>
      <c r="BE19" s="6">
        <v>0.0970779040565176</v>
      </c>
      <c r="BF19" s="6">
        <v>0.0582830960694638</v>
      </c>
      <c r="BG19" s="6">
        <v>0.0218473531952457</v>
      </c>
      <c r="BH19" s="6">
        <v>0.0864176372876164</v>
      </c>
      <c r="BI19" s="6">
        <v>0.0919349673975586</v>
      </c>
      <c r="BJ19" s="6">
        <v>0.0217399846211833</v>
      </c>
      <c r="BK19" s="6">
        <v>0.0767820718371108</v>
      </c>
      <c r="BL19" s="6">
        <v>0.0524644316605797</v>
      </c>
      <c r="BM19" s="6">
        <v>0.0795062119036577</v>
      </c>
      <c r="BN19" s="6">
        <v>0.125243421311551</v>
      </c>
      <c r="BO19" s="6">
        <v>0.0864885405796367</v>
      </c>
      <c r="BP19" s="42"/>
      <c r="BQ19" s="42"/>
      <c r="BR19" s="42"/>
    </row>
    <row r="20" spans="1:70" x14ac:dyDescent="0.2">
      <c r="A20" s="1">
        <v>1985</v>
      </c>
      <c r="B20" s="6">
        <v>0.076746090001173</v>
      </c>
      <c r="C20" s="6">
        <v>0.065108563721236</v>
      </c>
      <c r="D20" s="6">
        <v>0.0634566118632677</v>
      </c>
      <c r="E20" s="6">
        <v>0.101757805424452</v>
      </c>
      <c r="F20" s="6">
        <v>0.101576771546081</v>
      </c>
      <c r="G20" s="6">
        <v>0.0419417905648208</v>
      </c>
      <c r="H20" s="6">
        <v>0.18650318366188</v>
      </c>
      <c r="I20" s="6">
        <v>0.0638967155012303</v>
      </c>
      <c r="J20" s="6">
        <v>0.0829865711267269</v>
      </c>
      <c r="K20" s="6">
        <v>0.0630086699799497</v>
      </c>
      <c r="L20" s="6">
        <v>0.0426502739818362</v>
      </c>
      <c r="M20" s="6">
        <v>0.0682122750080098</v>
      </c>
      <c r="N20" s="6">
        <v>0.0634234648465635</v>
      </c>
      <c r="O20" s="6">
        <v>0.0822939018458273</v>
      </c>
      <c r="P20" s="6">
        <v>0.0618796684919592</v>
      </c>
      <c r="Q20" s="6">
        <v>0.0707043875817525</v>
      </c>
      <c r="R20" s="6">
        <v>0.0614964588252909</v>
      </c>
      <c r="S20" s="6">
        <v>0.0365372163027736</v>
      </c>
      <c r="T20" s="6">
        <v>0.074200029635765</v>
      </c>
      <c r="U20" s="6">
        <v>0.074200029635765</v>
      </c>
      <c r="V20" s="6">
        <v>0.0622780940802703</v>
      </c>
      <c r="W20" s="6">
        <v>0.0611945193356822</v>
      </c>
      <c r="X20" s="6">
        <v>0.0900801730349608</v>
      </c>
      <c r="Y20" s="6">
        <v>0.0911329165886883</v>
      </c>
      <c r="Z20" s="6">
        <v>0.063152145781492</v>
      </c>
      <c r="AA20" s="6">
        <v>0.0990055681876032</v>
      </c>
      <c r="AB20" s="6">
        <v>0.149534278531326</v>
      </c>
      <c r="AC20" s="6">
        <v>0.142443716633215</v>
      </c>
      <c r="AD20" s="6">
        <v>0.120760762100972</v>
      </c>
      <c r="AE20" s="6">
        <v>0.0600593966087639</v>
      </c>
      <c r="AF20" s="6">
        <v>0.11706659158528</v>
      </c>
      <c r="AG20" s="6">
        <v>0.1614291643908</v>
      </c>
      <c r="AH20" s="6">
        <v>0.0931908247832585</v>
      </c>
      <c r="AI20" s="6">
        <v>0.158212614721886</v>
      </c>
      <c r="AJ20" s="6">
        <v>0.0931908247832585</v>
      </c>
      <c r="AK20" s="6">
        <v>0.0680694105300728</v>
      </c>
      <c r="AL20" s="6">
        <v>0.0797476176482041</v>
      </c>
      <c r="AM20" s="6">
        <v>0.0815260036123688</v>
      </c>
      <c r="AN20" s="6">
        <v>0.0931908247832585</v>
      </c>
      <c r="AO20" s="6">
        <v>0.0643608225079494</v>
      </c>
      <c r="AP20" s="6">
        <v>0.0619613477084484</v>
      </c>
      <c r="AQ20" s="6">
        <v>0.0777545218318579</v>
      </c>
      <c r="AR20" s="6">
        <v>0.0777545218318579</v>
      </c>
      <c r="AS20" s="6">
        <v>0.0777545218318579</v>
      </c>
      <c r="AT20" s="6">
        <v>0.0777545218318579</v>
      </c>
      <c r="AU20" s="6">
        <v>0.0260127354121237</v>
      </c>
      <c r="AV20" s="6">
        <v>0.0777545218318579</v>
      </c>
      <c r="AW20" s="6">
        <v>0.0777545218318579</v>
      </c>
      <c r="AX20" s="6">
        <v>0.0777545218318579</v>
      </c>
      <c r="AY20" s="6">
        <v>0.0777545218318579</v>
      </c>
      <c r="AZ20" s="6">
        <v>0.18650318366188</v>
      </c>
      <c r="BA20" s="6">
        <v>0.182473661020647</v>
      </c>
      <c r="BB20" s="6">
        <v>0.0827976162505195</v>
      </c>
      <c r="BC20" s="6">
        <v>0.0536437969613413</v>
      </c>
      <c r="BD20" s="6">
        <v>0.099882376199998</v>
      </c>
      <c r="BE20" s="6">
        <v>0.097745927363222</v>
      </c>
      <c r="BF20" s="6">
        <v>0.054057253826074</v>
      </c>
      <c r="BG20" s="6">
        <v>0.0224930673531164</v>
      </c>
      <c r="BH20" s="6">
        <v>0.0889717723989804</v>
      </c>
      <c r="BI20" s="6">
        <v>0.0946521711485788</v>
      </c>
      <c r="BJ20" s="6">
        <v>0.0223825254240135</v>
      </c>
      <c r="BK20" s="6">
        <v>0.0790514209162778</v>
      </c>
      <c r="BL20" s="6">
        <v>0.054015055482382</v>
      </c>
      <c r="BM20" s="6">
        <v>0.0818560748919135</v>
      </c>
      <c r="BN20" s="6">
        <v>0.128945080253863</v>
      </c>
      <c r="BO20" s="6">
        <v>0.0890447712885355</v>
      </c>
      <c r="BP20" s="42"/>
      <c r="BQ20" s="42"/>
      <c r="BR20" s="42"/>
    </row>
    <row r="21" spans="1:70" x14ac:dyDescent="0.2">
      <c r="A21" s="1">
        <v>1986</v>
      </c>
      <c r="B21" s="6">
        <v>0.06154894304578</v>
      </c>
      <c r="C21" s="6">
        <v>0.0518416370299318</v>
      </c>
      <c r="D21" s="6">
        <v>0.0451887758573302</v>
      </c>
      <c r="E21" s="6">
        <v>0.11352315666298</v>
      </c>
      <c r="F21" s="6">
        <v>0.0868969452302041</v>
      </c>
      <c r="G21" s="6">
        <v>0.0524453785372136</v>
      </c>
      <c r="H21" s="6">
        <v>0.160588627094276</v>
      </c>
      <c r="I21" s="6">
        <v>0.053288881479665</v>
      </c>
      <c r="J21" s="6">
        <v>0.0848782425191783</v>
      </c>
      <c r="K21" s="6">
        <v>0.0519483186794587</v>
      </c>
      <c r="L21" s="6">
        <v>0.0390605001940591</v>
      </c>
      <c r="M21" s="6">
        <v>0.0489674231333684</v>
      </c>
      <c r="N21" s="6">
        <v>0.04748166960897</v>
      </c>
      <c r="O21" s="6">
        <v>0.0717770749837885</v>
      </c>
      <c r="P21" s="6">
        <v>0.0439559976758369</v>
      </c>
      <c r="Q21" s="6">
        <v>0.0557999811183659</v>
      </c>
      <c r="R21" s="6">
        <v>0.0499230263392559</v>
      </c>
      <c r="S21" s="6">
        <v>0.0400469894836013</v>
      </c>
      <c r="T21" s="6">
        <v>0.0602358266579806</v>
      </c>
      <c r="U21" s="6">
        <v>0.0602358266579806</v>
      </c>
      <c r="V21" s="6">
        <v>0.0433777036483541</v>
      </c>
      <c r="W21" s="6">
        <v>0.0427912949364146</v>
      </c>
      <c r="X21" s="6">
        <v>0.0895541733222682</v>
      </c>
      <c r="Y21" s="6">
        <v>0.0665840770075878</v>
      </c>
      <c r="Z21" s="6">
        <v>0.046140598757389</v>
      </c>
      <c r="AA21" s="6">
        <v>0.104102573990172</v>
      </c>
      <c r="AB21" s="6">
        <v>0.147928577290311</v>
      </c>
      <c r="AC21" s="6">
        <v>0.149777005694728</v>
      </c>
      <c r="AD21" s="6">
        <v>0.126977769047339</v>
      </c>
      <c r="AE21" s="6">
        <v>0.068906696899296</v>
      </c>
      <c r="AF21" s="6">
        <v>0.123093415202579</v>
      </c>
      <c r="AG21" s="6">
        <v>0.13899863462649</v>
      </c>
      <c r="AH21" s="6">
        <v>0.0802419900609213</v>
      </c>
      <c r="AI21" s="6">
        <v>0.136229023485439</v>
      </c>
      <c r="AJ21" s="6">
        <v>0.0802419900609213</v>
      </c>
      <c r="AK21" s="6">
        <v>0.0586111881283415</v>
      </c>
      <c r="AL21" s="6">
        <v>0.0686667121746403</v>
      </c>
      <c r="AM21" s="6">
        <v>0.0701979919888589</v>
      </c>
      <c r="AN21" s="6">
        <v>0.0802419900609213</v>
      </c>
      <c r="AO21" s="6">
        <v>0.0657234949407998</v>
      </c>
      <c r="AP21" s="6">
        <v>0.0632732175251235</v>
      </c>
      <c r="AQ21" s="6">
        <v>0.0794007708899188</v>
      </c>
      <c r="AR21" s="6">
        <v>0.0794007708899188</v>
      </c>
      <c r="AS21" s="6">
        <v>0.0794007708899188</v>
      </c>
      <c r="AT21" s="6">
        <v>0.0794007708899188</v>
      </c>
      <c r="AU21" s="6">
        <v>0.0265634871904241</v>
      </c>
      <c r="AV21" s="6">
        <v>0.0794007708899188</v>
      </c>
      <c r="AW21" s="6">
        <v>0.0794007708899188</v>
      </c>
      <c r="AX21" s="6">
        <v>0.0794007708899188</v>
      </c>
      <c r="AY21" s="6">
        <v>0.0794007708899188</v>
      </c>
      <c r="AZ21" s="6">
        <v>0.160588627094276</v>
      </c>
      <c r="BA21" s="6">
        <v>0.157119005310371</v>
      </c>
      <c r="BB21" s="6">
        <v>0.0826046172733039</v>
      </c>
      <c r="BC21" s="6">
        <v>0.0446391338748395</v>
      </c>
      <c r="BD21" s="6">
        <v>0.0805006372891201</v>
      </c>
      <c r="BE21" s="6">
        <v>0.0814472933068057</v>
      </c>
      <c r="BF21" s="6">
        <v>0.0465460160302367</v>
      </c>
      <c r="BG21" s="6">
        <v>0.0229692993467108</v>
      </c>
      <c r="BH21" s="6">
        <v>0.0908555174604261</v>
      </c>
      <c r="BI21" s="6">
        <v>0.0966561838275292</v>
      </c>
      <c r="BJ21" s="6">
        <v>0.0228564169807771</v>
      </c>
      <c r="BK21" s="6">
        <v>0.0807251284275042</v>
      </c>
      <c r="BL21" s="6">
        <v>0.0551586833012408</v>
      </c>
      <c r="BM21" s="6">
        <v>0.0835891636308396</v>
      </c>
      <c r="BN21" s="6">
        <v>0.131675155777555</v>
      </c>
      <c r="BO21" s="6">
        <v>0.0909300619109381</v>
      </c>
      <c r="BP21" s="42"/>
      <c r="BQ21" s="42"/>
      <c r="BR21" s="42"/>
    </row>
    <row r="22" spans="1:70" x14ac:dyDescent="0.2">
      <c r="A22" s="1">
        <v>1987</v>
      </c>
      <c r="B22" s="6">
        <v>0.0568630545268205</v>
      </c>
      <c r="C22" s="6">
        <v>0.0477773776843634</v>
      </c>
      <c r="D22" s="6">
        <v>0.046810294597954</v>
      </c>
      <c r="E22" s="6">
        <v>0.11665617687852</v>
      </c>
      <c r="F22" s="6">
        <v>0.0793660866913653</v>
      </c>
      <c r="G22" s="6">
        <v>0.0615793052814294</v>
      </c>
      <c r="H22" s="6">
        <v>0.141718037366983</v>
      </c>
      <c r="I22" s="6">
        <v>0.0473328291691167</v>
      </c>
      <c r="J22" s="6">
        <v>0.0831201537453836</v>
      </c>
      <c r="K22" s="6">
        <v>0.0503739172581889</v>
      </c>
      <c r="L22" s="6">
        <v>0.0374107791788452</v>
      </c>
      <c r="M22" s="6">
        <v>0.0463926665618751</v>
      </c>
      <c r="N22" s="6">
        <v>0.0404339244626242</v>
      </c>
      <c r="O22" s="6">
        <v>0.0671540691908983</v>
      </c>
      <c r="P22" s="6">
        <v>0.0389578833725552</v>
      </c>
      <c r="Q22" s="6">
        <v>0.0500928992227097</v>
      </c>
      <c r="R22" s="6">
        <v>0.0467114352077855</v>
      </c>
      <c r="S22" s="6">
        <v>0.0385174544571691</v>
      </c>
      <c r="T22" s="6">
        <v>0.0563608042309159</v>
      </c>
      <c r="U22" s="6">
        <v>0.0563608042309159</v>
      </c>
      <c r="V22" s="6">
        <v>0.0451680324228294</v>
      </c>
      <c r="W22" s="6">
        <v>0.0446462481884552</v>
      </c>
      <c r="X22" s="6">
        <v>0.0828515180843677</v>
      </c>
      <c r="Y22" s="6">
        <v>0.0683028960175818</v>
      </c>
      <c r="Z22" s="6">
        <v>0.0473316844018993</v>
      </c>
      <c r="AA22" s="6">
        <v>0.106858806457754</v>
      </c>
      <c r="AB22" s="6">
        <v>0.147913396310638</v>
      </c>
      <c r="AC22" s="6">
        <v>0.153742519996343</v>
      </c>
      <c r="AD22" s="6">
        <v>0.130339647974005</v>
      </c>
      <c r="AE22" s="6">
        <v>0.0732706982771342</v>
      </c>
      <c r="AF22" s="6">
        <v>0.126352451502286</v>
      </c>
      <c r="AG22" s="6">
        <v>0.122665060735541</v>
      </c>
      <c r="AH22" s="6">
        <v>0.0708128436715432</v>
      </c>
      <c r="AI22" s="6">
        <v>0.120220903497999</v>
      </c>
      <c r="AJ22" s="6">
        <v>0.0708128436715432</v>
      </c>
      <c r="AK22" s="6">
        <v>0.0517238530498131</v>
      </c>
      <c r="AL22" s="6">
        <v>0.0605977637265721</v>
      </c>
      <c r="AM22" s="6">
        <v>0.061949104564696</v>
      </c>
      <c r="AN22" s="6">
        <v>0.0708128436715432</v>
      </c>
      <c r="AO22" s="6">
        <v>0.064602229948047</v>
      </c>
      <c r="AP22" s="6">
        <v>0.0621937550915804</v>
      </c>
      <c r="AQ22" s="6">
        <v>0.0780461669560191</v>
      </c>
      <c r="AR22" s="6">
        <v>0.0780461669560191</v>
      </c>
      <c r="AS22" s="6">
        <v>0.0780461669560191</v>
      </c>
      <c r="AT22" s="6">
        <v>0.0780461669560191</v>
      </c>
      <c r="AU22" s="6">
        <v>0.0261103051388779</v>
      </c>
      <c r="AV22" s="6">
        <v>0.0780461669560191</v>
      </c>
      <c r="AW22" s="6">
        <v>0.0780461669560191</v>
      </c>
      <c r="AX22" s="6">
        <v>0.0780461669560191</v>
      </c>
      <c r="AY22" s="6">
        <v>0.0780461669560191</v>
      </c>
      <c r="AZ22" s="6">
        <v>0.141718037366983</v>
      </c>
      <c r="BA22" s="6">
        <v>0.13865612695329</v>
      </c>
      <c r="BB22" s="6">
        <v>0.0731059597849344</v>
      </c>
      <c r="BC22" s="6">
        <v>0.0392766183578673</v>
      </c>
      <c r="BD22" s="6">
        <v>0.0714122758886078</v>
      </c>
      <c r="BE22" s="6">
        <v>0.0807794765857005</v>
      </c>
      <c r="BF22" s="6">
        <v>0.041076445813219</v>
      </c>
      <c r="BG22" s="6">
        <v>0.0225774353521268</v>
      </c>
      <c r="BH22" s="6">
        <v>0.0893054916862555</v>
      </c>
      <c r="BI22" s="6">
        <v>0.0950071967285244</v>
      </c>
      <c r="BJ22" s="6">
        <v>0.022466478797432</v>
      </c>
      <c r="BK22" s="6">
        <v>0.0793479305072968</v>
      </c>
      <c r="BL22" s="6">
        <v>0.0542176575586547</v>
      </c>
      <c r="BM22" s="6">
        <v>0.0821631043040012</v>
      </c>
      <c r="BN22" s="6">
        <v>0.129428733204902</v>
      </c>
      <c r="BO22" s="6">
        <v>0.0893787643832973</v>
      </c>
      <c r="BP22" s="42"/>
      <c r="BQ22" s="42"/>
      <c r="BR22" s="42"/>
    </row>
    <row r="23" spans="1:70" x14ac:dyDescent="0.2">
      <c r="A23" s="1">
        <v>1988</v>
      </c>
      <c r="B23" s="6">
        <v>0.0523740839647502</v>
      </c>
      <c r="C23" s="6">
        <v>0.0439640045849007</v>
      </c>
      <c r="D23" s="6">
        <v>0.0431128694744136</v>
      </c>
      <c r="E23" s="6">
        <v>0.105118342526456</v>
      </c>
      <c r="F23" s="6">
        <v>0.0759305395524335</v>
      </c>
      <c r="G23" s="6">
        <v>0.0596887502375409</v>
      </c>
      <c r="H23" s="6">
        <v>0.134612889873251</v>
      </c>
      <c r="I23" s="6">
        <v>0.0440604039968651</v>
      </c>
      <c r="J23" s="6">
        <v>0.0814875907904455</v>
      </c>
      <c r="K23" s="6">
        <v>0.0485857499619559</v>
      </c>
      <c r="L23" s="6">
        <v>0.0380831226995758</v>
      </c>
      <c r="M23" s="6">
        <v>0.0418407016730267</v>
      </c>
      <c r="N23" s="6">
        <v>0.0357618387905878</v>
      </c>
      <c r="O23" s="6">
        <v>0.0573429280112414</v>
      </c>
      <c r="P23" s="6">
        <v>0.03578708835353</v>
      </c>
      <c r="Q23" s="6">
        <v>0.0451360206198879</v>
      </c>
      <c r="R23" s="6">
        <v>0.0418440963487587</v>
      </c>
      <c r="S23" s="6">
        <v>0.0403035410340499</v>
      </c>
      <c r="T23" s="6">
        <v>0.0504879996095452</v>
      </c>
      <c r="U23" s="6">
        <v>0.0504879996095452</v>
      </c>
      <c r="V23" s="6">
        <v>0.0413854737821724</v>
      </c>
      <c r="W23" s="6">
        <v>0.041123070147102</v>
      </c>
      <c r="X23" s="6">
        <v>0.0746609860879833</v>
      </c>
      <c r="Y23" s="6">
        <v>0.063004793786855</v>
      </c>
      <c r="Z23" s="6">
        <v>0.0436602719533084</v>
      </c>
      <c r="AA23" s="6">
        <v>0.0993385335892422</v>
      </c>
      <c r="AB23" s="6">
        <v>0.135179295559101</v>
      </c>
      <c r="AC23" s="6">
        <v>0.142922768773291</v>
      </c>
      <c r="AD23" s="6">
        <v>0.121166892345879</v>
      </c>
      <c r="AE23" s="6">
        <v>0.0680553985030425</v>
      </c>
      <c r="AF23" s="6">
        <v>0.117460297973711</v>
      </c>
      <c r="AG23" s="6">
        <v>0.116515149510079</v>
      </c>
      <c r="AH23" s="6">
        <v>0.067262584945944</v>
      </c>
      <c r="AI23" s="6">
        <v>0.114193532056415</v>
      </c>
      <c r="AJ23" s="6">
        <v>0.067262584945944</v>
      </c>
      <c r="AK23" s="6">
        <v>0.0491306361827788</v>
      </c>
      <c r="AL23" s="6">
        <v>0.0575596462288488</v>
      </c>
      <c r="AM23" s="6">
        <v>0.0588432365099683</v>
      </c>
      <c r="AN23" s="6">
        <v>0.067262584945944</v>
      </c>
      <c r="AO23" s="6">
        <v>0.0631786297439436</v>
      </c>
      <c r="AP23" s="6">
        <v>0.060823228988789</v>
      </c>
      <c r="AQ23" s="6">
        <v>0.0763263108566641</v>
      </c>
      <c r="AR23" s="6">
        <v>0.0763263108566641</v>
      </c>
      <c r="AS23" s="6">
        <v>0.0763263108566641</v>
      </c>
      <c r="AT23" s="6">
        <v>0.0763263108566641</v>
      </c>
      <c r="AU23" s="6">
        <v>0.0255349281626527</v>
      </c>
      <c r="AV23" s="6">
        <v>0.0763263108566641</v>
      </c>
      <c r="AW23" s="6">
        <v>0.0763263108566641</v>
      </c>
      <c r="AX23" s="6">
        <v>0.0763263108566641</v>
      </c>
      <c r="AY23" s="6">
        <v>0.0763263108566641</v>
      </c>
      <c r="AZ23" s="6">
        <v>0.134612889873251</v>
      </c>
      <c r="BA23" s="6">
        <v>0.131704490794501</v>
      </c>
      <c r="BB23" s="6">
        <v>0.0715009843102306</v>
      </c>
      <c r="BC23" s="6">
        <v>0.036092852160376</v>
      </c>
      <c r="BD23" s="6">
        <v>0.0642780241977446</v>
      </c>
      <c r="BE23" s="6">
        <v>0.0723079173436139</v>
      </c>
      <c r="BF23" s="6">
        <v>0.0390170452496517</v>
      </c>
      <c r="BG23" s="6">
        <v>0.0220799100871124</v>
      </c>
      <c r="BH23" s="6">
        <v>0.0873375206689338</v>
      </c>
      <c r="BI23" s="6">
        <v>0.0929135806913878</v>
      </c>
      <c r="BJ23" s="6">
        <v>0.0219713986147939</v>
      </c>
      <c r="BK23" s="6">
        <v>0.0775993882331956</v>
      </c>
      <c r="BL23" s="6">
        <v>0.0530228958851246</v>
      </c>
      <c r="BM23" s="6">
        <v>0.0803525257504279</v>
      </c>
      <c r="BN23" s="6">
        <v>0.126576590621658</v>
      </c>
      <c r="BO23" s="6">
        <v>0.0874091786999409</v>
      </c>
      <c r="BP23" s="42"/>
      <c r="BQ23" s="42"/>
      <c r="BR23" s="42"/>
    </row>
    <row r="24" spans="1:70" x14ac:dyDescent="0.2">
      <c r="A24" s="1">
        <v>1989</v>
      </c>
      <c r="B24" s="6">
        <v>0.0518442012108596</v>
      </c>
      <c r="C24" s="6">
        <v>0.0421467996681476</v>
      </c>
      <c r="D24" s="6">
        <v>0.0430474984835707</v>
      </c>
      <c r="E24" s="6">
        <v>0.119645225557006</v>
      </c>
      <c r="F24" s="6">
        <v>0.0758017784054995</v>
      </c>
      <c r="G24" s="6">
        <v>0.0613385860107431</v>
      </c>
      <c r="H24" s="6">
        <v>0.134920925283975</v>
      </c>
      <c r="I24" s="6">
        <v>0.0429753774097491</v>
      </c>
      <c r="J24" s="6">
        <v>0.079787097710196</v>
      </c>
      <c r="K24" s="6">
        <v>0.0464233045915122</v>
      </c>
      <c r="L24" s="6">
        <v>0.0418001798251477</v>
      </c>
      <c r="M24" s="6">
        <v>0.0437124383825561</v>
      </c>
      <c r="N24" s="6">
        <v>0.0343345751655847</v>
      </c>
      <c r="O24" s="6">
        <v>0.0506478998454293</v>
      </c>
      <c r="P24" s="6">
        <v>0.0363090729698451</v>
      </c>
      <c r="Q24" s="6">
        <v>0.0445050065158934</v>
      </c>
      <c r="R24" s="6">
        <v>0.0390037250925164</v>
      </c>
      <c r="S24" s="6">
        <v>0.0382714936044093</v>
      </c>
      <c r="T24" s="6">
        <v>0.0470608814402129</v>
      </c>
      <c r="U24" s="6">
        <v>0.0470608814402129</v>
      </c>
      <c r="V24" s="6">
        <v>0.041246095009005</v>
      </c>
      <c r="W24" s="6">
        <v>0.0396021341687943</v>
      </c>
      <c r="X24" s="6">
        <v>0.0767040595638263</v>
      </c>
      <c r="Y24" s="6">
        <v>0.0631166014146217</v>
      </c>
      <c r="Z24" s="6">
        <v>0.0437377510011927</v>
      </c>
      <c r="AA24" s="6">
        <v>0.131362399810263</v>
      </c>
      <c r="AB24" s="6">
        <v>0.11302173258268</v>
      </c>
      <c r="AC24" s="6">
        <v>0.188996930146148</v>
      </c>
      <c r="AD24" s="6">
        <v>0.160227589244684</v>
      </c>
      <c r="AE24" s="6">
        <v>0.106159625254608</v>
      </c>
      <c r="AF24" s="6">
        <v>0.155326096196031</v>
      </c>
      <c r="AG24" s="6">
        <v>0.116781771762738</v>
      </c>
      <c r="AH24" s="6">
        <v>0.06741650228625</v>
      </c>
      <c r="AI24" s="6">
        <v>0.114454841739181</v>
      </c>
      <c r="AJ24" s="6">
        <v>0.06741650228625</v>
      </c>
      <c r="AK24" s="6">
        <v>0.049243062085751</v>
      </c>
      <c r="AL24" s="6">
        <v>0.0576913602815219</v>
      </c>
      <c r="AM24" s="6">
        <v>0.0589778878092886</v>
      </c>
      <c r="AN24" s="6">
        <v>0.06741650228625</v>
      </c>
      <c r="AO24" s="6">
        <v>0.0620282959246456</v>
      </c>
      <c r="AP24" s="6">
        <v>0.0597157814612266</v>
      </c>
      <c r="AQ24" s="6">
        <v>0.0749365887775921</v>
      </c>
      <c r="AR24" s="6">
        <v>0.0749365887775921</v>
      </c>
      <c r="AS24" s="6">
        <v>0.0749365887775921</v>
      </c>
      <c r="AT24" s="6">
        <v>0.0749365887775921</v>
      </c>
      <c r="AU24" s="6">
        <v>0.0250699973536451</v>
      </c>
      <c r="AV24" s="6">
        <v>0.0749365887775921</v>
      </c>
      <c r="AW24" s="6">
        <v>0.0749365887775921</v>
      </c>
      <c r="AX24" s="6">
        <v>0.0749365887775921</v>
      </c>
      <c r="AY24" s="6">
        <v>0.0749365887775921</v>
      </c>
      <c r="AZ24" s="6">
        <v>0.134920925283975</v>
      </c>
      <c r="BA24" s="6">
        <v>0.132005870899737</v>
      </c>
      <c r="BB24" s="6">
        <v>0.0728496870114887</v>
      </c>
      <c r="BC24" s="6">
        <v>0.0341388161796955</v>
      </c>
      <c r="BD24" s="6">
        <v>0.0594520501213906</v>
      </c>
      <c r="BE24" s="6">
        <v>0.067852768553706</v>
      </c>
      <c r="BF24" s="6">
        <v>0.0391063281672834</v>
      </c>
      <c r="BG24" s="6">
        <v>0.0216778870074223</v>
      </c>
      <c r="BH24" s="6">
        <v>0.085747310432873</v>
      </c>
      <c r="BI24" s="6">
        <v>0.0912218435553568</v>
      </c>
      <c r="BJ24" s="6">
        <v>0.0215713512730533</v>
      </c>
      <c r="BK24" s="6">
        <v>0.076186486418084</v>
      </c>
      <c r="BL24" s="6">
        <v>0.0520574740236347</v>
      </c>
      <c r="BM24" s="6">
        <v>0.078889495795341</v>
      </c>
      <c r="BN24" s="6">
        <v>0.124271929480484</v>
      </c>
      <c r="BO24" s="6">
        <v>0.0858176637401653</v>
      </c>
      <c r="BP24" s="42"/>
      <c r="BQ24" s="42"/>
      <c r="BR24" s="42"/>
    </row>
    <row r="25" spans="1:70" x14ac:dyDescent="0.2">
      <c r="A25" s="1">
        <v>1990</v>
      </c>
      <c r="B25" s="6">
        <v>0.0503088632344914</v>
      </c>
      <c r="C25" s="6">
        <v>0.0409835120859836</v>
      </c>
      <c r="D25" s="6">
        <v>0.0454024912714992</v>
      </c>
      <c r="E25" s="6">
        <v>0.0834170551056139</v>
      </c>
      <c r="F25" s="6">
        <v>0.0702246985819355</v>
      </c>
      <c r="G25" s="6">
        <v>0.065198131408614</v>
      </c>
      <c r="H25" s="6">
        <v>0.13014646012313</v>
      </c>
      <c r="I25" s="6">
        <v>0.0425196304414128</v>
      </c>
      <c r="J25" s="6">
        <v>0.0837936378869004</v>
      </c>
      <c r="K25" s="6">
        <v>0.0436155324604118</v>
      </c>
      <c r="L25" s="6">
        <v>0.0378687755109753</v>
      </c>
      <c r="M25" s="6">
        <v>0.0434459196792003</v>
      </c>
      <c r="N25" s="6">
        <v>0.0350522733264708</v>
      </c>
      <c r="O25" s="6">
        <v>0.045290393185767</v>
      </c>
      <c r="P25" s="6">
        <v>0.037020565190134</v>
      </c>
      <c r="Q25" s="6">
        <v>0.0484901755633512</v>
      </c>
      <c r="R25" s="6">
        <v>0.0369753503499853</v>
      </c>
      <c r="S25" s="6">
        <v>0.0389438947074315</v>
      </c>
      <c r="T25" s="6">
        <v>0.0446134971699117</v>
      </c>
      <c r="U25" s="6">
        <v>0.0446134971699117</v>
      </c>
      <c r="V25" s="6">
        <v>0.0436090836661571</v>
      </c>
      <c r="W25" s="6">
        <v>0.0412013356310148</v>
      </c>
      <c r="X25" s="6">
        <v>0.0802007242409908</v>
      </c>
      <c r="Y25" s="6">
        <v>0.0663150153086437</v>
      </c>
      <c r="Z25" s="6">
        <v>0.045954147755139</v>
      </c>
      <c r="AA25" s="6">
        <v>0.0782352757522419</v>
      </c>
      <c r="AB25" s="6">
        <v>0.110507607296422</v>
      </c>
      <c r="AC25" s="6">
        <v>0.112560572642309</v>
      </c>
      <c r="AD25" s="6">
        <v>0.0954264663692257</v>
      </c>
      <c r="AE25" s="6">
        <v>0.0517658802226062</v>
      </c>
      <c r="AF25" s="6">
        <v>0.0925072926877689</v>
      </c>
      <c r="AG25" s="6">
        <v>0.112649199298316</v>
      </c>
      <c r="AH25" s="6">
        <v>0.065030825336924</v>
      </c>
      <c r="AI25" s="6">
        <v>0.110404612664458</v>
      </c>
      <c r="AJ25" s="6">
        <v>0.065030825336924</v>
      </c>
      <c r="AK25" s="6">
        <v>0.0475004911402369</v>
      </c>
      <c r="AL25" s="6">
        <v>0.0556498282569962</v>
      </c>
      <c r="AM25" s="6">
        <v>0.0568908292598976</v>
      </c>
      <c r="AN25" s="6">
        <v>0.065030825336924</v>
      </c>
      <c r="AO25" s="6">
        <v>0.0650039393179041</v>
      </c>
      <c r="AP25" s="6">
        <v>0.0625804880911529</v>
      </c>
      <c r="AQ25" s="6">
        <v>0.0785314733699443</v>
      </c>
      <c r="AR25" s="6">
        <v>0.0785314733699443</v>
      </c>
      <c r="AS25" s="6">
        <v>0.0785314733699443</v>
      </c>
      <c r="AT25" s="6">
        <v>0.0785314733699443</v>
      </c>
      <c r="AU25" s="6">
        <v>0.0262726641508276</v>
      </c>
      <c r="AV25" s="6">
        <v>0.0785314733699443</v>
      </c>
      <c r="AW25" s="6">
        <v>0.0785314733699443</v>
      </c>
      <c r="AX25" s="6">
        <v>0.0785314733699443</v>
      </c>
      <c r="AY25" s="6">
        <v>0.0785314733699443</v>
      </c>
      <c r="AZ25" s="6">
        <v>0.13014646012313</v>
      </c>
      <c r="BA25" s="6">
        <v>0.127334561165452</v>
      </c>
      <c r="BB25" s="6">
        <v>0.0714902899802753</v>
      </c>
      <c r="BC25" s="6">
        <v>0.0345469740796155</v>
      </c>
      <c r="BD25" s="6">
        <v>0.0564623245366756</v>
      </c>
      <c r="BE25" s="6">
        <v>0.0678892278457676</v>
      </c>
      <c r="BF25" s="6">
        <v>0.0377224672056848</v>
      </c>
      <c r="BG25" s="6">
        <v>0.022717826285003</v>
      </c>
      <c r="BH25" s="6">
        <v>0.0898608107955015</v>
      </c>
      <c r="BI25" s="6">
        <v>0.0955979701609646</v>
      </c>
      <c r="BJ25" s="6">
        <v>0.0226061797806315</v>
      </c>
      <c r="BK25" s="6">
        <v>0.0798413315429759</v>
      </c>
      <c r="BL25" s="6">
        <v>0.0545547936152665</v>
      </c>
      <c r="BM25" s="6">
        <v>0.0826740106439526</v>
      </c>
      <c r="BN25" s="6">
        <v>0.130233546520154</v>
      </c>
      <c r="BO25" s="6">
        <v>0.0899345391165827</v>
      </c>
      <c r="BP25" s="42"/>
      <c r="BQ25" s="42"/>
      <c r="BR25" s="42"/>
    </row>
    <row r="26" spans="1:70" x14ac:dyDescent="0.2">
      <c r="A26" s="1">
        <v>1991</v>
      </c>
      <c r="B26" s="6">
        <v>0.0487256185796712</v>
      </c>
      <c r="C26" s="6">
        <v>0.0406203252016969</v>
      </c>
      <c r="D26" s="6">
        <v>0.0426951040910081</v>
      </c>
      <c r="E26" s="6">
        <v>0.0797431052109462</v>
      </c>
      <c r="F26" s="6">
        <v>0.0698064915783601</v>
      </c>
      <c r="G26" s="6">
        <v>0.0642509080184238</v>
      </c>
      <c r="H26" s="6">
        <v>0.132482766354145</v>
      </c>
      <c r="I26" s="6">
        <v>0.0424283889607117</v>
      </c>
      <c r="J26" s="6">
        <v>0.0806728123196308</v>
      </c>
      <c r="K26" s="6">
        <v>0.0396057745677746</v>
      </c>
      <c r="L26" s="6">
        <v>0.038369953201672</v>
      </c>
      <c r="M26" s="6">
        <v>0.0419324855318256</v>
      </c>
      <c r="N26" s="6">
        <v>0.0372811979196797</v>
      </c>
      <c r="O26" s="6">
        <v>0.0446715172961604</v>
      </c>
      <c r="P26" s="6">
        <v>0.0373058454278857</v>
      </c>
      <c r="Q26" s="6">
        <v>0.0525500994552678</v>
      </c>
      <c r="R26" s="6">
        <v>0.0360173785298235</v>
      </c>
      <c r="S26" s="6">
        <v>0.0418045720688425</v>
      </c>
      <c r="T26" s="6">
        <v>0.0434576332583299</v>
      </c>
      <c r="U26" s="6">
        <v>0.0434576332583299</v>
      </c>
      <c r="V26" s="6">
        <v>0.0409097090053343</v>
      </c>
      <c r="W26" s="6">
        <v>0.0383903893945511</v>
      </c>
      <c r="X26" s="6">
        <v>0.078283780342949</v>
      </c>
      <c r="Y26" s="6">
        <v>0.0626675229774915</v>
      </c>
      <c r="Z26" s="6">
        <v>0.0434265542570243</v>
      </c>
      <c r="AA26" s="6">
        <v>0.0768341887372337</v>
      </c>
      <c r="AB26" s="6">
        <v>0.116039933143441</v>
      </c>
      <c r="AC26" s="6">
        <v>0.110544766406379</v>
      </c>
      <c r="AD26" s="6">
        <v>0.0937175085924109</v>
      </c>
      <c r="AE26" s="6">
        <v>0.0466123117145384</v>
      </c>
      <c r="AF26" s="6">
        <v>0.0908506133275675</v>
      </c>
      <c r="AG26" s="6">
        <v>0.114671405864599</v>
      </c>
      <c r="AH26" s="6">
        <v>0.0661982172298646</v>
      </c>
      <c r="AI26" s="6">
        <v>0.112386525843323</v>
      </c>
      <c r="AJ26" s="6">
        <v>0.0661982172298646</v>
      </c>
      <c r="AK26" s="6">
        <v>0.0483531896563716</v>
      </c>
      <c r="AL26" s="6">
        <v>0.0566488184745457</v>
      </c>
      <c r="AM26" s="6">
        <v>0.05791209713581</v>
      </c>
      <c r="AN26" s="6">
        <v>0.0661982172298646</v>
      </c>
      <c r="AO26" s="6">
        <v>0.0626771868350767</v>
      </c>
      <c r="AP26" s="6">
        <v>0.060340480676671</v>
      </c>
      <c r="AQ26" s="6">
        <v>0.0757205160254979</v>
      </c>
      <c r="AR26" s="6">
        <v>0.0757205160254979</v>
      </c>
      <c r="AS26" s="6">
        <v>0.0757205160254979</v>
      </c>
      <c r="AT26" s="6">
        <v>0.0757205160254979</v>
      </c>
      <c r="AU26" s="6">
        <v>0.0253322598124925</v>
      </c>
      <c r="AV26" s="6">
        <v>0.0757205160254979</v>
      </c>
      <c r="AW26" s="6">
        <v>0.0757205160254979</v>
      </c>
      <c r="AX26" s="6">
        <v>0.0757205160254979</v>
      </c>
      <c r="AY26" s="6">
        <v>0.0757205160254979</v>
      </c>
      <c r="AZ26" s="6">
        <v>0.132482766354145</v>
      </c>
      <c r="BA26" s="6">
        <v>0.129620389980104</v>
      </c>
      <c r="BB26" s="6">
        <v>0.0756146335005823</v>
      </c>
      <c r="BC26" s="6">
        <v>0.0345951922515825</v>
      </c>
      <c r="BD26" s="6">
        <v>0.0534065069226053</v>
      </c>
      <c r="BE26" s="6">
        <v>0.0666400845662201</v>
      </c>
      <c r="BF26" s="6">
        <v>0.0383996368735996</v>
      </c>
      <c r="BG26" s="6">
        <v>0.0219046638941121</v>
      </c>
      <c r="BH26" s="6">
        <v>0.0866443308894949</v>
      </c>
      <c r="BI26" s="6">
        <v>0.0921761342421065</v>
      </c>
      <c r="BJ26" s="6">
        <v>0.0217970136672582</v>
      </c>
      <c r="BK26" s="6">
        <v>0.0769834891052839</v>
      </c>
      <c r="BL26" s="6">
        <v>0.0526020580914443</v>
      </c>
      <c r="BM26" s="6">
        <v>0.079714775226075</v>
      </c>
      <c r="BN26" s="6">
        <v>0.125571963993113</v>
      </c>
      <c r="BO26" s="6">
        <v>0.0867154201773739</v>
      </c>
      <c r="BP26" s="42"/>
      <c r="BQ26" s="42"/>
      <c r="BR26" s="42"/>
    </row>
    <row r="27" spans="1:70" x14ac:dyDescent="0.2">
      <c r="A27" s="1">
        <v>1992</v>
      </c>
      <c r="B27" s="6">
        <v>0.0465431801221201</v>
      </c>
      <c r="C27" s="6">
        <v>0.0386077693394567</v>
      </c>
      <c r="D27" s="6">
        <v>0.0398332860668174</v>
      </c>
      <c r="E27" s="6">
        <v>0.0704657121473269</v>
      </c>
      <c r="F27" s="6">
        <v>0.072400738099392</v>
      </c>
      <c r="G27" s="6">
        <v>0.0645007481191471</v>
      </c>
      <c r="H27" s="6">
        <v>0.137000675964833</v>
      </c>
      <c r="I27" s="6">
        <v>0.0428196765059163</v>
      </c>
      <c r="J27" s="6">
        <v>0.0797305399622837</v>
      </c>
      <c r="K27" s="6">
        <v>0.0367520406890623</v>
      </c>
      <c r="L27" s="6">
        <v>0.034920405691314</v>
      </c>
      <c r="M27" s="6">
        <v>0.0434975103344604</v>
      </c>
      <c r="N27" s="6">
        <v>0.0355837794631535</v>
      </c>
      <c r="O27" s="6">
        <v>0.0416025054104898</v>
      </c>
      <c r="P27" s="6">
        <v>0.0361363962889424</v>
      </c>
      <c r="Q27" s="6">
        <v>0.0483350911241583</v>
      </c>
      <c r="R27" s="6">
        <v>0.0340593019199963</v>
      </c>
      <c r="S27" s="6">
        <v>0.0429340233568357</v>
      </c>
      <c r="T27" s="6">
        <v>0.0410950688887123</v>
      </c>
      <c r="U27" s="6">
        <v>0.0410950688887123</v>
      </c>
      <c r="V27" s="6">
        <v>0.0381434925397006</v>
      </c>
      <c r="W27" s="6">
        <v>0.0376653622912702</v>
      </c>
      <c r="X27" s="6">
        <v>0.0724698319310164</v>
      </c>
      <c r="Y27" s="6">
        <v>0.0584720508898602</v>
      </c>
      <c r="Z27" s="6">
        <v>0.0405192286186264</v>
      </c>
      <c r="AA27" s="6">
        <v>0.0706791262389521</v>
      </c>
      <c r="AB27" s="6">
        <v>0.103301627429123</v>
      </c>
      <c r="AC27" s="6">
        <v>0.101689204093928</v>
      </c>
      <c r="AD27" s="6">
        <v>0.086209950667354</v>
      </c>
      <c r="AE27" s="6">
        <v>0.0440079180740105</v>
      </c>
      <c r="AF27" s="6">
        <v>0.0835727177419087</v>
      </c>
      <c r="AG27" s="6">
        <v>0.118581914837833</v>
      </c>
      <c r="AH27" s="6">
        <v>0.0684556999958402</v>
      </c>
      <c r="AI27" s="6">
        <v>0.116219116143122</v>
      </c>
      <c r="AJ27" s="6">
        <v>0.0684556999958402</v>
      </c>
      <c r="AK27" s="6">
        <v>0.0500021236744914</v>
      </c>
      <c r="AL27" s="6">
        <v>0.0585806489190894</v>
      </c>
      <c r="AM27" s="6">
        <v>0.0598870077406023</v>
      </c>
      <c r="AN27" s="6">
        <v>0.0684556999958402</v>
      </c>
      <c r="AO27" s="6">
        <v>0.0619793034127338</v>
      </c>
      <c r="AP27" s="6">
        <v>0.0596686154688202</v>
      </c>
      <c r="AQ27" s="6">
        <v>0.0748774007624518</v>
      </c>
      <c r="AR27" s="6">
        <v>0.0748774007624518</v>
      </c>
      <c r="AS27" s="6">
        <v>0.0748774007624518</v>
      </c>
      <c r="AT27" s="6">
        <v>0.0748774007624518</v>
      </c>
      <c r="AU27" s="6">
        <v>0.0250501960335271</v>
      </c>
      <c r="AV27" s="6">
        <v>0.0748774007624518</v>
      </c>
      <c r="AW27" s="6">
        <v>0.0748774007624518</v>
      </c>
      <c r="AX27" s="6">
        <v>0.0748774007624518</v>
      </c>
      <c r="AY27" s="6">
        <v>0.0748774007624518</v>
      </c>
      <c r="AZ27" s="6">
        <v>0.137000675964833</v>
      </c>
      <c r="BA27" s="6">
        <v>0.134040687213835</v>
      </c>
      <c r="BB27" s="6">
        <v>0.0773706277796696</v>
      </c>
      <c r="BC27" s="6">
        <v>0.0340120311953454</v>
      </c>
      <c r="BD27" s="6">
        <v>0.0561733883969569</v>
      </c>
      <c r="BE27" s="6">
        <v>0.0624914689782335</v>
      </c>
      <c r="BF27" s="6">
        <v>0.0397091361636011</v>
      </c>
      <c r="BG27" s="6">
        <v>0.0216607649162604</v>
      </c>
      <c r="BH27" s="6">
        <v>0.0856795836629341</v>
      </c>
      <c r="BI27" s="6">
        <v>0.0911497927728811</v>
      </c>
      <c r="BJ27" s="6">
        <v>0.0215543133282179</v>
      </c>
      <c r="BK27" s="6">
        <v>0.0761263111821256</v>
      </c>
      <c r="BL27" s="6">
        <v>0.0520163568789802</v>
      </c>
      <c r="BM27" s="6">
        <v>0.0788271856108541</v>
      </c>
      <c r="BN27" s="6">
        <v>0.124173774374098</v>
      </c>
      <c r="BO27" s="6">
        <v>0.0857498814022765</v>
      </c>
      <c r="BP27" s="42"/>
      <c r="BQ27" s="42"/>
      <c r="BR27" s="42"/>
    </row>
    <row r="28" spans="1:70" x14ac:dyDescent="0.2">
      <c r="A28" s="1">
        <v>1993</v>
      </c>
      <c r="B28" s="6">
        <v>0.0455677798671497</v>
      </c>
      <c r="C28" s="6">
        <v>0.0377560149321231</v>
      </c>
      <c r="D28" s="6">
        <v>0.0369317047146254</v>
      </c>
      <c r="E28" s="6">
        <v>0.0644129590571283</v>
      </c>
      <c r="F28" s="6">
        <v>0.0741396694731988</v>
      </c>
      <c r="G28" s="6">
        <v>0.067066699056927</v>
      </c>
      <c r="H28" s="6">
        <v>0.140187469936043</v>
      </c>
      <c r="I28" s="6">
        <v>0.0431284944266209</v>
      </c>
      <c r="J28" s="6">
        <v>0.0838434058120857</v>
      </c>
      <c r="K28" s="6">
        <v>0.0349599937127887</v>
      </c>
      <c r="L28" s="6">
        <v>0.0315127735700633</v>
      </c>
      <c r="M28" s="6">
        <v>0.0428705564157729</v>
      </c>
      <c r="N28" s="6">
        <v>0.0355800525621625</v>
      </c>
      <c r="O28" s="6">
        <v>0.0389965827462186</v>
      </c>
      <c r="P28" s="6">
        <v>0.0381558711785033</v>
      </c>
      <c r="Q28" s="6">
        <v>0.0470422114943681</v>
      </c>
      <c r="R28" s="6">
        <v>0.0330194052175197</v>
      </c>
      <c r="S28" s="6">
        <v>0.0412161963460435</v>
      </c>
      <c r="T28" s="6">
        <v>0.0398403565424111</v>
      </c>
      <c r="U28" s="6">
        <v>0.0398403565424111</v>
      </c>
      <c r="V28" s="6">
        <v>0.0360386334915337</v>
      </c>
      <c r="W28" s="6">
        <v>0.0367959060414472</v>
      </c>
      <c r="X28" s="6">
        <v>0.0522573809221326</v>
      </c>
      <c r="Y28" s="6">
        <v>0.0531222893859064</v>
      </c>
      <c r="Z28" s="6">
        <v>0.0368120179746532</v>
      </c>
      <c r="AA28" s="6">
        <v>0.065708872017032</v>
      </c>
      <c r="AB28" s="6">
        <v>0.0906448674795868</v>
      </c>
      <c r="AC28" s="6">
        <v>0.094538278171856</v>
      </c>
      <c r="AD28" s="6">
        <v>0.0801475473231571</v>
      </c>
      <c r="AE28" s="6">
        <v>0.0427281909915558</v>
      </c>
      <c r="AF28" s="6">
        <v>0.0776957682760968</v>
      </c>
      <c r="AG28" s="6">
        <v>0.121340267149882</v>
      </c>
      <c r="AH28" s="6">
        <v>0.0700480586503167</v>
      </c>
      <c r="AI28" s="6">
        <v>0.118922507028284</v>
      </c>
      <c r="AJ28" s="6">
        <v>0.0700480586503167</v>
      </c>
      <c r="AK28" s="6">
        <v>0.0511652308281706</v>
      </c>
      <c r="AL28" s="6">
        <v>0.0599433024789365</v>
      </c>
      <c r="AM28" s="6">
        <v>0.0612800487156013</v>
      </c>
      <c r="AN28" s="6">
        <v>0.0700480586503167</v>
      </c>
      <c r="AO28" s="6">
        <v>0.0649279482772674</v>
      </c>
      <c r="AP28" s="6">
        <v>0.0625073301185209</v>
      </c>
      <c r="AQ28" s="6">
        <v>0.0784396683432531</v>
      </c>
      <c r="AR28" s="6">
        <v>0.0784396683432531</v>
      </c>
      <c r="AS28" s="6">
        <v>0.0784396683432531</v>
      </c>
      <c r="AT28" s="6">
        <v>0.0784396683432531</v>
      </c>
      <c r="AU28" s="6">
        <v>0.0262419508262189</v>
      </c>
      <c r="AV28" s="6">
        <v>0.0784396683432531</v>
      </c>
      <c r="AW28" s="6">
        <v>0.0784396683432531</v>
      </c>
      <c r="AX28" s="6">
        <v>0.0784396683432531</v>
      </c>
      <c r="AY28" s="6">
        <v>0.0784396683432531</v>
      </c>
      <c r="AZ28" s="6">
        <v>0.140187469936043</v>
      </c>
      <c r="BA28" s="6">
        <v>0.13715862842764</v>
      </c>
      <c r="BB28" s="6">
        <v>0.0774116895857489</v>
      </c>
      <c r="BC28" s="6">
        <v>0.0337476923044905</v>
      </c>
      <c r="BD28" s="6">
        <v>0.0560817196197854</v>
      </c>
      <c r="BE28" s="6">
        <v>0.062126474922795</v>
      </c>
      <c r="BF28" s="6">
        <v>0.0406328165384382</v>
      </c>
      <c r="BG28" s="6">
        <v>0.0226912686443659</v>
      </c>
      <c r="BH28" s="6">
        <v>0.0897557615231581</v>
      </c>
      <c r="BI28" s="6">
        <v>0.0954862140226212</v>
      </c>
      <c r="BJ28" s="6">
        <v>0.0225797526572237</v>
      </c>
      <c r="BK28" s="6">
        <v>0.079747995263153</v>
      </c>
      <c r="BL28" s="6">
        <v>0.0544910178567195</v>
      </c>
      <c r="BM28" s="6">
        <v>0.0825773628997027</v>
      </c>
      <c r="BN28" s="6">
        <v>0.13008130062814</v>
      </c>
      <c r="BO28" s="6">
        <v>0.0898294036542036</v>
      </c>
      <c r="BP28" s="42"/>
      <c r="BQ28" s="42"/>
      <c r="BR28" s="42"/>
    </row>
    <row r="29" spans="1:70" x14ac:dyDescent="0.2">
      <c r="A29" s="1">
        <v>1994</v>
      </c>
      <c r="B29" s="6">
        <v>0.0441297591262721</v>
      </c>
      <c r="C29" s="6">
        <v>0.0363772514818327</v>
      </c>
      <c r="D29" s="6">
        <v>0.0350518164309541</v>
      </c>
      <c r="E29" s="6">
        <v>0.0693804619986035</v>
      </c>
      <c r="F29" s="6">
        <v>0.0713854494525547</v>
      </c>
      <c r="G29" s="6">
        <v>0.0693092885264598</v>
      </c>
      <c r="H29" s="6">
        <v>0.131552287893343</v>
      </c>
      <c r="I29" s="6">
        <v>0.0414983257298362</v>
      </c>
      <c r="J29" s="6">
        <v>0.0846876817688894</v>
      </c>
      <c r="K29" s="6">
        <v>0.0329730629257034</v>
      </c>
      <c r="L29" s="6">
        <v>0.0269259432404276</v>
      </c>
      <c r="M29" s="6">
        <v>0.0420490635044152</v>
      </c>
      <c r="N29" s="6">
        <v>0.032841205307626</v>
      </c>
      <c r="O29" s="6">
        <v>0.0398944212376803</v>
      </c>
      <c r="P29" s="6">
        <v>0.038137433221102</v>
      </c>
      <c r="Q29" s="6">
        <v>0.0443722309630144</v>
      </c>
      <c r="R29" s="6">
        <v>0.0324446396142175</v>
      </c>
      <c r="S29" s="6">
        <v>0.0394610764196918</v>
      </c>
      <c r="T29" s="6">
        <v>0.0391468592969876</v>
      </c>
      <c r="U29" s="6">
        <v>0.0391468592969876</v>
      </c>
      <c r="V29" s="6">
        <v>0.0338058214383458</v>
      </c>
      <c r="W29" s="6">
        <v>0.036323517963923</v>
      </c>
      <c r="X29" s="6">
        <v>0.0516767663865801</v>
      </c>
      <c r="Y29" s="6">
        <v>0.0505601485318197</v>
      </c>
      <c r="Z29" s="6">
        <v>0.0350365377334109</v>
      </c>
      <c r="AA29" s="6">
        <v>0.0667617267933404</v>
      </c>
      <c r="AB29" s="6">
        <v>0.100224838879807</v>
      </c>
      <c r="AC29" s="6">
        <v>0.0960530671898657</v>
      </c>
      <c r="AD29" s="6">
        <v>0.0814317533278914</v>
      </c>
      <c r="AE29" s="6">
        <v>0.0408186497517058</v>
      </c>
      <c r="AF29" s="6">
        <v>0.0789406893684454</v>
      </c>
      <c r="AG29" s="6">
        <v>0.113866023578561</v>
      </c>
      <c r="AH29" s="6">
        <v>0.0657332811708513</v>
      </c>
      <c r="AI29" s="6">
        <v>0.111597191166373</v>
      </c>
      <c r="AJ29" s="6">
        <v>0.0657332811708513</v>
      </c>
      <c r="AK29" s="6">
        <v>0.0480135862292658</v>
      </c>
      <c r="AL29" s="6">
        <v>0.0562509515906407</v>
      </c>
      <c r="AM29" s="6">
        <v>0.0575053577500948</v>
      </c>
      <c r="AN29" s="6">
        <v>0.0657332811708513</v>
      </c>
      <c r="AO29" s="6">
        <v>0.0655419635881081</v>
      </c>
      <c r="AP29" s="6">
        <v>0.0630984539527231</v>
      </c>
      <c r="AQ29" s="6">
        <v>0.0791814622643292</v>
      </c>
      <c r="AR29" s="6">
        <v>0.0791814622643292</v>
      </c>
      <c r="AS29" s="6">
        <v>0.0791814622643292</v>
      </c>
      <c r="AT29" s="6">
        <v>0.0791814622643292</v>
      </c>
      <c r="AU29" s="6">
        <v>0.0264901176021782</v>
      </c>
      <c r="AV29" s="6">
        <v>0.0791814622643292</v>
      </c>
      <c r="AW29" s="6">
        <v>0.0791814622643292</v>
      </c>
      <c r="AX29" s="6">
        <v>0.0791814622643292</v>
      </c>
      <c r="AY29" s="6">
        <v>0.0791814622643292</v>
      </c>
      <c r="AZ29" s="6">
        <v>0.131552287893343</v>
      </c>
      <c r="BA29" s="6">
        <v>0.128710015111913</v>
      </c>
      <c r="BB29" s="6">
        <v>0.0751843494591332</v>
      </c>
      <c r="BC29" s="6">
        <v>0.0340067416870471</v>
      </c>
      <c r="BD29" s="6">
        <v>0.0507098552015327</v>
      </c>
      <c r="BE29" s="6">
        <v>0.0566503532020399</v>
      </c>
      <c r="BF29" s="6">
        <v>0.0381299411539467</v>
      </c>
      <c r="BG29" s="6">
        <v>0.0229058570726116</v>
      </c>
      <c r="BH29" s="6">
        <v>0.0906045702915491</v>
      </c>
      <c r="BI29" s="6">
        <v>0.0963892149481043</v>
      </c>
      <c r="BJ29" s="6">
        <v>0.0227932864930277</v>
      </c>
      <c r="BK29" s="6">
        <v>0.0805021618647422</v>
      </c>
      <c r="BL29" s="6">
        <v>0.0550063324501275</v>
      </c>
      <c r="BM29" s="6">
        <v>0.0833582864695148</v>
      </c>
      <c r="BN29" s="6">
        <v>0.131311462867345</v>
      </c>
      <c r="BO29" s="6">
        <v>0.0906789088468184</v>
      </c>
      <c r="BP29" s="42"/>
      <c r="BQ29" s="42"/>
      <c r="BR29" s="42"/>
    </row>
    <row r="30" spans="1:70" x14ac:dyDescent="0.2">
      <c r="A30" s="1">
        <v>1995</v>
      </c>
      <c r="B30" s="6">
        <v>0.0442792356351136</v>
      </c>
      <c r="C30" s="6">
        <v>0.0352734526096964</v>
      </c>
      <c r="D30" s="6">
        <v>0.0332594416760138</v>
      </c>
      <c r="E30" s="6">
        <v>0.0744651677936495</v>
      </c>
      <c r="F30" s="6">
        <v>0.0808867993317336</v>
      </c>
      <c r="G30" s="6">
        <v>0.0694953993325719</v>
      </c>
      <c r="H30" s="6">
        <v>0.148918451632034</v>
      </c>
      <c r="I30" s="6">
        <v>0.0433914832668018</v>
      </c>
      <c r="J30" s="6">
        <v>0.08421981973898</v>
      </c>
      <c r="K30" s="6">
        <v>0.0309845215307643</v>
      </c>
      <c r="L30" s="6">
        <v>0.027017119188295</v>
      </c>
      <c r="M30" s="6">
        <v>0.0392974562334267</v>
      </c>
      <c r="N30" s="6">
        <v>0.0324759171207446</v>
      </c>
      <c r="O30" s="6">
        <v>0.0392139556262667</v>
      </c>
      <c r="P30" s="6">
        <v>0.0384779813803974</v>
      </c>
      <c r="Q30" s="6">
        <v>0.0432485640459656</v>
      </c>
      <c r="R30" s="6">
        <v>0.0314688938654705</v>
      </c>
      <c r="S30" s="6">
        <v>0.0378880778188695</v>
      </c>
      <c r="T30" s="6">
        <v>0.037969549824914</v>
      </c>
      <c r="U30" s="6">
        <v>0.037969549824914</v>
      </c>
      <c r="V30" s="6">
        <v>0.0322349734114438</v>
      </c>
      <c r="W30" s="6">
        <v>0.0332062049176831</v>
      </c>
      <c r="X30" s="6">
        <v>0.0481083623966343</v>
      </c>
      <c r="Y30" s="6">
        <v>0.0478336325172595</v>
      </c>
      <c r="Z30" s="6">
        <v>0.0331471508546368</v>
      </c>
      <c r="AA30" s="6">
        <v>0.0652660898688577</v>
      </c>
      <c r="AB30" s="6">
        <v>0.0934135037369688</v>
      </c>
      <c r="AC30" s="6">
        <v>0.0939012277917675</v>
      </c>
      <c r="AD30" s="6">
        <v>0.0796074695210994</v>
      </c>
      <c r="AE30" s="6">
        <v>0.0437075446719028</v>
      </c>
      <c r="AF30" s="6">
        <v>0.0771722118958803</v>
      </c>
      <c r="AG30" s="6">
        <v>0.128897430796216</v>
      </c>
      <c r="AH30" s="6">
        <v>0.0744107047426857</v>
      </c>
      <c r="AI30" s="6">
        <v>0.126329090744924</v>
      </c>
      <c r="AJ30" s="6">
        <v>0.0744107047426857</v>
      </c>
      <c r="AK30" s="6">
        <v>0.0543518401166876</v>
      </c>
      <c r="AL30" s="6">
        <v>0.0636766167115108</v>
      </c>
      <c r="AM30" s="6">
        <v>0.0650966165152015</v>
      </c>
      <c r="AN30" s="6">
        <v>0.0744107047426857</v>
      </c>
      <c r="AO30" s="6">
        <v>0.0650310903018882</v>
      </c>
      <c r="AP30" s="6">
        <v>0.0626066268428611</v>
      </c>
      <c r="AQ30" s="6">
        <v>0.0785642745631964</v>
      </c>
      <c r="AR30" s="6">
        <v>0.0785642745631964</v>
      </c>
      <c r="AS30" s="6">
        <v>0.0785642745631964</v>
      </c>
      <c r="AT30" s="6">
        <v>0.0785642745631964</v>
      </c>
      <c r="AU30" s="6">
        <v>0.0262836377732121</v>
      </c>
      <c r="AV30" s="6">
        <v>0.0785642745631964</v>
      </c>
      <c r="AW30" s="6">
        <v>0.0785642745631964</v>
      </c>
      <c r="AX30" s="6">
        <v>0.0785642745631964</v>
      </c>
      <c r="AY30" s="6">
        <v>0.0785642745631964</v>
      </c>
      <c r="AZ30" s="6">
        <v>0.148918451632034</v>
      </c>
      <c r="BA30" s="6">
        <v>0.145700971582811</v>
      </c>
      <c r="BB30" s="6">
        <v>0.0862211464491362</v>
      </c>
      <c r="BC30" s="6">
        <v>0.0340060166548492</v>
      </c>
      <c r="BD30" s="6">
        <v>0.0495364542172623</v>
      </c>
      <c r="BE30" s="6">
        <v>0.0561226805250397</v>
      </c>
      <c r="BF30" s="6">
        <v>0.0431634590959756</v>
      </c>
      <c r="BG30" s="6">
        <v>0.0227273151151276</v>
      </c>
      <c r="BH30" s="6">
        <v>0.0898983440505674</v>
      </c>
      <c r="BI30" s="6">
        <v>0.0956378997249878</v>
      </c>
      <c r="BJ30" s="6">
        <v>0.0226156219780061</v>
      </c>
      <c r="BK30" s="6">
        <v>0.0798746798405828</v>
      </c>
      <c r="BL30" s="6">
        <v>0.0545775801777925</v>
      </c>
      <c r="BM30" s="6">
        <v>0.0827085421010067</v>
      </c>
      <c r="BN30" s="6">
        <v>0.130287942745565</v>
      </c>
      <c r="BO30" s="6">
        <v>0.0899721031666509</v>
      </c>
      <c r="BP30" s="42"/>
      <c r="BQ30" s="42"/>
      <c r="BR30" s="42"/>
    </row>
    <row r="31" spans="1:70" x14ac:dyDescent="0.2">
      <c r="A31" s="1">
        <v>1996</v>
      </c>
      <c r="B31" s="6">
        <v>0.0462276397679601</v>
      </c>
      <c r="C31" s="6">
        <v>0.0381011065965522</v>
      </c>
      <c r="D31" s="6">
        <v>0.0353481247677479</v>
      </c>
      <c r="E31" s="6">
        <v>0.0702320467498002</v>
      </c>
      <c r="F31" s="6">
        <v>0.0803019822910843</v>
      </c>
      <c r="G31" s="6">
        <v>0.0687989413061066</v>
      </c>
      <c r="H31" s="6">
        <v>0.149944745652054</v>
      </c>
      <c r="I31" s="6">
        <v>0.0464861299514117</v>
      </c>
      <c r="J31" s="6">
        <v>0.0856271520679843</v>
      </c>
      <c r="K31" s="6">
        <v>0.0329321397097591</v>
      </c>
      <c r="L31" s="6">
        <v>0.030765439184318</v>
      </c>
      <c r="M31" s="6">
        <v>0.0420831271299273</v>
      </c>
      <c r="N31" s="6">
        <v>0.034881445411987</v>
      </c>
      <c r="O31" s="6">
        <v>0.0428580015746751</v>
      </c>
      <c r="P31" s="6">
        <v>0.038899949225676</v>
      </c>
      <c r="Q31" s="6">
        <v>0.0492939733943956</v>
      </c>
      <c r="R31" s="6">
        <v>0.0417853989837241</v>
      </c>
      <c r="S31" s="6">
        <v>0.0405913157498066</v>
      </c>
      <c r="T31" s="6">
        <v>0.0404362467788164</v>
      </c>
      <c r="U31" s="6">
        <v>0.0404362467788164</v>
      </c>
      <c r="V31" s="6">
        <v>0.0339059770641845</v>
      </c>
      <c r="W31" s="6">
        <v>0.0400544347996624</v>
      </c>
      <c r="X31" s="6">
        <v>0.0488310129642197</v>
      </c>
      <c r="Y31" s="6">
        <v>0.0492431250531029</v>
      </c>
      <c r="Z31" s="6">
        <v>0.0351670894926294</v>
      </c>
      <c r="AA31" s="6">
        <v>0.0676511759898095</v>
      </c>
      <c r="AB31" s="6">
        <v>0.0868544663697657</v>
      </c>
      <c r="AC31" s="6">
        <v>0.100358094266341</v>
      </c>
      <c r="AD31" s="6">
        <v>0.0756303015464581</v>
      </c>
      <c r="AE31" s="6">
        <v>0.038376794257962</v>
      </c>
      <c r="AF31" s="6">
        <v>0.0725963832468297</v>
      </c>
      <c r="AG31" s="6">
        <v>0.109096316256503</v>
      </c>
      <c r="AH31" s="6">
        <v>0.0747134525573099</v>
      </c>
      <c r="AI31" s="6">
        <v>0.128106859907027</v>
      </c>
      <c r="AJ31" s="6">
        <v>0.0747134525573099</v>
      </c>
      <c r="AK31" s="6">
        <v>0.0563621607810502</v>
      </c>
      <c r="AL31" s="6">
        <v>0.0700460428429769</v>
      </c>
      <c r="AM31" s="6">
        <v>0.0667790362882239</v>
      </c>
      <c r="AN31" s="6">
        <v>0.0747134525573099</v>
      </c>
      <c r="AO31" s="6">
        <v>0.0651909696210153</v>
      </c>
      <c r="AP31" s="6">
        <v>0.0611886899638859</v>
      </c>
      <c r="AQ31" s="6">
        <v>0.0767645208081162</v>
      </c>
      <c r="AR31" s="6">
        <v>0.0767645208081162</v>
      </c>
      <c r="AS31" s="6">
        <v>0.0767645208081162</v>
      </c>
      <c r="AT31" s="6">
        <v>0.0767645208081162</v>
      </c>
      <c r="AU31" s="6">
        <v>0.0358445426152008</v>
      </c>
      <c r="AV31" s="6">
        <v>0.0767645208081162</v>
      </c>
      <c r="AW31" s="6">
        <v>0.0767645208081162</v>
      </c>
      <c r="AX31" s="6">
        <v>0.0767645208081162</v>
      </c>
      <c r="AY31" s="6">
        <v>0.0767645208081162</v>
      </c>
      <c r="AZ31" s="6">
        <v>0.149944745652054</v>
      </c>
      <c r="BA31" s="6">
        <v>0.147313973431283</v>
      </c>
      <c r="BB31" s="6">
        <v>0.0795099209245247</v>
      </c>
      <c r="BC31" s="6">
        <v>0.0365397415159488</v>
      </c>
      <c r="BD31" s="6">
        <v>0.0553883323180852</v>
      </c>
      <c r="BE31" s="6">
        <v>0.0563848973474844</v>
      </c>
      <c r="BF31" s="6">
        <v>0.0460742685526795</v>
      </c>
      <c r="BG31" s="6">
        <v>0.023624941760069</v>
      </c>
      <c r="BH31" s="6">
        <v>0.0913636766445592</v>
      </c>
      <c r="BI31" s="6">
        <v>0.0951752230122199</v>
      </c>
      <c r="BJ31" s="6">
        <v>0.0258092112653157</v>
      </c>
      <c r="BK31" s="6">
        <v>0.0794579817274815</v>
      </c>
      <c r="BL31" s="6">
        <v>0.0693454417547684</v>
      </c>
      <c r="BM31" s="6">
        <v>0.0810531697071396</v>
      </c>
      <c r="BN31" s="6">
        <v>0.121232401234787</v>
      </c>
      <c r="BO31" s="6">
        <v>0.0912610467439718</v>
      </c>
      <c r="BP31" s="42"/>
      <c r="BQ31" s="42"/>
      <c r="BR31" s="42"/>
    </row>
    <row r="32" spans="1:70" x14ac:dyDescent="0.2">
      <c r="A32" s="1">
        <v>1997</v>
      </c>
      <c r="B32" s="6">
        <v>0.0465015561922062</v>
      </c>
      <c r="C32" s="6">
        <v>0.0375343989866942</v>
      </c>
      <c r="D32" s="6">
        <v>0.0347040023415541</v>
      </c>
      <c r="E32" s="6">
        <v>0.0704743596383322</v>
      </c>
      <c r="F32" s="6">
        <v>0.0842132974690211</v>
      </c>
      <c r="G32" s="6">
        <v>0.0608412117592398</v>
      </c>
      <c r="H32" s="6">
        <v>0.148841161448771</v>
      </c>
      <c r="I32" s="6">
        <v>0.0493236072408499</v>
      </c>
      <c r="J32" s="6">
        <v>0.0841236581766391</v>
      </c>
      <c r="K32" s="6">
        <v>0.0295751881911835</v>
      </c>
      <c r="L32" s="6">
        <v>0.0306462970405394</v>
      </c>
      <c r="M32" s="6">
        <v>0.0429800704357746</v>
      </c>
      <c r="N32" s="6">
        <v>0.0349392425858858</v>
      </c>
      <c r="O32" s="6">
        <v>0.0431516079614452</v>
      </c>
      <c r="P32" s="6">
        <v>0.0396002194047652</v>
      </c>
      <c r="Q32" s="6">
        <v>0.0484052241575998</v>
      </c>
      <c r="R32" s="6">
        <v>0.0417197064546017</v>
      </c>
      <c r="S32" s="6">
        <v>0.0402373413378967</v>
      </c>
      <c r="T32" s="6">
        <v>0.039904882188002</v>
      </c>
      <c r="U32" s="6">
        <v>0.039904882188002</v>
      </c>
      <c r="V32" s="6">
        <v>0.0328609665552529</v>
      </c>
      <c r="W32" s="6">
        <v>0.0416179229588058</v>
      </c>
      <c r="X32" s="6">
        <v>0.0510785812246505</v>
      </c>
      <c r="Y32" s="6">
        <v>0.0516462519480457</v>
      </c>
      <c r="Z32" s="6">
        <v>0.0344244092360212</v>
      </c>
      <c r="AA32" s="6">
        <v>0.0684577962415235</v>
      </c>
      <c r="AB32" s="6">
        <v>0.0864241638163934</v>
      </c>
      <c r="AC32" s="6">
        <v>0.0990254352113611</v>
      </c>
      <c r="AD32" s="6">
        <v>0.0799999405939204</v>
      </c>
      <c r="AE32" s="6">
        <v>0.0428725974297558</v>
      </c>
      <c r="AF32" s="6">
        <v>0.0725488395646283</v>
      </c>
      <c r="AG32" s="6">
        <v>0.125254340469009</v>
      </c>
      <c r="AH32" s="6">
        <v>0.0775136093162843</v>
      </c>
      <c r="AI32" s="6">
        <v>0.123580177672185</v>
      </c>
      <c r="AJ32" s="6">
        <v>0.0775136093162843</v>
      </c>
      <c r="AK32" s="6">
        <v>0.0551135848236199</v>
      </c>
      <c r="AL32" s="6">
        <v>0.0785143776186452</v>
      </c>
      <c r="AM32" s="6">
        <v>0.0656305624931497</v>
      </c>
      <c r="AN32" s="6">
        <v>0.0775136093162843</v>
      </c>
      <c r="AO32" s="6">
        <v>0.0702736291278383</v>
      </c>
      <c r="AP32" s="6">
        <v>0.0594944315569079</v>
      </c>
      <c r="AQ32" s="6">
        <v>0.0723791688633598</v>
      </c>
      <c r="AR32" s="6">
        <v>0.0723791688633598</v>
      </c>
      <c r="AS32" s="6">
        <v>0.0723791688633598</v>
      </c>
      <c r="AT32" s="6">
        <v>0.0723791688633598</v>
      </c>
      <c r="AU32" s="6">
        <v>0.00981460129637285</v>
      </c>
      <c r="AV32" s="6">
        <v>0.0723791688633598</v>
      </c>
      <c r="AW32" s="6">
        <v>0.0723791688633598</v>
      </c>
      <c r="AX32" s="6">
        <v>0.0723791688633598</v>
      </c>
      <c r="AY32" s="6">
        <v>0.0723791688633598</v>
      </c>
      <c r="AZ32" s="6">
        <v>0.148841161448771</v>
      </c>
      <c r="BA32" s="6">
        <v>0.146636629628581</v>
      </c>
      <c r="BB32" s="6">
        <v>0.0780350524964192</v>
      </c>
      <c r="BC32" s="6">
        <v>0.0382272014847413</v>
      </c>
      <c r="BD32" s="6">
        <v>0.0647323129743288</v>
      </c>
      <c r="BE32" s="6">
        <v>0.0561497055852837</v>
      </c>
      <c r="BF32" s="6">
        <v>0.0487734003078746</v>
      </c>
      <c r="BG32" s="6">
        <v>0.0242474711884329</v>
      </c>
      <c r="BH32" s="6">
        <v>0.0912536069116267</v>
      </c>
      <c r="BI32" s="6">
        <v>0.0909274192381759</v>
      </c>
      <c r="BJ32" s="6">
        <v>0.0288806308388781</v>
      </c>
      <c r="BK32" s="6">
        <v>0.0776886007121482</v>
      </c>
      <c r="BL32" s="6">
        <v>0.0657293913711901</v>
      </c>
      <c r="BM32" s="6">
        <v>0.0816620413154068</v>
      </c>
      <c r="BN32" s="6">
        <v>0.114269210799384</v>
      </c>
      <c r="BO32" s="6">
        <v>0.0905506345453336</v>
      </c>
      <c r="BP32" s="42"/>
      <c r="BQ32" s="42"/>
      <c r="BR32" s="42"/>
    </row>
    <row r="33" spans="1:70" x14ac:dyDescent="0.2">
      <c r="A33" s="1">
        <v>1998</v>
      </c>
      <c r="B33" s="6">
        <v>0.042168790741187</v>
      </c>
      <c r="C33" s="6">
        <v>0.0342744991129711</v>
      </c>
      <c r="D33" s="6">
        <v>0.0295945563355295</v>
      </c>
      <c r="E33" s="6">
        <v>0.066944024595592</v>
      </c>
      <c r="F33" s="6">
        <v>0.0927554153634628</v>
      </c>
      <c r="G33" s="6">
        <v>0.0572759172437828</v>
      </c>
      <c r="H33" s="6">
        <v>0.131660217590673</v>
      </c>
      <c r="I33" s="6">
        <v>0.0490313581436184</v>
      </c>
      <c r="J33" s="6">
        <v>0.08137287065368</v>
      </c>
      <c r="K33" s="6">
        <v>0.0281581168004695</v>
      </c>
      <c r="L33" s="6">
        <v>0.027482155942462</v>
      </c>
      <c r="M33" s="6">
        <v>0.0384494369031274</v>
      </c>
      <c r="N33" s="6">
        <v>0.0317148200047564</v>
      </c>
      <c r="O33" s="6">
        <v>0.0405034937331058</v>
      </c>
      <c r="P33" s="6">
        <v>0.0361219105424593</v>
      </c>
      <c r="Q33" s="6">
        <v>0.0398631377868061</v>
      </c>
      <c r="R33" s="6">
        <v>0.0328008756415847</v>
      </c>
      <c r="S33" s="6">
        <v>0.0358155598091392</v>
      </c>
      <c r="T33" s="6">
        <v>0.0366568083790486</v>
      </c>
      <c r="U33" s="6">
        <v>0.0366568083790486</v>
      </c>
      <c r="V33" s="6">
        <v>0.0277129059823284</v>
      </c>
      <c r="W33" s="6">
        <v>0.0370597979461338</v>
      </c>
      <c r="X33" s="6">
        <v>0.0495367098768118</v>
      </c>
      <c r="Y33" s="6">
        <v>0.0511238407827866</v>
      </c>
      <c r="Z33" s="6">
        <v>0.029311025553195</v>
      </c>
      <c r="AA33" s="6">
        <v>0.0697479559442951</v>
      </c>
      <c r="AB33" s="6">
        <v>0.081965343566495</v>
      </c>
      <c r="AC33" s="6">
        <v>0.0978601870162228</v>
      </c>
      <c r="AD33" s="6">
        <v>0.0779457579806558</v>
      </c>
      <c r="AE33" s="6">
        <v>0.0405278166025555</v>
      </c>
      <c r="AF33" s="6">
        <v>0.0692117171645115</v>
      </c>
      <c r="AG33" s="6">
        <v>0.130397815913166</v>
      </c>
      <c r="AH33" s="6">
        <v>0.0852219780964082</v>
      </c>
      <c r="AI33" s="6">
        <v>0.127706614741179</v>
      </c>
      <c r="AJ33" s="6">
        <v>0.0852219780964082</v>
      </c>
      <c r="AK33" s="6">
        <v>0.0564265285127454</v>
      </c>
      <c r="AL33" s="6">
        <v>0.124846142710422</v>
      </c>
      <c r="AM33" s="6">
        <v>0.0639109404301482</v>
      </c>
      <c r="AN33" s="6">
        <v>0.0852219780964082</v>
      </c>
      <c r="AO33" s="6">
        <v>0.0594798056262055</v>
      </c>
      <c r="AP33" s="6">
        <v>0.0628129821084536</v>
      </c>
      <c r="AQ33" s="6">
        <v>0.0715097540557747</v>
      </c>
      <c r="AR33" s="6">
        <v>0.0715097540557747</v>
      </c>
      <c r="AS33" s="6">
        <v>0.0715097540557747</v>
      </c>
      <c r="AT33" s="6">
        <v>0.0715097540557747</v>
      </c>
      <c r="AU33" s="6">
        <v>0.00674484781462873</v>
      </c>
      <c r="AV33" s="6">
        <v>0.0715097540557747</v>
      </c>
      <c r="AW33" s="6">
        <v>0.0715097540557747</v>
      </c>
      <c r="AX33" s="6">
        <v>0.0715097540557747</v>
      </c>
      <c r="AY33" s="6">
        <v>0.0715097540557747</v>
      </c>
      <c r="AZ33" s="6">
        <v>0.131660217590673</v>
      </c>
      <c r="BA33" s="6">
        <v>0.133747305433529</v>
      </c>
      <c r="BB33" s="6">
        <v>0.0802245160319984</v>
      </c>
      <c r="BC33" s="6">
        <v>0.0363938361796428</v>
      </c>
      <c r="BD33" s="6">
        <v>0.0623908583949314</v>
      </c>
      <c r="BE33" s="6">
        <v>0.0548229066640608</v>
      </c>
      <c r="BF33" s="6">
        <v>0.0486870769560427</v>
      </c>
      <c r="BG33" s="6">
        <v>0.0230756356006098</v>
      </c>
      <c r="BH33" s="6">
        <v>0.089630160564162</v>
      </c>
      <c r="BI33" s="6">
        <v>0.0823362828294066</v>
      </c>
      <c r="BJ33" s="6">
        <v>0.0294444158097483</v>
      </c>
      <c r="BK33" s="6">
        <v>0.0785297804028096</v>
      </c>
      <c r="BL33" s="6">
        <v>0.0608063140772854</v>
      </c>
      <c r="BM33" s="6">
        <v>0.0811772701994893</v>
      </c>
      <c r="BN33" s="6">
        <v>0.11298622614905</v>
      </c>
      <c r="BO33" s="6">
        <v>0.0864029601523887</v>
      </c>
      <c r="BP33" s="42"/>
      <c r="BQ33" s="42"/>
      <c r="BR33" s="42"/>
    </row>
    <row r="34" spans="1:70" x14ac:dyDescent="0.2">
      <c r="A34" s="1">
        <v>1999</v>
      </c>
      <c r="B34" s="6">
        <v>0.042934555478446</v>
      </c>
      <c r="C34" s="6">
        <v>0.0352141630433099</v>
      </c>
      <c r="D34" s="6">
        <v>0.0323954465009809</v>
      </c>
      <c r="E34" s="6">
        <v>0.0649437452702872</v>
      </c>
      <c r="F34" s="6">
        <v>0.0947316734512146</v>
      </c>
      <c r="G34" s="6">
        <v>0.0601105153263765</v>
      </c>
      <c r="H34" s="6">
        <v>0.113725899817154</v>
      </c>
      <c r="I34" s="6">
        <v>0.0488825956976001</v>
      </c>
      <c r="J34" s="6">
        <v>0.08527743231602</v>
      </c>
      <c r="K34" s="6">
        <v>0.0287371315053107</v>
      </c>
      <c r="L34" s="6">
        <v>0.0282799267574093</v>
      </c>
      <c r="M34" s="6">
        <v>0.0417087327526301</v>
      </c>
      <c r="N34" s="6">
        <v>0.0318669958467122</v>
      </c>
      <c r="O34" s="6">
        <v>0.0411763614334086</v>
      </c>
      <c r="P34" s="6">
        <v>0.0371251159096847</v>
      </c>
      <c r="Q34" s="6">
        <v>0.0416257342652282</v>
      </c>
      <c r="R34" s="6">
        <v>0.0367403995444596</v>
      </c>
      <c r="S34" s="6">
        <v>0.0352255027878151</v>
      </c>
      <c r="T34" s="6">
        <v>0.0376064815351168</v>
      </c>
      <c r="U34" s="6">
        <v>0.0376064815351168</v>
      </c>
      <c r="V34" s="6">
        <v>0.0307726989127553</v>
      </c>
      <c r="W34" s="6">
        <v>0.0376620803133662</v>
      </c>
      <c r="X34" s="6">
        <v>0.051079274817991</v>
      </c>
      <c r="Y34" s="6">
        <v>0.0543694139179862</v>
      </c>
      <c r="Z34" s="6">
        <v>0.0321783666732893</v>
      </c>
      <c r="AA34" s="6">
        <v>0.0665074566818136</v>
      </c>
      <c r="AB34" s="6">
        <v>0.0852626969739089</v>
      </c>
      <c r="AC34" s="6">
        <v>0.0962950015252297</v>
      </c>
      <c r="AD34" s="6">
        <v>0.0661440182685823</v>
      </c>
      <c r="AE34" s="6">
        <v>0.0451085655399355</v>
      </c>
      <c r="AF34" s="6">
        <v>0.06738867806233</v>
      </c>
      <c r="AG34" s="6">
        <v>0.147807881257299</v>
      </c>
      <c r="AH34" s="6">
        <v>0.0869461944732999</v>
      </c>
      <c r="AI34" s="6">
        <v>0.12877958850085</v>
      </c>
      <c r="AJ34" s="6">
        <v>0.0869461944732999</v>
      </c>
      <c r="AK34" s="6">
        <v>0.0599155346859458</v>
      </c>
      <c r="AL34" s="6">
        <v>0.104971546782343</v>
      </c>
      <c r="AM34" s="6">
        <v>0.0651014302305074</v>
      </c>
      <c r="AN34" s="6">
        <v>0.0869461944732999</v>
      </c>
      <c r="AO34" s="6">
        <v>0.0627515688367782</v>
      </c>
      <c r="AP34" s="6">
        <v>0.0592065322349073</v>
      </c>
      <c r="AQ34" s="6">
        <v>0.0732092105269362</v>
      </c>
      <c r="AR34" s="6">
        <v>0.0732092105269362</v>
      </c>
      <c r="AS34" s="6">
        <v>0.0732092105269362</v>
      </c>
      <c r="AT34" s="6">
        <v>0.0732092105269362</v>
      </c>
      <c r="AU34" s="6">
        <v>0.00994437623160624</v>
      </c>
      <c r="AV34" s="6">
        <v>0.0732092105269362</v>
      </c>
      <c r="AW34" s="6">
        <v>0.0732092105269362</v>
      </c>
      <c r="AX34" s="6">
        <v>0.0732092105269362</v>
      </c>
      <c r="AY34" s="6">
        <v>0.0732092105269362</v>
      </c>
      <c r="AZ34" s="6">
        <v>0.113725899817154</v>
      </c>
      <c r="BA34" s="6">
        <v>0.120762140347413</v>
      </c>
      <c r="BB34" s="6">
        <v>0.0803350391087876</v>
      </c>
      <c r="BC34" s="6">
        <v>0.0364662478510684</v>
      </c>
      <c r="BD34" s="6">
        <v>0.0619334383641187</v>
      </c>
      <c r="BE34" s="6">
        <v>0.0529944273775357</v>
      </c>
      <c r="BF34" s="6">
        <v>0.0485329305365047</v>
      </c>
      <c r="BG34" s="6">
        <v>0.0206686436959024</v>
      </c>
      <c r="BH34" s="6">
        <v>0.0970606321237556</v>
      </c>
      <c r="BI34" s="6">
        <v>0.0850008202956589</v>
      </c>
      <c r="BJ34" s="6">
        <v>0.0306478272205645</v>
      </c>
      <c r="BK34" s="6">
        <v>0.0799225212703925</v>
      </c>
      <c r="BL34" s="6">
        <v>0.0643621043236967</v>
      </c>
      <c r="BM34" s="6">
        <v>0.0816508879608588</v>
      </c>
      <c r="BN34" s="6">
        <v>0.107748596154908</v>
      </c>
      <c r="BO34" s="6">
        <v>0.0893689684921959</v>
      </c>
      <c r="BP34" s="42"/>
      <c r="BQ34" s="42"/>
      <c r="BR34" s="42"/>
    </row>
    <row r="35" spans="1:70" x14ac:dyDescent="0.2">
      <c r="A35" s="1">
        <v>2000</v>
      </c>
      <c r="B35" s="6">
        <v>0.0494805196412798</v>
      </c>
      <c r="C35" s="6">
        <v>0.0416131929452224</v>
      </c>
      <c r="D35" s="6">
        <v>0.0399642646202037</v>
      </c>
      <c r="E35" s="6">
        <v>0.0674523452317648</v>
      </c>
      <c r="F35" s="6">
        <v>0.0891332998387518</v>
      </c>
      <c r="G35" s="6">
        <v>0.0631836597811779</v>
      </c>
      <c r="H35" s="6">
        <v>0.114899864783322</v>
      </c>
      <c r="I35" s="6">
        <v>0.0548260731587666</v>
      </c>
      <c r="J35" s="6">
        <v>0.0906972536126803</v>
      </c>
      <c r="K35" s="6">
        <v>0.0329343805831853</v>
      </c>
      <c r="L35" s="6">
        <v>0.0358889547825903</v>
      </c>
      <c r="M35" s="6">
        <v>0.051565486675885</v>
      </c>
      <c r="N35" s="6">
        <v>0.039569388979708</v>
      </c>
      <c r="O35" s="6">
        <v>0.0443751846944941</v>
      </c>
      <c r="P35" s="6">
        <v>0.0457165610937335</v>
      </c>
      <c r="Q35" s="6">
        <v>0.0505496617604057</v>
      </c>
      <c r="R35" s="6">
        <v>0.049817264249315</v>
      </c>
      <c r="S35" s="6">
        <v>0.0395714780384772</v>
      </c>
      <c r="T35" s="6">
        <v>0.0434035381231145</v>
      </c>
      <c r="U35" s="6">
        <v>0.0434035381231145</v>
      </c>
      <c r="V35" s="6">
        <v>0.0387968284731263</v>
      </c>
      <c r="W35" s="6">
        <v>0.0419111739815991</v>
      </c>
      <c r="X35" s="6">
        <v>0.0582512775343142</v>
      </c>
      <c r="Y35" s="6">
        <v>0.0596330885075078</v>
      </c>
      <c r="Z35" s="6">
        <v>0.0398259401338297</v>
      </c>
      <c r="AA35" s="6">
        <v>0.0638184764166988</v>
      </c>
      <c r="AB35" s="6">
        <v>0.0934994109786057</v>
      </c>
      <c r="AC35" s="6">
        <v>0.0958303539952721</v>
      </c>
      <c r="AD35" s="6">
        <v>0.0603919387957725</v>
      </c>
      <c r="AE35" s="6">
        <v>0.0450889892001501</v>
      </c>
      <c r="AF35" s="6">
        <v>0.0691473834856303</v>
      </c>
      <c r="AG35" s="6">
        <v>0.146596583969412</v>
      </c>
      <c r="AH35" s="6">
        <v>0.0805381058343684</v>
      </c>
      <c r="AI35" s="6">
        <v>0.124340853525859</v>
      </c>
      <c r="AJ35" s="6">
        <v>0.0805381058343684</v>
      </c>
      <c r="AK35" s="6">
        <v>0.0656049919722003</v>
      </c>
      <c r="AL35" s="6">
        <v>0.0581637593796601</v>
      </c>
      <c r="AM35" s="6">
        <v>0.0720431045297558</v>
      </c>
      <c r="AN35" s="6">
        <v>0.0805381058343684</v>
      </c>
      <c r="AO35" s="6">
        <v>0.0749335966227442</v>
      </c>
      <c r="AP35" s="6">
        <v>0.0606512415325223</v>
      </c>
      <c r="AQ35" s="6">
        <v>0.0757186267521233</v>
      </c>
      <c r="AR35" s="6">
        <v>0.0757186267521233</v>
      </c>
      <c r="AS35" s="6">
        <v>0.0757186267521233</v>
      </c>
      <c r="AT35" s="6">
        <v>0.0757186267521233</v>
      </c>
      <c r="AU35" s="6">
        <v>0.0187636558685776</v>
      </c>
      <c r="AV35" s="6">
        <v>0.0757186267521233</v>
      </c>
      <c r="AW35" s="6">
        <v>0.0757186267521233</v>
      </c>
      <c r="AX35" s="6">
        <v>0.0757186267521233</v>
      </c>
      <c r="AY35" s="6">
        <v>0.0757186267521233</v>
      </c>
      <c r="AZ35" s="6">
        <v>0.114899864783322</v>
      </c>
      <c r="BA35" s="6">
        <v>0.119884738089724</v>
      </c>
      <c r="BB35" s="6">
        <v>0.0913671072815717</v>
      </c>
      <c r="BC35" s="6">
        <v>0.039509504688467</v>
      </c>
      <c r="BD35" s="6">
        <v>0.0727590872705113</v>
      </c>
      <c r="BE35" s="6">
        <v>0.0565412139430583</v>
      </c>
      <c r="BF35" s="6">
        <v>0.0543147660173604</v>
      </c>
      <c r="BG35" s="6">
        <v>0.0225122584478845</v>
      </c>
      <c r="BH35" s="6">
        <v>0.10233160654894</v>
      </c>
      <c r="BI35" s="6">
        <v>0.0866416509949834</v>
      </c>
      <c r="BJ35" s="6">
        <v>0.0305095327983778</v>
      </c>
      <c r="BK35" s="6">
        <v>0.078525540805621</v>
      </c>
      <c r="BL35" s="6">
        <v>0.0690111128621932</v>
      </c>
      <c r="BM35" s="6">
        <v>0.0903719262911247</v>
      </c>
      <c r="BN35" s="6">
        <v>0.125420713009536</v>
      </c>
      <c r="BO35" s="6">
        <v>0.0929190351494993</v>
      </c>
      <c r="BP35" s="42"/>
      <c r="BQ35" s="42"/>
      <c r="BR35" s="42"/>
    </row>
    <row r="36" spans="1:70" x14ac:dyDescent="0.2">
      <c r="A36" s="1">
        <v>2001</v>
      </c>
      <c r="B36" s="6">
        <v>0.0495650911607958</v>
      </c>
      <c r="C36" s="6">
        <v>0.039880292975729</v>
      </c>
      <c r="D36" s="6">
        <v>0.0411594677297981</v>
      </c>
      <c r="E36" s="6">
        <v>0.0699543308000763</v>
      </c>
      <c r="F36" s="6">
        <v>0.0953935968888229</v>
      </c>
      <c r="G36" s="6">
        <v>0.052294870002674</v>
      </c>
      <c r="H36" s="6">
        <v>0.118510575597263</v>
      </c>
      <c r="I36" s="6">
        <v>0.0551948071157485</v>
      </c>
      <c r="J36" s="6">
        <v>0.0911731316864877</v>
      </c>
      <c r="K36" s="6">
        <v>0.0314291944763486</v>
      </c>
      <c r="L36" s="6">
        <v>0.0341627351479281</v>
      </c>
      <c r="M36" s="6">
        <v>0.0493916961731667</v>
      </c>
      <c r="N36" s="6">
        <v>0.037660481744216</v>
      </c>
      <c r="O36" s="6">
        <v>0.0417082010036995</v>
      </c>
      <c r="P36" s="6">
        <v>0.0435372785807883</v>
      </c>
      <c r="Q36" s="6">
        <v>0.0505772760023276</v>
      </c>
      <c r="R36" s="6">
        <v>0.0490796793648033</v>
      </c>
      <c r="S36" s="6">
        <v>0.040436057114656</v>
      </c>
      <c r="T36" s="6">
        <v>0.042091682249555</v>
      </c>
      <c r="U36" s="6">
        <v>0.042091682249555</v>
      </c>
      <c r="V36" s="6">
        <v>0.0404909386603408</v>
      </c>
      <c r="W36" s="6">
        <v>0.0412207262691983</v>
      </c>
      <c r="X36" s="6">
        <v>0.0536107357321921</v>
      </c>
      <c r="Y36" s="6">
        <v>0.0581718565999972</v>
      </c>
      <c r="Z36" s="6">
        <v>0.0410877135552364</v>
      </c>
      <c r="AA36" s="6">
        <v>0.0611888853388207</v>
      </c>
      <c r="AB36" s="6">
        <v>0.0994604096675465</v>
      </c>
      <c r="AC36" s="6">
        <v>0.0983924147512115</v>
      </c>
      <c r="AD36" s="6">
        <v>0.0689088492832436</v>
      </c>
      <c r="AE36" s="6">
        <v>0.0493757518474361</v>
      </c>
      <c r="AF36" s="6">
        <v>0.0713941822282631</v>
      </c>
      <c r="AG36" s="6">
        <v>0.157021981143458</v>
      </c>
      <c r="AH36" s="6">
        <v>0.0859613540440076</v>
      </c>
      <c r="AI36" s="6">
        <v>0.122562609601501</v>
      </c>
      <c r="AJ36" s="6">
        <v>0.0859613540440076</v>
      </c>
      <c r="AK36" s="6">
        <v>0.0656829655823716</v>
      </c>
      <c r="AL36" s="6">
        <v>0.0792996361591599</v>
      </c>
      <c r="AM36" s="6">
        <v>0.070635434897194</v>
      </c>
      <c r="AN36" s="6">
        <v>0.0859613540440076</v>
      </c>
      <c r="AO36" s="6">
        <v>0.0688843661379853</v>
      </c>
      <c r="AP36" s="6">
        <v>0.061043514421636</v>
      </c>
      <c r="AQ36" s="6">
        <v>0.0706754820083183</v>
      </c>
      <c r="AR36" s="6">
        <v>0.0706754820083183</v>
      </c>
      <c r="AS36" s="6">
        <v>0.0706754820083183</v>
      </c>
      <c r="AT36" s="6">
        <v>0.0706754820083183</v>
      </c>
      <c r="AU36" s="6">
        <v>0.014643110824975</v>
      </c>
      <c r="AV36" s="6">
        <v>0.0706754820083183</v>
      </c>
      <c r="AW36" s="6">
        <v>0.0706754820083183</v>
      </c>
      <c r="AX36" s="6">
        <v>0.0706754820083183</v>
      </c>
      <c r="AY36" s="6">
        <v>0.0706754820083183</v>
      </c>
      <c r="AZ36" s="6">
        <v>0.118510575597263</v>
      </c>
      <c r="BA36" s="6">
        <v>0.124274183416562</v>
      </c>
      <c r="BB36" s="6">
        <v>0.0828785838997901</v>
      </c>
      <c r="BC36" s="6">
        <v>0.0408061886869724</v>
      </c>
      <c r="BD36" s="6">
        <v>0.072799955956718</v>
      </c>
      <c r="BE36" s="6">
        <v>0.0561616276674641</v>
      </c>
      <c r="BF36" s="6">
        <v>0.0545476588039902</v>
      </c>
      <c r="BG36" s="6">
        <v>0.0214885518751437</v>
      </c>
      <c r="BH36" s="6">
        <v>0.0981205015050091</v>
      </c>
      <c r="BI36" s="6">
        <v>0.0881648015042485</v>
      </c>
      <c r="BJ36" s="6">
        <v>0.0333977168443135</v>
      </c>
      <c r="BK36" s="6">
        <v>0.0757839416728123</v>
      </c>
      <c r="BL36" s="6">
        <v>0.0716118786501921</v>
      </c>
      <c r="BM36" s="6">
        <v>0.100982874356122</v>
      </c>
      <c r="BN36" s="6">
        <v>0.12625156226262</v>
      </c>
      <c r="BO36" s="6">
        <v>0.0936451955679186</v>
      </c>
      <c r="BP36" s="42"/>
      <c r="BQ36" s="42"/>
      <c r="BR36" s="42"/>
    </row>
    <row r="37" spans="1:70" x14ac:dyDescent="0.2">
      <c r="A37" s="1">
        <v>2002</v>
      </c>
      <c r="B37" s="6">
        <v>0.0464753093949731</v>
      </c>
      <c r="C37" s="6">
        <v>0.0387651226210727</v>
      </c>
      <c r="D37" s="6">
        <v>0.0342602601181507</v>
      </c>
      <c r="E37" s="6">
        <v>0.0702824442677759</v>
      </c>
      <c r="F37" s="6">
        <v>0.0922544310649486</v>
      </c>
      <c r="G37" s="6">
        <v>0.0462666476962765</v>
      </c>
      <c r="H37" s="6">
        <v>0.117409913538033</v>
      </c>
      <c r="I37" s="6">
        <v>0.0549954367502247</v>
      </c>
      <c r="J37" s="6">
        <v>0.0907940281006047</v>
      </c>
      <c r="K37" s="6">
        <v>0.0325150597702652</v>
      </c>
      <c r="L37" s="6">
        <v>0.0330283683741032</v>
      </c>
      <c r="M37" s="6">
        <v>0.0474749166295344</v>
      </c>
      <c r="N37" s="6">
        <v>0.0363937581505133</v>
      </c>
      <c r="O37" s="6">
        <v>0.0395393713029074</v>
      </c>
      <c r="P37" s="6">
        <v>0.0418754923154613</v>
      </c>
      <c r="Q37" s="6">
        <v>0.0461131368245418</v>
      </c>
      <c r="R37" s="6">
        <v>0.0446913167401028</v>
      </c>
      <c r="S37" s="6">
        <v>0.040452906928759</v>
      </c>
      <c r="T37" s="6">
        <v>0.0410786712972857</v>
      </c>
      <c r="U37" s="6">
        <v>0.0410786712972857</v>
      </c>
      <c r="V37" s="6">
        <v>0.0323552263725387</v>
      </c>
      <c r="W37" s="6">
        <v>0.0428208862019609</v>
      </c>
      <c r="X37" s="6">
        <v>0.0529117338480465</v>
      </c>
      <c r="Y37" s="6">
        <v>0.0609588697494858</v>
      </c>
      <c r="Z37" s="6">
        <v>0.0339903958575768</v>
      </c>
      <c r="AA37" s="6">
        <v>0.0579948185633365</v>
      </c>
      <c r="AB37" s="6">
        <v>0.0980269703230334</v>
      </c>
      <c r="AC37" s="6">
        <v>0.099789062557385</v>
      </c>
      <c r="AD37" s="6">
        <v>0.0686050595814447</v>
      </c>
      <c r="AE37" s="6">
        <v>0.0522530401728718</v>
      </c>
      <c r="AF37" s="6">
        <v>0.0721664322477076</v>
      </c>
      <c r="AG37" s="6">
        <v>0.151142666948938</v>
      </c>
      <c r="AH37" s="6">
        <v>0.0851439342458884</v>
      </c>
      <c r="AI37" s="6">
        <v>0.120377775803477</v>
      </c>
      <c r="AJ37" s="6">
        <v>0.0851439342458884</v>
      </c>
      <c r="AK37" s="6">
        <v>0.0639326210346157</v>
      </c>
      <c r="AL37" s="6">
        <v>0.0727633392636928</v>
      </c>
      <c r="AM37" s="6">
        <v>0.0753733654113941</v>
      </c>
      <c r="AN37" s="6">
        <v>0.0851439342458884</v>
      </c>
      <c r="AO37" s="6">
        <v>0.0618801084541993</v>
      </c>
      <c r="AP37" s="6">
        <v>0.0582577350785267</v>
      </c>
      <c r="AQ37" s="6">
        <v>0.0661841356465164</v>
      </c>
      <c r="AR37" s="6">
        <v>0.0661841356465164</v>
      </c>
      <c r="AS37" s="6">
        <v>0.0661841356465164</v>
      </c>
      <c r="AT37" s="6">
        <v>0.0661841356465164</v>
      </c>
      <c r="AU37" s="6">
        <v>0.00919567316988234</v>
      </c>
      <c r="AV37" s="6">
        <v>0.0661841356465164</v>
      </c>
      <c r="AW37" s="6">
        <v>0.0661841356465164</v>
      </c>
      <c r="AX37" s="6">
        <v>0.0661841356465164</v>
      </c>
      <c r="AY37" s="6">
        <v>0.0661841356465164</v>
      </c>
      <c r="AZ37" s="6">
        <v>0.117409913538033</v>
      </c>
      <c r="BA37" s="6">
        <v>0.121483422209231</v>
      </c>
      <c r="BB37" s="6">
        <v>0.0817712660572491</v>
      </c>
      <c r="BC37" s="6">
        <v>0.040129838425934</v>
      </c>
      <c r="BD37" s="6">
        <v>0.0692022857040159</v>
      </c>
      <c r="BE37" s="6">
        <v>0.0544647697516938</v>
      </c>
      <c r="BF37" s="6">
        <v>0.0544786450613933</v>
      </c>
      <c r="BG37" s="6">
        <v>0.0240010781186856</v>
      </c>
      <c r="BH37" s="6">
        <v>0.100744309832883</v>
      </c>
      <c r="BI37" s="6">
        <v>0.088682698372513</v>
      </c>
      <c r="BJ37" s="6">
        <v>0.025613927150234</v>
      </c>
      <c r="BK37" s="6">
        <v>0.0712174568981155</v>
      </c>
      <c r="BL37" s="6">
        <v>0.0650026946964954</v>
      </c>
      <c r="BM37" s="6">
        <v>0.10150616707403</v>
      </c>
      <c r="BN37" s="6">
        <v>0.111490785361862</v>
      </c>
      <c r="BO37" s="6">
        <v>0.0950222699463514</v>
      </c>
      <c r="BP37" s="42"/>
      <c r="BQ37" s="42"/>
      <c r="BR37" s="42"/>
    </row>
    <row r="38" spans="1:70" x14ac:dyDescent="0.2">
      <c r="A38" s="1">
        <v>2003</v>
      </c>
      <c r="B38" s="6">
        <v>0.0495950895778358</v>
      </c>
      <c r="C38" s="6">
        <v>0.0394635415863593</v>
      </c>
      <c r="D38" s="6">
        <v>0.0381708647971045</v>
      </c>
      <c r="E38" s="6">
        <v>0.0827138092594257</v>
      </c>
      <c r="F38" s="6">
        <v>0.081737754529584</v>
      </c>
      <c r="G38" s="6">
        <v>0.0552471204654315</v>
      </c>
      <c r="H38" s="6">
        <v>0.115443778159245</v>
      </c>
      <c r="I38" s="6">
        <v>0.0601634230274644</v>
      </c>
      <c r="J38" s="6">
        <v>0.0926088305970566</v>
      </c>
      <c r="K38" s="6">
        <v>0.0335888054004142</v>
      </c>
      <c r="L38" s="6">
        <v>0.0333822469925428</v>
      </c>
      <c r="M38" s="6">
        <v>0.0460491437556191</v>
      </c>
      <c r="N38" s="6">
        <v>0.0369387775638352</v>
      </c>
      <c r="O38" s="6">
        <v>0.040639733127599</v>
      </c>
      <c r="P38" s="6">
        <v>0.041008788301102</v>
      </c>
      <c r="Q38" s="6">
        <v>0.0494784604315819</v>
      </c>
      <c r="R38" s="6">
        <v>0.0461812095036675</v>
      </c>
      <c r="S38" s="6">
        <v>0.0418819326907754</v>
      </c>
      <c r="T38" s="6">
        <v>0.041488204690291</v>
      </c>
      <c r="U38" s="6">
        <v>0.041488204690291</v>
      </c>
      <c r="V38" s="6">
        <v>0.0364238039160732</v>
      </c>
      <c r="W38" s="6">
        <v>0.0464498493865853</v>
      </c>
      <c r="X38" s="6">
        <v>0.04999235364006</v>
      </c>
      <c r="Y38" s="6">
        <v>0.0570996471564399</v>
      </c>
      <c r="Z38" s="6">
        <v>0.0379041832855812</v>
      </c>
      <c r="AA38" s="6">
        <v>0.059940028397531</v>
      </c>
      <c r="AB38" s="6">
        <v>0.144139387867399</v>
      </c>
      <c r="AC38" s="6">
        <v>0.103542724613576</v>
      </c>
      <c r="AD38" s="6">
        <v>0.0683316933767586</v>
      </c>
      <c r="AE38" s="6">
        <v>0.0436831654346929</v>
      </c>
      <c r="AF38" s="6">
        <v>0.0858080819052084</v>
      </c>
      <c r="AG38" s="6">
        <v>0.130488161386477</v>
      </c>
      <c r="AH38" s="6">
        <v>0.0758559163033924</v>
      </c>
      <c r="AI38" s="6">
        <v>0.114595803726595</v>
      </c>
      <c r="AJ38" s="6">
        <v>0.0758559163033924</v>
      </c>
      <c r="AK38" s="6">
        <v>0.0634374990214212</v>
      </c>
      <c r="AL38" s="6">
        <v>0.0520222928346209</v>
      </c>
      <c r="AM38" s="6">
        <v>0.0742730586391569</v>
      </c>
      <c r="AN38" s="6">
        <v>0.0758559163033924</v>
      </c>
      <c r="AO38" s="6">
        <v>0.0553460419176425</v>
      </c>
      <c r="AP38" s="6">
        <v>0.0605712992683721</v>
      </c>
      <c r="AQ38" s="6">
        <v>0.0759599373651987</v>
      </c>
      <c r="AR38" s="6">
        <v>0.0759599373651987</v>
      </c>
      <c r="AS38" s="6">
        <v>0.0759599373651987</v>
      </c>
      <c r="AT38" s="6">
        <v>0.0759599373651987</v>
      </c>
      <c r="AU38" s="6">
        <v>0.0108809752890097</v>
      </c>
      <c r="AV38" s="6">
        <v>0.0759599373651987</v>
      </c>
      <c r="AW38" s="6">
        <v>0.0759599373651987</v>
      </c>
      <c r="AX38" s="6">
        <v>0.0759599373651987</v>
      </c>
      <c r="AY38" s="6">
        <v>0.0759599373651987</v>
      </c>
      <c r="AZ38" s="6">
        <v>0.115443778159245</v>
      </c>
      <c r="BA38" s="6">
        <v>0.118884869083107</v>
      </c>
      <c r="BB38" s="6">
        <v>0.0972893729089061</v>
      </c>
      <c r="BC38" s="6">
        <v>0.0403979299697626</v>
      </c>
      <c r="BD38" s="6">
        <v>0.0723196789387133</v>
      </c>
      <c r="BE38" s="6">
        <v>0.0572305553230045</v>
      </c>
      <c r="BF38" s="6">
        <v>0.0600705880275742</v>
      </c>
      <c r="BG38" s="6">
        <v>0.0252968798614096</v>
      </c>
      <c r="BH38" s="6">
        <v>0.100656638231845</v>
      </c>
      <c r="BI38" s="6">
        <v>0.0911804955513063</v>
      </c>
      <c r="BJ38" s="6">
        <v>0.0217135829255959</v>
      </c>
      <c r="BK38" s="6">
        <v>0.0851068593198579</v>
      </c>
      <c r="BL38" s="6">
        <v>0.0648278662714118</v>
      </c>
      <c r="BM38" s="6">
        <v>0.103251248492389</v>
      </c>
      <c r="BN38" s="6">
        <v>0.106633117832494</v>
      </c>
      <c r="BO38" s="6">
        <v>0.0954576218333377</v>
      </c>
      <c r="BP38" s="42"/>
      <c r="BQ38" s="42"/>
      <c r="BR38" s="42"/>
    </row>
    <row r="39" spans="1:70" x14ac:dyDescent="0.2">
      <c r="A39" s="1">
        <v>2004</v>
      </c>
      <c r="B39" s="6">
        <v>0.0527253646675107</v>
      </c>
      <c r="C39" s="6">
        <v>0.0411816202524276</v>
      </c>
      <c r="D39" s="6">
        <v>0.0427953671291774</v>
      </c>
      <c r="E39" s="6">
        <v>0.0826476421329496</v>
      </c>
      <c r="F39" s="6">
        <v>0.0716340267844142</v>
      </c>
      <c r="G39" s="6">
        <v>0.0611110323539683</v>
      </c>
      <c r="H39" s="6">
        <v>0.118159121010773</v>
      </c>
      <c r="I39" s="6">
        <v>0.0638022524647082</v>
      </c>
      <c r="J39" s="6">
        <v>0.0963280636124308</v>
      </c>
      <c r="K39" s="6">
        <v>0.0356311830460199</v>
      </c>
      <c r="L39" s="6">
        <v>0.0358385605849183</v>
      </c>
      <c r="M39" s="6">
        <v>0.0472307263318966</v>
      </c>
      <c r="N39" s="6">
        <v>0.0383650235360957</v>
      </c>
      <c r="O39" s="6">
        <v>0.0419310497544752</v>
      </c>
      <c r="P39" s="6">
        <v>0.0421880728740079</v>
      </c>
      <c r="Q39" s="6">
        <v>0.0529432637338047</v>
      </c>
      <c r="R39" s="6">
        <v>0.0485733890017819</v>
      </c>
      <c r="S39" s="6">
        <v>0.043213367852998</v>
      </c>
      <c r="T39" s="6">
        <v>0.0431778898468532</v>
      </c>
      <c r="U39" s="6">
        <v>0.0431778898468532</v>
      </c>
      <c r="V39" s="6">
        <v>0.0407125806169906</v>
      </c>
      <c r="W39" s="6">
        <v>0.0505539062711413</v>
      </c>
      <c r="X39" s="6">
        <v>0.0581360763583368</v>
      </c>
      <c r="Y39" s="6">
        <v>0.0605980549170121</v>
      </c>
      <c r="Z39" s="6">
        <v>0.0425079739327889</v>
      </c>
      <c r="AA39" s="6">
        <v>0.0648237122489732</v>
      </c>
      <c r="AB39" s="6">
        <v>0.126918226664512</v>
      </c>
      <c r="AC39" s="6">
        <v>0.0957731967011089</v>
      </c>
      <c r="AD39" s="6">
        <v>0.0699110761078563</v>
      </c>
      <c r="AE39" s="6">
        <v>0.0520543302317742</v>
      </c>
      <c r="AF39" s="6">
        <v>0.084864682222855</v>
      </c>
      <c r="AG39" s="6">
        <v>0.104241460819666</v>
      </c>
      <c r="AH39" s="6">
        <v>0.0685277134303601</v>
      </c>
      <c r="AI39" s="6">
        <v>0.106720828523691</v>
      </c>
      <c r="AJ39" s="6">
        <v>0.0685277134303601</v>
      </c>
      <c r="AK39" s="6">
        <v>0.0678027880378114</v>
      </c>
      <c r="AL39" s="6">
        <v>0.0321403270510549</v>
      </c>
      <c r="AM39" s="6">
        <v>0.073643526466892</v>
      </c>
      <c r="AN39" s="6">
        <v>0.0685277134303601</v>
      </c>
      <c r="AO39" s="6">
        <v>0.0639601318631023</v>
      </c>
      <c r="AP39" s="6">
        <v>0.0612429907222599</v>
      </c>
      <c r="AQ39" s="6">
        <v>0.0775879909534681</v>
      </c>
      <c r="AR39" s="6">
        <v>0.0775879909534681</v>
      </c>
      <c r="AS39" s="6">
        <v>0.0775879909534681</v>
      </c>
      <c r="AT39" s="6">
        <v>0.0775879909534681</v>
      </c>
      <c r="AU39" s="6">
        <v>0.0219641137161819</v>
      </c>
      <c r="AV39" s="6">
        <v>0.0775879909534681</v>
      </c>
      <c r="AW39" s="6">
        <v>0.0775879909534681</v>
      </c>
      <c r="AX39" s="6">
        <v>0.0775879909534681</v>
      </c>
      <c r="AY39" s="6">
        <v>0.0775879909534681</v>
      </c>
      <c r="AZ39" s="6">
        <v>0.118159121010773</v>
      </c>
      <c r="BA39" s="6">
        <v>0.11904160563296</v>
      </c>
      <c r="BB39" s="6">
        <v>0.102382221864869</v>
      </c>
      <c r="BC39" s="6">
        <v>0.0412369967762027</v>
      </c>
      <c r="BD39" s="6">
        <v>0.0724636807919434</v>
      </c>
      <c r="BE39" s="6">
        <v>0.0618837459042677</v>
      </c>
      <c r="BF39" s="6">
        <v>0.0636386257690363</v>
      </c>
      <c r="BG39" s="6">
        <v>0.0246269828705619</v>
      </c>
      <c r="BH39" s="6">
        <v>0.10614734185444</v>
      </c>
      <c r="BI39" s="6">
        <v>0.0896762022197646</v>
      </c>
      <c r="BJ39" s="6">
        <v>0.0297932182743155</v>
      </c>
      <c r="BK39" s="6">
        <v>0.0946417786552404</v>
      </c>
      <c r="BL39" s="6">
        <v>0.0653723295860123</v>
      </c>
      <c r="BM39" s="6">
        <v>0.106291607313376</v>
      </c>
      <c r="BN39" s="6">
        <v>0.10382531776055</v>
      </c>
      <c r="BO39" s="6">
        <v>0.0981714804067536</v>
      </c>
      <c r="BP39" s="42"/>
      <c r="BQ39" s="42"/>
      <c r="BR39" s="42"/>
    </row>
    <row r="40" spans="1:70" x14ac:dyDescent="0.2">
      <c r="A40" s="1">
        <v>2005</v>
      </c>
      <c r="B40" s="6">
        <v>0.0599210431868103</v>
      </c>
      <c r="C40" s="6">
        <v>0.0478119827596427</v>
      </c>
      <c r="D40" s="6">
        <v>0.0515998688218391</v>
      </c>
      <c r="E40" s="6">
        <v>0.0888239899692776</v>
      </c>
      <c r="F40" s="6">
        <v>0.0684793173060061</v>
      </c>
      <c r="G40" s="6">
        <v>0.0587725178354049</v>
      </c>
      <c r="H40" s="6">
        <v>0.11533068226622</v>
      </c>
      <c r="I40" s="6">
        <v>0.0704837854837748</v>
      </c>
      <c r="J40" s="6">
        <v>0.100371015931569</v>
      </c>
      <c r="K40" s="6">
        <v>0.039797751834166</v>
      </c>
      <c r="L40" s="6">
        <v>0.0459443580044834</v>
      </c>
      <c r="M40" s="6">
        <v>0.0566395972654867</v>
      </c>
      <c r="N40" s="6">
        <v>0.0458172674679948</v>
      </c>
      <c r="O40" s="6">
        <v>0.0481722280551718</v>
      </c>
      <c r="P40" s="6">
        <v>0.0492018605371575</v>
      </c>
      <c r="Q40" s="6">
        <v>0.0612869147679227</v>
      </c>
      <c r="R40" s="6">
        <v>0.0556380624285226</v>
      </c>
      <c r="S40" s="6">
        <v>0.0466543460604124</v>
      </c>
      <c r="T40" s="6">
        <v>0.049748036293096</v>
      </c>
      <c r="U40" s="6">
        <v>0.049748036293096</v>
      </c>
      <c r="V40" s="6">
        <v>0.0501185736654004</v>
      </c>
      <c r="W40" s="6">
        <v>0.0569258442782361</v>
      </c>
      <c r="X40" s="6">
        <v>0.060899059264286</v>
      </c>
      <c r="Y40" s="6">
        <v>0.0698338131580764</v>
      </c>
      <c r="Z40" s="6">
        <v>0.0513890280443779</v>
      </c>
      <c r="AA40" s="6">
        <v>0.0608712363806213</v>
      </c>
      <c r="AB40" s="6">
        <v>0.129935691000774</v>
      </c>
      <c r="AC40" s="6">
        <v>0.100408199509559</v>
      </c>
      <c r="AD40" s="6">
        <v>0.0707793838436814</v>
      </c>
      <c r="AE40" s="6">
        <v>0.0584148430531084</v>
      </c>
      <c r="AF40" s="6">
        <v>0.0905279920108601</v>
      </c>
      <c r="AG40" s="6">
        <v>0.0891424789333754</v>
      </c>
      <c r="AH40" s="6">
        <v>0.066666360944318</v>
      </c>
      <c r="AI40" s="6">
        <v>0.102539534118569</v>
      </c>
      <c r="AJ40" s="6">
        <v>0.066666360944318</v>
      </c>
      <c r="AK40" s="6">
        <v>0.0767178001917828</v>
      </c>
      <c r="AL40" s="6">
        <v>0.0265799562296037</v>
      </c>
      <c r="AM40" s="6">
        <v>0.0745328016739926</v>
      </c>
      <c r="AN40" s="6">
        <v>0.066666360944318</v>
      </c>
      <c r="AO40" s="6">
        <v>0.0695297818664412</v>
      </c>
      <c r="AP40" s="6">
        <v>0.0634900992443575</v>
      </c>
      <c r="AQ40" s="6">
        <v>0.0754122955704383</v>
      </c>
      <c r="AR40" s="6">
        <v>0.0754122955704383</v>
      </c>
      <c r="AS40" s="6">
        <v>0.0754122955704383</v>
      </c>
      <c r="AT40" s="6">
        <v>0.0754122955704383</v>
      </c>
      <c r="AU40" s="6">
        <v>0.0231528146290148</v>
      </c>
      <c r="AV40" s="6">
        <v>0.0754122955704383</v>
      </c>
      <c r="AW40" s="6">
        <v>0.0754122955704383</v>
      </c>
      <c r="AX40" s="6">
        <v>0.0754122955704383</v>
      </c>
      <c r="AY40" s="6">
        <v>0.0754122955704383</v>
      </c>
      <c r="AZ40" s="6">
        <v>0.11533068226622</v>
      </c>
      <c r="BA40" s="6">
        <v>0.115002208244785</v>
      </c>
      <c r="BB40" s="6">
        <v>0.104658623658255</v>
      </c>
      <c r="BC40" s="6">
        <v>0.0464048052691617</v>
      </c>
      <c r="BD40" s="6">
        <v>0.0760517199166284</v>
      </c>
      <c r="BE40" s="6">
        <v>0.0692819621515208</v>
      </c>
      <c r="BF40" s="6">
        <v>0.0701201876334469</v>
      </c>
      <c r="BG40" s="6">
        <v>0.0254964270141306</v>
      </c>
      <c r="BH40" s="6">
        <v>0.111737184054598</v>
      </c>
      <c r="BI40" s="6">
        <v>0.0859984512023557</v>
      </c>
      <c r="BJ40" s="6">
        <v>0.0290611526023466</v>
      </c>
      <c r="BK40" s="6">
        <v>0.0859470585073893</v>
      </c>
      <c r="BL40" s="6">
        <v>0.0726380834300418</v>
      </c>
      <c r="BM40" s="6">
        <v>0.11760206808944</v>
      </c>
      <c r="BN40" s="6">
        <v>0.107218824989604</v>
      </c>
      <c r="BO40" s="6">
        <v>0.101092179415021</v>
      </c>
      <c r="BP40" s="42"/>
      <c r="BQ40" s="42"/>
      <c r="BR40" s="42"/>
    </row>
    <row r="41" spans="1:70" x14ac:dyDescent="0.2">
      <c r="A41" s="1">
        <v>2006</v>
      </c>
      <c r="B41" s="6">
        <v>0.0628789945356719</v>
      </c>
      <c r="C41" s="6">
        <v>0.0518121865682708</v>
      </c>
      <c r="D41" s="6">
        <v>0.052917030737294</v>
      </c>
      <c r="E41" s="6">
        <v>0.0868729471729055</v>
      </c>
      <c r="F41" s="6">
        <v>0.0734353886417096</v>
      </c>
      <c r="G41" s="6">
        <v>0.0475279558619705</v>
      </c>
      <c r="H41" s="6">
        <v>0.117382589940989</v>
      </c>
      <c r="I41" s="6">
        <v>0.0747548043744305</v>
      </c>
      <c r="J41" s="6">
        <v>0.10083005829264</v>
      </c>
      <c r="K41" s="6">
        <v>0.0425161398324668</v>
      </c>
      <c r="L41" s="6">
        <v>0.0479193248134586</v>
      </c>
      <c r="M41" s="6">
        <v>0.0601517070540714</v>
      </c>
      <c r="N41" s="6">
        <v>0.049622909663746</v>
      </c>
      <c r="O41" s="6">
        <v>0.0536765172460226</v>
      </c>
      <c r="P41" s="6">
        <v>0.0547565599840221</v>
      </c>
      <c r="Q41" s="6">
        <v>0.0639699203603494</v>
      </c>
      <c r="R41" s="6">
        <v>0.0600314283780051</v>
      </c>
      <c r="S41" s="6">
        <v>0.0480651470951363</v>
      </c>
      <c r="T41" s="6">
        <v>0.0538955520391542</v>
      </c>
      <c r="U41" s="6">
        <v>0.0538955520391542</v>
      </c>
      <c r="V41" s="6">
        <v>0.0511778248780444</v>
      </c>
      <c r="W41" s="6">
        <v>0.0598831258095125</v>
      </c>
      <c r="X41" s="6">
        <v>0.0630821513910633</v>
      </c>
      <c r="Y41" s="6">
        <v>0.0680330056341095</v>
      </c>
      <c r="Z41" s="6">
        <v>0.052665355631062</v>
      </c>
      <c r="AA41" s="6">
        <v>0.063470140375866</v>
      </c>
      <c r="AB41" s="6">
        <v>0.117651998175227</v>
      </c>
      <c r="AC41" s="6">
        <v>0.0973194866281491</v>
      </c>
      <c r="AD41" s="6">
        <v>0.0735688608115563</v>
      </c>
      <c r="AE41" s="6">
        <v>0.0617124210974336</v>
      </c>
      <c r="AF41" s="6">
        <v>0.0879705503268259</v>
      </c>
      <c r="AG41" s="6">
        <v>0.109125684112034</v>
      </c>
      <c r="AH41" s="6">
        <v>0.0710434974322099</v>
      </c>
      <c r="AI41" s="6">
        <v>0.100967426460665</v>
      </c>
      <c r="AJ41" s="6">
        <v>0.0710434974322099</v>
      </c>
      <c r="AK41" s="6">
        <v>0.0773204002821459</v>
      </c>
      <c r="AL41" s="6">
        <v>0.0269685117917259</v>
      </c>
      <c r="AM41" s="6">
        <v>0.0765862296633403</v>
      </c>
      <c r="AN41" s="6">
        <v>0.0710434974322099</v>
      </c>
      <c r="AO41" s="6">
        <v>0.0799339915919411</v>
      </c>
      <c r="AP41" s="6">
        <v>0.0611150183999402</v>
      </c>
      <c r="AQ41" s="6">
        <v>0.0668654190334623</v>
      </c>
      <c r="AR41" s="6">
        <v>0.0668654190334623</v>
      </c>
      <c r="AS41" s="6">
        <v>0.0668654190334623</v>
      </c>
      <c r="AT41" s="6">
        <v>0.0668654190334623</v>
      </c>
      <c r="AU41" s="6">
        <v>0.00660976747707531</v>
      </c>
      <c r="AV41" s="6">
        <v>0.0668654190334623</v>
      </c>
      <c r="AW41" s="6">
        <v>0.0668654190334623</v>
      </c>
      <c r="AX41" s="6">
        <v>0.0668654190334623</v>
      </c>
      <c r="AY41" s="6">
        <v>0.0668654190334623</v>
      </c>
      <c r="AZ41" s="6">
        <v>0.117382589940989</v>
      </c>
      <c r="BA41" s="6">
        <v>0.116509126066189</v>
      </c>
      <c r="BB41" s="6">
        <v>0.106751031391217</v>
      </c>
      <c r="BC41" s="6">
        <v>0.0473617467687289</v>
      </c>
      <c r="BD41" s="6">
        <v>0.0803955040007106</v>
      </c>
      <c r="BE41" s="6">
        <v>0.0736342754918859</v>
      </c>
      <c r="BF41" s="6">
        <v>0.0748417727662942</v>
      </c>
      <c r="BG41" s="6">
        <v>0.0327192001294323</v>
      </c>
      <c r="BH41" s="6">
        <v>0.116158574852057</v>
      </c>
      <c r="BI41" s="6">
        <v>0.0843398677497293</v>
      </c>
      <c r="BJ41" s="6">
        <v>0.0349472331881789</v>
      </c>
      <c r="BK41" s="6">
        <v>0.0738650936262836</v>
      </c>
      <c r="BL41" s="6">
        <v>0.0739205904674272</v>
      </c>
      <c r="BM41" s="6">
        <v>0.114903845765465</v>
      </c>
      <c r="BN41" s="6">
        <v>0.105313335344528</v>
      </c>
      <c r="BO41" s="6">
        <v>0.101675945894768</v>
      </c>
      <c r="BP41" s="42"/>
      <c r="BQ41" s="42"/>
      <c r="BR41" s="42"/>
    </row>
    <row r="42" spans="1:70" x14ac:dyDescent="0.2">
      <c r="A42" s="1">
        <v>2007</v>
      </c>
      <c r="B42" s="6">
        <v>0.0648568226976304</v>
      </c>
      <c r="C42" s="6">
        <v>0.0517623897283741</v>
      </c>
      <c r="D42" s="6">
        <v>0.0544507490764606</v>
      </c>
      <c r="E42" s="6">
        <v>0.0896295947703668</v>
      </c>
      <c r="F42" s="6">
        <v>0.0739349755232997</v>
      </c>
      <c r="G42" s="6">
        <v>0.0448032811691128</v>
      </c>
      <c r="H42" s="6">
        <v>0.118797813833081</v>
      </c>
      <c r="I42" s="6">
        <v>0.0786909037416399</v>
      </c>
      <c r="J42" s="6">
        <v>0.10338458824994</v>
      </c>
      <c r="K42" s="6">
        <v>0.0427498365416601</v>
      </c>
      <c r="L42" s="6">
        <v>0.0470977625277102</v>
      </c>
      <c r="M42" s="6">
        <v>0.0590611175584226</v>
      </c>
      <c r="N42" s="6">
        <v>0.0517978811608086</v>
      </c>
      <c r="O42" s="6">
        <v>0.053282410702254</v>
      </c>
      <c r="P42" s="6">
        <v>0.0533313909474444</v>
      </c>
      <c r="Q42" s="6">
        <v>0.0644438871185967</v>
      </c>
      <c r="R42" s="6">
        <v>0.0587627590420515</v>
      </c>
      <c r="S42" s="6">
        <v>0.0457145402711362</v>
      </c>
      <c r="T42" s="6">
        <v>0.0536080440162064</v>
      </c>
      <c r="U42" s="6">
        <v>0.0536080440162064</v>
      </c>
      <c r="V42" s="6">
        <v>0.0523095162676065</v>
      </c>
      <c r="W42" s="6">
        <v>0.0616098748106632</v>
      </c>
      <c r="X42" s="6">
        <v>0.0654913545125248</v>
      </c>
      <c r="Y42" s="6">
        <v>0.0802250174699185</v>
      </c>
      <c r="Z42" s="6">
        <v>0.0541426638855253</v>
      </c>
      <c r="AA42" s="6">
        <v>0.0567479725051502</v>
      </c>
      <c r="AB42" s="6">
        <v>0.119282226228316</v>
      </c>
      <c r="AC42" s="6">
        <v>0.102471417011994</v>
      </c>
      <c r="AD42" s="6">
        <v>0.0735603114880232</v>
      </c>
      <c r="AE42" s="6">
        <v>0.0646569687649457</v>
      </c>
      <c r="AF42" s="6">
        <v>0.0907071074624189</v>
      </c>
      <c r="AG42" s="6">
        <v>0.110251208201478</v>
      </c>
      <c r="AH42" s="6">
        <v>0.0718272066702055</v>
      </c>
      <c r="AI42" s="6">
        <v>0.108549342982625</v>
      </c>
      <c r="AJ42" s="6">
        <v>0.0718272066702055</v>
      </c>
      <c r="AK42" s="6">
        <v>0.0765115030697052</v>
      </c>
      <c r="AL42" s="6">
        <v>0.0303658318463349</v>
      </c>
      <c r="AM42" s="6">
        <v>0.0745807789398014</v>
      </c>
      <c r="AN42" s="6">
        <v>0.0718272066702055</v>
      </c>
      <c r="AO42" s="6">
        <v>0.0500468242954942</v>
      </c>
      <c r="AP42" s="6">
        <v>0.0646581878587093</v>
      </c>
      <c r="AQ42" s="6">
        <v>0.0655566068854008</v>
      </c>
      <c r="AR42" s="6">
        <v>0.0655566068854008</v>
      </c>
      <c r="AS42" s="6">
        <v>0.0655566068854008</v>
      </c>
      <c r="AT42" s="6">
        <v>0.0655566068854008</v>
      </c>
      <c r="AU42" s="6">
        <v>0.00892690630118854</v>
      </c>
      <c r="AV42" s="6">
        <v>0.0655566068854008</v>
      </c>
      <c r="AW42" s="6">
        <v>0.0655566068854008</v>
      </c>
      <c r="AX42" s="6">
        <v>0.0655566068854008</v>
      </c>
      <c r="AY42" s="6">
        <v>0.0655566068854008</v>
      </c>
      <c r="AZ42" s="6">
        <v>0.118797813833081</v>
      </c>
      <c r="BA42" s="6">
        <v>0.117696160827836</v>
      </c>
      <c r="BB42" s="6">
        <v>0.107286816609295</v>
      </c>
      <c r="BC42" s="6">
        <v>0.0494874784650278</v>
      </c>
      <c r="BD42" s="6">
        <v>0.0830436539872308</v>
      </c>
      <c r="BE42" s="6">
        <v>0.0735225953524495</v>
      </c>
      <c r="BF42" s="6">
        <v>0.0795208991860492</v>
      </c>
      <c r="BG42" s="6">
        <v>0.0320688411349196</v>
      </c>
      <c r="BH42" s="6">
        <v>0.118490074635645</v>
      </c>
      <c r="BI42" s="6">
        <v>0.0903484822975428</v>
      </c>
      <c r="BJ42" s="6">
        <v>0.0242575580533432</v>
      </c>
      <c r="BK42" s="6">
        <v>0.0758426614969309</v>
      </c>
      <c r="BL42" s="6">
        <v>0.06819953468055</v>
      </c>
      <c r="BM42" s="6">
        <v>0.113157640736286</v>
      </c>
      <c r="BN42" s="6">
        <v>0.115495321611891</v>
      </c>
      <c r="BO42" s="6">
        <v>0.104949768859536</v>
      </c>
      <c r="BP42" s="42"/>
      <c r="BQ42" s="42"/>
      <c r="BR42" s="42"/>
    </row>
    <row r="43" spans="1:70" x14ac:dyDescent="0.2">
      <c r="A43" s="1">
        <v>2008</v>
      </c>
      <c r="B43" s="6">
        <v>0.0719274330291109</v>
      </c>
      <c r="C43" s="6">
        <v>0.0586879044040218</v>
      </c>
      <c r="D43" s="6">
        <v>0.0652101065755466</v>
      </c>
      <c r="E43" s="6">
        <v>0.0844594727587031</v>
      </c>
      <c r="F43" s="6">
        <v>0.0728424125869598</v>
      </c>
      <c r="G43" s="6">
        <v>0.0396493981448328</v>
      </c>
      <c r="H43" s="6">
        <v>0.116597512310272</v>
      </c>
      <c r="I43" s="6">
        <v>0.0848818968583481</v>
      </c>
      <c r="J43" s="6">
        <v>0.108059243499356</v>
      </c>
      <c r="K43" s="6">
        <v>0.0492205790273494</v>
      </c>
      <c r="L43" s="6">
        <v>0.053101986109318</v>
      </c>
      <c r="M43" s="6">
        <v>0.0683261640149664</v>
      </c>
      <c r="N43" s="6">
        <v>0.0567900269744592</v>
      </c>
      <c r="O43" s="6">
        <v>0.0612556392810365</v>
      </c>
      <c r="P43" s="6">
        <v>0.0611841620514385</v>
      </c>
      <c r="Q43" s="6">
        <v>0.0694634875229427</v>
      </c>
      <c r="R43" s="6">
        <v>0.0647124273008642</v>
      </c>
      <c r="S43" s="6">
        <v>0.0563969085875913</v>
      </c>
      <c r="T43" s="6">
        <v>0.0602342980213994</v>
      </c>
      <c r="U43" s="6">
        <v>0.0602342980213994</v>
      </c>
      <c r="V43" s="6">
        <v>0.0646462534183736</v>
      </c>
      <c r="W43" s="6">
        <v>0.064825993335582</v>
      </c>
      <c r="X43" s="6">
        <v>0.0700527152768124</v>
      </c>
      <c r="Y43" s="6">
        <v>0.0808399496581521</v>
      </c>
      <c r="Z43" s="6">
        <v>0.0651418131567909</v>
      </c>
      <c r="AA43" s="6">
        <v>0.0523709017062941</v>
      </c>
      <c r="AB43" s="6">
        <v>0.0955099766153146</v>
      </c>
      <c r="AC43" s="6">
        <v>0.110891825284664</v>
      </c>
      <c r="AD43" s="6">
        <v>0.0799567012231106</v>
      </c>
      <c r="AE43" s="6">
        <v>0.0757649294353947</v>
      </c>
      <c r="AF43" s="6">
        <v>0.0850702182333267</v>
      </c>
      <c r="AG43" s="6">
        <v>0.105860511281373</v>
      </c>
      <c r="AH43" s="6">
        <v>0.071377022117458</v>
      </c>
      <c r="AI43" s="6">
        <v>0.105062177559314</v>
      </c>
      <c r="AJ43" s="6">
        <v>0.071377022117458</v>
      </c>
      <c r="AK43" s="6">
        <v>0.0846160259543612</v>
      </c>
      <c r="AL43" s="6">
        <v>0.030073426632993</v>
      </c>
      <c r="AM43" s="6">
        <v>0.0736100391889635</v>
      </c>
      <c r="AN43" s="6">
        <v>0.071377022117458</v>
      </c>
      <c r="AO43" s="6">
        <v>0.051392918962111</v>
      </c>
      <c r="AP43" s="6">
        <v>0.0631911524800129</v>
      </c>
      <c r="AQ43" s="6">
        <v>0.0598500262598559</v>
      </c>
      <c r="AR43" s="6">
        <v>0.0598500262598559</v>
      </c>
      <c r="AS43" s="6">
        <v>0.0598500262598559</v>
      </c>
      <c r="AT43" s="6">
        <v>0.0598500262598559</v>
      </c>
      <c r="AU43" s="6">
        <v>0.00568415603342627</v>
      </c>
      <c r="AV43" s="6">
        <v>0.0598500262598559</v>
      </c>
      <c r="AW43" s="6">
        <v>0.0598500262598559</v>
      </c>
      <c r="AX43" s="6">
        <v>0.0598500262598559</v>
      </c>
      <c r="AY43" s="6">
        <v>0.0598500262598559</v>
      </c>
      <c r="AZ43" s="6">
        <v>0.116597512310272</v>
      </c>
      <c r="BA43" s="6">
        <v>0.113784990498392</v>
      </c>
      <c r="BB43" s="6">
        <v>0.111066207236597</v>
      </c>
      <c r="BC43" s="6">
        <v>0.0575956950759497</v>
      </c>
      <c r="BD43" s="6">
        <v>0.0867879194592905</v>
      </c>
      <c r="BE43" s="6">
        <v>0.0744648465089983</v>
      </c>
      <c r="BF43" s="6">
        <v>0.0861099956558366</v>
      </c>
      <c r="BG43" s="6">
        <v>0.0304447849725688</v>
      </c>
      <c r="BH43" s="6">
        <v>0.125556021557707</v>
      </c>
      <c r="BI43" s="6">
        <v>0.0887673603652559</v>
      </c>
      <c r="BJ43" s="6">
        <v>0.0235271688785984</v>
      </c>
      <c r="BK43" s="6">
        <v>0.0870783420100577</v>
      </c>
      <c r="BL43" s="6">
        <v>0.0719912907882789</v>
      </c>
      <c r="BM43" s="6">
        <v>0.115555917896149</v>
      </c>
      <c r="BN43" s="6">
        <v>0.127578849800385</v>
      </c>
      <c r="BO43" s="6">
        <v>0.11107703971345</v>
      </c>
      <c r="BP43" s="42"/>
      <c r="BQ43" s="42"/>
      <c r="BR43" s="42"/>
    </row>
    <row r="44" spans="1:70" x14ac:dyDescent="0.2">
      <c r="A44" s="1">
        <v>2009</v>
      </c>
      <c r="B44" s="6">
        <v>0.0647006216374778</v>
      </c>
      <c r="C44" s="6">
        <v>0.0509412306399963</v>
      </c>
      <c r="D44" s="6">
        <v>0.0484805700399794</v>
      </c>
      <c r="E44" s="6">
        <v>0.0960170972272298</v>
      </c>
      <c r="F44" s="6">
        <v>0.0744094623418286</v>
      </c>
      <c r="G44" s="6">
        <v>0.0433812343146586</v>
      </c>
      <c r="H44" s="6">
        <v>0.115021475159151</v>
      </c>
      <c r="I44" s="6">
        <v>0.0798112193310821</v>
      </c>
      <c r="J44" s="6">
        <v>0.104702470080233</v>
      </c>
      <c r="K44" s="6">
        <v>0.0434052620036673</v>
      </c>
      <c r="L44" s="6">
        <v>0.0420305800976026</v>
      </c>
      <c r="M44" s="6">
        <v>0.056711740701006</v>
      </c>
      <c r="N44" s="6">
        <v>0.0494868219084876</v>
      </c>
      <c r="O44" s="6">
        <v>0.0567523188812619</v>
      </c>
      <c r="P44" s="6">
        <v>0.0509594452380642</v>
      </c>
      <c r="Q44" s="6">
        <v>0.0587416156758669</v>
      </c>
      <c r="R44" s="6">
        <v>0.059576942023942</v>
      </c>
      <c r="S44" s="6">
        <v>0.0501618447175266</v>
      </c>
      <c r="T44" s="6">
        <v>0.0529061727990245</v>
      </c>
      <c r="U44" s="6">
        <v>0.0529061727990245</v>
      </c>
      <c r="V44" s="6">
        <v>0.0458328233130706</v>
      </c>
      <c r="W44" s="6">
        <v>0.0543874714325173</v>
      </c>
      <c r="X44" s="6">
        <v>0.0664841629491352</v>
      </c>
      <c r="Y44" s="6">
        <v>0.0746444000167704</v>
      </c>
      <c r="Z44" s="6">
        <v>0.0481635075123013</v>
      </c>
      <c r="AA44" s="6">
        <v>0.0572900530607567</v>
      </c>
      <c r="AB44" s="6">
        <v>0.131044906229665</v>
      </c>
      <c r="AC44" s="6">
        <v>0.0912731539757099</v>
      </c>
      <c r="AD44" s="6">
        <v>0.0749752674940284</v>
      </c>
      <c r="AE44" s="6">
        <v>0.061915398818515</v>
      </c>
      <c r="AF44" s="6">
        <v>0.0972051624691924</v>
      </c>
      <c r="AG44" s="6">
        <v>0.105204800805804</v>
      </c>
      <c r="AH44" s="6">
        <v>0.072125332272355</v>
      </c>
      <c r="AI44" s="6">
        <v>0.125898845422088</v>
      </c>
      <c r="AJ44" s="6">
        <v>0.072125332272355</v>
      </c>
      <c r="AK44" s="6">
        <v>0.0753048493024241</v>
      </c>
      <c r="AL44" s="6">
        <v>0.0403357891246111</v>
      </c>
      <c r="AM44" s="6">
        <v>0.0677948015093029</v>
      </c>
      <c r="AN44" s="6">
        <v>0.072125332272355</v>
      </c>
      <c r="AO44" s="6">
        <v>0.0361813309766621</v>
      </c>
      <c r="AP44" s="6">
        <v>0.0604532629482896</v>
      </c>
      <c r="AQ44" s="6">
        <v>0.0675564639700461</v>
      </c>
      <c r="AR44" s="6">
        <v>0.0675564639700461</v>
      </c>
      <c r="AS44" s="6">
        <v>0.0675564639700461</v>
      </c>
      <c r="AT44" s="6">
        <v>0.0675564639700461</v>
      </c>
      <c r="AU44" s="6">
        <v>0.00588520129825914</v>
      </c>
      <c r="AV44" s="6">
        <v>0.0675564639700461</v>
      </c>
      <c r="AW44" s="6">
        <v>0.0675564639700461</v>
      </c>
      <c r="AX44" s="6">
        <v>0.0675564639700461</v>
      </c>
      <c r="AY44" s="6">
        <v>0.0675564639700461</v>
      </c>
      <c r="AZ44" s="6">
        <v>0.115021475159151</v>
      </c>
      <c r="BA44" s="6">
        <v>0.115778245698941</v>
      </c>
      <c r="BB44" s="6">
        <v>0.106580452395542</v>
      </c>
      <c r="BC44" s="6">
        <v>0.0481697311194328</v>
      </c>
      <c r="BD44" s="6">
        <v>0.0839304492988234</v>
      </c>
      <c r="BE44" s="6">
        <v>0.0729120166912326</v>
      </c>
      <c r="BF44" s="6">
        <v>0.0815136188264276</v>
      </c>
      <c r="BG44" s="6">
        <v>0.0326428893487876</v>
      </c>
      <c r="BH44" s="6">
        <v>0.12073714671092</v>
      </c>
      <c r="BI44" s="6">
        <v>0.092512598164284</v>
      </c>
      <c r="BJ44" s="6">
        <v>0.0228047775794556</v>
      </c>
      <c r="BK44" s="6">
        <v>0.0827736765455672</v>
      </c>
      <c r="BL44" s="6">
        <v>0.0542421437901473</v>
      </c>
      <c r="BM44" s="6">
        <v>0.109644814208492</v>
      </c>
      <c r="BN44" s="6">
        <v>0.136857627671812</v>
      </c>
      <c r="BO44" s="6">
        <v>0.106024616690478</v>
      </c>
      <c r="BP44" s="42"/>
      <c r="BQ44" s="42"/>
      <c r="BR44" s="42"/>
    </row>
    <row r="45" spans="1:70" x14ac:dyDescent="0.2">
      <c r="A45" s="1">
        <v>2010</v>
      </c>
      <c r="B45" s="6">
        <v>0.0702000781915555</v>
      </c>
      <c r="C45" s="6">
        <v>0.0580158002053942</v>
      </c>
      <c r="D45" s="6">
        <v>0.0564495447578936</v>
      </c>
      <c r="E45" s="6">
        <v>0.070429762070622</v>
      </c>
      <c r="F45" s="6">
        <v>0.081598211621794</v>
      </c>
      <c r="G45" s="6">
        <v>0.0447857471545325</v>
      </c>
      <c r="H45" s="6">
        <v>0.115222242126951</v>
      </c>
      <c r="I45" s="6">
        <v>0.0850711747942999</v>
      </c>
      <c r="J45" s="6">
        <v>0.106825818716658</v>
      </c>
      <c r="K45" s="6">
        <v>0.0522002145790212</v>
      </c>
      <c r="L45" s="6">
        <v>0.0445917971252013</v>
      </c>
      <c r="M45" s="6">
        <v>0.0687709297774978</v>
      </c>
      <c r="N45" s="6">
        <v>0.0546185553225722</v>
      </c>
      <c r="O45" s="6">
        <v>0.0626554090647318</v>
      </c>
      <c r="P45" s="6">
        <v>0.0602231761387024</v>
      </c>
      <c r="Q45" s="6">
        <v>0.0612291857399141</v>
      </c>
      <c r="R45" s="6">
        <v>0.0652294216690585</v>
      </c>
      <c r="S45" s="6">
        <v>0.0545617267298014</v>
      </c>
      <c r="T45" s="6">
        <v>0.0597878508652739</v>
      </c>
      <c r="U45" s="6">
        <v>0.0597878508652739</v>
      </c>
      <c r="V45" s="6">
        <v>0.0538712255320316</v>
      </c>
      <c r="W45" s="6">
        <v>0.0611224336540206</v>
      </c>
      <c r="X45" s="6">
        <v>0.0735406219023314</v>
      </c>
      <c r="Y45" s="6">
        <v>0.0712363248977576</v>
      </c>
      <c r="Z45" s="6">
        <v>0.0561814696437726</v>
      </c>
      <c r="AA45" s="6">
        <v>0.0533895103764562</v>
      </c>
      <c r="AB45" s="6">
        <v>0.0735605269819853</v>
      </c>
      <c r="AC45" s="6">
        <v>0.0889390706996626</v>
      </c>
      <c r="AD45" s="6">
        <v>0.0817092097638637</v>
      </c>
      <c r="AE45" s="6">
        <v>0.0648119712184012</v>
      </c>
      <c r="AF45" s="6">
        <v>0.0706450042922082</v>
      </c>
      <c r="AG45" s="6">
        <v>0.120995978601421</v>
      </c>
      <c r="AH45" s="6">
        <v>0.076537214910507</v>
      </c>
      <c r="AI45" s="6">
        <v>0.133782885365523</v>
      </c>
      <c r="AJ45" s="6">
        <v>0.076537214910507</v>
      </c>
      <c r="AK45" s="6">
        <v>0.0791705041681042</v>
      </c>
      <c r="AL45" s="6">
        <v>0.0414930733554618</v>
      </c>
      <c r="AM45" s="6">
        <v>0.0726007724706922</v>
      </c>
      <c r="AN45" s="6">
        <v>0.076537214910507</v>
      </c>
      <c r="AO45" s="6">
        <v>0.0539156236859733</v>
      </c>
      <c r="AP45" s="6">
        <v>0.0622929717526158</v>
      </c>
      <c r="AQ45" s="6">
        <v>0.063248908783805</v>
      </c>
      <c r="AR45" s="6">
        <v>0.063248908783805</v>
      </c>
      <c r="AS45" s="6">
        <v>0.063248908783805</v>
      </c>
      <c r="AT45" s="6">
        <v>0.063248908783805</v>
      </c>
      <c r="AU45" s="6">
        <v>0.0107044640905788</v>
      </c>
      <c r="AV45" s="6">
        <v>0.063248908783805</v>
      </c>
      <c r="AW45" s="6">
        <v>0.063248908783805</v>
      </c>
      <c r="AX45" s="6">
        <v>0.063248908783805</v>
      </c>
      <c r="AY45" s="6">
        <v>0.063248908783805</v>
      </c>
      <c r="AZ45" s="6">
        <v>0.115222242126951</v>
      </c>
      <c r="BA45" s="6">
        <v>0.114430113378902</v>
      </c>
      <c r="BB45" s="6">
        <v>0.110899163273969</v>
      </c>
      <c r="BC45" s="6">
        <v>0.0519801979734495</v>
      </c>
      <c r="BD45" s="6">
        <v>0.0922471026354379</v>
      </c>
      <c r="BE45" s="6">
        <v>0.0745651157730405</v>
      </c>
      <c r="BF45" s="6">
        <v>0.0864031038494395</v>
      </c>
      <c r="BG45" s="6">
        <v>0.0303640156555334</v>
      </c>
      <c r="BH45" s="6">
        <v>0.122333074180801</v>
      </c>
      <c r="BI45" s="6">
        <v>0.0910015160866286</v>
      </c>
      <c r="BJ45" s="6">
        <v>0.0322270381721077</v>
      </c>
      <c r="BK45" s="6">
        <v>0.103051842440669</v>
      </c>
      <c r="BL45" s="6">
        <v>0.0629963443271431</v>
      </c>
      <c r="BM45" s="6">
        <v>0.113944388817923</v>
      </c>
      <c r="BN45" s="6">
        <v>0.129483696745447</v>
      </c>
      <c r="BO45" s="6">
        <v>0.109061887762017</v>
      </c>
      <c r="BP45" s="42"/>
      <c r="BQ45" s="42"/>
      <c r="BR45" s="42"/>
    </row>
    <row r="46" spans="1:70" x14ac:dyDescent="0.2">
      <c r="A46" s="1">
        <v>2011</v>
      </c>
      <c r="B46" s="6">
        <v>0.0751999146462763</v>
      </c>
      <c r="C46" s="6">
        <v>0.0615629372789481</v>
      </c>
      <c r="D46" s="6">
        <v>0.061963438911274</v>
      </c>
      <c r="E46" s="6">
        <v>0.0733036598726632</v>
      </c>
      <c r="F46" s="6">
        <v>0.0844416427812718</v>
      </c>
      <c r="G46" s="6">
        <v>0.0410206254235203</v>
      </c>
      <c r="H46" s="6">
        <v>0.119500570585449</v>
      </c>
      <c r="I46" s="6">
        <v>0.0892427291086514</v>
      </c>
      <c r="J46" s="6">
        <v>0.114251348346942</v>
      </c>
      <c r="K46" s="6">
        <v>0.0536949073022584</v>
      </c>
      <c r="L46" s="6">
        <v>0.0483554371816073</v>
      </c>
      <c r="M46" s="6">
        <v>0.072319755811952</v>
      </c>
      <c r="N46" s="6">
        <v>0.0590606583611096</v>
      </c>
      <c r="O46" s="6">
        <v>0.0692894144194666</v>
      </c>
      <c r="P46" s="6">
        <v>0.064180120669703</v>
      </c>
      <c r="Q46" s="6">
        <v>0.0638649594441275</v>
      </c>
      <c r="R46" s="6">
        <v>0.0688037765657757</v>
      </c>
      <c r="S46" s="6">
        <v>0.0557674536163491</v>
      </c>
      <c r="T46" s="6">
        <v>0.0637992530793852</v>
      </c>
      <c r="U46" s="6">
        <v>0.0637992530793852</v>
      </c>
      <c r="V46" s="6">
        <v>0.060278191807094</v>
      </c>
      <c r="W46" s="6">
        <v>0.0651595182102735</v>
      </c>
      <c r="X46" s="6">
        <v>0.0709032343231181</v>
      </c>
      <c r="Y46" s="6">
        <v>0.0754817282525635</v>
      </c>
      <c r="Z46" s="6">
        <v>0.0617815315292548</v>
      </c>
      <c r="AA46" s="6">
        <v>0.0495150708114115</v>
      </c>
      <c r="AB46" s="6">
        <v>0.0749394074154183</v>
      </c>
      <c r="AC46" s="6">
        <v>0.0965143961588842</v>
      </c>
      <c r="AD46" s="6">
        <v>0.0873289589721867</v>
      </c>
      <c r="AE46" s="6">
        <v>0.0716927869059604</v>
      </c>
      <c r="AF46" s="6">
        <v>0.0736031033071331</v>
      </c>
      <c r="AG46" s="6">
        <v>0.12322158142843</v>
      </c>
      <c r="AH46" s="6">
        <v>0.0775083438562804</v>
      </c>
      <c r="AI46" s="6">
        <v>0.130380679322394</v>
      </c>
      <c r="AJ46" s="6">
        <v>0.0775083438562804</v>
      </c>
      <c r="AK46" s="6">
        <v>0.0807920782527942</v>
      </c>
      <c r="AL46" s="6">
        <v>0.0416593025383771</v>
      </c>
      <c r="AM46" s="6">
        <v>0.0765108080266075</v>
      </c>
      <c r="AN46" s="6">
        <v>0.0775083438562804</v>
      </c>
      <c r="AO46" s="6">
        <v>0.0560994026362273</v>
      </c>
      <c r="AP46" s="6">
        <v>0.0509517472936973</v>
      </c>
      <c r="AQ46" s="6">
        <v>0.0603187982113504</v>
      </c>
      <c r="AR46" s="6">
        <v>0.0603187982113504</v>
      </c>
      <c r="AS46" s="6">
        <v>0.0603187982113504</v>
      </c>
      <c r="AT46" s="6">
        <v>0.0603187982113504</v>
      </c>
      <c r="AU46" s="6">
        <v>0.00666473656467021</v>
      </c>
      <c r="AV46" s="6">
        <v>0.0603187982113504</v>
      </c>
      <c r="AW46" s="6">
        <v>0.0603187982113504</v>
      </c>
      <c r="AX46" s="6">
        <v>0.0603187982113504</v>
      </c>
      <c r="AY46" s="6">
        <v>0.0603187982113504</v>
      </c>
      <c r="AZ46" s="6">
        <v>0.119500570585449</v>
      </c>
      <c r="BA46" s="6">
        <v>0.118610072210687</v>
      </c>
      <c r="BB46" s="6">
        <v>0.108552013366893</v>
      </c>
      <c r="BC46" s="6">
        <v>0.0583381058723987</v>
      </c>
      <c r="BD46" s="6">
        <v>0.103329959554004</v>
      </c>
      <c r="BE46" s="6">
        <v>0.0736384929465132</v>
      </c>
      <c r="BF46" s="6">
        <v>0.0899414861518446</v>
      </c>
      <c r="BG46" s="6">
        <v>0.0305585581754899</v>
      </c>
      <c r="BH46" s="6">
        <v>0.138505647220069</v>
      </c>
      <c r="BI46" s="6">
        <v>0.0921661463108742</v>
      </c>
      <c r="BJ46" s="6">
        <v>0.0348675503603081</v>
      </c>
      <c r="BK46" s="6">
        <v>0.10639378186477</v>
      </c>
      <c r="BL46" s="6">
        <v>0.0627786149422098</v>
      </c>
      <c r="BM46" s="6">
        <v>0.118156671722741</v>
      </c>
      <c r="BN46" s="6">
        <v>0.128514646464348</v>
      </c>
      <c r="BO46" s="6">
        <v>0.120519043277795</v>
      </c>
      <c r="BP46" s="42"/>
      <c r="BQ46" s="42"/>
      <c r="BR46" s="42"/>
    </row>
    <row r="47" spans="1:70" x14ac:dyDescent="0.2">
      <c r="A47" s="1">
        <v>2012</v>
      </c>
      <c r="B47" s="6">
        <v>0.0755037322779865</v>
      </c>
      <c r="C47" s="6">
        <v>0.064195184515255</v>
      </c>
      <c r="D47" s="6">
        <v>0.0576480031817857</v>
      </c>
      <c r="E47" s="6">
        <v>0.0737675458950931</v>
      </c>
      <c r="F47" s="6">
        <v>0.0803243334884115</v>
      </c>
      <c r="G47" s="6">
        <v>0.0413475377544435</v>
      </c>
      <c r="H47" s="6">
        <v>0.115930592696213</v>
      </c>
      <c r="I47" s="6">
        <v>0.0909088128934172</v>
      </c>
      <c r="J47" s="6">
        <v>0.115053302719646</v>
      </c>
      <c r="K47" s="6">
        <v>0.055599921957482</v>
      </c>
      <c r="L47" s="6">
        <v>0.0504160538294417</v>
      </c>
      <c r="M47" s="6">
        <v>0.0806856235683913</v>
      </c>
      <c r="N47" s="6">
        <v>0.0604279875314742</v>
      </c>
      <c r="O47" s="6">
        <v>0.0704526552981989</v>
      </c>
      <c r="P47" s="6">
        <v>0.0689695128783054</v>
      </c>
      <c r="Q47" s="6">
        <v>0.0667227568100668</v>
      </c>
      <c r="R47" s="6">
        <v>0.0658704858882011</v>
      </c>
      <c r="S47" s="6">
        <v>0.0608593866858531</v>
      </c>
      <c r="T47" s="6">
        <v>0.0664218022933787</v>
      </c>
      <c r="U47" s="6">
        <v>0.0664218022933787</v>
      </c>
      <c r="V47" s="6">
        <v>0.0552513720423651</v>
      </c>
      <c r="W47" s="6">
        <v>0.0632632009398584</v>
      </c>
      <c r="X47" s="6">
        <v>0.0693278874577419</v>
      </c>
      <c r="Y47" s="6">
        <v>0.0744264717777689</v>
      </c>
      <c r="Z47" s="6">
        <v>0.0573705150687034</v>
      </c>
      <c r="AA47" s="6">
        <v>0.050814751567732</v>
      </c>
      <c r="AB47" s="6">
        <v>0.0767988638805092</v>
      </c>
      <c r="AC47" s="6">
        <v>0.0891144958003168</v>
      </c>
      <c r="AD47" s="6">
        <v>0.0887079784777197</v>
      </c>
      <c r="AE47" s="6">
        <v>0.0711785666331866</v>
      </c>
      <c r="AF47" s="6">
        <v>0.0738487517688216</v>
      </c>
      <c r="AG47" s="6">
        <v>0.11139189246464</v>
      </c>
      <c r="AH47" s="6">
        <v>0.0739876509820216</v>
      </c>
      <c r="AI47" s="6">
        <v>0.108645216712186</v>
      </c>
      <c r="AJ47" s="6">
        <v>0.0739876509820216</v>
      </c>
      <c r="AK47" s="6">
        <v>0.0857096756146184</v>
      </c>
      <c r="AL47" s="6">
        <v>0.0434940560468508</v>
      </c>
      <c r="AM47" s="6">
        <v>0.0746725280703558</v>
      </c>
      <c r="AN47" s="6">
        <v>0.0739876509820216</v>
      </c>
      <c r="AO47" s="6">
        <v>0.0492137448985417</v>
      </c>
      <c r="AP47" s="6">
        <v>0.0622036590999935</v>
      </c>
      <c r="AQ47" s="6">
        <v>0.0594733101599712</v>
      </c>
      <c r="AR47" s="6">
        <v>0.0594733101599712</v>
      </c>
      <c r="AS47" s="6">
        <v>0.0594733101599712</v>
      </c>
      <c r="AT47" s="6">
        <v>0.0594733101599712</v>
      </c>
      <c r="AU47" s="6">
        <v>0.00633333960598125</v>
      </c>
      <c r="AV47" s="6">
        <v>0.0594733101599712</v>
      </c>
      <c r="AW47" s="6">
        <v>0.0594733101599712</v>
      </c>
      <c r="AX47" s="6">
        <v>0.0594733101599712</v>
      </c>
      <c r="AY47" s="6">
        <v>0.0594733101599712</v>
      </c>
      <c r="AZ47" s="6">
        <v>0.115930592696213</v>
      </c>
      <c r="BA47" s="6">
        <v>0.114382294319331</v>
      </c>
      <c r="BB47" s="6">
        <v>0.106114497933535</v>
      </c>
      <c r="BC47" s="6">
        <v>0.0619626145012362</v>
      </c>
      <c r="BD47" s="6">
        <v>0.107583496037377</v>
      </c>
      <c r="BE47" s="6">
        <v>0.0746444360692725</v>
      </c>
      <c r="BF47" s="6">
        <v>0.0914004105439858</v>
      </c>
      <c r="BG47" s="6">
        <v>0.0318370665004358</v>
      </c>
      <c r="BH47" s="6">
        <v>0.139866066445024</v>
      </c>
      <c r="BI47" s="6">
        <v>0.0970896031635894</v>
      </c>
      <c r="BJ47" s="6">
        <v>0.0300959523523019</v>
      </c>
      <c r="BK47" s="6">
        <v>0.11637261108185</v>
      </c>
      <c r="BL47" s="6">
        <v>0.0604221557231438</v>
      </c>
      <c r="BM47" s="6">
        <v>0.11778480912426</v>
      </c>
      <c r="BN47" s="6">
        <v>0.126478309334302</v>
      </c>
      <c r="BO47" s="6">
        <v>0.119617209239029</v>
      </c>
      <c r="BP47" s="42"/>
      <c r="BQ47" s="42"/>
      <c r="BR47" s="42"/>
    </row>
    <row r="48" spans="1:70" x14ac:dyDescent="0.2">
      <c r="A48" s="1">
        <v>2013</v>
      </c>
      <c r="B48" s="6">
        <v>0.0741079952296537</v>
      </c>
      <c r="C48" s="6">
        <v>0.0603575366525305</v>
      </c>
      <c r="D48" s="6">
        <v>0.058139960776113</v>
      </c>
      <c r="E48" s="6">
        <v>0.0729017578379246</v>
      </c>
      <c r="F48" s="6">
        <v>0.0834589199373219</v>
      </c>
      <c r="G48" s="6">
        <v>0.0498520493612984</v>
      </c>
      <c r="H48" s="6">
        <v>0.11530384291873</v>
      </c>
      <c r="I48" s="6">
        <v>0.0878093342450283</v>
      </c>
      <c r="J48" s="6">
        <v>0.114439271777329</v>
      </c>
      <c r="K48" s="6">
        <v>0.0504935445610244</v>
      </c>
      <c r="L48" s="6">
        <v>0.0475593312097927</v>
      </c>
      <c r="M48" s="6">
        <v>0.0799341493742625</v>
      </c>
      <c r="N48" s="6">
        <v>0.0565237620164822</v>
      </c>
      <c r="O48" s="6">
        <v>0.0670436820108645</v>
      </c>
      <c r="P48" s="6">
        <v>0.0638586599787071</v>
      </c>
      <c r="Q48" s="6">
        <v>0.0638965039804353</v>
      </c>
      <c r="R48" s="6">
        <v>0.0703288754881183</v>
      </c>
      <c r="S48" s="6">
        <v>0.0537483638439137</v>
      </c>
      <c r="T48" s="6">
        <v>0.062704572255136</v>
      </c>
      <c r="U48" s="6">
        <v>0.062704572255136</v>
      </c>
      <c r="V48" s="6">
        <v>0.0555148873502882</v>
      </c>
      <c r="W48" s="6">
        <v>0.0659901068475279</v>
      </c>
      <c r="X48" s="6">
        <v>0.0713456550778996</v>
      </c>
      <c r="Y48" s="6">
        <v>0.0689922451025635</v>
      </c>
      <c r="Z48" s="6">
        <v>0.0578426859832832</v>
      </c>
      <c r="AA48" s="6">
        <v>0.0487026554793103</v>
      </c>
      <c r="AB48" s="6">
        <v>0.0765934710336956</v>
      </c>
      <c r="AC48" s="6">
        <v>0.0866063404414682</v>
      </c>
      <c r="AD48" s="6">
        <v>0.0908539028190575</v>
      </c>
      <c r="AE48" s="6">
        <v>0.0695136298789012</v>
      </c>
      <c r="AF48" s="6">
        <v>0.0729761973444857</v>
      </c>
      <c r="AG48" s="6">
        <v>0.114735509071496</v>
      </c>
      <c r="AH48" s="6">
        <v>0.0768171471396707</v>
      </c>
      <c r="AI48" s="6">
        <v>0.107025775917658</v>
      </c>
      <c r="AJ48" s="6">
        <v>0.0768171471396707</v>
      </c>
      <c r="AK48" s="6">
        <v>0.0826879363094207</v>
      </c>
      <c r="AL48" s="6">
        <v>0.0485732606295174</v>
      </c>
      <c r="AM48" s="6">
        <v>0.0800765451969249</v>
      </c>
      <c r="AN48" s="6">
        <v>0.0768171471396707</v>
      </c>
      <c r="AO48" s="6">
        <v>0.0396557366916288</v>
      </c>
      <c r="AP48" s="6">
        <v>0.0625060910554299</v>
      </c>
      <c r="AQ48" s="6">
        <v>0.0669002025528241</v>
      </c>
      <c r="AR48" s="6">
        <v>0.0669002025528241</v>
      </c>
      <c r="AS48" s="6">
        <v>0.0669002025528241</v>
      </c>
      <c r="AT48" s="6">
        <v>0.0669002025528241</v>
      </c>
      <c r="AU48" s="6">
        <v>0.0263003515792846</v>
      </c>
      <c r="AV48" s="6">
        <v>0.0669002025528241</v>
      </c>
      <c r="AW48" s="6">
        <v>0.0669002025528241</v>
      </c>
      <c r="AX48" s="6">
        <v>0.0669002025528241</v>
      </c>
      <c r="AY48" s="6">
        <v>0.0669002025528241</v>
      </c>
      <c r="AZ48" s="6">
        <v>0.11530384291873</v>
      </c>
      <c r="BA48" s="6">
        <v>0.112450383024599</v>
      </c>
      <c r="BB48" s="6">
        <v>0.0960364012662091</v>
      </c>
      <c r="BC48" s="6">
        <v>0.0655481818224596</v>
      </c>
      <c r="BD48" s="6">
        <v>0.101356123602134</v>
      </c>
      <c r="BE48" s="6">
        <v>0.0718707652567368</v>
      </c>
      <c r="BF48" s="6">
        <v>0.0876860014789809</v>
      </c>
      <c r="BG48" s="6">
        <v>0.0313209299318886</v>
      </c>
      <c r="BH48" s="6">
        <v>0.140046548149342</v>
      </c>
      <c r="BI48" s="6">
        <v>0.100258690728106</v>
      </c>
      <c r="BJ48" s="6">
        <v>0.0360366324156454</v>
      </c>
      <c r="BK48" s="6">
        <v>0.112314323838711</v>
      </c>
      <c r="BL48" s="6">
        <v>0.056260568703935</v>
      </c>
      <c r="BM48" s="6">
        <v>0.116214150423495</v>
      </c>
      <c r="BN48" s="6">
        <v>0.124868921019097</v>
      </c>
      <c r="BO48" s="6">
        <v>0.118894745923392</v>
      </c>
      <c r="BP48" s="42"/>
      <c r="BQ48" s="42"/>
      <c r="BR48" s="42"/>
    </row>
    <row r="49" spans="1:70" x14ac:dyDescent="0.2">
      <c r="A49" s="1">
        <v>2014</v>
      </c>
      <c r="B49" s="6">
        <v>0.0716237361619322</v>
      </c>
      <c r="C49" s="6">
        <v>0.0553613415124869</v>
      </c>
      <c r="D49" s="6">
        <v>0.0554186416769685</v>
      </c>
      <c r="E49" s="6">
        <v>0.0734915639997375</v>
      </c>
      <c r="F49" s="6">
        <v>0.0868841515384864</v>
      </c>
      <c r="G49" s="6">
        <v>0.0364283385091361</v>
      </c>
      <c r="H49" s="6">
        <v>0.115808301000601</v>
      </c>
      <c r="I49" s="6">
        <v>0.0877609867611808</v>
      </c>
      <c r="J49" s="6">
        <v>0.107825769380228</v>
      </c>
      <c r="K49" s="6">
        <v>0.0450948334561681</v>
      </c>
      <c r="L49" s="6">
        <v>0.0413903758016911</v>
      </c>
      <c r="M49" s="6">
        <v>0.0749936815237098</v>
      </c>
      <c r="N49" s="6">
        <v>0.0509182857641808</v>
      </c>
      <c r="O49" s="6">
        <v>0.0612525224780801</v>
      </c>
      <c r="P49" s="6">
        <v>0.0598042812038954</v>
      </c>
      <c r="Q49" s="6">
        <v>0.0610294337234332</v>
      </c>
      <c r="R49" s="6">
        <v>0.0649946853298436</v>
      </c>
      <c r="S49" s="6">
        <v>0.0514421214789294</v>
      </c>
      <c r="T49" s="6">
        <v>0.0571421982517788</v>
      </c>
      <c r="U49" s="6">
        <v>0.0571421982517788</v>
      </c>
      <c r="V49" s="6">
        <v>0.0533321899467092</v>
      </c>
      <c r="W49" s="6">
        <v>0.0696541040721183</v>
      </c>
      <c r="X49" s="6">
        <v>0.0573523341530324</v>
      </c>
      <c r="Y49" s="6">
        <v>0.0651449057467508</v>
      </c>
      <c r="Z49" s="6">
        <v>0.0551323599120053</v>
      </c>
      <c r="AA49" s="6">
        <v>0.053263662913047</v>
      </c>
      <c r="AB49" s="6">
        <v>0.0803693624187971</v>
      </c>
      <c r="AC49" s="6">
        <v>0.0798916842613012</v>
      </c>
      <c r="AD49" s="6">
        <v>0.0811931512217783</v>
      </c>
      <c r="AE49" s="6">
        <v>0.0671673102193749</v>
      </c>
      <c r="AF49" s="6">
        <v>0.0736833906116918</v>
      </c>
      <c r="AG49" s="6">
        <v>0.112251013840276</v>
      </c>
      <c r="AH49" s="6">
        <v>0.0803477598036389</v>
      </c>
      <c r="AI49" s="6">
        <v>0.103636813769038</v>
      </c>
      <c r="AJ49" s="6">
        <v>0.0803477598036389</v>
      </c>
      <c r="AK49" s="6">
        <v>0.0791986615477315</v>
      </c>
      <c r="AL49" s="6">
        <v>0.0669905769508445</v>
      </c>
      <c r="AM49" s="6">
        <v>0.0809086556706782</v>
      </c>
      <c r="AN49" s="6">
        <v>0.0803477598036389</v>
      </c>
      <c r="AO49" s="6">
        <v>0.0412691949787591</v>
      </c>
      <c r="AP49" s="6">
        <v>0.056582038950343</v>
      </c>
      <c r="AQ49" s="6">
        <v>0.0582344597770212</v>
      </c>
      <c r="AR49" s="6">
        <v>0.0582344597770212</v>
      </c>
      <c r="AS49" s="6">
        <v>0.0582344597770212</v>
      </c>
      <c r="AT49" s="6">
        <v>0.0582344597770212</v>
      </c>
      <c r="AU49" s="6">
        <v>0.00694302776495616</v>
      </c>
      <c r="AV49" s="6">
        <v>0.0582344597770212</v>
      </c>
      <c r="AW49" s="6">
        <v>0.0582344597770212</v>
      </c>
      <c r="AX49" s="6">
        <v>0.0582344597770212</v>
      </c>
      <c r="AY49" s="6">
        <v>0.0582344597770212</v>
      </c>
      <c r="AZ49" s="6">
        <v>0.115808301000601</v>
      </c>
      <c r="BA49" s="6">
        <v>0.113191047600086</v>
      </c>
      <c r="BB49" s="6">
        <v>0.0943113901397012</v>
      </c>
      <c r="BC49" s="6">
        <v>0.0687741646189751</v>
      </c>
      <c r="BD49" s="6">
        <v>0.0970561343018129</v>
      </c>
      <c r="BE49" s="6">
        <v>0.0711828308945093</v>
      </c>
      <c r="BF49" s="6">
        <v>0.0876256756642188</v>
      </c>
      <c r="BG49" s="6">
        <v>0.0320055294845721</v>
      </c>
      <c r="BH49" s="6">
        <v>0.123703720275739</v>
      </c>
      <c r="BI49" s="6">
        <v>0.0998063855348578</v>
      </c>
      <c r="BJ49" s="6">
        <v>0.0403979492708246</v>
      </c>
      <c r="BK49" s="6">
        <v>0.108746349439483</v>
      </c>
      <c r="BL49" s="6">
        <v>0.0548533854759461</v>
      </c>
      <c r="BM49" s="6">
        <v>0.113851325000151</v>
      </c>
      <c r="BN49" s="6">
        <v>0.131890530010136</v>
      </c>
      <c r="BO49" s="6">
        <v>0.112352736495743</v>
      </c>
      <c r="BP49" s="42"/>
      <c r="BQ49" s="42"/>
      <c r="BR49" s="42"/>
    </row>
    <row r="50" spans="1:70" x14ac:dyDescent="0.2">
      <c r="A50" s="1">
        <v>2015</v>
      </c>
      <c r="B50" s="6">
        <v>0.0608870355690963</v>
      </c>
      <c r="C50" s="6">
        <v>0.0481703552921534</v>
      </c>
      <c r="D50" s="6">
        <v>0.0391419333488644</v>
      </c>
      <c r="E50" s="6">
        <v>0.0635947974290134</v>
      </c>
      <c r="F50" s="6">
        <v>0.0826917667998913</v>
      </c>
      <c r="G50" s="6">
        <v>0.0405563812904097</v>
      </c>
      <c r="H50" s="6">
        <v>0.107239913104269</v>
      </c>
      <c r="I50" s="6">
        <v>0.0787630699784369</v>
      </c>
      <c r="J50" s="6">
        <v>0.0907261565405979</v>
      </c>
      <c r="K50" s="6">
        <v>0.0398390142526595</v>
      </c>
      <c r="L50" s="6">
        <v>0.0334706524901687</v>
      </c>
      <c r="M50" s="6">
        <v>0.0627407070852178</v>
      </c>
      <c r="N50" s="6">
        <v>0.0436652078016066</v>
      </c>
      <c r="O50" s="6">
        <v>0.0528140571064253</v>
      </c>
      <c r="P50" s="6">
        <v>0.0558086818621604</v>
      </c>
      <c r="Q50" s="6">
        <v>0.0459025997789085</v>
      </c>
      <c r="R50" s="6">
        <v>0.0603975482401342</v>
      </c>
      <c r="S50" s="6">
        <v>0.0466490305724389</v>
      </c>
      <c r="T50" s="6">
        <v>0.049613499078731</v>
      </c>
      <c r="U50" s="6">
        <v>0.049613499078731</v>
      </c>
      <c r="V50" s="6">
        <v>0.036616109665631</v>
      </c>
      <c r="W50" s="6">
        <v>0.0474357956692099</v>
      </c>
      <c r="X50" s="6">
        <v>0.0552959751837748</v>
      </c>
      <c r="Y50" s="6">
        <v>0.0578387192567884</v>
      </c>
      <c r="Z50" s="6">
        <v>0.0387800157011394</v>
      </c>
      <c r="AA50" s="6">
        <v>0.0469634761941873</v>
      </c>
      <c r="AB50" s="6">
        <v>0.0764580108808223</v>
      </c>
      <c r="AC50" s="6">
        <v>0.0796273745345891</v>
      </c>
      <c r="AD50" s="6">
        <v>0.0795954047911068</v>
      </c>
      <c r="AE50" s="6">
        <v>0.0482926646452705</v>
      </c>
      <c r="AF50" s="6">
        <v>0.0639464822170003</v>
      </c>
      <c r="AG50" s="6">
        <v>0.128075545205929</v>
      </c>
      <c r="AH50" s="6">
        <v>0.0748042903788711</v>
      </c>
      <c r="AI50" s="6">
        <v>0.104403605750442</v>
      </c>
      <c r="AJ50" s="6">
        <v>0.0748042903788711</v>
      </c>
      <c r="AK50" s="6">
        <v>0.0572977086211168</v>
      </c>
      <c r="AL50" s="6">
        <v>0.0466874170258066</v>
      </c>
      <c r="AM50" s="6">
        <v>0.0770098691766309</v>
      </c>
      <c r="AN50" s="6">
        <v>0.0748042903788711</v>
      </c>
      <c r="AO50" s="6">
        <v>0.0621129620031726</v>
      </c>
      <c r="AP50" s="6">
        <v>0.0569781235131044</v>
      </c>
      <c r="AQ50" s="6">
        <v>0.0611618762802362</v>
      </c>
      <c r="AR50" s="6">
        <v>0.0611618762802362</v>
      </c>
      <c r="AS50" s="6">
        <v>0.0611618762802362</v>
      </c>
      <c r="AT50" s="6">
        <v>0.0611618762802362</v>
      </c>
      <c r="AU50" s="6">
        <v>0.00921213301020159</v>
      </c>
      <c r="AV50" s="6">
        <v>0.0611618762802362</v>
      </c>
      <c r="AW50" s="6">
        <v>0.0611618762802362</v>
      </c>
      <c r="AX50" s="6">
        <v>0.0611618762802362</v>
      </c>
      <c r="AY50" s="6">
        <v>0.0611618762802362</v>
      </c>
      <c r="AZ50" s="6">
        <v>0.107239913104269</v>
      </c>
      <c r="BA50" s="6">
        <v>0.105252858417983</v>
      </c>
      <c r="BB50" s="6">
        <v>0.0884263267470576</v>
      </c>
      <c r="BC50" s="6">
        <v>0.0534962999007458</v>
      </c>
      <c r="BD50" s="6">
        <v>0.072001723614081</v>
      </c>
      <c r="BE50" s="6">
        <v>0.0624931971292938</v>
      </c>
      <c r="BF50" s="6">
        <v>0.0793050043286883</v>
      </c>
      <c r="BG50" s="6">
        <v>0.0334272115969384</v>
      </c>
      <c r="BH50" s="6">
        <v>0.0902751084172882</v>
      </c>
      <c r="BI50" s="6">
        <v>0.100806167223617</v>
      </c>
      <c r="BJ50" s="6">
        <v>0.040041676070544</v>
      </c>
      <c r="BK50" s="6">
        <v>0.0799780422864406</v>
      </c>
      <c r="BL50" s="6">
        <v>0.0483948630574593</v>
      </c>
      <c r="BM50" s="6">
        <v>0.111993759896206</v>
      </c>
      <c r="BN50" s="6">
        <v>0.123208649230379</v>
      </c>
      <c r="BO50" s="6">
        <v>0.0930702574793441</v>
      </c>
      <c r="BP50" s="42"/>
      <c r="BQ50" s="42"/>
      <c r="BR50" s="42"/>
    </row>
    <row r="51" spans="1:70" x14ac:dyDescent="0.2">
      <c r="A51" s="1">
        <v>2016</v>
      </c>
      <c r="B51" s="6">
        <v>0.0563964175946851</v>
      </c>
      <c r="C51" s="6">
        <v>0.0438648169935188</v>
      </c>
      <c r="D51" s="6">
        <v>0.0351761409759702</v>
      </c>
      <c r="E51" s="6">
        <v>0.0574178785602423</v>
      </c>
      <c r="F51" s="6">
        <v>0.0803416588099963</v>
      </c>
      <c r="G51" s="6">
        <v>0.0433922820054375</v>
      </c>
      <c r="H51" s="6">
        <v>0.108379404424143</v>
      </c>
      <c r="I51" s="6">
        <v>0.0718461224435054</v>
      </c>
      <c r="J51" s="6">
        <v>0.0879604604520828</v>
      </c>
      <c r="K51" s="6">
        <v>0.0362344966903295</v>
      </c>
      <c r="L51" s="6">
        <v>0.0300523316216399</v>
      </c>
      <c r="M51" s="6">
        <v>0.0542510921568723</v>
      </c>
      <c r="N51" s="6">
        <v>0.040382160770669</v>
      </c>
      <c r="O51" s="6">
        <v>0.0488694515512726</v>
      </c>
      <c r="P51" s="6">
        <v>0.0511264525460844</v>
      </c>
      <c r="Q51" s="6">
        <v>0.0436146008821392</v>
      </c>
      <c r="R51" s="6">
        <v>0.0547875441778211</v>
      </c>
      <c r="S51" s="6">
        <v>0.041617646199229</v>
      </c>
      <c r="T51" s="6">
        <v>0.0451829592396032</v>
      </c>
      <c r="U51" s="6">
        <v>0.0451829592396032</v>
      </c>
      <c r="V51" s="6">
        <v>0.0314147623576242</v>
      </c>
      <c r="W51" s="6">
        <v>0.0448478609837292</v>
      </c>
      <c r="X51" s="6">
        <v>0.0642039735249453</v>
      </c>
      <c r="Y51" s="6">
        <v>0.0537905501453942</v>
      </c>
      <c r="Z51" s="6">
        <v>0.0346357835485656</v>
      </c>
      <c r="AA51" s="6">
        <v>0.0515034191295223</v>
      </c>
      <c r="AB51" s="6">
        <v>0.0625248511565178</v>
      </c>
      <c r="AC51" s="6">
        <v>0.075849521992141</v>
      </c>
      <c r="AD51" s="6">
        <v>0.0775527759583354</v>
      </c>
      <c r="AE51" s="6">
        <v>0.0450013771997281</v>
      </c>
      <c r="AF51" s="6">
        <v>0.0578136101071438</v>
      </c>
      <c r="AG51" s="6">
        <v>0.127413410012754</v>
      </c>
      <c r="AH51" s="6">
        <v>0.0727001312700699</v>
      </c>
      <c r="AI51" s="6">
        <v>0.103409191129709</v>
      </c>
      <c r="AJ51" s="6">
        <v>0.0727001312700699</v>
      </c>
      <c r="AK51" s="6">
        <v>0.047779101493147</v>
      </c>
      <c r="AL51" s="6">
        <v>0.0472778087214295</v>
      </c>
      <c r="AM51" s="6">
        <v>0.0742863981629537</v>
      </c>
      <c r="AN51" s="6">
        <v>0.0727001312700699</v>
      </c>
      <c r="AO51" s="6">
        <v>0.0870379691985813</v>
      </c>
      <c r="AP51" s="6">
        <v>0.0568913427574465</v>
      </c>
      <c r="AQ51" s="6">
        <v>0.0624915524092056</v>
      </c>
      <c r="AR51" s="6">
        <v>0.0624915524092056</v>
      </c>
      <c r="AS51" s="6">
        <v>0.0624915524092056</v>
      </c>
      <c r="AT51" s="6">
        <v>0.0624915524092056</v>
      </c>
      <c r="AU51" s="6">
        <v>0.00625329199141441</v>
      </c>
      <c r="AV51" s="6">
        <v>0.0624915524092056</v>
      </c>
      <c r="AW51" s="6">
        <v>0.0624915524092056</v>
      </c>
      <c r="AX51" s="6">
        <v>0.0624915524092056</v>
      </c>
      <c r="AY51" s="6">
        <v>0.0624915524092056</v>
      </c>
      <c r="AZ51" s="6">
        <v>0.108379404424143</v>
      </c>
      <c r="BA51" s="6">
        <v>0.107222735903321</v>
      </c>
      <c r="BB51" s="6">
        <v>0.0819748650812434</v>
      </c>
      <c r="BC51" s="6">
        <v>0.0459971378964899</v>
      </c>
      <c r="BD51" s="6">
        <v>0.0633411648537658</v>
      </c>
      <c r="BE51" s="6">
        <v>0.0607343358159904</v>
      </c>
      <c r="BF51" s="6">
        <v>0.0718821948444353</v>
      </c>
      <c r="BG51" s="6">
        <v>0.0303795274668815</v>
      </c>
      <c r="BH51" s="6">
        <v>0.0851660332159968</v>
      </c>
      <c r="BI51" s="6">
        <v>0.104981905236648</v>
      </c>
      <c r="BJ51" s="6">
        <v>0.044120724964186</v>
      </c>
      <c r="BK51" s="6">
        <v>0.0718250843464999</v>
      </c>
      <c r="BL51" s="6">
        <v>0.0459326928003835</v>
      </c>
      <c r="BM51" s="6">
        <v>0.111428092512504</v>
      </c>
      <c r="BN51" s="6">
        <v>0.120576425338343</v>
      </c>
      <c r="BO51" s="6">
        <v>0.0900181517671718</v>
      </c>
      <c r="BP51" s="42"/>
      <c r="BQ51" s="42"/>
      <c r="BR51" s="42"/>
    </row>
    <row r="52" spans="1:70" x14ac:dyDescent="0.2">
      <c r="A52" s="1">
        <v>2017</v>
      </c>
      <c r="B52" s="6">
        <v>0.0590521244906501</v>
      </c>
      <c r="C52" s="6">
        <v>0.0463212354054478</v>
      </c>
      <c r="D52" s="6">
        <v>0.0382047276710076</v>
      </c>
      <c r="E52" s="6">
        <v>0.0635116413384599</v>
      </c>
      <c r="F52" s="6">
        <v>0.0820342825152078</v>
      </c>
      <c r="G52" s="6">
        <v>0.0575480640151565</v>
      </c>
      <c r="H52" s="6">
        <v>0.114660861152446</v>
      </c>
      <c r="I52" s="6">
        <v>0.0734109409290905</v>
      </c>
      <c r="J52" s="6">
        <v>0.0865598851454644</v>
      </c>
      <c r="K52" s="6">
        <v>0.0386259519052633</v>
      </c>
      <c r="L52" s="6">
        <v>0.0323064614416333</v>
      </c>
      <c r="M52" s="6">
        <v>0.056380970865837</v>
      </c>
      <c r="N52" s="6">
        <v>0.0440468649562981</v>
      </c>
      <c r="O52" s="6">
        <v>0.0505566380498793</v>
      </c>
      <c r="P52" s="6">
        <v>0.0543418081242974</v>
      </c>
      <c r="Q52" s="6">
        <v>0.0460028452171113</v>
      </c>
      <c r="R52" s="6">
        <v>0.0537696441835232</v>
      </c>
      <c r="S52" s="6">
        <v>0.0433275774684347</v>
      </c>
      <c r="T52" s="6">
        <v>0.0474678462583025</v>
      </c>
      <c r="U52" s="6">
        <v>0.0474678462583025</v>
      </c>
      <c r="V52" s="6">
        <v>0.0341735063298372</v>
      </c>
      <c r="W52" s="6">
        <v>0.0519845479713369</v>
      </c>
      <c r="X52" s="6">
        <v>0.064357038446937</v>
      </c>
      <c r="Y52" s="6">
        <v>0.0537457603079531</v>
      </c>
      <c r="Z52" s="6">
        <v>0.0376143875875856</v>
      </c>
      <c r="AA52" s="6">
        <v>0.0501838571667991</v>
      </c>
      <c r="AB52" s="6">
        <v>0.0682527013811775</v>
      </c>
      <c r="AC52" s="6">
        <v>0.0821379253269393</v>
      </c>
      <c r="AD52" s="6">
        <v>0.0788218204656619</v>
      </c>
      <c r="AE52" s="6">
        <v>0.0556709187632666</v>
      </c>
      <c r="AF52" s="6">
        <v>0.0635430493078229</v>
      </c>
      <c r="AG52" s="6">
        <v>0.127333496965765</v>
      </c>
      <c r="AH52" s="6">
        <v>0.0739353165654001</v>
      </c>
      <c r="AI52" s="6">
        <v>0.0816821067649911</v>
      </c>
      <c r="AJ52" s="6">
        <v>0.0739353165654001</v>
      </c>
      <c r="AK52" s="6">
        <v>0.0508339892787172</v>
      </c>
      <c r="AL52" s="6">
        <v>0.057401341823778</v>
      </c>
      <c r="AM52" s="6">
        <v>0.0792307051313831</v>
      </c>
      <c r="AN52" s="6">
        <v>0.0739353165654001</v>
      </c>
      <c r="AO52" s="6">
        <v>0.10368271275935</v>
      </c>
      <c r="AP52" s="6">
        <v>0.0535834373074991</v>
      </c>
      <c r="AQ52" s="6">
        <v>0.0745854027214638</v>
      </c>
      <c r="AR52" s="6">
        <v>0.0745854027214638</v>
      </c>
      <c r="AS52" s="6">
        <v>0.0745854027214638</v>
      </c>
      <c r="AT52" s="6">
        <v>0.0745854027214638</v>
      </c>
      <c r="AU52" s="6">
        <v>0.0186750804280847</v>
      </c>
      <c r="AV52" s="6">
        <v>0.0745854027214638</v>
      </c>
      <c r="AW52" s="6">
        <v>0.0745854027214638</v>
      </c>
      <c r="AX52" s="6">
        <v>0.0745854027214638</v>
      </c>
      <c r="AY52" s="6">
        <v>0.0745854027214638</v>
      </c>
      <c r="AZ52" s="6">
        <v>0.114660861152446</v>
      </c>
      <c r="BA52" s="6">
        <v>0.111566789547753</v>
      </c>
      <c r="BB52" s="6">
        <v>0.0819289219817392</v>
      </c>
      <c r="BC52" s="6">
        <v>0.0499881298496863</v>
      </c>
      <c r="BD52" s="6">
        <v>0.070412169305209</v>
      </c>
      <c r="BE52" s="6">
        <v>0.0651441688697316</v>
      </c>
      <c r="BF52" s="6">
        <v>0.0735639703182562</v>
      </c>
      <c r="BG52" s="6">
        <v>0.0294493963711477</v>
      </c>
      <c r="BH52" s="6">
        <v>0.0798160337997607</v>
      </c>
      <c r="BI52" s="6">
        <v>0.101874942992343</v>
      </c>
      <c r="BJ52" s="6">
        <v>0.042589269473611</v>
      </c>
      <c r="BK52" s="6">
        <v>0.0718711718612493</v>
      </c>
      <c r="BL52" s="6">
        <v>0.0552310869975269</v>
      </c>
      <c r="BM52" s="6">
        <v>0.111976080321915</v>
      </c>
      <c r="BN52" s="6">
        <v>0.126273317002502</v>
      </c>
      <c r="BO52" s="6">
        <v>0.0895244667093104</v>
      </c>
      <c r="BP52" s="42"/>
      <c r="BQ52" s="42"/>
      <c r="BR52" s="42"/>
    </row>
    <row r="53" spans="1:70" x14ac:dyDescent="0.2">
      <c r="A53" s="1">
        <v>2018</v>
      </c>
      <c r="B53" s="6">
        <v>0.0634437207674287</v>
      </c>
      <c r="C53" s="6">
        <v>0.0495265576900673</v>
      </c>
      <c r="D53" s="6">
        <v>0.0429396214833825</v>
      </c>
      <c r="E53" s="6">
        <v>0.0688992328772524</v>
      </c>
      <c r="F53" s="6">
        <v>0.095093174835369</v>
      </c>
      <c r="G53" s="6">
        <v>0.0549371248956277</v>
      </c>
      <c r="H53" s="6">
        <v>0.124730551960079</v>
      </c>
      <c r="I53" s="6">
        <v>0.0771853714454745</v>
      </c>
      <c r="J53" s="6">
        <v>0.0896939863079448</v>
      </c>
      <c r="K53" s="6">
        <v>0.0409491689402222</v>
      </c>
      <c r="L53" s="6">
        <v>0.0358487488902564</v>
      </c>
      <c r="M53" s="6">
        <v>0.061497174012761</v>
      </c>
      <c r="N53" s="6">
        <v>0.0481260913411451</v>
      </c>
      <c r="O53" s="6">
        <v>0.052574369422182</v>
      </c>
      <c r="P53" s="6">
        <v>0.0581822128566563</v>
      </c>
      <c r="Q53" s="6">
        <v>0.0488857158434495</v>
      </c>
      <c r="R53" s="6">
        <v>0.05935778232656</v>
      </c>
      <c r="S53" s="6">
        <v>0.0463142465788191</v>
      </c>
      <c r="T53" s="6">
        <v>0.0502722808677417</v>
      </c>
      <c r="U53" s="6">
        <v>0.0502722808677417</v>
      </c>
      <c r="V53" s="6">
        <v>0.0395011364165438</v>
      </c>
      <c r="W53" s="6">
        <v>0.0535137593877145</v>
      </c>
      <c r="X53" s="6">
        <v>0.0675192000237301</v>
      </c>
      <c r="Y53" s="6">
        <v>0.0551321786008216</v>
      </c>
      <c r="Z53" s="6">
        <v>0.042430071319777</v>
      </c>
      <c r="AA53" s="6">
        <v>0.0686417370487525</v>
      </c>
      <c r="AB53" s="6">
        <v>0.0754100875840723</v>
      </c>
      <c r="AC53" s="6">
        <v>0.0698785935602101</v>
      </c>
      <c r="AD53" s="6">
        <v>0.0836859725137842</v>
      </c>
      <c r="AE53" s="6">
        <v>0.0575032037155339</v>
      </c>
      <c r="AF53" s="6">
        <v>0.0689058168721454</v>
      </c>
      <c r="AG53" s="6">
        <v>0.137715248156682</v>
      </c>
      <c r="AH53" s="6">
        <v>0.0847464505840522</v>
      </c>
      <c r="AI53" s="6">
        <v>0.0916441296243848</v>
      </c>
      <c r="AJ53" s="6">
        <v>0.0847464505840522</v>
      </c>
      <c r="AK53" s="6">
        <v>0.0554251443093146</v>
      </c>
      <c r="AL53" s="6">
        <v>0.0866834588813434</v>
      </c>
      <c r="AM53" s="6">
        <v>0.08223499320748</v>
      </c>
      <c r="AN53" s="6">
        <v>0.0847464505840522</v>
      </c>
      <c r="AO53" s="6">
        <v>0.127142267915448</v>
      </c>
      <c r="AP53" s="6">
        <v>0.0563122650626391</v>
      </c>
      <c r="AQ53" s="6">
        <v>0.0709908178353809</v>
      </c>
      <c r="AR53" s="6">
        <v>0.0709908178353809</v>
      </c>
      <c r="AS53" s="6">
        <v>0.0709908178353809</v>
      </c>
      <c r="AT53" s="6">
        <v>0.0709908178353809</v>
      </c>
      <c r="AU53" s="6">
        <v>0.0175383527766094</v>
      </c>
      <c r="AV53" s="6">
        <v>0.0709908178353809</v>
      </c>
      <c r="AW53" s="6">
        <v>0.0709908178353809</v>
      </c>
      <c r="AX53" s="6">
        <v>0.0709908178353809</v>
      </c>
      <c r="AY53" s="6">
        <v>0.0709908178353809</v>
      </c>
      <c r="AZ53" s="6">
        <v>0.124730551960079</v>
      </c>
      <c r="BA53" s="6">
        <v>0.119199365225671</v>
      </c>
      <c r="BB53" s="6">
        <v>0.0843713873783723</v>
      </c>
      <c r="BC53" s="6">
        <v>0.0530284961110196</v>
      </c>
      <c r="BD53" s="6">
        <v>0.0801673181128383</v>
      </c>
      <c r="BE53" s="6">
        <v>0.0732036768558743</v>
      </c>
      <c r="BF53" s="6">
        <v>0.077269013347286</v>
      </c>
      <c r="BG53" s="6">
        <v>0.034779692532323</v>
      </c>
      <c r="BH53" s="6">
        <v>0.0841968766885459</v>
      </c>
      <c r="BI53" s="6">
        <v>0.100386419512738</v>
      </c>
      <c r="BJ53" s="6">
        <v>0.0416694400737525</v>
      </c>
      <c r="BK53" s="6">
        <v>0.0764565902753362</v>
      </c>
      <c r="BL53" s="6">
        <v>0.0598776397726567</v>
      </c>
      <c r="BM53" s="6">
        <v>0.113115930123857</v>
      </c>
      <c r="BN53" s="6">
        <v>0.128122186752281</v>
      </c>
      <c r="BO53" s="6">
        <v>0.0926332987883483</v>
      </c>
      <c r="BP53" s="42"/>
      <c r="BQ53" s="42"/>
      <c r="BR53" s="42"/>
    </row>
    <row r="54" spans="1:70" x14ac:dyDescent="0.2">
      <c r="A54" s="1">
        <v>2019</v>
      </c>
      <c r="B54" s="6">
        <v>0.0621609773694053</v>
      </c>
      <c r="C54" s="6">
        <v>0.0477472759856111</v>
      </c>
      <c r="D54" s="6">
        <v>0.0380767317487517</v>
      </c>
      <c r="E54" s="6">
        <v>0.0684183197247899</v>
      </c>
      <c r="F54" s="6">
        <v>0.0986654226909674</v>
      </c>
      <c r="G54" s="6">
        <v>0.0393774260546167</v>
      </c>
      <c r="H54" s="6">
        <v>0.12044574510057</v>
      </c>
      <c r="I54" s="6">
        <v>0.078917535427855</v>
      </c>
      <c r="J54" s="6">
        <v>0.0878014491357057</v>
      </c>
      <c r="K54" s="6">
        <v>0.039950321426318</v>
      </c>
      <c r="L54" s="6">
        <v>0.0359318638161998</v>
      </c>
      <c r="M54" s="6">
        <v>0.0580708053392666</v>
      </c>
      <c r="N54" s="6">
        <v>0.0452415077333984</v>
      </c>
      <c r="O54" s="6">
        <v>0.0498980358915242</v>
      </c>
      <c r="P54" s="6">
        <v>0.0571254627671984</v>
      </c>
      <c r="Q54" s="6">
        <v>0.0485680122715111</v>
      </c>
      <c r="R54" s="6">
        <v>0.0595805495647604</v>
      </c>
      <c r="S54" s="6">
        <v>0.0458030484070859</v>
      </c>
      <c r="T54" s="6">
        <v>0.0482494291009643</v>
      </c>
      <c r="U54" s="6">
        <v>0.0482494291009643</v>
      </c>
      <c r="V54" s="6">
        <v>0.034329753121173</v>
      </c>
      <c r="W54" s="6">
        <v>0.0521174209024772</v>
      </c>
      <c r="X54" s="6">
        <v>0.0638160023896284</v>
      </c>
      <c r="Y54" s="6">
        <v>0.0520870455349902</v>
      </c>
      <c r="Z54" s="6">
        <v>0.0375095644286816</v>
      </c>
      <c r="AA54" s="6">
        <v>0.0645894757022138</v>
      </c>
      <c r="AB54" s="6">
        <v>0.074548003325869</v>
      </c>
      <c r="AC54" s="6">
        <v>0.0710219888190731</v>
      </c>
      <c r="AD54" s="6">
        <v>0.0861408534394693</v>
      </c>
      <c r="AE54" s="6">
        <v>0.0579124131430184</v>
      </c>
      <c r="AF54" s="6">
        <v>0.0681344652885337</v>
      </c>
      <c r="AG54" s="6">
        <v>0.128805607500367</v>
      </c>
      <c r="AH54" s="6">
        <v>0.0884767050710698</v>
      </c>
      <c r="AI54" s="6">
        <v>0.0917491463208577</v>
      </c>
      <c r="AJ54" s="6">
        <v>0.0884767050710698</v>
      </c>
      <c r="AK54" s="6">
        <v>0.0537038531796612</v>
      </c>
      <c r="AL54" s="6">
        <v>0.110729963519752</v>
      </c>
      <c r="AM54" s="6">
        <v>0.0788051101020155</v>
      </c>
      <c r="AN54" s="6">
        <v>0.0884767050710698</v>
      </c>
      <c r="AO54" s="6">
        <v>0.0769888383306158</v>
      </c>
      <c r="AP54" s="6">
        <v>0.0559902111630007</v>
      </c>
      <c r="AQ54" s="6">
        <v>0.0568491754469369</v>
      </c>
      <c r="AR54" s="6">
        <v>0.0568491754469369</v>
      </c>
      <c r="AS54" s="6">
        <v>0.0568491754469369</v>
      </c>
      <c r="AT54" s="6">
        <v>0.0568491754469369</v>
      </c>
      <c r="AU54" s="6">
        <v>0.00784739202318411</v>
      </c>
      <c r="AV54" s="6">
        <v>0.0568491754469369</v>
      </c>
      <c r="AW54" s="6">
        <v>0.0568491754469369</v>
      </c>
      <c r="AX54" s="6">
        <v>0.0568491754469369</v>
      </c>
      <c r="AY54" s="6">
        <v>0.0568491754469369</v>
      </c>
      <c r="AZ54" s="6">
        <v>0.12044574510057</v>
      </c>
      <c r="BA54" s="6">
        <v>0.114489636595521</v>
      </c>
      <c r="BB54" s="6">
        <v>0.0874590158129375</v>
      </c>
      <c r="BC54" s="6">
        <v>0.0510210959890508</v>
      </c>
      <c r="BD54" s="6">
        <v>0.0753957753195854</v>
      </c>
      <c r="BE54" s="6">
        <v>0.0685359452243859</v>
      </c>
      <c r="BF54" s="6">
        <v>0.0786251432982515</v>
      </c>
      <c r="BG54" s="6">
        <v>0.0369959046309368</v>
      </c>
      <c r="BH54" s="6">
        <v>0.0793713543975192</v>
      </c>
      <c r="BI54" s="6">
        <v>0.101016258254546</v>
      </c>
      <c r="BJ54" s="6">
        <v>0.037642210383234</v>
      </c>
      <c r="BK54" s="6">
        <v>0.0835890225780997</v>
      </c>
      <c r="BL54" s="6">
        <v>0.0556022372182278</v>
      </c>
      <c r="BM54" s="6">
        <v>0.109374825909649</v>
      </c>
      <c r="BN54" s="6">
        <v>0.130275245231065</v>
      </c>
      <c r="BO54" s="6">
        <v>0.0910756985155711</v>
      </c>
      <c r="BP54" s="42"/>
      <c r="BQ54" s="42"/>
      <c r="BR54" s="42"/>
    </row>
    <row r="55" spans="1:70" x14ac:dyDescent="0.2">
      <c r="A55" s="1">
        <v>2020</v>
      </c>
      <c r="B55" s="6">
        <v>0.0563531189825299</v>
      </c>
      <c r="C55" s="6">
        <v>0.0423189668058175</v>
      </c>
      <c r="D55" s="6">
        <v>0.030250504328945</v>
      </c>
      <c r="E55" s="6">
        <v>0.0597112696914311</v>
      </c>
      <c r="F55" s="6">
        <v>0.104978129871373</v>
      </c>
      <c r="G55" s="6">
        <v>0.0495614077154556</v>
      </c>
      <c r="H55" s="6">
        <v>0.103978689457341</v>
      </c>
      <c r="I55" s="6">
        <v>0.0745801973217234</v>
      </c>
      <c r="J55" s="6">
        <v>0.0819652425017884</v>
      </c>
      <c r="K55" s="6">
        <v>0.0353793196622328</v>
      </c>
      <c r="L55" s="6">
        <v>0.0303730398894708</v>
      </c>
      <c r="M55" s="6">
        <v>0.0522086727434137</v>
      </c>
      <c r="N55" s="6">
        <v>0.0398063246415949</v>
      </c>
      <c r="O55" s="6">
        <v>0.0449728594569038</v>
      </c>
      <c r="P55" s="6">
        <v>0.0495322114847225</v>
      </c>
      <c r="Q55" s="6">
        <v>0.0445697697155399</v>
      </c>
      <c r="R55" s="6">
        <v>0.0573360803519186</v>
      </c>
      <c r="S55" s="6">
        <v>0.0399898517352478</v>
      </c>
      <c r="T55" s="6">
        <v>0.0425346550915107</v>
      </c>
      <c r="U55" s="6">
        <v>0.0425346550915107</v>
      </c>
      <c r="V55" s="6">
        <v>0.0257070390204075</v>
      </c>
      <c r="W55" s="6">
        <v>0.0433241766298814</v>
      </c>
      <c r="X55" s="6">
        <v>0.0657396751948455</v>
      </c>
      <c r="Y55" s="6">
        <v>0.0440849421707743</v>
      </c>
      <c r="Z55" s="6">
        <v>0.0295984345960192</v>
      </c>
      <c r="AA55" s="6">
        <v>0.053531442020734</v>
      </c>
      <c r="AB55" s="6">
        <v>0.0673856221757713</v>
      </c>
      <c r="AC55" s="6">
        <v>0.0681385806786737</v>
      </c>
      <c r="AD55" s="6">
        <v>0.0792359654336035</v>
      </c>
      <c r="AE55" s="6">
        <v>0.0473224184453697</v>
      </c>
      <c r="AF55" s="6">
        <v>0.0595278305202471</v>
      </c>
      <c r="AG55" s="6">
        <v>0.133012104006652</v>
      </c>
      <c r="AH55" s="6">
        <v>0.0946978281335528</v>
      </c>
      <c r="AI55" s="6">
        <v>0.0873820480157518</v>
      </c>
      <c r="AJ55" s="6">
        <v>0.0946978281335528</v>
      </c>
      <c r="AK55" s="6">
        <v>0.0456088759980427</v>
      </c>
      <c r="AL55" s="6">
        <v>0.146520553640117</v>
      </c>
      <c r="AM55" s="6">
        <v>0.0750643071428194</v>
      </c>
      <c r="AN55" s="6">
        <v>0.0946978281335528</v>
      </c>
      <c r="AO55" s="6">
        <v>0.100600362748144</v>
      </c>
      <c r="AP55" s="6">
        <v>0.0532439273221629</v>
      </c>
      <c r="AQ55" s="6">
        <v>0.0609759305860308</v>
      </c>
      <c r="AR55" s="6">
        <v>0.0609759305860308</v>
      </c>
      <c r="AS55" s="6">
        <v>0.0609759305860308</v>
      </c>
      <c r="AT55" s="6">
        <v>0.0609759305860308</v>
      </c>
      <c r="AU55" s="6">
        <v>0.0271951483484313</v>
      </c>
      <c r="AV55" s="6">
        <v>0.0609759305860308</v>
      </c>
      <c r="AW55" s="6">
        <v>0.0609759305860308</v>
      </c>
      <c r="AX55" s="6">
        <v>0.0609759305860308</v>
      </c>
      <c r="AY55" s="6">
        <v>0.0609759305860308</v>
      </c>
      <c r="AZ55" s="6">
        <v>0.103978689457341</v>
      </c>
      <c r="BA55" s="6">
        <v>0.099679919387222</v>
      </c>
      <c r="BB55" s="6">
        <v>0.085285593520239</v>
      </c>
      <c r="BC55" s="6">
        <v>0.0448213239548674</v>
      </c>
      <c r="BD55" s="6">
        <v>0.0631553046703951</v>
      </c>
      <c r="BE55" s="6">
        <v>0.0547861410421174</v>
      </c>
      <c r="BF55" s="6">
        <v>0.0751692223413477</v>
      </c>
      <c r="BG55" s="6">
        <v>0.0345357315438144</v>
      </c>
      <c r="BH55" s="6">
        <v>0.0693780842459773</v>
      </c>
      <c r="BI55" s="6">
        <v>0.10284302300534</v>
      </c>
      <c r="BJ55" s="6">
        <v>0.0375962054206657</v>
      </c>
      <c r="BK55" s="6">
        <v>0.0744211188311503</v>
      </c>
      <c r="BL55" s="6">
        <v>0.0482124153899638</v>
      </c>
      <c r="BM55" s="6">
        <v>0.105718522921966</v>
      </c>
      <c r="BN55" s="6">
        <v>0.127991039003766</v>
      </c>
      <c r="BO55" s="6">
        <v>0.0833660987772638</v>
      </c>
      <c r="BP55" s="42"/>
      <c r="BQ55" s="42"/>
      <c r="BR55" s="42"/>
    </row>
    <row r="56" spans="1:70" x14ac:dyDescent="0.2">
      <c r="A56" s="1">
        <v>2021</v>
      </c>
      <c r="B56" s="6">
        <v>0.0624409688268402</v>
      </c>
      <c r="C56" s="6">
        <v>0.0498017747056349</v>
      </c>
      <c r="D56" s="6">
        <v>0.0386418426965771</v>
      </c>
      <c r="E56" s="6">
        <v>0.0674790579343794</v>
      </c>
      <c r="F56" s="6">
        <v>0.103108546852578</v>
      </c>
      <c r="G56" s="6">
        <v>0.0440863589369041</v>
      </c>
      <c r="H56" s="6">
        <v>0.0980304798768978</v>
      </c>
      <c r="I56" s="6">
        <v>0.0791075924013291</v>
      </c>
      <c r="J56" s="6">
        <v>0.087312344974385</v>
      </c>
      <c r="K56" s="6">
        <v>0.0414114782958709</v>
      </c>
      <c r="L56" s="6">
        <v>0.0351913144052712</v>
      </c>
      <c r="M56" s="6">
        <v>0.060246694917196</v>
      </c>
      <c r="N56" s="6">
        <v>0.0496149515621082</v>
      </c>
      <c r="O56" s="6">
        <v>0.0476571729917243</v>
      </c>
      <c r="P56" s="6">
        <v>0.063882124612343</v>
      </c>
      <c r="Q56" s="6">
        <v>0.0483895729253681</v>
      </c>
      <c r="R56" s="6">
        <v>0.0662742992581823</v>
      </c>
      <c r="S56" s="6">
        <v>0.0459980982915635</v>
      </c>
      <c r="T56" s="6">
        <v>0.0500857633464093</v>
      </c>
      <c r="U56" s="6">
        <v>0.0500857633464093</v>
      </c>
      <c r="V56" s="6">
        <v>0.0344427581156488</v>
      </c>
      <c r="W56" s="6">
        <v>0.0530251374777637</v>
      </c>
      <c r="X56" s="6">
        <v>0.0686070000579553</v>
      </c>
      <c r="Y56" s="6">
        <v>0.0455641599620616</v>
      </c>
      <c r="Z56" s="6">
        <v>0.0381210351478108</v>
      </c>
      <c r="AA56" s="6">
        <v>0.058556181188662</v>
      </c>
      <c r="AB56" s="6">
        <v>0.0841043291746195</v>
      </c>
      <c r="AC56" s="6">
        <v>0.0731583198667532</v>
      </c>
      <c r="AD56" s="6">
        <v>0.0857030303253766</v>
      </c>
      <c r="AE56" s="6">
        <v>0.0473162785233301</v>
      </c>
      <c r="AF56" s="6">
        <v>0.0677715214382881</v>
      </c>
      <c r="AG56" s="6">
        <v>0.13240763581781</v>
      </c>
      <c r="AH56" s="6">
        <v>0.093160447205059</v>
      </c>
      <c r="AI56" s="6">
        <v>0.0854747560378102</v>
      </c>
      <c r="AJ56" s="6">
        <v>0.093160447205059</v>
      </c>
      <c r="AK56" s="6">
        <v>0.0528435125796129</v>
      </c>
      <c r="AL56" s="6">
        <v>0.128738162949475</v>
      </c>
      <c r="AM56" s="6">
        <v>0.0829120498325497</v>
      </c>
      <c r="AN56" s="6">
        <v>0.093160447205059</v>
      </c>
      <c r="AO56" s="6">
        <v>0.0267829570268226</v>
      </c>
      <c r="AP56" s="6">
        <v>0.0518647794070717</v>
      </c>
      <c r="AQ56" s="6">
        <v>0.0599312855862745</v>
      </c>
      <c r="AR56" s="6">
        <v>0.0599312855862745</v>
      </c>
      <c r="AS56" s="6">
        <v>0.0599312855862745</v>
      </c>
      <c r="AT56" s="6">
        <v>0.0599312855862745</v>
      </c>
      <c r="AU56" s="6">
        <v>0.0199459675363979</v>
      </c>
      <c r="AV56" s="6">
        <v>0.0599312855862745</v>
      </c>
      <c r="AW56" s="6">
        <v>0.0599312855862745</v>
      </c>
      <c r="AX56" s="6">
        <v>0.0599312855862745</v>
      </c>
      <c r="AY56" s="6">
        <v>0.0599312855862745</v>
      </c>
      <c r="AZ56" s="6">
        <v>0.0980304798768978</v>
      </c>
      <c r="BA56" s="6">
        <v>0.0963290701015436</v>
      </c>
      <c r="BB56" s="6">
        <v>0.0873288534930516</v>
      </c>
      <c r="BC56" s="6">
        <v>0.0513322245203367</v>
      </c>
      <c r="BD56" s="6">
        <v>0.0726976307261425</v>
      </c>
      <c r="BE56" s="6">
        <v>0.0625326702386404</v>
      </c>
      <c r="BF56" s="6">
        <v>0.0794583038257628</v>
      </c>
      <c r="BG56" s="6">
        <v>0.0338536583813728</v>
      </c>
      <c r="BH56" s="6">
        <v>0.080053613203728</v>
      </c>
      <c r="BI56" s="6">
        <v>0.102931085131015</v>
      </c>
      <c r="BJ56" s="6">
        <v>0.0347547224314763</v>
      </c>
      <c r="BK56" s="6">
        <v>0.0699786800547059</v>
      </c>
      <c r="BL56" s="6">
        <v>0.0551031972784904</v>
      </c>
      <c r="BM56" s="6">
        <v>0.112125971825392</v>
      </c>
      <c r="BN56" s="6">
        <v>0.129942692360771</v>
      </c>
      <c r="BO56" s="6">
        <v>0.0892733360445258</v>
      </c>
      <c r="BP56" s="42"/>
      <c r="BQ56" s="42"/>
      <c r="BR56" s="42"/>
    </row>
    <row r="57" spans="1:70" x14ac:dyDescent="0.2">
      <c r="A57" s="1">
        <v>2022</v>
      </c>
      <c r="B57" s="6">
        <v>0.0710487514058096</v>
      </c>
      <c r="C57" s="6">
        <v>0.0666418760440987</v>
      </c>
      <c r="D57" s="6">
        <v>0.0456187761674512</v>
      </c>
      <c r="E57" s="6">
        <v>0.0721122209829153</v>
      </c>
      <c r="F57" s="6">
        <v>0.0985842759003164</v>
      </c>
      <c r="G57" s="6">
        <v>0.0413347579988295</v>
      </c>
      <c r="H57" s="6">
        <v>0.0999688179796073</v>
      </c>
      <c r="I57" s="6">
        <v>0.0871998885890373</v>
      </c>
      <c r="J57" s="6">
        <v>0.097264957936018</v>
      </c>
      <c r="K57" s="6">
        <v>0.0527668254209423</v>
      </c>
      <c r="L57" s="6">
        <v>0.0471077301396053</v>
      </c>
      <c r="M57" s="6">
        <v>0.079360882655709</v>
      </c>
      <c r="N57" s="6">
        <v>0.0730099146844412</v>
      </c>
      <c r="O57" s="6">
        <v>0.0648327145247151</v>
      </c>
      <c r="P57" s="6">
        <v>0.0864408895753756</v>
      </c>
      <c r="Q57" s="6">
        <v>0.0605512187550242</v>
      </c>
      <c r="R57" s="6">
        <v>0.0679293992502959</v>
      </c>
      <c r="S57" s="6">
        <v>0.0629197980658033</v>
      </c>
      <c r="T57" s="6">
        <v>0.0672984612301975</v>
      </c>
      <c r="U57" s="6">
        <v>0.0672984612301975</v>
      </c>
      <c r="V57" s="6">
        <v>0.0433640813377607</v>
      </c>
      <c r="W57" s="6">
        <v>0.0550018506856065</v>
      </c>
      <c r="X57" s="6">
        <v>0.0618910932988823</v>
      </c>
      <c r="Y57" s="6">
        <v>0.0394575002115613</v>
      </c>
      <c r="Z57" s="6">
        <v>0.0452861483162664</v>
      </c>
      <c r="AA57" s="6">
        <v>0.0623415951276982</v>
      </c>
      <c r="AB57" s="6">
        <v>0.0832444509358321</v>
      </c>
      <c r="AC57" s="6">
        <v>0.0919243246501292</v>
      </c>
      <c r="AD57" s="6">
        <v>0.0965709895720044</v>
      </c>
      <c r="AE57" s="6">
        <v>0.0539092792181638</v>
      </c>
      <c r="AF57" s="6">
        <v>0.0722611443864204</v>
      </c>
      <c r="AG57" s="6">
        <v>0.106120965926164</v>
      </c>
      <c r="AH57" s="6">
        <v>0.0903828208127377</v>
      </c>
      <c r="AI57" s="6">
        <v>0.0869956240246309</v>
      </c>
      <c r="AJ57" s="6">
        <v>0.0903828208127377</v>
      </c>
      <c r="AK57" s="6">
        <v>0.0699754199108833</v>
      </c>
      <c r="AL57" s="6">
        <v>0.107478498265378</v>
      </c>
      <c r="AM57" s="6">
        <v>0.0974863793450173</v>
      </c>
      <c r="AN57" s="6">
        <v>0.0903828208127377</v>
      </c>
      <c r="AO57" s="6">
        <v>0.0250367020194483</v>
      </c>
      <c r="AP57" s="6">
        <v>0.0623746719117123</v>
      </c>
      <c r="AQ57" s="6">
        <v>0.061227363880341</v>
      </c>
      <c r="AR57" s="6">
        <v>0.061227363880341</v>
      </c>
      <c r="AS57" s="6">
        <v>0.061227363880341</v>
      </c>
      <c r="AT57" s="6">
        <v>0.061227363880341</v>
      </c>
      <c r="AU57" s="6">
        <v>0.0108063795817181</v>
      </c>
      <c r="AV57" s="6">
        <v>0.061227363880341</v>
      </c>
      <c r="AW57" s="6">
        <v>0.061227363880341</v>
      </c>
      <c r="AX57" s="6">
        <v>0.061227363880341</v>
      </c>
      <c r="AY57" s="6">
        <v>0.061227363880341</v>
      </c>
      <c r="AZ57" s="6">
        <v>0.0999688179796073</v>
      </c>
      <c r="BA57" s="6">
        <v>0.0987487369850671</v>
      </c>
      <c r="BB57" s="6">
        <v>0.089612981251907</v>
      </c>
      <c r="BC57" s="6">
        <v>0.0731555123192091</v>
      </c>
      <c r="BD57" s="6">
        <v>0.0992833414937464</v>
      </c>
      <c r="BE57" s="6">
        <v>0.072848111088918</v>
      </c>
      <c r="BF57" s="6">
        <v>0.0868862723960476</v>
      </c>
      <c r="BG57" s="6">
        <v>0.0349210426714639</v>
      </c>
      <c r="BH57" s="6">
        <v>0.0886324704685036</v>
      </c>
      <c r="BI57" s="6">
        <v>0.11402393815191</v>
      </c>
      <c r="BJ57" s="6">
        <v>0.0352688728541769</v>
      </c>
      <c r="BK57" s="6">
        <v>0.0812780667214218</v>
      </c>
      <c r="BL57" s="6">
        <v>0.0718115295449393</v>
      </c>
      <c r="BM57" s="6">
        <v>0.129125403479055</v>
      </c>
      <c r="BN57" s="6">
        <v>0.13389591101117</v>
      </c>
      <c r="BO57" s="6">
        <v>0.0983686345946687</v>
      </c>
      <c r="BP57" s="42"/>
      <c r="BQ57" s="42"/>
      <c r="BR57" s="42"/>
    </row>
    <row r="58" spans="1:70" x14ac:dyDescent="0.2">
      <c r="A58" s="1">
        <v>2023</v>
      </c>
      <c r="B58" s="6">
        <v>0.0706965939433793</v>
      </c>
      <c r="C58" s="6">
        <v>0.0667295720611636</v>
      </c>
      <c r="D58" s="6">
        <v>0.0455091673885734</v>
      </c>
      <c r="E58" s="6">
        <v>0.0715675288111342</v>
      </c>
      <c r="F58" s="6">
        <v>0.0984996605645982</v>
      </c>
      <c r="G58" s="6">
        <v>0.0438804482061027</v>
      </c>
      <c r="H58" s="6">
        <v>0.0999688179796073</v>
      </c>
      <c r="I58" s="6">
        <v>0.087227483856859</v>
      </c>
      <c r="J58" s="6">
        <v>0.0974471340412642</v>
      </c>
      <c r="K58" s="6">
        <v>0.0527668254209423</v>
      </c>
      <c r="L58" s="6">
        <v>0.0471077301396053</v>
      </c>
      <c r="M58" s="6">
        <v>0.079360882655709</v>
      </c>
      <c r="N58" s="6">
        <v>0.0730099146844412</v>
      </c>
      <c r="O58" s="6">
        <v>0.0648327145247151</v>
      </c>
      <c r="P58" s="6">
        <v>0.0864408895753756</v>
      </c>
      <c r="Q58" s="6">
        <v>0.0605512187550242</v>
      </c>
      <c r="R58" s="6">
        <v>0.0679293992502959</v>
      </c>
      <c r="S58" s="6">
        <v>0.0629197980658033</v>
      </c>
      <c r="T58" s="6">
        <v>0.0672984612301975</v>
      </c>
      <c r="U58" s="6">
        <v>0.0672984612301975</v>
      </c>
      <c r="V58" s="6">
        <v>0.0433640813377607</v>
      </c>
      <c r="W58" s="6">
        <v>0.0550018506856065</v>
      </c>
      <c r="X58" s="6">
        <v>0.0618910932988823</v>
      </c>
      <c r="Y58" s="6">
        <v>0.0394575002115613</v>
      </c>
      <c r="Z58" s="6">
        <v>0.0452861483162664</v>
      </c>
      <c r="AA58" s="6">
        <v>0.0623415951276982</v>
      </c>
      <c r="AB58" s="6">
        <v>0.0832444509358321</v>
      </c>
      <c r="AC58" s="6">
        <v>0.0919243246501292</v>
      </c>
      <c r="AD58" s="6">
        <v>0.0965709895720044</v>
      </c>
      <c r="AE58" s="6">
        <v>0.0539092792181638</v>
      </c>
      <c r="AF58" s="6">
        <v>0.0722611443864204</v>
      </c>
      <c r="AG58" s="6">
        <v>0.106120965926164</v>
      </c>
      <c r="AH58" s="6">
        <v>0.0903828208127377</v>
      </c>
      <c r="AI58" s="6">
        <v>0.0869956240246309</v>
      </c>
      <c r="AJ58" s="6">
        <v>0.0903828208127377</v>
      </c>
      <c r="AK58" s="6">
        <v>0.0699754199108833</v>
      </c>
      <c r="AL58" s="6">
        <v>0.107478498265378</v>
      </c>
      <c r="AM58" s="6">
        <v>0.0974863793450173</v>
      </c>
      <c r="AN58" s="6">
        <v>0.0903828208127377</v>
      </c>
      <c r="AO58" s="6">
        <v>0.0250367020194483</v>
      </c>
      <c r="AP58" s="6">
        <v>0.0623746719117123</v>
      </c>
      <c r="AQ58" s="6">
        <v>0.061227363880341</v>
      </c>
      <c r="AR58" s="6">
        <v>0.061227363880341</v>
      </c>
      <c r="AS58" s="6">
        <v>0.061227363880341</v>
      </c>
      <c r="AT58" s="6">
        <v>0.061227363880341</v>
      </c>
      <c r="AU58" s="6">
        <v>0.0108063795817181</v>
      </c>
      <c r="AV58" s="6">
        <v>0.061227363880341</v>
      </c>
      <c r="AW58" s="6">
        <v>0.061227363880341</v>
      </c>
      <c r="AX58" s="6">
        <v>0.061227363880341</v>
      </c>
      <c r="AY58" s="6">
        <v>0.061227363880341</v>
      </c>
      <c r="AZ58" s="6">
        <v>0.0999688179796073</v>
      </c>
      <c r="BA58" s="6">
        <v>0.0987487369850671</v>
      </c>
      <c r="BB58" s="6">
        <v>0.089612981251907</v>
      </c>
      <c r="BC58" s="6">
        <v>0.0731555123192091</v>
      </c>
      <c r="BD58" s="6">
        <v>0.0992833414937464</v>
      </c>
      <c r="BE58" s="6">
        <v>0.072848111088918</v>
      </c>
      <c r="BF58" s="6">
        <v>0.0868862723960476</v>
      </c>
      <c r="BG58" s="6">
        <v>0.0349210426714639</v>
      </c>
      <c r="BH58" s="6">
        <v>0.0886324704685036</v>
      </c>
      <c r="BI58" s="6">
        <v>0.11402393815191</v>
      </c>
      <c r="BJ58" s="6">
        <v>0.0352688728541769</v>
      </c>
      <c r="BK58" s="6">
        <v>0.0812780667214218</v>
      </c>
      <c r="BL58" s="6">
        <v>0.0718115295449393</v>
      </c>
      <c r="BM58" s="6">
        <v>0.129125403479055</v>
      </c>
      <c r="BN58" s="6">
        <v>0.13389591101117</v>
      </c>
      <c r="BO58" s="6">
        <v>0.0983686345946687</v>
      </c>
      <c r="BP58" s="42"/>
      <c r="BQ58" s="42"/>
      <c r="BR58" s="42"/>
    </row>
    <row r="59" spans="1:70" x14ac:dyDescent="0.2">
      <c r="A59" s="1">
        <v>2024</v>
      </c>
      <c r="B59" s="6">
        <v>0.0706813478118539</v>
      </c>
      <c r="C59" s="6">
        <v>0.0666703080275182</v>
      </c>
      <c r="D59" s="6">
        <v>0.0454946661737586</v>
      </c>
      <c r="E59" s="6">
        <v>0.0712303823589267</v>
      </c>
      <c r="F59" s="6">
        <v>0.0982385801358655</v>
      </c>
      <c r="G59" s="6">
        <v>0.0499987041074488</v>
      </c>
      <c r="H59" s="6">
        <v>0.0999688179796073</v>
      </c>
      <c r="I59" s="6">
        <v>0.0874766659429734</v>
      </c>
      <c r="J59" s="6">
        <v>0.0967851997045671</v>
      </c>
      <c r="K59" s="6">
        <v>0.0527668254209423</v>
      </c>
      <c r="L59" s="6">
        <v>0.0471077301396053</v>
      </c>
      <c r="M59" s="6">
        <v>0.079360882655709</v>
      </c>
      <c r="N59" s="6">
        <v>0.0730099146844412</v>
      </c>
      <c r="O59" s="6">
        <v>0.0648327145247151</v>
      </c>
      <c r="P59" s="6">
        <v>0.0864408895753756</v>
      </c>
      <c r="Q59" s="6">
        <v>0.0605512187550242</v>
      </c>
      <c r="R59" s="6">
        <v>0.0679293992502959</v>
      </c>
      <c r="S59" s="6">
        <v>0.0629197980658033</v>
      </c>
      <c r="T59" s="6">
        <v>0.0672984612301975</v>
      </c>
      <c r="U59" s="6">
        <v>0.0672984612301975</v>
      </c>
      <c r="V59" s="6">
        <v>0.0433640813377607</v>
      </c>
      <c r="W59" s="6">
        <v>0.0550018506856065</v>
      </c>
      <c r="X59" s="6">
        <v>0.0618910932988823</v>
      </c>
      <c r="Y59" s="6">
        <v>0.0394575002115613</v>
      </c>
      <c r="Z59" s="6">
        <v>0.0452861483162664</v>
      </c>
      <c r="AA59" s="6">
        <v>0.0623415951276982</v>
      </c>
      <c r="AB59" s="6">
        <v>0.0832444509358321</v>
      </c>
      <c r="AC59" s="6">
        <v>0.0919243246501292</v>
      </c>
      <c r="AD59" s="6">
        <v>0.0965709895720044</v>
      </c>
      <c r="AE59" s="6">
        <v>0.0539092792181638</v>
      </c>
      <c r="AF59" s="6">
        <v>0.0722611443864204</v>
      </c>
      <c r="AG59" s="6">
        <v>0.106120965926164</v>
      </c>
      <c r="AH59" s="6">
        <v>0.0903828208127377</v>
      </c>
      <c r="AI59" s="6">
        <v>0.0869956240246309</v>
      </c>
      <c r="AJ59" s="6">
        <v>0.0903828208127377</v>
      </c>
      <c r="AK59" s="6">
        <v>0.0699754199108833</v>
      </c>
      <c r="AL59" s="6">
        <v>0.107478498265378</v>
      </c>
      <c r="AM59" s="6">
        <v>0.0974863793450173</v>
      </c>
      <c r="AN59" s="6">
        <v>0.0903828208127377</v>
      </c>
      <c r="AO59" s="6">
        <v>0.0250367020194483</v>
      </c>
      <c r="AP59" s="6">
        <v>0.0623746719117123</v>
      </c>
      <c r="AQ59" s="6">
        <v>0.061227363880341</v>
      </c>
      <c r="AR59" s="6">
        <v>0.061227363880341</v>
      </c>
      <c r="AS59" s="6">
        <v>0.061227363880341</v>
      </c>
      <c r="AT59" s="6">
        <v>0.061227363880341</v>
      </c>
      <c r="AU59" s="6">
        <v>0.0108063795817181</v>
      </c>
      <c r="AV59" s="6">
        <v>0.061227363880341</v>
      </c>
      <c r="AW59" s="6">
        <v>0.061227363880341</v>
      </c>
      <c r="AX59" s="6">
        <v>0.061227363880341</v>
      </c>
      <c r="AY59" s="6">
        <v>0.061227363880341</v>
      </c>
      <c r="AZ59" s="6">
        <v>0.0999688179796073</v>
      </c>
      <c r="BA59" s="6">
        <v>0.0987487369850671</v>
      </c>
      <c r="BB59" s="6">
        <v>0.089612981251907</v>
      </c>
      <c r="BC59" s="6">
        <v>0.0731555123192091</v>
      </c>
      <c r="BD59" s="6">
        <v>0.0992833414937464</v>
      </c>
      <c r="BE59" s="6">
        <v>0.072848111088918</v>
      </c>
      <c r="BF59" s="6">
        <v>0.0868862723960476</v>
      </c>
      <c r="BG59" s="6">
        <v>0.0349210426714639</v>
      </c>
      <c r="BH59" s="6">
        <v>0.0886324704685036</v>
      </c>
      <c r="BI59" s="6">
        <v>0.11402393815191</v>
      </c>
      <c r="BJ59" s="6">
        <v>0.0352688728541769</v>
      </c>
      <c r="BK59" s="6">
        <v>0.0812780667214218</v>
      </c>
      <c r="BL59" s="6">
        <v>0.0718115295449393</v>
      </c>
      <c r="BM59" s="6">
        <v>0.129125403479055</v>
      </c>
      <c r="BN59" s="6">
        <v>0.13389591101117</v>
      </c>
      <c r="BO59" s="6">
        <v>0.0983686345946687</v>
      </c>
      <c r="BP59" s="42"/>
      <c r="BQ59" s="42"/>
      <c r="BR59" s="42"/>
    </row>
    <row r="60" spans="1:70" x14ac:dyDescent="0.2">
      <c r="A60" s="1">
        <v>2025</v>
      </c>
      <c r="B60" s="6">
        <v>0.0708416172658009</v>
      </c>
      <c r="C60" s="6">
        <v>0.0666591909180792</v>
      </c>
      <c r="D60" s="6">
        <v>0.0454775339088755</v>
      </c>
      <c r="E60" s="6">
        <v>0.0712719062523786</v>
      </c>
      <c r="F60" s="6">
        <v>0.0982289956223947</v>
      </c>
      <c r="G60" s="6">
        <v>0.0499453484176076</v>
      </c>
      <c r="H60" s="6">
        <v>0.0999688179796073</v>
      </c>
      <c r="I60" s="6">
        <v>0.0875518603599819</v>
      </c>
      <c r="J60" s="6">
        <v>0.0965913585772701</v>
      </c>
      <c r="K60" s="6">
        <v>0.0527668254209423</v>
      </c>
      <c r="L60" s="6">
        <v>0.0471077301396053</v>
      </c>
      <c r="M60" s="6">
        <v>0.079360882655709</v>
      </c>
      <c r="N60" s="6">
        <v>0.0730099146844412</v>
      </c>
      <c r="O60" s="6">
        <v>0.0648327145247151</v>
      </c>
      <c r="P60" s="6">
        <v>0.0864408895753756</v>
      </c>
      <c r="Q60" s="6">
        <v>0.0605512187550242</v>
      </c>
      <c r="R60" s="6">
        <v>0.0679293992502959</v>
      </c>
      <c r="S60" s="6">
        <v>0.0629197980658033</v>
      </c>
      <c r="T60" s="6">
        <v>0.0672984612301975</v>
      </c>
      <c r="U60" s="6">
        <v>0.0672984612301975</v>
      </c>
      <c r="V60" s="6">
        <v>0.0433640813377607</v>
      </c>
      <c r="W60" s="6">
        <v>0.0550018506856065</v>
      </c>
      <c r="X60" s="6">
        <v>0.0618910932988823</v>
      </c>
      <c r="Y60" s="6">
        <v>0.0394575002115613</v>
      </c>
      <c r="Z60" s="6">
        <v>0.0452861483162664</v>
      </c>
      <c r="AA60" s="6">
        <v>0.0623415951276982</v>
      </c>
      <c r="AB60" s="6">
        <v>0.0832444509358321</v>
      </c>
      <c r="AC60" s="6">
        <v>0.0919243246501292</v>
      </c>
      <c r="AD60" s="6">
        <v>0.0965709895720044</v>
      </c>
      <c r="AE60" s="6">
        <v>0.0539092792181638</v>
      </c>
      <c r="AF60" s="6">
        <v>0.0722611443864204</v>
      </c>
      <c r="AG60" s="6">
        <v>0.106120965926164</v>
      </c>
      <c r="AH60" s="6">
        <v>0.0903828208127377</v>
      </c>
      <c r="AI60" s="6">
        <v>0.0869956240246309</v>
      </c>
      <c r="AJ60" s="6">
        <v>0.0903828208127377</v>
      </c>
      <c r="AK60" s="6">
        <v>0.0699754199108833</v>
      </c>
      <c r="AL60" s="6">
        <v>0.107478498265378</v>
      </c>
      <c r="AM60" s="6">
        <v>0.0974863793450173</v>
      </c>
      <c r="AN60" s="6">
        <v>0.0903828208127377</v>
      </c>
      <c r="AO60" s="6">
        <v>0.0250367020194483</v>
      </c>
      <c r="AP60" s="6">
        <v>0.0623746719117123</v>
      </c>
      <c r="AQ60" s="6">
        <v>0.061227363880341</v>
      </c>
      <c r="AR60" s="6">
        <v>0.061227363880341</v>
      </c>
      <c r="AS60" s="6">
        <v>0.061227363880341</v>
      </c>
      <c r="AT60" s="6">
        <v>0.061227363880341</v>
      </c>
      <c r="AU60" s="6">
        <v>0.0108063795817181</v>
      </c>
      <c r="AV60" s="6">
        <v>0.061227363880341</v>
      </c>
      <c r="AW60" s="6">
        <v>0.061227363880341</v>
      </c>
      <c r="AX60" s="6">
        <v>0.061227363880341</v>
      </c>
      <c r="AY60" s="6">
        <v>0.061227363880341</v>
      </c>
      <c r="AZ60" s="6">
        <v>0.0999688179796073</v>
      </c>
      <c r="BA60" s="6">
        <v>0.0987487369850671</v>
      </c>
      <c r="BB60" s="6">
        <v>0.089612981251907</v>
      </c>
      <c r="BC60" s="6">
        <v>0.0731555123192091</v>
      </c>
      <c r="BD60" s="6">
        <v>0.0992833414937464</v>
      </c>
      <c r="BE60" s="6">
        <v>0.072848111088918</v>
      </c>
      <c r="BF60" s="6">
        <v>0.0868862723960476</v>
      </c>
      <c r="BG60" s="6">
        <v>0.0349210426714639</v>
      </c>
      <c r="BH60" s="6">
        <v>0.0886324704685036</v>
      </c>
      <c r="BI60" s="6">
        <v>0.11402393815191</v>
      </c>
      <c r="BJ60" s="6">
        <v>0.0352688728541769</v>
      </c>
      <c r="BK60" s="6">
        <v>0.0812780667214218</v>
      </c>
      <c r="BL60" s="6">
        <v>0.0718115295449393</v>
      </c>
      <c r="BM60" s="6">
        <v>0.129125403479055</v>
      </c>
      <c r="BN60" s="6">
        <v>0.13389591101117</v>
      </c>
      <c r="BO60" s="6">
        <v>0.0983686345946687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R160"/>
  <sheetViews>
    <sheetView workbookViewId="0">
      <pane xSplit="1" ySplit="4" topLeftCell="AC37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sheetData>
    <row r="1" spans="1:70" ht="19" x14ac:dyDescent="0.25">
      <c r="A1" s="7" t="str">
        <f xml:space="preserve"> "Data series on A-Matrix Coefficients: Total Education/Health Inputs as Share of Total Economy Output (current price MER)."</f>
        <v>Data series on A-Matrix Coefficients: Total Education/Health Inputs as Share of Total Economy Output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0.0114216853851602</v>
      </c>
      <c r="C5" s="6">
        <v>0.00922385896707757</v>
      </c>
      <c r="D5" s="6">
        <v>0.0216950238914052</v>
      </c>
      <c r="E5" s="6">
        <v>0.00373614986853569</v>
      </c>
      <c r="F5" s="6">
        <v>0.00604501962640438</v>
      </c>
      <c r="G5" s="6">
        <v>0.00680545181029604</v>
      </c>
      <c r="H5" s="6">
        <v>0.00300290600719392</v>
      </c>
      <c r="I5" s="6">
        <v>0.00160970077053338</v>
      </c>
      <c r="J5" s="6">
        <v>0.00254262020951717</v>
      </c>
      <c r="K5" s="6">
        <v>0.00249821539615317</v>
      </c>
      <c r="L5" s="6">
        <v>0.00678730548563253</v>
      </c>
      <c r="M5" s="6">
        <v>0.00461907831690587</v>
      </c>
      <c r="N5" s="6">
        <v>0.0223553644279024</v>
      </c>
      <c r="O5" s="6">
        <v>0.009971799797055</v>
      </c>
      <c r="P5" s="6">
        <v>0.00329667644174192</v>
      </c>
      <c r="Q5" s="6">
        <v>0.0110697719489686</v>
      </c>
      <c r="R5" s="6">
        <v>0.0147745963885604</v>
      </c>
      <c r="S5" s="6">
        <v>0.00801744679540947</v>
      </c>
      <c r="T5" s="6">
        <v>0.00861914998688369</v>
      </c>
      <c r="U5" s="6">
        <v>0.00861914998688369</v>
      </c>
      <c r="V5" s="6">
        <v>0.0190274609139037</v>
      </c>
      <c r="W5" s="6">
        <v>0.0579810159496846</v>
      </c>
      <c r="X5" s="6">
        <v>0.0142815821363183</v>
      </c>
      <c r="Y5" s="6">
        <v>0.00468110274568794</v>
      </c>
      <c r="Z5" s="6">
        <v>0.0208573564282546</v>
      </c>
      <c r="AA5" s="6">
        <v>0.00363205560893242</v>
      </c>
      <c r="AB5" s="6">
        <v>0.00198410190806282</v>
      </c>
      <c r="AC5" s="6">
        <v>0.0022783547923565</v>
      </c>
      <c r="AD5" s="6">
        <v>0.0134298709037708</v>
      </c>
      <c r="AE5" s="6">
        <v>0.00316998603312341</v>
      </c>
      <c r="AF5" s="6">
        <v>0.00251733987535242</v>
      </c>
      <c r="AG5" s="6">
        <v>0.00471503219630261</v>
      </c>
      <c r="AH5" s="6">
        <v>0.00558727251895059</v>
      </c>
      <c r="AI5" s="6">
        <v>0.00187362371120398</v>
      </c>
      <c r="AJ5" s="6">
        <v>0.00558727251895059</v>
      </c>
      <c r="AK5" s="6">
        <v>0.00690133341590046</v>
      </c>
      <c r="AL5" s="6">
        <v>0.00672027513934598</v>
      </c>
      <c r="AM5" s="6">
        <v>0.0075255848135975</v>
      </c>
      <c r="AN5" s="6">
        <v>0.00558727251895059</v>
      </c>
      <c r="AO5" s="6">
        <v>0.00352938550131238</v>
      </c>
      <c r="AP5" s="6">
        <v>0.00156330401128555</v>
      </c>
      <c r="AQ5" s="6">
        <v>0.0117889008451728</v>
      </c>
      <c r="AR5" s="6">
        <v>0.0117889008451728</v>
      </c>
      <c r="AS5" s="6">
        <v>0.0117889008451728</v>
      </c>
      <c r="AT5" s="6">
        <v>0.0117889008451728</v>
      </c>
      <c r="AU5" s="6">
        <v>0.0042861034022005</v>
      </c>
      <c r="AV5" s="6">
        <v>0.0117889008451728</v>
      </c>
      <c r="AW5" s="6">
        <v>0.0117889008451728</v>
      </c>
      <c r="AX5" s="6">
        <v>0.0117889008451728</v>
      </c>
      <c r="AY5" s="6">
        <v>0.0117889008451728</v>
      </c>
      <c r="AZ5" s="6">
        <v>0.00300290600719392</v>
      </c>
      <c r="BA5" s="6">
        <v>0.0024403241786727</v>
      </c>
      <c r="BB5" s="6">
        <v>0.000683456520998757</v>
      </c>
      <c r="BC5" s="6">
        <v>0.00116983597488963</v>
      </c>
      <c r="BD5" s="6">
        <v>0.00408413873302927</v>
      </c>
      <c r="BE5" s="6">
        <v>0.0229076617559497</v>
      </c>
      <c r="BF5" s="6">
        <v>0.00199410272148183</v>
      </c>
      <c r="BG5" s="6">
        <v>0.00484168587694006</v>
      </c>
      <c r="BH5" s="6">
        <v>0.00160516788624128</v>
      </c>
      <c r="BI5" s="6">
        <v>0.00201931717740083</v>
      </c>
      <c r="BJ5" s="6">
        <v>0.00113965662371155</v>
      </c>
      <c r="BK5" s="6">
        <v>0.00666371402929659</v>
      </c>
      <c r="BL5" s="6">
        <v>0.00238462559076886</v>
      </c>
      <c r="BM5" s="6">
        <v>0.00308411376743908</v>
      </c>
      <c r="BN5" s="6">
        <v>0.000405327324892007</v>
      </c>
      <c r="BO5" s="6">
        <v>0.00321891659434439</v>
      </c>
      <c r="BP5" s="42"/>
      <c r="BQ5" s="42"/>
      <c r="BR5" s="42"/>
    </row>
    <row r="6" spans="1:70" x14ac:dyDescent="0.2">
      <c r="A6" s="1">
        <v>1971</v>
      </c>
      <c r="B6" s="6">
        <v>0.0114530788224054</v>
      </c>
      <c r="C6" s="6">
        <v>0.00948033453679095</v>
      </c>
      <c r="D6" s="6">
        <v>0.0215724063605681</v>
      </c>
      <c r="E6" s="6">
        <v>0.00381230458342137</v>
      </c>
      <c r="F6" s="6">
        <v>0.00606837393231817</v>
      </c>
      <c r="G6" s="6">
        <v>0.00678848527422747</v>
      </c>
      <c r="H6" s="6">
        <v>0.00305072670471829</v>
      </c>
      <c r="I6" s="6">
        <v>0.00185079152494358</v>
      </c>
      <c r="J6" s="6">
        <v>0.00251401240954072</v>
      </c>
      <c r="K6" s="6">
        <v>0.0026600452929697</v>
      </c>
      <c r="L6" s="6">
        <v>0.00692065551600036</v>
      </c>
      <c r="M6" s="6">
        <v>0.00457929435145188</v>
      </c>
      <c r="N6" s="6">
        <v>0.0228110880505853</v>
      </c>
      <c r="O6" s="6">
        <v>0.0104801215410597</v>
      </c>
      <c r="P6" s="6">
        <v>0.00344168202120676</v>
      </c>
      <c r="Q6" s="6">
        <v>0.0111134759178394</v>
      </c>
      <c r="R6" s="6">
        <v>0.0152520731225844</v>
      </c>
      <c r="S6" s="6">
        <v>0.00838900325423547</v>
      </c>
      <c r="T6" s="6">
        <v>0.00889769861708428</v>
      </c>
      <c r="U6" s="6">
        <v>0.00889769861708428</v>
      </c>
      <c r="V6" s="6">
        <v>0.0186467038015554</v>
      </c>
      <c r="W6" s="6">
        <v>0.0595119644775996</v>
      </c>
      <c r="X6" s="6">
        <v>0.0134676412410434</v>
      </c>
      <c r="Y6" s="6">
        <v>0.00462970696397131</v>
      </c>
      <c r="Z6" s="6">
        <v>0.0206283548026953</v>
      </c>
      <c r="AA6" s="6">
        <v>0.003810839172018</v>
      </c>
      <c r="AB6" s="6">
        <v>0.00206556630507669</v>
      </c>
      <c r="AC6" s="6">
        <v>0.00239050406307495</v>
      </c>
      <c r="AD6" s="6">
        <v>0.0140909401247515</v>
      </c>
      <c r="AE6" s="6">
        <v>0.0031179530072378</v>
      </c>
      <c r="AF6" s="6">
        <v>0.00264125289895979</v>
      </c>
      <c r="AG6" s="6">
        <v>0.0047901181723328</v>
      </c>
      <c r="AH6" s="6">
        <v>0.00567624875346306</v>
      </c>
      <c r="AI6" s="6">
        <v>0.00190346080652209</v>
      </c>
      <c r="AJ6" s="6">
        <v>0.00567624875346306</v>
      </c>
      <c r="AK6" s="6">
        <v>0.0070112358161108</v>
      </c>
      <c r="AL6" s="6">
        <v>0.0068272942215115</v>
      </c>
      <c r="AM6" s="6">
        <v>0.00764542829661126</v>
      </c>
      <c r="AN6" s="6">
        <v>0.00567624875346306</v>
      </c>
      <c r="AO6" s="6">
        <v>0.00353447055378579</v>
      </c>
      <c r="AP6" s="6">
        <v>0.00156555638154273</v>
      </c>
      <c r="AQ6" s="6">
        <v>0.0118058860057282</v>
      </c>
      <c r="AR6" s="6">
        <v>0.0118058860057282</v>
      </c>
      <c r="AS6" s="6">
        <v>0.0118058860057282</v>
      </c>
      <c r="AT6" s="6">
        <v>0.0118058860057282</v>
      </c>
      <c r="AU6" s="6">
        <v>0.00429227871535304</v>
      </c>
      <c r="AV6" s="6">
        <v>0.0118058860057282</v>
      </c>
      <c r="AW6" s="6">
        <v>0.0118058860057282</v>
      </c>
      <c r="AX6" s="6">
        <v>0.0118058860057282</v>
      </c>
      <c r="AY6" s="6">
        <v>0.0118058860057282</v>
      </c>
      <c r="AZ6" s="6">
        <v>0.00305072670471829</v>
      </c>
      <c r="BA6" s="6">
        <v>0.00247918586935837</v>
      </c>
      <c r="BB6" s="6">
        <v>0.000620539008799564</v>
      </c>
      <c r="BC6" s="6">
        <v>0.00132389598059225</v>
      </c>
      <c r="BD6" s="6">
        <v>0.00410688050923374</v>
      </c>
      <c r="BE6" s="6">
        <v>0.0269624076410048</v>
      </c>
      <c r="BF6" s="6">
        <v>0.00202585842174287</v>
      </c>
      <c r="BG6" s="6">
        <v>0.00484866165975972</v>
      </c>
      <c r="BH6" s="6">
        <v>0.00160748057294754</v>
      </c>
      <c r="BI6" s="6">
        <v>0.00202222656029588</v>
      </c>
      <c r="BJ6" s="6">
        <v>0.0011412986131545</v>
      </c>
      <c r="BK6" s="6">
        <v>0.0066733149458001</v>
      </c>
      <c r="BL6" s="6">
        <v>0.00238806130110823</v>
      </c>
      <c r="BM6" s="6">
        <v>0.00308855728326799</v>
      </c>
      <c r="BN6" s="6">
        <v>0.000405911310607145</v>
      </c>
      <c r="BO6" s="6">
        <v>0.00322355433079559</v>
      </c>
      <c r="BP6" s="42"/>
      <c r="BQ6" s="42"/>
      <c r="BR6" s="42"/>
    </row>
    <row r="7" spans="1:70" x14ac:dyDescent="0.2">
      <c r="A7" s="1">
        <v>1972</v>
      </c>
      <c r="B7" s="6">
        <v>0.0117379064831078</v>
      </c>
      <c r="C7" s="6">
        <v>0.00960101750077798</v>
      </c>
      <c r="D7" s="6">
        <v>0.0210506299962156</v>
      </c>
      <c r="E7" s="6">
        <v>0.00378742450896051</v>
      </c>
      <c r="F7" s="6">
        <v>0.0119270396035418</v>
      </c>
      <c r="G7" s="6">
        <v>0.00670154082534376</v>
      </c>
      <c r="H7" s="6">
        <v>0.00591800744931855</v>
      </c>
      <c r="I7" s="6">
        <v>0.00322846698264844</v>
      </c>
      <c r="J7" s="6">
        <v>0.00235383706084664</v>
      </c>
      <c r="K7" s="6">
        <v>0.00272519566843348</v>
      </c>
      <c r="L7" s="6">
        <v>0.00704860788499175</v>
      </c>
      <c r="M7" s="6">
        <v>0.00445206938428759</v>
      </c>
      <c r="N7" s="6">
        <v>0.0227828198249672</v>
      </c>
      <c r="O7" s="6">
        <v>0.0109222283990118</v>
      </c>
      <c r="P7" s="6">
        <v>0.00342099587707671</v>
      </c>
      <c r="Q7" s="6">
        <v>0.0109288828565991</v>
      </c>
      <c r="R7" s="6">
        <v>0.015481876833859</v>
      </c>
      <c r="S7" s="6">
        <v>0.00885197917744314</v>
      </c>
      <c r="T7" s="6">
        <v>0.00903176066540879</v>
      </c>
      <c r="U7" s="6">
        <v>0.00903176066540879</v>
      </c>
      <c r="V7" s="6">
        <v>0.0179704793076722</v>
      </c>
      <c r="W7" s="6">
        <v>0.0599174347172027</v>
      </c>
      <c r="X7" s="6">
        <v>0.0126211761556349</v>
      </c>
      <c r="Y7" s="6">
        <v>0.00450318323634145</v>
      </c>
      <c r="Z7" s="6">
        <v>0.0200646093292087</v>
      </c>
      <c r="AA7" s="6">
        <v>0.00391468388426653</v>
      </c>
      <c r="AB7" s="6">
        <v>0.00208410164690274</v>
      </c>
      <c r="AC7" s="6">
        <v>0.00245564488779979</v>
      </c>
      <c r="AD7" s="6">
        <v>0.0144749158205275</v>
      </c>
      <c r="AE7" s="6">
        <v>0.0030305406530617</v>
      </c>
      <c r="AF7" s="6">
        <v>0.0027132265863518</v>
      </c>
      <c r="AG7" s="6">
        <v>0.00929219748958121</v>
      </c>
      <c r="AH7" s="6">
        <v>0.0110111739459407</v>
      </c>
      <c r="AI7" s="6">
        <v>0.00369246291877327</v>
      </c>
      <c r="AJ7" s="6">
        <v>0.0110111739459407</v>
      </c>
      <c r="AK7" s="6">
        <v>0.013600872777132</v>
      </c>
      <c r="AL7" s="6">
        <v>0.013244050343515</v>
      </c>
      <c r="AM7" s="6">
        <v>0.0148311225461785</v>
      </c>
      <c r="AN7" s="6">
        <v>0.0110111739459407</v>
      </c>
      <c r="AO7" s="6">
        <v>0.00357913646344655</v>
      </c>
      <c r="AP7" s="6">
        <v>0.00158534067422326</v>
      </c>
      <c r="AQ7" s="6">
        <v>0.0119550796769648</v>
      </c>
      <c r="AR7" s="6">
        <v>0.0119550796769648</v>
      </c>
      <c r="AS7" s="6">
        <v>0.0119550796769648</v>
      </c>
      <c r="AT7" s="6">
        <v>0.0119550796769648</v>
      </c>
      <c r="AU7" s="6">
        <v>0.00434652121940599</v>
      </c>
      <c r="AV7" s="6">
        <v>0.0119550796769648</v>
      </c>
      <c r="AW7" s="6">
        <v>0.0119550796769648</v>
      </c>
      <c r="AX7" s="6">
        <v>0.0119550796769648</v>
      </c>
      <c r="AY7" s="6">
        <v>0.0119550796769648</v>
      </c>
      <c r="AZ7" s="6">
        <v>0.00591800744931855</v>
      </c>
      <c r="BA7" s="6">
        <v>0.00480929360877082</v>
      </c>
      <c r="BB7" s="6">
        <v>0.000531806554973978</v>
      </c>
      <c r="BC7" s="6">
        <v>0.0035406314787984</v>
      </c>
      <c r="BD7" s="6">
        <v>0.00389794918372195</v>
      </c>
      <c r="BE7" s="6">
        <v>0.0230411423882594</v>
      </c>
      <c r="BF7" s="6">
        <v>0.0039298981493808</v>
      </c>
      <c r="BG7" s="6">
        <v>0.00490993530184409</v>
      </c>
      <c r="BH7" s="6">
        <v>0.00162779467118661</v>
      </c>
      <c r="BI7" s="6">
        <v>0.00204778189807031</v>
      </c>
      <c r="BJ7" s="6">
        <v>0.00115572146375556</v>
      </c>
      <c r="BK7" s="6">
        <v>0.00675764714717821</v>
      </c>
      <c r="BL7" s="6">
        <v>0.0024182397758519</v>
      </c>
      <c r="BM7" s="6">
        <v>0.00312758808533501</v>
      </c>
      <c r="BN7" s="6">
        <v>0.000411040904319686</v>
      </c>
      <c r="BO7" s="6">
        <v>0.00326429112130913</v>
      </c>
      <c r="BP7" s="42"/>
      <c r="BQ7" s="42"/>
      <c r="BR7" s="42"/>
    </row>
    <row r="8" spans="1:70" x14ac:dyDescent="0.2">
      <c r="A8" s="1">
        <v>1973</v>
      </c>
      <c r="B8" s="6">
        <v>0.0103134203343921</v>
      </c>
      <c r="C8" s="6">
        <v>0.00801376340438988</v>
      </c>
      <c r="D8" s="6">
        <v>0.0204714797150855</v>
      </c>
      <c r="E8" s="6">
        <v>0.00367567545042646</v>
      </c>
      <c r="F8" s="6">
        <v>0.00887546160334772</v>
      </c>
      <c r="G8" s="6">
        <v>0.00665353130680514</v>
      </c>
      <c r="H8" s="6">
        <v>0.00440669667494457</v>
      </c>
      <c r="I8" s="6">
        <v>0.00254177624383213</v>
      </c>
      <c r="J8" s="6">
        <v>0.00226334294458233</v>
      </c>
      <c r="K8" s="6">
        <v>0.00275742627110394</v>
      </c>
      <c r="L8" s="6">
        <v>0.00682665220222617</v>
      </c>
      <c r="M8" s="6">
        <v>0.00435044454783044</v>
      </c>
      <c r="N8" s="6">
        <v>0.0139610693778663</v>
      </c>
      <c r="O8" s="6">
        <v>0.0131138799817996</v>
      </c>
      <c r="P8" s="6">
        <v>0.00324374383493094</v>
      </c>
      <c r="Q8" s="6">
        <v>0.0109276828942159</v>
      </c>
      <c r="R8" s="6">
        <v>0.0156967357406923</v>
      </c>
      <c r="S8" s="6">
        <v>0.00850135316143311</v>
      </c>
      <c r="T8" s="6">
        <v>0.00915710426839534</v>
      </c>
      <c r="U8" s="6">
        <v>0.00915710426839534</v>
      </c>
      <c r="V8" s="6">
        <v>0.0175395657511693</v>
      </c>
      <c r="W8" s="6">
        <v>0.0576543407572512</v>
      </c>
      <c r="X8" s="6">
        <v>0.0123338607291903</v>
      </c>
      <c r="Y8" s="6">
        <v>0.00438736117321622</v>
      </c>
      <c r="Z8" s="6">
        <v>0.0195485467294113</v>
      </c>
      <c r="AA8" s="6">
        <v>0.00398051163202027</v>
      </c>
      <c r="AB8" s="6">
        <v>0.00206537177454912</v>
      </c>
      <c r="AC8" s="6">
        <v>0.00249693802334427</v>
      </c>
      <c r="AD8" s="6">
        <v>0.0147183201759136</v>
      </c>
      <c r="AE8" s="6">
        <v>0.00279116544941434</v>
      </c>
      <c r="AF8" s="6">
        <v>0.00275885111201093</v>
      </c>
      <c r="AG8" s="6">
        <v>0.00691920314919186</v>
      </c>
      <c r="AH8" s="6">
        <v>0.00819919610280323</v>
      </c>
      <c r="AI8" s="6">
        <v>0.00274950043673702</v>
      </c>
      <c r="AJ8" s="6">
        <v>0.00819919610280323</v>
      </c>
      <c r="AK8" s="6">
        <v>0.0101275507603887</v>
      </c>
      <c r="AL8" s="6">
        <v>0.00986185183296555</v>
      </c>
      <c r="AM8" s="6">
        <v>0.0110436255732436</v>
      </c>
      <c r="AN8" s="6">
        <v>0.00819919610280323</v>
      </c>
      <c r="AO8" s="6">
        <v>0.0034181796454039</v>
      </c>
      <c r="AP8" s="6">
        <v>0.00151404655257056</v>
      </c>
      <c r="AQ8" s="6">
        <v>0.0114174495519604</v>
      </c>
      <c r="AR8" s="6">
        <v>0.0114174495519604</v>
      </c>
      <c r="AS8" s="6">
        <v>0.0114174495519604</v>
      </c>
      <c r="AT8" s="6">
        <v>0.0114174495519604</v>
      </c>
      <c r="AU8" s="6">
        <v>0.00415105445467785</v>
      </c>
      <c r="AV8" s="6">
        <v>0.0114174495519604</v>
      </c>
      <c r="AW8" s="6">
        <v>0.0114174495519604</v>
      </c>
      <c r="AX8" s="6">
        <v>0.0114174495519604</v>
      </c>
      <c r="AY8" s="6">
        <v>0.0114174495519604</v>
      </c>
      <c r="AZ8" s="6">
        <v>0.00440669667494457</v>
      </c>
      <c r="BA8" s="6">
        <v>0.0035811205606108</v>
      </c>
      <c r="BB8" s="6">
        <v>0.000504798892753726</v>
      </c>
      <c r="BC8" s="6">
        <v>0.00254974205513303</v>
      </c>
      <c r="BD8" s="6">
        <v>0.00331765795676535</v>
      </c>
      <c r="BE8" s="6">
        <v>0.020735003510197</v>
      </c>
      <c r="BF8" s="6">
        <v>0.00292630066049365</v>
      </c>
      <c r="BG8" s="6">
        <v>0.00468913132550755</v>
      </c>
      <c r="BH8" s="6">
        <v>0.00155459135709764</v>
      </c>
      <c r="BI8" s="6">
        <v>0.00195569140034133</v>
      </c>
      <c r="BJ8" s="6">
        <v>0.00110374768425609</v>
      </c>
      <c r="BK8" s="6">
        <v>0.00645374999394775</v>
      </c>
      <c r="BL8" s="6">
        <v>0.00230948947153674</v>
      </c>
      <c r="BM8" s="6">
        <v>0.00298693778280956</v>
      </c>
      <c r="BN8" s="6">
        <v>0.000392556044432293</v>
      </c>
      <c r="BO8" s="6">
        <v>0.00311749316671401</v>
      </c>
      <c r="BP8" s="42"/>
      <c r="BQ8" s="42"/>
      <c r="BR8" s="42"/>
    </row>
    <row r="9" spans="1:70" x14ac:dyDescent="0.2">
      <c r="A9" s="1">
        <v>1974</v>
      </c>
      <c r="B9" s="6">
        <v>0.0102581783119037</v>
      </c>
      <c r="C9" s="6">
        <v>0.00812642676646729</v>
      </c>
      <c r="D9" s="6">
        <v>0.0207749363290484</v>
      </c>
      <c r="E9" s="6">
        <v>0.00358651149012685</v>
      </c>
      <c r="F9" s="6">
        <v>0.00771683344633529</v>
      </c>
      <c r="G9" s="6">
        <v>0.00646914502688659</v>
      </c>
      <c r="H9" s="6">
        <v>0.00379911711893671</v>
      </c>
      <c r="I9" s="6">
        <v>0.00235879786076585</v>
      </c>
      <c r="J9" s="6">
        <v>0.00236812968522723</v>
      </c>
      <c r="K9" s="6">
        <v>0.00285887507082843</v>
      </c>
      <c r="L9" s="6">
        <v>0.00724946545314882</v>
      </c>
      <c r="M9" s="6">
        <v>0.00399747525319158</v>
      </c>
      <c r="N9" s="6">
        <v>0.0122568853604685</v>
      </c>
      <c r="O9" s="6">
        <v>0.016458969890166</v>
      </c>
      <c r="P9" s="6">
        <v>0.00322844429762881</v>
      </c>
      <c r="Q9" s="6">
        <v>0.0110838737459167</v>
      </c>
      <c r="R9" s="6">
        <v>0.0190003883075645</v>
      </c>
      <c r="S9" s="6">
        <v>0.00720035681663004</v>
      </c>
      <c r="T9" s="6">
        <v>0.0110843770161282</v>
      </c>
      <c r="U9" s="6">
        <v>0.0110843770161282</v>
      </c>
      <c r="V9" s="6">
        <v>0.0175488660734164</v>
      </c>
      <c r="W9" s="6">
        <v>0.0575945664299692</v>
      </c>
      <c r="X9" s="6">
        <v>0.0123344527319818</v>
      </c>
      <c r="Y9" s="6">
        <v>0.00441322525560405</v>
      </c>
      <c r="Z9" s="6">
        <v>0.0196637880335141</v>
      </c>
      <c r="AA9" s="6">
        <v>0.00401283626524799</v>
      </c>
      <c r="AB9" s="6">
        <v>0.00206779018742207</v>
      </c>
      <c r="AC9" s="6">
        <v>0.00251721496592313</v>
      </c>
      <c r="AD9" s="6">
        <v>0.0148378435802889</v>
      </c>
      <c r="AE9" s="6">
        <v>0.00255939802742539</v>
      </c>
      <c r="AF9" s="6">
        <v>0.00278125497828989</v>
      </c>
      <c r="AG9" s="6">
        <v>0.00596520819845769</v>
      </c>
      <c r="AH9" s="6">
        <v>0.00706872030761471</v>
      </c>
      <c r="AI9" s="6">
        <v>0.0023704091632</v>
      </c>
      <c r="AJ9" s="6">
        <v>0.00706872030761471</v>
      </c>
      <c r="AK9" s="6">
        <v>0.00873120033095472</v>
      </c>
      <c r="AL9" s="6">
        <v>0.00850213502010734</v>
      </c>
      <c r="AM9" s="6">
        <v>0.00952097002931672</v>
      </c>
      <c r="AN9" s="6">
        <v>0.00706872030761471</v>
      </c>
      <c r="AO9" s="6">
        <v>0.00348112534190427</v>
      </c>
      <c r="AP9" s="6">
        <v>0.0015419276836614</v>
      </c>
      <c r="AQ9" s="6">
        <v>0.0116277016126654</v>
      </c>
      <c r="AR9" s="6">
        <v>0.0116277016126654</v>
      </c>
      <c r="AS9" s="6">
        <v>0.0116277016126654</v>
      </c>
      <c r="AT9" s="6">
        <v>0.0116277016126654</v>
      </c>
      <c r="AU9" s="6">
        <v>0.00422749602328059</v>
      </c>
      <c r="AV9" s="6">
        <v>0.0116277016126654</v>
      </c>
      <c r="AW9" s="6">
        <v>0.0116277016126654</v>
      </c>
      <c r="AX9" s="6">
        <v>0.0116277016126654</v>
      </c>
      <c r="AY9" s="6">
        <v>0.0116277016126654</v>
      </c>
      <c r="AZ9" s="6">
        <v>0.00379911711893671</v>
      </c>
      <c r="BA9" s="6">
        <v>0.00308736848264326</v>
      </c>
      <c r="BB9" s="6">
        <v>0.000508378276200568</v>
      </c>
      <c r="BC9" s="6">
        <v>0.00206530003291103</v>
      </c>
      <c r="BD9" s="6">
        <v>0.00304024910638284</v>
      </c>
      <c r="BE9" s="6">
        <v>0.0238753784077354</v>
      </c>
      <c r="BF9" s="6">
        <v>0.00252283280527291</v>
      </c>
      <c r="BG9" s="6">
        <v>0.00477548156683049</v>
      </c>
      <c r="BH9" s="6">
        <v>0.00158321911979512</v>
      </c>
      <c r="BI9" s="6">
        <v>0.00199170541075175</v>
      </c>
      <c r="BJ9" s="6">
        <v>0.00112407317149009</v>
      </c>
      <c r="BK9" s="6">
        <v>0.0065725956458884</v>
      </c>
      <c r="BL9" s="6">
        <v>0.00235201866497501</v>
      </c>
      <c r="BM9" s="6">
        <v>0.00304194217071382</v>
      </c>
      <c r="BN9" s="6">
        <v>0.000399784954611266</v>
      </c>
      <c r="BO9" s="6">
        <v>0.00317490172889353</v>
      </c>
      <c r="BP9" s="42"/>
      <c r="BQ9" s="42"/>
      <c r="BR9" s="42"/>
    </row>
    <row r="10" spans="1:70" x14ac:dyDescent="0.2">
      <c r="A10" s="1">
        <v>1975</v>
      </c>
      <c r="B10" s="6">
        <v>0.0105669457250689</v>
      </c>
      <c r="C10" s="6">
        <v>0.00841637513975953</v>
      </c>
      <c r="D10" s="6">
        <v>0.0215414827745066</v>
      </c>
      <c r="E10" s="6">
        <v>0.00359906616662112</v>
      </c>
      <c r="F10" s="6">
        <v>0.00803142510950669</v>
      </c>
      <c r="G10" s="6">
        <v>0.00672903557114445</v>
      </c>
      <c r="H10" s="6">
        <v>0.00396369766233436</v>
      </c>
      <c r="I10" s="6">
        <v>0.00244132755462076</v>
      </c>
      <c r="J10" s="6">
        <v>0.00256206290543151</v>
      </c>
      <c r="K10" s="6">
        <v>0.00300728514052862</v>
      </c>
      <c r="L10" s="6">
        <v>0.0078396515793867</v>
      </c>
      <c r="M10" s="6">
        <v>0.00445139874417489</v>
      </c>
      <c r="N10" s="6">
        <v>0.0125671208065018</v>
      </c>
      <c r="O10" s="6">
        <v>0.0164568859414968</v>
      </c>
      <c r="P10" s="6">
        <v>0.00305153380972796</v>
      </c>
      <c r="Q10" s="6">
        <v>0.0107710441618619</v>
      </c>
      <c r="R10" s="6">
        <v>0.0191009851573591</v>
      </c>
      <c r="S10" s="6">
        <v>0.00826099117614124</v>
      </c>
      <c r="T10" s="6">
        <v>0.0111430628383182</v>
      </c>
      <c r="U10" s="6">
        <v>0.0111430628383182</v>
      </c>
      <c r="V10" s="6">
        <v>0.0183269773434155</v>
      </c>
      <c r="W10" s="6">
        <v>0.0579082774771046</v>
      </c>
      <c r="X10" s="6">
        <v>0.0131719445600255</v>
      </c>
      <c r="Y10" s="6">
        <v>0.00457971634061484</v>
      </c>
      <c r="Z10" s="6">
        <v>0.0204056140712775</v>
      </c>
      <c r="AA10" s="6">
        <v>0.00425787812967829</v>
      </c>
      <c r="AB10" s="6">
        <v>0.00219395340582243</v>
      </c>
      <c r="AC10" s="6">
        <v>0.00267092745445985</v>
      </c>
      <c r="AD10" s="6">
        <v>0.0157439091694899</v>
      </c>
      <c r="AE10" s="6">
        <v>0.00263755695628436</v>
      </c>
      <c r="AF10" s="6">
        <v>0.00295109093976142</v>
      </c>
      <c r="AG10" s="6">
        <v>0.00622362539804565</v>
      </c>
      <c r="AH10" s="6">
        <v>0.0073749424621133</v>
      </c>
      <c r="AI10" s="6">
        <v>0.00247309702881216</v>
      </c>
      <c r="AJ10" s="6">
        <v>0.0073749424621133</v>
      </c>
      <c r="AK10" s="6">
        <v>0.00910944234087319</v>
      </c>
      <c r="AL10" s="6">
        <v>0.0088704537525504</v>
      </c>
      <c r="AM10" s="6">
        <v>0.00993342544251974</v>
      </c>
      <c r="AN10" s="6">
        <v>0.0073749424621133</v>
      </c>
      <c r="AO10" s="6">
        <v>0.00377375304782629</v>
      </c>
      <c r="AP10" s="6">
        <v>0.00167154403367788</v>
      </c>
      <c r="AQ10" s="6">
        <v>0.0126051406054822</v>
      </c>
      <c r="AR10" s="6">
        <v>0.0126051406054822</v>
      </c>
      <c r="AS10" s="6">
        <v>0.0126051406054822</v>
      </c>
      <c r="AT10" s="6">
        <v>0.0126051406054822</v>
      </c>
      <c r="AU10" s="6">
        <v>0.00458286457269638</v>
      </c>
      <c r="AV10" s="6">
        <v>0.0126051406054822</v>
      </c>
      <c r="AW10" s="6">
        <v>0.0126051406054822</v>
      </c>
      <c r="AX10" s="6">
        <v>0.0126051406054822</v>
      </c>
      <c r="AY10" s="6">
        <v>0.0126051406054822</v>
      </c>
      <c r="AZ10" s="6">
        <v>0.00396369766233436</v>
      </c>
      <c r="BA10" s="6">
        <v>0.00322111555245837</v>
      </c>
      <c r="BB10" s="6">
        <v>0.000472806923047961</v>
      </c>
      <c r="BC10" s="6">
        <v>0.00217534320486534</v>
      </c>
      <c r="BD10" s="6">
        <v>0.00337013895119626</v>
      </c>
      <c r="BE10" s="6">
        <v>0.0255827496980146</v>
      </c>
      <c r="BF10" s="6">
        <v>0.00263212377498891</v>
      </c>
      <c r="BG10" s="6">
        <v>0.0051769144594508</v>
      </c>
      <c r="BH10" s="6">
        <v>0.00171630647905236</v>
      </c>
      <c r="BI10" s="6">
        <v>0.00215913063333852</v>
      </c>
      <c r="BJ10" s="6">
        <v>0.00121856415390375</v>
      </c>
      <c r="BK10" s="6">
        <v>0.00712509617284652</v>
      </c>
      <c r="BL10" s="6">
        <v>0.0025497322657846</v>
      </c>
      <c r="BM10" s="6">
        <v>0.0032976515955507</v>
      </c>
      <c r="BN10" s="6">
        <v>0.000433391372835219</v>
      </c>
      <c r="BO10" s="6">
        <v>0.00344178789879678</v>
      </c>
      <c r="BP10" s="42"/>
      <c r="BQ10" s="42"/>
      <c r="BR10" s="42"/>
    </row>
    <row r="11" spans="1:70" x14ac:dyDescent="0.2">
      <c r="A11" s="1">
        <v>1976</v>
      </c>
      <c r="B11" s="6">
        <v>0.0106715961998772</v>
      </c>
      <c r="C11" s="6">
        <v>0.00830131155245872</v>
      </c>
      <c r="D11" s="6">
        <v>0.0212776708389455</v>
      </c>
      <c r="E11" s="6">
        <v>0.003867853300002</v>
      </c>
      <c r="F11" s="6">
        <v>0.00824050376513553</v>
      </c>
      <c r="G11" s="6">
        <v>0.00668099065263591</v>
      </c>
      <c r="H11" s="6">
        <v>0.00408059237889338</v>
      </c>
      <c r="I11" s="6">
        <v>0.00260323382095901</v>
      </c>
      <c r="J11" s="6">
        <v>0.00265303366151148</v>
      </c>
      <c r="K11" s="6">
        <v>0.00310387992618045</v>
      </c>
      <c r="L11" s="6">
        <v>0.00785409786593025</v>
      </c>
      <c r="M11" s="6">
        <v>0.00435019979596567</v>
      </c>
      <c r="N11" s="6">
        <v>0.0124226486112612</v>
      </c>
      <c r="O11" s="6">
        <v>0.0160288271108055</v>
      </c>
      <c r="P11" s="6">
        <v>0.00315227724949948</v>
      </c>
      <c r="Q11" s="6">
        <v>0.0110371289061673</v>
      </c>
      <c r="R11" s="6">
        <v>0.0183165114636484</v>
      </c>
      <c r="S11" s="6">
        <v>0.0087969175940309</v>
      </c>
      <c r="T11" s="6">
        <v>0.0106854194449533</v>
      </c>
      <c r="U11" s="6">
        <v>0.0106854194449533</v>
      </c>
      <c r="V11" s="6">
        <v>0.0176130434639812</v>
      </c>
      <c r="W11" s="6">
        <v>0.0585985747131441</v>
      </c>
      <c r="X11" s="6">
        <v>0.0139923838927104</v>
      </c>
      <c r="Y11" s="6">
        <v>0.00449115279427421</v>
      </c>
      <c r="Z11" s="6">
        <v>0.0200110058874947</v>
      </c>
      <c r="AA11" s="6">
        <v>0.00446177214489572</v>
      </c>
      <c r="AB11" s="6">
        <v>0.00226477374734376</v>
      </c>
      <c r="AC11" s="6">
        <v>0.00279882827887481</v>
      </c>
      <c r="AD11" s="6">
        <v>0.0164978266744112</v>
      </c>
      <c r="AE11" s="6">
        <v>0.00280486448224728</v>
      </c>
      <c r="AF11" s="6">
        <v>0.00309240775594404</v>
      </c>
      <c r="AG11" s="6">
        <v>0.00640716838967877</v>
      </c>
      <c r="AH11" s="6">
        <v>0.00759243932544371</v>
      </c>
      <c r="AI11" s="6">
        <v>0.00254603194989685</v>
      </c>
      <c r="AJ11" s="6">
        <v>0.00759243932544371</v>
      </c>
      <c r="AK11" s="6">
        <v>0.00937809191285391</v>
      </c>
      <c r="AL11" s="6">
        <v>0.00913205523315969</v>
      </c>
      <c r="AM11" s="6">
        <v>0.0102263753722275</v>
      </c>
      <c r="AN11" s="6">
        <v>0.00759243932544371</v>
      </c>
      <c r="AO11" s="6">
        <v>0.00389507728146362</v>
      </c>
      <c r="AP11" s="6">
        <v>0.00172528332088265</v>
      </c>
      <c r="AQ11" s="6">
        <v>0.0130103894398573</v>
      </c>
      <c r="AR11" s="6">
        <v>0.0130103894398573</v>
      </c>
      <c r="AS11" s="6">
        <v>0.0130103894398573</v>
      </c>
      <c r="AT11" s="6">
        <v>0.0130103894398573</v>
      </c>
      <c r="AU11" s="6">
        <v>0.00473020132873195</v>
      </c>
      <c r="AV11" s="6">
        <v>0.0130103894398573</v>
      </c>
      <c r="AW11" s="6">
        <v>0.0130103894398573</v>
      </c>
      <c r="AX11" s="6">
        <v>0.0130103894398573</v>
      </c>
      <c r="AY11" s="6">
        <v>0.0130103894398573</v>
      </c>
      <c r="AZ11" s="6">
        <v>0.00408059237889338</v>
      </c>
      <c r="BA11" s="6">
        <v>0.00331611053481702</v>
      </c>
      <c r="BB11" s="6">
        <v>0.000462993033573024</v>
      </c>
      <c r="BC11" s="6">
        <v>0.00222489944509088</v>
      </c>
      <c r="BD11" s="6">
        <v>0.00330205096839783</v>
      </c>
      <c r="BE11" s="6">
        <v>0.0244740524812073</v>
      </c>
      <c r="BF11" s="6">
        <v>0.00270974860635518</v>
      </c>
      <c r="BG11" s="6">
        <v>0.00534334961602807</v>
      </c>
      <c r="BH11" s="6">
        <v>0.00177148485602056</v>
      </c>
      <c r="BI11" s="6">
        <v>0.00222854558076428</v>
      </c>
      <c r="BJ11" s="6">
        <v>0.00125774036926195</v>
      </c>
      <c r="BK11" s="6">
        <v>0.00735416437678234</v>
      </c>
      <c r="BL11" s="6">
        <v>0.00263170485625522</v>
      </c>
      <c r="BM11" s="6">
        <v>0.00340366941059124</v>
      </c>
      <c r="BN11" s="6">
        <v>0.000447324684185455</v>
      </c>
      <c r="BO11" s="6">
        <v>0.00355243962239176</v>
      </c>
      <c r="BP11" s="42"/>
      <c r="BQ11" s="42"/>
      <c r="BR11" s="42"/>
    </row>
    <row r="12" spans="1:70" x14ac:dyDescent="0.2">
      <c r="A12" s="1">
        <v>1977</v>
      </c>
      <c r="B12" s="6">
        <v>0.0103702747722657</v>
      </c>
      <c r="C12" s="6">
        <v>0.00823864123326346</v>
      </c>
      <c r="D12" s="6">
        <v>0.0205465932705153</v>
      </c>
      <c r="E12" s="6">
        <v>0.00439675904562655</v>
      </c>
      <c r="F12" s="6">
        <v>0.008390861789626</v>
      </c>
      <c r="G12" s="6">
        <v>0.00614274735843422</v>
      </c>
      <c r="H12" s="6">
        <v>0.00418761948935307</v>
      </c>
      <c r="I12" s="6">
        <v>0.00277136802706961</v>
      </c>
      <c r="J12" s="6">
        <v>0.00244538001510131</v>
      </c>
      <c r="K12" s="6">
        <v>0.00323399604831361</v>
      </c>
      <c r="L12" s="6">
        <v>0.00811849788653984</v>
      </c>
      <c r="M12" s="6">
        <v>0.00445882776178656</v>
      </c>
      <c r="N12" s="6">
        <v>0.0129387197035357</v>
      </c>
      <c r="O12" s="6">
        <v>0.014587121660298</v>
      </c>
      <c r="P12" s="6">
        <v>0.00315054499803404</v>
      </c>
      <c r="Q12" s="6">
        <v>0.0108692269422482</v>
      </c>
      <c r="R12" s="6">
        <v>0.0170042198615039</v>
      </c>
      <c r="S12" s="6">
        <v>0.00968658722077836</v>
      </c>
      <c r="T12" s="6">
        <v>0.00991985957123864</v>
      </c>
      <c r="U12" s="6">
        <v>0.00991985957123864</v>
      </c>
      <c r="V12" s="6">
        <v>0.0169200780902572</v>
      </c>
      <c r="W12" s="6">
        <v>0.0596475719562343</v>
      </c>
      <c r="X12" s="6">
        <v>0.0141020596704713</v>
      </c>
      <c r="Y12" s="6">
        <v>0.00436545148096506</v>
      </c>
      <c r="Z12" s="6">
        <v>0.0194509248045482</v>
      </c>
      <c r="AA12" s="6">
        <v>0.00501706485887954</v>
      </c>
      <c r="AB12" s="6">
        <v>0.00247805215113996</v>
      </c>
      <c r="AC12" s="6">
        <v>0.00314715824743428</v>
      </c>
      <c r="AD12" s="6">
        <v>0.0185510742745489</v>
      </c>
      <c r="AE12" s="6">
        <v>0.00279402153312389</v>
      </c>
      <c r="AF12" s="6">
        <v>0.00347727534661813</v>
      </c>
      <c r="AG12" s="6">
        <v>0.00657521769607921</v>
      </c>
      <c r="AH12" s="6">
        <v>0.00779157630529639</v>
      </c>
      <c r="AI12" s="6">
        <v>0.00261281010792728</v>
      </c>
      <c r="AJ12" s="6">
        <v>0.00779157630529639</v>
      </c>
      <c r="AK12" s="6">
        <v>0.00962406357232416</v>
      </c>
      <c r="AL12" s="6">
        <v>0.00937157376218962</v>
      </c>
      <c r="AM12" s="6">
        <v>0.010494596087491</v>
      </c>
      <c r="AN12" s="6">
        <v>0.00779157630529639</v>
      </c>
      <c r="AO12" s="6">
        <v>0.00359865275498644</v>
      </c>
      <c r="AP12" s="6">
        <v>0.00159398520932389</v>
      </c>
      <c r="AQ12" s="6">
        <v>0.0120202682560372</v>
      </c>
      <c r="AR12" s="6">
        <v>0.0120202682560372</v>
      </c>
      <c r="AS12" s="6">
        <v>0.0120202682560372</v>
      </c>
      <c r="AT12" s="6">
        <v>0.0120202682560372</v>
      </c>
      <c r="AU12" s="6">
        <v>0.0043702219014472</v>
      </c>
      <c r="AV12" s="6">
        <v>0.0120202682560372</v>
      </c>
      <c r="AW12" s="6">
        <v>0.0120202682560372</v>
      </c>
      <c r="AX12" s="6">
        <v>0.0120202682560372</v>
      </c>
      <c r="AY12" s="6">
        <v>0.0120202682560372</v>
      </c>
      <c r="AZ12" s="6">
        <v>0.00418761948935307</v>
      </c>
      <c r="BA12" s="6">
        <v>0.00340308656563601</v>
      </c>
      <c r="BB12" s="6">
        <v>0.000503334333248539</v>
      </c>
      <c r="BC12" s="6">
        <v>0.00233963352048001</v>
      </c>
      <c r="BD12" s="6">
        <v>0.00318329304263253</v>
      </c>
      <c r="BE12" s="6">
        <v>0.0244735165165646</v>
      </c>
      <c r="BF12" s="6">
        <v>0.00278082077835414</v>
      </c>
      <c r="BG12" s="6">
        <v>0.00493670816445255</v>
      </c>
      <c r="BH12" s="6">
        <v>0.00163667069915995</v>
      </c>
      <c r="BI12" s="6">
        <v>0.00205894802960539</v>
      </c>
      <c r="BJ12" s="6">
        <v>0.00116202337407832</v>
      </c>
      <c r="BK12" s="6">
        <v>0.0067944952006668</v>
      </c>
      <c r="BL12" s="6">
        <v>0.00243142593764284</v>
      </c>
      <c r="BM12" s="6">
        <v>0.00314464217687734</v>
      </c>
      <c r="BN12" s="6">
        <v>0.000413282225433159</v>
      </c>
      <c r="BO12" s="6">
        <v>0.00328209062625821</v>
      </c>
      <c r="BP12" s="42"/>
      <c r="BQ12" s="42"/>
      <c r="BR12" s="42"/>
    </row>
    <row r="13" spans="1:70" x14ac:dyDescent="0.2">
      <c r="A13" s="1">
        <v>1978</v>
      </c>
      <c r="B13" s="6">
        <v>0.0102680594702429</v>
      </c>
      <c r="C13" s="6">
        <v>0.00854023360622707</v>
      </c>
      <c r="D13" s="6">
        <v>0.0205915297688783</v>
      </c>
      <c r="E13" s="6">
        <v>0.00456476384936032</v>
      </c>
      <c r="F13" s="6">
        <v>0.00876704273840928</v>
      </c>
      <c r="G13" s="6">
        <v>0.00623173776642437</v>
      </c>
      <c r="H13" s="6">
        <v>0.00437362358096404</v>
      </c>
      <c r="I13" s="6">
        <v>0.00288746028014819</v>
      </c>
      <c r="J13" s="6">
        <v>0.00246216524881875</v>
      </c>
      <c r="K13" s="6">
        <v>0.00329792650589098</v>
      </c>
      <c r="L13" s="6">
        <v>0.00838159879780648</v>
      </c>
      <c r="M13" s="6">
        <v>0.00443770401965083</v>
      </c>
      <c r="N13" s="6">
        <v>0.0146868322812041</v>
      </c>
      <c r="O13" s="6">
        <v>0.013705833932551</v>
      </c>
      <c r="P13" s="6">
        <v>0.00316352791187166</v>
      </c>
      <c r="Q13" s="6">
        <v>0.0109795861584113</v>
      </c>
      <c r="R13" s="6">
        <v>0.0164572880210423</v>
      </c>
      <c r="S13" s="6">
        <v>0.00984716470937312</v>
      </c>
      <c r="T13" s="6">
        <v>0.0096007924751526</v>
      </c>
      <c r="U13" s="6">
        <v>0.0096007924751526</v>
      </c>
      <c r="V13" s="6">
        <v>0.0173498867464096</v>
      </c>
      <c r="W13" s="6">
        <v>0.058515929694736</v>
      </c>
      <c r="X13" s="6">
        <v>0.0133514904401772</v>
      </c>
      <c r="Y13" s="6">
        <v>0.00438881201127457</v>
      </c>
      <c r="Z13" s="6">
        <v>0.0195550111563095</v>
      </c>
      <c r="AA13" s="6">
        <v>0.00527273630389143</v>
      </c>
      <c r="AB13" s="6">
        <v>0.0026068656194185</v>
      </c>
      <c r="AC13" s="6">
        <v>0.00330753857326932</v>
      </c>
      <c r="AD13" s="6">
        <v>0.019496443748476</v>
      </c>
      <c r="AE13" s="6">
        <v>0.00267733927727898</v>
      </c>
      <c r="AF13" s="6">
        <v>0.00365447855956855</v>
      </c>
      <c r="AG13" s="6">
        <v>0.00686727321779342</v>
      </c>
      <c r="AH13" s="6">
        <v>0.00813765958162294</v>
      </c>
      <c r="AI13" s="6">
        <v>0.00272886491470058</v>
      </c>
      <c r="AJ13" s="6">
        <v>0.00813765958162294</v>
      </c>
      <c r="AK13" s="6">
        <v>0.0100515415719198</v>
      </c>
      <c r="AL13" s="6">
        <v>0.00978783676531902</v>
      </c>
      <c r="AM13" s="6">
        <v>0.010960741069632</v>
      </c>
      <c r="AN13" s="6">
        <v>0.00813765958162294</v>
      </c>
      <c r="AO13" s="6">
        <v>0.00363373061813724</v>
      </c>
      <c r="AP13" s="6">
        <v>0.0016095225781238</v>
      </c>
      <c r="AQ13" s="6">
        <v>0.01213743580557</v>
      </c>
      <c r="AR13" s="6">
        <v>0.01213743580557</v>
      </c>
      <c r="AS13" s="6">
        <v>0.01213743580557</v>
      </c>
      <c r="AT13" s="6">
        <v>0.01213743580557</v>
      </c>
      <c r="AU13" s="6">
        <v>0.00441282063387149</v>
      </c>
      <c r="AV13" s="6">
        <v>0.01213743580557</v>
      </c>
      <c r="AW13" s="6">
        <v>0.01213743580557</v>
      </c>
      <c r="AX13" s="6">
        <v>0.01213743580557</v>
      </c>
      <c r="AY13" s="6">
        <v>0.01213743580557</v>
      </c>
      <c r="AZ13" s="6">
        <v>0.00437362358096404</v>
      </c>
      <c r="BA13" s="6">
        <v>0.00355424357188359</v>
      </c>
      <c r="BB13" s="6">
        <v>0.000492089535758615</v>
      </c>
      <c r="BC13" s="6">
        <v>0.00250618910176227</v>
      </c>
      <c r="BD13" s="6">
        <v>0.00309126717258082</v>
      </c>
      <c r="BE13" s="6">
        <v>0.0251626403732329</v>
      </c>
      <c r="BF13" s="6">
        <v>0.00290433821925959</v>
      </c>
      <c r="BG13" s="6">
        <v>0.00498482872100477</v>
      </c>
      <c r="BH13" s="6">
        <v>0.00165262414471774</v>
      </c>
      <c r="BI13" s="6">
        <v>0.00207901762290445</v>
      </c>
      <c r="BJ13" s="6">
        <v>0.00117335019543875</v>
      </c>
      <c r="BK13" s="6">
        <v>0.00686072453399093</v>
      </c>
      <c r="BL13" s="6">
        <v>0.00245512625887661</v>
      </c>
      <c r="BM13" s="6">
        <v>0.00317529457249564</v>
      </c>
      <c r="BN13" s="6">
        <v>0.000417310693399765</v>
      </c>
      <c r="BO13" s="6">
        <v>0.00331408280046198</v>
      </c>
      <c r="BP13" s="42"/>
      <c r="BQ13" s="42"/>
      <c r="BR13" s="42"/>
    </row>
    <row r="14" spans="1:70" x14ac:dyDescent="0.2">
      <c r="A14" s="1">
        <v>1979</v>
      </c>
      <c r="B14" s="6">
        <v>0.0100359864211452</v>
      </c>
      <c r="C14" s="6">
        <v>0.00862607301989537</v>
      </c>
      <c r="D14" s="6">
        <v>0.0199255772178293</v>
      </c>
      <c r="E14" s="6">
        <v>0.00458977205462863</v>
      </c>
      <c r="F14" s="6">
        <v>0.00911631396633747</v>
      </c>
      <c r="G14" s="6">
        <v>0.0061375461354596</v>
      </c>
      <c r="H14" s="6">
        <v>0.0044315488715038</v>
      </c>
      <c r="I14" s="6">
        <v>0.00287196373739164</v>
      </c>
      <c r="J14" s="6">
        <v>0.00241468068279809</v>
      </c>
      <c r="K14" s="6">
        <v>0.00325078634964833</v>
      </c>
      <c r="L14" s="6">
        <v>0.00840375418712578</v>
      </c>
      <c r="M14" s="6">
        <v>0.00449148933978519</v>
      </c>
      <c r="N14" s="6">
        <v>0.0157190134015273</v>
      </c>
      <c r="O14" s="6">
        <v>0.013432189412964</v>
      </c>
      <c r="P14" s="6">
        <v>0.00308705914817448</v>
      </c>
      <c r="Q14" s="6">
        <v>0.0109220868769988</v>
      </c>
      <c r="R14" s="6">
        <v>0.0161974447116742</v>
      </c>
      <c r="S14" s="6">
        <v>0.0095798313895046</v>
      </c>
      <c r="T14" s="6">
        <v>0.00944920603599507</v>
      </c>
      <c r="U14" s="6">
        <v>0.00944920603599507</v>
      </c>
      <c r="V14" s="6">
        <v>0.0168292916326028</v>
      </c>
      <c r="W14" s="6">
        <v>0.0573145543200582</v>
      </c>
      <c r="X14" s="6">
        <v>0.0122995020729749</v>
      </c>
      <c r="Y14" s="6">
        <v>0.0042579859510314</v>
      </c>
      <c r="Z14" s="6">
        <v>0.0189720959936142</v>
      </c>
      <c r="AA14" s="6">
        <v>0.00522260055017804</v>
      </c>
      <c r="AB14" s="6">
        <v>0.00261724257411489</v>
      </c>
      <c r="AC14" s="6">
        <v>0.00327608888002663</v>
      </c>
      <c r="AD14" s="6">
        <v>0.0193110620328496</v>
      </c>
      <c r="AE14" s="6">
        <v>0.00269678977936906</v>
      </c>
      <c r="AF14" s="6">
        <v>0.0036197299913767</v>
      </c>
      <c r="AG14" s="6">
        <v>0.00695822498558796</v>
      </c>
      <c r="AH14" s="6">
        <v>0.00824543664264639</v>
      </c>
      <c r="AI14" s="6">
        <v>0.00276500663794256</v>
      </c>
      <c r="AJ14" s="6">
        <v>0.00824543664264639</v>
      </c>
      <c r="AK14" s="6">
        <v>0.0101846665322982</v>
      </c>
      <c r="AL14" s="6">
        <v>0.00991746915774861</v>
      </c>
      <c r="AM14" s="6">
        <v>0.0111059076801635</v>
      </c>
      <c r="AN14" s="6">
        <v>0.00824543664264639</v>
      </c>
      <c r="AO14" s="6">
        <v>0.00353959818524196</v>
      </c>
      <c r="AP14" s="6">
        <v>0.00156782761171037</v>
      </c>
      <c r="AQ14" s="6">
        <v>0.0118230133891735</v>
      </c>
      <c r="AR14" s="6">
        <v>0.0118230133891735</v>
      </c>
      <c r="AS14" s="6">
        <v>0.0118230133891735</v>
      </c>
      <c r="AT14" s="6">
        <v>0.0118230133891735</v>
      </c>
      <c r="AU14" s="6">
        <v>0.00429850573663517</v>
      </c>
      <c r="AV14" s="6">
        <v>0.0118230133891735</v>
      </c>
      <c r="AW14" s="6">
        <v>0.0118230133891735</v>
      </c>
      <c r="AX14" s="6">
        <v>0.0118230133891735</v>
      </c>
      <c r="AY14" s="6">
        <v>0.0118230133891735</v>
      </c>
      <c r="AZ14" s="6">
        <v>0.0044315488715038</v>
      </c>
      <c r="BA14" s="6">
        <v>0.00360131680252157</v>
      </c>
      <c r="BB14" s="6">
        <v>0.000342886442235236</v>
      </c>
      <c r="BC14" s="6">
        <v>0.00256211203299885</v>
      </c>
      <c r="BD14" s="6">
        <v>0.00277443507234429</v>
      </c>
      <c r="BE14" s="6">
        <v>0.0241931807982694</v>
      </c>
      <c r="BF14" s="6">
        <v>0.00294280395186369</v>
      </c>
      <c r="BG14" s="6">
        <v>0.00485569585333089</v>
      </c>
      <c r="BH14" s="6">
        <v>0.00160981262461571</v>
      </c>
      <c r="BI14" s="6">
        <v>0.00202516030450574</v>
      </c>
      <c r="BJ14" s="6">
        <v>0.00114295435156868</v>
      </c>
      <c r="BK14" s="6">
        <v>0.0066829962542485</v>
      </c>
      <c r="BL14" s="6">
        <v>0.00239152577989239</v>
      </c>
      <c r="BM14" s="6">
        <v>0.0030930380062614</v>
      </c>
      <c r="BN14" s="6">
        <v>0.000406500186245805</v>
      </c>
      <c r="BO14" s="6">
        <v>0.00322823090069078</v>
      </c>
      <c r="BP14" s="42"/>
      <c r="BQ14" s="42"/>
      <c r="BR14" s="42"/>
    </row>
    <row r="15" spans="1:70" x14ac:dyDescent="0.2">
      <c r="A15" s="1">
        <v>1980</v>
      </c>
      <c r="B15" s="6">
        <v>0.00984590757251307</v>
      </c>
      <c r="C15" s="6">
        <v>0.00865687527601057</v>
      </c>
      <c r="D15" s="6">
        <v>0.0195800732530487</v>
      </c>
      <c r="E15" s="6">
        <v>0.00507663211375901</v>
      </c>
      <c r="F15" s="6">
        <v>0.00881252969958172</v>
      </c>
      <c r="G15" s="6">
        <v>0.00572558417186573</v>
      </c>
      <c r="H15" s="6">
        <v>0.00437833202358344</v>
      </c>
      <c r="I15" s="6">
        <v>0.00281877319587098</v>
      </c>
      <c r="J15" s="6">
        <v>0.00220392116579087</v>
      </c>
      <c r="K15" s="6">
        <v>0.00321663642420404</v>
      </c>
      <c r="L15" s="6">
        <v>0.00889205025331143</v>
      </c>
      <c r="M15" s="6">
        <v>0.0044249805936035</v>
      </c>
      <c r="N15" s="6">
        <v>0.0155378796816446</v>
      </c>
      <c r="O15" s="6">
        <v>0.0132481666314767</v>
      </c>
      <c r="P15" s="6">
        <v>0.00304556886292546</v>
      </c>
      <c r="Q15" s="6">
        <v>0.0108609299780511</v>
      </c>
      <c r="R15" s="6">
        <v>0.0164445422182369</v>
      </c>
      <c r="S15" s="6">
        <v>0.0100766433772852</v>
      </c>
      <c r="T15" s="6">
        <v>0.00959335687534372</v>
      </c>
      <c r="U15" s="6">
        <v>0.00959335687534372</v>
      </c>
      <c r="V15" s="6">
        <v>0.016426180888272</v>
      </c>
      <c r="W15" s="6">
        <v>0.0575704129512399</v>
      </c>
      <c r="X15" s="6">
        <v>0.0111790695591104</v>
      </c>
      <c r="Y15" s="6">
        <v>0.00418086189029803</v>
      </c>
      <c r="Z15" s="6">
        <v>0.0186284581562708</v>
      </c>
      <c r="AA15" s="6">
        <v>0.00584637578343595</v>
      </c>
      <c r="AB15" s="6">
        <v>0.00298096711271069</v>
      </c>
      <c r="AC15" s="6">
        <v>0.00366737729767952</v>
      </c>
      <c r="AD15" s="6">
        <v>0.021617530258452</v>
      </c>
      <c r="AE15" s="6">
        <v>0.00257837441939536</v>
      </c>
      <c r="AF15" s="6">
        <v>0.00405206210217248</v>
      </c>
      <c r="AG15" s="6">
        <v>0.00687466620927957</v>
      </c>
      <c r="AH15" s="6">
        <v>0.00814642021282198</v>
      </c>
      <c r="AI15" s="6">
        <v>0.00273180268555102</v>
      </c>
      <c r="AJ15" s="6">
        <v>0.00814642021282198</v>
      </c>
      <c r="AK15" s="6">
        <v>0.0100623626007193</v>
      </c>
      <c r="AL15" s="6">
        <v>0.00979837390161446</v>
      </c>
      <c r="AM15" s="6">
        <v>0.0109725409009245</v>
      </c>
      <c r="AN15" s="6">
        <v>0.00814642021282198</v>
      </c>
      <c r="AO15" s="6">
        <v>0.00322626731699058</v>
      </c>
      <c r="AP15" s="6">
        <v>0.00142904101471925</v>
      </c>
      <c r="AQ15" s="6">
        <v>0.0107764214155356</v>
      </c>
      <c r="AR15" s="6">
        <v>0.0107764214155356</v>
      </c>
      <c r="AS15" s="6">
        <v>0.0107764214155356</v>
      </c>
      <c r="AT15" s="6">
        <v>0.0107764214155356</v>
      </c>
      <c r="AU15" s="6">
        <v>0.00391799516335625</v>
      </c>
      <c r="AV15" s="6">
        <v>0.0107764214155356</v>
      </c>
      <c r="AW15" s="6">
        <v>0.0107764214155356</v>
      </c>
      <c r="AX15" s="6">
        <v>0.0107764214155356</v>
      </c>
      <c r="AY15" s="6">
        <v>0.0107764214155356</v>
      </c>
      <c r="AZ15" s="6">
        <v>0.00437833202358344</v>
      </c>
      <c r="BA15" s="6">
        <v>0.00355806990755327</v>
      </c>
      <c r="BB15" s="6">
        <v>0.000334676651877676</v>
      </c>
      <c r="BC15" s="6">
        <v>0.0025539658181061</v>
      </c>
      <c r="BD15" s="6">
        <v>0.00272180120120104</v>
      </c>
      <c r="BE15" s="6">
        <v>0.0218321100378515</v>
      </c>
      <c r="BF15" s="6">
        <v>0.00290746489662438</v>
      </c>
      <c r="BG15" s="6">
        <v>0.00442586192358363</v>
      </c>
      <c r="BH15" s="6">
        <v>0.00146730944742007</v>
      </c>
      <c r="BI15" s="6">
        <v>0.00184588988923524</v>
      </c>
      <c r="BJ15" s="6">
        <v>0.001041778212186</v>
      </c>
      <c r="BK15" s="6">
        <v>0.00609140678299295</v>
      </c>
      <c r="BL15" s="6">
        <v>0.00217982410929499</v>
      </c>
      <c r="BM15" s="6">
        <v>0.00281923735621101</v>
      </c>
      <c r="BN15" s="6">
        <v>0.000370516142398173</v>
      </c>
      <c r="BO15" s="6">
        <v>0.00294246276032762</v>
      </c>
      <c r="BP15" s="42"/>
      <c r="BQ15" s="42"/>
      <c r="BR15" s="42"/>
    </row>
    <row r="16" spans="1:70" x14ac:dyDescent="0.2">
      <c r="A16" s="1">
        <v>1981</v>
      </c>
      <c r="B16" s="6">
        <v>0.0103159039517529</v>
      </c>
      <c r="C16" s="6">
        <v>0.00870792119669526</v>
      </c>
      <c r="D16" s="6">
        <v>0.0199568636903743</v>
      </c>
      <c r="E16" s="6">
        <v>0.0059051927166482</v>
      </c>
      <c r="F16" s="6">
        <v>0.0090907775431682</v>
      </c>
      <c r="G16" s="6">
        <v>0.00581217605473374</v>
      </c>
      <c r="H16" s="6">
        <v>0.00454728466818961</v>
      </c>
      <c r="I16" s="6">
        <v>0.00312767525005663</v>
      </c>
      <c r="J16" s="6">
        <v>0.00218189916022306</v>
      </c>
      <c r="K16" s="6">
        <v>0.00320000050148751</v>
      </c>
      <c r="L16" s="6">
        <v>0.00927222237699328</v>
      </c>
      <c r="M16" s="6">
        <v>0.00455477179313605</v>
      </c>
      <c r="N16" s="6">
        <v>0.0161763573978626</v>
      </c>
      <c r="O16" s="6">
        <v>0.0121908713811451</v>
      </c>
      <c r="P16" s="6">
        <v>0.00319382281234988</v>
      </c>
      <c r="Q16" s="6">
        <v>0.0106372606276941</v>
      </c>
      <c r="R16" s="6">
        <v>0.0157078178712075</v>
      </c>
      <c r="S16" s="6">
        <v>0.0100783204126864</v>
      </c>
      <c r="T16" s="6">
        <v>0.00916356932115026</v>
      </c>
      <c r="U16" s="6">
        <v>0.00916356932115026</v>
      </c>
      <c r="V16" s="6">
        <v>0.0165988098204654</v>
      </c>
      <c r="W16" s="6">
        <v>0.059855920008718</v>
      </c>
      <c r="X16" s="6">
        <v>0.00989648212066114</v>
      </c>
      <c r="Y16" s="6">
        <v>0.00424658398477497</v>
      </c>
      <c r="Z16" s="6">
        <v>0.0189212928202781</v>
      </c>
      <c r="AA16" s="6">
        <v>0.00750256059942512</v>
      </c>
      <c r="AB16" s="6">
        <v>0.00382804677134209</v>
      </c>
      <c r="AC16" s="6">
        <v>0.00470628666989756</v>
      </c>
      <c r="AD16" s="6">
        <v>0.0277414310646011</v>
      </c>
      <c r="AE16" s="6">
        <v>0.00266165212540426</v>
      </c>
      <c r="AF16" s="6">
        <v>0.00519994653103126</v>
      </c>
      <c r="AG16" s="6">
        <v>0.00713994829172244</v>
      </c>
      <c r="AH16" s="6">
        <v>0.00846077719434277</v>
      </c>
      <c r="AI16" s="6">
        <v>0.00283721846621362</v>
      </c>
      <c r="AJ16" s="6">
        <v>0.00846077719434277</v>
      </c>
      <c r="AK16" s="6">
        <v>0.0104506526534656</v>
      </c>
      <c r="AL16" s="6">
        <v>0.0101764770638692</v>
      </c>
      <c r="AM16" s="6">
        <v>0.0113959532399785</v>
      </c>
      <c r="AN16" s="6">
        <v>0.00846077719434277</v>
      </c>
      <c r="AO16" s="6">
        <v>0.00317765868155533</v>
      </c>
      <c r="AP16" s="6">
        <v>0.00140751033332137</v>
      </c>
      <c r="AQ16" s="6">
        <v>0.0106140581987229</v>
      </c>
      <c r="AR16" s="6">
        <v>0.0106140581987229</v>
      </c>
      <c r="AS16" s="6">
        <v>0.0106140581987229</v>
      </c>
      <c r="AT16" s="6">
        <v>0.0106140581987229</v>
      </c>
      <c r="AU16" s="6">
        <v>0.00385896459340636</v>
      </c>
      <c r="AV16" s="6">
        <v>0.0106140581987229</v>
      </c>
      <c r="AW16" s="6">
        <v>0.0106140581987229</v>
      </c>
      <c r="AX16" s="6">
        <v>0.0106140581987229</v>
      </c>
      <c r="AY16" s="6">
        <v>0.0106140581987229</v>
      </c>
      <c r="AZ16" s="6">
        <v>0.00454728466818961</v>
      </c>
      <c r="BA16" s="6">
        <v>0.00369536998377791</v>
      </c>
      <c r="BB16" s="6">
        <v>0.00037712335202145</v>
      </c>
      <c r="BC16" s="6">
        <v>0.00262476360086828</v>
      </c>
      <c r="BD16" s="6">
        <v>0.00281718084874854</v>
      </c>
      <c r="BE16" s="6">
        <v>0.0241135860806602</v>
      </c>
      <c r="BF16" s="6">
        <v>0.00301965919361656</v>
      </c>
      <c r="BG16" s="6">
        <v>0.00435917956667004</v>
      </c>
      <c r="BH16" s="6">
        <v>0.00144520219374499</v>
      </c>
      <c r="BI16" s="6">
        <v>0.00181807874407473</v>
      </c>
      <c r="BJ16" s="6">
        <v>0.00102608223527366</v>
      </c>
      <c r="BK16" s="6">
        <v>0.00599963045372135</v>
      </c>
      <c r="BL16" s="6">
        <v>0.00214698173604102</v>
      </c>
      <c r="BM16" s="6">
        <v>0.00277676124763445</v>
      </c>
      <c r="BN16" s="6">
        <v>0.000364933751877133</v>
      </c>
      <c r="BO16" s="6">
        <v>0.00289813007318626</v>
      </c>
      <c r="BP16" s="42"/>
      <c r="BQ16" s="42"/>
      <c r="BR16" s="42"/>
    </row>
    <row r="17" spans="1:70" x14ac:dyDescent="0.2">
      <c r="A17" s="1">
        <v>1982</v>
      </c>
      <c r="B17" s="6">
        <v>0.0108580939712198</v>
      </c>
      <c r="C17" s="6">
        <v>0.00839807900462988</v>
      </c>
      <c r="D17" s="6">
        <v>0.0210784547558385</v>
      </c>
      <c r="E17" s="6">
        <v>0.00582086356901828</v>
      </c>
      <c r="F17" s="6">
        <v>0.00953920541974406</v>
      </c>
      <c r="G17" s="6">
        <v>0.0058047795009908</v>
      </c>
      <c r="H17" s="6">
        <v>0.00486575280836813</v>
      </c>
      <c r="I17" s="6">
        <v>0.00341398959440259</v>
      </c>
      <c r="J17" s="6">
        <v>0.00216897701424809</v>
      </c>
      <c r="K17" s="6">
        <v>0.00320091770779528</v>
      </c>
      <c r="L17" s="6">
        <v>0.00884191898331513</v>
      </c>
      <c r="M17" s="6">
        <v>0.00499262913566286</v>
      </c>
      <c r="N17" s="6">
        <v>0.0166089100150982</v>
      </c>
      <c r="O17" s="6">
        <v>0.00984503829117129</v>
      </c>
      <c r="P17" s="6">
        <v>0.00340498169099921</v>
      </c>
      <c r="Q17" s="6">
        <v>0.0107682003359211</v>
      </c>
      <c r="R17" s="6">
        <v>0.0138814832854289</v>
      </c>
      <c r="S17" s="6">
        <v>0.00982621009739809</v>
      </c>
      <c r="T17" s="6">
        <v>0.00809812893231859</v>
      </c>
      <c r="U17" s="6">
        <v>0.00809812893231859</v>
      </c>
      <c r="V17" s="6">
        <v>0.0176370366609434</v>
      </c>
      <c r="W17" s="6">
        <v>0.0634637813588896</v>
      </c>
      <c r="X17" s="6">
        <v>0.00925717449079476</v>
      </c>
      <c r="Y17" s="6">
        <v>0.00449545762862798</v>
      </c>
      <c r="Z17" s="6">
        <v>0.0200301867235837</v>
      </c>
      <c r="AA17" s="6">
        <v>0.00656130132475261</v>
      </c>
      <c r="AB17" s="6">
        <v>0.00324261172763827</v>
      </c>
      <c r="AC17" s="6">
        <v>0.00411584345806291</v>
      </c>
      <c r="AD17" s="6">
        <v>0.0242610354135157</v>
      </c>
      <c r="AE17" s="6">
        <v>0.00287596615816491</v>
      </c>
      <c r="AF17" s="6">
        <v>0.00454756954116605</v>
      </c>
      <c r="AG17" s="6">
        <v>0.00763999309193964</v>
      </c>
      <c r="AH17" s="6">
        <v>0.00905332597326492</v>
      </c>
      <c r="AI17" s="6">
        <v>0.00303592247402207</v>
      </c>
      <c r="AJ17" s="6">
        <v>0.00905332597326492</v>
      </c>
      <c r="AK17" s="6">
        <v>0.0111825619481449</v>
      </c>
      <c r="AL17" s="6">
        <v>0.0108891845279018</v>
      </c>
      <c r="AM17" s="6">
        <v>0.0121940664655009</v>
      </c>
      <c r="AN17" s="6">
        <v>0.00905332597326492</v>
      </c>
      <c r="AO17" s="6">
        <v>0.00320593754746057</v>
      </c>
      <c r="AP17" s="6">
        <v>0.00142003615813927</v>
      </c>
      <c r="AQ17" s="6">
        <v>0.010708515646357</v>
      </c>
      <c r="AR17" s="6">
        <v>0.010708515646357</v>
      </c>
      <c r="AS17" s="6">
        <v>0.010708515646357</v>
      </c>
      <c r="AT17" s="6">
        <v>0.010708515646357</v>
      </c>
      <c r="AU17" s="6">
        <v>0.00389330658957589</v>
      </c>
      <c r="AV17" s="6">
        <v>0.010708515646357</v>
      </c>
      <c r="AW17" s="6">
        <v>0.010708515646357</v>
      </c>
      <c r="AX17" s="6">
        <v>0.010708515646357</v>
      </c>
      <c r="AY17" s="6">
        <v>0.010708515646357</v>
      </c>
      <c r="AZ17" s="6">
        <v>0.00486575280836813</v>
      </c>
      <c r="BA17" s="6">
        <v>0.00395417445543062</v>
      </c>
      <c r="BB17" s="6">
        <v>0.000439488382203548</v>
      </c>
      <c r="BC17" s="6">
        <v>0.00279801552740677</v>
      </c>
      <c r="BD17" s="6">
        <v>0.00324186272248701</v>
      </c>
      <c r="BE17" s="6">
        <v>0.025204003993607</v>
      </c>
      <c r="BF17" s="6">
        <v>0.00323114039999261</v>
      </c>
      <c r="BG17" s="6">
        <v>0.00439797311461724</v>
      </c>
      <c r="BH17" s="6">
        <v>0.00145806344888234</v>
      </c>
      <c r="BI17" s="6">
        <v>0.00183425833104777</v>
      </c>
      <c r="BJ17" s="6">
        <v>0.00103521362566102</v>
      </c>
      <c r="BK17" s="6">
        <v>0.00605302282907829</v>
      </c>
      <c r="BL17" s="6">
        <v>0.00216608832195817</v>
      </c>
      <c r="BM17" s="6">
        <v>0.00280147241608956</v>
      </c>
      <c r="BN17" s="6">
        <v>0.00036818139854653</v>
      </c>
      <c r="BO17" s="6">
        <v>0.00292392133648062</v>
      </c>
      <c r="BP17" s="42"/>
      <c r="BQ17" s="42"/>
      <c r="BR17" s="42"/>
    </row>
    <row r="18" spans="1:70" x14ac:dyDescent="0.2">
      <c r="A18" s="1">
        <v>1983</v>
      </c>
      <c r="B18" s="6">
        <v>0.0114985866875604</v>
      </c>
      <c r="C18" s="6">
        <v>0.00810747330100124</v>
      </c>
      <c r="D18" s="6">
        <v>0.0224925391019507</v>
      </c>
      <c r="E18" s="6">
        <v>0.00557965862916799</v>
      </c>
      <c r="F18" s="6">
        <v>0.00975531862463603</v>
      </c>
      <c r="G18" s="6">
        <v>0.00587141701951984</v>
      </c>
      <c r="H18" s="6">
        <v>0.00507332734246442</v>
      </c>
      <c r="I18" s="6">
        <v>0.00366074105346913</v>
      </c>
      <c r="J18" s="6">
        <v>0.00212879241098956</v>
      </c>
      <c r="K18" s="6">
        <v>0.00332117514098549</v>
      </c>
      <c r="L18" s="6">
        <v>0.00888465381194604</v>
      </c>
      <c r="M18" s="6">
        <v>0.0051066617292773</v>
      </c>
      <c r="N18" s="6">
        <v>0.0168444679578481</v>
      </c>
      <c r="O18" s="6">
        <v>0.00791626072188596</v>
      </c>
      <c r="P18" s="6">
        <v>0.00366494987547625</v>
      </c>
      <c r="Q18" s="6">
        <v>0.0107883660851329</v>
      </c>
      <c r="R18" s="6">
        <v>0.0127793013688355</v>
      </c>
      <c r="S18" s="6">
        <v>0.00992178445867562</v>
      </c>
      <c r="T18" s="6">
        <v>0.00745514207825433</v>
      </c>
      <c r="U18" s="6">
        <v>0.00745514207825433</v>
      </c>
      <c r="V18" s="6">
        <v>0.0193832790862581</v>
      </c>
      <c r="W18" s="6">
        <v>0.0622384378570792</v>
      </c>
      <c r="X18" s="6">
        <v>0.00878136938377079</v>
      </c>
      <c r="Y18" s="6">
        <v>0.00480027224731143</v>
      </c>
      <c r="Z18" s="6">
        <v>0.0213883340430972</v>
      </c>
      <c r="AA18" s="6">
        <v>0.00565789703747256</v>
      </c>
      <c r="AB18" s="6">
        <v>0.00283684391492173</v>
      </c>
      <c r="AC18" s="6">
        <v>0.00354914632867482</v>
      </c>
      <c r="AD18" s="6">
        <v>0.0209206121770856</v>
      </c>
      <c r="AE18" s="6">
        <v>0.00251728654261898</v>
      </c>
      <c r="AF18" s="6">
        <v>0.00392142944839284</v>
      </c>
      <c r="AG18" s="6">
        <v>0.0079659175827668</v>
      </c>
      <c r="AH18" s="6">
        <v>0.00943954368611099</v>
      </c>
      <c r="AI18" s="6">
        <v>0.00316543587470568</v>
      </c>
      <c r="AJ18" s="6">
        <v>0.00943954368611099</v>
      </c>
      <c r="AK18" s="6">
        <v>0.0116596135325158</v>
      </c>
      <c r="AL18" s="6">
        <v>0.0113537205399204</v>
      </c>
      <c r="AM18" s="6">
        <v>0.0127142691484162</v>
      </c>
      <c r="AN18" s="6">
        <v>0.00943954368611099</v>
      </c>
      <c r="AO18" s="6">
        <v>0.00314639122851764</v>
      </c>
      <c r="AP18" s="6">
        <v>0.00139366074541483</v>
      </c>
      <c r="AQ18" s="6">
        <v>0.0105096182322173</v>
      </c>
      <c r="AR18" s="6">
        <v>0.0105096182322173</v>
      </c>
      <c r="AS18" s="6">
        <v>0.0105096182322173</v>
      </c>
      <c r="AT18" s="6">
        <v>0.0105096182322173</v>
      </c>
      <c r="AU18" s="6">
        <v>0.00382099324207817</v>
      </c>
      <c r="AV18" s="6">
        <v>0.0105096182322173</v>
      </c>
      <c r="AW18" s="6">
        <v>0.0105096182322173</v>
      </c>
      <c r="AX18" s="6">
        <v>0.0105096182322173</v>
      </c>
      <c r="AY18" s="6">
        <v>0.0105096182322173</v>
      </c>
      <c r="AZ18" s="6">
        <v>0.00507332734246442</v>
      </c>
      <c r="BA18" s="6">
        <v>0.00412286077235774</v>
      </c>
      <c r="BB18" s="6">
        <v>0.000358408467522026</v>
      </c>
      <c r="BC18" s="6">
        <v>0.00292226166592797</v>
      </c>
      <c r="BD18" s="6">
        <v>0.00363277607020342</v>
      </c>
      <c r="BE18" s="6">
        <v>0.0263907368743338</v>
      </c>
      <c r="BF18" s="6">
        <v>0.00336898185835331</v>
      </c>
      <c r="BG18" s="6">
        <v>0.00431628621151682</v>
      </c>
      <c r="BH18" s="6">
        <v>0.00143098172633445</v>
      </c>
      <c r="BI18" s="6">
        <v>0.00180018925453353</v>
      </c>
      <c r="BJ18" s="6">
        <v>0.00101598581482094</v>
      </c>
      <c r="BK18" s="6">
        <v>0.00594059542754184</v>
      </c>
      <c r="BL18" s="6">
        <v>0.00212585591438054</v>
      </c>
      <c r="BM18" s="6">
        <v>0.00274943853597532</v>
      </c>
      <c r="BN18" s="6">
        <v>0.000361342885112583</v>
      </c>
      <c r="BO18" s="6">
        <v>0.0028696131193402</v>
      </c>
      <c r="BP18" s="42"/>
      <c r="BQ18" s="42"/>
      <c r="BR18" s="42"/>
    </row>
    <row r="19" spans="1:70" x14ac:dyDescent="0.2">
      <c r="A19" s="1">
        <v>1984</v>
      </c>
      <c r="B19" s="6">
        <v>0.0114253840984826</v>
      </c>
      <c r="C19" s="6">
        <v>0.00790890258110178</v>
      </c>
      <c r="D19" s="6">
        <v>0.0216199402549628</v>
      </c>
      <c r="E19" s="6">
        <v>0.0050512142283589</v>
      </c>
      <c r="F19" s="6">
        <v>0.00971184673370116</v>
      </c>
      <c r="G19" s="6">
        <v>0.00580756472792809</v>
      </c>
      <c r="H19" s="6">
        <v>0.00511729799341874</v>
      </c>
      <c r="I19" s="6">
        <v>0.00364127855404602</v>
      </c>
      <c r="J19" s="6">
        <v>0.0021394249069096</v>
      </c>
      <c r="K19" s="6">
        <v>0.00333383610030234</v>
      </c>
      <c r="L19" s="6">
        <v>0.00845922115454695</v>
      </c>
      <c r="M19" s="6">
        <v>0.00538385368708451</v>
      </c>
      <c r="N19" s="6">
        <v>0.0169562506232718</v>
      </c>
      <c r="O19" s="6">
        <v>0.00681808150119224</v>
      </c>
      <c r="P19" s="6">
        <v>0.00369888200343347</v>
      </c>
      <c r="Q19" s="6">
        <v>0.0107386937981212</v>
      </c>
      <c r="R19" s="6">
        <v>0.0123264579173893</v>
      </c>
      <c r="S19" s="6">
        <v>0.00974522051335161</v>
      </c>
      <c r="T19" s="6">
        <v>0.00719096392232072</v>
      </c>
      <c r="U19" s="6">
        <v>0.00719096392232072</v>
      </c>
      <c r="V19" s="6">
        <v>0.0187980124522851</v>
      </c>
      <c r="W19" s="6">
        <v>0.0608474085009251</v>
      </c>
      <c r="X19" s="6">
        <v>0.00691825627111969</v>
      </c>
      <c r="Y19" s="6">
        <v>0.00465072394383857</v>
      </c>
      <c r="Z19" s="6">
        <v>0.0207219991134383</v>
      </c>
      <c r="AA19" s="6">
        <v>0.00532854039629871</v>
      </c>
      <c r="AB19" s="6">
        <v>0.00269469941188958</v>
      </c>
      <c r="AC19" s="6">
        <v>0.0033425439627949</v>
      </c>
      <c r="AD19" s="6">
        <v>0.0197027846852966</v>
      </c>
      <c r="AE19" s="6">
        <v>0.00213443452240475</v>
      </c>
      <c r="AF19" s="6">
        <v>0.00369315579421199</v>
      </c>
      <c r="AG19" s="6">
        <v>0.00803495838339304</v>
      </c>
      <c r="AH19" s="6">
        <v>0.00952135643986648</v>
      </c>
      <c r="AI19" s="6">
        <v>0.00319287078409935</v>
      </c>
      <c r="AJ19" s="6">
        <v>0.00952135643986648</v>
      </c>
      <c r="AK19" s="6">
        <v>0.0117606676854007</v>
      </c>
      <c r="AL19" s="6">
        <v>0.0114521235108296</v>
      </c>
      <c r="AM19" s="6">
        <v>0.0128244640270681</v>
      </c>
      <c r="AN19" s="6">
        <v>0.00952135643986648</v>
      </c>
      <c r="AO19" s="6">
        <v>0.0031340803328503</v>
      </c>
      <c r="AP19" s="6">
        <v>0.00138820776427346</v>
      </c>
      <c r="AQ19" s="6">
        <v>0.0104684972131947</v>
      </c>
      <c r="AR19" s="6">
        <v>0.0104684972131947</v>
      </c>
      <c r="AS19" s="6">
        <v>0.0104684972131947</v>
      </c>
      <c r="AT19" s="6">
        <v>0.0104684972131947</v>
      </c>
      <c r="AU19" s="6">
        <v>0.00380604282881663</v>
      </c>
      <c r="AV19" s="6">
        <v>0.0104684972131947</v>
      </c>
      <c r="AW19" s="6">
        <v>0.0104684972131947</v>
      </c>
      <c r="AX19" s="6">
        <v>0.0104684972131947</v>
      </c>
      <c r="AY19" s="6">
        <v>0.0104684972131947</v>
      </c>
      <c r="AZ19" s="6">
        <v>0.00511729799341874</v>
      </c>
      <c r="BA19" s="6">
        <v>0.00415859370652842</v>
      </c>
      <c r="BB19" s="6">
        <v>0.000273890801542405</v>
      </c>
      <c r="BC19" s="6">
        <v>0.00296272228423177</v>
      </c>
      <c r="BD19" s="6">
        <v>0.00364970630383048</v>
      </c>
      <c r="BE19" s="6">
        <v>0.0255582969264268</v>
      </c>
      <c r="BF19" s="6">
        <v>0.00339818090571719</v>
      </c>
      <c r="BG19" s="6">
        <v>0.00429939786376821</v>
      </c>
      <c r="BH19" s="6">
        <v>0.00142538271926403</v>
      </c>
      <c r="BI19" s="6">
        <v>0.00179314564791108</v>
      </c>
      <c r="BJ19" s="6">
        <v>0.00101201056366578</v>
      </c>
      <c r="BK19" s="6">
        <v>0.00591735163959599</v>
      </c>
      <c r="BL19" s="6">
        <v>0.00211753807070982</v>
      </c>
      <c r="BM19" s="6">
        <v>0.00273868079845897</v>
      </c>
      <c r="BN19" s="6">
        <v>0.000359929057576312</v>
      </c>
      <c r="BO19" s="6">
        <v>0.00285838517432254</v>
      </c>
      <c r="BP19" s="42"/>
      <c r="BQ19" s="42"/>
      <c r="BR19" s="42"/>
    </row>
    <row r="20" spans="1:70" x14ac:dyDescent="0.2">
      <c r="A20" s="1">
        <v>1985</v>
      </c>
      <c r="B20" s="6">
        <v>0.0118828599371935</v>
      </c>
      <c r="C20" s="6">
        <v>0.0081252907540816</v>
      </c>
      <c r="D20" s="6">
        <v>0.0221525399263136</v>
      </c>
      <c r="E20" s="6">
        <v>0.00495348600485625</v>
      </c>
      <c r="F20" s="6">
        <v>0.00995477575482813</v>
      </c>
      <c r="G20" s="6">
        <v>0.00575089258251094</v>
      </c>
      <c r="H20" s="6">
        <v>0.00528250604124747</v>
      </c>
      <c r="I20" s="6">
        <v>0.00365361715601753</v>
      </c>
      <c r="J20" s="6">
        <v>0.00217586757127348</v>
      </c>
      <c r="K20" s="6">
        <v>0.00336002222787876</v>
      </c>
      <c r="L20" s="6">
        <v>0.00845716340190379</v>
      </c>
      <c r="M20" s="6">
        <v>0.00549005996219907</v>
      </c>
      <c r="N20" s="6">
        <v>0.0172933990708119</v>
      </c>
      <c r="O20" s="6">
        <v>0.00723317835859316</v>
      </c>
      <c r="P20" s="6">
        <v>0.00390068567257806</v>
      </c>
      <c r="Q20" s="6">
        <v>0.0106799977968642</v>
      </c>
      <c r="R20" s="6">
        <v>0.0126142499907498</v>
      </c>
      <c r="S20" s="6">
        <v>0.0097165465582991</v>
      </c>
      <c r="T20" s="6">
        <v>0.00735885500916297</v>
      </c>
      <c r="U20" s="6">
        <v>0.00735885500916297</v>
      </c>
      <c r="V20" s="6">
        <v>0.0194590537449876</v>
      </c>
      <c r="W20" s="6">
        <v>0.0606936594711977</v>
      </c>
      <c r="X20" s="6">
        <v>0.00576483321719051</v>
      </c>
      <c r="Y20" s="6">
        <v>0.00477921442692511</v>
      </c>
      <c r="Z20" s="6">
        <v>0.0212945077612869</v>
      </c>
      <c r="AA20" s="6">
        <v>0.00582940962706036</v>
      </c>
      <c r="AB20" s="6">
        <v>0.00289996899261227</v>
      </c>
      <c r="AC20" s="6">
        <v>0.00365673458516402</v>
      </c>
      <c r="AD20" s="6">
        <v>0.0215547962823264</v>
      </c>
      <c r="AE20" s="6">
        <v>0.00185116342980883</v>
      </c>
      <c r="AF20" s="6">
        <v>0.00404030303607484</v>
      </c>
      <c r="AG20" s="6">
        <v>0.00829436086310258</v>
      </c>
      <c r="AH20" s="6">
        <v>0.0098287461428181</v>
      </c>
      <c r="AI20" s="6">
        <v>0.00329595017284882</v>
      </c>
      <c r="AJ20" s="6">
        <v>0.0098287461428181</v>
      </c>
      <c r="AK20" s="6">
        <v>0.0121403518374603</v>
      </c>
      <c r="AL20" s="6">
        <v>0.0118218465504398</v>
      </c>
      <c r="AM20" s="6">
        <v>0.0132384920295582</v>
      </c>
      <c r="AN20" s="6">
        <v>0.0098287461428181</v>
      </c>
      <c r="AO20" s="6">
        <v>0.00322329662449346</v>
      </c>
      <c r="AP20" s="6">
        <v>0.00142772517787022</v>
      </c>
      <c r="AQ20" s="6">
        <v>0.0107664986685654</v>
      </c>
      <c r="AR20" s="6">
        <v>0.0107664986685654</v>
      </c>
      <c r="AS20" s="6">
        <v>0.0107664986685654</v>
      </c>
      <c r="AT20" s="6">
        <v>0.0107664986685654</v>
      </c>
      <c r="AU20" s="6">
        <v>0.00391438753953221</v>
      </c>
      <c r="AV20" s="6">
        <v>0.0107664986685654</v>
      </c>
      <c r="AW20" s="6">
        <v>0.0107664986685654</v>
      </c>
      <c r="AX20" s="6">
        <v>0.0107664986685654</v>
      </c>
      <c r="AY20" s="6">
        <v>0.0107664986685654</v>
      </c>
      <c r="AZ20" s="6">
        <v>0.00528250604124747</v>
      </c>
      <c r="BA20" s="6">
        <v>0.00429285072045492</v>
      </c>
      <c r="BB20" s="6">
        <v>0.000277549401774916</v>
      </c>
      <c r="BC20" s="6">
        <v>0.00304647552533409</v>
      </c>
      <c r="BD20" s="6">
        <v>0.00396923346240421</v>
      </c>
      <c r="BE20" s="6">
        <v>0.024917403713714</v>
      </c>
      <c r="BF20" s="6">
        <v>0.00350788857455423</v>
      </c>
      <c r="BG20" s="6">
        <v>0.00442178666461783</v>
      </c>
      <c r="BH20" s="6">
        <v>0.00146595837364406</v>
      </c>
      <c r="BI20" s="6">
        <v>0.00184419022497755</v>
      </c>
      <c r="BJ20" s="6">
        <v>0.00104081896038988</v>
      </c>
      <c r="BK20" s="6">
        <v>0.0060857979184293</v>
      </c>
      <c r="BL20" s="6">
        <v>0.00217781696404314</v>
      </c>
      <c r="BM20" s="6">
        <v>0.00281664145003251</v>
      </c>
      <c r="BN20" s="6">
        <v>0.000370174977387299</v>
      </c>
      <c r="BO20" s="6">
        <v>0.00293975339027663</v>
      </c>
      <c r="BP20" s="42"/>
      <c r="BQ20" s="42"/>
      <c r="BR20" s="42"/>
    </row>
    <row r="21" spans="1:70" x14ac:dyDescent="0.2">
      <c r="A21" s="1">
        <v>1986</v>
      </c>
      <c r="B21" s="6">
        <v>0.0120777897134874</v>
      </c>
      <c r="C21" s="6">
        <v>0.00844648681343636</v>
      </c>
      <c r="D21" s="6">
        <v>0.0235082822891572</v>
      </c>
      <c r="E21" s="6">
        <v>0.00561656858913069</v>
      </c>
      <c r="F21" s="6">
        <v>0.00962512655072114</v>
      </c>
      <c r="G21" s="6">
        <v>0.00682300464720207</v>
      </c>
      <c r="H21" s="6">
        <v>0.0051425242106</v>
      </c>
      <c r="I21" s="6">
        <v>0.00375010860996244</v>
      </c>
      <c r="J21" s="6">
        <v>0.00218906109319911</v>
      </c>
      <c r="K21" s="6">
        <v>0.00346403063599756</v>
      </c>
      <c r="L21" s="6">
        <v>0.00875700738948529</v>
      </c>
      <c r="M21" s="6">
        <v>0.00533879876770948</v>
      </c>
      <c r="N21" s="6">
        <v>0.0174563873236207</v>
      </c>
      <c r="O21" s="6">
        <v>0.00885319490694144</v>
      </c>
      <c r="P21" s="6">
        <v>0.00395325254987745</v>
      </c>
      <c r="Q21" s="6">
        <v>0.0113093710219455</v>
      </c>
      <c r="R21" s="6">
        <v>0.0134060424245473</v>
      </c>
      <c r="S21" s="6">
        <v>0.00947139857370692</v>
      </c>
      <c r="T21" s="6">
        <v>0.00782076798234333</v>
      </c>
      <c r="U21" s="6">
        <v>0.00782076798234333</v>
      </c>
      <c r="V21" s="6">
        <v>0.020829963302642</v>
      </c>
      <c r="W21" s="6">
        <v>0.062382797400197</v>
      </c>
      <c r="X21" s="6">
        <v>0.00520012724429994</v>
      </c>
      <c r="Y21" s="6">
        <v>0.00507696191943063</v>
      </c>
      <c r="Z21" s="6">
        <v>0.0226211664385671</v>
      </c>
      <c r="AA21" s="6">
        <v>0.00650697441838525</v>
      </c>
      <c r="AB21" s="6">
        <v>0.00309645072354065</v>
      </c>
      <c r="AC21" s="6">
        <v>0.00408176469363772</v>
      </c>
      <c r="AD21" s="6">
        <v>0.0240601565125098</v>
      </c>
      <c r="AE21" s="6">
        <v>0.001546708996075</v>
      </c>
      <c r="AF21" s="6">
        <v>0.00450991612876599</v>
      </c>
      <c r="AG21" s="6">
        <v>0.00807456749067632</v>
      </c>
      <c r="AH21" s="6">
        <v>0.00956829289064991</v>
      </c>
      <c r="AI21" s="6">
        <v>0.00320861035055317</v>
      </c>
      <c r="AJ21" s="6">
        <v>0.00956829289064991</v>
      </c>
      <c r="AK21" s="6">
        <v>0.0118186430383331</v>
      </c>
      <c r="AL21" s="6">
        <v>0.0115085778653039</v>
      </c>
      <c r="AM21" s="6">
        <v>0.0128876834673266</v>
      </c>
      <c r="AN21" s="6">
        <v>0.00956829289064991</v>
      </c>
      <c r="AO21" s="6">
        <v>0.00322723030670958</v>
      </c>
      <c r="AP21" s="6">
        <v>0.00142946756083896</v>
      </c>
      <c r="AQ21" s="6">
        <v>0.0107796380067264</v>
      </c>
      <c r="AR21" s="6">
        <v>0.0107796380067264</v>
      </c>
      <c r="AS21" s="6">
        <v>0.0107796380067264</v>
      </c>
      <c r="AT21" s="6">
        <v>0.0107796380067264</v>
      </c>
      <c r="AU21" s="6">
        <v>0.00391916462288664</v>
      </c>
      <c r="AV21" s="6">
        <v>0.0107796380067264</v>
      </c>
      <c r="AW21" s="6">
        <v>0.0107796380067264</v>
      </c>
      <c r="AX21" s="6">
        <v>0.0107796380067264</v>
      </c>
      <c r="AY21" s="6">
        <v>0.0107796380067264</v>
      </c>
      <c r="AZ21" s="6">
        <v>0.0051425242106</v>
      </c>
      <c r="BA21" s="6">
        <v>0.00417909389786854</v>
      </c>
      <c r="BB21" s="6">
        <v>0.000248076505744508</v>
      </c>
      <c r="BC21" s="6">
        <v>0.00292492256353163</v>
      </c>
      <c r="BD21" s="6">
        <v>0.00398196969758235</v>
      </c>
      <c r="BE21" s="6">
        <v>0.0257242077628063</v>
      </c>
      <c r="BF21" s="6">
        <v>0.00341493256834443</v>
      </c>
      <c r="BG21" s="6">
        <v>0.0044271829733019</v>
      </c>
      <c r="BH21" s="6">
        <v>0.00146774741606112</v>
      </c>
      <c r="BI21" s="6">
        <v>0.00184644085814485</v>
      </c>
      <c r="BJ21" s="6">
        <v>0.00104208916648993</v>
      </c>
      <c r="BK21" s="6">
        <v>0.00609322497148446</v>
      </c>
      <c r="BL21" s="6">
        <v>0.00218047475228277</v>
      </c>
      <c r="BM21" s="6">
        <v>0.00282007885393043</v>
      </c>
      <c r="BN21" s="6">
        <v>0.000370626735601029</v>
      </c>
      <c r="BO21" s="6">
        <v>0.00294334103887938</v>
      </c>
      <c r="BP21" s="42"/>
      <c r="BQ21" s="42"/>
      <c r="BR21" s="42"/>
    </row>
    <row r="22" spans="1:70" x14ac:dyDescent="0.2">
      <c r="A22" s="1">
        <v>1987</v>
      </c>
      <c r="B22" s="6">
        <v>0.0120619677965193</v>
      </c>
      <c r="C22" s="6">
        <v>0.0086472846510903</v>
      </c>
      <c r="D22" s="6">
        <v>0.0237154157251843</v>
      </c>
      <c r="E22" s="6">
        <v>0.00536129682808028</v>
      </c>
      <c r="F22" s="6">
        <v>0.00924949627217232</v>
      </c>
      <c r="G22" s="6">
        <v>0.00816199117503794</v>
      </c>
      <c r="H22" s="6">
        <v>0.00498162867678497</v>
      </c>
      <c r="I22" s="6">
        <v>0.00383355729704796</v>
      </c>
      <c r="J22" s="6">
        <v>0.00222711274698635</v>
      </c>
      <c r="K22" s="6">
        <v>0.00374767160813015</v>
      </c>
      <c r="L22" s="6">
        <v>0.00937335685745006</v>
      </c>
      <c r="M22" s="6">
        <v>0.00510835210087202</v>
      </c>
      <c r="N22" s="6">
        <v>0.0176751052540517</v>
      </c>
      <c r="O22" s="6">
        <v>0.0102857305176777</v>
      </c>
      <c r="P22" s="6">
        <v>0.00403515380392813</v>
      </c>
      <c r="Q22" s="6">
        <v>0.010500231612673</v>
      </c>
      <c r="R22" s="6">
        <v>0.0141345421378641</v>
      </c>
      <c r="S22" s="6">
        <v>0.00931061381745515</v>
      </c>
      <c r="T22" s="6">
        <v>0.00824575747981218</v>
      </c>
      <c r="U22" s="6">
        <v>0.00824575747981218</v>
      </c>
      <c r="V22" s="6">
        <v>0.0210365076684712</v>
      </c>
      <c r="W22" s="6">
        <v>0.0617242815420299</v>
      </c>
      <c r="X22" s="6">
        <v>0.00630041191533912</v>
      </c>
      <c r="Y22" s="6">
        <v>0.0051093878693171</v>
      </c>
      <c r="Z22" s="6">
        <v>0.0227656451289632</v>
      </c>
      <c r="AA22" s="6">
        <v>0.00631543218959997</v>
      </c>
      <c r="AB22" s="6">
        <v>0.00297885881371282</v>
      </c>
      <c r="AC22" s="6">
        <v>0.00396161203027587</v>
      </c>
      <c r="AD22" s="6">
        <v>0.0233519109121724</v>
      </c>
      <c r="AE22" s="6">
        <v>0.00131180526755458</v>
      </c>
      <c r="AF22" s="6">
        <v>0.00437716020698185</v>
      </c>
      <c r="AG22" s="6">
        <v>0.00782193633260419</v>
      </c>
      <c r="AH22" s="6">
        <v>0.00926892714548407</v>
      </c>
      <c r="AI22" s="6">
        <v>0.00310822169820758</v>
      </c>
      <c r="AJ22" s="6">
        <v>0.00926892714548407</v>
      </c>
      <c r="AK22" s="6">
        <v>0.0114488699847221</v>
      </c>
      <c r="AL22" s="6">
        <v>0.0111485059038976</v>
      </c>
      <c r="AM22" s="6">
        <v>0.0124844630591775</v>
      </c>
      <c r="AN22" s="6">
        <v>0.00926892714548407</v>
      </c>
      <c r="AO22" s="6">
        <v>0.00325500807581216</v>
      </c>
      <c r="AP22" s="6">
        <v>0.00144177143012342</v>
      </c>
      <c r="AQ22" s="6">
        <v>0.0108724216840914</v>
      </c>
      <c r="AR22" s="6">
        <v>0.0108724216840914</v>
      </c>
      <c r="AS22" s="6">
        <v>0.0108724216840914</v>
      </c>
      <c r="AT22" s="6">
        <v>0.0108724216840914</v>
      </c>
      <c r="AU22" s="6">
        <v>0.00395289808459317</v>
      </c>
      <c r="AV22" s="6">
        <v>0.0108724216840914</v>
      </c>
      <c r="AW22" s="6">
        <v>0.0108724216840914</v>
      </c>
      <c r="AX22" s="6">
        <v>0.0108724216840914</v>
      </c>
      <c r="AY22" s="6">
        <v>0.0108724216840914</v>
      </c>
      <c r="AZ22" s="6">
        <v>0.00498162867678497</v>
      </c>
      <c r="BA22" s="6">
        <v>0.00404834146656745</v>
      </c>
      <c r="BB22" s="6">
        <v>0.000231688401272619</v>
      </c>
      <c r="BC22" s="6">
        <v>0.00282049202437396</v>
      </c>
      <c r="BD22" s="6">
        <v>0.00390073767414466</v>
      </c>
      <c r="BE22" s="6">
        <v>0.0261063114563665</v>
      </c>
      <c r="BF22" s="6">
        <v>0.00330808865745072</v>
      </c>
      <c r="BG22" s="6">
        <v>0.00446528910602864</v>
      </c>
      <c r="BH22" s="6">
        <v>0.00148038077189553</v>
      </c>
      <c r="BI22" s="6">
        <v>0.00186233374552648</v>
      </c>
      <c r="BJ22" s="6">
        <v>0.00105105875015765</v>
      </c>
      <c r="BK22" s="6">
        <v>0.0061456712428262</v>
      </c>
      <c r="BL22" s="6">
        <v>0.00219924277267381</v>
      </c>
      <c r="BM22" s="6">
        <v>0.00284435214458858</v>
      </c>
      <c r="BN22" s="6">
        <v>0.000373816834511343</v>
      </c>
      <c r="BO22" s="6">
        <v>0.00296867528527579</v>
      </c>
      <c r="BP22" s="42"/>
      <c r="BQ22" s="42"/>
      <c r="BR22" s="42"/>
    </row>
    <row r="23" spans="1:70" x14ac:dyDescent="0.2">
      <c r="A23" s="1">
        <v>1988</v>
      </c>
      <c r="B23" s="6">
        <v>0.011958988238215</v>
      </c>
      <c r="C23" s="6">
        <v>0.00869096502591578</v>
      </c>
      <c r="D23" s="6">
        <v>0.0240329954882446</v>
      </c>
      <c r="E23" s="6">
        <v>0.00541554688730179</v>
      </c>
      <c r="F23" s="6">
        <v>0.00878932110376587</v>
      </c>
      <c r="G23" s="6">
        <v>0.00798036071021047</v>
      </c>
      <c r="H23" s="6">
        <v>0.00478633784432825</v>
      </c>
      <c r="I23" s="6">
        <v>0.00375575135076845</v>
      </c>
      <c r="J23" s="6">
        <v>0.00220524393449341</v>
      </c>
      <c r="K23" s="6">
        <v>0.00387690878216661</v>
      </c>
      <c r="L23" s="6">
        <v>0.00978080371956785</v>
      </c>
      <c r="M23" s="6">
        <v>0.00453518179834676</v>
      </c>
      <c r="N23" s="6">
        <v>0.0177921240316696</v>
      </c>
      <c r="O23" s="6">
        <v>0.0102967482118282</v>
      </c>
      <c r="P23" s="6">
        <v>0.00410901314527245</v>
      </c>
      <c r="Q23" s="6">
        <v>0.0104654617846473</v>
      </c>
      <c r="R23" s="6">
        <v>0.0142483127867084</v>
      </c>
      <c r="S23" s="6">
        <v>0.00920714336929544</v>
      </c>
      <c r="T23" s="6">
        <v>0.00831212858469418</v>
      </c>
      <c r="U23" s="6">
        <v>0.00831212858469418</v>
      </c>
      <c r="V23" s="6">
        <v>0.0211113131865376</v>
      </c>
      <c r="W23" s="6">
        <v>0.0624980476247985</v>
      </c>
      <c r="X23" s="6">
        <v>0.00769505783476784</v>
      </c>
      <c r="Y23" s="6">
        <v>0.00514314563884191</v>
      </c>
      <c r="Z23" s="6">
        <v>0.0229160579418096</v>
      </c>
      <c r="AA23" s="6">
        <v>0.00681056302179132</v>
      </c>
      <c r="AB23" s="6">
        <v>0.00320255809979593</v>
      </c>
      <c r="AC23" s="6">
        <v>0.00427220300845151</v>
      </c>
      <c r="AD23" s="6">
        <v>0.0251827042349545</v>
      </c>
      <c r="AE23" s="6">
        <v>0.00110322248454971</v>
      </c>
      <c r="AF23" s="6">
        <v>0.0047203302246232</v>
      </c>
      <c r="AG23" s="6">
        <v>0.00751529917497413</v>
      </c>
      <c r="AH23" s="6">
        <v>0.00890556475626028</v>
      </c>
      <c r="AI23" s="6">
        <v>0.00298637255161588</v>
      </c>
      <c r="AJ23" s="6">
        <v>0.00890556475626028</v>
      </c>
      <c r="AK23" s="6">
        <v>0.0110000490277478</v>
      </c>
      <c r="AL23" s="6">
        <v>0.0107114598814257</v>
      </c>
      <c r="AM23" s="6">
        <v>0.0119950445694045</v>
      </c>
      <c r="AN23" s="6">
        <v>0.00890556475626028</v>
      </c>
      <c r="AO23" s="6">
        <v>0.00320721802470933</v>
      </c>
      <c r="AP23" s="6">
        <v>0.00142060333200526</v>
      </c>
      <c r="AQ23" s="6">
        <v>0.010712792713658</v>
      </c>
      <c r="AR23" s="6">
        <v>0.010712792713658</v>
      </c>
      <c r="AS23" s="6">
        <v>0.010712792713658</v>
      </c>
      <c r="AT23" s="6">
        <v>0.010712792713658</v>
      </c>
      <c r="AU23" s="6">
        <v>0.00389486160755006</v>
      </c>
      <c r="AV23" s="6">
        <v>0.010712792713658</v>
      </c>
      <c r="AW23" s="6">
        <v>0.010712792713658</v>
      </c>
      <c r="AX23" s="6">
        <v>0.010712792713658</v>
      </c>
      <c r="AY23" s="6">
        <v>0.010712792713658</v>
      </c>
      <c r="AZ23" s="6">
        <v>0.00478633784432825</v>
      </c>
      <c r="BA23" s="6">
        <v>0.00388963755136812</v>
      </c>
      <c r="BB23" s="6">
        <v>0.000215855342314363</v>
      </c>
      <c r="BC23" s="6">
        <v>0.00269598755148996</v>
      </c>
      <c r="BD23" s="6">
        <v>0.00393508182354661</v>
      </c>
      <c r="BE23" s="6">
        <v>0.0265970634252243</v>
      </c>
      <c r="BF23" s="6">
        <v>0.00317840428519616</v>
      </c>
      <c r="BG23" s="6">
        <v>0.00439972970046164</v>
      </c>
      <c r="BH23" s="6">
        <v>0.00145864581115418</v>
      </c>
      <c r="BI23" s="6">
        <v>0.0018349909485821</v>
      </c>
      <c r="BJ23" s="6">
        <v>0.00103562709831157</v>
      </c>
      <c r="BK23" s="6">
        <v>0.00605544045509379</v>
      </c>
      <c r="BL23" s="6">
        <v>0.0021669534750605</v>
      </c>
      <c r="BM23" s="6">
        <v>0.00280259134671085</v>
      </c>
      <c r="BN23" s="6">
        <v>0.000368328453159189</v>
      </c>
      <c r="BO23" s="6">
        <v>0.00292508917418583</v>
      </c>
      <c r="BP23" s="42"/>
      <c r="BQ23" s="42"/>
      <c r="BR23" s="42"/>
    </row>
    <row r="24" spans="1:70" x14ac:dyDescent="0.2">
      <c r="A24" s="1">
        <v>1989</v>
      </c>
      <c r="B24" s="6">
        <v>0.012092547405411</v>
      </c>
      <c r="C24" s="6">
        <v>0.00872108034189905</v>
      </c>
      <c r="D24" s="6">
        <v>0.0241075143265835</v>
      </c>
      <c r="E24" s="6">
        <v>0.00502769383162488</v>
      </c>
      <c r="F24" s="6">
        <v>0.00877794613250207</v>
      </c>
      <c r="G24" s="6">
        <v>0.00800459043950239</v>
      </c>
      <c r="H24" s="6">
        <v>0.00470456210603013</v>
      </c>
      <c r="I24" s="6">
        <v>0.00382598785406434</v>
      </c>
      <c r="J24" s="6">
        <v>0.00215064771385875</v>
      </c>
      <c r="K24" s="6">
        <v>0.00404212264505859</v>
      </c>
      <c r="L24" s="6">
        <v>0.0095911448221968</v>
      </c>
      <c r="M24" s="6">
        <v>0.00465704958079756</v>
      </c>
      <c r="N24" s="6">
        <v>0.0176010429533349</v>
      </c>
      <c r="O24" s="6">
        <v>0.0106593924552919</v>
      </c>
      <c r="P24" s="6">
        <v>0.00416236912538793</v>
      </c>
      <c r="Q24" s="6">
        <v>0.0103238445425869</v>
      </c>
      <c r="R24" s="6">
        <v>0.0144437239121237</v>
      </c>
      <c r="S24" s="6">
        <v>0.00950232286155327</v>
      </c>
      <c r="T24" s="6">
        <v>0.00842612681210866</v>
      </c>
      <c r="U24" s="6">
        <v>0.00842612681210866</v>
      </c>
      <c r="V24" s="6">
        <v>0.0209211713959108</v>
      </c>
      <c r="W24" s="6">
        <v>0.0632588777986864</v>
      </c>
      <c r="X24" s="6">
        <v>0.0087957161369117</v>
      </c>
      <c r="Y24" s="6">
        <v>0.00512712854028685</v>
      </c>
      <c r="Z24" s="6">
        <v>0.0228446913532815</v>
      </c>
      <c r="AA24" s="6">
        <v>0.00715756682277008</v>
      </c>
      <c r="AB24" s="6">
        <v>0.00335519071764992</v>
      </c>
      <c r="AC24" s="6">
        <v>0.00448987527398113</v>
      </c>
      <c r="AD24" s="6">
        <v>0.0264657837777901</v>
      </c>
      <c r="AE24" s="6">
        <v>0.00120050168922742</v>
      </c>
      <c r="AF24" s="6">
        <v>0.00496083494127853</v>
      </c>
      <c r="AG24" s="6">
        <v>0.00738689847311122</v>
      </c>
      <c r="AH24" s="6">
        <v>0.00875341103109693</v>
      </c>
      <c r="AI24" s="6">
        <v>0.00293534965515841</v>
      </c>
      <c r="AJ24" s="6">
        <v>0.00875341103109693</v>
      </c>
      <c r="AK24" s="6">
        <v>0.010812110532845</v>
      </c>
      <c r="AL24" s="6">
        <v>0.0105284520018018</v>
      </c>
      <c r="AM24" s="6">
        <v>0.0117901063353131</v>
      </c>
      <c r="AN24" s="6">
        <v>0.00875341103109693</v>
      </c>
      <c r="AO24" s="6">
        <v>0.00312671056263175</v>
      </c>
      <c r="AP24" s="6">
        <v>0.00138494340243466</v>
      </c>
      <c r="AQ24" s="6">
        <v>0.0104438806077471</v>
      </c>
      <c r="AR24" s="6">
        <v>0.0104438806077471</v>
      </c>
      <c r="AS24" s="6">
        <v>0.0104438806077471</v>
      </c>
      <c r="AT24" s="6">
        <v>0.0104438806077471</v>
      </c>
      <c r="AU24" s="6">
        <v>0.00379709294300919</v>
      </c>
      <c r="AV24" s="6">
        <v>0.0104438806077471</v>
      </c>
      <c r="AW24" s="6">
        <v>0.0104438806077471</v>
      </c>
      <c r="AX24" s="6">
        <v>0.0104438806077471</v>
      </c>
      <c r="AY24" s="6">
        <v>0.0104438806077471</v>
      </c>
      <c r="AZ24" s="6">
        <v>0.00470456210603013</v>
      </c>
      <c r="BA24" s="6">
        <v>0.00382318215418965</v>
      </c>
      <c r="BB24" s="6">
        <v>0.0001742015571285</v>
      </c>
      <c r="BC24" s="6">
        <v>0.00262880512695637</v>
      </c>
      <c r="BD24" s="6">
        <v>0.00384251315566185</v>
      </c>
      <c r="BE24" s="6">
        <v>0.0262704873505817</v>
      </c>
      <c r="BF24" s="6">
        <v>0.00312410048018168</v>
      </c>
      <c r="BG24" s="6">
        <v>0.00428928785669469</v>
      </c>
      <c r="BH24" s="6">
        <v>0.00142203094075205</v>
      </c>
      <c r="BI24" s="6">
        <v>0.00178892907718218</v>
      </c>
      <c r="BJ24" s="6">
        <v>0.00100963082718143</v>
      </c>
      <c r="BK24" s="6">
        <v>0.00590343702438045</v>
      </c>
      <c r="BL24" s="6">
        <v>0.00211255869323611</v>
      </c>
      <c r="BM24" s="6">
        <v>0.00273224080776216</v>
      </c>
      <c r="BN24" s="6">
        <v>0.00035908268665802</v>
      </c>
      <c r="BO24" s="6">
        <v>0.00285166369953771</v>
      </c>
      <c r="BP24" s="42"/>
      <c r="BQ24" s="42"/>
      <c r="BR24" s="42"/>
    </row>
    <row r="25" spans="1:70" x14ac:dyDescent="0.2">
      <c r="A25" s="1">
        <v>1990</v>
      </c>
      <c r="B25" s="6">
        <v>0.0121257509161435</v>
      </c>
      <c r="C25" s="6">
        <v>0.00884919436752436</v>
      </c>
      <c r="D25" s="6">
        <v>0.024792840484138</v>
      </c>
      <c r="E25" s="6">
        <v>0.00405711592966377</v>
      </c>
      <c r="F25" s="6">
        <v>0.00930273140723793</v>
      </c>
      <c r="G25" s="6">
        <v>0.00807543939099527</v>
      </c>
      <c r="H25" s="6">
        <v>0.00470108332470952</v>
      </c>
      <c r="I25" s="6">
        <v>0.00388892795026126</v>
      </c>
      <c r="J25" s="6">
        <v>0.00213464695542967</v>
      </c>
      <c r="K25" s="6">
        <v>0.00416555826777807</v>
      </c>
      <c r="L25" s="6">
        <v>0.00998940209808406</v>
      </c>
      <c r="M25" s="6">
        <v>0.00459078234542062</v>
      </c>
      <c r="N25" s="6">
        <v>0.0179778741399284</v>
      </c>
      <c r="O25" s="6">
        <v>0.010911175986851</v>
      </c>
      <c r="P25" s="6">
        <v>0.00436730805871387</v>
      </c>
      <c r="Q25" s="6">
        <v>0.0104249861858219</v>
      </c>
      <c r="R25" s="6">
        <v>0.0146691985031834</v>
      </c>
      <c r="S25" s="6">
        <v>0.0102044486215739</v>
      </c>
      <c r="T25" s="6">
        <v>0.00855766335412071</v>
      </c>
      <c r="U25" s="6">
        <v>0.00855766335412071</v>
      </c>
      <c r="V25" s="6">
        <v>0.0216049380545915</v>
      </c>
      <c r="W25" s="6">
        <v>0.0645849182076155</v>
      </c>
      <c r="X25" s="6">
        <v>0.00925227609938128</v>
      </c>
      <c r="Y25" s="6">
        <v>0.00528256157628423</v>
      </c>
      <c r="Z25" s="6">
        <v>0.0235372465926446</v>
      </c>
      <c r="AA25" s="6">
        <v>0.00587971622628535</v>
      </c>
      <c r="AB25" s="6">
        <v>0.00276753273476872</v>
      </c>
      <c r="AC25" s="6">
        <v>0.00368829144821135</v>
      </c>
      <c r="AD25" s="6">
        <v>0.0217408097154737</v>
      </c>
      <c r="AE25" s="6">
        <v>0.000963079507845421</v>
      </c>
      <c r="AF25" s="6">
        <v>0.00407517001550957</v>
      </c>
      <c r="AG25" s="6">
        <v>0.00738143624222845</v>
      </c>
      <c r="AH25" s="6">
        <v>0.0087469383345738</v>
      </c>
      <c r="AI25" s="6">
        <v>0.00293317911530376</v>
      </c>
      <c r="AJ25" s="6">
        <v>0.0087469383345738</v>
      </c>
      <c r="AK25" s="6">
        <v>0.0108041155340948</v>
      </c>
      <c r="AL25" s="6">
        <v>0.0105206667539225</v>
      </c>
      <c r="AM25" s="6">
        <v>0.0117813881590486</v>
      </c>
      <c r="AN25" s="6">
        <v>0.0087469383345738</v>
      </c>
      <c r="AO25" s="6">
        <v>0.003096479634706</v>
      </c>
      <c r="AP25" s="6">
        <v>0.00137155293237305</v>
      </c>
      <c r="AQ25" s="6">
        <v>0.0103429028563392</v>
      </c>
      <c r="AR25" s="6">
        <v>0.0103429028563392</v>
      </c>
      <c r="AS25" s="6">
        <v>0.0103429028563392</v>
      </c>
      <c r="AT25" s="6">
        <v>0.0103429028563392</v>
      </c>
      <c r="AU25" s="6">
        <v>0.00376038035296028</v>
      </c>
      <c r="AV25" s="6">
        <v>0.0103429028563392</v>
      </c>
      <c r="AW25" s="6">
        <v>0.0103429028563392</v>
      </c>
      <c r="AX25" s="6">
        <v>0.0103429028563392</v>
      </c>
      <c r="AY25" s="6">
        <v>0.0103429028563392</v>
      </c>
      <c r="AZ25" s="6">
        <v>0.00470108332470952</v>
      </c>
      <c r="BA25" s="6">
        <v>0.0038203551079389</v>
      </c>
      <c r="BB25" s="6">
        <v>0.000169780578151166</v>
      </c>
      <c r="BC25" s="6">
        <v>0.00260066463413897</v>
      </c>
      <c r="BD25" s="6">
        <v>0.0036324629867697</v>
      </c>
      <c r="BE25" s="6">
        <v>0.0263335306452885</v>
      </c>
      <c r="BF25" s="6">
        <v>0.00312179036881548</v>
      </c>
      <c r="BG25" s="6">
        <v>0.00424781642867117</v>
      </c>
      <c r="BH25" s="6">
        <v>0.00140828188594927</v>
      </c>
      <c r="BI25" s="6">
        <v>0.00177163262939359</v>
      </c>
      <c r="BJ25" s="6">
        <v>0.000999869105986982</v>
      </c>
      <c r="BK25" s="6">
        <v>0.00584635902639394</v>
      </c>
      <c r="BL25" s="6">
        <v>0.00209213319867406</v>
      </c>
      <c r="BM25" s="6">
        <v>0.00270582385189729</v>
      </c>
      <c r="BN25" s="6">
        <v>0.000355610858165328</v>
      </c>
      <c r="BO25" s="6">
        <v>0.00282409209095983</v>
      </c>
      <c r="BP25" s="42"/>
      <c r="BQ25" s="42"/>
      <c r="BR25" s="42"/>
    </row>
    <row r="26" spans="1:70" x14ac:dyDescent="0.2">
      <c r="A26" s="1">
        <v>1991</v>
      </c>
      <c r="B26" s="6">
        <v>0.0120088009878568</v>
      </c>
      <c r="C26" s="6">
        <v>0.00883893808827053</v>
      </c>
      <c r="D26" s="6">
        <v>0.0252634694263099</v>
      </c>
      <c r="E26" s="6">
        <v>0.0033920325703377</v>
      </c>
      <c r="F26" s="6">
        <v>0.00923854486729233</v>
      </c>
      <c r="G26" s="6">
        <v>0.00829755755165407</v>
      </c>
      <c r="H26" s="6">
        <v>0.00453851280179996</v>
      </c>
      <c r="I26" s="6">
        <v>0.0036404162099566</v>
      </c>
      <c r="J26" s="6">
        <v>0.00218899539309721</v>
      </c>
      <c r="K26" s="6">
        <v>0.00457047857158568</v>
      </c>
      <c r="L26" s="6">
        <v>0.00992570615644225</v>
      </c>
      <c r="M26" s="6">
        <v>0.00459874815054004</v>
      </c>
      <c r="N26" s="6">
        <v>0.0174283257021574</v>
      </c>
      <c r="O26" s="6">
        <v>0.0113622182619654</v>
      </c>
      <c r="P26" s="6">
        <v>0.00455284458158627</v>
      </c>
      <c r="Q26" s="6">
        <v>0.0104233931718629</v>
      </c>
      <c r="R26" s="6">
        <v>0.01497124695154</v>
      </c>
      <c r="S26" s="6">
        <v>0.0101942519802407</v>
      </c>
      <c r="T26" s="6">
        <v>0.00873387127284984</v>
      </c>
      <c r="U26" s="6">
        <v>0.00873387127284984</v>
      </c>
      <c r="V26" s="6">
        <v>0.0225280678583263</v>
      </c>
      <c r="W26" s="6">
        <v>0.060726470494858</v>
      </c>
      <c r="X26" s="6">
        <v>0.00947542820397972</v>
      </c>
      <c r="Y26" s="6">
        <v>0.00540174002644449</v>
      </c>
      <c r="Z26" s="6">
        <v>0.0240682640790369</v>
      </c>
      <c r="AA26" s="6">
        <v>0.00492332005560258</v>
      </c>
      <c r="AB26" s="6">
        <v>0.0023734914417897</v>
      </c>
      <c r="AC26" s="6">
        <v>0.00308835300192006</v>
      </c>
      <c r="AD26" s="6">
        <v>0.0182044439523664</v>
      </c>
      <c r="AE26" s="6">
        <v>0.000934354257848755</v>
      </c>
      <c r="AF26" s="6">
        <v>0.00341230180083436</v>
      </c>
      <c r="AG26" s="6">
        <v>0.00712617508924797</v>
      </c>
      <c r="AH26" s="6">
        <v>0.00844445606810659</v>
      </c>
      <c r="AI26" s="6">
        <v>0.00283174537554085</v>
      </c>
      <c r="AJ26" s="6">
        <v>0.00844445606810659</v>
      </c>
      <c r="AK26" s="6">
        <v>0.0104304929899631</v>
      </c>
      <c r="AL26" s="6">
        <v>0.0101568462943803</v>
      </c>
      <c r="AM26" s="6">
        <v>0.0113739700595757</v>
      </c>
      <c r="AN26" s="6">
        <v>0.00844445606810659</v>
      </c>
      <c r="AO26" s="6">
        <v>0.00308696835066512</v>
      </c>
      <c r="AP26" s="6">
        <v>0.00136734000961693</v>
      </c>
      <c r="AQ26" s="6">
        <v>0.0103111331376654</v>
      </c>
      <c r="AR26" s="6">
        <v>0.0103111331376654</v>
      </c>
      <c r="AS26" s="6">
        <v>0.0103111331376654</v>
      </c>
      <c r="AT26" s="6">
        <v>0.0103111331376654</v>
      </c>
      <c r="AU26" s="6">
        <v>0.00374882980205794</v>
      </c>
      <c r="AV26" s="6">
        <v>0.0103111331376654</v>
      </c>
      <c r="AW26" s="6">
        <v>0.0103111331376654</v>
      </c>
      <c r="AX26" s="6">
        <v>0.0103111331376654</v>
      </c>
      <c r="AY26" s="6">
        <v>0.0103111331376654</v>
      </c>
      <c r="AZ26" s="6">
        <v>0.00453851280179996</v>
      </c>
      <c r="BA26" s="6">
        <v>0.00368824148971533</v>
      </c>
      <c r="BB26" s="6">
        <v>0.000174726133804129</v>
      </c>
      <c r="BC26" s="6">
        <v>0.00253472935414465</v>
      </c>
      <c r="BD26" s="6">
        <v>0.00396371149647544</v>
      </c>
      <c r="BE26" s="6">
        <v>0.0234064956095185</v>
      </c>
      <c r="BF26" s="6">
        <v>0.00301383416859141</v>
      </c>
      <c r="BG26" s="6">
        <v>0.00423476864752197</v>
      </c>
      <c r="BH26" s="6">
        <v>0.00140395614491201</v>
      </c>
      <c r="BI26" s="6">
        <v>0.00176619080411389</v>
      </c>
      <c r="BJ26" s="6">
        <v>0.000996797863740093</v>
      </c>
      <c r="BK26" s="6">
        <v>0.00582840109097537</v>
      </c>
      <c r="BL26" s="6">
        <v>0.00208570690964542</v>
      </c>
      <c r="BM26" s="6">
        <v>0.00269751252346757</v>
      </c>
      <c r="BN26" s="6">
        <v>0.00035451854809743</v>
      </c>
      <c r="BO26" s="6">
        <v>0.00281541748456693</v>
      </c>
      <c r="BP26" s="42"/>
      <c r="BQ26" s="42"/>
      <c r="BR26" s="42"/>
    </row>
    <row r="27" spans="1:70" x14ac:dyDescent="0.2">
      <c r="A27" s="1">
        <v>1992</v>
      </c>
      <c r="B27" s="6">
        <v>0.0116130245371489</v>
      </c>
      <c r="C27" s="6">
        <v>0.0087735601793447</v>
      </c>
      <c r="D27" s="6">
        <v>0.0243600933600429</v>
      </c>
      <c r="E27" s="6">
        <v>0.00353218840762157</v>
      </c>
      <c r="F27" s="6">
        <v>0.00922685130171606</v>
      </c>
      <c r="G27" s="6">
        <v>0.00856213736898388</v>
      </c>
      <c r="H27" s="6">
        <v>0.00454431868589913</v>
      </c>
      <c r="I27" s="6">
        <v>0.00351371652138633</v>
      </c>
      <c r="J27" s="6">
        <v>0.00224211783960179</v>
      </c>
      <c r="K27" s="6">
        <v>0.00505365074418987</v>
      </c>
      <c r="L27" s="6">
        <v>0.00968045715604652</v>
      </c>
      <c r="M27" s="6">
        <v>0.0050203793075855</v>
      </c>
      <c r="N27" s="6">
        <v>0.0161763755740149</v>
      </c>
      <c r="O27" s="6">
        <v>0.010847091502893</v>
      </c>
      <c r="P27" s="6">
        <v>0.00494322584840851</v>
      </c>
      <c r="Q27" s="6">
        <v>0.0106773376006996</v>
      </c>
      <c r="R27" s="6">
        <v>0.0147735943629479</v>
      </c>
      <c r="S27" s="6">
        <v>0.0104844570285974</v>
      </c>
      <c r="T27" s="6">
        <v>0.00861856542884785</v>
      </c>
      <c r="U27" s="6">
        <v>0.00861856542884785</v>
      </c>
      <c r="V27" s="6">
        <v>0.0223213519835647</v>
      </c>
      <c r="W27" s="6">
        <v>0.053691651842299</v>
      </c>
      <c r="X27" s="6">
        <v>0.00940672599613255</v>
      </c>
      <c r="Y27" s="6">
        <v>0.00526167445917968</v>
      </c>
      <c r="Z27" s="6">
        <v>0.0234441809049475</v>
      </c>
      <c r="AA27" s="6">
        <v>0.0050609718537272</v>
      </c>
      <c r="AB27" s="6">
        <v>0.00245252884189696</v>
      </c>
      <c r="AC27" s="6">
        <v>0.00317470069801877</v>
      </c>
      <c r="AD27" s="6">
        <v>0.0187134245621178</v>
      </c>
      <c r="AE27" s="6">
        <v>0.00088075858348824</v>
      </c>
      <c r="AF27" s="6">
        <v>0.00350770682698013</v>
      </c>
      <c r="AG27" s="6">
        <v>0.0071352912355376</v>
      </c>
      <c r="AH27" s="6">
        <v>0.00845525862289777</v>
      </c>
      <c r="AI27" s="6">
        <v>0.00283536788056986</v>
      </c>
      <c r="AJ27" s="6">
        <v>0.00845525862289777</v>
      </c>
      <c r="AK27" s="6">
        <v>0.0104438361788096</v>
      </c>
      <c r="AL27" s="6">
        <v>0.0101698394211981</v>
      </c>
      <c r="AM27" s="6">
        <v>0.0113885201897168</v>
      </c>
      <c r="AN27" s="6">
        <v>0.00845525862289777</v>
      </c>
      <c r="AO27" s="6">
        <v>0.00314121619085811</v>
      </c>
      <c r="AP27" s="6">
        <v>0.00139136851717037</v>
      </c>
      <c r="AQ27" s="6">
        <v>0.0104923325019349</v>
      </c>
      <c r="AR27" s="6">
        <v>0.0104923325019349</v>
      </c>
      <c r="AS27" s="6">
        <v>0.0104923325019349</v>
      </c>
      <c r="AT27" s="6">
        <v>0.0104923325019349</v>
      </c>
      <c r="AU27" s="6">
        <v>0.00381470865046562</v>
      </c>
      <c r="AV27" s="6">
        <v>0.0104923325019349</v>
      </c>
      <c r="AW27" s="6">
        <v>0.0104923325019349</v>
      </c>
      <c r="AX27" s="6">
        <v>0.0104923325019349</v>
      </c>
      <c r="AY27" s="6">
        <v>0.0104923325019349</v>
      </c>
      <c r="AZ27" s="6">
        <v>0.00454431868589913</v>
      </c>
      <c r="BA27" s="6">
        <v>0.0036929596658127</v>
      </c>
      <c r="BB27" s="6">
        <v>0.0001696799988189</v>
      </c>
      <c r="BC27" s="6">
        <v>0.00261166294882309</v>
      </c>
      <c r="BD27" s="6">
        <v>0.00488245512367656</v>
      </c>
      <c r="BE27" s="6">
        <v>0.0187010166580762</v>
      </c>
      <c r="BF27" s="6">
        <v>0.00301768961037181</v>
      </c>
      <c r="BG27" s="6">
        <v>0.00430918698511056</v>
      </c>
      <c r="BH27" s="6">
        <v>0.00142862811427987</v>
      </c>
      <c r="BI27" s="6">
        <v>0.00179722838714296</v>
      </c>
      <c r="BJ27" s="6">
        <v>0.00101431476870131</v>
      </c>
      <c r="BK27" s="6">
        <v>0.00593082461303571</v>
      </c>
      <c r="BL27" s="6">
        <v>0.00212235940564509</v>
      </c>
      <c r="BM27" s="6">
        <v>0.00274491638760507</v>
      </c>
      <c r="BN27" s="6">
        <v>0.000360748565175026</v>
      </c>
      <c r="BO27" s="6">
        <v>0.00286489331341579</v>
      </c>
      <c r="BP27" s="42"/>
      <c r="BQ27" s="42"/>
      <c r="BR27" s="42"/>
    </row>
    <row r="28" spans="1:70" x14ac:dyDescent="0.2">
      <c r="A28" s="1">
        <v>1993</v>
      </c>
      <c r="B28" s="6">
        <v>0.0114175774598683</v>
      </c>
      <c r="C28" s="6">
        <v>0.00880855762970922</v>
      </c>
      <c r="D28" s="6">
        <v>0.0241274267891839</v>
      </c>
      <c r="E28" s="6">
        <v>0.00334835765158664</v>
      </c>
      <c r="F28" s="6">
        <v>0.00882837071479816</v>
      </c>
      <c r="G28" s="6">
        <v>0.00783686738908331</v>
      </c>
      <c r="H28" s="6">
        <v>0.00434244405336034</v>
      </c>
      <c r="I28" s="6">
        <v>0.00299206842174367</v>
      </c>
      <c r="J28" s="6">
        <v>0.00207562088059333</v>
      </c>
      <c r="K28" s="6">
        <v>0.00539669126999754</v>
      </c>
      <c r="L28" s="6">
        <v>0.00942197245541611</v>
      </c>
      <c r="M28" s="6">
        <v>0.00540592974586167</v>
      </c>
      <c r="N28" s="6">
        <v>0.0156680994969128</v>
      </c>
      <c r="O28" s="6">
        <v>0.010020739655835</v>
      </c>
      <c r="P28" s="6">
        <v>0.00511393568628652</v>
      </c>
      <c r="Q28" s="6">
        <v>0.0112106665544254</v>
      </c>
      <c r="R28" s="6">
        <v>0.0143942435061672</v>
      </c>
      <c r="S28" s="6">
        <v>0.00927009675438783</v>
      </c>
      <c r="T28" s="6">
        <v>0.00839726111391058</v>
      </c>
      <c r="U28" s="6">
        <v>0.00839726111391058</v>
      </c>
      <c r="V28" s="6">
        <v>0.0225905735011192</v>
      </c>
      <c r="W28" s="6">
        <v>0.0486663577794812</v>
      </c>
      <c r="X28" s="6">
        <v>0.0097803850168188</v>
      </c>
      <c r="Y28" s="6">
        <v>0.00527052735301784</v>
      </c>
      <c r="Z28" s="6">
        <v>0.0234836263032298</v>
      </c>
      <c r="AA28" s="6">
        <v>0.00489814279445517</v>
      </c>
      <c r="AB28" s="6">
        <v>0.00236454712268422</v>
      </c>
      <c r="AC28" s="6">
        <v>0.00307255953954781</v>
      </c>
      <c r="AD28" s="6">
        <v>0.0181113486357395</v>
      </c>
      <c r="AE28" s="6">
        <v>0.000863070251290298</v>
      </c>
      <c r="AF28" s="6">
        <v>0.00339485170362697</v>
      </c>
      <c r="AG28" s="6">
        <v>0.00681831648183007</v>
      </c>
      <c r="AH28" s="6">
        <v>0.00807964627141055</v>
      </c>
      <c r="AI28" s="6">
        <v>0.00270941085850219</v>
      </c>
      <c r="AJ28" s="6">
        <v>0.00807964627141055</v>
      </c>
      <c r="AK28" s="6">
        <v>0.00997988421227289</v>
      </c>
      <c r="AL28" s="6">
        <v>0.00971805935513379</v>
      </c>
      <c r="AM28" s="6">
        <v>0.010882602034022</v>
      </c>
      <c r="AN28" s="6">
        <v>0.00807964627141055</v>
      </c>
      <c r="AO28" s="6">
        <v>0.00291022404997743</v>
      </c>
      <c r="AP28" s="6">
        <v>0.00128905298935967</v>
      </c>
      <c r="AQ28" s="6">
        <v>0.00972076945113076</v>
      </c>
      <c r="AR28" s="6">
        <v>0.00972076945113076</v>
      </c>
      <c r="AS28" s="6">
        <v>0.00972076945113076</v>
      </c>
      <c r="AT28" s="6">
        <v>0.00972076945113076</v>
      </c>
      <c r="AU28" s="6">
        <v>0.00353419063945715</v>
      </c>
      <c r="AV28" s="6">
        <v>0.00972076945113076</v>
      </c>
      <c r="AW28" s="6">
        <v>0.00972076945113076</v>
      </c>
      <c r="AX28" s="6">
        <v>0.00972076945113076</v>
      </c>
      <c r="AY28" s="6">
        <v>0.00972076945113076</v>
      </c>
      <c r="AZ28" s="6">
        <v>0.00434244405336034</v>
      </c>
      <c r="BA28" s="6">
        <v>0.00352890539782533</v>
      </c>
      <c r="BB28" s="6">
        <v>0.000126993760262421</v>
      </c>
      <c r="BC28" s="6">
        <v>0.00249254012097532</v>
      </c>
      <c r="BD28" s="6">
        <v>0.00517446035469556</v>
      </c>
      <c r="BE28" s="6">
        <v>0.0126249879416176</v>
      </c>
      <c r="BF28" s="6">
        <v>0.00288363321527342</v>
      </c>
      <c r="BG28" s="6">
        <v>0.00399230706769425</v>
      </c>
      <c r="BH28" s="6">
        <v>0.00132357266868518</v>
      </c>
      <c r="BI28" s="6">
        <v>0.00166506759095011</v>
      </c>
      <c r="BJ28" s="6">
        <v>0.000939726225374974</v>
      </c>
      <c r="BK28" s="6">
        <v>0.00549469612288593</v>
      </c>
      <c r="BL28" s="6">
        <v>0.00196628980933555</v>
      </c>
      <c r="BM28" s="6">
        <v>0.0025430665070535</v>
      </c>
      <c r="BN28" s="6">
        <v>0.000334220596921223</v>
      </c>
      <c r="BO28" s="6">
        <v>0.00265422082236388</v>
      </c>
      <c r="BP28" s="42"/>
      <c r="BQ28" s="42"/>
      <c r="BR28" s="42"/>
    </row>
    <row r="29" spans="1:70" x14ac:dyDescent="0.2">
      <c r="A29" s="1">
        <v>1994</v>
      </c>
      <c r="B29" s="6">
        <v>0.0111149361433655</v>
      </c>
      <c r="C29" s="6">
        <v>0.00859125595818546</v>
      </c>
      <c r="D29" s="6">
        <v>0.0235754395802747</v>
      </c>
      <c r="E29" s="6">
        <v>0.00414236122406752</v>
      </c>
      <c r="F29" s="6">
        <v>0.00864917259967524</v>
      </c>
      <c r="G29" s="6">
        <v>0.00803037290756031</v>
      </c>
      <c r="H29" s="6">
        <v>0.00437588719313262</v>
      </c>
      <c r="I29" s="6">
        <v>0.00289320060603343</v>
      </c>
      <c r="J29" s="6">
        <v>0.00201168023076936</v>
      </c>
      <c r="K29" s="6">
        <v>0.00544887232599275</v>
      </c>
      <c r="L29" s="6">
        <v>0.0086275335851165</v>
      </c>
      <c r="M29" s="6">
        <v>0.00543117316728336</v>
      </c>
      <c r="N29" s="6">
        <v>0.0148466003894622</v>
      </c>
      <c r="O29" s="6">
        <v>0.00950485000238552</v>
      </c>
      <c r="P29" s="6">
        <v>0.00519369928971622</v>
      </c>
      <c r="Q29" s="6">
        <v>0.0110873716058334</v>
      </c>
      <c r="R29" s="6">
        <v>0.0140898597701279</v>
      </c>
      <c r="S29" s="6">
        <v>0.00914374539495926</v>
      </c>
      <c r="T29" s="6">
        <v>0.00821969084359699</v>
      </c>
      <c r="U29" s="6">
        <v>0.00821969084359699</v>
      </c>
      <c r="V29" s="6">
        <v>0.0225086462805089</v>
      </c>
      <c r="W29" s="6">
        <v>0.0456654180956167</v>
      </c>
      <c r="X29" s="6">
        <v>0.00820194695868809</v>
      </c>
      <c r="Y29" s="6">
        <v>0.00521647144607363</v>
      </c>
      <c r="Z29" s="6">
        <v>0.0232427720901436</v>
      </c>
      <c r="AA29" s="6">
        <v>0.00608486227043726</v>
      </c>
      <c r="AB29" s="6">
        <v>0.00287554914421536</v>
      </c>
      <c r="AC29" s="6">
        <v>0.00381697765876303</v>
      </c>
      <c r="AD29" s="6">
        <v>0.0224993567164072</v>
      </c>
      <c r="AE29" s="6">
        <v>0.000818493582803686</v>
      </c>
      <c r="AF29" s="6">
        <v>0.00421735459989323</v>
      </c>
      <c r="AG29" s="6">
        <v>0.00687082744301034</v>
      </c>
      <c r="AH29" s="6">
        <v>0.00814187130787504</v>
      </c>
      <c r="AI29" s="6">
        <v>0.00273027726574382</v>
      </c>
      <c r="AJ29" s="6">
        <v>0.00814187130787504</v>
      </c>
      <c r="AK29" s="6">
        <v>0.010056743846737</v>
      </c>
      <c r="AL29" s="6">
        <v>0.00979290255710378</v>
      </c>
      <c r="AM29" s="6">
        <v>0.0109664139096473</v>
      </c>
      <c r="AN29" s="6">
        <v>0.00814187130787504</v>
      </c>
      <c r="AO29" s="6">
        <v>0.00284609467717423</v>
      </c>
      <c r="AP29" s="6">
        <v>0.0012606475613589</v>
      </c>
      <c r="AQ29" s="6">
        <v>0.00950656365894429</v>
      </c>
      <c r="AR29" s="6">
        <v>0.00950656365894429</v>
      </c>
      <c r="AS29" s="6">
        <v>0.00950656365894429</v>
      </c>
      <c r="AT29" s="6">
        <v>0.00950656365894429</v>
      </c>
      <c r="AU29" s="6">
        <v>0.00345631160843303</v>
      </c>
      <c r="AV29" s="6">
        <v>0.00950656365894429</v>
      </c>
      <c r="AW29" s="6">
        <v>0.00950656365894429</v>
      </c>
      <c r="AX29" s="6">
        <v>0.00950656365894429</v>
      </c>
      <c r="AY29" s="6">
        <v>0.00950656365894429</v>
      </c>
      <c r="AZ29" s="6">
        <v>0.00437588719313262</v>
      </c>
      <c r="BA29" s="6">
        <v>0.00355608310581935</v>
      </c>
      <c r="BB29" s="6">
        <v>0.000305344191505596</v>
      </c>
      <c r="BC29" s="6">
        <v>0.00253435346270402</v>
      </c>
      <c r="BD29" s="6">
        <v>0.00552687069680588</v>
      </c>
      <c r="BE29" s="6">
        <v>0.00822045687300666</v>
      </c>
      <c r="BF29" s="6">
        <v>0.00290584138824821</v>
      </c>
      <c r="BG29" s="6">
        <v>0.00390433303411735</v>
      </c>
      <c r="BH29" s="6">
        <v>0.00129440656887823</v>
      </c>
      <c r="BI29" s="6">
        <v>0.0016283763470978</v>
      </c>
      <c r="BJ29" s="6">
        <v>0.000919018523010792</v>
      </c>
      <c r="BK29" s="6">
        <v>0.00537361561153919</v>
      </c>
      <c r="BL29" s="6">
        <v>0.00192296086625194</v>
      </c>
      <c r="BM29" s="6">
        <v>0.00248702777694423</v>
      </c>
      <c r="BN29" s="6">
        <v>0.000326855749098378</v>
      </c>
      <c r="BO29" s="6">
        <v>0.00259573270815126</v>
      </c>
      <c r="BP29" s="42"/>
      <c r="BQ29" s="42"/>
      <c r="BR29" s="42"/>
    </row>
    <row r="30" spans="1:70" x14ac:dyDescent="0.2">
      <c r="A30" s="1">
        <v>1995</v>
      </c>
      <c r="B30" s="6">
        <v>0.0110636315250193</v>
      </c>
      <c r="C30" s="6">
        <v>0.00864320644983446</v>
      </c>
      <c r="D30" s="6">
        <v>0.0239582009984184</v>
      </c>
      <c r="E30" s="6">
        <v>0.00536621332988695</v>
      </c>
      <c r="F30" s="6">
        <v>0.00896369043060504</v>
      </c>
      <c r="G30" s="6">
        <v>0.00794693675239247</v>
      </c>
      <c r="H30" s="6">
        <v>0.00449884191489012</v>
      </c>
      <c r="I30" s="6">
        <v>0.00277612524886161</v>
      </c>
      <c r="J30" s="6">
        <v>0.00196026842885988</v>
      </c>
      <c r="K30" s="6">
        <v>0.00556095264444294</v>
      </c>
      <c r="L30" s="6">
        <v>0.00864050921513749</v>
      </c>
      <c r="M30" s="6">
        <v>0.00476616732841809</v>
      </c>
      <c r="N30" s="6">
        <v>0.0148764611087553</v>
      </c>
      <c r="O30" s="6">
        <v>0.00938101107433434</v>
      </c>
      <c r="P30" s="6">
        <v>0.00525123216073716</v>
      </c>
      <c r="Q30" s="6">
        <v>0.0119733733123897</v>
      </c>
      <c r="R30" s="6">
        <v>0.0141642638624535</v>
      </c>
      <c r="S30" s="6">
        <v>0.0088235167127255</v>
      </c>
      <c r="T30" s="6">
        <v>0.00826309643076341</v>
      </c>
      <c r="U30" s="6">
        <v>0.00826309643076341</v>
      </c>
      <c r="V30" s="6">
        <v>0.0230248942389663</v>
      </c>
      <c r="W30" s="6">
        <v>0.0455010551482636</v>
      </c>
      <c r="X30" s="6">
        <v>0.00799257336932053</v>
      </c>
      <c r="Y30" s="6">
        <v>0.0053268336887515</v>
      </c>
      <c r="Z30" s="6">
        <v>0.0237345076398224</v>
      </c>
      <c r="AA30" s="6">
        <v>0.00719831047004537</v>
      </c>
      <c r="AB30" s="6">
        <v>0.0033181037712474</v>
      </c>
      <c r="AC30" s="6">
        <v>0.00451543338597683</v>
      </c>
      <c r="AD30" s="6">
        <v>0.0266164372869792</v>
      </c>
      <c r="AE30" s="6">
        <v>0.000721947329264262</v>
      </c>
      <c r="AF30" s="6">
        <v>0.00498907393841864</v>
      </c>
      <c r="AG30" s="6">
        <v>0.0070638855908129</v>
      </c>
      <c r="AH30" s="6">
        <v>0.00837064354926559</v>
      </c>
      <c r="AI30" s="6">
        <v>0.00280699324737544</v>
      </c>
      <c r="AJ30" s="6">
        <v>0.00837064354926559</v>
      </c>
      <c r="AK30" s="6">
        <v>0.0103393206333147</v>
      </c>
      <c r="AL30" s="6">
        <v>0.010068065868214</v>
      </c>
      <c r="AM30" s="6">
        <v>0.0112745508225582</v>
      </c>
      <c r="AN30" s="6">
        <v>0.00837064354926559</v>
      </c>
      <c r="AO30" s="6">
        <v>0.00279319877540788</v>
      </c>
      <c r="AP30" s="6">
        <v>0.00123721788064504</v>
      </c>
      <c r="AQ30" s="6">
        <v>0.00932988005756168</v>
      </c>
      <c r="AR30" s="6">
        <v>0.00932988005756168</v>
      </c>
      <c r="AS30" s="6">
        <v>0.00932988005756168</v>
      </c>
      <c r="AT30" s="6">
        <v>0.00932988005756168</v>
      </c>
      <c r="AU30" s="6">
        <v>0.00339207456081131</v>
      </c>
      <c r="AV30" s="6">
        <v>0.00932988005756168</v>
      </c>
      <c r="AW30" s="6">
        <v>0.00932988005756168</v>
      </c>
      <c r="AX30" s="6">
        <v>0.00932988005756168</v>
      </c>
      <c r="AY30" s="6">
        <v>0.00932988005756168</v>
      </c>
      <c r="AZ30" s="6">
        <v>0.00449884191489012</v>
      </c>
      <c r="BA30" s="6">
        <v>0.00365600277685401</v>
      </c>
      <c r="BB30" s="6">
        <v>0.000290195429188776</v>
      </c>
      <c r="BC30" s="6">
        <v>0.00259885466257625</v>
      </c>
      <c r="BD30" s="6">
        <v>0.0055590222966131</v>
      </c>
      <c r="BE30" s="6">
        <v>0.00552598381067437</v>
      </c>
      <c r="BF30" s="6">
        <v>0.00298749041245619</v>
      </c>
      <c r="BG30" s="6">
        <v>0.00383176931433245</v>
      </c>
      <c r="BH30" s="6">
        <v>0.00127034946239396</v>
      </c>
      <c r="BI30" s="6">
        <v>0.00159811226769612</v>
      </c>
      <c r="BJ30" s="6">
        <v>0.000901938165879843</v>
      </c>
      <c r="BK30" s="6">
        <v>0.00527374463894025</v>
      </c>
      <c r="BL30" s="6">
        <v>0.00188722180602406</v>
      </c>
      <c r="BM30" s="6">
        <v>0.00244080528897345</v>
      </c>
      <c r="BN30" s="6">
        <v>0.000320780993492131</v>
      </c>
      <c r="BO30" s="6">
        <v>0.00254748989197117</v>
      </c>
      <c r="BP30" s="42"/>
      <c r="BQ30" s="42"/>
      <c r="BR30" s="42"/>
    </row>
    <row r="31" spans="1:70" x14ac:dyDescent="0.2">
      <c r="A31" s="1">
        <v>1996</v>
      </c>
      <c r="B31" s="6">
        <v>0.0102220095512926</v>
      </c>
      <c r="C31" s="6">
        <v>0.00877846559832169</v>
      </c>
      <c r="D31" s="6">
        <v>0.0204975065533411</v>
      </c>
      <c r="E31" s="6">
        <v>0.00443544709348987</v>
      </c>
      <c r="F31" s="6">
        <v>0.00831012220373401</v>
      </c>
      <c r="G31" s="6">
        <v>0.0080637100815659</v>
      </c>
      <c r="H31" s="6">
        <v>0.00300304020542093</v>
      </c>
      <c r="I31" s="6">
        <v>0.00260447678363955</v>
      </c>
      <c r="J31" s="6">
        <v>0.00223208883157795</v>
      </c>
      <c r="K31" s="6">
        <v>0.00725112514438021</v>
      </c>
      <c r="L31" s="6">
        <v>0.00845486534772772</v>
      </c>
      <c r="M31" s="6">
        <v>0.00452594188366585</v>
      </c>
      <c r="N31" s="6">
        <v>0.0142835176177828</v>
      </c>
      <c r="O31" s="6">
        <v>0.00785387176721431</v>
      </c>
      <c r="P31" s="6">
        <v>0.00584803909784091</v>
      </c>
      <c r="Q31" s="6">
        <v>0.0122667690201821</v>
      </c>
      <c r="R31" s="6">
        <v>0.0124598369915659</v>
      </c>
      <c r="S31" s="6">
        <v>0.00808604927569532</v>
      </c>
      <c r="T31" s="6">
        <v>0.00840684715769363</v>
      </c>
      <c r="U31" s="6">
        <v>0.00840684715769363</v>
      </c>
      <c r="V31" s="6">
        <v>0.0221961766204713</v>
      </c>
      <c r="W31" s="6">
        <v>0.0125161457325708</v>
      </c>
      <c r="X31" s="6">
        <v>0.00813804232953093</v>
      </c>
      <c r="Y31" s="6">
        <v>0.0059945112338235</v>
      </c>
      <c r="Z31" s="6">
        <v>0.0207295827033471</v>
      </c>
      <c r="AA31" s="6">
        <v>0.00679415792930114</v>
      </c>
      <c r="AB31" s="6">
        <v>0.00199929008891238</v>
      </c>
      <c r="AC31" s="6">
        <v>0.00384186688303868</v>
      </c>
      <c r="AD31" s="6">
        <v>0.0246566812519725</v>
      </c>
      <c r="AE31" s="6">
        <v>0.00064988636916844</v>
      </c>
      <c r="AF31" s="6">
        <v>0.00403241630313382</v>
      </c>
      <c r="AG31" s="6">
        <v>0.00705946674591824</v>
      </c>
      <c r="AH31" s="6">
        <v>0.00788265264164078</v>
      </c>
      <c r="AI31" s="6">
        <v>0.00375031580878168</v>
      </c>
      <c r="AJ31" s="6">
        <v>0.00788265264164078</v>
      </c>
      <c r="AK31" s="6">
        <v>0.0104889438204322</v>
      </c>
      <c r="AL31" s="6">
        <v>0.00709864864817722</v>
      </c>
      <c r="AM31" s="6">
        <v>0.0109076321491821</v>
      </c>
      <c r="AN31" s="6">
        <v>0.00788265264164078</v>
      </c>
      <c r="AO31" s="6">
        <v>0.00181482752102164</v>
      </c>
      <c r="AP31" s="6">
        <v>0.0014153201243203</v>
      </c>
      <c r="AQ31" s="6">
        <v>0.00990567570174147</v>
      </c>
      <c r="AR31" s="6">
        <v>0.00990567570174147</v>
      </c>
      <c r="AS31" s="6">
        <v>0.00990567570174147</v>
      </c>
      <c r="AT31" s="6">
        <v>0.00990567570174147</v>
      </c>
      <c r="AU31" s="6">
        <v>0.00235003454245573</v>
      </c>
      <c r="AV31" s="6">
        <v>0.00990567570174147</v>
      </c>
      <c r="AW31" s="6">
        <v>0.00990567570174147</v>
      </c>
      <c r="AX31" s="6">
        <v>0.00990567570174147</v>
      </c>
      <c r="AY31" s="6">
        <v>0.00990567570174147</v>
      </c>
      <c r="AZ31" s="6">
        <v>0.00300304020542093</v>
      </c>
      <c r="BA31" s="6">
        <v>0.00257636241436813</v>
      </c>
      <c r="BB31" s="6">
        <v>0.000301647816633069</v>
      </c>
      <c r="BC31" s="6">
        <v>0.00263822876673958</v>
      </c>
      <c r="BD31" s="6">
        <v>0.00501237939016151</v>
      </c>
      <c r="BE31" s="6">
        <v>0.00347975608936748</v>
      </c>
      <c r="BF31" s="6">
        <v>0.00289890645216473</v>
      </c>
      <c r="BG31" s="6">
        <v>0.00376285746271639</v>
      </c>
      <c r="BH31" s="6">
        <v>0.00182092662325236</v>
      </c>
      <c r="BI31" s="6">
        <v>0.0018857184759689</v>
      </c>
      <c r="BJ31" s="6">
        <v>0.000985373217978365</v>
      </c>
      <c r="BK31" s="6">
        <v>0.0048438653345336</v>
      </c>
      <c r="BL31" s="6">
        <v>0.00182924783432702</v>
      </c>
      <c r="BM31" s="6">
        <v>0.00279371243986628</v>
      </c>
      <c r="BN31" s="6">
        <v>0.000374465845794871</v>
      </c>
      <c r="BO31" s="6">
        <v>0.00295149604093036</v>
      </c>
      <c r="BP31" s="42"/>
      <c r="BQ31" s="42"/>
      <c r="BR31" s="42"/>
    </row>
    <row r="32" spans="1:70" x14ac:dyDescent="0.2">
      <c r="A32" s="1">
        <v>1997</v>
      </c>
      <c r="B32" s="6">
        <v>0.0101063438179573</v>
      </c>
      <c r="C32" s="6">
        <v>0.00800042669429605</v>
      </c>
      <c r="D32" s="6">
        <v>0.020371518951493</v>
      </c>
      <c r="E32" s="6">
        <v>0.00416107930623883</v>
      </c>
      <c r="F32" s="6">
        <v>0.0070984321465457</v>
      </c>
      <c r="G32" s="6">
        <v>0.00807305589090501</v>
      </c>
      <c r="H32" s="6">
        <v>0.00169043775652605</v>
      </c>
      <c r="I32" s="6">
        <v>0.00250306813360213</v>
      </c>
      <c r="J32" s="6">
        <v>0.00223790013211025</v>
      </c>
      <c r="K32" s="6">
        <v>0.0060073209941179</v>
      </c>
      <c r="L32" s="6">
        <v>0.00876725343105495</v>
      </c>
      <c r="M32" s="6">
        <v>0.00483891313377832</v>
      </c>
      <c r="N32" s="6">
        <v>0.0121703149591771</v>
      </c>
      <c r="O32" s="6">
        <v>0.00711978040282499</v>
      </c>
      <c r="P32" s="6">
        <v>0.00671475058817588</v>
      </c>
      <c r="Q32" s="6">
        <v>0.0119530062506302</v>
      </c>
      <c r="R32" s="6">
        <v>0.0113028234034624</v>
      </c>
      <c r="S32" s="6">
        <v>0.00780834222767991</v>
      </c>
      <c r="T32" s="6">
        <v>0.00779055500942818</v>
      </c>
      <c r="U32" s="6">
        <v>0.00779055500942818</v>
      </c>
      <c r="V32" s="6">
        <v>0.0221264440573561</v>
      </c>
      <c r="W32" s="6">
        <v>0.0116197803348862</v>
      </c>
      <c r="X32" s="6">
        <v>0.00817153946023423</v>
      </c>
      <c r="Y32" s="6">
        <v>0.00667119727917814</v>
      </c>
      <c r="Z32" s="6">
        <v>0.0206654223821953</v>
      </c>
      <c r="AA32" s="6">
        <v>0.00702182380429405</v>
      </c>
      <c r="AB32" s="6">
        <v>0.00183159728268885</v>
      </c>
      <c r="AC32" s="6">
        <v>0.00356384840028722</v>
      </c>
      <c r="AD32" s="6">
        <v>0.0225607076863923</v>
      </c>
      <c r="AE32" s="6">
        <v>0.000624037528547857</v>
      </c>
      <c r="AF32" s="6">
        <v>0.00381673402423425</v>
      </c>
      <c r="AG32" s="6">
        <v>0.00584674544812214</v>
      </c>
      <c r="AH32" s="6">
        <v>0.0067885283682656</v>
      </c>
      <c r="AI32" s="6">
        <v>0.00361742638418633</v>
      </c>
      <c r="AJ32" s="6">
        <v>0.0067885283682656</v>
      </c>
      <c r="AK32" s="6">
        <v>0.00955088034722178</v>
      </c>
      <c r="AL32" s="6">
        <v>0.00450586767282564</v>
      </c>
      <c r="AM32" s="6">
        <v>0.0099218460099275</v>
      </c>
      <c r="AN32" s="6">
        <v>0.0067885283682656</v>
      </c>
      <c r="AO32" s="6">
        <v>0.000623656014019063</v>
      </c>
      <c r="AP32" s="6">
        <v>0.00162776599658062</v>
      </c>
      <c r="AQ32" s="6">
        <v>0.00989707216001615</v>
      </c>
      <c r="AR32" s="6">
        <v>0.00989707216001615</v>
      </c>
      <c r="AS32" s="6">
        <v>0.00989707216001615</v>
      </c>
      <c r="AT32" s="6">
        <v>0.00989707216001615</v>
      </c>
      <c r="AU32" s="6">
        <v>0.00262908212064668</v>
      </c>
      <c r="AV32" s="6">
        <v>0.00989707216001615</v>
      </c>
      <c r="AW32" s="6">
        <v>0.00989707216001615</v>
      </c>
      <c r="AX32" s="6">
        <v>0.00989707216001615</v>
      </c>
      <c r="AY32" s="6">
        <v>0.00989707216001615</v>
      </c>
      <c r="AZ32" s="6">
        <v>0.00169043775652605</v>
      </c>
      <c r="BA32" s="6">
        <v>0.00149934018305257</v>
      </c>
      <c r="BB32" s="6">
        <v>0.000359153788888248</v>
      </c>
      <c r="BC32" s="6">
        <v>0.00254972983691027</v>
      </c>
      <c r="BD32" s="6">
        <v>0.00473909449593518</v>
      </c>
      <c r="BE32" s="6">
        <v>0.00381573888698384</v>
      </c>
      <c r="BF32" s="6">
        <v>0.00283399501028478</v>
      </c>
      <c r="BG32" s="6">
        <v>0.00405276339900453</v>
      </c>
      <c r="BH32" s="6">
        <v>0.00177418960612545</v>
      </c>
      <c r="BI32" s="6">
        <v>0.002426009516549</v>
      </c>
      <c r="BJ32" s="6">
        <v>0.000977400055305298</v>
      </c>
      <c r="BK32" s="6">
        <v>0.00485098941756415</v>
      </c>
      <c r="BL32" s="6">
        <v>0.00131754287335858</v>
      </c>
      <c r="BM32" s="6">
        <v>0.00266405126059343</v>
      </c>
      <c r="BN32" s="6">
        <v>0.000406243491652143</v>
      </c>
      <c r="BO32" s="6">
        <v>0.00305139171219442</v>
      </c>
      <c r="BP32" s="42"/>
      <c r="BQ32" s="42"/>
      <c r="BR32" s="42"/>
    </row>
    <row r="33" spans="1:70" x14ac:dyDescent="0.2">
      <c r="A33" s="1">
        <v>1998</v>
      </c>
      <c r="B33" s="6">
        <v>0.0103104694001872</v>
      </c>
      <c r="C33" s="6">
        <v>0.00790007430446375</v>
      </c>
      <c r="D33" s="6">
        <v>0.0201249897766714</v>
      </c>
      <c r="E33" s="6">
        <v>0.00351186479260202</v>
      </c>
      <c r="F33" s="6">
        <v>0.00629008382749645</v>
      </c>
      <c r="G33" s="6">
        <v>0.00938301467134238</v>
      </c>
      <c r="H33" s="6">
        <v>0.00205698761660603</v>
      </c>
      <c r="I33" s="6">
        <v>0.00242173033684881</v>
      </c>
      <c r="J33" s="6">
        <v>0.00221863659813301</v>
      </c>
      <c r="K33" s="6">
        <v>0.00596459414814968</v>
      </c>
      <c r="L33" s="6">
        <v>0.00895390426513536</v>
      </c>
      <c r="M33" s="6">
        <v>0.00485250010836798</v>
      </c>
      <c r="N33" s="6">
        <v>0.0114950405856335</v>
      </c>
      <c r="O33" s="6">
        <v>0.00725665645670957</v>
      </c>
      <c r="P33" s="6">
        <v>0.00696008352477506</v>
      </c>
      <c r="Q33" s="6">
        <v>0.0118832211124815</v>
      </c>
      <c r="R33" s="6">
        <v>0.0106320446576924</v>
      </c>
      <c r="S33" s="6">
        <v>0.00760569981535535</v>
      </c>
      <c r="T33" s="6">
        <v>0.00773386469775753</v>
      </c>
      <c r="U33" s="6">
        <v>0.00773386469775753</v>
      </c>
      <c r="V33" s="6">
        <v>0.0215248329563823</v>
      </c>
      <c r="W33" s="6">
        <v>0.0125101161528191</v>
      </c>
      <c r="X33" s="6">
        <v>0.00864503209935883</v>
      </c>
      <c r="Y33" s="6">
        <v>0.00787264470937764</v>
      </c>
      <c r="Z33" s="6">
        <v>0.0203636513709199</v>
      </c>
      <c r="AA33" s="6">
        <v>0.00526529789297807</v>
      </c>
      <c r="AB33" s="6">
        <v>0.00135015238656825</v>
      </c>
      <c r="AC33" s="6">
        <v>0.00363319902259336</v>
      </c>
      <c r="AD33" s="6">
        <v>0.0227716534051923</v>
      </c>
      <c r="AE33" s="6">
        <v>0.000607561819322346</v>
      </c>
      <c r="AF33" s="6">
        <v>0.00327467181620662</v>
      </c>
      <c r="AG33" s="6">
        <v>0.00429238640546762</v>
      </c>
      <c r="AH33" s="6">
        <v>0.00608327036449351</v>
      </c>
      <c r="AI33" s="6">
        <v>0.00328083311728318</v>
      </c>
      <c r="AJ33" s="6">
        <v>0.00608327036449351</v>
      </c>
      <c r="AK33" s="6">
        <v>0.0083104401063495</v>
      </c>
      <c r="AL33" s="6">
        <v>0.00142810754105337</v>
      </c>
      <c r="AM33" s="6">
        <v>0.00998905472213376</v>
      </c>
      <c r="AN33" s="6">
        <v>0.00608327036449351</v>
      </c>
      <c r="AO33" s="6">
        <v>0.00049330027201494</v>
      </c>
      <c r="AP33" s="6">
        <v>0.00187382682447063</v>
      </c>
      <c r="AQ33" s="6">
        <v>0.0115252681144411</v>
      </c>
      <c r="AR33" s="6">
        <v>0.0115252681144411</v>
      </c>
      <c r="AS33" s="6">
        <v>0.0115252681144411</v>
      </c>
      <c r="AT33" s="6">
        <v>0.0115252681144411</v>
      </c>
      <c r="AU33" s="6">
        <v>0.0044918135806252</v>
      </c>
      <c r="AV33" s="6">
        <v>0.0115252681144411</v>
      </c>
      <c r="AW33" s="6">
        <v>0.0115252681144411</v>
      </c>
      <c r="AX33" s="6">
        <v>0.0115252681144411</v>
      </c>
      <c r="AY33" s="6">
        <v>0.0115252681144411</v>
      </c>
      <c r="AZ33" s="6">
        <v>0.00205698761660603</v>
      </c>
      <c r="BA33" s="6">
        <v>0.00176463895325795</v>
      </c>
      <c r="BB33" s="6">
        <v>0.000364191088675775</v>
      </c>
      <c r="BC33" s="6">
        <v>0.00261055550214581</v>
      </c>
      <c r="BD33" s="6">
        <v>0.00481192242351173</v>
      </c>
      <c r="BE33" s="6">
        <v>0.00402070938986791</v>
      </c>
      <c r="BF33" s="6">
        <v>0.00271081865343394</v>
      </c>
      <c r="BG33" s="6">
        <v>0.00415084407279113</v>
      </c>
      <c r="BH33" s="6">
        <v>0.00152306705170262</v>
      </c>
      <c r="BI33" s="6">
        <v>0.00319042260727517</v>
      </c>
      <c r="BJ33" s="6">
        <v>0.0005840744600873</v>
      </c>
      <c r="BK33" s="6">
        <v>0.00554616155315562</v>
      </c>
      <c r="BL33" s="6">
        <v>0.00130691286961213</v>
      </c>
      <c r="BM33" s="6">
        <v>0.00198417620310739</v>
      </c>
      <c r="BN33" s="6">
        <v>0.000463258441034002</v>
      </c>
      <c r="BO33" s="6">
        <v>0.00307479504175196</v>
      </c>
      <c r="BP33" s="42"/>
      <c r="BQ33" s="42"/>
      <c r="BR33" s="42"/>
    </row>
    <row r="34" spans="1:70" x14ac:dyDescent="0.2">
      <c r="A34" s="1">
        <v>1999</v>
      </c>
      <c r="B34" s="6">
        <v>0.0102693071879196</v>
      </c>
      <c r="C34" s="6">
        <v>0.00797710266879264</v>
      </c>
      <c r="D34" s="6">
        <v>0.0195729110539825</v>
      </c>
      <c r="E34" s="6">
        <v>0.00355948507305794</v>
      </c>
      <c r="F34" s="6">
        <v>0.006221205046556</v>
      </c>
      <c r="G34" s="6">
        <v>0.0113043782867179</v>
      </c>
      <c r="H34" s="6">
        <v>0.0067229177478195</v>
      </c>
      <c r="I34" s="6">
        <v>0.00232939641501095</v>
      </c>
      <c r="J34" s="6">
        <v>0.00202730575427175</v>
      </c>
      <c r="K34" s="6">
        <v>0.00629191239729001</v>
      </c>
      <c r="L34" s="6">
        <v>0.00864984650404197</v>
      </c>
      <c r="M34" s="6">
        <v>0.00583342538381796</v>
      </c>
      <c r="N34" s="6">
        <v>0.0106420200189972</v>
      </c>
      <c r="O34" s="6">
        <v>0.00770279139035333</v>
      </c>
      <c r="P34" s="6">
        <v>0.00704627619765761</v>
      </c>
      <c r="Q34" s="6">
        <v>0.0119728170130364</v>
      </c>
      <c r="R34" s="6">
        <v>0.0107875826542753</v>
      </c>
      <c r="S34" s="6">
        <v>0.00718123803817277</v>
      </c>
      <c r="T34" s="6">
        <v>0.00781148501032262</v>
      </c>
      <c r="U34" s="6">
        <v>0.00781148501032262</v>
      </c>
      <c r="V34" s="6">
        <v>0.0209262709092355</v>
      </c>
      <c r="W34" s="6">
        <v>0.012194880606708</v>
      </c>
      <c r="X34" s="6">
        <v>0.00841800840665743</v>
      </c>
      <c r="Y34" s="6">
        <v>0.0077614835112891</v>
      </c>
      <c r="Z34" s="6">
        <v>0.0197844905222842</v>
      </c>
      <c r="AA34" s="6">
        <v>0.00410421374742464</v>
      </c>
      <c r="AB34" s="6">
        <v>0.001417416047599</v>
      </c>
      <c r="AC34" s="6">
        <v>0.00390120908287706</v>
      </c>
      <c r="AD34" s="6">
        <v>0.027043136299571</v>
      </c>
      <c r="AE34" s="6">
        <v>0.000698070543612266</v>
      </c>
      <c r="AF34" s="6">
        <v>0.0033954985149606</v>
      </c>
      <c r="AG34" s="6">
        <v>0.00396160586893237</v>
      </c>
      <c r="AH34" s="6">
        <v>0.00611023043123235</v>
      </c>
      <c r="AI34" s="6">
        <v>0.00337443749040786</v>
      </c>
      <c r="AJ34" s="6">
        <v>0.00611023043123235</v>
      </c>
      <c r="AK34" s="6">
        <v>0.00718439042139729</v>
      </c>
      <c r="AL34" s="6">
        <v>0.00463801071487636</v>
      </c>
      <c r="AM34" s="6">
        <v>0.00894843397572454</v>
      </c>
      <c r="AN34" s="6">
        <v>0.00611023043123235</v>
      </c>
      <c r="AO34" s="6">
        <v>0.00147946381406874</v>
      </c>
      <c r="AP34" s="6">
        <v>0.00166902965479295</v>
      </c>
      <c r="AQ34" s="6">
        <v>0.0137551875352664</v>
      </c>
      <c r="AR34" s="6">
        <v>0.0137551875352664</v>
      </c>
      <c r="AS34" s="6">
        <v>0.0137551875352664</v>
      </c>
      <c r="AT34" s="6">
        <v>0.0137551875352664</v>
      </c>
      <c r="AU34" s="6">
        <v>0.00511061562857033</v>
      </c>
      <c r="AV34" s="6">
        <v>0.0137551875352664</v>
      </c>
      <c r="AW34" s="6">
        <v>0.0137551875352664</v>
      </c>
      <c r="AX34" s="6">
        <v>0.0137551875352664</v>
      </c>
      <c r="AY34" s="6">
        <v>0.0137551875352664</v>
      </c>
      <c r="AZ34" s="6">
        <v>0.0067229177478195</v>
      </c>
      <c r="BA34" s="6">
        <v>0.00516599482342409</v>
      </c>
      <c r="BB34" s="6">
        <v>0.000357558111076339</v>
      </c>
      <c r="BC34" s="6">
        <v>0.00259637488386986</v>
      </c>
      <c r="BD34" s="6">
        <v>0.00385275380681097</v>
      </c>
      <c r="BE34" s="6">
        <v>0.00376444708401901</v>
      </c>
      <c r="BF34" s="6">
        <v>0.00257440028522185</v>
      </c>
      <c r="BG34" s="6">
        <v>0.00416866298901185</v>
      </c>
      <c r="BH34" s="6">
        <v>0.00143371268387784</v>
      </c>
      <c r="BI34" s="6">
        <v>0.00226735861981725</v>
      </c>
      <c r="BJ34" s="6">
        <v>0.000284199555312065</v>
      </c>
      <c r="BK34" s="6">
        <v>0.00613181064280182</v>
      </c>
      <c r="BL34" s="6">
        <v>0.0016325646433747</v>
      </c>
      <c r="BM34" s="6">
        <v>0.00166379098304381</v>
      </c>
      <c r="BN34" s="6">
        <v>0.000552852603334937</v>
      </c>
      <c r="BO34" s="6">
        <v>0.00273417287498877</v>
      </c>
      <c r="BP34" s="42"/>
      <c r="BQ34" s="42"/>
      <c r="BR34" s="42"/>
    </row>
    <row r="35" spans="1:70" x14ac:dyDescent="0.2">
      <c r="A35" s="1">
        <v>2000</v>
      </c>
      <c r="B35" s="6">
        <v>0.010350387276468</v>
      </c>
      <c r="C35" s="6">
        <v>0.00831159615534152</v>
      </c>
      <c r="D35" s="6">
        <v>0.0192244358099631</v>
      </c>
      <c r="E35" s="6">
        <v>0.00352627979559967</v>
      </c>
      <c r="F35" s="6">
        <v>0.00700216056521927</v>
      </c>
      <c r="G35" s="6">
        <v>0.0151144830884142</v>
      </c>
      <c r="H35" s="6">
        <v>0.00652557028514065</v>
      </c>
      <c r="I35" s="6">
        <v>0.00241159008975536</v>
      </c>
      <c r="J35" s="6">
        <v>0.00215844408413348</v>
      </c>
      <c r="K35" s="6">
        <v>0.00766725053769693</v>
      </c>
      <c r="L35" s="6">
        <v>0.00793356705164217</v>
      </c>
      <c r="M35" s="6">
        <v>0.00672496883278286</v>
      </c>
      <c r="N35" s="6">
        <v>0.0108207848520436</v>
      </c>
      <c r="O35" s="6">
        <v>0.00783610198421115</v>
      </c>
      <c r="P35" s="6">
        <v>0.00693395347338528</v>
      </c>
      <c r="Q35" s="6">
        <v>0.0117646508476055</v>
      </c>
      <c r="R35" s="6">
        <v>0.00898643356805581</v>
      </c>
      <c r="S35" s="6">
        <v>0.00631428740213591</v>
      </c>
      <c r="T35" s="6">
        <v>0.00815572457339242</v>
      </c>
      <c r="U35" s="6">
        <v>0.00815572457339242</v>
      </c>
      <c r="V35" s="6">
        <v>0.0205674044663924</v>
      </c>
      <c r="W35" s="6">
        <v>0.0111491248431192</v>
      </c>
      <c r="X35" s="6">
        <v>0.00867778494530424</v>
      </c>
      <c r="Y35" s="6">
        <v>0.0073716256920789</v>
      </c>
      <c r="Z35" s="6">
        <v>0.0194394883484228</v>
      </c>
      <c r="AA35" s="6">
        <v>0.00399985673232975</v>
      </c>
      <c r="AB35" s="6">
        <v>0.00465885570861419</v>
      </c>
      <c r="AC35" s="6">
        <v>0.00403517806085276</v>
      </c>
      <c r="AD35" s="6">
        <v>0.0151879159312477</v>
      </c>
      <c r="AE35" s="6">
        <v>0.000721283244542913</v>
      </c>
      <c r="AF35" s="6">
        <v>0.0036307138192201</v>
      </c>
      <c r="AG35" s="6">
        <v>0.00523003010737978</v>
      </c>
      <c r="AH35" s="6">
        <v>0.00682719746575984</v>
      </c>
      <c r="AI35" s="6">
        <v>0.00337791900341234</v>
      </c>
      <c r="AJ35" s="6">
        <v>0.00682719746575984</v>
      </c>
      <c r="AK35" s="6">
        <v>0.00721857881631909</v>
      </c>
      <c r="AL35" s="6">
        <v>0.00656725096492767</v>
      </c>
      <c r="AM35" s="6">
        <v>0.0094782622829488</v>
      </c>
      <c r="AN35" s="6">
        <v>0.00682719746575984</v>
      </c>
      <c r="AO35" s="6">
        <v>0.00461625223036927</v>
      </c>
      <c r="AP35" s="6">
        <v>0.00146563623073224</v>
      </c>
      <c r="AQ35" s="6">
        <v>0.017171042901241</v>
      </c>
      <c r="AR35" s="6">
        <v>0.017171042901241</v>
      </c>
      <c r="AS35" s="6">
        <v>0.017171042901241</v>
      </c>
      <c r="AT35" s="6">
        <v>0.017171042901241</v>
      </c>
      <c r="AU35" s="6">
        <v>0.0106930096316828</v>
      </c>
      <c r="AV35" s="6">
        <v>0.017171042901241</v>
      </c>
      <c r="AW35" s="6">
        <v>0.017171042901241</v>
      </c>
      <c r="AX35" s="6">
        <v>0.017171042901241</v>
      </c>
      <c r="AY35" s="6">
        <v>0.017171042901241</v>
      </c>
      <c r="AZ35" s="6">
        <v>0.00652557028514065</v>
      </c>
      <c r="BA35" s="6">
        <v>0.00534125190331327</v>
      </c>
      <c r="BB35" s="6">
        <v>0.000399481093406213</v>
      </c>
      <c r="BC35" s="6">
        <v>0.00276775700013736</v>
      </c>
      <c r="BD35" s="6">
        <v>0.00347286286846458</v>
      </c>
      <c r="BE35" s="6">
        <v>0.00383210739338222</v>
      </c>
      <c r="BF35" s="6">
        <v>0.00271894616362342</v>
      </c>
      <c r="BG35" s="6">
        <v>0.004322281452699</v>
      </c>
      <c r="BH35" s="6">
        <v>0.00148424622839944</v>
      </c>
      <c r="BI35" s="6">
        <v>0.0025987536685344</v>
      </c>
      <c r="BJ35" s="6">
        <v>0.000300922834898314</v>
      </c>
      <c r="BK35" s="6">
        <v>0.00582270075984216</v>
      </c>
      <c r="BL35" s="6">
        <v>0.00173298615472043</v>
      </c>
      <c r="BM35" s="6">
        <v>0.00212958366694272</v>
      </c>
      <c r="BN35" s="6">
        <v>0.00056354711981113</v>
      </c>
      <c r="BO35" s="6">
        <v>0.00297264857544133</v>
      </c>
      <c r="BP35" s="42"/>
      <c r="BQ35" s="42"/>
      <c r="BR35" s="42"/>
    </row>
    <row r="36" spans="1:70" x14ac:dyDescent="0.2">
      <c r="A36" s="1">
        <v>2001</v>
      </c>
      <c r="B36" s="6">
        <v>0.0108002479645637</v>
      </c>
      <c r="C36" s="6">
        <v>0.00838569204147905</v>
      </c>
      <c r="D36" s="6">
        <v>0.0201608916189646</v>
      </c>
      <c r="E36" s="6">
        <v>0.00346338015926505</v>
      </c>
      <c r="F36" s="6">
        <v>0.00597112152658724</v>
      </c>
      <c r="G36" s="6">
        <v>0.0136211080294277</v>
      </c>
      <c r="H36" s="6">
        <v>0.00556352285870047</v>
      </c>
      <c r="I36" s="6">
        <v>0.00236637220035462</v>
      </c>
      <c r="J36" s="6">
        <v>0.00191627441929657</v>
      </c>
      <c r="K36" s="6">
        <v>0.00788820158722657</v>
      </c>
      <c r="L36" s="6">
        <v>0.00827072239792591</v>
      </c>
      <c r="M36" s="6">
        <v>0.00670828331856822</v>
      </c>
      <c r="N36" s="6">
        <v>0.0104940336563119</v>
      </c>
      <c r="O36" s="6">
        <v>0.00846102011202087</v>
      </c>
      <c r="P36" s="6">
        <v>0.00646039888707006</v>
      </c>
      <c r="Q36" s="6">
        <v>0.011972176561673</v>
      </c>
      <c r="R36" s="6">
        <v>0.00925058229857788</v>
      </c>
      <c r="S36" s="6">
        <v>0.00606622607008428</v>
      </c>
      <c r="T36" s="6">
        <v>0.0082698330217073</v>
      </c>
      <c r="U36" s="6">
        <v>0.0082698330217073</v>
      </c>
      <c r="V36" s="6">
        <v>0.0215540988427265</v>
      </c>
      <c r="W36" s="6">
        <v>0.0112296485614928</v>
      </c>
      <c r="X36" s="6">
        <v>0.00898298385260073</v>
      </c>
      <c r="Y36" s="6">
        <v>0.00770430946744982</v>
      </c>
      <c r="Z36" s="6">
        <v>0.0203764924365833</v>
      </c>
      <c r="AA36" s="6">
        <v>0.00372987298761734</v>
      </c>
      <c r="AB36" s="6">
        <v>0.00519739437776617</v>
      </c>
      <c r="AC36" s="6">
        <v>0.00380474177991055</v>
      </c>
      <c r="AD36" s="6">
        <v>0.013611491318298</v>
      </c>
      <c r="AE36" s="6">
        <v>0.00078713293438861</v>
      </c>
      <c r="AF36" s="6">
        <v>0.00358785413412554</v>
      </c>
      <c r="AG36" s="6">
        <v>0.00378986821139848</v>
      </c>
      <c r="AH36" s="6">
        <v>0.00580809827230993</v>
      </c>
      <c r="AI36" s="6">
        <v>0.00330519763114387</v>
      </c>
      <c r="AJ36" s="6">
        <v>0.00580809827230993</v>
      </c>
      <c r="AK36" s="6">
        <v>0.00665799315406895</v>
      </c>
      <c r="AL36" s="6">
        <v>0.00337061240786279</v>
      </c>
      <c r="AM36" s="6">
        <v>0.0102748299407277</v>
      </c>
      <c r="AN36" s="6">
        <v>0.00580809827230993</v>
      </c>
      <c r="AO36" s="6">
        <v>0.00349498200825878</v>
      </c>
      <c r="AP36" s="6">
        <v>0.00146894777284501</v>
      </c>
      <c r="AQ36" s="6">
        <v>0.0170791828093842</v>
      </c>
      <c r="AR36" s="6">
        <v>0.0170791828093842</v>
      </c>
      <c r="AS36" s="6">
        <v>0.0170791828093842</v>
      </c>
      <c r="AT36" s="6">
        <v>0.0170791828093842</v>
      </c>
      <c r="AU36" s="6">
        <v>0.00842831175664114</v>
      </c>
      <c r="AV36" s="6">
        <v>0.0170791828093842</v>
      </c>
      <c r="AW36" s="6">
        <v>0.0170791828093842</v>
      </c>
      <c r="AX36" s="6">
        <v>0.0170791828093842</v>
      </c>
      <c r="AY36" s="6">
        <v>0.0170791828093842</v>
      </c>
      <c r="AZ36" s="6">
        <v>0.00556352285870047</v>
      </c>
      <c r="BA36" s="6">
        <v>0.00456726507395252</v>
      </c>
      <c r="BB36" s="6">
        <v>0.000700107009840274</v>
      </c>
      <c r="BC36" s="6">
        <v>0.00271905592188603</v>
      </c>
      <c r="BD36" s="6">
        <v>0.00312851922607497</v>
      </c>
      <c r="BE36" s="6">
        <v>0.00436982239639826</v>
      </c>
      <c r="BF36" s="6">
        <v>0.0026278829849181</v>
      </c>
      <c r="BG36" s="6">
        <v>0.00429841648482215</v>
      </c>
      <c r="BH36" s="6">
        <v>0.00135110705902484</v>
      </c>
      <c r="BI36" s="6">
        <v>0.00241047072435489</v>
      </c>
      <c r="BJ36" s="6">
        <v>0.000351144325759798</v>
      </c>
      <c r="BK36" s="6">
        <v>0.0052529963287922</v>
      </c>
      <c r="BL36" s="6">
        <v>0.00196201804938872</v>
      </c>
      <c r="BM36" s="6">
        <v>0.00142833841976663</v>
      </c>
      <c r="BN36" s="6">
        <v>0.000588053807083581</v>
      </c>
      <c r="BO36" s="6">
        <v>0.00238056025061801</v>
      </c>
      <c r="BP36" s="42"/>
      <c r="BQ36" s="42"/>
      <c r="BR36" s="42"/>
    </row>
    <row r="37" spans="1:70" x14ac:dyDescent="0.2">
      <c r="A37" s="1">
        <v>2002</v>
      </c>
      <c r="B37" s="6">
        <v>0.0110264869526587</v>
      </c>
      <c r="C37" s="6">
        <v>0.00885214163323327</v>
      </c>
      <c r="D37" s="6">
        <v>0.0207108520989443</v>
      </c>
      <c r="E37" s="6">
        <v>0.00291051739974505</v>
      </c>
      <c r="F37" s="6">
        <v>0.00469104056200157</v>
      </c>
      <c r="G37" s="6">
        <v>0.0110617851405626</v>
      </c>
      <c r="H37" s="6">
        <v>0.00359191524351034</v>
      </c>
      <c r="I37" s="6">
        <v>0.00235258700997036</v>
      </c>
      <c r="J37" s="6">
        <v>0.00204838242935176</v>
      </c>
      <c r="K37" s="6">
        <v>0.0088320911733807</v>
      </c>
      <c r="L37" s="6">
        <v>0.00841850061039009</v>
      </c>
      <c r="M37" s="6">
        <v>0.00676023231574528</v>
      </c>
      <c r="N37" s="6">
        <v>0.0112373057652625</v>
      </c>
      <c r="O37" s="6">
        <v>0.00882390625143456</v>
      </c>
      <c r="P37" s="6">
        <v>0.00652110712231365</v>
      </c>
      <c r="Q37" s="6">
        <v>0.0122942124183238</v>
      </c>
      <c r="R37" s="6">
        <v>0.00913820006058668</v>
      </c>
      <c r="S37" s="6">
        <v>0.00634884829513444</v>
      </c>
      <c r="T37" s="6">
        <v>0.00875062490700488</v>
      </c>
      <c r="U37" s="6">
        <v>0.00875062490700488</v>
      </c>
      <c r="V37" s="6">
        <v>0.022264851419188</v>
      </c>
      <c r="W37" s="6">
        <v>0.0110999583057521</v>
      </c>
      <c r="X37" s="6">
        <v>0.0089843253435656</v>
      </c>
      <c r="Y37" s="6">
        <v>0.00837697081623856</v>
      </c>
      <c r="Z37" s="6">
        <v>0.020950614627052</v>
      </c>
      <c r="AA37" s="6">
        <v>0.00640276237405395</v>
      </c>
      <c r="AB37" s="6">
        <v>0.00341219808551067</v>
      </c>
      <c r="AC37" s="6">
        <v>0.00360113125166281</v>
      </c>
      <c r="AD37" s="6">
        <v>0.0120285327660024</v>
      </c>
      <c r="AE37" s="6">
        <v>0.000924366618956677</v>
      </c>
      <c r="AF37" s="6">
        <v>0.00310262039301816</v>
      </c>
      <c r="AG37" s="6">
        <v>0.00332174332279723</v>
      </c>
      <c r="AH37" s="6">
        <v>0.00468486358706011</v>
      </c>
      <c r="AI37" s="6">
        <v>0.00313294504535039</v>
      </c>
      <c r="AJ37" s="6">
        <v>0.00468486358706011</v>
      </c>
      <c r="AK37" s="6">
        <v>0.00664416414672776</v>
      </c>
      <c r="AL37" s="6">
        <v>0.00530044023949366</v>
      </c>
      <c r="AM37" s="6">
        <v>0.00522658182613738</v>
      </c>
      <c r="AN37" s="6">
        <v>0.00468486358706011</v>
      </c>
      <c r="AO37" s="6">
        <v>0.00140458215936794</v>
      </c>
      <c r="AP37" s="6">
        <v>0.0016169442436687</v>
      </c>
      <c r="AQ37" s="6">
        <v>0.015114123602145</v>
      </c>
      <c r="AR37" s="6">
        <v>0.015114123602145</v>
      </c>
      <c r="AS37" s="6">
        <v>0.015114123602145</v>
      </c>
      <c r="AT37" s="6">
        <v>0.015114123602145</v>
      </c>
      <c r="AU37" s="6">
        <v>0.00524582796792735</v>
      </c>
      <c r="AV37" s="6">
        <v>0.015114123602145</v>
      </c>
      <c r="AW37" s="6">
        <v>0.015114123602145</v>
      </c>
      <c r="AX37" s="6">
        <v>0.015114123602145</v>
      </c>
      <c r="AY37" s="6">
        <v>0.015114123602145</v>
      </c>
      <c r="AZ37" s="6">
        <v>0.00359191524351034</v>
      </c>
      <c r="BA37" s="6">
        <v>0.00305195266016552</v>
      </c>
      <c r="BB37" s="6">
        <v>0.00104864260379312</v>
      </c>
      <c r="BC37" s="6">
        <v>0.0026017669642509</v>
      </c>
      <c r="BD37" s="6">
        <v>0.00294852225611129</v>
      </c>
      <c r="BE37" s="6">
        <v>0.00432642408845637</v>
      </c>
      <c r="BF37" s="6">
        <v>0.00261425980328141</v>
      </c>
      <c r="BG37" s="6">
        <v>0.00438975051521913</v>
      </c>
      <c r="BH37" s="6">
        <v>0.00144993750443026</v>
      </c>
      <c r="BI37" s="6">
        <v>0.00204741587218287</v>
      </c>
      <c r="BJ37" s="6">
        <v>0.000614996934817933</v>
      </c>
      <c r="BK37" s="6">
        <v>0.00707854350319648</v>
      </c>
      <c r="BL37" s="6">
        <v>0.00210808716837361</v>
      </c>
      <c r="BM37" s="6">
        <v>0.00145570417454232</v>
      </c>
      <c r="BN37" s="6">
        <v>0.000653788568470864</v>
      </c>
      <c r="BO37" s="6">
        <v>0.00239268392351581</v>
      </c>
      <c r="BP37" s="42"/>
      <c r="BQ37" s="42"/>
      <c r="BR37" s="42"/>
    </row>
    <row r="38" spans="1:70" x14ac:dyDescent="0.2">
      <c r="A38" s="1">
        <v>2003</v>
      </c>
      <c r="B38" s="6">
        <v>0.00994410597526264</v>
      </c>
      <c r="C38" s="6">
        <v>0.00897084800245061</v>
      </c>
      <c r="D38" s="6">
        <v>0.0177991230960061</v>
      </c>
      <c r="E38" s="6">
        <v>0.00284766827677825</v>
      </c>
      <c r="F38" s="6">
        <v>0.00584721108202415</v>
      </c>
      <c r="G38" s="6">
        <v>0.0108580099872073</v>
      </c>
      <c r="H38" s="6">
        <v>0.00380167765708757</v>
      </c>
      <c r="I38" s="6">
        <v>0.00251428951992599</v>
      </c>
      <c r="J38" s="6">
        <v>0.00221296646055849</v>
      </c>
      <c r="K38" s="6">
        <v>0.00867933361375773</v>
      </c>
      <c r="L38" s="6">
        <v>0.00853307006993274</v>
      </c>
      <c r="M38" s="6">
        <v>0.00736045202066536</v>
      </c>
      <c r="N38" s="6">
        <v>0.011349674859548</v>
      </c>
      <c r="O38" s="6">
        <v>0.00908619076868101</v>
      </c>
      <c r="P38" s="6">
        <v>0.00645083945395437</v>
      </c>
      <c r="Q38" s="6">
        <v>0.0127594905856533</v>
      </c>
      <c r="R38" s="6">
        <v>0.00892260001350203</v>
      </c>
      <c r="S38" s="6">
        <v>0.00652275730636233</v>
      </c>
      <c r="T38" s="6">
        <v>0.0088641406826171</v>
      </c>
      <c r="U38" s="6">
        <v>0.0088641406826171</v>
      </c>
      <c r="V38" s="6">
        <v>0.0191125801905485</v>
      </c>
      <c r="W38" s="6">
        <v>0.011386311125352</v>
      </c>
      <c r="X38" s="6">
        <v>0.00823260796891058</v>
      </c>
      <c r="Y38" s="6">
        <v>0.00934976303598451</v>
      </c>
      <c r="Z38" s="6">
        <v>0.0179954645729735</v>
      </c>
      <c r="AA38" s="6">
        <v>0.00606482938722881</v>
      </c>
      <c r="AB38" s="6">
        <v>0.00283536643820383</v>
      </c>
      <c r="AC38" s="6">
        <v>0.00353458317294644</v>
      </c>
      <c r="AD38" s="6">
        <v>0.0113151394525455</v>
      </c>
      <c r="AE38" s="6">
        <v>0.00112726564319708</v>
      </c>
      <c r="AF38" s="6">
        <v>0.00302771701400036</v>
      </c>
      <c r="AG38" s="6">
        <v>0.00411473843186032</v>
      </c>
      <c r="AH38" s="6">
        <v>0.00581184053204813</v>
      </c>
      <c r="AI38" s="6">
        <v>0.00297435936809693</v>
      </c>
      <c r="AJ38" s="6">
        <v>0.00581184053204813</v>
      </c>
      <c r="AK38" s="6">
        <v>0.00680268920258683</v>
      </c>
      <c r="AL38" s="6">
        <v>0.00806645178532078</v>
      </c>
      <c r="AM38" s="6">
        <v>0.00601662474807525</v>
      </c>
      <c r="AN38" s="6">
        <v>0.00581184053204813</v>
      </c>
      <c r="AO38" s="6">
        <v>0.00182693627181224</v>
      </c>
      <c r="AP38" s="6">
        <v>0.00127654624901552</v>
      </c>
      <c r="AQ38" s="6">
        <v>0.0146512957935576</v>
      </c>
      <c r="AR38" s="6">
        <v>0.0146512957935576</v>
      </c>
      <c r="AS38" s="6">
        <v>0.0146512957935576</v>
      </c>
      <c r="AT38" s="6">
        <v>0.0146512957935576</v>
      </c>
      <c r="AU38" s="6">
        <v>0.0041269395707695</v>
      </c>
      <c r="AV38" s="6">
        <v>0.0146512957935576</v>
      </c>
      <c r="AW38" s="6">
        <v>0.0146512957935576</v>
      </c>
      <c r="AX38" s="6">
        <v>0.0146512957935576</v>
      </c>
      <c r="AY38" s="6">
        <v>0.0146512957935576</v>
      </c>
      <c r="AZ38" s="6">
        <v>0.00380167765708757</v>
      </c>
      <c r="BA38" s="6">
        <v>0.00326485898302545</v>
      </c>
      <c r="BB38" s="6">
        <v>0.00118828506341908</v>
      </c>
      <c r="BC38" s="6">
        <v>0.00282156731780255</v>
      </c>
      <c r="BD38" s="6">
        <v>0.00311515277621642</v>
      </c>
      <c r="BE38" s="6">
        <v>0.00434996811217458</v>
      </c>
      <c r="BF38" s="6">
        <v>0.00273809344614801</v>
      </c>
      <c r="BG38" s="6">
        <v>0.00415426286857616</v>
      </c>
      <c r="BH38" s="6">
        <v>0.00197029402471985</v>
      </c>
      <c r="BI38" s="6">
        <v>0.00169927838172118</v>
      </c>
      <c r="BJ38" s="6">
        <v>0.00108983626607191</v>
      </c>
      <c r="BK38" s="6">
        <v>0.00670593661254348</v>
      </c>
      <c r="BL38" s="6">
        <v>0.00228987197150853</v>
      </c>
      <c r="BM38" s="6">
        <v>0.00163167205050891</v>
      </c>
      <c r="BN38" s="6">
        <v>0.000743794523409866</v>
      </c>
      <c r="BO38" s="6">
        <v>0.00259408750027208</v>
      </c>
      <c r="BP38" s="42"/>
      <c r="BQ38" s="42"/>
      <c r="BR38" s="42"/>
    </row>
    <row r="39" spans="1:70" x14ac:dyDescent="0.2">
      <c r="A39" s="1">
        <v>2004</v>
      </c>
      <c r="B39" s="6">
        <v>0.00941496965396206</v>
      </c>
      <c r="C39" s="6">
        <v>0.00914235995607856</v>
      </c>
      <c r="D39" s="6">
        <v>0.0162444932124335</v>
      </c>
      <c r="E39" s="6">
        <v>0.0029079384243938</v>
      </c>
      <c r="F39" s="6">
        <v>0.00678834597393744</v>
      </c>
      <c r="G39" s="6">
        <v>0.0125334712641228</v>
      </c>
      <c r="H39" s="6">
        <v>0.0041231068720811</v>
      </c>
      <c r="I39" s="6">
        <v>0.00252552089879708</v>
      </c>
      <c r="J39" s="6">
        <v>0.00235579554499439</v>
      </c>
      <c r="K39" s="6">
        <v>0.00889266288922954</v>
      </c>
      <c r="L39" s="6">
        <v>0.00852670288100043</v>
      </c>
      <c r="M39" s="6">
        <v>0.00751034750354109</v>
      </c>
      <c r="N39" s="6">
        <v>0.0113156107075107</v>
      </c>
      <c r="O39" s="6">
        <v>0.0096137181342363</v>
      </c>
      <c r="P39" s="6">
        <v>0.00652754339792368</v>
      </c>
      <c r="Q39" s="6">
        <v>0.0126497897633775</v>
      </c>
      <c r="R39" s="6">
        <v>0.00915223072090545</v>
      </c>
      <c r="S39" s="6">
        <v>0.00653246754551909</v>
      </c>
      <c r="T39" s="6">
        <v>0.00893976966534506</v>
      </c>
      <c r="U39" s="6">
        <v>0.00893976966534506</v>
      </c>
      <c r="V39" s="6">
        <v>0.0173652665411376</v>
      </c>
      <c r="W39" s="6">
        <v>0.0115435133386644</v>
      </c>
      <c r="X39" s="6">
        <v>0.00835476427369156</v>
      </c>
      <c r="Y39" s="6">
        <v>0.00944328181898452</v>
      </c>
      <c r="Z39" s="6">
        <v>0.0164009831109195</v>
      </c>
      <c r="AA39" s="6">
        <v>0.0066166849269815</v>
      </c>
      <c r="AB39" s="6">
        <v>0.00270621248439075</v>
      </c>
      <c r="AC39" s="6">
        <v>0.00385158494763347</v>
      </c>
      <c r="AD39" s="6">
        <v>0.0117595697297369</v>
      </c>
      <c r="AE39" s="6">
        <v>0.000914894220094513</v>
      </c>
      <c r="AF39" s="6">
        <v>0.0030891637720891</v>
      </c>
      <c r="AG39" s="6">
        <v>0.00463616359587124</v>
      </c>
      <c r="AH39" s="6">
        <v>0.0067919694079864</v>
      </c>
      <c r="AI39" s="6">
        <v>0.00302947299585964</v>
      </c>
      <c r="AJ39" s="6">
        <v>0.0067919694079864</v>
      </c>
      <c r="AK39" s="6">
        <v>0.00633068910078108</v>
      </c>
      <c r="AL39" s="6">
        <v>0.0110678120416939</v>
      </c>
      <c r="AM39" s="6">
        <v>0.00635851947183853</v>
      </c>
      <c r="AN39" s="6">
        <v>0.0067919694079864</v>
      </c>
      <c r="AO39" s="6">
        <v>0.0011393119123519</v>
      </c>
      <c r="AP39" s="6">
        <v>0.00121289424028959</v>
      </c>
      <c r="AQ39" s="6">
        <v>0.0143944002491659</v>
      </c>
      <c r="AR39" s="6">
        <v>0.0143944002491659</v>
      </c>
      <c r="AS39" s="6">
        <v>0.0143944002491659</v>
      </c>
      <c r="AT39" s="6">
        <v>0.0143944002491659</v>
      </c>
      <c r="AU39" s="6">
        <v>0.00966810640974238</v>
      </c>
      <c r="AV39" s="6">
        <v>0.0143944002491659</v>
      </c>
      <c r="AW39" s="6">
        <v>0.0143944002491659</v>
      </c>
      <c r="AX39" s="6">
        <v>0.0143944002491659</v>
      </c>
      <c r="AY39" s="6">
        <v>0.0143944002491659</v>
      </c>
      <c r="AZ39" s="6">
        <v>0.0041231068720811</v>
      </c>
      <c r="BA39" s="6">
        <v>0.00352818673027685</v>
      </c>
      <c r="BB39" s="6">
        <v>0.00159349736450089</v>
      </c>
      <c r="BC39" s="6">
        <v>0.0027264007699145</v>
      </c>
      <c r="BD39" s="6">
        <v>0.00316858430702062</v>
      </c>
      <c r="BE39" s="6">
        <v>0.00391682005715207</v>
      </c>
      <c r="BF39" s="6">
        <v>0.00275599130653779</v>
      </c>
      <c r="BG39" s="6">
        <v>0.0040178117042815</v>
      </c>
      <c r="BH39" s="6">
        <v>0.00249128505530673</v>
      </c>
      <c r="BI39" s="6">
        <v>0.0015217961705396</v>
      </c>
      <c r="BJ39" s="6">
        <v>0.00151178793802568</v>
      </c>
      <c r="BK39" s="6">
        <v>0.00558505011390822</v>
      </c>
      <c r="BL39" s="6">
        <v>0.00229682202623091</v>
      </c>
      <c r="BM39" s="6">
        <v>0.00177501244364994</v>
      </c>
      <c r="BN39" s="6">
        <v>0.000974345645447756</v>
      </c>
      <c r="BO39" s="6">
        <v>0.00284645745997269</v>
      </c>
      <c r="BP39" s="42"/>
      <c r="BQ39" s="42"/>
      <c r="BR39" s="42"/>
    </row>
    <row r="40" spans="1:70" x14ac:dyDescent="0.2">
      <c r="A40" s="1">
        <v>2005</v>
      </c>
      <c r="B40" s="6">
        <v>0.00900823529366484</v>
      </c>
      <c r="C40" s="6">
        <v>0.00919827478942385</v>
      </c>
      <c r="D40" s="6">
        <v>0.0152065737640935</v>
      </c>
      <c r="E40" s="6">
        <v>0.0028173256444794</v>
      </c>
      <c r="F40" s="6">
        <v>0.00656000295744361</v>
      </c>
      <c r="G40" s="6">
        <v>0.0115402803487757</v>
      </c>
      <c r="H40" s="6">
        <v>0.00418627383338871</v>
      </c>
      <c r="I40" s="6">
        <v>0.0025063243253315</v>
      </c>
      <c r="J40" s="6">
        <v>0.0026385748362069</v>
      </c>
      <c r="K40" s="6">
        <v>0.00951172016160991</v>
      </c>
      <c r="L40" s="6">
        <v>0.00989566007113693</v>
      </c>
      <c r="M40" s="6">
        <v>0.00740834931935136</v>
      </c>
      <c r="N40" s="6">
        <v>0.0111296962991439</v>
      </c>
      <c r="O40" s="6">
        <v>0.00965619786738932</v>
      </c>
      <c r="P40" s="6">
        <v>0.00635539186484222</v>
      </c>
      <c r="Q40" s="6">
        <v>0.0121617648290328</v>
      </c>
      <c r="R40" s="6">
        <v>0.00846329037297893</v>
      </c>
      <c r="S40" s="6">
        <v>0.00641667588639501</v>
      </c>
      <c r="T40" s="6">
        <v>0.00892144534274591</v>
      </c>
      <c r="U40" s="6">
        <v>0.00892144534274591</v>
      </c>
      <c r="V40" s="6">
        <v>0.016165456438399</v>
      </c>
      <c r="W40" s="6">
        <v>0.0115068281793375</v>
      </c>
      <c r="X40" s="6">
        <v>0.00848370996697424</v>
      </c>
      <c r="Y40" s="6">
        <v>0.00977200019755606</v>
      </c>
      <c r="Z40" s="6">
        <v>0.0153398024286537</v>
      </c>
      <c r="AA40" s="6">
        <v>0.0053626907408358</v>
      </c>
      <c r="AB40" s="6">
        <v>0.00283792414649983</v>
      </c>
      <c r="AC40" s="6">
        <v>0.00367720288315921</v>
      </c>
      <c r="AD40" s="6">
        <v>0.0108583580404751</v>
      </c>
      <c r="AE40" s="6">
        <v>0.000855920502750882</v>
      </c>
      <c r="AF40" s="6">
        <v>0.00299762349773648</v>
      </c>
      <c r="AG40" s="6">
        <v>0.0054788280409731</v>
      </c>
      <c r="AH40" s="6">
        <v>0.00660452051279333</v>
      </c>
      <c r="AI40" s="6">
        <v>0.00285999436046529</v>
      </c>
      <c r="AJ40" s="6">
        <v>0.00660452051279333</v>
      </c>
      <c r="AK40" s="6">
        <v>0.00623331251542851</v>
      </c>
      <c r="AL40" s="6">
        <v>0.0106289100413514</v>
      </c>
      <c r="AM40" s="6">
        <v>0.00566725716769336</v>
      </c>
      <c r="AN40" s="6">
        <v>0.00660452051279333</v>
      </c>
      <c r="AO40" s="6">
        <v>0.000603229130607704</v>
      </c>
      <c r="AP40" s="6">
        <v>0.00149144297801033</v>
      </c>
      <c r="AQ40" s="6">
        <v>0.0135211604131648</v>
      </c>
      <c r="AR40" s="6">
        <v>0.0135211604131648</v>
      </c>
      <c r="AS40" s="6">
        <v>0.0135211604131648</v>
      </c>
      <c r="AT40" s="6">
        <v>0.0135211604131648</v>
      </c>
      <c r="AU40" s="6">
        <v>0.00857684554179857</v>
      </c>
      <c r="AV40" s="6">
        <v>0.0135211604131648</v>
      </c>
      <c r="AW40" s="6">
        <v>0.0135211604131648</v>
      </c>
      <c r="AX40" s="6">
        <v>0.0135211604131648</v>
      </c>
      <c r="AY40" s="6">
        <v>0.0135211604131648</v>
      </c>
      <c r="AZ40" s="6">
        <v>0.00418627383338871</v>
      </c>
      <c r="BA40" s="6">
        <v>0.00367370949946398</v>
      </c>
      <c r="BB40" s="6">
        <v>0.00218872638959737</v>
      </c>
      <c r="BC40" s="6">
        <v>0.00272730923467305</v>
      </c>
      <c r="BD40" s="6">
        <v>0.00181794381082893</v>
      </c>
      <c r="BE40" s="6">
        <v>0.00393240701427213</v>
      </c>
      <c r="BF40" s="6">
        <v>0.00277757787807012</v>
      </c>
      <c r="BG40" s="6">
        <v>0.00389925413283105</v>
      </c>
      <c r="BH40" s="6">
        <v>0.00279090974041861</v>
      </c>
      <c r="BI40" s="6">
        <v>0.00198185047510165</v>
      </c>
      <c r="BJ40" s="6">
        <v>0.00158131634353484</v>
      </c>
      <c r="BK40" s="6">
        <v>0.00563909064070186</v>
      </c>
      <c r="BL40" s="6">
        <v>0.00225676792894115</v>
      </c>
      <c r="BM40" s="6">
        <v>0.0021308848200113</v>
      </c>
      <c r="BN40" s="6">
        <v>0.00109076784126337</v>
      </c>
      <c r="BO40" s="6">
        <v>0.00328132429388058</v>
      </c>
      <c r="BP40" s="42"/>
      <c r="BQ40" s="42"/>
      <c r="BR40" s="42"/>
    </row>
    <row r="41" spans="1:70" x14ac:dyDescent="0.2">
      <c r="A41" s="1">
        <v>2006</v>
      </c>
      <c r="B41" s="6">
        <v>0.00892615806355357</v>
      </c>
      <c r="C41" s="6">
        <v>0.00918752709719798</v>
      </c>
      <c r="D41" s="6">
        <v>0.0156616087407808</v>
      </c>
      <c r="E41" s="6">
        <v>0.0028529628428794</v>
      </c>
      <c r="F41" s="6">
        <v>0.0055281011859035</v>
      </c>
      <c r="G41" s="6">
        <v>0.0112588782000557</v>
      </c>
      <c r="H41" s="6">
        <v>0.00377633043327624</v>
      </c>
      <c r="I41" s="6">
        <v>0.00206318818098332</v>
      </c>
      <c r="J41" s="6">
        <v>0.00289903434908141</v>
      </c>
      <c r="K41" s="6">
        <v>0.00938513711515931</v>
      </c>
      <c r="L41" s="6">
        <v>0.00981203189776919</v>
      </c>
      <c r="M41" s="6">
        <v>0.00707915932758735</v>
      </c>
      <c r="N41" s="6">
        <v>0.0109483197441333</v>
      </c>
      <c r="O41" s="6">
        <v>0.0104343657601129</v>
      </c>
      <c r="P41" s="6">
        <v>0.00623416759268739</v>
      </c>
      <c r="Q41" s="6">
        <v>0.0118083498204238</v>
      </c>
      <c r="R41" s="6">
        <v>0.00804901089017718</v>
      </c>
      <c r="S41" s="6">
        <v>0.00602215188481381</v>
      </c>
      <c r="T41" s="6">
        <v>0.00886901771088171</v>
      </c>
      <c r="U41" s="6">
        <v>0.00886901771088171</v>
      </c>
      <c r="V41" s="6">
        <v>0.0166614789661452</v>
      </c>
      <c r="W41" s="6">
        <v>0.0122094095161094</v>
      </c>
      <c r="X41" s="6">
        <v>0.0082483672022382</v>
      </c>
      <c r="Y41" s="6">
        <v>0.0108262366939888</v>
      </c>
      <c r="Z41" s="6">
        <v>0.0157983764982241</v>
      </c>
      <c r="AA41" s="6">
        <v>0.0049210846537048</v>
      </c>
      <c r="AB41" s="6">
        <v>0.00295620981976585</v>
      </c>
      <c r="AC41" s="6">
        <v>0.00366287196628527</v>
      </c>
      <c r="AD41" s="6">
        <v>0.0111199306452475</v>
      </c>
      <c r="AE41" s="6">
        <v>0.000833431324211161</v>
      </c>
      <c r="AF41" s="6">
        <v>0.00306413035636274</v>
      </c>
      <c r="AG41" s="6">
        <v>0.00451175484902177</v>
      </c>
      <c r="AH41" s="6">
        <v>0.00577454003563945</v>
      </c>
      <c r="AI41" s="6">
        <v>0.00289880672232215</v>
      </c>
      <c r="AJ41" s="6">
        <v>0.00577454003563945</v>
      </c>
      <c r="AK41" s="6">
        <v>0.00633973122198491</v>
      </c>
      <c r="AL41" s="6">
        <v>0.00719331360145669</v>
      </c>
      <c r="AM41" s="6">
        <v>0.00529753412161054</v>
      </c>
      <c r="AN41" s="6">
        <v>0.00577454003563945</v>
      </c>
      <c r="AO41" s="6">
        <v>0.000590433496090936</v>
      </c>
      <c r="AP41" s="6">
        <v>0.00185198630477584</v>
      </c>
      <c r="AQ41" s="6">
        <v>0.0128115056086416</v>
      </c>
      <c r="AR41" s="6">
        <v>0.0128115056086416</v>
      </c>
      <c r="AS41" s="6">
        <v>0.0128115056086416</v>
      </c>
      <c r="AT41" s="6">
        <v>0.0128115056086416</v>
      </c>
      <c r="AU41" s="6">
        <v>0.00921557311275455</v>
      </c>
      <c r="AV41" s="6">
        <v>0.0128115056086416</v>
      </c>
      <c r="AW41" s="6">
        <v>0.0128115056086416</v>
      </c>
      <c r="AX41" s="6">
        <v>0.0128115056086416</v>
      </c>
      <c r="AY41" s="6">
        <v>0.0128115056086416</v>
      </c>
      <c r="AZ41" s="6">
        <v>0.00377633043327624</v>
      </c>
      <c r="BA41" s="6">
        <v>0.0035860599186537</v>
      </c>
      <c r="BB41" s="6">
        <v>0.00185062702671321</v>
      </c>
      <c r="BC41" s="6">
        <v>0.00198994886929863</v>
      </c>
      <c r="BD41" s="6">
        <v>0.00205738165109304</v>
      </c>
      <c r="BE41" s="6">
        <v>0.00392105116855825</v>
      </c>
      <c r="BF41" s="6">
        <v>0.00235475548657184</v>
      </c>
      <c r="BG41" s="6">
        <v>0.00412832060026999</v>
      </c>
      <c r="BH41" s="6">
        <v>0.00323251812915331</v>
      </c>
      <c r="BI41" s="6">
        <v>0.00179969238145358</v>
      </c>
      <c r="BJ41" s="6">
        <v>0.00167710360439721</v>
      </c>
      <c r="BK41" s="6">
        <v>0.00558397776018886</v>
      </c>
      <c r="BL41" s="6">
        <v>0.00215914259369587</v>
      </c>
      <c r="BM41" s="6">
        <v>0.00297190559726605</v>
      </c>
      <c r="BN41" s="6">
        <v>0.000957399143425237</v>
      </c>
      <c r="BO41" s="6">
        <v>0.00352314569363966</v>
      </c>
      <c r="BP41" s="42"/>
      <c r="BQ41" s="42"/>
      <c r="BR41" s="42"/>
    </row>
    <row r="42" spans="1:70" x14ac:dyDescent="0.2">
      <c r="A42" s="1">
        <v>2007</v>
      </c>
      <c r="B42" s="6">
        <v>0.0090468513801181</v>
      </c>
      <c r="C42" s="6">
        <v>0.00911857362322638</v>
      </c>
      <c r="D42" s="6">
        <v>0.0170222010275357</v>
      </c>
      <c r="E42" s="6">
        <v>0.00302825460995398</v>
      </c>
      <c r="F42" s="6">
        <v>0.00594450674818285</v>
      </c>
      <c r="G42" s="6">
        <v>0.00619293369598699</v>
      </c>
      <c r="H42" s="6">
        <v>0.00389072845934552</v>
      </c>
      <c r="I42" s="6">
        <v>0.00187281319764942</v>
      </c>
      <c r="J42" s="6">
        <v>0.00330807654772595</v>
      </c>
      <c r="K42" s="6">
        <v>0.00921723652352055</v>
      </c>
      <c r="L42" s="6">
        <v>0.00911902754680015</v>
      </c>
      <c r="M42" s="6">
        <v>0.0080278949571474</v>
      </c>
      <c r="N42" s="6">
        <v>0.0108010069587794</v>
      </c>
      <c r="O42" s="6">
        <v>0.0100624089349268</v>
      </c>
      <c r="P42" s="6">
        <v>0.00621080186428773</v>
      </c>
      <c r="Q42" s="6">
        <v>0.0114444610287731</v>
      </c>
      <c r="R42" s="6">
        <v>0.00871130605573408</v>
      </c>
      <c r="S42" s="6">
        <v>0.00620065157370811</v>
      </c>
      <c r="T42" s="6">
        <v>0.00881845015393174</v>
      </c>
      <c r="U42" s="6">
        <v>0.00881845015393174</v>
      </c>
      <c r="V42" s="6">
        <v>0.018408424885066</v>
      </c>
      <c r="W42" s="6">
        <v>0.0130603758396725</v>
      </c>
      <c r="X42" s="6">
        <v>0.00735172810012185</v>
      </c>
      <c r="Y42" s="6">
        <v>0.00956948325353007</v>
      </c>
      <c r="Z42" s="6">
        <v>0.0172073267583582</v>
      </c>
      <c r="AA42" s="6">
        <v>0.00435990281625029</v>
      </c>
      <c r="AB42" s="6">
        <v>0.00306266863784114</v>
      </c>
      <c r="AC42" s="6">
        <v>0.00366307978424991</v>
      </c>
      <c r="AD42" s="6">
        <v>0.0119113906340473</v>
      </c>
      <c r="AE42" s="6">
        <v>0.000880788226830308</v>
      </c>
      <c r="AF42" s="6">
        <v>0.00326224621086892</v>
      </c>
      <c r="AG42" s="6">
        <v>0.00411202462088444</v>
      </c>
      <c r="AH42" s="6">
        <v>0.00636724790914319</v>
      </c>
      <c r="AI42" s="6">
        <v>0.00312402270797353</v>
      </c>
      <c r="AJ42" s="6">
        <v>0.00636724790914319</v>
      </c>
      <c r="AK42" s="6">
        <v>0.00654814876467687</v>
      </c>
      <c r="AL42" s="6">
        <v>0.0102513655715334</v>
      </c>
      <c r="AM42" s="6">
        <v>0.00473031937081731</v>
      </c>
      <c r="AN42" s="6">
        <v>0.00636724790914319</v>
      </c>
      <c r="AO42" s="6">
        <v>0.00131739280260737</v>
      </c>
      <c r="AP42" s="6">
        <v>0.00173157435893024</v>
      </c>
      <c r="AQ42" s="6">
        <v>0.00971565959713345</v>
      </c>
      <c r="AR42" s="6">
        <v>0.00971565959713345</v>
      </c>
      <c r="AS42" s="6">
        <v>0.00971565959713345</v>
      </c>
      <c r="AT42" s="6">
        <v>0.00971565959713345</v>
      </c>
      <c r="AU42" s="6">
        <v>0.000771880056415932</v>
      </c>
      <c r="AV42" s="6">
        <v>0.00971565959713345</v>
      </c>
      <c r="AW42" s="6">
        <v>0.00971565959713345</v>
      </c>
      <c r="AX42" s="6">
        <v>0.00971565959713345</v>
      </c>
      <c r="AY42" s="6">
        <v>0.00971565959713345</v>
      </c>
      <c r="AZ42" s="6">
        <v>0.00389072845934552</v>
      </c>
      <c r="BA42" s="6">
        <v>0.00357781755430397</v>
      </c>
      <c r="BB42" s="6">
        <v>0.00140643003665482</v>
      </c>
      <c r="BC42" s="6">
        <v>0.00194782513687808</v>
      </c>
      <c r="BD42" s="6">
        <v>0.00208126927329137</v>
      </c>
      <c r="BE42" s="6">
        <v>0.00406522408635333</v>
      </c>
      <c r="BF42" s="6">
        <v>0.00208329584592967</v>
      </c>
      <c r="BG42" s="6">
        <v>0.00436891215246374</v>
      </c>
      <c r="BH42" s="6">
        <v>0.00395916213740896</v>
      </c>
      <c r="BI42" s="6">
        <v>0.00220642544634308</v>
      </c>
      <c r="BJ42" s="6">
        <v>0.00176291086011218</v>
      </c>
      <c r="BK42" s="6">
        <v>0.00387140937535469</v>
      </c>
      <c r="BL42" s="6">
        <v>0.00277103459058745</v>
      </c>
      <c r="BM42" s="6">
        <v>0.00351336722697544</v>
      </c>
      <c r="BN42" s="6">
        <v>0.000533242563454421</v>
      </c>
      <c r="BO42" s="6">
        <v>0.00379791552365177</v>
      </c>
      <c r="BP42" s="42"/>
      <c r="BQ42" s="42"/>
      <c r="BR42" s="42"/>
    </row>
    <row r="43" spans="1:70" x14ac:dyDescent="0.2">
      <c r="A43" s="1">
        <v>2008</v>
      </c>
      <c r="B43" s="6">
        <v>0.00840715039476358</v>
      </c>
      <c r="C43" s="6">
        <v>0.00906137545401832</v>
      </c>
      <c r="D43" s="6">
        <v>0.0154738770414109</v>
      </c>
      <c r="E43" s="6">
        <v>0.00389000267960982</v>
      </c>
      <c r="F43" s="6">
        <v>0.00734561852219595</v>
      </c>
      <c r="G43" s="6">
        <v>0.0055797726445303</v>
      </c>
      <c r="H43" s="6">
        <v>0.00353141516782417</v>
      </c>
      <c r="I43" s="6">
        <v>0.00179965856544043</v>
      </c>
      <c r="J43" s="6">
        <v>0.00329320810381206</v>
      </c>
      <c r="K43" s="6">
        <v>0.00961231094371171</v>
      </c>
      <c r="L43" s="6">
        <v>0.0100358288778891</v>
      </c>
      <c r="M43" s="6">
        <v>0.00843221134386168</v>
      </c>
      <c r="N43" s="6">
        <v>0.00969096549048201</v>
      </c>
      <c r="O43" s="6">
        <v>0.0105394182398406</v>
      </c>
      <c r="P43" s="6">
        <v>0.00560969619900126</v>
      </c>
      <c r="Q43" s="6">
        <v>0.0117459674549375</v>
      </c>
      <c r="R43" s="6">
        <v>0.00820326278492041</v>
      </c>
      <c r="S43" s="6">
        <v>0.00591664020154397</v>
      </c>
      <c r="T43" s="6">
        <v>0.00878745026987651</v>
      </c>
      <c r="U43" s="6">
        <v>0.00878745026987651</v>
      </c>
      <c r="V43" s="6">
        <v>0.0164342934624067</v>
      </c>
      <c r="W43" s="6">
        <v>0.01367291061898</v>
      </c>
      <c r="X43" s="6">
        <v>0.0077751430713183</v>
      </c>
      <c r="Y43" s="6">
        <v>0.0106176011657206</v>
      </c>
      <c r="Z43" s="6">
        <v>0.0155984038771672</v>
      </c>
      <c r="AA43" s="6">
        <v>0.00420706108185641</v>
      </c>
      <c r="AB43" s="6">
        <v>0.00472292417219633</v>
      </c>
      <c r="AC43" s="6">
        <v>0.00381053460421462</v>
      </c>
      <c r="AD43" s="6">
        <v>0.0119561529890685</v>
      </c>
      <c r="AE43" s="6">
        <v>0.00096648956384371</v>
      </c>
      <c r="AF43" s="6">
        <v>0.00411398141522417</v>
      </c>
      <c r="AG43" s="6">
        <v>0.00396670904122004</v>
      </c>
      <c r="AH43" s="6">
        <v>0.0077125299889269</v>
      </c>
      <c r="AI43" s="6">
        <v>0.0029281033025891</v>
      </c>
      <c r="AJ43" s="6">
        <v>0.0077125299889269</v>
      </c>
      <c r="AK43" s="6">
        <v>0.00773382924994506</v>
      </c>
      <c r="AL43" s="6">
        <v>0.0167927162312638</v>
      </c>
      <c r="AM43" s="6">
        <v>0.00436912776878869</v>
      </c>
      <c r="AN43" s="6">
        <v>0.0077125299889269</v>
      </c>
      <c r="AO43" s="6">
        <v>0.0045316087774257</v>
      </c>
      <c r="AP43" s="6">
        <v>0.00195823476499724</v>
      </c>
      <c r="AQ43" s="6">
        <v>0.0088199215573238</v>
      </c>
      <c r="AR43" s="6">
        <v>0.0088199215573238</v>
      </c>
      <c r="AS43" s="6">
        <v>0.0088199215573238</v>
      </c>
      <c r="AT43" s="6">
        <v>0.0088199215573238</v>
      </c>
      <c r="AU43" s="6">
        <v>0.000729912815240406</v>
      </c>
      <c r="AV43" s="6">
        <v>0.0088199215573238</v>
      </c>
      <c r="AW43" s="6">
        <v>0.0088199215573238</v>
      </c>
      <c r="AX43" s="6">
        <v>0.0088199215573238</v>
      </c>
      <c r="AY43" s="6">
        <v>0.0088199215573238</v>
      </c>
      <c r="AZ43" s="6">
        <v>0.00353141516782417</v>
      </c>
      <c r="BA43" s="6">
        <v>0.00341445081709073</v>
      </c>
      <c r="BB43" s="6">
        <v>0.00109243391864938</v>
      </c>
      <c r="BC43" s="6">
        <v>0.00204192871217281</v>
      </c>
      <c r="BD43" s="6">
        <v>0.00229056672427937</v>
      </c>
      <c r="BE43" s="6">
        <v>0.00442186668181474</v>
      </c>
      <c r="BF43" s="6">
        <v>0.00191973563553634</v>
      </c>
      <c r="BG43" s="6">
        <v>0.004306426217227</v>
      </c>
      <c r="BH43" s="6">
        <v>0.00395380234417493</v>
      </c>
      <c r="BI43" s="6">
        <v>0.00231793100009814</v>
      </c>
      <c r="BJ43" s="6">
        <v>0.0024232038091679</v>
      </c>
      <c r="BK43" s="6">
        <v>0.003761637357146</v>
      </c>
      <c r="BL43" s="6">
        <v>0.00318981327376064</v>
      </c>
      <c r="BM43" s="6">
        <v>0.00349480244342411</v>
      </c>
      <c r="BN43" s="6">
        <v>0.000397006990014919</v>
      </c>
      <c r="BO43" s="6">
        <v>0.00370996966531099</v>
      </c>
      <c r="BP43" s="42"/>
      <c r="BQ43" s="42"/>
      <c r="BR43" s="42"/>
    </row>
    <row r="44" spans="1:70" x14ac:dyDescent="0.2">
      <c r="A44" s="1">
        <v>2009</v>
      </c>
      <c r="B44" s="6">
        <v>0.00911906955160807</v>
      </c>
      <c r="C44" s="6">
        <v>0.0104321575003866</v>
      </c>
      <c r="D44" s="6">
        <v>0.0175069486100127</v>
      </c>
      <c r="E44" s="6">
        <v>0.00315356720893274</v>
      </c>
      <c r="F44" s="6">
        <v>0.00465919884129492</v>
      </c>
      <c r="G44" s="6">
        <v>0.00651970283777509</v>
      </c>
      <c r="H44" s="6">
        <v>0.00195858956857901</v>
      </c>
      <c r="I44" s="6">
        <v>0.00184903762493819</v>
      </c>
      <c r="J44" s="6">
        <v>0.0030958106911118</v>
      </c>
      <c r="K44" s="6">
        <v>0.011270977317112</v>
      </c>
      <c r="L44" s="6">
        <v>0.0116785492464963</v>
      </c>
      <c r="M44" s="6">
        <v>0.00988435338013031</v>
      </c>
      <c r="N44" s="6">
        <v>0.0109272235999041</v>
      </c>
      <c r="O44" s="6">
        <v>0.0118818960039004</v>
      </c>
      <c r="P44" s="6">
        <v>0.00667132923213442</v>
      </c>
      <c r="Q44" s="6">
        <v>0.0134014121664594</v>
      </c>
      <c r="R44" s="6">
        <v>0.0092640635914689</v>
      </c>
      <c r="S44" s="6">
        <v>0.00647027169238572</v>
      </c>
      <c r="T44" s="6">
        <v>0.0101106450838708</v>
      </c>
      <c r="U44" s="6">
        <v>0.0101106450838708</v>
      </c>
      <c r="V44" s="6">
        <v>0.0186740532669215</v>
      </c>
      <c r="W44" s="6">
        <v>0.0148031556954343</v>
      </c>
      <c r="X44" s="6">
        <v>0.00901388141784164</v>
      </c>
      <c r="Y44" s="6">
        <v>0.0111626882674912</v>
      </c>
      <c r="Z44" s="6">
        <v>0.0176451650079044</v>
      </c>
      <c r="AA44" s="6">
        <v>0.00592691619727153</v>
      </c>
      <c r="AB44" s="6">
        <v>0.00254504310296778</v>
      </c>
      <c r="AC44" s="6">
        <v>0.00334851691150466</v>
      </c>
      <c r="AD44" s="6">
        <v>0.0115585409211708</v>
      </c>
      <c r="AE44" s="6">
        <v>0.00110433755645373</v>
      </c>
      <c r="AF44" s="6">
        <v>0.00344065727976988</v>
      </c>
      <c r="AG44" s="6">
        <v>0.00295624354849025</v>
      </c>
      <c r="AH44" s="6">
        <v>0.00504582808425063</v>
      </c>
      <c r="AI44" s="6">
        <v>0.00236132493981213</v>
      </c>
      <c r="AJ44" s="6">
        <v>0.00504582808425063</v>
      </c>
      <c r="AK44" s="6">
        <v>0.00490050558253191</v>
      </c>
      <c r="AL44" s="6">
        <v>0.00884564926267077</v>
      </c>
      <c r="AM44" s="6">
        <v>0.00311055793681395</v>
      </c>
      <c r="AN44" s="6">
        <v>0.00504582808425063</v>
      </c>
      <c r="AO44" s="6">
        <v>0.000446605303026476</v>
      </c>
      <c r="AP44" s="6">
        <v>0.00191595813053218</v>
      </c>
      <c r="AQ44" s="6">
        <v>0.00905883428051026</v>
      </c>
      <c r="AR44" s="6">
        <v>0.00905883428051026</v>
      </c>
      <c r="AS44" s="6">
        <v>0.00905883428051026</v>
      </c>
      <c r="AT44" s="6">
        <v>0.00905883428051026</v>
      </c>
      <c r="AU44" s="6">
        <v>0.00327776864764519</v>
      </c>
      <c r="AV44" s="6">
        <v>0.00905883428051026</v>
      </c>
      <c r="AW44" s="6">
        <v>0.00905883428051026</v>
      </c>
      <c r="AX44" s="6">
        <v>0.00905883428051026</v>
      </c>
      <c r="AY44" s="6">
        <v>0.00905883428051026</v>
      </c>
      <c r="AZ44" s="6">
        <v>0.00195858956857901</v>
      </c>
      <c r="BA44" s="6">
        <v>0.00214303499564842</v>
      </c>
      <c r="BB44" s="6">
        <v>0.000853615685668239</v>
      </c>
      <c r="BC44" s="6">
        <v>0.0024552074918794</v>
      </c>
      <c r="BD44" s="6">
        <v>0.00252222552680779</v>
      </c>
      <c r="BE44" s="6">
        <v>0.00520529066977269</v>
      </c>
      <c r="BF44" s="6">
        <v>0.00194415446773566</v>
      </c>
      <c r="BG44" s="6">
        <v>0.00449024423799358</v>
      </c>
      <c r="BH44" s="6">
        <v>0.00358512158566777</v>
      </c>
      <c r="BI44" s="6">
        <v>0.00224490491121986</v>
      </c>
      <c r="BJ44" s="6">
        <v>0.00281376836670957</v>
      </c>
      <c r="BK44" s="6">
        <v>0.00635407822825244</v>
      </c>
      <c r="BL44" s="6">
        <v>0.0037671702683078</v>
      </c>
      <c r="BM44" s="6">
        <v>0.00195540721887798</v>
      </c>
      <c r="BN44" s="6">
        <v>0.000330491205721774</v>
      </c>
      <c r="BO44" s="6">
        <v>0.00341761777775571</v>
      </c>
      <c r="BP44" s="42"/>
      <c r="BQ44" s="42"/>
      <c r="BR44" s="42"/>
    </row>
    <row r="45" spans="1:70" x14ac:dyDescent="0.2">
      <c r="A45" s="1">
        <v>2010</v>
      </c>
      <c r="B45" s="6">
        <v>0.00894201818546094</v>
      </c>
      <c r="C45" s="6">
        <v>0.0104414607164335</v>
      </c>
      <c r="D45" s="6">
        <v>0.0171260728491458</v>
      </c>
      <c r="E45" s="6">
        <v>0.00539844224479664</v>
      </c>
      <c r="F45" s="6">
        <v>0.0063129680720188</v>
      </c>
      <c r="G45" s="6">
        <v>0.00568848300838252</v>
      </c>
      <c r="H45" s="6">
        <v>0.0030135608181686</v>
      </c>
      <c r="I45" s="6">
        <v>0.00174532594350593</v>
      </c>
      <c r="J45" s="6">
        <v>0.00328055343010343</v>
      </c>
      <c r="K45" s="6">
        <v>0.0112999334458706</v>
      </c>
      <c r="L45" s="6">
        <v>0.0116224970157181</v>
      </c>
      <c r="M45" s="6">
        <v>0.0113591964831089</v>
      </c>
      <c r="N45" s="6">
        <v>0.0104203534408675</v>
      </c>
      <c r="O45" s="6">
        <v>0.0114268412749942</v>
      </c>
      <c r="P45" s="6">
        <v>0.00730135664158257</v>
      </c>
      <c r="Q45" s="6">
        <v>0.0128990427696932</v>
      </c>
      <c r="R45" s="6">
        <v>0.00942911241627761</v>
      </c>
      <c r="S45" s="6">
        <v>0.00666989652180977</v>
      </c>
      <c r="T45" s="6">
        <v>0.0102126163545142</v>
      </c>
      <c r="U45" s="6">
        <v>0.0102126163545142</v>
      </c>
      <c r="V45" s="6">
        <v>0.0179453554549966</v>
      </c>
      <c r="W45" s="6">
        <v>0.0187361108759234</v>
      </c>
      <c r="X45" s="6">
        <v>0.00808457819983843</v>
      </c>
      <c r="Y45" s="6">
        <v>0.0105170517184873</v>
      </c>
      <c r="Z45" s="6">
        <v>0.0171973702894333</v>
      </c>
      <c r="AA45" s="6">
        <v>0.00496056078481015</v>
      </c>
      <c r="AB45" s="6">
        <v>0.00735535769437836</v>
      </c>
      <c r="AC45" s="6">
        <v>0.00306179610425354</v>
      </c>
      <c r="AD45" s="6">
        <v>0.0120392288610179</v>
      </c>
      <c r="AE45" s="6">
        <v>0.000916488611855392</v>
      </c>
      <c r="AF45" s="6">
        <v>0.00568515770779398</v>
      </c>
      <c r="AG45" s="6">
        <v>0.00539107726368074</v>
      </c>
      <c r="AH45" s="6">
        <v>0.00686189512388567</v>
      </c>
      <c r="AI45" s="6">
        <v>0.00223440805935047</v>
      </c>
      <c r="AJ45" s="6">
        <v>0.00686189512388567</v>
      </c>
      <c r="AK45" s="6">
        <v>0.00552455340111013</v>
      </c>
      <c r="AL45" s="6">
        <v>0.0123204360401448</v>
      </c>
      <c r="AM45" s="6">
        <v>0.00378755071430969</v>
      </c>
      <c r="AN45" s="6">
        <v>0.00686189512388567</v>
      </c>
      <c r="AO45" s="6">
        <v>0.000451063685268608</v>
      </c>
      <c r="AP45" s="6">
        <v>0.00179504522030099</v>
      </c>
      <c r="AQ45" s="6">
        <v>0.00873581041074393</v>
      </c>
      <c r="AR45" s="6">
        <v>0.00873581041074393</v>
      </c>
      <c r="AS45" s="6">
        <v>0.00873581041074393</v>
      </c>
      <c r="AT45" s="6">
        <v>0.00873581041074393</v>
      </c>
      <c r="AU45" s="6">
        <v>0.000967549058925006</v>
      </c>
      <c r="AV45" s="6">
        <v>0.00873581041074393</v>
      </c>
      <c r="AW45" s="6">
        <v>0.00873581041074393</v>
      </c>
      <c r="AX45" s="6">
        <v>0.00873581041074393</v>
      </c>
      <c r="AY45" s="6">
        <v>0.00873581041074393</v>
      </c>
      <c r="AZ45" s="6">
        <v>0.0030135608181686</v>
      </c>
      <c r="BA45" s="6">
        <v>0.00280475127118248</v>
      </c>
      <c r="BB45" s="6">
        <v>0.000622881818229117</v>
      </c>
      <c r="BC45" s="6">
        <v>0.00246390565903462</v>
      </c>
      <c r="BD45" s="6">
        <v>0.00263615283232606</v>
      </c>
      <c r="BE45" s="6">
        <v>0.00499144989590529</v>
      </c>
      <c r="BF45" s="6">
        <v>0.00182321187860131</v>
      </c>
      <c r="BG45" s="6">
        <v>0.00438603873709849</v>
      </c>
      <c r="BH45" s="6">
        <v>0.00359633468354017</v>
      </c>
      <c r="BI45" s="6">
        <v>0.00300624580120104</v>
      </c>
      <c r="BJ45" s="6">
        <v>0.00302183694330627</v>
      </c>
      <c r="BK45" s="6">
        <v>0.00443993676794915</v>
      </c>
      <c r="BL45" s="6">
        <v>0.00418690757034481</v>
      </c>
      <c r="BM45" s="6">
        <v>0.00272154838980957</v>
      </c>
      <c r="BN45" s="6">
        <v>0.00042535010806788</v>
      </c>
      <c r="BO45" s="6">
        <v>0.00364801504968822</v>
      </c>
      <c r="BP45" s="42"/>
      <c r="BQ45" s="42"/>
      <c r="BR45" s="42"/>
    </row>
    <row r="46" spans="1:70" x14ac:dyDescent="0.2">
      <c r="A46" s="1">
        <v>2011</v>
      </c>
      <c r="B46" s="6">
        <v>0.00860255933288481</v>
      </c>
      <c r="C46" s="6">
        <v>0.0103028843079942</v>
      </c>
      <c r="D46" s="6">
        <v>0.0171237954009641</v>
      </c>
      <c r="E46" s="6">
        <v>0.00535405695909723</v>
      </c>
      <c r="F46" s="6">
        <v>0.0058470773214619</v>
      </c>
      <c r="G46" s="6">
        <v>0.00587666251433609</v>
      </c>
      <c r="H46" s="6">
        <v>0.00400774224475782</v>
      </c>
      <c r="I46" s="6">
        <v>0.00170441941620617</v>
      </c>
      <c r="J46" s="6">
        <v>0.0029118498251295</v>
      </c>
      <c r="K46" s="6">
        <v>0.0106892124149328</v>
      </c>
      <c r="L46" s="6">
        <v>0.0107736380788192</v>
      </c>
      <c r="M46" s="6">
        <v>0.0116974407844322</v>
      </c>
      <c r="N46" s="6">
        <v>0.010599925730273</v>
      </c>
      <c r="O46" s="6">
        <v>0.0112235153621636</v>
      </c>
      <c r="P46" s="6">
        <v>0.00743522339175841</v>
      </c>
      <c r="Q46" s="6">
        <v>0.0126192162642891</v>
      </c>
      <c r="R46" s="6">
        <v>0.00943305207833333</v>
      </c>
      <c r="S46" s="6">
        <v>0.00643604086066405</v>
      </c>
      <c r="T46" s="6">
        <v>0.0100451632315733</v>
      </c>
      <c r="U46" s="6">
        <v>0.0100451632315733</v>
      </c>
      <c r="V46" s="6">
        <v>0.0180601622469753</v>
      </c>
      <c r="W46" s="6">
        <v>0.0184380529308586</v>
      </c>
      <c r="X46" s="6">
        <v>0.00841490183030789</v>
      </c>
      <c r="Y46" s="6">
        <v>0.0108676140147826</v>
      </c>
      <c r="Z46" s="6">
        <v>0.0172060530031923</v>
      </c>
      <c r="AA46" s="6">
        <v>0.00515586133732638</v>
      </c>
      <c r="AB46" s="6">
        <v>0.00717470427410594</v>
      </c>
      <c r="AC46" s="6">
        <v>0.00294650975280094</v>
      </c>
      <c r="AD46" s="6">
        <v>0.0120409392111175</v>
      </c>
      <c r="AE46" s="6">
        <v>0.000815064600797667</v>
      </c>
      <c r="AF46" s="6">
        <v>0.00560551326163069</v>
      </c>
      <c r="AG46" s="6">
        <v>0.00536681894608625</v>
      </c>
      <c r="AH46" s="6">
        <v>0.00650266264958545</v>
      </c>
      <c r="AI46" s="6">
        <v>0.00318117459940578</v>
      </c>
      <c r="AJ46" s="6">
        <v>0.00650266264958545</v>
      </c>
      <c r="AK46" s="6">
        <v>0.00617097728452136</v>
      </c>
      <c r="AL46" s="6">
        <v>0.00708767910702713</v>
      </c>
      <c r="AM46" s="6">
        <v>0.00530632397105324</v>
      </c>
      <c r="AN46" s="6">
        <v>0.00650266264958545</v>
      </c>
      <c r="AO46" s="6">
        <v>0.000942435943647208</v>
      </c>
      <c r="AP46" s="6">
        <v>0.00145114183006342</v>
      </c>
      <c r="AQ46" s="6">
        <v>0.0089767022037477</v>
      </c>
      <c r="AR46" s="6">
        <v>0.0089767022037477</v>
      </c>
      <c r="AS46" s="6">
        <v>0.0089767022037477</v>
      </c>
      <c r="AT46" s="6">
        <v>0.0089767022037477</v>
      </c>
      <c r="AU46" s="6">
        <v>0.00123849469211949</v>
      </c>
      <c r="AV46" s="6">
        <v>0.0089767022037477</v>
      </c>
      <c r="AW46" s="6">
        <v>0.0089767022037477</v>
      </c>
      <c r="AX46" s="6">
        <v>0.0089767022037477</v>
      </c>
      <c r="AY46" s="6">
        <v>0.0089767022037477</v>
      </c>
      <c r="AZ46" s="6">
        <v>0.00400774224475782</v>
      </c>
      <c r="BA46" s="6">
        <v>0.00367793985871131</v>
      </c>
      <c r="BB46" s="6">
        <v>0.000640080433023265</v>
      </c>
      <c r="BC46" s="6">
        <v>0.0023675022946202</v>
      </c>
      <c r="BD46" s="6">
        <v>0.00300119973756758</v>
      </c>
      <c r="BE46" s="6">
        <v>0.00547903008024968</v>
      </c>
      <c r="BF46" s="6">
        <v>0.0017223745528544</v>
      </c>
      <c r="BG46" s="6">
        <v>0.00433752867849387</v>
      </c>
      <c r="BH46" s="6">
        <v>0.00273505002541634</v>
      </c>
      <c r="BI46" s="6">
        <v>0.00270904564587821</v>
      </c>
      <c r="BJ46" s="6">
        <v>0.00364899157149908</v>
      </c>
      <c r="BK46" s="6">
        <v>0.00413715973283027</v>
      </c>
      <c r="BL46" s="6">
        <v>0.0044067864631118</v>
      </c>
      <c r="BM46" s="6">
        <v>0.00337002946300796</v>
      </c>
      <c r="BN46" s="6">
        <v>0.000430625064383214</v>
      </c>
      <c r="BO46" s="6">
        <v>0.0032928982075788</v>
      </c>
      <c r="BP46" s="42"/>
      <c r="BQ46" s="42"/>
      <c r="BR46" s="42"/>
    </row>
    <row r="47" spans="1:70" x14ac:dyDescent="0.2">
      <c r="A47" s="1">
        <v>2012</v>
      </c>
      <c r="B47" s="6">
        <v>0.00895522214728249</v>
      </c>
      <c r="C47" s="6">
        <v>0.0104133917630697</v>
      </c>
      <c r="D47" s="6">
        <v>0.0191904496869107</v>
      </c>
      <c r="E47" s="6">
        <v>0.00551144049727762</v>
      </c>
      <c r="F47" s="6">
        <v>0.00605454497011637</v>
      </c>
      <c r="G47" s="6">
        <v>0.00511406410256282</v>
      </c>
      <c r="H47" s="6">
        <v>0.00379619867462275</v>
      </c>
      <c r="I47" s="6">
        <v>0.00158437753013148</v>
      </c>
      <c r="J47" s="6">
        <v>0.00218284823441867</v>
      </c>
      <c r="K47" s="6">
        <v>0.0104954790056817</v>
      </c>
      <c r="L47" s="6">
        <v>0.0108236130092658</v>
      </c>
      <c r="M47" s="6">
        <v>0.0121798297752145</v>
      </c>
      <c r="N47" s="6">
        <v>0.0108518187950563</v>
      </c>
      <c r="O47" s="6">
        <v>0.0112547404412288</v>
      </c>
      <c r="P47" s="6">
        <v>0.00782532063993469</v>
      </c>
      <c r="Q47" s="6">
        <v>0.0124004825001935</v>
      </c>
      <c r="R47" s="6">
        <v>0.00954697370401389</v>
      </c>
      <c r="S47" s="6">
        <v>0.00663818186315459</v>
      </c>
      <c r="T47" s="6">
        <v>0.0101993380068751</v>
      </c>
      <c r="U47" s="6">
        <v>0.0101993380068751</v>
      </c>
      <c r="V47" s="6">
        <v>0.0207532449888142</v>
      </c>
      <c r="W47" s="6">
        <v>0.0181477206314165</v>
      </c>
      <c r="X47" s="6">
        <v>0.0082360782075348</v>
      </c>
      <c r="Y47" s="6">
        <v>0.0110104675986639</v>
      </c>
      <c r="Z47" s="6">
        <v>0.0193551124101891</v>
      </c>
      <c r="AA47" s="6">
        <v>0.00586081577504054</v>
      </c>
      <c r="AB47" s="6">
        <v>0.00725904276434065</v>
      </c>
      <c r="AC47" s="6">
        <v>0.00375936549739487</v>
      </c>
      <c r="AD47" s="6">
        <v>0.0123534014713807</v>
      </c>
      <c r="AE47" s="6">
        <v>0.000802819995894527</v>
      </c>
      <c r="AF47" s="6">
        <v>0.00577769454908998</v>
      </c>
      <c r="AG47" s="6">
        <v>0.00706414646555728</v>
      </c>
      <c r="AH47" s="6">
        <v>0.00649891378302567</v>
      </c>
      <c r="AI47" s="6">
        <v>0.00194593157114837</v>
      </c>
      <c r="AJ47" s="6">
        <v>0.00649891378302567</v>
      </c>
      <c r="AK47" s="6">
        <v>0.00538357010184118</v>
      </c>
      <c r="AL47" s="6">
        <v>0.00592363705627363</v>
      </c>
      <c r="AM47" s="6">
        <v>0.00576918970254492</v>
      </c>
      <c r="AN47" s="6">
        <v>0.00649891378302567</v>
      </c>
      <c r="AO47" s="6">
        <v>0.00034562398215472</v>
      </c>
      <c r="AP47" s="6">
        <v>0.00132253851142424</v>
      </c>
      <c r="AQ47" s="6">
        <v>0.00805840722200957</v>
      </c>
      <c r="AR47" s="6">
        <v>0.00805840722200957</v>
      </c>
      <c r="AS47" s="6">
        <v>0.00805840722200957</v>
      </c>
      <c r="AT47" s="6">
        <v>0.00805840722200957</v>
      </c>
      <c r="AU47" s="6">
        <v>0.000443335015606021</v>
      </c>
      <c r="AV47" s="6">
        <v>0.00805840722200957</v>
      </c>
      <c r="AW47" s="6">
        <v>0.00805840722200957</v>
      </c>
      <c r="AX47" s="6">
        <v>0.00805840722200957</v>
      </c>
      <c r="AY47" s="6">
        <v>0.00805840722200957</v>
      </c>
      <c r="AZ47" s="6">
        <v>0.00379619867462275</v>
      </c>
      <c r="BA47" s="6">
        <v>0.00355296184327248</v>
      </c>
      <c r="BB47" s="6">
        <v>0.000573290179410422</v>
      </c>
      <c r="BC47" s="6">
        <v>0.00234161819938084</v>
      </c>
      <c r="BD47" s="6">
        <v>0.00320784888082343</v>
      </c>
      <c r="BE47" s="6">
        <v>0.00521812637196691</v>
      </c>
      <c r="BF47" s="6">
        <v>0.00161032782977243</v>
      </c>
      <c r="BG47" s="6">
        <v>0.0042162564631311</v>
      </c>
      <c r="BH47" s="6">
        <v>0.00126742687054102</v>
      </c>
      <c r="BI47" s="6">
        <v>0.0022292823740501</v>
      </c>
      <c r="BJ47" s="6">
        <v>0.00356162251110462</v>
      </c>
      <c r="BK47" s="6">
        <v>0.00433978571863911</v>
      </c>
      <c r="BL47" s="6">
        <v>0.00464825769407764</v>
      </c>
      <c r="BM47" s="6">
        <v>0.00319199192765748</v>
      </c>
      <c r="BN47" s="6">
        <v>0.000373462766313125</v>
      </c>
      <c r="BO47" s="6">
        <v>0.00271349874927389</v>
      </c>
      <c r="BP47" s="42"/>
      <c r="BQ47" s="42"/>
      <c r="BR47" s="42"/>
    </row>
    <row r="48" spans="1:70" x14ac:dyDescent="0.2">
      <c r="A48" s="1">
        <v>2013</v>
      </c>
      <c r="B48" s="6">
        <v>0.00811937960404245</v>
      </c>
      <c r="C48" s="6">
        <v>0.0105704414177473</v>
      </c>
      <c r="D48" s="6">
        <v>0.0163227614231838</v>
      </c>
      <c r="E48" s="6">
        <v>0.00532513543094743</v>
      </c>
      <c r="F48" s="6">
        <v>0.00496313923674229</v>
      </c>
      <c r="G48" s="6">
        <v>0.0042028301264478</v>
      </c>
      <c r="H48" s="6">
        <v>0.00403269390032505</v>
      </c>
      <c r="I48" s="6">
        <v>0.00151731335061086</v>
      </c>
      <c r="J48" s="6">
        <v>0.00214871864787917</v>
      </c>
      <c r="K48" s="6">
        <v>0.0107594110989678</v>
      </c>
      <c r="L48" s="6">
        <v>0.0110561966102474</v>
      </c>
      <c r="M48" s="6">
        <v>0.0121083458275216</v>
      </c>
      <c r="N48" s="6">
        <v>0.011402401507402</v>
      </c>
      <c r="O48" s="6">
        <v>0.0109465083860504</v>
      </c>
      <c r="P48" s="6">
        <v>0.00813348530254363</v>
      </c>
      <c r="Q48" s="6">
        <v>0.0121423600070722</v>
      </c>
      <c r="R48" s="6">
        <v>0.00951851528274659</v>
      </c>
      <c r="S48" s="6">
        <v>0.00674931287122593</v>
      </c>
      <c r="T48" s="6">
        <v>0.0102420468387622</v>
      </c>
      <c r="U48" s="6">
        <v>0.0102420468387622</v>
      </c>
      <c r="V48" s="6">
        <v>0.0173395409485172</v>
      </c>
      <c r="W48" s="6">
        <v>0.0163320316257731</v>
      </c>
      <c r="X48" s="6">
        <v>0.00781312008432654</v>
      </c>
      <c r="Y48" s="6">
        <v>0.010272811078805</v>
      </c>
      <c r="Z48" s="6">
        <v>0.016426178209021</v>
      </c>
      <c r="AA48" s="6">
        <v>0.0054822209535639</v>
      </c>
      <c r="AB48" s="6">
        <v>0.00684263361112546</v>
      </c>
      <c r="AC48" s="6">
        <v>0.00438798768209057</v>
      </c>
      <c r="AD48" s="6">
        <v>0.012212038250521</v>
      </c>
      <c r="AE48" s="6">
        <v>0.00103102175291676</v>
      </c>
      <c r="AF48" s="6">
        <v>0.00558748000581315</v>
      </c>
      <c r="AG48" s="6">
        <v>0.00498199140405935</v>
      </c>
      <c r="AH48" s="6">
        <v>0.005637821167274</v>
      </c>
      <c r="AI48" s="6">
        <v>0.0020535662976053</v>
      </c>
      <c r="AJ48" s="6">
        <v>0.005637821167274</v>
      </c>
      <c r="AK48" s="6">
        <v>0.00446485662497325</v>
      </c>
      <c r="AL48" s="6">
        <v>0.00478006932777713</v>
      </c>
      <c r="AM48" s="6">
        <v>0.00510934751768828</v>
      </c>
      <c r="AN48" s="6">
        <v>0.005637821167274</v>
      </c>
      <c r="AO48" s="6">
        <v>0.00199281269166908</v>
      </c>
      <c r="AP48" s="6">
        <v>0.00153347523193383</v>
      </c>
      <c r="AQ48" s="6">
        <v>0.00643320827074223</v>
      </c>
      <c r="AR48" s="6">
        <v>0.00643320827074223</v>
      </c>
      <c r="AS48" s="6">
        <v>0.00643320827074223</v>
      </c>
      <c r="AT48" s="6">
        <v>0.00643320827074223</v>
      </c>
      <c r="AU48" s="6">
        <v>0.00144935516613616</v>
      </c>
      <c r="AV48" s="6">
        <v>0.00643320827074223</v>
      </c>
      <c r="AW48" s="6">
        <v>0.00643320827074223</v>
      </c>
      <c r="AX48" s="6">
        <v>0.00643320827074223</v>
      </c>
      <c r="AY48" s="6">
        <v>0.00643320827074223</v>
      </c>
      <c r="AZ48" s="6">
        <v>0.00403269390032505</v>
      </c>
      <c r="BA48" s="6">
        <v>0.0037941861550798</v>
      </c>
      <c r="BB48" s="6">
        <v>0.000700287219712999</v>
      </c>
      <c r="BC48" s="6">
        <v>0.0022537912993991</v>
      </c>
      <c r="BD48" s="6">
        <v>0.00314607104320423</v>
      </c>
      <c r="BE48" s="6">
        <v>0.00557955928066873</v>
      </c>
      <c r="BF48" s="6">
        <v>0.00156752258713661</v>
      </c>
      <c r="BG48" s="6">
        <v>0.00433572553775015</v>
      </c>
      <c r="BH48" s="6">
        <v>0.00148545967176867</v>
      </c>
      <c r="BI48" s="6">
        <v>0.00168389461350928</v>
      </c>
      <c r="BJ48" s="6">
        <v>0.0021784916746471</v>
      </c>
      <c r="BK48" s="6">
        <v>0.00462407062504155</v>
      </c>
      <c r="BL48" s="6">
        <v>0.00485479570665348</v>
      </c>
      <c r="BM48" s="6">
        <v>0.00297742019540234</v>
      </c>
      <c r="BN48" s="6">
        <v>0.000389103916827661</v>
      </c>
      <c r="BO48" s="6">
        <v>0.0025909421817674</v>
      </c>
      <c r="BP48" s="42"/>
      <c r="BQ48" s="42"/>
      <c r="BR48" s="42"/>
    </row>
    <row r="49" spans="1:70" x14ac:dyDescent="0.2">
      <c r="A49" s="1">
        <v>2014</v>
      </c>
      <c r="B49" s="6">
        <v>0.00807426725286953</v>
      </c>
      <c r="C49" s="6">
        <v>0.0106610273746602</v>
      </c>
      <c r="D49" s="6">
        <v>0.0158513746151681</v>
      </c>
      <c r="E49" s="6">
        <v>0.00523972688529118</v>
      </c>
      <c r="F49" s="6">
        <v>0.00492289670148586</v>
      </c>
      <c r="G49" s="6">
        <v>0.00494506935454608</v>
      </c>
      <c r="H49" s="6">
        <v>0.004136743350705</v>
      </c>
      <c r="I49" s="6">
        <v>0.00160401377265831</v>
      </c>
      <c r="J49" s="6">
        <v>0.00242364487064627</v>
      </c>
      <c r="K49" s="6">
        <v>0.010992587389173</v>
      </c>
      <c r="L49" s="6">
        <v>0.0108321815836012</v>
      </c>
      <c r="M49" s="6">
        <v>0.0118554559147953</v>
      </c>
      <c r="N49" s="6">
        <v>0.0115386344467851</v>
      </c>
      <c r="O49" s="6">
        <v>0.0108632265077511</v>
      </c>
      <c r="P49" s="6">
        <v>0.00845525170746742</v>
      </c>
      <c r="Q49" s="6">
        <v>0.0120396673402917</v>
      </c>
      <c r="R49" s="6">
        <v>0.00949213742501974</v>
      </c>
      <c r="S49" s="6">
        <v>0.00669222534861892</v>
      </c>
      <c r="T49" s="6">
        <v>0.0103355572413858</v>
      </c>
      <c r="U49" s="6">
        <v>0.0103355572413858</v>
      </c>
      <c r="V49" s="6">
        <v>0.0167238217823223</v>
      </c>
      <c r="W49" s="6">
        <v>0.0156300640287641</v>
      </c>
      <c r="X49" s="6">
        <v>0.00817572642061914</v>
      </c>
      <c r="Y49" s="6">
        <v>0.011196544500699</v>
      </c>
      <c r="Z49" s="6">
        <v>0.0159531706354358</v>
      </c>
      <c r="AA49" s="6">
        <v>0.00526325261692574</v>
      </c>
      <c r="AB49" s="6">
        <v>0.00676878653278196</v>
      </c>
      <c r="AC49" s="6">
        <v>0.00474185762990968</v>
      </c>
      <c r="AD49" s="6">
        <v>0.0129864233933068</v>
      </c>
      <c r="AE49" s="6">
        <v>0.000974629022560113</v>
      </c>
      <c r="AF49" s="6">
        <v>0.00558424519578779</v>
      </c>
      <c r="AG49" s="6">
        <v>0.00568279369212737</v>
      </c>
      <c r="AH49" s="6">
        <v>0.00552876309460015</v>
      </c>
      <c r="AI49" s="6">
        <v>0.00121060339334119</v>
      </c>
      <c r="AJ49" s="6">
        <v>0.00552876309460015</v>
      </c>
      <c r="AK49" s="6">
        <v>0.00914064140592177</v>
      </c>
      <c r="AL49" s="6">
        <v>0.00271875056896042</v>
      </c>
      <c r="AM49" s="6">
        <v>0.00555686713167607</v>
      </c>
      <c r="AN49" s="6">
        <v>0.00552876309460015</v>
      </c>
      <c r="AO49" s="6">
        <v>0.00752161858408415</v>
      </c>
      <c r="AP49" s="6">
        <v>0.00157052851356371</v>
      </c>
      <c r="AQ49" s="6">
        <v>0.0066833501557525</v>
      </c>
      <c r="AR49" s="6">
        <v>0.0066833501557525</v>
      </c>
      <c r="AS49" s="6">
        <v>0.0066833501557525</v>
      </c>
      <c r="AT49" s="6">
        <v>0.0066833501557525</v>
      </c>
      <c r="AU49" s="6">
        <v>0.00272620459016525</v>
      </c>
      <c r="AV49" s="6">
        <v>0.0066833501557525</v>
      </c>
      <c r="AW49" s="6">
        <v>0.0066833501557525</v>
      </c>
      <c r="AX49" s="6">
        <v>0.0066833501557525</v>
      </c>
      <c r="AY49" s="6">
        <v>0.0066833501557525</v>
      </c>
      <c r="AZ49" s="6">
        <v>0.004136743350705</v>
      </c>
      <c r="BA49" s="6">
        <v>0.00383482550847996</v>
      </c>
      <c r="BB49" s="6">
        <v>0.00082808325809548</v>
      </c>
      <c r="BC49" s="6">
        <v>0.00216312059761774</v>
      </c>
      <c r="BD49" s="6">
        <v>0.00400413482593661</v>
      </c>
      <c r="BE49" s="6">
        <v>0.00510143481000774</v>
      </c>
      <c r="BF49" s="6">
        <v>0.00167166267843226</v>
      </c>
      <c r="BG49" s="6">
        <v>0.0043633718542838</v>
      </c>
      <c r="BH49" s="6">
        <v>0.00248570282061066</v>
      </c>
      <c r="BI49" s="6">
        <v>0.00156348652376227</v>
      </c>
      <c r="BJ49" s="6">
        <v>0.000974622225408521</v>
      </c>
      <c r="BK49" s="6">
        <v>0.0039282359522039</v>
      </c>
      <c r="BL49" s="6">
        <v>0.00470648026846968</v>
      </c>
      <c r="BM49" s="6">
        <v>0.00249005694167481</v>
      </c>
      <c r="BN49" s="6">
        <v>0.000469570090356735</v>
      </c>
      <c r="BO49" s="6">
        <v>0.00288559323426866</v>
      </c>
      <c r="BP49" s="42"/>
      <c r="BQ49" s="42"/>
      <c r="BR49" s="42"/>
    </row>
    <row r="50" spans="1:70" x14ac:dyDescent="0.2">
      <c r="A50" s="1">
        <v>2015</v>
      </c>
      <c r="B50" s="6">
        <v>0.00812472687390324</v>
      </c>
      <c r="C50" s="6">
        <v>0.0111748334624145</v>
      </c>
      <c r="D50" s="6">
        <v>0.0151316823963565</v>
      </c>
      <c r="E50" s="6">
        <v>0.00507145221850126</v>
      </c>
      <c r="F50" s="6">
        <v>0.00635616633134531</v>
      </c>
      <c r="G50" s="6">
        <v>0.00478456836831913</v>
      </c>
      <c r="H50" s="6">
        <v>0.00424444275228935</v>
      </c>
      <c r="I50" s="6">
        <v>0.0017703388908361</v>
      </c>
      <c r="J50" s="6">
        <v>0.00239199115541869</v>
      </c>
      <c r="K50" s="6">
        <v>0.0106555409852706</v>
      </c>
      <c r="L50" s="6">
        <v>0.0111028993254054</v>
      </c>
      <c r="M50" s="6">
        <v>0.01151923753296</v>
      </c>
      <c r="N50" s="6">
        <v>0.0122241844998387</v>
      </c>
      <c r="O50" s="6">
        <v>0.0107478092478096</v>
      </c>
      <c r="P50" s="6">
        <v>0.011931250388087</v>
      </c>
      <c r="Q50" s="6">
        <v>0.0129401150369723</v>
      </c>
      <c r="R50" s="6">
        <v>0.0101871683928832</v>
      </c>
      <c r="S50" s="6">
        <v>0.00568316414800517</v>
      </c>
      <c r="T50" s="6">
        <v>0.0106061450068395</v>
      </c>
      <c r="U50" s="6">
        <v>0.0106061450068395</v>
      </c>
      <c r="V50" s="6">
        <v>0.0155476914349316</v>
      </c>
      <c r="W50" s="6">
        <v>0.0169449606600899</v>
      </c>
      <c r="X50" s="6">
        <v>0.00847667277757061</v>
      </c>
      <c r="Y50" s="6">
        <v>0.0114641977165536</v>
      </c>
      <c r="Z50" s="6">
        <v>0.0151737767092393</v>
      </c>
      <c r="AA50" s="6">
        <v>0.00552497680064072</v>
      </c>
      <c r="AB50" s="6">
        <v>0.00654920633340004</v>
      </c>
      <c r="AC50" s="6">
        <v>0.00542313786843335</v>
      </c>
      <c r="AD50" s="6">
        <v>0.0136155669018133</v>
      </c>
      <c r="AE50" s="6">
        <v>0.00105029535476937</v>
      </c>
      <c r="AF50" s="6">
        <v>0.00548050098008173</v>
      </c>
      <c r="AG50" s="6">
        <v>0.00730560132753286</v>
      </c>
      <c r="AH50" s="6">
        <v>0.00667813862450452</v>
      </c>
      <c r="AI50" s="6">
        <v>0.00119249840565632</v>
      </c>
      <c r="AJ50" s="6">
        <v>0.00667813862450452</v>
      </c>
      <c r="AK50" s="6">
        <v>0.00960484259007732</v>
      </c>
      <c r="AL50" s="6">
        <v>0.00829413569234414</v>
      </c>
      <c r="AM50" s="6">
        <v>0.00514372266116547</v>
      </c>
      <c r="AN50" s="6">
        <v>0.00667813862450452</v>
      </c>
      <c r="AO50" s="6">
        <v>0.00494030102793195</v>
      </c>
      <c r="AP50" s="6">
        <v>0.00122593041724906</v>
      </c>
      <c r="AQ50" s="6">
        <v>0.00689737241835334</v>
      </c>
      <c r="AR50" s="6">
        <v>0.00689737241835334</v>
      </c>
      <c r="AS50" s="6">
        <v>0.00689737241835334</v>
      </c>
      <c r="AT50" s="6">
        <v>0.00689737241835334</v>
      </c>
      <c r="AU50" s="6">
        <v>0.0020993215746519</v>
      </c>
      <c r="AV50" s="6">
        <v>0.00689737241835334</v>
      </c>
      <c r="AW50" s="6">
        <v>0.00689737241835334</v>
      </c>
      <c r="AX50" s="6">
        <v>0.00689737241835334</v>
      </c>
      <c r="AY50" s="6">
        <v>0.00689737241835334</v>
      </c>
      <c r="AZ50" s="6">
        <v>0.00424444275228935</v>
      </c>
      <c r="BA50" s="6">
        <v>0.00375144780631891</v>
      </c>
      <c r="BB50" s="6">
        <v>0.00115283122796171</v>
      </c>
      <c r="BC50" s="6">
        <v>0.00200646142995015</v>
      </c>
      <c r="BD50" s="6">
        <v>0.00425256223360429</v>
      </c>
      <c r="BE50" s="6">
        <v>0.00584978160996369</v>
      </c>
      <c r="BF50" s="6">
        <v>0.00182700295914738</v>
      </c>
      <c r="BG50" s="6">
        <v>0.00433584972143265</v>
      </c>
      <c r="BH50" s="6">
        <v>0.00245494684755529</v>
      </c>
      <c r="BI50" s="6">
        <v>0.00129401859838227</v>
      </c>
      <c r="BJ50" s="6">
        <v>0.000558832188668492</v>
      </c>
      <c r="BK50" s="6">
        <v>0.00469747737403055</v>
      </c>
      <c r="BL50" s="6">
        <v>0.00472821001870326</v>
      </c>
      <c r="BM50" s="6">
        <v>0.00221805074717702</v>
      </c>
      <c r="BN50" s="6">
        <v>0.000539549122665325</v>
      </c>
      <c r="BO50" s="6">
        <v>0.00305082517347466</v>
      </c>
      <c r="BP50" s="42"/>
      <c r="BQ50" s="42"/>
      <c r="BR50" s="42"/>
    </row>
    <row r="51" spans="1:70" x14ac:dyDescent="0.2">
      <c r="A51" s="1">
        <v>2016</v>
      </c>
      <c r="B51" s="6">
        <v>0.00989667174771194</v>
      </c>
      <c r="C51" s="6">
        <v>0.0113701049032916</v>
      </c>
      <c r="D51" s="6">
        <v>0.021213869713919</v>
      </c>
      <c r="E51" s="6">
        <v>0.005035193740112</v>
      </c>
      <c r="F51" s="6">
        <v>0.00858089612171486</v>
      </c>
      <c r="G51" s="6">
        <v>0.00682708464658446</v>
      </c>
      <c r="H51" s="6">
        <v>0.00471790557507338</v>
      </c>
      <c r="I51" s="6">
        <v>0.00170016541239416</v>
      </c>
      <c r="J51" s="6">
        <v>0.00223209510779575</v>
      </c>
      <c r="K51" s="6">
        <v>0.0113850450769421</v>
      </c>
      <c r="L51" s="6">
        <v>0.0111173894036215</v>
      </c>
      <c r="M51" s="6">
        <v>0.0117878010781055</v>
      </c>
      <c r="N51" s="6">
        <v>0.0124115007788319</v>
      </c>
      <c r="O51" s="6">
        <v>0.0104731143136492</v>
      </c>
      <c r="P51" s="6">
        <v>0.0118760674043758</v>
      </c>
      <c r="Q51" s="6">
        <v>0.0128548594886853</v>
      </c>
      <c r="R51" s="6">
        <v>0.0104884908480819</v>
      </c>
      <c r="S51" s="6">
        <v>0.00587539882672227</v>
      </c>
      <c r="T51" s="6">
        <v>0.0107894208092421</v>
      </c>
      <c r="U51" s="6">
        <v>0.0107894208092421</v>
      </c>
      <c r="V51" s="6">
        <v>0.0229152305985482</v>
      </c>
      <c r="W51" s="6">
        <v>0.0172434431845837</v>
      </c>
      <c r="X51" s="6">
        <v>0.00783054618989753</v>
      </c>
      <c r="Y51" s="6">
        <v>0.0112709653666623</v>
      </c>
      <c r="Z51" s="6">
        <v>0.0214569455797669</v>
      </c>
      <c r="AA51" s="6">
        <v>0.00554378775335533</v>
      </c>
      <c r="AB51" s="6">
        <v>0.00644038364558048</v>
      </c>
      <c r="AC51" s="6">
        <v>0.00549502232125151</v>
      </c>
      <c r="AD51" s="6">
        <v>0.0128906552961556</v>
      </c>
      <c r="AE51" s="6">
        <v>0.00113421339588949</v>
      </c>
      <c r="AF51" s="6">
        <v>0.00549023468457245</v>
      </c>
      <c r="AG51" s="6">
        <v>0.00850874007644285</v>
      </c>
      <c r="AH51" s="6">
        <v>0.0085996694530247</v>
      </c>
      <c r="AI51" s="6">
        <v>0.00245827071018515</v>
      </c>
      <c r="AJ51" s="6">
        <v>0.0085996694530247</v>
      </c>
      <c r="AK51" s="6">
        <v>0.00940690060551141</v>
      </c>
      <c r="AL51" s="6">
        <v>0.016746490768492</v>
      </c>
      <c r="AM51" s="6">
        <v>0.00463955800462442</v>
      </c>
      <c r="AN51" s="6">
        <v>0.0085996694530247</v>
      </c>
      <c r="AO51" s="6">
        <v>0.00733965497795348</v>
      </c>
      <c r="AP51" s="6">
        <v>0.00129533175739906</v>
      </c>
      <c r="AQ51" s="6">
        <v>0.0084071100181907</v>
      </c>
      <c r="AR51" s="6">
        <v>0.0084071100181907</v>
      </c>
      <c r="AS51" s="6">
        <v>0.0084071100181907</v>
      </c>
      <c r="AT51" s="6">
        <v>0.0084071100181907</v>
      </c>
      <c r="AU51" s="6">
        <v>0.00466008019251145</v>
      </c>
      <c r="AV51" s="6">
        <v>0.0084071100181907</v>
      </c>
      <c r="AW51" s="6">
        <v>0.0084071100181907</v>
      </c>
      <c r="AX51" s="6">
        <v>0.0084071100181907</v>
      </c>
      <c r="AY51" s="6">
        <v>0.0084071100181907</v>
      </c>
      <c r="AZ51" s="6">
        <v>0.00471790557507338</v>
      </c>
      <c r="BA51" s="6">
        <v>0.00418465894780041</v>
      </c>
      <c r="BB51" s="6">
        <v>0.00107009527911842</v>
      </c>
      <c r="BC51" s="6">
        <v>0.00216407430898239</v>
      </c>
      <c r="BD51" s="6">
        <v>0.00398570751133795</v>
      </c>
      <c r="BE51" s="6">
        <v>0.0055774066423682</v>
      </c>
      <c r="BF51" s="6">
        <v>0.00182932365534546</v>
      </c>
      <c r="BG51" s="6">
        <v>0.00426486108144813</v>
      </c>
      <c r="BH51" s="6">
        <v>0.00217435208017754</v>
      </c>
      <c r="BI51" s="6">
        <v>0.00122659862549103</v>
      </c>
      <c r="BJ51" s="6">
        <v>0.0003256283647681</v>
      </c>
      <c r="BK51" s="6">
        <v>0.00490481215045744</v>
      </c>
      <c r="BL51" s="6">
        <v>0.00466494586439201</v>
      </c>
      <c r="BM51" s="6">
        <v>0.00189340354548879</v>
      </c>
      <c r="BN51" s="6">
        <v>0.000559358700781188</v>
      </c>
      <c r="BO51" s="6">
        <v>0.00291031735713428</v>
      </c>
      <c r="BP51" s="42"/>
      <c r="BQ51" s="42"/>
      <c r="BR51" s="42"/>
    </row>
    <row r="52" spans="1:70" x14ac:dyDescent="0.2">
      <c r="A52" s="1">
        <v>2017</v>
      </c>
      <c r="B52" s="6">
        <v>0.0103219563877519</v>
      </c>
      <c r="C52" s="6">
        <v>0.0113913728830291</v>
      </c>
      <c r="D52" s="6">
        <v>0.02266118536192</v>
      </c>
      <c r="E52" s="6">
        <v>0.00493311142700933</v>
      </c>
      <c r="F52" s="6">
        <v>0.00889608380784506</v>
      </c>
      <c r="G52" s="6">
        <v>0.00727331412646793</v>
      </c>
      <c r="H52" s="6">
        <v>0.00471189839275977</v>
      </c>
      <c r="I52" s="6">
        <v>0.00160569786358596</v>
      </c>
      <c r="J52" s="6">
        <v>0.00237493082865748</v>
      </c>
      <c r="K52" s="6">
        <v>0.0117620071782609</v>
      </c>
      <c r="L52" s="6">
        <v>0.0106534088527602</v>
      </c>
      <c r="M52" s="6">
        <v>0.0119566189203027</v>
      </c>
      <c r="N52" s="6">
        <v>0.012533126301235</v>
      </c>
      <c r="O52" s="6">
        <v>0.0103473143093699</v>
      </c>
      <c r="P52" s="6">
        <v>0.0117311771641477</v>
      </c>
      <c r="Q52" s="6">
        <v>0.0121654116002259</v>
      </c>
      <c r="R52" s="6">
        <v>0.00948408272117112</v>
      </c>
      <c r="S52" s="6">
        <v>0.00608622368964826</v>
      </c>
      <c r="T52" s="6">
        <v>0.0108012891208157</v>
      </c>
      <c r="U52" s="6">
        <v>0.0108012891208157</v>
      </c>
      <c r="V52" s="6">
        <v>0.024864182161294</v>
      </c>
      <c r="W52" s="6">
        <v>0.0162627978658902</v>
      </c>
      <c r="X52" s="6">
        <v>0.00751986622540455</v>
      </c>
      <c r="Y52" s="6">
        <v>0.0109239251689161</v>
      </c>
      <c r="Z52" s="6">
        <v>0.0229798095872083</v>
      </c>
      <c r="AA52" s="6">
        <v>0.00542810988146649</v>
      </c>
      <c r="AB52" s="6">
        <v>0.00595164274023889</v>
      </c>
      <c r="AC52" s="6">
        <v>0.00542155516111078</v>
      </c>
      <c r="AD52" s="6">
        <v>0.0135841091529687</v>
      </c>
      <c r="AE52" s="6">
        <v>0.00124884173967503</v>
      </c>
      <c r="AF52" s="6">
        <v>0.0053546160838412</v>
      </c>
      <c r="AG52" s="6">
        <v>0.00747460554120258</v>
      </c>
      <c r="AH52" s="6">
        <v>0.00908352679669448</v>
      </c>
      <c r="AI52" s="6">
        <v>0.00109511161721089</v>
      </c>
      <c r="AJ52" s="6">
        <v>0.00908352679669448</v>
      </c>
      <c r="AK52" s="6">
        <v>0.00910007663771652</v>
      </c>
      <c r="AL52" s="6">
        <v>0.0163036952385686</v>
      </c>
      <c r="AM52" s="6">
        <v>0.0058994049266906</v>
      </c>
      <c r="AN52" s="6">
        <v>0.00908352679669448</v>
      </c>
      <c r="AO52" s="6">
        <v>0.00385558748177268</v>
      </c>
      <c r="AP52" s="6">
        <v>0.00203725710803856</v>
      </c>
      <c r="AQ52" s="6">
        <v>0.00883967809774126</v>
      </c>
      <c r="AR52" s="6">
        <v>0.00883967809774126</v>
      </c>
      <c r="AS52" s="6">
        <v>0.00883967809774126</v>
      </c>
      <c r="AT52" s="6">
        <v>0.00883967809774126</v>
      </c>
      <c r="AU52" s="6">
        <v>0.00495572534465079</v>
      </c>
      <c r="AV52" s="6">
        <v>0.00883967809774126</v>
      </c>
      <c r="AW52" s="6">
        <v>0.00883967809774126</v>
      </c>
      <c r="AX52" s="6">
        <v>0.00883967809774126</v>
      </c>
      <c r="AY52" s="6">
        <v>0.00883967809774126</v>
      </c>
      <c r="AZ52" s="6">
        <v>0.00471189839275977</v>
      </c>
      <c r="BA52" s="6">
        <v>0.0042076038262887</v>
      </c>
      <c r="BB52" s="6">
        <v>0.000874657698419355</v>
      </c>
      <c r="BC52" s="6">
        <v>0.00204981509852892</v>
      </c>
      <c r="BD52" s="6">
        <v>0.00444252965160213</v>
      </c>
      <c r="BE52" s="6">
        <v>0.00540149701456748</v>
      </c>
      <c r="BF52" s="6">
        <v>0.00169959326187531</v>
      </c>
      <c r="BG52" s="6">
        <v>0.0047084984538144</v>
      </c>
      <c r="BH52" s="6">
        <v>0.00236562784174976</v>
      </c>
      <c r="BI52" s="6">
        <v>0.00122068154515613</v>
      </c>
      <c r="BJ52" s="6">
        <v>0.000290928201495452</v>
      </c>
      <c r="BK52" s="6">
        <v>0.00527343240978544</v>
      </c>
      <c r="BL52" s="6">
        <v>0.00492500776221568</v>
      </c>
      <c r="BM52" s="6">
        <v>0.00212085172248063</v>
      </c>
      <c r="BN52" s="6">
        <v>0.000466707277264342</v>
      </c>
      <c r="BO52" s="6">
        <v>0.00298183975516378</v>
      </c>
      <c r="BP52" s="42"/>
      <c r="BQ52" s="42"/>
      <c r="BR52" s="42"/>
    </row>
    <row r="53" spans="1:70" x14ac:dyDescent="0.2">
      <c r="A53" s="1">
        <v>2018</v>
      </c>
      <c r="B53" s="6">
        <v>0.00949130706868367</v>
      </c>
      <c r="C53" s="6">
        <v>0.0112687708651117</v>
      </c>
      <c r="D53" s="6">
        <v>0.0198845813889872</v>
      </c>
      <c r="E53" s="6">
        <v>0.00492585275502326</v>
      </c>
      <c r="F53" s="6">
        <v>0.00942914368275434</v>
      </c>
      <c r="G53" s="6">
        <v>0.00580448598257413</v>
      </c>
      <c r="H53" s="6">
        <v>0.00468875513552385</v>
      </c>
      <c r="I53" s="6">
        <v>0.00158732377608666</v>
      </c>
      <c r="J53" s="6">
        <v>0.00268277335562514</v>
      </c>
      <c r="K53" s="6">
        <v>0.0116194426155045</v>
      </c>
      <c r="L53" s="6">
        <v>0.0107528996790789</v>
      </c>
      <c r="M53" s="6">
        <v>0.0110824512877003</v>
      </c>
      <c r="N53" s="6">
        <v>0.0123605566305289</v>
      </c>
      <c r="O53" s="6">
        <v>0.0104918325287025</v>
      </c>
      <c r="P53" s="6">
        <v>0.0117792396237006</v>
      </c>
      <c r="Q53" s="6">
        <v>0.0118430297353842</v>
      </c>
      <c r="R53" s="6">
        <v>0.009204197450518</v>
      </c>
      <c r="S53" s="6">
        <v>0.00622123196278316</v>
      </c>
      <c r="T53" s="6">
        <v>0.0106861325958057</v>
      </c>
      <c r="U53" s="6">
        <v>0.0106861325958057</v>
      </c>
      <c r="V53" s="6">
        <v>0.0214746182637889</v>
      </c>
      <c r="W53" s="6">
        <v>0.016145953206308</v>
      </c>
      <c r="X53" s="6">
        <v>0.00755406946953131</v>
      </c>
      <c r="Y53" s="6">
        <v>0.0112869285307255</v>
      </c>
      <c r="Z53" s="6">
        <v>0.020114019747994</v>
      </c>
      <c r="AA53" s="6">
        <v>0.00539721961360632</v>
      </c>
      <c r="AB53" s="6">
        <v>0.00609583432811188</v>
      </c>
      <c r="AC53" s="6">
        <v>0.00526446929413656</v>
      </c>
      <c r="AD53" s="6">
        <v>0.0132992298361909</v>
      </c>
      <c r="AE53" s="6">
        <v>0.0014130409318451</v>
      </c>
      <c r="AF53" s="6">
        <v>0.00541061968207664</v>
      </c>
      <c r="AG53" s="6">
        <v>0.00646628305470079</v>
      </c>
      <c r="AH53" s="6">
        <v>0.00982348423856279</v>
      </c>
      <c r="AI53" s="6">
        <v>0.00118268879786027</v>
      </c>
      <c r="AJ53" s="6">
        <v>0.00982348423856279</v>
      </c>
      <c r="AK53" s="6">
        <v>0.00887091603470352</v>
      </c>
      <c r="AL53" s="6">
        <v>0.0186728521882019</v>
      </c>
      <c r="AM53" s="6">
        <v>0.0053789926317788</v>
      </c>
      <c r="AN53" s="6">
        <v>0.00982348423856279</v>
      </c>
      <c r="AO53" s="6">
        <v>0.00363024674037408</v>
      </c>
      <c r="AP53" s="6">
        <v>0.0141958487193261</v>
      </c>
      <c r="AQ53" s="6">
        <v>0.00777407600557893</v>
      </c>
      <c r="AR53" s="6">
        <v>0.00777407600557893</v>
      </c>
      <c r="AS53" s="6">
        <v>0.00777407600557893</v>
      </c>
      <c r="AT53" s="6">
        <v>0.00777407600557893</v>
      </c>
      <c r="AU53" s="6">
        <v>0.00172923260401353</v>
      </c>
      <c r="AV53" s="6">
        <v>0.00777407600557893</v>
      </c>
      <c r="AW53" s="6">
        <v>0.00777407600557893</v>
      </c>
      <c r="AX53" s="6">
        <v>0.00777407600557893</v>
      </c>
      <c r="AY53" s="6">
        <v>0.00777407600557893</v>
      </c>
      <c r="AZ53" s="6">
        <v>0.00468875513552385</v>
      </c>
      <c r="BA53" s="6">
        <v>0.00411013387420961</v>
      </c>
      <c r="BB53" s="6">
        <v>0.000998040011073059</v>
      </c>
      <c r="BC53" s="6">
        <v>0.00204314149659636</v>
      </c>
      <c r="BD53" s="6">
        <v>0.00371492828207765</v>
      </c>
      <c r="BE53" s="6">
        <v>0.00522586546098073</v>
      </c>
      <c r="BF53" s="6">
        <v>0.00163915136877836</v>
      </c>
      <c r="BG53" s="6">
        <v>0.00436883112515043</v>
      </c>
      <c r="BH53" s="6">
        <v>0.0031679179593851</v>
      </c>
      <c r="BI53" s="6">
        <v>0.00123260058819615</v>
      </c>
      <c r="BJ53" s="6">
        <v>0.000316078151396936</v>
      </c>
      <c r="BK53" s="6">
        <v>0.0053270497264675</v>
      </c>
      <c r="BL53" s="6">
        <v>0.00479103788839125</v>
      </c>
      <c r="BM53" s="6">
        <v>0.00206336054344821</v>
      </c>
      <c r="BN53" s="6">
        <v>0.000625239060432994</v>
      </c>
      <c r="BO53" s="6">
        <v>0.00334570360234301</v>
      </c>
      <c r="BP53" s="42"/>
      <c r="BQ53" s="42"/>
      <c r="BR53" s="42"/>
    </row>
    <row r="54" spans="1:70" x14ac:dyDescent="0.2">
      <c r="A54" s="1">
        <v>2019</v>
      </c>
      <c r="B54" s="6">
        <v>0.00958231364996727</v>
      </c>
      <c r="C54" s="6">
        <v>0.0117905262205007</v>
      </c>
      <c r="D54" s="6">
        <v>0.020177875993964</v>
      </c>
      <c r="E54" s="6">
        <v>0.00479027459171328</v>
      </c>
      <c r="F54" s="6">
        <v>0.00900041611215283</v>
      </c>
      <c r="G54" s="6">
        <v>0.00462391291072443</v>
      </c>
      <c r="H54" s="6">
        <v>0.00618668688442669</v>
      </c>
      <c r="I54" s="6">
        <v>0.00162044047331488</v>
      </c>
      <c r="J54" s="6">
        <v>0.0028634806295103</v>
      </c>
      <c r="K54" s="6">
        <v>0.0118480673061633</v>
      </c>
      <c r="L54" s="6">
        <v>0.0101658676999837</v>
      </c>
      <c r="M54" s="6">
        <v>0.0116630194815199</v>
      </c>
      <c r="N54" s="6">
        <v>0.013112875768021</v>
      </c>
      <c r="O54" s="6">
        <v>0.0118666112403615</v>
      </c>
      <c r="P54" s="6">
        <v>0.0121918994265652</v>
      </c>
      <c r="Q54" s="6">
        <v>0.0116294553811882</v>
      </c>
      <c r="R54" s="6">
        <v>0.00921239264245768</v>
      </c>
      <c r="S54" s="6">
        <v>0.00612529953144699</v>
      </c>
      <c r="T54" s="6">
        <v>0.0110203005534396</v>
      </c>
      <c r="U54" s="6">
        <v>0.0110203005534396</v>
      </c>
      <c r="V54" s="6">
        <v>0.0215996908094689</v>
      </c>
      <c r="W54" s="6">
        <v>0.0164888790651599</v>
      </c>
      <c r="X54" s="6">
        <v>0.00881988087935821</v>
      </c>
      <c r="Y54" s="6">
        <v>0.0114965890504648</v>
      </c>
      <c r="Z54" s="6">
        <v>0.0203830843759476</v>
      </c>
      <c r="AA54" s="6">
        <v>0.0051195098769483</v>
      </c>
      <c r="AB54" s="6">
        <v>0.00593028410607133</v>
      </c>
      <c r="AC54" s="6">
        <v>0.0051900973293799</v>
      </c>
      <c r="AD54" s="6">
        <v>0.0135628031818852</v>
      </c>
      <c r="AE54" s="6">
        <v>0.00138658338826551</v>
      </c>
      <c r="AF54" s="6">
        <v>0.0052877798599202</v>
      </c>
      <c r="AG54" s="6">
        <v>0.00527321373507769</v>
      </c>
      <c r="AH54" s="6">
        <v>0.00946494875896776</v>
      </c>
      <c r="AI54" s="6">
        <v>0.0011529323788069</v>
      </c>
      <c r="AJ54" s="6">
        <v>0.00946494875896776</v>
      </c>
      <c r="AK54" s="6">
        <v>0.00861574154916868</v>
      </c>
      <c r="AL54" s="6">
        <v>0.0190323518261982</v>
      </c>
      <c r="AM54" s="6">
        <v>0.00470869556834573</v>
      </c>
      <c r="AN54" s="6">
        <v>0.00946494875896776</v>
      </c>
      <c r="AO54" s="6">
        <v>0.00553632152441593</v>
      </c>
      <c r="AP54" s="6">
        <v>0.0108404132143807</v>
      </c>
      <c r="AQ54" s="6">
        <v>0.00668653867182998</v>
      </c>
      <c r="AR54" s="6">
        <v>0.00668653867182998</v>
      </c>
      <c r="AS54" s="6">
        <v>0.00668653867182998</v>
      </c>
      <c r="AT54" s="6">
        <v>0.00668653867182998</v>
      </c>
      <c r="AU54" s="6">
        <v>0.000867982963979092</v>
      </c>
      <c r="AV54" s="6">
        <v>0.00668653867182998</v>
      </c>
      <c r="AW54" s="6">
        <v>0.00668653867182998</v>
      </c>
      <c r="AX54" s="6">
        <v>0.00668653867182998</v>
      </c>
      <c r="AY54" s="6">
        <v>0.00668653867182998</v>
      </c>
      <c r="AZ54" s="6">
        <v>0.00618668688442669</v>
      </c>
      <c r="BA54" s="6">
        <v>0.00533596549849122</v>
      </c>
      <c r="BB54" s="6">
        <v>0.0010805763442817</v>
      </c>
      <c r="BC54" s="6">
        <v>0.00208977149945549</v>
      </c>
      <c r="BD54" s="6">
        <v>0.00400958004787047</v>
      </c>
      <c r="BE54" s="6">
        <v>0.00511383031823206</v>
      </c>
      <c r="BF54" s="6">
        <v>0.00174685263600863</v>
      </c>
      <c r="BG54" s="6">
        <v>0.00449469013855178</v>
      </c>
      <c r="BH54" s="6">
        <v>0.00356920254087754</v>
      </c>
      <c r="BI54" s="6">
        <v>0.00136302399575073</v>
      </c>
      <c r="BJ54" s="6">
        <v>0.000377622377334583</v>
      </c>
      <c r="BK54" s="6">
        <v>0.00545041155702</v>
      </c>
      <c r="BL54" s="6">
        <v>0.00511691661077636</v>
      </c>
      <c r="BM54" s="6">
        <v>0.00179051721870349</v>
      </c>
      <c r="BN54" s="6">
        <v>0.000744241430815298</v>
      </c>
      <c r="BO54" s="6">
        <v>0.00327058182246266</v>
      </c>
      <c r="BP54" s="42"/>
      <c r="BQ54" s="42"/>
      <c r="BR54" s="42"/>
    </row>
    <row r="55" spans="1:70" x14ac:dyDescent="0.2">
      <c r="A55" s="1">
        <v>2020</v>
      </c>
      <c r="B55" s="6">
        <v>0.00976523840801533</v>
      </c>
      <c r="C55" s="6">
        <v>0.0126901061159132</v>
      </c>
      <c r="D55" s="6">
        <v>0.0193236293739101</v>
      </c>
      <c r="E55" s="6">
        <v>0.00441984448839384</v>
      </c>
      <c r="F55" s="6">
        <v>0.00771066489318171</v>
      </c>
      <c r="G55" s="6">
        <v>0.00410151688695689</v>
      </c>
      <c r="H55" s="6">
        <v>0.00682521639933265</v>
      </c>
      <c r="I55" s="6">
        <v>0.00231049504681817</v>
      </c>
      <c r="J55" s="6">
        <v>0.00266233377407682</v>
      </c>
      <c r="K55" s="6">
        <v>0.0134091427474832</v>
      </c>
      <c r="L55" s="6">
        <v>0.0108616009271127</v>
      </c>
      <c r="M55" s="6">
        <v>0.011220433445824</v>
      </c>
      <c r="N55" s="6">
        <v>0.0127331417962323</v>
      </c>
      <c r="O55" s="6">
        <v>0.0151610161642271</v>
      </c>
      <c r="P55" s="6">
        <v>0.0118747021788714</v>
      </c>
      <c r="Q55" s="6">
        <v>0.0121179512412809</v>
      </c>
      <c r="R55" s="6">
        <v>0.00897801192587074</v>
      </c>
      <c r="S55" s="6">
        <v>0.00641873141179245</v>
      </c>
      <c r="T55" s="6">
        <v>0.0117982888848832</v>
      </c>
      <c r="U55" s="6">
        <v>0.0117982888848832</v>
      </c>
      <c r="V55" s="6">
        <v>0.0204000885997142</v>
      </c>
      <c r="W55" s="6">
        <v>0.0170985586540075</v>
      </c>
      <c r="X55" s="6">
        <v>0.0105107737627741</v>
      </c>
      <c r="Y55" s="6">
        <v>0.0119182074599329</v>
      </c>
      <c r="Z55" s="6">
        <v>0.0194739154305039</v>
      </c>
      <c r="AA55" s="6">
        <v>0.00493744674715521</v>
      </c>
      <c r="AB55" s="6">
        <v>0.00547075652491191</v>
      </c>
      <c r="AC55" s="6">
        <v>0.0039960489931883</v>
      </c>
      <c r="AD55" s="6">
        <v>0.0129096323652469</v>
      </c>
      <c r="AE55" s="6">
        <v>0.00145996854618689</v>
      </c>
      <c r="AF55" s="6">
        <v>0.00496951929511244</v>
      </c>
      <c r="AG55" s="6">
        <v>0.00456096941695026</v>
      </c>
      <c r="AH55" s="6">
        <v>0.0081342824746369</v>
      </c>
      <c r="AI55" s="6">
        <v>0.00110500703953845</v>
      </c>
      <c r="AJ55" s="6">
        <v>0.0081342824746369</v>
      </c>
      <c r="AK55" s="6">
        <v>0.00808884286937205</v>
      </c>
      <c r="AL55" s="6">
        <v>0.0160396074474061</v>
      </c>
      <c r="AM55" s="6">
        <v>0.0048483199288223</v>
      </c>
      <c r="AN55" s="6">
        <v>0.0081342824746369</v>
      </c>
      <c r="AO55" s="6">
        <v>0.00600728237851791</v>
      </c>
      <c r="AP55" s="6">
        <v>0.0102436439388708</v>
      </c>
      <c r="AQ55" s="6">
        <v>0.00627020615845217</v>
      </c>
      <c r="AR55" s="6">
        <v>0.00627020615845217</v>
      </c>
      <c r="AS55" s="6">
        <v>0.00627020615845217</v>
      </c>
      <c r="AT55" s="6">
        <v>0.00627020615845217</v>
      </c>
      <c r="AU55" s="6">
        <v>0.000127331832638593</v>
      </c>
      <c r="AV55" s="6">
        <v>0.00627020615845217</v>
      </c>
      <c r="AW55" s="6">
        <v>0.00627020615845217</v>
      </c>
      <c r="AX55" s="6">
        <v>0.00627020615845217</v>
      </c>
      <c r="AY55" s="6">
        <v>0.00627020615845217</v>
      </c>
      <c r="AZ55" s="6">
        <v>0.00682521639933265</v>
      </c>
      <c r="BA55" s="6">
        <v>0.00579679828774392</v>
      </c>
      <c r="BB55" s="6">
        <v>0.00114400365278667</v>
      </c>
      <c r="BC55" s="6">
        <v>0.00550855168760691</v>
      </c>
      <c r="BD55" s="6">
        <v>0.00318135428024573</v>
      </c>
      <c r="BE55" s="6">
        <v>0.00569638789376665</v>
      </c>
      <c r="BF55" s="6">
        <v>0.00232319137277989</v>
      </c>
      <c r="BG55" s="6">
        <v>0.00500101257146833</v>
      </c>
      <c r="BH55" s="6">
        <v>0.00298337924360908</v>
      </c>
      <c r="BI55" s="6">
        <v>0.00110675986302278</v>
      </c>
      <c r="BJ55" s="6">
        <v>0.00034036984427477</v>
      </c>
      <c r="BK55" s="6">
        <v>0.00654731003904162</v>
      </c>
      <c r="BL55" s="6">
        <v>0.00538362671650839</v>
      </c>
      <c r="BM55" s="6">
        <v>0.00135614102339267</v>
      </c>
      <c r="BN55" s="6">
        <v>0.000824939556740608</v>
      </c>
      <c r="BO55" s="6">
        <v>0.00327255325247222</v>
      </c>
      <c r="BP55" s="42"/>
      <c r="BQ55" s="42"/>
      <c r="BR55" s="42"/>
    </row>
    <row r="56" spans="1:70" x14ac:dyDescent="0.2">
      <c r="A56" s="1">
        <v>2021</v>
      </c>
      <c r="B56" s="6">
        <v>0.00960593007943796</v>
      </c>
      <c r="C56" s="6">
        <v>0.0124393659359206</v>
      </c>
      <c r="D56" s="6">
        <v>0.0193789444917133</v>
      </c>
      <c r="E56" s="6">
        <v>0.00442220892853603</v>
      </c>
      <c r="F56" s="6">
        <v>0.00785394142126304</v>
      </c>
      <c r="G56" s="6">
        <v>0.00521647449019141</v>
      </c>
      <c r="H56" s="6">
        <v>0.0124382343000068</v>
      </c>
      <c r="I56" s="6">
        <v>0.00174609168956526</v>
      </c>
      <c r="J56" s="6">
        <v>0.0025858446099116</v>
      </c>
      <c r="K56" s="6">
        <v>0.0133308178546628</v>
      </c>
      <c r="L56" s="6">
        <v>0.00996156837488671</v>
      </c>
      <c r="M56" s="6">
        <v>0.012152410831396</v>
      </c>
      <c r="N56" s="6">
        <v>0.0128784514187598</v>
      </c>
      <c r="O56" s="6">
        <v>0.0149947392948583</v>
      </c>
      <c r="P56" s="6">
        <v>0.0109507707020098</v>
      </c>
      <c r="Q56" s="6">
        <v>0.0118171119205175</v>
      </c>
      <c r="R56" s="6">
        <v>0.00713827408044539</v>
      </c>
      <c r="S56" s="6">
        <v>0.00516941654033758</v>
      </c>
      <c r="T56" s="6">
        <v>0.0116069716708177</v>
      </c>
      <c r="U56" s="6">
        <v>0.0116069716708177</v>
      </c>
      <c r="V56" s="6">
        <v>0.0206989667636453</v>
      </c>
      <c r="W56" s="6">
        <v>0.0164261789467886</v>
      </c>
      <c r="X56" s="6">
        <v>0.00898324912328627</v>
      </c>
      <c r="Y56" s="6">
        <v>0.0110912777479824</v>
      </c>
      <c r="Z56" s="6">
        <v>0.019535685968329</v>
      </c>
      <c r="AA56" s="6">
        <v>0.0053243141947789</v>
      </c>
      <c r="AB56" s="6">
        <v>0.0055476556237602</v>
      </c>
      <c r="AC56" s="6">
        <v>0.00390217073067693</v>
      </c>
      <c r="AD56" s="6">
        <v>0.0124660229853853</v>
      </c>
      <c r="AE56" s="6">
        <v>0.00137769343810096</v>
      </c>
      <c r="AF56" s="6">
        <v>0.0047376419416824</v>
      </c>
      <c r="AG56" s="6">
        <v>0.00400432278369401</v>
      </c>
      <c r="AH56" s="6">
        <v>0.00845867185672312</v>
      </c>
      <c r="AI56" s="6">
        <v>0.00113081911087353</v>
      </c>
      <c r="AJ56" s="6">
        <v>0.00845867185672312</v>
      </c>
      <c r="AK56" s="6">
        <v>0.00826203038871697</v>
      </c>
      <c r="AL56" s="6">
        <v>0.0151021274656213</v>
      </c>
      <c r="AM56" s="6">
        <v>0.00662026744812694</v>
      </c>
      <c r="AN56" s="6">
        <v>0.00845867185672312</v>
      </c>
      <c r="AO56" s="6">
        <v>0.00766247600219765</v>
      </c>
      <c r="AP56" s="6">
        <v>0.0112189071482306</v>
      </c>
      <c r="AQ56" s="6">
        <v>0.00764625638641944</v>
      </c>
      <c r="AR56" s="6">
        <v>0.00764625638641944</v>
      </c>
      <c r="AS56" s="6">
        <v>0.00764625638641944</v>
      </c>
      <c r="AT56" s="6">
        <v>0.00764625638641944</v>
      </c>
      <c r="AU56" s="6">
        <v>0.000274623774226394</v>
      </c>
      <c r="AV56" s="6">
        <v>0.00764625638641944</v>
      </c>
      <c r="AW56" s="6">
        <v>0.00764625638641944</v>
      </c>
      <c r="AX56" s="6">
        <v>0.00764625638641944</v>
      </c>
      <c r="AY56" s="6">
        <v>0.00764625638641944</v>
      </c>
      <c r="AZ56" s="6">
        <v>0.0124382343000068</v>
      </c>
      <c r="BA56" s="6">
        <v>0.0102251686403105</v>
      </c>
      <c r="BB56" s="6">
        <v>0.00122782799693063</v>
      </c>
      <c r="BC56" s="6">
        <v>0.00205897555520647</v>
      </c>
      <c r="BD56" s="6">
        <v>0.0040797849050825</v>
      </c>
      <c r="BE56" s="6">
        <v>0.005837005057378</v>
      </c>
      <c r="BF56" s="6">
        <v>0.0018295335350046</v>
      </c>
      <c r="BG56" s="6">
        <v>0.00524066723649746</v>
      </c>
      <c r="BH56" s="6">
        <v>0.00287990932391522</v>
      </c>
      <c r="BI56" s="6">
        <v>0.00121383352201135</v>
      </c>
      <c r="BJ56" s="6">
        <v>0.000329279452064845</v>
      </c>
      <c r="BK56" s="6">
        <v>0.0049335169218335</v>
      </c>
      <c r="BL56" s="6">
        <v>0.00521942151989595</v>
      </c>
      <c r="BM56" s="6">
        <v>0.00139336402494614</v>
      </c>
      <c r="BN56" s="6">
        <v>0.000835461863758745</v>
      </c>
      <c r="BO56" s="6">
        <v>0.00294944385375744</v>
      </c>
      <c r="BP56" s="42"/>
      <c r="BQ56" s="42"/>
      <c r="BR56" s="42"/>
    </row>
    <row r="57" spans="1:70" x14ac:dyDescent="0.2">
      <c r="A57" s="1">
        <v>2022</v>
      </c>
      <c r="B57" s="6">
        <v>0.00955756003411396</v>
      </c>
      <c r="C57" s="6">
        <v>0.0120058605801798</v>
      </c>
      <c r="D57" s="6">
        <v>0.018541854154099</v>
      </c>
      <c r="E57" s="6">
        <v>0.00493967030764073</v>
      </c>
      <c r="F57" s="6">
        <v>0.00855366519996257</v>
      </c>
      <c r="G57" s="6">
        <v>0.00462588432759276</v>
      </c>
      <c r="H57" s="6">
        <v>0.0132001205110822</v>
      </c>
      <c r="I57" s="6">
        <v>0.00175925789797003</v>
      </c>
      <c r="J57" s="6">
        <v>0.00287105194227332</v>
      </c>
      <c r="K57" s="6">
        <v>0.014231071794572</v>
      </c>
      <c r="L57" s="6">
        <v>0.00947224019370369</v>
      </c>
      <c r="M57" s="6">
        <v>0.0125909266123184</v>
      </c>
      <c r="N57" s="6">
        <v>0.0118820427893945</v>
      </c>
      <c r="O57" s="6">
        <v>0.0141517049569888</v>
      </c>
      <c r="P57" s="6">
        <v>0.00921012180885332</v>
      </c>
      <c r="Q57" s="6">
        <v>0.0111454152570036</v>
      </c>
      <c r="R57" s="6">
        <v>0.00663227859028361</v>
      </c>
      <c r="S57" s="6">
        <v>0.00467088462480089</v>
      </c>
      <c r="T57" s="6">
        <v>0.0111317142464798</v>
      </c>
      <c r="U57" s="6">
        <v>0.0111317142464798</v>
      </c>
      <c r="V57" s="6">
        <v>0.019509517173443</v>
      </c>
      <c r="W57" s="6">
        <v>0.0180243007547046</v>
      </c>
      <c r="X57" s="6">
        <v>0.00852094877031337</v>
      </c>
      <c r="Y57" s="6">
        <v>0.0103443587385664</v>
      </c>
      <c r="Z57" s="6">
        <v>0.0186568056427196</v>
      </c>
      <c r="AA57" s="6">
        <v>0.00513601937845298</v>
      </c>
      <c r="AB57" s="6">
        <v>0.00677981532306723</v>
      </c>
      <c r="AC57" s="6">
        <v>0.00431956345770438</v>
      </c>
      <c r="AD57" s="6">
        <v>0.0115962488002263</v>
      </c>
      <c r="AE57" s="6">
        <v>0.00144539679869623</v>
      </c>
      <c r="AF57" s="6">
        <v>0.00525654029424434</v>
      </c>
      <c r="AG57" s="6">
        <v>0.00463908014751689</v>
      </c>
      <c r="AH57" s="6">
        <v>0.00942094422197214</v>
      </c>
      <c r="AI57" s="6">
        <v>0.00113246444531806</v>
      </c>
      <c r="AJ57" s="6">
        <v>0.00942094422197214</v>
      </c>
      <c r="AK57" s="6">
        <v>0.00726299767932638</v>
      </c>
      <c r="AL57" s="6">
        <v>0.0155607854696983</v>
      </c>
      <c r="AM57" s="6">
        <v>0.00736603921904866</v>
      </c>
      <c r="AN57" s="6">
        <v>0.00942094422197214</v>
      </c>
      <c r="AO57" s="6">
        <v>0.00561037973174208</v>
      </c>
      <c r="AP57" s="6">
        <v>0.0107577033455898</v>
      </c>
      <c r="AQ57" s="6">
        <v>0.00679959884607672</v>
      </c>
      <c r="AR57" s="6">
        <v>0.00679959884607672</v>
      </c>
      <c r="AS57" s="6">
        <v>0.00679959884607672</v>
      </c>
      <c r="AT57" s="6">
        <v>0.00679959884607672</v>
      </c>
      <c r="AU57" s="6">
        <v>0.000438570240270895</v>
      </c>
      <c r="AV57" s="6">
        <v>0.00679959884607672</v>
      </c>
      <c r="AW57" s="6">
        <v>0.00679959884607672</v>
      </c>
      <c r="AX57" s="6">
        <v>0.00679959884607672</v>
      </c>
      <c r="AY57" s="6">
        <v>0.00679959884607672</v>
      </c>
      <c r="AZ57" s="6">
        <v>0.0132001205110822</v>
      </c>
      <c r="BA57" s="6">
        <v>0.0117796032456638</v>
      </c>
      <c r="BB57" s="6">
        <v>0.00127418092998974</v>
      </c>
      <c r="BC57" s="6">
        <v>0.00187669854999556</v>
      </c>
      <c r="BD57" s="6">
        <v>0.00416110287850886</v>
      </c>
      <c r="BE57" s="6">
        <v>0.0059675896000798</v>
      </c>
      <c r="BF57" s="6">
        <v>0.00181091640266108</v>
      </c>
      <c r="BG57" s="6">
        <v>0.00513795629692785</v>
      </c>
      <c r="BH57" s="6">
        <v>0.00337691517925262</v>
      </c>
      <c r="BI57" s="6">
        <v>0.00207017988673575</v>
      </c>
      <c r="BJ57" s="6">
        <v>0.00034218376393928</v>
      </c>
      <c r="BK57" s="6">
        <v>0.00432014107743648</v>
      </c>
      <c r="BL57" s="6">
        <v>0.00480180926026681</v>
      </c>
      <c r="BM57" s="6">
        <v>0.00141668881961991</v>
      </c>
      <c r="BN57" s="6">
        <v>0.000958443503760374</v>
      </c>
      <c r="BO57" s="6">
        <v>0.00318895911733592</v>
      </c>
      <c r="BP57" s="42"/>
      <c r="BQ57" s="42"/>
      <c r="BR57" s="42"/>
    </row>
    <row r="58" spans="1:70" x14ac:dyDescent="0.2">
      <c r="A58" s="1">
        <v>2023</v>
      </c>
      <c r="B58" s="6">
        <v>0.00970884150459633</v>
      </c>
      <c r="C58" s="6">
        <v>0.0120756589255587</v>
      </c>
      <c r="D58" s="6">
        <v>0.018580609213202</v>
      </c>
      <c r="E58" s="6">
        <v>0.00480648261821293</v>
      </c>
      <c r="F58" s="6">
        <v>0.00853964210417595</v>
      </c>
      <c r="G58" s="6">
        <v>0.00501038550189005</v>
      </c>
      <c r="H58" s="6">
        <v>0.0132001205110822</v>
      </c>
      <c r="I58" s="6">
        <v>0.00176112547213011</v>
      </c>
      <c r="J58" s="6">
        <v>0.00286897715147741</v>
      </c>
      <c r="K58" s="6">
        <v>0.014231071794572</v>
      </c>
      <c r="L58" s="6">
        <v>0.00947224019370369</v>
      </c>
      <c r="M58" s="6">
        <v>0.0125909266123184</v>
      </c>
      <c r="N58" s="6">
        <v>0.0118820427893945</v>
      </c>
      <c r="O58" s="6">
        <v>0.0141517049569888</v>
      </c>
      <c r="P58" s="6">
        <v>0.00921012180885332</v>
      </c>
      <c r="Q58" s="6">
        <v>0.0111454152570036</v>
      </c>
      <c r="R58" s="6">
        <v>0.00663227859028361</v>
      </c>
      <c r="S58" s="6">
        <v>0.00467088462480089</v>
      </c>
      <c r="T58" s="6">
        <v>0.0111317142464798</v>
      </c>
      <c r="U58" s="6">
        <v>0.0111317142464798</v>
      </c>
      <c r="V58" s="6">
        <v>0.019509517173443</v>
      </c>
      <c r="W58" s="6">
        <v>0.0180243007547046</v>
      </c>
      <c r="X58" s="6">
        <v>0.00852094877031337</v>
      </c>
      <c r="Y58" s="6">
        <v>0.0103443587385664</v>
      </c>
      <c r="Z58" s="6">
        <v>0.0186568056427196</v>
      </c>
      <c r="AA58" s="6">
        <v>0.00513601937845298</v>
      </c>
      <c r="AB58" s="6">
        <v>0.00677981532306723</v>
      </c>
      <c r="AC58" s="6">
        <v>0.00431956345770438</v>
      </c>
      <c r="AD58" s="6">
        <v>0.0115962488002263</v>
      </c>
      <c r="AE58" s="6">
        <v>0.00144539679869623</v>
      </c>
      <c r="AF58" s="6">
        <v>0.00525654029424434</v>
      </c>
      <c r="AG58" s="6">
        <v>0.00463908014751689</v>
      </c>
      <c r="AH58" s="6">
        <v>0.00942094422197214</v>
      </c>
      <c r="AI58" s="6">
        <v>0.00113246444531806</v>
      </c>
      <c r="AJ58" s="6">
        <v>0.00942094422197214</v>
      </c>
      <c r="AK58" s="6">
        <v>0.00726299767932638</v>
      </c>
      <c r="AL58" s="6">
        <v>0.0155607854696983</v>
      </c>
      <c r="AM58" s="6">
        <v>0.00736603921904866</v>
      </c>
      <c r="AN58" s="6">
        <v>0.00942094422197214</v>
      </c>
      <c r="AO58" s="6">
        <v>0.00561037973174208</v>
      </c>
      <c r="AP58" s="6">
        <v>0.0107577033455898</v>
      </c>
      <c r="AQ58" s="6">
        <v>0.00679959884607672</v>
      </c>
      <c r="AR58" s="6">
        <v>0.00679959884607672</v>
      </c>
      <c r="AS58" s="6">
        <v>0.00679959884607672</v>
      </c>
      <c r="AT58" s="6">
        <v>0.00679959884607672</v>
      </c>
      <c r="AU58" s="6">
        <v>0.000438570240270895</v>
      </c>
      <c r="AV58" s="6">
        <v>0.00679959884607672</v>
      </c>
      <c r="AW58" s="6">
        <v>0.00679959884607672</v>
      </c>
      <c r="AX58" s="6">
        <v>0.00679959884607672</v>
      </c>
      <c r="AY58" s="6">
        <v>0.00679959884607672</v>
      </c>
      <c r="AZ58" s="6">
        <v>0.0132001205110822</v>
      </c>
      <c r="BA58" s="6">
        <v>0.0117796032456638</v>
      </c>
      <c r="BB58" s="6">
        <v>0.00127418092998974</v>
      </c>
      <c r="BC58" s="6">
        <v>0.00187669854999556</v>
      </c>
      <c r="BD58" s="6">
        <v>0.00416110287850886</v>
      </c>
      <c r="BE58" s="6">
        <v>0.0059675896000798</v>
      </c>
      <c r="BF58" s="6">
        <v>0.00181091640266108</v>
      </c>
      <c r="BG58" s="6">
        <v>0.00513795629692785</v>
      </c>
      <c r="BH58" s="6">
        <v>0.00337691517925262</v>
      </c>
      <c r="BI58" s="6">
        <v>0.00207017988673575</v>
      </c>
      <c r="BJ58" s="6">
        <v>0.00034218376393928</v>
      </c>
      <c r="BK58" s="6">
        <v>0.00432014107743648</v>
      </c>
      <c r="BL58" s="6">
        <v>0.00480180926026681</v>
      </c>
      <c r="BM58" s="6">
        <v>0.00141668881961991</v>
      </c>
      <c r="BN58" s="6">
        <v>0.000958443503760374</v>
      </c>
      <c r="BO58" s="6">
        <v>0.00318895911733592</v>
      </c>
      <c r="BP58" s="42"/>
      <c r="BQ58" s="42"/>
      <c r="BR58" s="42"/>
    </row>
    <row r="59" spans="1:70" x14ac:dyDescent="0.2">
      <c r="A59" s="1">
        <v>2024</v>
      </c>
      <c r="B59" s="6">
        <v>0.00984196030504722</v>
      </c>
      <c r="C59" s="6">
        <v>0.0120887396183622</v>
      </c>
      <c r="D59" s="6">
        <v>0.0185811784332104</v>
      </c>
      <c r="E59" s="6">
        <v>0.00477406136417073</v>
      </c>
      <c r="F59" s="6">
        <v>0.00856734206526614</v>
      </c>
      <c r="G59" s="6">
        <v>0.00583475685299153</v>
      </c>
      <c r="H59" s="6">
        <v>0.0132001205110822</v>
      </c>
      <c r="I59" s="6">
        <v>0.00175117236751427</v>
      </c>
      <c r="J59" s="6">
        <v>0.00291235149343835</v>
      </c>
      <c r="K59" s="6">
        <v>0.014231071794572</v>
      </c>
      <c r="L59" s="6">
        <v>0.00947224019370369</v>
      </c>
      <c r="M59" s="6">
        <v>0.0125909266123184</v>
      </c>
      <c r="N59" s="6">
        <v>0.0118820427893945</v>
      </c>
      <c r="O59" s="6">
        <v>0.0141517049569888</v>
      </c>
      <c r="P59" s="6">
        <v>0.00921012180885332</v>
      </c>
      <c r="Q59" s="6">
        <v>0.0111454152570036</v>
      </c>
      <c r="R59" s="6">
        <v>0.00663227859028361</v>
      </c>
      <c r="S59" s="6">
        <v>0.00467088462480089</v>
      </c>
      <c r="T59" s="6">
        <v>0.0111317142464798</v>
      </c>
      <c r="U59" s="6">
        <v>0.0111317142464798</v>
      </c>
      <c r="V59" s="6">
        <v>0.019509517173443</v>
      </c>
      <c r="W59" s="6">
        <v>0.0180243007547046</v>
      </c>
      <c r="X59" s="6">
        <v>0.00852094877031337</v>
      </c>
      <c r="Y59" s="6">
        <v>0.0103443587385664</v>
      </c>
      <c r="Z59" s="6">
        <v>0.0186568056427196</v>
      </c>
      <c r="AA59" s="6">
        <v>0.00513601937845298</v>
      </c>
      <c r="AB59" s="6">
        <v>0.00677981532306723</v>
      </c>
      <c r="AC59" s="6">
        <v>0.00431956345770438</v>
      </c>
      <c r="AD59" s="6">
        <v>0.0115962488002263</v>
      </c>
      <c r="AE59" s="6">
        <v>0.00144539679869623</v>
      </c>
      <c r="AF59" s="6">
        <v>0.00525654029424434</v>
      </c>
      <c r="AG59" s="6">
        <v>0.00463908014751689</v>
      </c>
      <c r="AH59" s="6">
        <v>0.00942094422197214</v>
      </c>
      <c r="AI59" s="6">
        <v>0.00113246444531806</v>
      </c>
      <c r="AJ59" s="6">
        <v>0.00942094422197214</v>
      </c>
      <c r="AK59" s="6">
        <v>0.00726299767932638</v>
      </c>
      <c r="AL59" s="6">
        <v>0.0155607854696983</v>
      </c>
      <c r="AM59" s="6">
        <v>0.00736603921904866</v>
      </c>
      <c r="AN59" s="6">
        <v>0.00942094422197214</v>
      </c>
      <c r="AO59" s="6">
        <v>0.00561037973174208</v>
      </c>
      <c r="AP59" s="6">
        <v>0.0107577033455898</v>
      </c>
      <c r="AQ59" s="6">
        <v>0.00679959884607672</v>
      </c>
      <c r="AR59" s="6">
        <v>0.00679959884607672</v>
      </c>
      <c r="AS59" s="6">
        <v>0.00679959884607672</v>
      </c>
      <c r="AT59" s="6">
        <v>0.00679959884607672</v>
      </c>
      <c r="AU59" s="6">
        <v>0.000438570240270895</v>
      </c>
      <c r="AV59" s="6">
        <v>0.00679959884607672</v>
      </c>
      <c r="AW59" s="6">
        <v>0.00679959884607672</v>
      </c>
      <c r="AX59" s="6">
        <v>0.00679959884607672</v>
      </c>
      <c r="AY59" s="6">
        <v>0.00679959884607672</v>
      </c>
      <c r="AZ59" s="6">
        <v>0.0132001205110822</v>
      </c>
      <c r="BA59" s="6">
        <v>0.0117796032456638</v>
      </c>
      <c r="BB59" s="6">
        <v>0.00127418092998974</v>
      </c>
      <c r="BC59" s="6">
        <v>0.00187669854999556</v>
      </c>
      <c r="BD59" s="6">
        <v>0.00416110287850886</v>
      </c>
      <c r="BE59" s="6">
        <v>0.0059675896000798</v>
      </c>
      <c r="BF59" s="6">
        <v>0.00181091640266108</v>
      </c>
      <c r="BG59" s="6">
        <v>0.00513795629692785</v>
      </c>
      <c r="BH59" s="6">
        <v>0.00337691517925262</v>
      </c>
      <c r="BI59" s="6">
        <v>0.00207017988673575</v>
      </c>
      <c r="BJ59" s="6">
        <v>0.00034218376393928</v>
      </c>
      <c r="BK59" s="6">
        <v>0.00432014107743648</v>
      </c>
      <c r="BL59" s="6">
        <v>0.00480180926026681</v>
      </c>
      <c r="BM59" s="6">
        <v>0.00141668881961991</v>
      </c>
      <c r="BN59" s="6">
        <v>0.000958443503760374</v>
      </c>
      <c r="BO59" s="6">
        <v>0.00318895911733592</v>
      </c>
      <c r="BP59" s="42"/>
      <c r="BQ59" s="42"/>
      <c r="BR59" s="42"/>
    </row>
    <row r="60" spans="1:70" x14ac:dyDescent="0.2">
      <c r="A60" s="1">
        <v>2025</v>
      </c>
      <c r="B60" s="6">
        <v>0.0097746425745508</v>
      </c>
      <c r="C60" s="6">
        <v>0.0120810582376584</v>
      </c>
      <c r="D60" s="6">
        <v>0.018587102376722</v>
      </c>
      <c r="E60" s="6">
        <v>0.00478005251215485</v>
      </c>
      <c r="F60" s="6">
        <v>0.00855120474155552</v>
      </c>
      <c r="G60" s="6">
        <v>0.00584298064693286</v>
      </c>
      <c r="H60" s="6">
        <v>0.0132001205110822</v>
      </c>
      <c r="I60" s="6">
        <v>0.00173787319065948</v>
      </c>
      <c r="J60" s="6">
        <v>0.00292230068625422</v>
      </c>
      <c r="K60" s="6">
        <v>0.014231071794572</v>
      </c>
      <c r="L60" s="6">
        <v>0.00947224019370369</v>
      </c>
      <c r="M60" s="6">
        <v>0.0125909266123184</v>
      </c>
      <c r="N60" s="6">
        <v>0.0118820427893945</v>
      </c>
      <c r="O60" s="6">
        <v>0.0141517049569888</v>
      </c>
      <c r="P60" s="6">
        <v>0.00921012180885332</v>
      </c>
      <c r="Q60" s="6">
        <v>0.0111454152570036</v>
      </c>
      <c r="R60" s="6">
        <v>0.00663227859028361</v>
      </c>
      <c r="S60" s="6">
        <v>0.00467088462480089</v>
      </c>
      <c r="T60" s="6">
        <v>0.0111317142464798</v>
      </c>
      <c r="U60" s="6">
        <v>0.0111317142464798</v>
      </c>
      <c r="V60" s="6">
        <v>0.019509517173443</v>
      </c>
      <c r="W60" s="6">
        <v>0.0180243007547046</v>
      </c>
      <c r="X60" s="6">
        <v>0.00852094877031337</v>
      </c>
      <c r="Y60" s="6">
        <v>0.0103443587385664</v>
      </c>
      <c r="Z60" s="6">
        <v>0.0186568056427196</v>
      </c>
      <c r="AA60" s="6">
        <v>0.00513601937845298</v>
      </c>
      <c r="AB60" s="6">
        <v>0.00677981532306723</v>
      </c>
      <c r="AC60" s="6">
        <v>0.00431956345770438</v>
      </c>
      <c r="AD60" s="6">
        <v>0.0115962488002263</v>
      </c>
      <c r="AE60" s="6">
        <v>0.00144539679869623</v>
      </c>
      <c r="AF60" s="6">
        <v>0.00525654029424434</v>
      </c>
      <c r="AG60" s="6">
        <v>0.00463908014751689</v>
      </c>
      <c r="AH60" s="6">
        <v>0.00942094422197214</v>
      </c>
      <c r="AI60" s="6">
        <v>0.00113246444531806</v>
      </c>
      <c r="AJ60" s="6">
        <v>0.00942094422197214</v>
      </c>
      <c r="AK60" s="6">
        <v>0.00726299767932638</v>
      </c>
      <c r="AL60" s="6">
        <v>0.0155607854696983</v>
      </c>
      <c r="AM60" s="6">
        <v>0.00736603921904866</v>
      </c>
      <c r="AN60" s="6">
        <v>0.00942094422197214</v>
      </c>
      <c r="AO60" s="6">
        <v>0.00561037973174208</v>
      </c>
      <c r="AP60" s="6">
        <v>0.0107577033455898</v>
      </c>
      <c r="AQ60" s="6">
        <v>0.00679959884607672</v>
      </c>
      <c r="AR60" s="6">
        <v>0.00679959884607672</v>
      </c>
      <c r="AS60" s="6">
        <v>0.00679959884607672</v>
      </c>
      <c r="AT60" s="6">
        <v>0.00679959884607672</v>
      </c>
      <c r="AU60" s="6">
        <v>0.000438570240270895</v>
      </c>
      <c r="AV60" s="6">
        <v>0.00679959884607672</v>
      </c>
      <c r="AW60" s="6">
        <v>0.00679959884607672</v>
      </c>
      <c r="AX60" s="6">
        <v>0.00679959884607672</v>
      </c>
      <c r="AY60" s="6">
        <v>0.00679959884607672</v>
      </c>
      <c r="AZ60" s="6">
        <v>0.0132001205110822</v>
      </c>
      <c r="BA60" s="6">
        <v>0.0117796032456638</v>
      </c>
      <c r="BB60" s="6">
        <v>0.00127418092998974</v>
      </c>
      <c r="BC60" s="6">
        <v>0.00187669854999556</v>
      </c>
      <c r="BD60" s="6">
        <v>0.00416110287850886</v>
      </c>
      <c r="BE60" s="6">
        <v>0.0059675896000798</v>
      </c>
      <c r="BF60" s="6">
        <v>0.00181091640266108</v>
      </c>
      <c r="BG60" s="6">
        <v>0.00513795629692785</v>
      </c>
      <c r="BH60" s="6">
        <v>0.00337691517925262</v>
      </c>
      <c r="BI60" s="6">
        <v>0.00207017988673575</v>
      </c>
      <c r="BJ60" s="6">
        <v>0.00034218376393928</v>
      </c>
      <c r="BK60" s="6">
        <v>0.00432014107743648</v>
      </c>
      <c r="BL60" s="6">
        <v>0.00480180926026681</v>
      </c>
      <c r="BM60" s="6">
        <v>0.00141668881961991</v>
      </c>
      <c r="BN60" s="6">
        <v>0.000958443503760374</v>
      </c>
      <c r="BO60" s="6">
        <v>0.00318895911733592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R160"/>
  <sheetViews>
    <sheetView workbookViewId="0">
      <pane xSplit="1" ySplit="4" topLeftCell="BC36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sheetData>
    <row r="1" spans="1:70" ht="19" x14ac:dyDescent="0.25">
      <c r="A1" s="7" t="str">
        <f xml:space="preserve"> "Data series on A-Matrix Coefficients: Total Leisure/Culture Inputs as Share of Total Economy Output (current price MER)."</f>
        <v>Data series on A-Matrix Coefficients: Total Leisure/Culture Inputs as Share of Total Economy Output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0.0638976883111757</v>
      </c>
      <c r="C5" s="6">
        <v>0.0561659839542132</v>
      </c>
      <c r="D5" s="6">
        <v>0.0697723887302369</v>
      </c>
      <c r="E5" s="6">
        <v>0.0802299708735653</v>
      </c>
      <c r="F5" s="6">
        <v>0.0492208329388919</v>
      </c>
      <c r="G5" s="6">
        <v>0.0627169045654808</v>
      </c>
      <c r="H5" s="6">
        <v>0.063684733886219</v>
      </c>
      <c r="I5" s="6">
        <v>0.0677368203908357</v>
      </c>
      <c r="J5" s="6">
        <v>0.0402833166229628</v>
      </c>
      <c r="K5" s="6">
        <v>0.0565933785886552</v>
      </c>
      <c r="L5" s="6">
        <v>0.0659282227596464</v>
      </c>
      <c r="M5" s="6">
        <v>0.0523670081915021</v>
      </c>
      <c r="N5" s="6">
        <v>0.0462241012871791</v>
      </c>
      <c r="O5" s="6">
        <v>0.0653423067785694</v>
      </c>
      <c r="P5" s="6">
        <v>0.0459401646380308</v>
      </c>
      <c r="Q5" s="6">
        <v>0.0651670543014813</v>
      </c>
      <c r="R5" s="6">
        <v>0.0623726888482296</v>
      </c>
      <c r="S5" s="6">
        <v>0.080264121393988</v>
      </c>
      <c r="T5" s="6">
        <v>0.0601872793954292</v>
      </c>
      <c r="U5" s="6">
        <v>0.0601872793954292</v>
      </c>
      <c r="V5" s="6">
        <v>0.0740837599289926</v>
      </c>
      <c r="W5" s="6">
        <v>0.0311560645764543</v>
      </c>
      <c r="X5" s="6">
        <v>0.0524418275919555</v>
      </c>
      <c r="Y5" s="6">
        <v>0.0682486059919468</v>
      </c>
      <c r="Z5" s="6">
        <v>0.0652425029743416</v>
      </c>
      <c r="AA5" s="6">
        <v>0.0637276446611043</v>
      </c>
      <c r="AB5" s="6">
        <v>0.125515548482014</v>
      </c>
      <c r="AC5" s="6">
        <v>0.063233420668842</v>
      </c>
      <c r="AD5" s="6">
        <v>0.10518183403046</v>
      </c>
      <c r="AE5" s="6">
        <v>0.0585347196091444</v>
      </c>
      <c r="AF5" s="6">
        <v>0.0965993445695221</v>
      </c>
      <c r="AG5" s="6">
        <v>0.0474645977695022</v>
      </c>
      <c r="AH5" s="6">
        <v>0.0519386272809921</v>
      </c>
      <c r="AI5" s="6">
        <v>0.0337984944831072</v>
      </c>
      <c r="AJ5" s="6">
        <v>0.0519386272809921</v>
      </c>
      <c r="AK5" s="6">
        <v>0.0465570655203808</v>
      </c>
      <c r="AL5" s="6">
        <v>0.0684244284424993</v>
      </c>
      <c r="AM5" s="6">
        <v>0.0471298134041226</v>
      </c>
      <c r="AN5" s="6">
        <v>0.0519386272809921</v>
      </c>
      <c r="AO5" s="6">
        <v>0.0429510740220162</v>
      </c>
      <c r="AP5" s="6">
        <v>0.0483242898086549</v>
      </c>
      <c r="AQ5" s="6">
        <v>0.0550984445215138</v>
      </c>
      <c r="AR5" s="6">
        <v>0.0550984445215138</v>
      </c>
      <c r="AS5" s="6">
        <v>0.0550984445215138</v>
      </c>
      <c r="AT5" s="6">
        <v>0.0550984445215138</v>
      </c>
      <c r="AU5" s="6">
        <v>0.0699474780253793</v>
      </c>
      <c r="AV5" s="6">
        <v>0.0550984445215138</v>
      </c>
      <c r="AW5" s="6">
        <v>0.0550984445215138</v>
      </c>
      <c r="AX5" s="6">
        <v>0.0550984445215138</v>
      </c>
      <c r="AY5" s="6">
        <v>0.0550984445215138</v>
      </c>
      <c r="AZ5" s="6">
        <v>0.063684733886219</v>
      </c>
      <c r="BA5" s="6">
        <v>0.0638637675767418</v>
      </c>
      <c r="BB5" s="6">
        <v>0.0377087697309996</v>
      </c>
      <c r="BC5" s="6">
        <v>0.0772972674835905</v>
      </c>
      <c r="BD5" s="6">
        <v>0.139729050670133</v>
      </c>
      <c r="BE5" s="6">
        <v>0.0552648228145945</v>
      </c>
      <c r="BF5" s="6">
        <v>0.0717342835512338</v>
      </c>
      <c r="BG5" s="6">
        <v>0.0348304762565911</v>
      </c>
      <c r="BH5" s="6">
        <v>0.0314913412578975</v>
      </c>
      <c r="BI5" s="6">
        <v>0.063407802910355</v>
      </c>
      <c r="BJ5" s="6">
        <v>0.0261168310948001</v>
      </c>
      <c r="BK5" s="6">
        <v>0.0375975556076432</v>
      </c>
      <c r="BL5" s="6">
        <v>0.0672025074472679</v>
      </c>
      <c r="BM5" s="6">
        <v>0.0607516758032793</v>
      </c>
      <c r="BN5" s="6">
        <v>0.0318087033594674</v>
      </c>
      <c r="BO5" s="6">
        <v>0.0521209589578468</v>
      </c>
      <c r="BP5" s="42"/>
      <c r="BQ5" s="42"/>
      <c r="BR5" s="42"/>
    </row>
    <row r="6" spans="1:70" x14ac:dyDescent="0.2">
      <c r="A6" s="1">
        <v>1971</v>
      </c>
      <c r="B6" s="6">
        <v>0.063862089679057</v>
      </c>
      <c r="C6" s="6">
        <v>0.0570465082917806</v>
      </c>
      <c r="D6" s="6">
        <v>0.0696633942259949</v>
      </c>
      <c r="E6" s="6">
        <v>0.0776981155205059</v>
      </c>
      <c r="F6" s="6">
        <v>0.0493919727048425</v>
      </c>
      <c r="G6" s="6">
        <v>0.0650745303440272</v>
      </c>
      <c r="H6" s="6">
        <v>0.0631075237028484</v>
      </c>
      <c r="I6" s="6">
        <v>0.0670605901035489</v>
      </c>
      <c r="J6" s="6">
        <v>0.0417519836486274</v>
      </c>
      <c r="K6" s="6">
        <v>0.0576802750806837</v>
      </c>
      <c r="L6" s="6">
        <v>0.0645664685682722</v>
      </c>
      <c r="M6" s="6">
        <v>0.0526923341881343</v>
      </c>
      <c r="N6" s="6">
        <v>0.046105780739157</v>
      </c>
      <c r="O6" s="6">
        <v>0.0677464829284357</v>
      </c>
      <c r="P6" s="6">
        <v>0.0457787109143821</v>
      </c>
      <c r="Q6" s="6">
        <v>0.0671618111712861</v>
      </c>
      <c r="R6" s="6">
        <v>0.0640124865496314</v>
      </c>
      <c r="S6" s="6">
        <v>0.0812523580435264</v>
      </c>
      <c r="T6" s="6">
        <v>0.061769621991664</v>
      </c>
      <c r="U6" s="6">
        <v>0.061769621991664</v>
      </c>
      <c r="V6" s="6">
        <v>0.0739648000834495</v>
      </c>
      <c r="W6" s="6">
        <v>0.0314504720323318</v>
      </c>
      <c r="X6" s="6">
        <v>0.0557472290517953</v>
      </c>
      <c r="Y6" s="6">
        <v>0.0686386148484632</v>
      </c>
      <c r="Z6" s="6">
        <v>0.0656153333583687</v>
      </c>
      <c r="AA6" s="6">
        <v>0.061831560605004</v>
      </c>
      <c r="AB6" s="6">
        <v>0.121204756572925</v>
      </c>
      <c r="AC6" s="6">
        <v>0.0613520412238545</v>
      </c>
      <c r="AD6" s="6">
        <v>0.102052366441361</v>
      </c>
      <c r="AE6" s="6">
        <v>0.0572044023491797</v>
      </c>
      <c r="AF6" s="6">
        <v>0.0937252311758445</v>
      </c>
      <c r="AG6" s="6">
        <v>0.0470343997061627</v>
      </c>
      <c r="AH6" s="6">
        <v>0.0514678785984203</v>
      </c>
      <c r="AI6" s="6">
        <v>0.033492159918954</v>
      </c>
      <c r="AJ6" s="6">
        <v>0.0514678785984203</v>
      </c>
      <c r="AK6" s="6">
        <v>0.0461350929268511</v>
      </c>
      <c r="AL6" s="6">
        <v>0.0678042597697545</v>
      </c>
      <c r="AM6" s="6">
        <v>0.0467026496777919</v>
      </c>
      <c r="AN6" s="6">
        <v>0.0514678785984203</v>
      </c>
      <c r="AO6" s="6">
        <v>0.044513063572334</v>
      </c>
      <c r="AP6" s="6">
        <v>0.0500816855764291</v>
      </c>
      <c r="AQ6" s="6">
        <v>0.0571021940560947</v>
      </c>
      <c r="AR6" s="6">
        <v>0.0571021940560947</v>
      </c>
      <c r="AS6" s="6">
        <v>0.0571021940560947</v>
      </c>
      <c r="AT6" s="6">
        <v>0.0571021940560947</v>
      </c>
      <c r="AU6" s="6">
        <v>0.0724912381579133</v>
      </c>
      <c r="AV6" s="6">
        <v>0.0571021940560947</v>
      </c>
      <c r="AW6" s="6">
        <v>0.0571021940560947</v>
      </c>
      <c r="AX6" s="6">
        <v>0.0571021940560947</v>
      </c>
      <c r="AY6" s="6">
        <v>0.0571021940560947</v>
      </c>
      <c r="AZ6" s="6">
        <v>0.0631075237028484</v>
      </c>
      <c r="BA6" s="6">
        <v>0.0632849347114028</v>
      </c>
      <c r="BB6" s="6">
        <v>0.0361191755941933</v>
      </c>
      <c r="BC6" s="6">
        <v>0.0763519989566334</v>
      </c>
      <c r="BD6" s="6">
        <v>0.141365772424718</v>
      </c>
      <c r="BE6" s="6">
        <v>0.0568215936309744</v>
      </c>
      <c r="BF6" s="6">
        <v>0.0710841158197246</v>
      </c>
      <c r="BG6" s="6">
        <v>0.0360971463267621</v>
      </c>
      <c r="BH6" s="6">
        <v>0.0326365779508173</v>
      </c>
      <c r="BI6" s="6">
        <v>0.0657137365292399</v>
      </c>
      <c r="BJ6" s="6">
        <v>0.0270666144980412</v>
      </c>
      <c r="BK6" s="6">
        <v>0.0389648552692658</v>
      </c>
      <c r="BL6" s="6">
        <v>0.0696464420118373</v>
      </c>
      <c r="BM6" s="6">
        <v>0.0629610147995608</v>
      </c>
      <c r="BN6" s="6">
        <v>0.0329654814700957</v>
      </c>
      <c r="BO6" s="6">
        <v>0.054016427117804</v>
      </c>
      <c r="BP6" s="42"/>
      <c r="BQ6" s="42"/>
      <c r="BR6" s="42"/>
    </row>
    <row r="7" spans="1:70" x14ac:dyDescent="0.2">
      <c r="A7" s="1">
        <v>1972</v>
      </c>
      <c r="B7" s="6">
        <v>0.0651859112687935</v>
      </c>
      <c r="C7" s="6">
        <v>0.0565761506744836</v>
      </c>
      <c r="D7" s="6">
        <v>0.070422424380251</v>
      </c>
      <c r="E7" s="6">
        <v>0.0781971037954586</v>
      </c>
      <c r="F7" s="6">
        <v>0.0528888424849365</v>
      </c>
      <c r="G7" s="6">
        <v>0.0661758602310206</v>
      </c>
      <c r="H7" s="6">
        <v>0.0668787909223966</v>
      </c>
      <c r="I7" s="6">
        <v>0.071509080576011</v>
      </c>
      <c r="J7" s="6">
        <v>0.0427264479436572</v>
      </c>
      <c r="K7" s="6">
        <v>0.0582757183714395</v>
      </c>
      <c r="L7" s="6">
        <v>0.0658984273760247</v>
      </c>
      <c r="M7" s="6">
        <v>0.0538039568890667</v>
      </c>
      <c r="N7" s="6">
        <v>0.0447980913406178</v>
      </c>
      <c r="O7" s="6">
        <v>0.0661837732366691</v>
      </c>
      <c r="P7" s="6">
        <v>0.0458478927912915</v>
      </c>
      <c r="Q7" s="6">
        <v>0.067379688976051</v>
      </c>
      <c r="R7" s="6">
        <v>0.0638239462309692</v>
      </c>
      <c r="S7" s="6">
        <v>0.0790328866092036</v>
      </c>
      <c r="T7" s="6">
        <v>0.06158768773412</v>
      </c>
      <c r="U7" s="6">
        <v>0.06158768773412</v>
      </c>
      <c r="V7" s="6">
        <v>0.0748659291016742</v>
      </c>
      <c r="W7" s="6">
        <v>0.0320184519270096</v>
      </c>
      <c r="X7" s="6">
        <v>0.057204494925909</v>
      </c>
      <c r="Y7" s="6">
        <v>0.0697168048783657</v>
      </c>
      <c r="Z7" s="6">
        <v>0.0666460330365588</v>
      </c>
      <c r="AA7" s="6">
        <v>0.0622123135254876</v>
      </c>
      <c r="AB7" s="6">
        <v>0.120044327297234</v>
      </c>
      <c r="AC7" s="6">
        <v>0.0617298413092</v>
      </c>
      <c r="AD7" s="6">
        <v>0.10268079529201</v>
      </c>
      <c r="AE7" s="6">
        <v>0.0587843726103888</v>
      </c>
      <c r="AF7" s="6">
        <v>0.0943023823126431</v>
      </c>
      <c r="AG7" s="6">
        <v>0.0498451468151476</v>
      </c>
      <c r="AH7" s="6">
        <v>0.0545435677085152</v>
      </c>
      <c r="AI7" s="6">
        <v>0.0354936310178512</v>
      </c>
      <c r="AJ7" s="6">
        <v>0.0545435677085152</v>
      </c>
      <c r="AK7" s="6">
        <v>0.0488920980098756</v>
      </c>
      <c r="AL7" s="6">
        <v>0.0718562010789943</v>
      </c>
      <c r="AM7" s="6">
        <v>0.0494935716069302</v>
      </c>
      <c r="AN7" s="6">
        <v>0.0545435677085152</v>
      </c>
      <c r="AO7" s="6">
        <v>0.0449767065547632</v>
      </c>
      <c r="AP7" s="6">
        <v>0.0506033306891723</v>
      </c>
      <c r="AQ7" s="6">
        <v>0.0576969639827342</v>
      </c>
      <c r="AR7" s="6">
        <v>0.0576969639827342</v>
      </c>
      <c r="AS7" s="6">
        <v>0.0576969639827342</v>
      </c>
      <c r="AT7" s="6">
        <v>0.0576969639827342</v>
      </c>
      <c r="AU7" s="6">
        <v>0.0732462986089852</v>
      </c>
      <c r="AV7" s="6">
        <v>0.0576969639827342</v>
      </c>
      <c r="AW7" s="6">
        <v>0.0576969639827342</v>
      </c>
      <c r="AX7" s="6">
        <v>0.0576969639827342</v>
      </c>
      <c r="AY7" s="6">
        <v>0.0576969639827342</v>
      </c>
      <c r="AZ7" s="6">
        <v>0.0668787909223966</v>
      </c>
      <c r="BA7" s="6">
        <v>0.0670668039048789</v>
      </c>
      <c r="BB7" s="6">
        <v>0.0383379010117082</v>
      </c>
      <c r="BC7" s="6">
        <v>0.0807007262788665</v>
      </c>
      <c r="BD7" s="6">
        <v>0.148425103083809</v>
      </c>
      <c r="BE7" s="6">
        <v>0.0511920576081451</v>
      </c>
      <c r="BF7" s="6">
        <v>0.0753320593309259</v>
      </c>
      <c r="BG7" s="6">
        <v>0.0364731300770813</v>
      </c>
      <c r="BH7" s="6">
        <v>0.0329765168164676</v>
      </c>
      <c r="BI7" s="6">
        <v>0.0663982032980003</v>
      </c>
      <c r="BJ7" s="6">
        <v>0.0273485372610014</v>
      </c>
      <c r="BK7" s="6">
        <v>0.0393707087481576</v>
      </c>
      <c r="BL7" s="6">
        <v>0.0703718713914053</v>
      </c>
      <c r="BM7" s="6">
        <v>0.0636168095334146</v>
      </c>
      <c r="BN7" s="6">
        <v>0.0333088461572099</v>
      </c>
      <c r="BO7" s="6">
        <v>0.0545790560487103</v>
      </c>
      <c r="BP7" s="42"/>
      <c r="BQ7" s="42"/>
      <c r="BR7" s="42"/>
    </row>
    <row r="8" spans="1:70" x14ac:dyDescent="0.2">
      <c r="A8" s="1">
        <v>1973</v>
      </c>
      <c r="B8" s="6">
        <v>0.0636547852782184</v>
      </c>
      <c r="C8" s="6">
        <v>0.0556256980718995</v>
      </c>
      <c r="D8" s="6">
        <v>0.0684382634997307</v>
      </c>
      <c r="E8" s="6">
        <v>0.0812266959104049</v>
      </c>
      <c r="F8" s="6">
        <v>0.0514529735240814</v>
      </c>
      <c r="G8" s="6">
        <v>0.0641239795685752</v>
      </c>
      <c r="H8" s="6">
        <v>0.0643222952576352</v>
      </c>
      <c r="I8" s="6">
        <v>0.068952829079485</v>
      </c>
      <c r="J8" s="6">
        <v>0.0426649364711001</v>
      </c>
      <c r="K8" s="6">
        <v>0.0572051752082368</v>
      </c>
      <c r="L8" s="6">
        <v>0.064157098101991</v>
      </c>
      <c r="M8" s="6">
        <v>0.0525254708195584</v>
      </c>
      <c r="N8" s="6">
        <v>0.0438493196506667</v>
      </c>
      <c r="O8" s="6">
        <v>0.0677071753581463</v>
      </c>
      <c r="P8" s="6">
        <v>0.0452493185122265</v>
      </c>
      <c r="Q8" s="6">
        <v>0.0616629013663085</v>
      </c>
      <c r="R8" s="6">
        <v>0.0626629498265623</v>
      </c>
      <c r="S8" s="6">
        <v>0.0778570390576402</v>
      </c>
      <c r="T8" s="6">
        <v>0.0604673702320293</v>
      </c>
      <c r="U8" s="6">
        <v>0.0604673702320293</v>
      </c>
      <c r="V8" s="6">
        <v>0.0733563956298571</v>
      </c>
      <c r="W8" s="6">
        <v>0.0309934414591044</v>
      </c>
      <c r="X8" s="6">
        <v>0.0513171643206855</v>
      </c>
      <c r="Y8" s="6">
        <v>0.0678625765632314</v>
      </c>
      <c r="Z8" s="6">
        <v>0.0648734767387858</v>
      </c>
      <c r="AA8" s="6">
        <v>0.0670289947404185</v>
      </c>
      <c r="AB8" s="6">
        <v>0.126611996991021</v>
      </c>
      <c r="AC8" s="6">
        <v>0.066509167943836</v>
      </c>
      <c r="AD8" s="6">
        <v>0.110630679001359</v>
      </c>
      <c r="AE8" s="6">
        <v>0.0568242536252184</v>
      </c>
      <c r="AF8" s="6">
        <v>0.101603581828756</v>
      </c>
      <c r="AG8" s="6">
        <v>0.0479397759197589</v>
      </c>
      <c r="AH8" s="6">
        <v>0.0524585958891347</v>
      </c>
      <c r="AI8" s="6">
        <v>0.0341368583762963</v>
      </c>
      <c r="AJ8" s="6">
        <v>0.0524585958891347</v>
      </c>
      <c r="AK8" s="6">
        <v>0.0470231581729044</v>
      </c>
      <c r="AL8" s="6">
        <v>0.0691094399008829</v>
      </c>
      <c r="AM8" s="6">
        <v>0.0476016399571267</v>
      </c>
      <c r="AN8" s="6">
        <v>0.0524585958891347</v>
      </c>
      <c r="AO8" s="6">
        <v>0.0440868781403413</v>
      </c>
      <c r="AP8" s="6">
        <v>0.0496021839854494</v>
      </c>
      <c r="AQ8" s="6">
        <v>0.0565554753787343</v>
      </c>
      <c r="AR8" s="6">
        <v>0.0565554753787343</v>
      </c>
      <c r="AS8" s="6">
        <v>0.0565554753787343</v>
      </c>
      <c r="AT8" s="6">
        <v>0.0565554753787343</v>
      </c>
      <c r="AU8" s="6">
        <v>0.0717971787701605</v>
      </c>
      <c r="AV8" s="6">
        <v>0.0565554753787343</v>
      </c>
      <c r="AW8" s="6">
        <v>0.0565554753787343</v>
      </c>
      <c r="AX8" s="6">
        <v>0.0565554753787343</v>
      </c>
      <c r="AY8" s="6">
        <v>0.0565554753787343</v>
      </c>
      <c r="AZ8" s="6">
        <v>0.0643222952576352</v>
      </c>
      <c r="BA8" s="6">
        <v>0.064503121292387</v>
      </c>
      <c r="BB8" s="6">
        <v>0.0380373331736874</v>
      </c>
      <c r="BC8" s="6">
        <v>0.0766166734792363</v>
      </c>
      <c r="BD8" s="6">
        <v>0.146877049476724</v>
      </c>
      <c r="BE8" s="6">
        <v>0.0452625452082279</v>
      </c>
      <c r="BF8" s="6">
        <v>0.0724524306707647</v>
      </c>
      <c r="BG8" s="6">
        <v>0.0357515381689238</v>
      </c>
      <c r="BH8" s="6">
        <v>0.0323241026243296</v>
      </c>
      <c r="BI8" s="6">
        <v>0.065084567585497</v>
      </c>
      <c r="BJ8" s="6">
        <v>0.0268074681740934</v>
      </c>
      <c r="BK8" s="6">
        <v>0.0385917905475245</v>
      </c>
      <c r="BL8" s="6">
        <v>0.0689796198119378</v>
      </c>
      <c r="BM8" s="6">
        <v>0.062358201487297</v>
      </c>
      <c r="BN8" s="6">
        <v>0.0326498570930328</v>
      </c>
      <c r="BO8" s="6">
        <v>0.0534992527766469</v>
      </c>
      <c r="BP8" s="42"/>
      <c r="BQ8" s="42"/>
      <c r="BR8" s="42"/>
    </row>
    <row r="9" spans="1:70" x14ac:dyDescent="0.2">
      <c r="A9" s="1">
        <v>1974</v>
      </c>
      <c r="B9" s="6">
        <v>0.0647945192353706</v>
      </c>
      <c r="C9" s="6">
        <v>0.0555282607635638</v>
      </c>
      <c r="D9" s="6">
        <v>0.0699215079475827</v>
      </c>
      <c r="E9" s="6">
        <v>0.0772717944903226</v>
      </c>
      <c r="F9" s="6">
        <v>0.0556485678977025</v>
      </c>
      <c r="G9" s="6">
        <v>0.0729593598848673</v>
      </c>
      <c r="H9" s="6">
        <v>0.0665176010033395</v>
      </c>
      <c r="I9" s="6">
        <v>0.0715550701065669</v>
      </c>
      <c r="J9" s="6">
        <v>0.0492472788462467</v>
      </c>
      <c r="K9" s="6">
        <v>0.0559323157958508</v>
      </c>
      <c r="L9" s="6">
        <v>0.062493765149904</v>
      </c>
      <c r="M9" s="6">
        <v>0.0504131512742969</v>
      </c>
      <c r="N9" s="6">
        <v>0.0435054567566854</v>
      </c>
      <c r="O9" s="6">
        <v>0.0685561524210183</v>
      </c>
      <c r="P9" s="6">
        <v>0.0485352975477876</v>
      </c>
      <c r="Q9" s="6">
        <v>0.0614872470756201</v>
      </c>
      <c r="R9" s="6">
        <v>0.0626697422647867</v>
      </c>
      <c r="S9" s="6">
        <v>0.074773904043055</v>
      </c>
      <c r="T9" s="6">
        <v>0.060473924677328</v>
      </c>
      <c r="U9" s="6">
        <v>0.060473924677328</v>
      </c>
      <c r="V9" s="6">
        <v>0.075963734314394</v>
      </c>
      <c r="W9" s="6">
        <v>0.0307901326142223</v>
      </c>
      <c r="X9" s="6">
        <v>0.0462759134463558</v>
      </c>
      <c r="Y9" s="6">
        <v>0.0691351762478792</v>
      </c>
      <c r="Z9" s="6">
        <v>0.0660900230330877</v>
      </c>
      <c r="AA9" s="6">
        <v>0.0639636617280893</v>
      </c>
      <c r="AB9" s="6">
        <v>0.120629227518645</v>
      </c>
      <c r="AC9" s="6">
        <v>0.0634676073638165</v>
      </c>
      <c r="AD9" s="6">
        <v>0.105571377816364</v>
      </c>
      <c r="AE9" s="6">
        <v>0.0530470935807819</v>
      </c>
      <c r="AF9" s="6">
        <v>0.0969571028720488</v>
      </c>
      <c r="AG9" s="6">
        <v>0.0495759498949395</v>
      </c>
      <c r="AH9" s="6">
        <v>0.054248996192882</v>
      </c>
      <c r="AI9" s="6">
        <v>0.0353019418210585</v>
      </c>
      <c r="AJ9" s="6">
        <v>0.054248996192882</v>
      </c>
      <c r="AK9" s="6">
        <v>0.0486280481866184</v>
      </c>
      <c r="AL9" s="6">
        <v>0.0714681298370727</v>
      </c>
      <c r="AM9" s="6">
        <v>0.0492262734265056</v>
      </c>
      <c r="AN9" s="6">
        <v>0.054248996192882</v>
      </c>
      <c r="AO9" s="6">
        <v>0.0494389011114547</v>
      </c>
      <c r="AP9" s="6">
        <v>0.0556237495692597</v>
      </c>
      <c r="AQ9" s="6">
        <v>0.0634211509751257</v>
      </c>
      <c r="AR9" s="6">
        <v>0.0634211509751257</v>
      </c>
      <c r="AS9" s="6">
        <v>0.0634211509751257</v>
      </c>
      <c r="AT9" s="6">
        <v>0.0634211509751257</v>
      </c>
      <c r="AU9" s="6">
        <v>0.0805131542768821</v>
      </c>
      <c r="AV9" s="6">
        <v>0.0634211509751257</v>
      </c>
      <c r="AW9" s="6">
        <v>0.0634211509751257</v>
      </c>
      <c r="AX9" s="6">
        <v>0.0634211509751257</v>
      </c>
      <c r="AY9" s="6">
        <v>0.0634211509751257</v>
      </c>
      <c r="AZ9" s="6">
        <v>0.0665176010033395</v>
      </c>
      <c r="BA9" s="6">
        <v>0.0667045985907617</v>
      </c>
      <c r="BB9" s="6">
        <v>0.0374306458004262</v>
      </c>
      <c r="BC9" s="6">
        <v>0.079314746141284</v>
      </c>
      <c r="BD9" s="6">
        <v>0.139442677234093</v>
      </c>
      <c r="BE9" s="6">
        <v>0.0448332174042571</v>
      </c>
      <c r="BF9" s="6">
        <v>0.074925216144366</v>
      </c>
      <c r="BG9" s="6">
        <v>0.0400916743183608</v>
      </c>
      <c r="BH9" s="6">
        <v>0.0362481577414856</v>
      </c>
      <c r="BI9" s="6">
        <v>0.0729856509798284</v>
      </c>
      <c r="BJ9" s="6">
        <v>0.0300618193896278</v>
      </c>
      <c r="BK9" s="6">
        <v>0.0432767253448867</v>
      </c>
      <c r="BL9" s="6">
        <v>0.077353551588122</v>
      </c>
      <c r="BM9" s="6">
        <v>0.0699283117077334</v>
      </c>
      <c r="BN9" s="6">
        <v>0.0366134578862036</v>
      </c>
      <c r="BO9" s="6">
        <v>0.059993911547598</v>
      </c>
      <c r="BP9" s="42"/>
      <c r="BQ9" s="42"/>
      <c r="BR9" s="42"/>
    </row>
    <row r="10" spans="1:70" x14ac:dyDescent="0.2">
      <c r="A10" s="1">
        <v>1975</v>
      </c>
      <c r="B10" s="6">
        <v>0.0648871960651497</v>
      </c>
      <c r="C10" s="6">
        <v>0.0559028438800694</v>
      </c>
      <c r="D10" s="6">
        <v>0.0693730837399769</v>
      </c>
      <c r="E10" s="6">
        <v>0.0798664720929332</v>
      </c>
      <c r="F10" s="6">
        <v>0.055228487092169</v>
      </c>
      <c r="G10" s="6">
        <v>0.0818594805285494</v>
      </c>
      <c r="H10" s="6">
        <v>0.066739984628565</v>
      </c>
      <c r="I10" s="6">
        <v>0.0708561753388846</v>
      </c>
      <c r="J10" s="6">
        <v>0.0556292164038189</v>
      </c>
      <c r="K10" s="6">
        <v>0.0550720080272208</v>
      </c>
      <c r="L10" s="6">
        <v>0.0643125669890841</v>
      </c>
      <c r="M10" s="6">
        <v>0.0543503740362505</v>
      </c>
      <c r="N10" s="6">
        <v>0.046253048272718</v>
      </c>
      <c r="O10" s="6">
        <v>0.0665186551257589</v>
      </c>
      <c r="P10" s="6">
        <v>0.0475548486567379</v>
      </c>
      <c r="Q10" s="6">
        <v>0.0635258071829107</v>
      </c>
      <c r="R10" s="6">
        <v>0.0603732167350826</v>
      </c>
      <c r="S10" s="6">
        <v>0.0794962338096714</v>
      </c>
      <c r="T10" s="6">
        <v>0.0582578646316987</v>
      </c>
      <c r="U10" s="6">
        <v>0.0582578646316987</v>
      </c>
      <c r="V10" s="6">
        <v>0.075211119550994</v>
      </c>
      <c r="W10" s="6">
        <v>0.0309512957465322</v>
      </c>
      <c r="X10" s="6">
        <v>0.0475546767439658</v>
      </c>
      <c r="Y10" s="6">
        <v>0.0686848745866007</v>
      </c>
      <c r="Z10" s="6">
        <v>0.0656595555231905</v>
      </c>
      <c r="AA10" s="6">
        <v>0.0622727871754117</v>
      </c>
      <c r="AB10" s="6">
        <v>0.117735108748705</v>
      </c>
      <c r="AC10" s="6">
        <v>0.0617898459706834</v>
      </c>
      <c r="AD10" s="6">
        <v>0.102780606440584</v>
      </c>
      <c r="AE10" s="6">
        <v>0.0533300302624009</v>
      </c>
      <c r="AF10" s="6">
        <v>0.09439404920191</v>
      </c>
      <c r="AG10" s="6">
        <v>0.0497416936874897</v>
      </c>
      <c r="AH10" s="6">
        <v>0.054430363053025</v>
      </c>
      <c r="AI10" s="6">
        <v>0.0354199643245952</v>
      </c>
      <c r="AJ10" s="6">
        <v>0.054430363053025</v>
      </c>
      <c r="AK10" s="6">
        <v>0.0487906229259395</v>
      </c>
      <c r="AL10" s="6">
        <v>0.0717070642177708</v>
      </c>
      <c r="AM10" s="6">
        <v>0.0493908481702698</v>
      </c>
      <c r="AN10" s="6">
        <v>0.054430363053025</v>
      </c>
      <c r="AO10" s="6">
        <v>0.0548917298714246</v>
      </c>
      <c r="AP10" s="6">
        <v>0.0617587318316052</v>
      </c>
      <c r="AQ10" s="6">
        <v>0.0704161421309351</v>
      </c>
      <c r="AR10" s="6">
        <v>0.0704161421309351</v>
      </c>
      <c r="AS10" s="6">
        <v>0.0704161421309351</v>
      </c>
      <c r="AT10" s="6">
        <v>0.0704161421309351</v>
      </c>
      <c r="AU10" s="6">
        <v>0.0893932958926342</v>
      </c>
      <c r="AV10" s="6">
        <v>0.0704161421309351</v>
      </c>
      <c r="AW10" s="6">
        <v>0.0704161421309351</v>
      </c>
      <c r="AX10" s="6">
        <v>0.0704161421309351</v>
      </c>
      <c r="AY10" s="6">
        <v>0.0704161421309351</v>
      </c>
      <c r="AZ10" s="6">
        <v>0.066739984628565</v>
      </c>
      <c r="BA10" s="6">
        <v>0.0669276073918922</v>
      </c>
      <c r="BB10" s="6">
        <v>0.0331485146957521</v>
      </c>
      <c r="BC10" s="6">
        <v>0.0802788506490863</v>
      </c>
      <c r="BD10" s="6">
        <v>0.13801970965588</v>
      </c>
      <c r="BE10" s="6">
        <v>0.047091881536843</v>
      </c>
      <c r="BF10" s="6">
        <v>0.0751757083589928</v>
      </c>
      <c r="BG10" s="6">
        <v>0.0445135572858981</v>
      </c>
      <c r="BH10" s="6">
        <v>0.0402461227565879</v>
      </c>
      <c r="BI10" s="6">
        <v>0.0810355519238387</v>
      </c>
      <c r="BJ10" s="6">
        <v>0.03337746657554</v>
      </c>
      <c r="BK10" s="6">
        <v>0.0480499012709843</v>
      </c>
      <c r="BL10" s="6">
        <v>0.0858852070517949</v>
      </c>
      <c r="BM10" s="6">
        <v>0.0776410055711437</v>
      </c>
      <c r="BN10" s="6">
        <v>0.0406517134233515</v>
      </c>
      <c r="BO10" s="6">
        <v>0.0666108977458215</v>
      </c>
      <c r="BP10" s="42"/>
      <c r="BQ10" s="42"/>
      <c r="BR10" s="42"/>
    </row>
    <row r="11" spans="1:70" x14ac:dyDescent="0.2">
      <c r="A11" s="1">
        <v>1976</v>
      </c>
      <c r="B11" s="6">
        <v>0.0660616676961166</v>
      </c>
      <c r="C11" s="6">
        <v>0.0555167049730744</v>
      </c>
      <c r="D11" s="6">
        <v>0.0730379268373028</v>
      </c>
      <c r="E11" s="6">
        <v>0.0776652114962884</v>
      </c>
      <c r="F11" s="6">
        <v>0.0555311792755879</v>
      </c>
      <c r="G11" s="6">
        <v>0.0811132807585924</v>
      </c>
      <c r="H11" s="6">
        <v>0.0665683454156305</v>
      </c>
      <c r="I11" s="6">
        <v>0.0715739095338209</v>
      </c>
      <c r="J11" s="6">
        <v>0.0561936720351131</v>
      </c>
      <c r="K11" s="6">
        <v>0.0557142864957705</v>
      </c>
      <c r="L11" s="6">
        <v>0.0653638544047151</v>
      </c>
      <c r="M11" s="6">
        <v>0.0547892308946501</v>
      </c>
      <c r="N11" s="6">
        <v>0.0447599346450045</v>
      </c>
      <c r="O11" s="6">
        <v>0.0646107926584655</v>
      </c>
      <c r="P11" s="6">
        <v>0.0489784356082731</v>
      </c>
      <c r="Q11" s="6">
        <v>0.0599363266399868</v>
      </c>
      <c r="R11" s="6">
        <v>0.0603096029924105</v>
      </c>
      <c r="S11" s="6">
        <v>0.07957110739929</v>
      </c>
      <c r="T11" s="6">
        <v>0.0581964797824273</v>
      </c>
      <c r="U11" s="6">
        <v>0.0581964797824273</v>
      </c>
      <c r="V11" s="6">
        <v>0.0797340136002168</v>
      </c>
      <c r="W11" s="6">
        <v>0.030936197477587</v>
      </c>
      <c r="X11" s="6">
        <v>0.0473893087674488</v>
      </c>
      <c r="Y11" s="6">
        <v>0.072205777431276</v>
      </c>
      <c r="Z11" s="6">
        <v>0.0690253753956608</v>
      </c>
      <c r="AA11" s="6">
        <v>0.0594797820809295</v>
      </c>
      <c r="AB11" s="6">
        <v>0.110454825457467</v>
      </c>
      <c r="AC11" s="6">
        <v>0.059018501336674</v>
      </c>
      <c r="AD11" s="6">
        <v>0.0981707797341945</v>
      </c>
      <c r="AE11" s="6">
        <v>0.0542286264967489</v>
      </c>
      <c r="AF11" s="6">
        <v>0.0901603690943037</v>
      </c>
      <c r="AG11" s="6">
        <v>0.0496137699967356</v>
      </c>
      <c r="AH11" s="6">
        <v>0.0542903812306413</v>
      </c>
      <c r="AI11" s="6">
        <v>0.0353288726824158</v>
      </c>
      <c r="AJ11" s="6">
        <v>0.0542903812306413</v>
      </c>
      <c r="AK11" s="6">
        <v>0.0486651451607856</v>
      </c>
      <c r="AL11" s="6">
        <v>0.0715226508689712</v>
      </c>
      <c r="AM11" s="6">
        <v>0.0492638267699309</v>
      </c>
      <c r="AN11" s="6">
        <v>0.0542903812306413</v>
      </c>
      <c r="AO11" s="6">
        <v>0.0538250560758929</v>
      </c>
      <c r="AP11" s="6">
        <v>0.0605586162396144</v>
      </c>
      <c r="AQ11" s="6">
        <v>0.0690477929502946</v>
      </c>
      <c r="AR11" s="6">
        <v>0.0690477929502946</v>
      </c>
      <c r="AS11" s="6">
        <v>0.0690477929502946</v>
      </c>
      <c r="AT11" s="6">
        <v>0.0690477929502946</v>
      </c>
      <c r="AU11" s="6">
        <v>0.0876561765406255</v>
      </c>
      <c r="AV11" s="6">
        <v>0.0690477929502946</v>
      </c>
      <c r="AW11" s="6">
        <v>0.0690477929502946</v>
      </c>
      <c r="AX11" s="6">
        <v>0.0690477929502946</v>
      </c>
      <c r="AY11" s="6">
        <v>0.0690477929502946</v>
      </c>
      <c r="AZ11" s="6">
        <v>0.0665683454156305</v>
      </c>
      <c r="BA11" s="6">
        <v>0.0667554856582677</v>
      </c>
      <c r="BB11" s="6">
        <v>0.0319367877505798</v>
      </c>
      <c r="BC11" s="6">
        <v>0.0797632602225394</v>
      </c>
      <c r="BD11" s="6">
        <v>0.123979558515646</v>
      </c>
      <c r="BE11" s="6">
        <v>0.0468354745653457</v>
      </c>
      <c r="BF11" s="6">
        <v>0.0749823744904529</v>
      </c>
      <c r="BG11" s="6">
        <v>0.0436485554866474</v>
      </c>
      <c r="BH11" s="6">
        <v>0.0394640471212097</v>
      </c>
      <c r="BI11" s="6">
        <v>0.0794608429477129</v>
      </c>
      <c r="BJ11" s="6">
        <v>0.0327288648819742</v>
      </c>
      <c r="BK11" s="6">
        <v>0.0471161800950677</v>
      </c>
      <c r="BL11" s="6">
        <v>0.0842162580133778</v>
      </c>
      <c r="BM11" s="6">
        <v>0.0761322605143664</v>
      </c>
      <c r="BN11" s="6">
        <v>0.0398617562193479</v>
      </c>
      <c r="BO11" s="6">
        <v>0.0653164933011312</v>
      </c>
      <c r="BP11" s="42"/>
      <c r="BQ11" s="42"/>
      <c r="BR11" s="42"/>
    </row>
    <row r="12" spans="1:70" x14ac:dyDescent="0.2">
      <c r="A12" s="1">
        <v>1977</v>
      </c>
      <c r="B12" s="6">
        <v>0.0677993166510607</v>
      </c>
      <c r="C12" s="6">
        <v>0.0566617274876611</v>
      </c>
      <c r="D12" s="6">
        <v>0.0751940824382582</v>
      </c>
      <c r="E12" s="6">
        <v>0.0779438678755126</v>
      </c>
      <c r="F12" s="6">
        <v>0.0573584927243448</v>
      </c>
      <c r="G12" s="6">
        <v>0.0814726918345103</v>
      </c>
      <c r="H12" s="6">
        <v>0.0689533979708702</v>
      </c>
      <c r="I12" s="6">
        <v>0.0750158735298104</v>
      </c>
      <c r="J12" s="6">
        <v>0.056927576434917</v>
      </c>
      <c r="K12" s="6">
        <v>0.05687073980871</v>
      </c>
      <c r="L12" s="6">
        <v>0.0649376430241872</v>
      </c>
      <c r="M12" s="6">
        <v>0.0565637806866236</v>
      </c>
      <c r="N12" s="6">
        <v>0.0472855261001076</v>
      </c>
      <c r="O12" s="6">
        <v>0.0643870193237667</v>
      </c>
      <c r="P12" s="6">
        <v>0.0501337045900866</v>
      </c>
      <c r="Q12" s="6">
        <v>0.0613476972801855</v>
      </c>
      <c r="R12" s="6">
        <v>0.0612787939377293</v>
      </c>
      <c r="S12" s="6">
        <v>0.0784629134446083</v>
      </c>
      <c r="T12" s="6">
        <v>0.059131712290286</v>
      </c>
      <c r="U12" s="6">
        <v>0.059131712290286</v>
      </c>
      <c r="V12" s="6">
        <v>0.0818033992137506</v>
      </c>
      <c r="W12" s="6">
        <v>0.0302152070300977</v>
      </c>
      <c r="X12" s="6">
        <v>0.0466034247929742</v>
      </c>
      <c r="Y12" s="6">
        <v>0.073826911250173</v>
      </c>
      <c r="Z12" s="6">
        <v>0.0705751041624825</v>
      </c>
      <c r="AA12" s="6">
        <v>0.0592611175597793</v>
      </c>
      <c r="AB12" s="6">
        <v>0.107378949462948</v>
      </c>
      <c r="AC12" s="6">
        <v>0.0588015326141553</v>
      </c>
      <c r="AD12" s="6">
        <v>0.0978098761499763</v>
      </c>
      <c r="AE12" s="6">
        <v>0.0507265451624613</v>
      </c>
      <c r="AF12" s="6">
        <v>0.0898289140478157</v>
      </c>
      <c r="AG12" s="6">
        <v>0.0513913633583697</v>
      </c>
      <c r="AH12" s="6">
        <v>0.0562355311614472</v>
      </c>
      <c r="AI12" s="6">
        <v>0.0365946577569709</v>
      </c>
      <c r="AJ12" s="6">
        <v>0.0562355311614472</v>
      </c>
      <c r="AK12" s="6">
        <v>0.0504087505950524</v>
      </c>
      <c r="AL12" s="6">
        <v>0.0740852093965639</v>
      </c>
      <c r="AM12" s="6">
        <v>0.0510288821454986</v>
      </c>
      <c r="AN12" s="6">
        <v>0.0562355311614472</v>
      </c>
      <c r="AO12" s="6">
        <v>0.0542052183186322</v>
      </c>
      <c r="AP12" s="6">
        <v>0.0609863371013332</v>
      </c>
      <c r="AQ12" s="6">
        <v>0.0695354722160101</v>
      </c>
      <c r="AR12" s="6">
        <v>0.0695354722160101</v>
      </c>
      <c r="AS12" s="6">
        <v>0.0695354722160101</v>
      </c>
      <c r="AT12" s="6">
        <v>0.0695354722160101</v>
      </c>
      <c r="AU12" s="6">
        <v>0.0882752853923962</v>
      </c>
      <c r="AV12" s="6">
        <v>0.0695354722160101</v>
      </c>
      <c r="AW12" s="6">
        <v>0.0695354722160101</v>
      </c>
      <c r="AX12" s="6">
        <v>0.0695354722160101</v>
      </c>
      <c r="AY12" s="6">
        <v>0.0695354722160101</v>
      </c>
      <c r="AZ12" s="6">
        <v>0.0689533979708702</v>
      </c>
      <c r="BA12" s="6">
        <v>0.0691472431918436</v>
      </c>
      <c r="BB12" s="6">
        <v>0.0361552391192365</v>
      </c>
      <c r="BC12" s="6">
        <v>0.0831115364714562</v>
      </c>
      <c r="BD12" s="6">
        <v>0.114467970159915</v>
      </c>
      <c r="BE12" s="6">
        <v>0.0506777030248339</v>
      </c>
      <c r="BF12" s="6">
        <v>0.0776688901723404</v>
      </c>
      <c r="BG12" s="6">
        <v>0.0439568418862517</v>
      </c>
      <c r="BH12" s="6">
        <v>0.0397427786591762</v>
      </c>
      <c r="BI12" s="6">
        <v>0.0800220687868903</v>
      </c>
      <c r="BJ12" s="6">
        <v>0.0329600263443663</v>
      </c>
      <c r="BK12" s="6">
        <v>0.0474489580613181</v>
      </c>
      <c r="BL12" s="6">
        <v>0.0848110709844287</v>
      </c>
      <c r="BM12" s="6">
        <v>0.0766699768311158</v>
      </c>
      <c r="BN12" s="6">
        <v>0.0401432967461707</v>
      </c>
      <c r="BO12" s="6">
        <v>0.0657778186836114</v>
      </c>
      <c r="BP12" s="42"/>
      <c r="BQ12" s="42"/>
      <c r="BR12" s="42"/>
    </row>
    <row r="13" spans="1:70" x14ac:dyDescent="0.2">
      <c r="A13" s="1">
        <v>1978</v>
      </c>
      <c r="B13" s="6">
        <v>0.067413053733153</v>
      </c>
      <c r="C13" s="6">
        <v>0.0578079851661765</v>
      </c>
      <c r="D13" s="6">
        <v>0.0729364480168428</v>
      </c>
      <c r="E13" s="6">
        <v>0.0727355772470513</v>
      </c>
      <c r="F13" s="6">
        <v>0.0577802065051705</v>
      </c>
      <c r="G13" s="6">
        <v>0.0797259950182272</v>
      </c>
      <c r="H13" s="6">
        <v>0.0696071803308988</v>
      </c>
      <c r="I13" s="6">
        <v>0.0762878145602792</v>
      </c>
      <c r="J13" s="6">
        <v>0.0558305136598079</v>
      </c>
      <c r="K13" s="6">
        <v>0.057053233108809</v>
      </c>
      <c r="L13" s="6">
        <v>0.0660000241355334</v>
      </c>
      <c r="M13" s="6">
        <v>0.0607479028610918</v>
      </c>
      <c r="N13" s="6">
        <v>0.0511601147960355</v>
      </c>
      <c r="O13" s="6">
        <v>0.0647095875973795</v>
      </c>
      <c r="P13" s="6">
        <v>0.0505577452348503</v>
      </c>
      <c r="Q13" s="6">
        <v>0.0609283597685519</v>
      </c>
      <c r="R13" s="6">
        <v>0.0622640666997627</v>
      </c>
      <c r="S13" s="6">
        <v>0.078330654806281</v>
      </c>
      <c r="T13" s="6">
        <v>0.0600824631414078</v>
      </c>
      <c r="U13" s="6">
        <v>0.0600824631414078</v>
      </c>
      <c r="V13" s="6">
        <v>0.0789901651578925</v>
      </c>
      <c r="W13" s="6">
        <v>0.0298487669145281</v>
      </c>
      <c r="X13" s="6">
        <v>0.0463409433510407</v>
      </c>
      <c r="Y13" s="6">
        <v>0.0715443514879888</v>
      </c>
      <c r="Z13" s="6">
        <v>0.0683930828609633</v>
      </c>
      <c r="AA13" s="6">
        <v>0.0553542898930371</v>
      </c>
      <c r="AB13" s="6">
        <v>0.101049724478757</v>
      </c>
      <c r="AC13" s="6">
        <v>0.0549250033834656</v>
      </c>
      <c r="AD13" s="6">
        <v>0.0913616965347693</v>
      </c>
      <c r="AE13" s="6">
        <v>0.0499423476204837</v>
      </c>
      <c r="AF13" s="6">
        <v>0.083906884543033</v>
      </c>
      <c r="AG13" s="6">
        <v>0.0518786311045614</v>
      </c>
      <c r="AH13" s="6">
        <v>0.0567687289350468</v>
      </c>
      <c r="AI13" s="6">
        <v>0.0369416303851059</v>
      </c>
      <c r="AJ13" s="6">
        <v>0.0567687289350468</v>
      </c>
      <c r="AK13" s="6">
        <v>0.0508867016881087</v>
      </c>
      <c r="AL13" s="6">
        <v>0.0747876490799999</v>
      </c>
      <c r="AM13" s="6">
        <v>0.0515127130223004</v>
      </c>
      <c r="AN13" s="6">
        <v>0.0567687289350468</v>
      </c>
      <c r="AO13" s="6">
        <v>0.0534231880599909</v>
      </c>
      <c r="AP13" s="6">
        <v>0.0601064741941018</v>
      </c>
      <c r="AQ13" s="6">
        <v>0.0685322691110585</v>
      </c>
      <c r="AR13" s="6">
        <v>0.0685322691110585</v>
      </c>
      <c r="AS13" s="6">
        <v>0.0685322691110585</v>
      </c>
      <c r="AT13" s="6">
        <v>0.0685322691110585</v>
      </c>
      <c r="AU13" s="6">
        <v>0.0870017190014032</v>
      </c>
      <c r="AV13" s="6">
        <v>0.0685322691110585</v>
      </c>
      <c r="AW13" s="6">
        <v>0.0685322691110585</v>
      </c>
      <c r="AX13" s="6">
        <v>0.0685322691110585</v>
      </c>
      <c r="AY13" s="6">
        <v>0.0685322691110585</v>
      </c>
      <c r="AZ13" s="6">
        <v>0.0696071803308988</v>
      </c>
      <c r="BA13" s="6">
        <v>0.069802863497351</v>
      </c>
      <c r="BB13" s="6">
        <v>0.0361258805973753</v>
      </c>
      <c r="BC13" s="6">
        <v>0.0838884228382896</v>
      </c>
      <c r="BD13" s="6">
        <v>0.113633500355</v>
      </c>
      <c r="BE13" s="6">
        <v>0.0510206571745427</v>
      </c>
      <c r="BF13" s="6">
        <v>0.078405308562325</v>
      </c>
      <c r="BG13" s="6">
        <v>0.0433226671426451</v>
      </c>
      <c r="BH13" s="6">
        <v>0.0391694011055381</v>
      </c>
      <c r="BI13" s="6">
        <v>0.0788675733141008</v>
      </c>
      <c r="BJ13" s="6">
        <v>0.0324845050066347</v>
      </c>
      <c r="BK13" s="6">
        <v>0.0467644018120133</v>
      </c>
      <c r="BL13" s="6">
        <v>0.0835874835543823</v>
      </c>
      <c r="BM13" s="6">
        <v>0.0755638427047147</v>
      </c>
      <c r="BN13" s="6">
        <v>0.0395641408325724</v>
      </c>
      <c r="BO13" s="6">
        <v>0.06482882804851</v>
      </c>
      <c r="BP13" s="42"/>
      <c r="BQ13" s="42"/>
      <c r="BR13" s="42"/>
    </row>
    <row r="14" spans="1:70" x14ac:dyDescent="0.2">
      <c r="A14" s="1">
        <v>1979</v>
      </c>
      <c r="B14" s="6">
        <v>0.0665880430559889</v>
      </c>
      <c r="C14" s="6">
        <v>0.0588515979764739</v>
      </c>
      <c r="D14" s="6">
        <v>0.073574920801885</v>
      </c>
      <c r="E14" s="6">
        <v>0.0659890784399356</v>
      </c>
      <c r="F14" s="6">
        <v>0.0564969733005198</v>
      </c>
      <c r="G14" s="6">
        <v>0.0832508591660413</v>
      </c>
      <c r="H14" s="6">
        <v>0.0670987350032398</v>
      </c>
      <c r="I14" s="6">
        <v>0.0723917808937884</v>
      </c>
      <c r="J14" s="6">
        <v>0.0577574068140545</v>
      </c>
      <c r="K14" s="6">
        <v>0.0569266222423067</v>
      </c>
      <c r="L14" s="6">
        <v>0.0656697237352966</v>
      </c>
      <c r="M14" s="6">
        <v>0.0648253818380244</v>
      </c>
      <c r="N14" s="6">
        <v>0.0543535697478655</v>
      </c>
      <c r="O14" s="6">
        <v>0.0632890260678201</v>
      </c>
      <c r="P14" s="6">
        <v>0.0525084610755054</v>
      </c>
      <c r="Q14" s="6">
        <v>0.0621723217332989</v>
      </c>
      <c r="R14" s="6">
        <v>0.0633120234691489</v>
      </c>
      <c r="S14" s="6">
        <v>0.0774806993221616</v>
      </c>
      <c r="T14" s="6">
        <v>0.061093701682476</v>
      </c>
      <c r="U14" s="6">
        <v>0.061093701682476</v>
      </c>
      <c r="V14" s="6">
        <v>0.0797942839524707</v>
      </c>
      <c r="W14" s="6">
        <v>0.0296239805660208</v>
      </c>
      <c r="X14" s="6">
        <v>0.0449163337020071</v>
      </c>
      <c r="Y14" s="6">
        <v>0.0720497712436033</v>
      </c>
      <c r="Z14" s="6">
        <v>0.0688762407134894</v>
      </c>
      <c r="AA14" s="6">
        <v>0.0512269016767861</v>
      </c>
      <c r="AB14" s="6">
        <v>0.0949765753592706</v>
      </c>
      <c r="AC14" s="6">
        <v>0.0508296241060778</v>
      </c>
      <c r="AD14" s="6">
        <v>0.0845494839596833</v>
      </c>
      <c r="AE14" s="6">
        <v>0.0485534114315532</v>
      </c>
      <c r="AF14" s="6">
        <v>0.0776505259627956</v>
      </c>
      <c r="AG14" s="6">
        <v>0.0500090724012646</v>
      </c>
      <c r="AH14" s="6">
        <v>0.0547229449774535</v>
      </c>
      <c r="AI14" s="6">
        <v>0.0356103588166397</v>
      </c>
      <c r="AJ14" s="6">
        <v>0.0547229449774535</v>
      </c>
      <c r="AK14" s="6">
        <v>0.0490528893072207</v>
      </c>
      <c r="AL14" s="6">
        <v>0.0720925143538193</v>
      </c>
      <c r="AM14" s="6">
        <v>0.0496563409687054</v>
      </c>
      <c r="AN14" s="6">
        <v>0.0547229449774535</v>
      </c>
      <c r="AO14" s="6">
        <v>0.05567781402039</v>
      </c>
      <c r="AP14" s="6">
        <v>0.0626431557742782</v>
      </c>
      <c r="AQ14" s="6">
        <v>0.0714245456425401</v>
      </c>
      <c r="AR14" s="6">
        <v>0.0714245456425401</v>
      </c>
      <c r="AS14" s="6">
        <v>0.0714245456425401</v>
      </c>
      <c r="AT14" s="6">
        <v>0.0714245456425401</v>
      </c>
      <c r="AU14" s="6">
        <v>0.0906734642001291</v>
      </c>
      <c r="AV14" s="6">
        <v>0.0714245456425401</v>
      </c>
      <c r="AW14" s="6">
        <v>0.0714245456425401</v>
      </c>
      <c r="AX14" s="6">
        <v>0.0714245456425401</v>
      </c>
      <c r="AY14" s="6">
        <v>0.0714245456425401</v>
      </c>
      <c r="AZ14" s="6">
        <v>0.0670987350032398</v>
      </c>
      <c r="BA14" s="6">
        <v>0.0672873663034585</v>
      </c>
      <c r="BB14" s="6">
        <v>0.0302724791213644</v>
      </c>
      <c r="BC14" s="6">
        <v>0.081624150667226</v>
      </c>
      <c r="BD14" s="6">
        <v>0.104952741703174</v>
      </c>
      <c r="BE14" s="6">
        <v>0.0493024311512782</v>
      </c>
      <c r="BF14" s="6">
        <v>0.0755798036504486</v>
      </c>
      <c r="BG14" s="6">
        <v>0.0451510194660565</v>
      </c>
      <c r="BH14" s="6">
        <v>0.0408224725861592</v>
      </c>
      <c r="BI14" s="6">
        <v>0.0821960320730197</v>
      </c>
      <c r="BJ14" s="6">
        <v>0.0338554529219188</v>
      </c>
      <c r="BK14" s="6">
        <v>0.0487380061246106</v>
      </c>
      <c r="BL14" s="6">
        <v>0.0871151373172859</v>
      </c>
      <c r="BM14" s="6">
        <v>0.0787528736782733</v>
      </c>
      <c r="BN14" s="6">
        <v>0.0412338715667591</v>
      </c>
      <c r="BO14" s="6">
        <v>0.0675648077608455</v>
      </c>
      <c r="BP14" s="42"/>
      <c r="BQ14" s="42"/>
      <c r="BR14" s="42"/>
    </row>
    <row r="15" spans="1:70" x14ac:dyDescent="0.2">
      <c r="A15" s="1">
        <v>1980</v>
      </c>
      <c r="B15" s="6">
        <v>0.0677287360641149</v>
      </c>
      <c r="C15" s="6">
        <v>0.0578314625251619</v>
      </c>
      <c r="D15" s="6">
        <v>0.0790047334457338</v>
      </c>
      <c r="E15" s="6">
        <v>0.0592554698904662</v>
      </c>
      <c r="F15" s="6">
        <v>0.0594104216978045</v>
      </c>
      <c r="G15" s="6">
        <v>0.086237876001882</v>
      </c>
      <c r="H15" s="6">
        <v>0.0688916559081168</v>
      </c>
      <c r="I15" s="6">
        <v>0.0725767445115931</v>
      </c>
      <c r="J15" s="6">
        <v>0.0605170960508754</v>
      </c>
      <c r="K15" s="6">
        <v>0.0565596718732535</v>
      </c>
      <c r="L15" s="6">
        <v>0.063146626400264</v>
      </c>
      <c r="M15" s="6">
        <v>0.0629126217115835</v>
      </c>
      <c r="N15" s="6">
        <v>0.0542856459911333</v>
      </c>
      <c r="O15" s="6">
        <v>0.0608271023623573</v>
      </c>
      <c r="P15" s="6">
        <v>0.0525694544432457</v>
      </c>
      <c r="Q15" s="6">
        <v>0.0595778812144533</v>
      </c>
      <c r="R15" s="6">
        <v>0.0622448091476422</v>
      </c>
      <c r="S15" s="6">
        <v>0.0749658381197102</v>
      </c>
      <c r="T15" s="6">
        <v>0.0600638803339107</v>
      </c>
      <c r="U15" s="6">
        <v>0.0600638803339107</v>
      </c>
      <c r="V15" s="6">
        <v>0.0863363683549452</v>
      </c>
      <c r="W15" s="6">
        <v>0.0299084584555706</v>
      </c>
      <c r="X15" s="6">
        <v>0.0453643146829534</v>
      </c>
      <c r="Y15" s="6">
        <v>0.0775321100369225</v>
      </c>
      <c r="Z15" s="6">
        <v>0.0741171024106747</v>
      </c>
      <c r="AA15" s="6">
        <v>0.0487818475139111</v>
      </c>
      <c r="AB15" s="6">
        <v>0.0938157567106644</v>
      </c>
      <c r="AC15" s="6">
        <v>0.0484035319562522</v>
      </c>
      <c r="AD15" s="6">
        <v>0.0805139467525163</v>
      </c>
      <c r="AE15" s="6">
        <v>0.0435289922823772</v>
      </c>
      <c r="AF15" s="6">
        <v>0.0739442752324142</v>
      </c>
      <c r="AG15" s="6">
        <v>0.0513453466445481</v>
      </c>
      <c r="AH15" s="6">
        <v>0.0561851768961592</v>
      </c>
      <c r="AI15" s="6">
        <v>0.0365618902687519</v>
      </c>
      <c r="AJ15" s="6">
        <v>0.0561851768961592</v>
      </c>
      <c r="AK15" s="6">
        <v>0.05036361372966</v>
      </c>
      <c r="AL15" s="6">
        <v>0.0740188722212793</v>
      </c>
      <c r="AM15" s="6">
        <v>0.0509831900036118</v>
      </c>
      <c r="AN15" s="6">
        <v>0.0561851768961592</v>
      </c>
      <c r="AO15" s="6">
        <v>0.0575383026091734</v>
      </c>
      <c r="AP15" s="6">
        <v>0.0647363930633848</v>
      </c>
      <c r="AQ15" s="6">
        <v>0.0738112153504838</v>
      </c>
      <c r="AR15" s="6">
        <v>0.0738112153504838</v>
      </c>
      <c r="AS15" s="6">
        <v>0.0738112153504838</v>
      </c>
      <c r="AT15" s="6">
        <v>0.0738112153504838</v>
      </c>
      <c r="AU15" s="6">
        <v>0.0937033415115484</v>
      </c>
      <c r="AV15" s="6">
        <v>0.0738112153504838</v>
      </c>
      <c r="AW15" s="6">
        <v>0.0738112153504838</v>
      </c>
      <c r="AX15" s="6">
        <v>0.0738112153504838</v>
      </c>
      <c r="AY15" s="6">
        <v>0.0738112153504838</v>
      </c>
      <c r="AZ15" s="6">
        <v>0.0688916559081168</v>
      </c>
      <c r="BA15" s="6">
        <v>0.0690853275567334</v>
      </c>
      <c r="BB15" s="6">
        <v>0.0298815407204739</v>
      </c>
      <c r="BC15" s="6">
        <v>0.0845448865167946</v>
      </c>
      <c r="BD15" s="6">
        <v>0.0977812737871538</v>
      </c>
      <c r="BE15" s="6">
        <v>0.0510774772801871</v>
      </c>
      <c r="BF15" s="6">
        <v>0.077599344107431</v>
      </c>
      <c r="BG15" s="6">
        <v>0.0466597524859587</v>
      </c>
      <c r="BH15" s="6">
        <v>0.0421865660899857</v>
      </c>
      <c r="BI15" s="6">
        <v>0.0849426337923171</v>
      </c>
      <c r="BJ15" s="6">
        <v>0.0349867416576126</v>
      </c>
      <c r="BK15" s="6">
        <v>0.0503665992335586</v>
      </c>
      <c r="BL15" s="6">
        <v>0.0900261122134942</v>
      </c>
      <c r="BM15" s="6">
        <v>0.0813844213672446</v>
      </c>
      <c r="BN15" s="6">
        <v>0.0426117120741688</v>
      </c>
      <c r="BO15" s="6">
        <v>0.0698225033269171</v>
      </c>
      <c r="BP15" s="42"/>
      <c r="BQ15" s="42"/>
      <c r="BR15" s="42"/>
    </row>
    <row r="16" spans="1:70" x14ac:dyDescent="0.2">
      <c r="A16" s="1">
        <v>1981</v>
      </c>
      <c r="B16" s="6">
        <v>0.0687081224206494</v>
      </c>
      <c r="C16" s="6">
        <v>0.0574278971993207</v>
      </c>
      <c r="D16" s="6">
        <v>0.0768797566555939</v>
      </c>
      <c r="E16" s="6">
        <v>0.0724161884699612</v>
      </c>
      <c r="F16" s="6">
        <v>0.0594504148912479</v>
      </c>
      <c r="G16" s="6">
        <v>0.0874710782653127</v>
      </c>
      <c r="H16" s="6">
        <v>0.0688139940888251</v>
      </c>
      <c r="I16" s="6">
        <v>0.0737394392551711</v>
      </c>
      <c r="J16" s="6">
        <v>0.0626937913509329</v>
      </c>
      <c r="K16" s="6">
        <v>0.0552694505084854</v>
      </c>
      <c r="L16" s="6">
        <v>0.0627298024350756</v>
      </c>
      <c r="M16" s="6">
        <v>0.0644552761563648</v>
      </c>
      <c r="N16" s="6">
        <v>0.0540155516911869</v>
      </c>
      <c r="O16" s="6">
        <v>0.0589596906516702</v>
      </c>
      <c r="P16" s="6">
        <v>0.0532979016880106</v>
      </c>
      <c r="Q16" s="6">
        <v>0.0600145235382594</v>
      </c>
      <c r="R16" s="6">
        <v>0.0620296238453108</v>
      </c>
      <c r="S16" s="6">
        <v>0.0748600398578761</v>
      </c>
      <c r="T16" s="6">
        <v>0.0598562346775766</v>
      </c>
      <c r="U16" s="6">
        <v>0.0598562346775766</v>
      </c>
      <c r="V16" s="6">
        <v>0.0841322689996713</v>
      </c>
      <c r="W16" s="6">
        <v>0.0307865944157448</v>
      </c>
      <c r="X16" s="6">
        <v>0.0444377283422443</v>
      </c>
      <c r="Y16" s="6">
        <v>0.075623696837519</v>
      </c>
      <c r="Z16" s="6">
        <v>0.0722927478758282</v>
      </c>
      <c r="AA16" s="6">
        <v>0.058844732931786</v>
      </c>
      <c r="AB16" s="6">
        <v>0.115989830367949</v>
      </c>
      <c r="AC16" s="6">
        <v>0.0583883771541982</v>
      </c>
      <c r="AD16" s="6">
        <v>0.0971226375258701</v>
      </c>
      <c r="AE16" s="6">
        <v>0.050042976276185</v>
      </c>
      <c r="AF16" s="6">
        <v>0.0891977518203887</v>
      </c>
      <c r="AG16" s="6">
        <v>0.0512874648447856</v>
      </c>
      <c r="AH16" s="6">
        <v>0.0561218391377984</v>
      </c>
      <c r="AI16" s="6">
        <v>0.0365206739142082</v>
      </c>
      <c r="AJ16" s="6">
        <v>0.0561218391377984</v>
      </c>
      <c r="AK16" s="6">
        <v>0.0503068386410547</v>
      </c>
      <c r="AL16" s="6">
        <v>0.0739354304720159</v>
      </c>
      <c r="AM16" s="6">
        <v>0.0509257164643743</v>
      </c>
      <c r="AN16" s="6">
        <v>0.0561218391377984</v>
      </c>
      <c r="AO16" s="6">
        <v>0.0585722206555753</v>
      </c>
      <c r="AP16" s="6">
        <v>0.0658996551342498</v>
      </c>
      <c r="AQ16" s="6">
        <v>0.0751375448408771</v>
      </c>
      <c r="AR16" s="6">
        <v>0.0751375448408771</v>
      </c>
      <c r="AS16" s="6">
        <v>0.0751375448408771</v>
      </c>
      <c r="AT16" s="6">
        <v>0.0751375448408771</v>
      </c>
      <c r="AU16" s="6">
        <v>0.0953871168647251</v>
      </c>
      <c r="AV16" s="6">
        <v>0.0751375448408771</v>
      </c>
      <c r="AW16" s="6">
        <v>0.0751375448408771</v>
      </c>
      <c r="AX16" s="6">
        <v>0.0751375448408771</v>
      </c>
      <c r="AY16" s="6">
        <v>0.0751375448408771</v>
      </c>
      <c r="AZ16" s="6">
        <v>0.0688139940888251</v>
      </c>
      <c r="BA16" s="6">
        <v>0.0690074474106737</v>
      </c>
      <c r="BB16" s="6">
        <v>0.0309208118625819</v>
      </c>
      <c r="BC16" s="6">
        <v>0.0842813117181199</v>
      </c>
      <c r="BD16" s="6">
        <v>0.0954525718513399</v>
      </c>
      <c r="BE16" s="6">
        <v>0.051110066245642</v>
      </c>
      <c r="BF16" s="6">
        <v>0.0775118660789269</v>
      </c>
      <c r="BG16" s="6">
        <v>0.0474981915421743</v>
      </c>
      <c r="BH16" s="6">
        <v>0.0429446255046408</v>
      </c>
      <c r="BI16" s="6">
        <v>0.086468986117712</v>
      </c>
      <c r="BJ16" s="6">
        <v>0.0356154258895809</v>
      </c>
      <c r="BK16" s="6">
        <v>0.0512716474105475</v>
      </c>
      <c r="BL16" s="6">
        <v>0.091643810648173</v>
      </c>
      <c r="BM16" s="6">
        <v>0.0828468354137471</v>
      </c>
      <c r="BN16" s="6">
        <v>0.0433774110278</v>
      </c>
      <c r="BO16" s="6">
        <v>0.0710771587992033</v>
      </c>
      <c r="BP16" s="42"/>
      <c r="BQ16" s="42"/>
      <c r="BR16" s="42"/>
    </row>
    <row r="17" spans="1:70" x14ac:dyDescent="0.2">
      <c r="A17" s="1">
        <v>1982</v>
      </c>
      <c r="B17" s="6">
        <v>0.0678045838655236</v>
      </c>
      <c r="C17" s="6">
        <v>0.0565129800618435</v>
      </c>
      <c r="D17" s="6">
        <v>0.075565565006079</v>
      </c>
      <c r="E17" s="6">
        <v>0.075534321210709</v>
      </c>
      <c r="F17" s="6">
        <v>0.0577297630600989</v>
      </c>
      <c r="G17" s="6">
        <v>0.087470100149908</v>
      </c>
      <c r="H17" s="6">
        <v>0.0680474755682557</v>
      </c>
      <c r="I17" s="6">
        <v>0.0716766700561163</v>
      </c>
      <c r="J17" s="6">
        <v>0.0628233058437131</v>
      </c>
      <c r="K17" s="6">
        <v>0.053256366538779</v>
      </c>
      <c r="L17" s="6">
        <v>0.0616359911178965</v>
      </c>
      <c r="M17" s="6">
        <v>0.064117358406322</v>
      </c>
      <c r="N17" s="6">
        <v>0.0536032719508588</v>
      </c>
      <c r="O17" s="6">
        <v>0.0573895254721372</v>
      </c>
      <c r="P17" s="6">
        <v>0.0538744189888023</v>
      </c>
      <c r="Q17" s="6">
        <v>0.0599629239040333</v>
      </c>
      <c r="R17" s="6">
        <v>0.0615489619526113</v>
      </c>
      <c r="S17" s="6">
        <v>0.0732408696878086</v>
      </c>
      <c r="T17" s="6">
        <v>0.0593924141791365</v>
      </c>
      <c r="U17" s="6">
        <v>0.0593924141791365</v>
      </c>
      <c r="V17" s="6">
        <v>0.0821178532598338</v>
      </c>
      <c r="W17" s="6">
        <v>0.0316269702215133</v>
      </c>
      <c r="X17" s="6">
        <v>0.0453826271733196</v>
      </c>
      <c r="Y17" s="6">
        <v>0.0741055781418883</v>
      </c>
      <c r="Z17" s="6">
        <v>0.0708414967905419</v>
      </c>
      <c r="AA17" s="6">
        <v>0.0523849522264062</v>
      </c>
      <c r="AB17" s="6">
        <v>0.0953312028486636</v>
      </c>
      <c r="AC17" s="6">
        <v>0.0519786936809746</v>
      </c>
      <c r="AD17" s="6">
        <v>0.0864608346985467</v>
      </c>
      <c r="AE17" s="6">
        <v>0.0634716836727782</v>
      </c>
      <c r="AF17" s="6">
        <v>0.0794059168087397</v>
      </c>
      <c r="AG17" s="6">
        <v>0.0507161741909423</v>
      </c>
      <c r="AH17" s="6">
        <v>0.0554966984280177</v>
      </c>
      <c r="AI17" s="6">
        <v>0.036113870424459</v>
      </c>
      <c r="AJ17" s="6">
        <v>0.0554966984280177</v>
      </c>
      <c r="AK17" s="6">
        <v>0.0497464711745204</v>
      </c>
      <c r="AL17" s="6">
        <v>0.073111864313221</v>
      </c>
      <c r="AM17" s="6">
        <v>0.0503584553227987</v>
      </c>
      <c r="AN17" s="6">
        <v>0.0554966984280177</v>
      </c>
      <c r="AO17" s="6">
        <v>0.0584501121130748</v>
      </c>
      <c r="AP17" s="6">
        <v>0.0657622707095231</v>
      </c>
      <c r="AQ17" s="6">
        <v>0.0749809017089472</v>
      </c>
      <c r="AR17" s="6">
        <v>0.0749809017089472</v>
      </c>
      <c r="AS17" s="6">
        <v>0.0749809017089472</v>
      </c>
      <c r="AT17" s="6">
        <v>0.0749809017089472</v>
      </c>
      <c r="AU17" s="6">
        <v>0.0951882584010488</v>
      </c>
      <c r="AV17" s="6">
        <v>0.0749809017089472</v>
      </c>
      <c r="AW17" s="6">
        <v>0.0749809017089472</v>
      </c>
      <c r="AX17" s="6">
        <v>0.0749809017089472</v>
      </c>
      <c r="AY17" s="6">
        <v>0.0749809017089472</v>
      </c>
      <c r="AZ17" s="6">
        <v>0.0680474755682557</v>
      </c>
      <c r="BA17" s="6">
        <v>0.0682387740151254</v>
      </c>
      <c r="BB17" s="6">
        <v>0.0243916813728666</v>
      </c>
      <c r="BC17" s="6">
        <v>0.0825753190645593</v>
      </c>
      <c r="BD17" s="6">
        <v>0.101310493777352</v>
      </c>
      <c r="BE17" s="6">
        <v>0.0529698023035295</v>
      </c>
      <c r="BF17" s="6">
        <v>0.0766484620329897</v>
      </c>
      <c r="BG17" s="6">
        <v>0.0473991696018123</v>
      </c>
      <c r="BH17" s="6">
        <v>0.0428550966192766</v>
      </c>
      <c r="BI17" s="6">
        <v>0.0862887197431722</v>
      </c>
      <c r="BJ17" s="6">
        <v>0.0355411765663141</v>
      </c>
      <c r="BK17" s="6">
        <v>0.051164758751268</v>
      </c>
      <c r="BL17" s="6">
        <v>0.0914527560488734</v>
      </c>
      <c r="BM17" s="6">
        <v>0.0826741203244109</v>
      </c>
      <c r="BN17" s="6">
        <v>0.043286979892037</v>
      </c>
      <c r="BO17" s="6">
        <v>0.0709289805643865</v>
      </c>
      <c r="BP17" s="42"/>
      <c r="BQ17" s="42"/>
      <c r="BR17" s="42"/>
    </row>
    <row r="18" spans="1:70" x14ac:dyDescent="0.2">
      <c r="A18" s="1">
        <v>1983</v>
      </c>
      <c r="B18" s="6">
        <v>0.0672196866402364</v>
      </c>
      <c r="C18" s="6">
        <v>0.0560275500963851</v>
      </c>
      <c r="D18" s="6">
        <v>0.0736571097160972</v>
      </c>
      <c r="E18" s="6">
        <v>0.0673028229162146</v>
      </c>
      <c r="F18" s="6">
        <v>0.0574725614379307</v>
      </c>
      <c r="G18" s="6">
        <v>0.0873516995555058</v>
      </c>
      <c r="H18" s="6">
        <v>0.0689125652069127</v>
      </c>
      <c r="I18" s="6">
        <v>0.0733223168222262</v>
      </c>
      <c r="J18" s="6">
        <v>0.061754110211551</v>
      </c>
      <c r="K18" s="6">
        <v>0.0528164730984542</v>
      </c>
      <c r="L18" s="6">
        <v>0.0653748825423791</v>
      </c>
      <c r="M18" s="6">
        <v>0.0656451581464051</v>
      </c>
      <c r="N18" s="6">
        <v>0.053358720815709</v>
      </c>
      <c r="O18" s="6">
        <v>0.0534450241036052</v>
      </c>
      <c r="P18" s="6">
        <v>0.0545841921608263</v>
      </c>
      <c r="Q18" s="6">
        <v>0.0603303033444076</v>
      </c>
      <c r="R18" s="6">
        <v>0.0618813977866565</v>
      </c>
      <c r="S18" s="6">
        <v>0.0751855655837639</v>
      </c>
      <c r="T18" s="6">
        <v>0.0597132021521131</v>
      </c>
      <c r="U18" s="6">
        <v>0.0597132021521131</v>
      </c>
      <c r="V18" s="6">
        <v>0.0795669009754066</v>
      </c>
      <c r="W18" s="6">
        <v>0.0312718770312041</v>
      </c>
      <c r="X18" s="6">
        <v>0.0454974791837258</v>
      </c>
      <c r="Y18" s="6">
        <v>0.0719587046116023</v>
      </c>
      <c r="Z18" s="6">
        <v>0.0687891852356106</v>
      </c>
      <c r="AA18" s="6">
        <v>0.0494673145347572</v>
      </c>
      <c r="AB18" s="6">
        <v>0.092574412296387</v>
      </c>
      <c r="AC18" s="6">
        <v>0.0490836830070917</v>
      </c>
      <c r="AD18" s="6">
        <v>0.0816453031489969</v>
      </c>
      <c r="AE18" s="6">
        <v>0.0523945907384699</v>
      </c>
      <c r="AF18" s="6">
        <v>0.0749833166922058</v>
      </c>
      <c r="AG18" s="6">
        <v>0.0513609304649777</v>
      </c>
      <c r="AH18" s="6">
        <v>0.0562022296529283</v>
      </c>
      <c r="AI18" s="6">
        <v>0.0365729871639868</v>
      </c>
      <c r="AJ18" s="6">
        <v>0.0562022296529283</v>
      </c>
      <c r="AK18" s="6">
        <v>0.0503788995844422</v>
      </c>
      <c r="AL18" s="6">
        <v>0.0740413376809262</v>
      </c>
      <c r="AM18" s="6">
        <v>0.0509986639059198</v>
      </c>
      <c r="AN18" s="6">
        <v>0.0562022296529283</v>
      </c>
      <c r="AO18" s="6">
        <v>0.0585281762105581</v>
      </c>
      <c r="AP18" s="6">
        <v>0.0658501006918072</v>
      </c>
      <c r="AQ18" s="6">
        <v>0.0750810437995058</v>
      </c>
      <c r="AR18" s="6">
        <v>0.0750810437995058</v>
      </c>
      <c r="AS18" s="6">
        <v>0.0750810437995058</v>
      </c>
      <c r="AT18" s="6">
        <v>0.0750810437995058</v>
      </c>
      <c r="AU18" s="6">
        <v>0.09531538878993</v>
      </c>
      <c r="AV18" s="6">
        <v>0.0750810437995058</v>
      </c>
      <c r="AW18" s="6">
        <v>0.0750810437995058</v>
      </c>
      <c r="AX18" s="6">
        <v>0.0750810437995058</v>
      </c>
      <c r="AY18" s="6">
        <v>0.0750810437995058</v>
      </c>
      <c r="AZ18" s="6">
        <v>0.0689125652069127</v>
      </c>
      <c r="BA18" s="6">
        <v>0.0691062956367898</v>
      </c>
      <c r="BB18" s="6">
        <v>0.0235424926321371</v>
      </c>
      <c r="BC18" s="6">
        <v>0.0837168112907349</v>
      </c>
      <c r="BD18" s="6">
        <v>0.103250836552949</v>
      </c>
      <c r="BE18" s="6">
        <v>0.0540776247190237</v>
      </c>
      <c r="BF18" s="6">
        <v>0.0776228962757005</v>
      </c>
      <c r="BG18" s="6">
        <v>0.0474624744144578</v>
      </c>
      <c r="BH18" s="6">
        <v>0.0429123325136009</v>
      </c>
      <c r="BI18" s="6">
        <v>0.086403964193289</v>
      </c>
      <c r="BJ18" s="6">
        <v>0.0355886442232927</v>
      </c>
      <c r="BK18" s="6">
        <v>0.0512330927641633</v>
      </c>
      <c r="BL18" s="6">
        <v>0.0915748974204675</v>
      </c>
      <c r="BM18" s="6">
        <v>0.0827845372313257</v>
      </c>
      <c r="BN18" s="6">
        <v>0.0433447925958264</v>
      </c>
      <c r="BO18" s="6">
        <v>0.0710237110388543</v>
      </c>
      <c r="BP18" s="42"/>
      <c r="BQ18" s="42"/>
      <c r="BR18" s="42"/>
    </row>
    <row r="19" spans="1:70" x14ac:dyDescent="0.2">
      <c r="A19" s="1">
        <v>1984</v>
      </c>
      <c r="B19" s="6">
        <v>0.0675145700076673</v>
      </c>
      <c r="C19" s="6">
        <v>0.0566462107777273</v>
      </c>
      <c r="D19" s="6">
        <v>0.0748420644493026</v>
      </c>
      <c r="E19" s="6">
        <v>0.0646727166448473</v>
      </c>
      <c r="F19" s="6">
        <v>0.054623660846931</v>
      </c>
      <c r="G19" s="6">
        <v>0.0887213056101661</v>
      </c>
      <c r="H19" s="6">
        <v>0.0661399090499661</v>
      </c>
      <c r="I19" s="6">
        <v>0.0723315608730237</v>
      </c>
      <c r="J19" s="6">
        <v>0.0622064529191021</v>
      </c>
      <c r="K19" s="6">
        <v>0.053131675286478</v>
      </c>
      <c r="L19" s="6">
        <v>0.0639501955780587</v>
      </c>
      <c r="M19" s="6">
        <v>0.0673350430173943</v>
      </c>
      <c r="N19" s="6">
        <v>0.0533364933146921</v>
      </c>
      <c r="O19" s="6">
        <v>0.0547640560973051</v>
      </c>
      <c r="P19" s="6">
        <v>0.0552309888390187</v>
      </c>
      <c r="Q19" s="6">
        <v>0.0600961817095959</v>
      </c>
      <c r="R19" s="6">
        <v>0.0623335117693797</v>
      </c>
      <c r="S19" s="6">
        <v>0.0768737391661438</v>
      </c>
      <c r="T19" s="6">
        <v>0.0601494750000411</v>
      </c>
      <c r="U19" s="6">
        <v>0.0601494750000411</v>
      </c>
      <c r="V19" s="6">
        <v>0.0803799714528524</v>
      </c>
      <c r="W19" s="6">
        <v>0.0314224722470751</v>
      </c>
      <c r="X19" s="6">
        <v>0.0499852310591656</v>
      </c>
      <c r="Y19" s="6">
        <v>0.0731171233952967</v>
      </c>
      <c r="Z19" s="6">
        <v>0.069896579882611</v>
      </c>
      <c r="AA19" s="6">
        <v>0.0465677633642288</v>
      </c>
      <c r="AB19" s="6">
        <v>0.0878959031762752</v>
      </c>
      <c r="AC19" s="6">
        <v>0.0462066185887866</v>
      </c>
      <c r="AD19" s="6">
        <v>0.0768596232199302</v>
      </c>
      <c r="AE19" s="6">
        <v>0.0565547659335275</v>
      </c>
      <c r="AF19" s="6">
        <v>0.0705881324027449</v>
      </c>
      <c r="AG19" s="6">
        <v>0.0492944539138198</v>
      </c>
      <c r="AH19" s="6">
        <v>0.0539409663025737</v>
      </c>
      <c r="AI19" s="6">
        <v>0.0351014947339244</v>
      </c>
      <c r="AJ19" s="6">
        <v>0.0539409663025737</v>
      </c>
      <c r="AK19" s="6">
        <v>0.0483519344628625</v>
      </c>
      <c r="AL19" s="6">
        <v>0.0710623284077525</v>
      </c>
      <c r="AM19" s="6">
        <v>0.0489467629347365</v>
      </c>
      <c r="AN19" s="6">
        <v>0.0539409663025737</v>
      </c>
      <c r="AO19" s="6">
        <v>0.0591180153661743</v>
      </c>
      <c r="AP19" s="6">
        <v>0.0665137292260291</v>
      </c>
      <c r="AQ19" s="6">
        <v>0.0758377005474995</v>
      </c>
      <c r="AR19" s="6">
        <v>0.0758377005474995</v>
      </c>
      <c r="AS19" s="6">
        <v>0.0758377005474995</v>
      </c>
      <c r="AT19" s="6">
        <v>0.0758377005474995</v>
      </c>
      <c r="AU19" s="6">
        <v>0.0962759645686596</v>
      </c>
      <c r="AV19" s="6">
        <v>0.0758377005474995</v>
      </c>
      <c r="AW19" s="6">
        <v>0.0758377005474995</v>
      </c>
      <c r="AX19" s="6">
        <v>0.0758377005474995</v>
      </c>
      <c r="AY19" s="6">
        <v>0.0758377005474995</v>
      </c>
      <c r="AZ19" s="6">
        <v>0.0661399090499661</v>
      </c>
      <c r="BA19" s="6">
        <v>0.0663258448509889</v>
      </c>
      <c r="BB19" s="6">
        <v>0.0324262898039996</v>
      </c>
      <c r="BC19" s="6">
        <v>0.0798213984921879</v>
      </c>
      <c r="BD19" s="6">
        <v>0.105543550388059</v>
      </c>
      <c r="BE19" s="6">
        <v>0.0538288913136091</v>
      </c>
      <c r="BF19" s="6">
        <v>0.0744997851183573</v>
      </c>
      <c r="BG19" s="6">
        <v>0.0479407949028899</v>
      </c>
      <c r="BH19" s="6">
        <v>0.0433447972786788</v>
      </c>
      <c r="BI19" s="6">
        <v>0.0872747318231962</v>
      </c>
      <c r="BJ19" s="6">
        <v>0.0359473018343324</v>
      </c>
      <c r="BK19" s="6">
        <v>0.0517494130415439</v>
      </c>
      <c r="BL19" s="6">
        <v>0.0924977770259382</v>
      </c>
      <c r="BM19" s="6">
        <v>0.08361882875893</v>
      </c>
      <c r="BN19" s="6">
        <v>0.0437816156359482</v>
      </c>
      <c r="BO19" s="6">
        <v>0.0717394785282969</v>
      </c>
      <c r="BP19" s="42"/>
      <c r="BQ19" s="42"/>
      <c r="BR19" s="42"/>
    </row>
    <row r="20" spans="1:70" x14ac:dyDescent="0.2">
      <c r="A20" s="1">
        <v>1985</v>
      </c>
      <c r="B20" s="6">
        <v>0.0689082813965468</v>
      </c>
      <c r="C20" s="6">
        <v>0.0558771332473934</v>
      </c>
      <c r="D20" s="6">
        <v>0.0784023850454206</v>
      </c>
      <c r="E20" s="6">
        <v>0.064968885862226</v>
      </c>
      <c r="F20" s="6">
        <v>0.0537330184826398</v>
      </c>
      <c r="G20" s="6">
        <v>0.0922460316446333</v>
      </c>
      <c r="H20" s="6">
        <v>0.0659813586149853</v>
      </c>
      <c r="I20" s="6">
        <v>0.0733944424611679</v>
      </c>
      <c r="J20" s="6">
        <v>0.0637515066858951</v>
      </c>
      <c r="K20" s="6">
        <v>0.0525277785947387</v>
      </c>
      <c r="L20" s="6">
        <v>0.0665204232846359</v>
      </c>
      <c r="M20" s="6">
        <v>0.0680905345395874</v>
      </c>
      <c r="N20" s="6">
        <v>0.0519520501612948</v>
      </c>
      <c r="O20" s="6">
        <v>0.0514540790993298</v>
      </c>
      <c r="P20" s="6">
        <v>0.0556524866892287</v>
      </c>
      <c r="Q20" s="6">
        <v>0.0597825870636337</v>
      </c>
      <c r="R20" s="6">
        <v>0.062356568171157</v>
      </c>
      <c r="S20" s="6">
        <v>0.0768434693413324</v>
      </c>
      <c r="T20" s="6">
        <v>0.0601717235533944</v>
      </c>
      <c r="U20" s="6">
        <v>0.0601717235533944</v>
      </c>
      <c r="V20" s="6">
        <v>0.0838234819739601</v>
      </c>
      <c r="W20" s="6">
        <v>0.0320571750849845</v>
      </c>
      <c r="X20" s="6">
        <v>0.052829904487662</v>
      </c>
      <c r="Y20" s="6">
        <v>0.0761858286222887</v>
      </c>
      <c r="Z20" s="6">
        <v>0.0728301197987674</v>
      </c>
      <c r="AA20" s="6">
        <v>0.0460179570219327</v>
      </c>
      <c r="AB20" s="6">
        <v>0.086839579391757</v>
      </c>
      <c r="AC20" s="6">
        <v>0.0456610761336451</v>
      </c>
      <c r="AD20" s="6">
        <v>0.0759521734035778</v>
      </c>
      <c r="AE20" s="6">
        <v>0.056089692496139</v>
      </c>
      <c r="AF20" s="6">
        <v>0.0697547274873677</v>
      </c>
      <c r="AG20" s="6">
        <v>0.0491762853644153</v>
      </c>
      <c r="AH20" s="6">
        <v>0.0538116591445596</v>
      </c>
      <c r="AI20" s="6">
        <v>0.0350173495130058</v>
      </c>
      <c r="AJ20" s="6">
        <v>0.0538116591445596</v>
      </c>
      <c r="AK20" s="6">
        <v>0.0482360253188771</v>
      </c>
      <c r="AL20" s="6">
        <v>0.0708919779606225</v>
      </c>
      <c r="AM20" s="6">
        <v>0.0488294278693322</v>
      </c>
      <c r="AN20" s="6">
        <v>0.0538116591445596</v>
      </c>
      <c r="AO20" s="6">
        <v>0.0611425240444734</v>
      </c>
      <c r="AP20" s="6">
        <v>0.0687915056569541</v>
      </c>
      <c r="AQ20" s="6">
        <v>0.0784347783071245</v>
      </c>
      <c r="AR20" s="6">
        <v>0.0784347783071245</v>
      </c>
      <c r="AS20" s="6">
        <v>0.0784347783071245</v>
      </c>
      <c r="AT20" s="6">
        <v>0.0784347783071245</v>
      </c>
      <c r="AU20" s="6">
        <v>0.0995729549120193</v>
      </c>
      <c r="AV20" s="6">
        <v>0.0784347783071245</v>
      </c>
      <c r="AW20" s="6">
        <v>0.0784347783071245</v>
      </c>
      <c r="AX20" s="6">
        <v>0.0784347783071245</v>
      </c>
      <c r="AY20" s="6">
        <v>0.0784347783071245</v>
      </c>
      <c r="AZ20" s="6">
        <v>0.0659813586149853</v>
      </c>
      <c r="BA20" s="6">
        <v>0.0661668486911416</v>
      </c>
      <c r="BB20" s="6">
        <v>0.0528108175308116</v>
      </c>
      <c r="BC20" s="6">
        <v>0.0765222502671217</v>
      </c>
      <c r="BD20" s="6">
        <v>0.104858058128225</v>
      </c>
      <c r="BE20" s="6">
        <v>0.0519176318645552</v>
      </c>
      <c r="BF20" s="6">
        <v>0.074321194408056</v>
      </c>
      <c r="BG20" s="6">
        <v>0.049582537351859</v>
      </c>
      <c r="BH20" s="6">
        <v>0.0448291488372734</v>
      </c>
      <c r="BI20" s="6">
        <v>0.0902634730872236</v>
      </c>
      <c r="BJ20" s="6">
        <v>0.0371783246295713</v>
      </c>
      <c r="BK20" s="6">
        <v>0.0535215824073551</v>
      </c>
      <c r="BL20" s="6">
        <v>0.0956653825545151</v>
      </c>
      <c r="BM20" s="6">
        <v>0.0864823728654617</v>
      </c>
      <c r="BN20" s="6">
        <v>0.0452809261296432</v>
      </c>
      <c r="BO20" s="6">
        <v>0.0741962118262196</v>
      </c>
      <c r="BP20" s="42"/>
      <c r="BQ20" s="42"/>
      <c r="BR20" s="42"/>
    </row>
    <row r="21" spans="1:70" x14ac:dyDescent="0.2">
      <c r="A21" s="1">
        <v>1986</v>
      </c>
      <c r="B21" s="6">
        <v>0.068909398201929</v>
      </c>
      <c r="C21" s="6">
        <v>0.057035032484087</v>
      </c>
      <c r="D21" s="6">
        <v>0.0784808437345356</v>
      </c>
      <c r="E21" s="6">
        <v>0.0689731774582968</v>
      </c>
      <c r="F21" s="6">
        <v>0.053608629784422</v>
      </c>
      <c r="G21" s="6">
        <v>0.0880276276108892</v>
      </c>
      <c r="H21" s="6">
        <v>0.066851017096936</v>
      </c>
      <c r="I21" s="6">
        <v>0.0750169941614919</v>
      </c>
      <c r="J21" s="6">
        <v>0.0631508119688795</v>
      </c>
      <c r="K21" s="6">
        <v>0.0506439643726112</v>
      </c>
      <c r="L21" s="6">
        <v>0.068811141131071</v>
      </c>
      <c r="M21" s="6">
        <v>0.0667483168417925</v>
      </c>
      <c r="N21" s="6">
        <v>0.0509685240385126</v>
      </c>
      <c r="O21" s="6">
        <v>0.0524412083815452</v>
      </c>
      <c r="P21" s="6">
        <v>0.0633603827789735</v>
      </c>
      <c r="Q21" s="6">
        <v>0.0663835062563796</v>
      </c>
      <c r="R21" s="6">
        <v>0.0648768085290847</v>
      </c>
      <c r="S21" s="6">
        <v>0.0758945037492189</v>
      </c>
      <c r="T21" s="6">
        <v>0.0626036599243808</v>
      </c>
      <c r="U21" s="6">
        <v>0.0626036599243808</v>
      </c>
      <c r="V21" s="6">
        <v>0.0837092560561563</v>
      </c>
      <c r="W21" s="6">
        <v>0.0339887868855506</v>
      </c>
      <c r="X21" s="6">
        <v>0.0523662710788669</v>
      </c>
      <c r="Y21" s="6">
        <v>0.0761726359802873</v>
      </c>
      <c r="Z21" s="6">
        <v>0.0728175082446922</v>
      </c>
      <c r="AA21" s="6">
        <v>0.0493890911687428</v>
      </c>
      <c r="AB21" s="6">
        <v>0.0894287583781153</v>
      </c>
      <c r="AC21" s="6">
        <v>0.0490060662830527</v>
      </c>
      <c r="AD21" s="6">
        <v>0.0815161962732417</v>
      </c>
      <c r="AE21" s="6">
        <v>0.0561310544953089</v>
      </c>
      <c r="AF21" s="6">
        <v>0.0748647445101144</v>
      </c>
      <c r="AG21" s="6">
        <v>0.0498244468235866</v>
      </c>
      <c r="AH21" s="6">
        <v>0.0545209165285425</v>
      </c>
      <c r="AI21" s="6">
        <v>0.0354788910098568</v>
      </c>
      <c r="AJ21" s="6">
        <v>0.0545209165285425</v>
      </c>
      <c r="AK21" s="6">
        <v>0.0488717938061393</v>
      </c>
      <c r="AL21" s="6">
        <v>0.0718263602047873</v>
      </c>
      <c r="AM21" s="6">
        <v>0.0494730176196306</v>
      </c>
      <c r="AN21" s="6">
        <v>0.0545209165285425</v>
      </c>
      <c r="AO21" s="6">
        <v>0.0612511614202817</v>
      </c>
      <c r="AP21" s="6">
        <v>0.0689137336606107</v>
      </c>
      <c r="AQ21" s="6">
        <v>0.0785741403733879</v>
      </c>
      <c r="AR21" s="6">
        <v>0.0785741403733879</v>
      </c>
      <c r="AS21" s="6">
        <v>0.0785741403733879</v>
      </c>
      <c r="AT21" s="6">
        <v>0.0785741403733879</v>
      </c>
      <c r="AU21" s="6">
        <v>0.0997498750619834</v>
      </c>
      <c r="AV21" s="6">
        <v>0.0785741403733879</v>
      </c>
      <c r="AW21" s="6">
        <v>0.0785741403733879</v>
      </c>
      <c r="AX21" s="6">
        <v>0.0785741403733879</v>
      </c>
      <c r="AY21" s="6">
        <v>0.0785741403733879</v>
      </c>
      <c r="AZ21" s="6">
        <v>0.066851017096936</v>
      </c>
      <c r="BA21" s="6">
        <v>0.0670389520002591</v>
      </c>
      <c r="BB21" s="6">
        <v>0.04755656247829</v>
      </c>
      <c r="BC21" s="6">
        <v>0.0781885372433827</v>
      </c>
      <c r="BD21" s="6">
        <v>0.107059877415622</v>
      </c>
      <c r="BE21" s="6">
        <v>0.0526212665153353</v>
      </c>
      <c r="BF21" s="6">
        <v>0.0753007749814544</v>
      </c>
      <c r="BG21" s="6">
        <v>0.0496706350682685</v>
      </c>
      <c r="BH21" s="6">
        <v>0.0449088007843514</v>
      </c>
      <c r="BI21" s="6">
        <v>0.0904238522505112</v>
      </c>
      <c r="BJ21" s="6">
        <v>0.0372443826748978</v>
      </c>
      <c r="BK21" s="6">
        <v>0.0536166789764405</v>
      </c>
      <c r="BL21" s="6">
        <v>0.0958353597721529</v>
      </c>
      <c r="BM21" s="6">
        <v>0.0866360338107468</v>
      </c>
      <c r="BN21" s="6">
        <v>0.0453613807897309</v>
      </c>
      <c r="BO21" s="6">
        <v>0.0743280428533761</v>
      </c>
      <c r="BP21" s="42"/>
      <c r="BQ21" s="42"/>
      <c r="BR21" s="42"/>
    </row>
    <row r="22" spans="1:70" x14ac:dyDescent="0.2">
      <c r="A22" s="1">
        <v>1987</v>
      </c>
      <c r="B22" s="6">
        <v>0.0699416112493023</v>
      </c>
      <c r="C22" s="6">
        <v>0.058967735124497</v>
      </c>
      <c r="D22" s="6">
        <v>0.0805022593119684</v>
      </c>
      <c r="E22" s="6">
        <v>0.065391393129163</v>
      </c>
      <c r="F22" s="6">
        <v>0.053164626569549</v>
      </c>
      <c r="G22" s="6">
        <v>0.083867522635805</v>
      </c>
      <c r="H22" s="6">
        <v>0.0675142160710107</v>
      </c>
      <c r="I22" s="6">
        <v>0.0758830293522501</v>
      </c>
      <c r="J22" s="6">
        <v>0.0628587056420436</v>
      </c>
      <c r="K22" s="6">
        <v>0.0528902969913657</v>
      </c>
      <c r="L22" s="6">
        <v>0.0682314941881369</v>
      </c>
      <c r="M22" s="6">
        <v>0.0687618168332294</v>
      </c>
      <c r="N22" s="6">
        <v>0.0507334818406973</v>
      </c>
      <c r="O22" s="6">
        <v>0.0533455384673972</v>
      </c>
      <c r="P22" s="6">
        <v>0.0689698273031484</v>
      </c>
      <c r="Q22" s="6">
        <v>0.0666337248575899</v>
      </c>
      <c r="R22" s="6">
        <v>0.067609295880453</v>
      </c>
      <c r="S22" s="6">
        <v>0.0774015859537713</v>
      </c>
      <c r="T22" s="6">
        <v>0.0652404065950504</v>
      </c>
      <c r="U22" s="6">
        <v>0.0652404065950504</v>
      </c>
      <c r="V22" s="6">
        <v>0.0860668850244713</v>
      </c>
      <c r="W22" s="6">
        <v>0.0344449160222615</v>
      </c>
      <c r="X22" s="6">
        <v>0.055896987817982</v>
      </c>
      <c r="Y22" s="6">
        <v>0.0785044981975751</v>
      </c>
      <c r="Z22" s="6">
        <v>0.0750466604073768</v>
      </c>
      <c r="AA22" s="6">
        <v>0.0460543248359706</v>
      </c>
      <c r="AB22" s="6">
        <v>0.0822220636740101</v>
      </c>
      <c r="AC22" s="6">
        <v>0.0456971619060927</v>
      </c>
      <c r="AD22" s="6">
        <v>0.0760121981134275</v>
      </c>
      <c r="AE22" s="6">
        <v>0.0566505890486867</v>
      </c>
      <c r="AF22" s="6">
        <v>0.0698098543796006</v>
      </c>
      <c r="AG22" s="6">
        <v>0.0503187328262861</v>
      </c>
      <c r="AH22" s="6">
        <v>0.055061794101952</v>
      </c>
      <c r="AI22" s="6">
        <v>0.0358308611838472</v>
      </c>
      <c r="AJ22" s="6">
        <v>0.055061794101952</v>
      </c>
      <c r="AK22" s="6">
        <v>0.0493566289652876</v>
      </c>
      <c r="AL22" s="6">
        <v>0.0725389173275947</v>
      </c>
      <c r="AM22" s="6">
        <v>0.0499638172507288</v>
      </c>
      <c r="AN22" s="6">
        <v>0.055061794101952</v>
      </c>
      <c r="AO22" s="6">
        <v>0.0612813594588888</v>
      </c>
      <c r="AP22" s="6">
        <v>0.0689477094994582</v>
      </c>
      <c r="AQ22" s="6">
        <v>0.0786128789845342</v>
      </c>
      <c r="AR22" s="6">
        <v>0.0786128789845342</v>
      </c>
      <c r="AS22" s="6">
        <v>0.0786128789845342</v>
      </c>
      <c r="AT22" s="6">
        <v>0.0786128789845342</v>
      </c>
      <c r="AU22" s="6">
        <v>0.0997990537307356</v>
      </c>
      <c r="AV22" s="6">
        <v>0.0786128789845342</v>
      </c>
      <c r="AW22" s="6">
        <v>0.0786128789845342</v>
      </c>
      <c r="AX22" s="6">
        <v>0.0786128789845342</v>
      </c>
      <c r="AY22" s="6">
        <v>0.0786128789845342</v>
      </c>
      <c r="AZ22" s="6">
        <v>0.0675142160710107</v>
      </c>
      <c r="BA22" s="6">
        <v>0.0677040153922663</v>
      </c>
      <c r="BB22" s="6">
        <v>0.0481272863748102</v>
      </c>
      <c r="BC22" s="6">
        <v>0.0785692902848888</v>
      </c>
      <c r="BD22" s="6">
        <v>0.108873953779826</v>
      </c>
      <c r="BE22" s="6">
        <v>0.0537010798132042</v>
      </c>
      <c r="BF22" s="6">
        <v>0.0760478002158247</v>
      </c>
      <c r="BG22" s="6">
        <v>0.0496951236774744</v>
      </c>
      <c r="BH22" s="6">
        <v>0.0449309417147181</v>
      </c>
      <c r="BI22" s="6">
        <v>0.0904684330048667</v>
      </c>
      <c r="BJ22" s="6">
        <v>0.0372627448949739</v>
      </c>
      <c r="BK22" s="6">
        <v>0.0536431130636344</v>
      </c>
      <c r="BL22" s="6">
        <v>0.0958826085071518</v>
      </c>
      <c r="BM22" s="6">
        <v>0.0866787470954114</v>
      </c>
      <c r="BN22" s="6">
        <v>0.0453837448510253</v>
      </c>
      <c r="BO22" s="6">
        <v>0.0743646880541467</v>
      </c>
      <c r="BP22" s="42"/>
      <c r="BQ22" s="42"/>
      <c r="BR22" s="42"/>
    </row>
    <row r="23" spans="1:70" x14ac:dyDescent="0.2">
      <c r="A23" s="1">
        <v>1988</v>
      </c>
      <c r="B23" s="6">
        <v>0.0699856949424249</v>
      </c>
      <c r="C23" s="6">
        <v>0.0595075593535382</v>
      </c>
      <c r="D23" s="6">
        <v>0.0801208282125901</v>
      </c>
      <c r="E23" s="6">
        <v>0.065878519051817</v>
      </c>
      <c r="F23" s="6">
        <v>0.0525504897126687</v>
      </c>
      <c r="G23" s="6">
        <v>0.0830807147361597</v>
      </c>
      <c r="H23" s="6">
        <v>0.0673055661098972</v>
      </c>
      <c r="I23" s="6">
        <v>0.0754931610039206</v>
      </c>
      <c r="J23" s="6">
        <v>0.0628960195682101</v>
      </c>
      <c r="K23" s="6">
        <v>0.0535670448177303</v>
      </c>
      <c r="L23" s="6">
        <v>0.0644267637282528</v>
      </c>
      <c r="M23" s="6">
        <v>0.0673601717304115</v>
      </c>
      <c r="N23" s="6">
        <v>0.0498967258741905</v>
      </c>
      <c r="O23" s="6">
        <v>0.0508477131955511</v>
      </c>
      <c r="P23" s="6">
        <v>0.0741604451753614</v>
      </c>
      <c r="Q23" s="6">
        <v>0.0684852863613702</v>
      </c>
      <c r="R23" s="6">
        <v>0.0689692475074199</v>
      </c>
      <c r="S23" s="6">
        <v>0.0777826343298192</v>
      </c>
      <c r="T23" s="6">
        <v>0.0665527083419847</v>
      </c>
      <c r="U23" s="6">
        <v>0.0665527083419847</v>
      </c>
      <c r="V23" s="6">
        <v>0.0860577476251719</v>
      </c>
      <c r="W23" s="6">
        <v>0.0350142082896707</v>
      </c>
      <c r="X23" s="6">
        <v>0.0578371026250697</v>
      </c>
      <c r="Y23" s="6">
        <v>0.0788260772843865</v>
      </c>
      <c r="Z23" s="6">
        <v>0.0753540751043196</v>
      </c>
      <c r="AA23" s="6">
        <v>0.046081477969712</v>
      </c>
      <c r="AB23" s="6">
        <v>0.0826683317344771</v>
      </c>
      <c r="AC23" s="6">
        <v>0.0457241044604187</v>
      </c>
      <c r="AD23" s="6">
        <v>0.0760570140864921</v>
      </c>
      <c r="AE23" s="6">
        <v>0.0603309179378262</v>
      </c>
      <c r="AF23" s="6">
        <v>0.0698510135176228</v>
      </c>
      <c r="AG23" s="6">
        <v>0.0501632248124414</v>
      </c>
      <c r="AH23" s="6">
        <v>0.0548916278485791</v>
      </c>
      <c r="AI23" s="6">
        <v>0.0357201273528447</v>
      </c>
      <c r="AJ23" s="6">
        <v>0.0548916278485791</v>
      </c>
      <c r="AK23" s="6">
        <v>0.0492040942946122</v>
      </c>
      <c r="AL23" s="6">
        <v>0.0723147387299539</v>
      </c>
      <c r="AM23" s="6">
        <v>0.0498094060891524</v>
      </c>
      <c r="AN23" s="6">
        <v>0.0548916278485791</v>
      </c>
      <c r="AO23" s="6">
        <v>0.0605444524844468</v>
      </c>
      <c r="AP23" s="6">
        <v>0.0681186148375482</v>
      </c>
      <c r="AQ23" s="6">
        <v>0.0776675608761209</v>
      </c>
      <c r="AR23" s="6">
        <v>0.0776675608761209</v>
      </c>
      <c r="AS23" s="6">
        <v>0.0776675608761209</v>
      </c>
      <c r="AT23" s="6">
        <v>0.0776675608761209</v>
      </c>
      <c r="AU23" s="6">
        <v>0.0985989723456901</v>
      </c>
      <c r="AV23" s="6">
        <v>0.0776675608761209</v>
      </c>
      <c r="AW23" s="6">
        <v>0.0776675608761209</v>
      </c>
      <c r="AX23" s="6">
        <v>0.0776675608761209</v>
      </c>
      <c r="AY23" s="6">
        <v>0.0776675608761209</v>
      </c>
      <c r="AZ23" s="6">
        <v>0.0673055661098972</v>
      </c>
      <c r="BA23" s="6">
        <v>0.0674947788640073</v>
      </c>
      <c r="BB23" s="6">
        <v>0.0535974818600949</v>
      </c>
      <c r="BC23" s="6">
        <v>0.0774611992130974</v>
      </c>
      <c r="BD23" s="6">
        <v>0.107062807089326</v>
      </c>
      <c r="BE23" s="6">
        <v>0.0530311605438633</v>
      </c>
      <c r="BF23" s="6">
        <v>0.0758127775571729</v>
      </c>
      <c r="BG23" s="6">
        <v>0.0490975409287063</v>
      </c>
      <c r="BH23" s="6">
        <v>0.0443906481473073</v>
      </c>
      <c r="BI23" s="6">
        <v>0.0893805521249907</v>
      </c>
      <c r="BJ23" s="6">
        <v>0.0368146612225093</v>
      </c>
      <c r="BK23" s="6">
        <v>0.0529980558309552</v>
      </c>
      <c r="BL23" s="6">
        <v>0.0947296222881693</v>
      </c>
      <c r="BM23" s="6">
        <v>0.0856364371036862</v>
      </c>
      <c r="BN23" s="6">
        <v>0.0448380063360458</v>
      </c>
      <c r="BO23" s="6">
        <v>0.0734704543464877</v>
      </c>
      <c r="BP23" s="42"/>
      <c r="BQ23" s="42"/>
      <c r="BR23" s="42"/>
    </row>
    <row r="24" spans="1:70" x14ac:dyDescent="0.2">
      <c r="A24" s="1">
        <v>1989</v>
      </c>
      <c r="B24" s="6">
        <v>0.0692203470996941</v>
      </c>
      <c r="C24" s="6">
        <v>0.0601142603701874</v>
      </c>
      <c r="D24" s="6">
        <v>0.077364363892209</v>
      </c>
      <c r="E24" s="6">
        <v>0.0653121488363335</v>
      </c>
      <c r="F24" s="6">
        <v>0.0522035076220779</v>
      </c>
      <c r="G24" s="6">
        <v>0.082000295537589</v>
      </c>
      <c r="H24" s="6">
        <v>0.0667252910520342</v>
      </c>
      <c r="I24" s="6">
        <v>0.0745588091464979</v>
      </c>
      <c r="J24" s="6">
        <v>0.0647815949327701</v>
      </c>
      <c r="K24" s="6">
        <v>0.0536894054393615</v>
      </c>
      <c r="L24" s="6">
        <v>0.0607559857317953</v>
      </c>
      <c r="M24" s="6">
        <v>0.0688050210971143</v>
      </c>
      <c r="N24" s="6">
        <v>0.0498006672002475</v>
      </c>
      <c r="O24" s="6">
        <v>0.0531690184519416</v>
      </c>
      <c r="P24" s="6">
        <v>0.0757877326506976</v>
      </c>
      <c r="Q24" s="6">
        <v>0.0655684249371029</v>
      </c>
      <c r="R24" s="6">
        <v>0.06979437727839</v>
      </c>
      <c r="S24" s="6">
        <v>0.0776262430670615</v>
      </c>
      <c r="T24" s="6">
        <v>0.0673489272797912</v>
      </c>
      <c r="U24" s="6">
        <v>0.0673489272797912</v>
      </c>
      <c r="V24" s="6">
        <v>0.083124491667383</v>
      </c>
      <c r="W24" s="6">
        <v>0.0358032635353753</v>
      </c>
      <c r="X24" s="6">
        <v>0.0567332186831512</v>
      </c>
      <c r="Y24" s="6">
        <v>0.076416004221643</v>
      </c>
      <c r="Z24" s="6">
        <v>0.0730501569996336</v>
      </c>
      <c r="AA24" s="6">
        <v>0.0426007354566983</v>
      </c>
      <c r="AB24" s="6">
        <v>0.073810820773289</v>
      </c>
      <c r="AC24" s="6">
        <v>0.0422703559853922</v>
      </c>
      <c r="AD24" s="6">
        <v>0.0703120837151673</v>
      </c>
      <c r="AE24" s="6">
        <v>0.0637505503670278</v>
      </c>
      <c r="AF24" s="6">
        <v>0.0645748504464711</v>
      </c>
      <c r="AG24" s="6">
        <v>0.0497307424805477</v>
      </c>
      <c r="AH24" s="6">
        <v>0.0544183795815038</v>
      </c>
      <c r="AI24" s="6">
        <v>0.0354121662113739</v>
      </c>
      <c r="AJ24" s="6">
        <v>0.0544183795815038</v>
      </c>
      <c r="AK24" s="6">
        <v>0.048779881108183</v>
      </c>
      <c r="AL24" s="6">
        <v>0.0716912770814424</v>
      </c>
      <c r="AM24" s="6">
        <v>0.0493799742060105</v>
      </c>
      <c r="AN24" s="6">
        <v>0.0544183795815038</v>
      </c>
      <c r="AO24" s="6">
        <v>0.0610027060819141</v>
      </c>
      <c r="AP24" s="6">
        <v>0.0686341963487001</v>
      </c>
      <c r="AQ24" s="6">
        <v>0.0782554171985004</v>
      </c>
      <c r="AR24" s="6">
        <v>0.0782554171985004</v>
      </c>
      <c r="AS24" s="6">
        <v>0.0782554171985004</v>
      </c>
      <c r="AT24" s="6">
        <v>0.0782554171985004</v>
      </c>
      <c r="AU24" s="6">
        <v>0.0993452559758145</v>
      </c>
      <c r="AV24" s="6">
        <v>0.0782554171985004</v>
      </c>
      <c r="AW24" s="6">
        <v>0.0782554171985004</v>
      </c>
      <c r="AX24" s="6">
        <v>0.0782554171985004</v>
      </c>
      <c r="AY24" s="6">
        <v>0.0782554171985004</v>
      </c>
      <c r="AZ24" s="6">
        <v>0.0667252910520342</v>
      </c>
      <c r="BA24" s="6">
        <v>0.0669128725080484</v>
      </c>
      <c r="BB24" s="6">
        <v>0.0509328377043368</v>
      </c>
      <c r="BC24" s="6">
        <v>0.0767647442940588</v>
      </c>
      <c r="BD24" s="6">
        <v>0.104015784298179</v>
      </c>
      <c r="BE24" s="6">
        <v>0.0561706068165804</v>
      </c>
      <c r="BF24" s="6">
        <v>0.0751591575606943</v>
      </c>
      <c r="BG24" s="6">
        <v>0.0494691542447761</v>
      </c>
      <c r="BH24" s="6">
        <v>0.0447266355643648</v>
      </c>
      <c r="BI24" s="6">
        <v>0.0900570626536046</v>
      </c>
      <c r="BJ24" s="6">
        <v>0.0370933069159209</v>
      </c>
      <c r="BK24" s="6">
        <v>0.0533991916699413</v>
      </c>
      <c r="BL24" s="6">
        <v>0.0954466192782968</v>
      </c>
      <c r="BM24" s="6">
        <v>0.0862846088810612</v>
      </c>
      <c r="BN24" s="6">
        <v>0.0451773797528264</v>
      </c>
      <c r="BO24" s="6">
        <v>0.0740265432799945</v>
      </c>
      <c r="BP24" s="42"/>
      <c r="BQ24" s="42"/>
      <c r="BR24" s="42"/>
    </row>
    <row r="25" spans="1:70" x14ac:dyDescent="0.2">
      <c r="A25" s="1">
        <v>1990</v>
      </c>
      <c r="B25" s="6">
        <v>0.0698896053630487</v>
      </c>
      <c r="C25" s="6">
        <v>0.0619288821189885</v>
      </c>
      <c r="D25" s="6">
        <v>0.0778544029445395</v>
      </c>
      <c r="E25" s="6">
        <v>0.0661070404001759</v>
      </c>
      <c r="F25" s="6">
        <v>0.0543537527435593</v>
      </c>
      <c r="G25" s="6">
        <v>0.0820534790442977</v>
      </c>
      <c r="H25" s="6">
        <v>0.0681698944495151</v>
      </c>
      <c r="I25" s="6">
        <v>0.0760014791396174</v>
      </c>
      <c r="J25" s="6">
        <v>0.0654337799951584</v>
      </c>
      <c r="K25" s="6">
        <v>0.0559027010479214</v>
      </c>
      <c r="L25" s="6">
        <v>0.0626805135027279</v>
      </c>
      <c r="M25" s="6">
        <v>0.0714129011118966</v>
      </c>
      <c r="N25" s="6">
        <v>0.0510013483514241</v>
      </c>
      <c r="O25" s="6">
        <v>0.0547569079889682</v>
      </c>
      <c r="P25" s="6">
        <v>0.0768848507331229</v>
      </c>
      <c r="Q25" s="6">
        <v>0.0704632212571186</v>
      </c>
      <c r="R25" s="6">
        <v>0.0717877965965586</v>
      </c>
      <c r="S25" s="6">
        <v>0.0753840283385979</v>
      </c>
      <c r="T25" s="6">
        <v>0.0692725013259061</v>
      </c>
      <c r="U25" s="6">
        <v>0.0692725013259061</v>
      </c>
      <c r="V25" s="6">
        <v>0.0834250090923193</v>
      </c>
      <c r="W25" s="6">
        <v>0.0367467892437508</v>
      </c>
      <c r="X25" s="6">
        <v>0.0586244582288116</v>
      </c>
      <c r="Y25" s="6">
        <v>0.0769341884318548</v>
      </c>
      <c r="Z25" s="6">
        <v>0.0735455170789294</v>
      </c>
      <c r="AA25" s="6">
        <v>0.0439800214054705</v>
      </c>
      <c r="AB25" s="6">
        <v>0.0766638501576372</v>
      </c>
      <c r="AC25" s="6">
        <v>0.0436389452230009</v>
      </c>
      <c r="AD25" s="6">
        <v>0.0725885812464317</v>
      </c>
      <c r="AE25" s="6">
        <v>0.0664269050207787</v>
      </c>
      <c r="AF25" s="6">
        <v>0.0666655933153452</v>
      </c>
      <c r="AG25" s="6">
        <v>0.0508074136859325</v>
      </c>
      <c r="AH25" s="6">
        <v>0.0555965381895725</v>
      </c>
      <c r="AI25" s="6">
        <v>0.0361788400589441</v>
      </c>
      <c r="AJ25" s="6">
        <v>0.0555965381895725</v>
      </c>
      <c r="AK25" s="6">
        <v>0.0498359661527974</v>
      </c>
      <c r="AL25" s="6">
        <v>0.0732433941394382</v>
      </c>
      <c r="AM25" s="6">
        <v>0.0504490512738032</v>
      </c>
      <c r="AN25" s="6">
        <v>0.0555965381895725</v>
      </c>
      <c r="AO25" s="6">
        <v>0.0612303765456909</v>
      </c>
      <c r="AP25" s="6">
        <v>0.068890348580581</v>
      </c>
      <c r="AQ25" s="6">
        <v>0.0785474771458528</v>
      </c>
      <c r="AR25" s="6">
        <v>0.0785474771458528</v>
      </c>
      <c r="AS25" s="6">
        <v>0.0785474771458528</v>
      </c>
      <c r="AT25" s="6">
        <v>0.0785474771458528</v>
      </c>
      <c r="AU25" s="6">
        <v>0.0997160260933184</v>
      </c>
      <c r="AV25" s="6">
        <v>0.0785474771458528</v>
      </c>
      <c r="AW25" s="6">
        <v>0.0785474771458528</v>
      </c>
      <c r="AX25" s="6">
        <v>0.0785474771458528</v>
      </c>
      <c r="AY25" s="6">
        <v>0.0785474771458528</v>
      </c>
      <c r="AZ25" s="6">
        <v>0.0681698944495151</v>
      </c>
      <c r="BA25" s="6">
        <v>0.0683615370464309</v>
      </c>
      <c r="BB25" s="6">
        <v>0.04747314357971</v>
      </c>
      <c r="BC25" s="6">
        <v>0.0781313531415059</v>
      </c>
      <c r="BD25" s="6">
        <v>0.101780686810141</v>
      </c>
      <c r="BE25" s="6">
        <v>0.0620050738447807</v>
      </c>
      <c r="BF25" s="6">
        <v>0.0767863542750452</v>
      </c>
      <c r="BG25" s="6">
        <v>0.0496537799116184</v>
      </c>
      <c r="BH25" s="6">
        <v>0.0448935615011986</v>
      </c>
      <c r="BI25" s="6">
        <v>0.0903931679600347</v>
      </c>
      <c r="BJ25" s="6">
        <v>0.0372317442235582</v>
      </c>
      <c r="BK25" s="6">
        <v>0.0535984847753403</v>
      </c>
      <c r="BL25" s="6">
        <v>0.0958028391490652</v>
      </c>
      <c r="BM25" s="6">
        <v>0.0866066348727341</v>
      </c>
      <c r="BN25" s="6">
        <v>0.0453459879287774</v>
      </c>
      <c r="BO25" s="6">
        <v>0.0743028204900206</v>
      </c>
      <c r="BP25" s="42"/>
      <c r="BQ25" s="42"/>
      <c r="BR25" s="42"/>
    </row>
    <row r="26" spans="1:70" x14ac:dyDescent="0.2">
      <c r="A26" s="1">
        <v>1991</v>
      </c>
      <c r="B26" s="6">
        <v>0.0721900833252987</v>
      </c>
      <c r="C26" s="6">
        <v>0.0660142180821079</v>
      </c>
      <c r="D26" s="6">
        <v>0.0776753693966328</v>
      </c>
      <c r="E26" s="6">
        <v>0.065193752057107</v>
      </c>
      <c r="F26" s="6">
        <v>0.0577378948226589</v>
      </c>
      <c r="G26" s="6">
        <v>0.0797070122943665</v>
      </c>
      <c r="H26" s="6">
        <v>0.0711190722902664</v>
      </c>
      <c r="I26" s="6">
        <v>0.0794295013407466</v>
      </c>
      <c r="J26" s="6">
        <v>0.0660209622039014</v>
      </c>
      <c r="K26" s="6">
        <v>0.0622378702844847</v>
      </c>
      <c r="L26" s="6">
        <v>0.0656687427873502</v>
      </c>
      <c r="M26" s="6">
        <v>0.0735038582376931</v>
      </c>
      <c r="N26" s="6">
        <v>0.0546882789978033</v>
      </c>
      <c r="O26" s="6">
        <v>0.0598757194587643</v>
      </c>
      <c r="P26" s="6">
        <v>0.0802365321334575</v>
      </c>
      <c r="Q26" s="6">
        <v>0.0703457615522568</v>
      </c>
      <c r="R26" s="6">
        <v>0.0743702521384324</v>
      </c>
      <c r="S26" s="6">
        <v>0.0759611408001921</v>
      </c>
      <c r="T26" s="6">
        <v>0.0717644729900304</v>
      </c>
      <c r="U26" s="6">
        <v>0.0717644729900304</v>
      </c>
      <c r="V26" s="6">
        <v>0.0826890623417229</v>
      </c>
      <c r="W26" s="6">
        <v>0.0404801837536341</v>
      </c>
      <c r="X26" s="6">
        <v>0.0607722757468138</v>
      </c>
      <c r="Y26" s="6">
        <v>0.0770271768125116</v>
      </c>
      <c r="Z26" s="6">
        <v>0.0736344096594211</v>
      </c>
      <c r="AA26" s="6">
        <v>0.043221245280967</v>
      </c>
      <c r="AB26" s="6">
        <v>0.0754847176813321</v>
      </c>
      <c r="AC26" s="6">
        <v>0.0428860535991325</v>
      </c>
      <c r="AD26" s="6">
        <v>0.0713362289145949</v>
      </c>
      <c r="AE26" s="6">
        <v>0.0693101058136224</v>
      </c>
      <c r="AF26" s="6">
        <v>0.0655154287879752</v>
      </c>
      <c r="AG26" s="6">
        <v>0.0530054528614135</v>
      </c>
      <c r="AH26" s="6">
        <v>0.058001765303025</v>
      </c>
      <c r="AI26" s="6">
        <v>0.0377440153356191</v>
      </c>
      <c r="AJ26" s="6">
        <v>0.058001765303025</v>
      </c>
      <c r="AK26" s="6">
        <v>0.0519919783959894</v>
      </c>
      <c r="AL26" s="6">
        <v>0.0764120626069743</v>
      </c>
      <c r="AM26" s="6">
        <v>0.0526315869122266</v>
      </c>
      <c r="AN26" s="6">
        <v>0.058001765303025</v>
      </c>
      <c r="AO26" s="6">
        <v>0.0597466639460768</v>
      </c>
      <c r="AP26" s="6">
        <v>0.0672210222764296</v>
      </c>
      <c r="AQ26" s="6">
        <v>0.0766441427539397</v>
      </c>
      <c r="AR26" s="6">
        <v>0.0766441427539397</v>
      </c>
      <c r="AS26" s="6">
        <v>0.0766441427539397</v>
      </c>
      <c r="AT26" s="6">
        <v>0.0766441427539397</v>
      </c>
      <c r="AU26" s="6">
        <v>0.0972997429893315</v>
      </c>
      <c r="AV26" s="6">
        <v>0.0766441427539397</v>
      </c>
      <c r="AW26" s="6">
        <v>0.0766441427539397</v>
      </c>
      <c r="AX26" s="6">
        <v>0.0766441427539397</v>
      </c>
      <c r="AY26" s="6">
        <v>0.0766441427539397</v>
      </c>
      <c r="AZ26" s="6">
        <v>0.0711190722902664</v>
      </c>
      <c r="BA26" s="6">
        <v>0.0713190057625712</v>
      </c>
      <c r="BB26" s="6">
        <v>0.0562486273082063</v>
      </c>
      <c r="BC26" s="6">
        <v>0.0816982265703638</v>
      </c>
      <c r="BD26" s="6">
        <v>0.0950342879322202</v>
      </c>
      <c r="BE26" s="6">
        <v>0.0665917517804127</v>
      </c>
      <c r="BF26" s="6">
        <v>0.0801082989007297</v>
      </c>
      <c r="BG26" s="6">
        <v>0.0484505872639567</v>
      </c>
      <c r="BH26" s="6">
        <v>0.0438057167646702</v>
      </c>
      <c r="BI26" s="6">
        <v>0.0882027930221759</v>
      </c>
      <c r="BJ26" s="6">
        <v>0.0363295579048299</v>
      </c>
      <c r="BK26" s="6">
        <v>0.0522997054493295</v>
      </c>
      <c r="BL26" s="6">
        <v>0.0934813789924679</v>
      </c>
      <c r="BM26" s="6">
        <v>0.0845080138512715</v>
      </c>
      <c r="BN26" s="6">
        <v>0.0442471801567613</v>
      </c>
      <c r="BO26" s="6">
        <v>0.0725023411010748</v>
      </c>
      <c r="BP26" s="42"/>
      <c r="BQ26" s="42"/>
      <c r="BR26" s="42"/>
    </row>
    <row r="27" spans="1:70" x14ac:dyDescent="0.2">
      <c r="A27" s="1">
        <v>1992</v>
      </c>
      <c r="B27" s="6">
        <v>0.0738210086379347</v>
      </c>
      <c r="C27" s="6">
        <v>0.0700821204795793</v>
      </c>
      <c r="D27" s="6">
        <v>0.0779064843197559</v>
      </c>
      <c r="E27" s="6">
        <v>0.0642250087647833</v>
      </c>
      <c r="F27" s="6">
        <v>0.0578481913379594</v>
      </c>
      <c r="G27" s="6">
        <v>0.0796648901811407</v>
      </c>
      <c r="H27" s="6">
        <v>0.0714445130686434</v>
      </c>
      <c r="I27" s="6">
        <v>0.0800572025238735</v>
      </c>
      <c r="J27" s="6">
        <v>0.0674251304477873</v>
      </c>
      <c r="K27" s="6">
        <v>0.0656729221017464</v>
      </c>
      <c r="L27" s="6">
        <v>0.0723102756581048</v>
      </c>
      <c r="M27" s="6">
        <v>0.0791589127025863</v>
      </c>
      <c r="N27" s="6">
        <v>0.0588804598112117</v>
      </c>
      <c r="O27" s="6">
        <v>0.0687726633404628</v>
      </c>
      <c r="P27" s="6">
        <v>0.0826685385914291</v>
      </c>
      <c r="Q27" s="6">
        <v>0.0710849367994722</v>
      </c>
      <c r="R27" s="6">
        <v>0.0775180161185665</v>
      </c>
      <c r="S27" s="6">
        <v>0.0771366021221386</v>
      </c>
      <c r="T27" s="6">
        <v>0.0748019458590324</v>
      </c>
      <c r="U27" s="6">
        <v>0.0748019458590324</v>
      </c>
      <c r="V27" s="6">
        <v>0.0816555961144193</v>
      </c>
      <c r="W27" s="6">
        <v>0.0492395017889773</v>
      </c>
      <c r="X27" s="6">
        <v>0.0628581807223838</v>
      </c>
      <c r="Y27" s="6">
        <v>0.0775853297365553</v>
      </c>
      <c r="Z27" s="6">
        <v>0.0741679779759865</v>
      </c>
      <c r="AA27" s="6">
        <v>0.0423927184229409</v>
      </c>
      <c r="AB27" s="6">
        <v>0.0724277893859596</v>
      </c>
      <c r="AC27" s="6">
        <v>0.0420639521763104</v>
      </c>
      <c r="AD27" s="6">
        <v>0.0699687537013792</v>
      </c>
      <c r="AE27" s="6">
        <v>0.0716148619527799</v>
      </c>
      <c r="AF27" s="6">
        <v>0.0642595350252419</v>
      </c>
      <c r="AG27" s="6">
        <v>0.0532480057418425</v>
      </c>
      <c r="AH27" s="6">
        <v>0.0582671813024129</v>
      </c>
      <c r="AI27" s="6">
        <v>0.0379167318986216</v>
      </c>
      <c r="AJ27" s="6">
        <v>0.0582671813024129</v>
      </c>
      <c r="AK27" s="6">
        <v>0.0522298936186387</v>
      </c>
      <c r="AL27" s="6">
        <v>0.0767617241018644</v>
      </c>
      <c r="AM27" s="6">
        <v>0.052872428982579</v>
      </c>
      <c r="AN27" s="6">
        <v>0.0582671813024129</v>
      </c>
      <c r="AO27" s="6">
        <v>0.0600202084303514</v>
      </c>
      <c r="AP27" s="6">
        <v>0.067528787407678</v>
      </c>
      <c r="AQ27" s="6">
        <v>0.0769950507564554</v>
      </c>
      <c r="AR27" s="6">
        <v>0.0769950507564554</v>
      </c>
      <c r="AS27" s="6">
        <v>0.0769950507564554</v>
      </c>
      <c r="AT27" s="6">
        <v>0.0769950507564554</v>
      </c>
      <c r="AU27" s="6">
        <v>0.0977452207157547</v>
      </c>
      <c r="AV27" s="6">
        <v>0.0769950507564554</v>
      </c>
      <c r="AW27" s="6">
        <v>0.0769950507564554</v>
      </c>
      <c r="AX27" s="6">
        <v>0.0769950507564554</v>
      </c>
      <c r="AY27" s="6">
        <v>0.0769950507564554</v>
      </c>
      <c r="AZ27" s="6">
        <v>0.0714445130686434</v>
      </c>
      <c r="BA27" s="6">
        <v>0.0716453614362465</v>
      </c>
      <c r="BB27" s="6">
        <v>0.0557643967005091</v>
      </c>
      <c r="BC27" s="6">
        <v>0.0836782794485921</v>
      </c>
      <c r="BD27" s="6">
        <v>0.0848207907132495</v>
      </c>
      <c r="BE27" s="6">
        <v>0.0761043346758105</v>
      </c>
      <c r="BF27" s="6">
        <v>0.0804748743678886</v>
      </c>
      <c r="BG27" s="6">
        <v>0.0486724137230521</v>
      </c>
      <c r="BH27" s="6">
        <v>0.0440062771208348</v>
      </c>
      <c r="BI27" s="6">
        <v>0.0886066212183511</v>
      </c>
      <c r="BJ27" s="6">
        <v>0.0364958893704657</v>
      </c>
      <c r="BK27" s="6">
        <v>0.0525391547341927</v>
      </c>
      <c r="BL27" s="6">
        <v>0.0939093746982843</v>
      </c>
      <c r="BM27" s="6">
        <v>0.0848949258483477</v>
      </c>
      <c r="BN27" s="6">
        <v>0.044449761711566</v>
      </c>
      <c r="BO27" s="6">
        <v>0.0728342862540811</v>
      </c>
      <c r="BP27" s="42"/>
      <c r="BQ27" s="42"/>
      <c r="BR27" s="42"/>
    </row>
    <row r="28" spans="1:70" x14ac:dyDescent="0.2">
      <c r="A28" s="1">
        <v>1993</v>
      </c>
      <c r="B28" s="6">
        <v>0.0763343096651839</v>
      </c>
      <c r="C28" s="6">
        <v>0.074238883886591</v>
      </c>
      <c r="D28" s="6">
        <v>0.0812399052562572</v>
      </c>
      <c r="E28" s="6">
        <v>0.0662822651777266</v>
      </c>
      <c r="F28" s="6">
        <v>0.05733398819385</v>
      </c>
      <c r="G28" s="6">
        <v>0.0801062849445453</v>
      </c>
      <c r="H28" s="6">
        <v>0.071373899734184</v>
      </c>
      <c r="I28" s="6">
        <v>0.0790863852677457</v>
      </c>
      <c r="J28" s="6">
        <v>0.0689625089535083</v>
      </c>
      <c r="K28" s="6">
        <v>0.0697650496520236</v>
      </c>
      <c r="L28" s="6">
        <v>0.0777808915545217</v>
      </c>
      <c r="M28" s="6">
        <v>0.081768151104274</v>
      </c>
      <c r="N28" s="6">
        <v>0.0659878985094073</v>
      </c>
      <c r="O28" s="6">
        <v>0.0786037117157022</v>
      </c>
      <c r="P28" s="6">
        <v>0.0848670575129685</v>
      </c>
      <c r="Q28" s="6">
        <v>0.0711557760076712</v>
      </c>
      <c r="R28" s="6">
        <v>0.080630017144583</v>
      </c>
      <c r="S28" s="6">
        <v>0.075633950740392</v>
      </c>
      <c r="T28" s="6">
        <v>0.07780490883354</v>
      </c>
      <c r="U28" s="6">
        <v>0.07780490883354</v>
      </c>
      <c r="V28" s="6">
        <v>0.0836781314199697</v>
      </c>
      <c r="W28" s="6">
        <v>0.0585828853621206</v>
      </c>
      <c r="X28" s="6">
        <v>0.0768884579421747</v>
      </c>
      <c r="Y28" s="6">
        <v>0.0824189908092529</v>
      </c>
      <c r="Z28" s="6">
        <v>0.0787887338482697</v>
      </c>
      <c r="AA28" s="6">
        <v>0.0433143299386701</v>
      </c>
      <c r="AB28" s="6">
        <v>0.073378505883519</v>
      </c>
      <c r="AC28" s="6">
        <v>0.0429784163617869</v>
      </c>
      <c r="AD28" s="6">
        <v>0.0714898642022221</v>
      </c>
      <c r="AE28" s="6">
        <v>0.0736942750515529</v>
      </c>
      <c r="AF28" s="6">
        <v>0.0656565279447292</v>
      </c>
      <c r="AG28" s="6">
        <v>0.0531953772182898</v>
      </c>
      <c r="AH28" s="6">
        <v>0.0582095919959065</v>
      </c>
      <c r="AI28" s="6">
        <v>0.0378792562863434</v>
      </c>
      <c r="AJ28" s="6">
        <v>0.0582095919959065</v>
      </c>
      <c r="AK28" s="6">
        <v>0.0521782713625905</v>
      </c>
      <c r="AL28" s="6">
        <v>0.0766858554162947</v>
      </c>
      <c r="AM28" s="6">
        <v>0.0528201716663616</v>
      </c>
      <c r="AN28" s="6">
        <v>0.0582095919959065</v>
      </c>
      <c r="AO28" s="6">
        <v>0.0603596661541683</v>
      </c>
      <c r="AP28" s="6">
        <v>0.067910711580636</v>
      </c>
      <c r="AQ28" s="6">
        <v>0.0774305135007289</v>
      </c>
      <c r="AR28" s="6">
        <v>0.0774305135007289</v>
      </c>
      <c r="AS28" s="6">
        <v>0.0774305135007289</v>
      </c>
      <c r="AT28" s="6">
        <v>0.0774305135007289</v>
      </c>
      <c r="AU28" s="6">
        <v>0.098298040690991</v>
      </c>
      <c r="AV28" s="6">
        <v>0.0774305135007289</v>
      </c>
      <c r="AW28" s="6">
        <v>0.0774305135007289</v>
      </c>
      <c r="AX28" s="6">
        <v>0.0774305135007289</v>
      </c>
      <c r="AY28" s="6">
        <v>0.0774305135007289</v>
      </c>
      <c r="AZ28" s="6">
        <v>0.071373899734184</v>
      </c>
      <c r="BA28" s="6">
        <v>0.0715745495900701</v>
      </c>
      <c r="BB28" s="6">
        <v>0.0546255939082648</v>
      </c>
      <c r="BC28" s="6">
        <v>0.0839542597033505</v>
      </c>
      <c r="BD28" s="6">
        <v>0.0746679200787494</v>
      </c>
      <c r="BE28" s="6">
        <v>0.0812155527597911</v>
      </c>
      <c r="BF28" s="6">
        <v>0.0803953357304868</v>
      </c>
      <c r="BG28" s="6">
        <v>0.0489476914537896</v>
      </c>
      <c r="BH28" s="6">
        <v>0.0442551644715415</v>
      </c>
      <c r="BI28" s="6">
        <v>0.0891077557985282</v>
      </c>
      <c r="BJ28" s="6">
        <v>0.0367023000421105</v>
      </c>
      <c r="BK28" s="6">
        <v>0.0528363016842575</v>
      </c>
      <c r="BL28" s="6">
        <v>0.0944405001877457</v>
      </c>
      <c r="BM28" s="6">
        <v>0.0853750681045267</v>
      </c>
      <c r="BN28" s="6">
        <v>0.044701157288646</v>
      </c>
      <c r="BO28" s="6">
        <v>0.0732462168633579</v>
      </c>
      <c r="BP28" s="42"/>
      <c r="BQ28" s="42"/>
      <c r="BR28" s="42"/>
    </row>
    <row r="29" spans="1:70" x14ac:dyDescent="0.2">
      <c r="A29" s="1">
        <v>1994</v>
      </c>
      <c r="B29" s="6">
        <v>0.0793520863418701</v>
      </c>
      <c r="C29" s="6">
        <v>0.0774645205655637</v>
      </c>
      <c r="D29" s="6">
        <v>0.0848152095109435</v>
      </c>
      <c r="E29" s="6">
        <v>0.0714260601312641</v>
      </c>
      <c r="F29" s="6">
        <v>0.0588586733078838</v>
      </c>
      <c r="G29" s="6">
        <v>0.0814877191554706</v>
      </c>
      <c r="H29" s="6">
        <v>0.0730634646188202</v>
      </c>
      <c r="I29" s="6">
        <v>0.081175996138645</v>
      </c>
      <c r="J29" s="6">
        <v>0.070063473515421</v>
      </c>
      <c r="K29" s="6">
        <v>0.07304925438681</v>
      </c>
      <c r="L29" s="6">
        <v>0.0828981291107034</v>
      </c>
      <c r="M29" s="6">
        <v>0.0823905340559755</v>
      </c>
      <c r="N29" s="6">
        <v>0.0704163261730185</v>
      </c>
      <c r="O29" s="6">
        <v>0.0862069401742448</v>
      </c>
      <c r="P29" s="6">
        <v>0.0852644156762197</v>
      </c>
      <c r="Q29" s="6">
        <v>0.0715907328648909</v>
      </c>
      <c r="R29" s="6">
        <v>0.0830079754785613</v>
      </c>
      <c r="S29" s="6">
        <v>0.0765814888728281</v>
      </c>
      <c r="T29" s="6">
        <v>0.0800995484471391</v>
      </c>
      <c r="U29" s="6">
        <v>0.0800995484471391</v>
      </c>
      <c r="V29" s="6">
        <v>0.0861730231953733</v>
      </c>
      <c r="W29" s="6">
        <v>0.066231046392998</v>
      </c>
      <c r="X29" s="6">
        <v>0.0917909696092568</v>
      </c>
      <c r="Y29" s="6">
        <v>0.0889477731019377</v>
      </c>
      <c r="Z29" s="6">
        <v>0.0850299470123829</v>
      </c>
      <c r="AA29" s="6">
        <v>0.0469855948357681</v>
      </c>
      <c r="AB29" s="6">
        <v>0.0810918478971555</v>
      </c>
      <c r="AC29" s="6">
        <v>0.0466212096716523</v>
      </c>
      <c r="AD29" s="6">
        <v>0.0775492498446997</v>
      </c>
      <c r="AE29" s="6">
        <v>0.0763509719437622</v>
      </c>
      <c r="AF29" s="6">
        <v>0.0712214877778863</v>
      </c>
      <c r="AG29" s="6">
        <v>0.0544546196263371</v>
      </c>
      <c r="AH29" s="6">
        <v>0.0595875310317664</v>
      </c>
      <c r="AI29" s="6">
        <v>0.0387759350655034</v>
      </c>
      <c r="AJ29" s="6">
        <v>0.0595875310317664</v>
      </c>
      <c r="AK29" s="6">
        <v>0.0534134368133166</v>
      </c>
      <c r="AL29" s="6">
        <v>0.0785011650594863</v>
      </c>
      <c r="AM29" s="6">
        <v>0.0540705321984371</v>
      </c>
      <c r="AN29" s="6">
        <v>0.0595875310317664</v>
      </c>
      <c r="AO29" s="6">
        <v>0.0613533068982263</v>
      </c>
      <c r="AP29" s="6">
        <v>0.0690286576244749</v>
      </c>
      <c r="AQ29" s="6">
        <v>0.0787051745111319</v>
      </c>
      <c r="AR29" s="6">
        <v>0.0787051745111319</v>
      </c>
      <c r="AS29" s="6">
        <v>0.0787051745111319</v>
      </c>
      <c r="AT29" s="6">
        <v>0.0787051745111319</v>
      </c>
      <c r="AU29" s="6">
        <v>0.099916222906283</v>
      </c>
      <c r="AV29" s="6">
        <v>0.0787051745111319</v>
      </c>
      <c r="AW29" s="6">
        <v>0.0787051745111319</v>
      </c>
      <c r="AX29" s="6">
        <v>0.0787051745111319</v>
      </c>
      <c r="AY29" s="6">
        <v>0.0787051745111319</v>
      </c>
      <c r="AZ29" s="6">
        <v>0.0730634646188202</v>
      </c>
      <c r="BA29" s="6">
        <v>0.0732688642635209</v>
      </c>
      <c r="BB29" s="6">
        <v>0.0548962551321901</v>
      </c>
      <c r="BC29" s="6">
        <v>0.0865452923642745</v>
      </c>
      <c r="BD29" s="6">
        <v>0.0681347974498975</v>
      </c>
      <c r="BE29" s="6">
        <v>0.0850340426776958</v>
      </c>
      <c r="BF29" s="6">
        <v>0.0822984562919896</v>
      </c>
      <c r="BG29" s="6">
        <v>0.0497534682854877</v>
      </c>
      <c r="BH29" s="6">
        <v>0.0449836929302906</v>
      </c>
      <c r="BI29" s="6">
        <v>0.0905746475561273</v>
      </c>
      <c r="BJ29" s="6">
        <v>0.0373064932566544</v>
      </c>
      <c r="BK29" s="6">
        <v>0.0537060928124046</v>
      </c>
      <c r="BL29" s="6">
        <v>0.095995179576397</v>
      </c>
      <c r="BM29" s="6">
        <v>0.0867805123622651</v>
      </c>
      <c r="BN29" s="6">
        <v>0.045437027680558</v>
      </c>
      <c r="BO29" s="6">
        <v>0.0744519959880742</v>
      </c>
      <c r="BP29" s="42"/>
      <c r="BQ29" s="42"/>
      <c r="BR29" s="42"/>
    </row>
    <row r="30" spans="1:70" x14ac:dyDescent="0.2">
      <c r="A30" s="1">
        <v>1995</v>
      </c>
      <c r="B30" s="6">
        <v>0.0819179539922599</v>
      </c>
      <c r="C30" s="6">
        <v>0.0809005057812998</v>
      </c>
      <c r="D30" s="6">
        <v>0.088269242767884</v>
      </c>
      <c r="E30" s="6">
        <v>0.0732658378049382</v>
      </c>
      <c r="F30" s="6">
        <v>0.0598125408366518</v>
      </c>
      <c r="G30" s="6">
        <v>0.0831334416469597</v>
      </c>
      <c r="H30" s="6">
        <v>0.0748351374416645</v>
      </c>
      <c r="I30" s="6">
        <v>0.0823288516171502</v>
      </c>
      <c r="J30" s="6">
        <v>0.0715905190927405</v>
      </c>
      <c r="K30" s="6">
        <v>0.07397716694459</v>
      </c>
      <c r="L30" s="6">
        <v>0.0881131280815303</v>
      </c>
      <c r="M30" s="6">
        <v>0.0786918088132936</v>
      </c>
      <c r="N30" s="6">
        <v>0.0745053632102125</v>
      </c>
      <c r="O30" s="6">
        <v>0.0917014758147446</v>
      </c>
      <c r="P30" s="6">
        <v>0.0887745532619012</v>
      </c>
      <c r="Q30" s="6">
        <v>0.085852676159201</v>
      </c>
      <c r="R30" s="6">
        <v>0.0862579106379658</v>
      </c>
      <c r="S30" s="6">
        <v>0.0769721907986963</v>
      </c>
      <c r="T30" s="6">
        <v>0.0832356126295262</v>
      </c>
      <c r="U30" s="6">
        <v>0.0832356126295262</v>
      </c>
      <c r="V30" s="6">
        <v>0.0895787219112563</v>
      </c>
      <c r="W30" s="6">
        <v>0.0701427032741674</v>
      </c>
      <c r="X30" s="6">
        <v>0.0949185294216549</v>
      </c>
      <c r="Y30" s="6">
        <v>0.0925974266772868</v>
      </c>
      <c r="Z30" s="6">
        <v>0.088518846613836</v>
      </c>
      <c r="AA30" s="6">
        <v>0.0490000227572884</v>
      </c>
      <c r="AB30" s="6">
        <v>0.0834814589537594</v>
      </c>
      <c r="AC30" s="6">
        <v>0.0486200151954708</v>
      </c>
      <c r="AD30" s="6">
        <v>0.0808740427887107</v>
      </c>
      <c r="AE30" s="6">
        <v>0.0757391469994046</v>
      </c>
      <c r="AF30" s="6">
        <v>0.0742749886241239</v>
      </c>
      <c r="AG30" s="6">
        <v>0.0557750575520997</v>
      </c>
      <c r="AH30" s="6">
        <v>0.0610324338961479</v>
      </c>
      <c r="AI30" s="6">
        <v>0.0397161898247642</v>
      </c>
      <c r="AJ30" s="6">
        <v>0.0610324338961479</v>
      </c>
      <c r="AK30" s="6">
        <v>0.0547086277116754</v>
      </c>
      <c r="AL30" s="6">
        <v>0.0804046934703424</v>
      </c>
      <c r="AM30" s="6">
        <v>0.0553816566148944</v>
      </c>
      <c r="AN30" s="6">
        <v>0.0610324338961479</v>
      </c>
      <c r="AO30" s="6">
        <v>0.0628233730465344</v>
      </c>
      <c r="AP30" s="6">
        <v>0.0706826302946884</v>
      </c>
      <c r="AQ30" s="6">
        <v>0.0805910029789833</v>
      </c>
      <c r="AR30" s="6">
        <v>0.0805910029789833</v>
      </c>
      <c r="AS30" s="6">
        <v>0.0805910029789833</v>
      </c>
      <c r="AT30" s="6">
        <v>0.0805910029789833</v>
      </c>
      <c r="AU30" s="6">
        <v>0.102310282238814</v>
      </c>
      <c r="AV30" s="6">
        <v>0.0805910029789833</v>
      </c>
      <c r="AW30" s="6">
        <v>0.0805910029789833</v>
      </c>
      <c r="AX30" s="6">
        <v>0.0805910029789833</v>
      </c>
      <c r="AY30" s="6">
        <v>0.0805910029789833</v>
      </c>
      <c r="AZ30" s="6">
        <v>0.0748351374416645</v>
      </c>
      <c r="BA30" s="6">
        <v>0.0750455177010984</v>
      </c>
      <c r="BB30" s="6">
        <v>0.0498734301544051</v>
      </c>
      <c r="BC30" s="6">
        <v>0.0899433871587691</v>
      </c>
      <c r="BD30" s="6">
        <v>0.0645147382846213</v>
      </c>
      <c r="BE30" s="6">
        <v>0.0899845929493906</v>
      </c>
      <c r="BF30" s="6">
        <v>0.0842940629763323</v>
      </c>
      <c r="BG30" s="6">
        <v>0.0509455945649847</v>
      </c>
      <c r="BH30" s="6">
        <v>0.04606153221143</v>
      </c>
      <c r="BI30" s="6">
        <v>0.0927448765135994</v>
      </c>
      <c r="BJ30" s="6">
        <v>0.0382003817138759</v>
      </c>
      <c r="BK30" s="6">
        <v>0.0549929266114756</v>
      </c>
      <c r="BL30" s="6">
        <v>0.0982952880958955</v>
      </c>
      <c r="BM30" s="6">
        <v>0.0888598313102759</v>
      </c>
      <c r="BN30" s="6">
        <v>0.0465257291646316</v>
      </c>
      <c r="BO30" s="6">
        <v>0.0762359154621719</v>
      </c>
      <c r="BP30" s="42"/>
      <c r="BQ30" s="42"/>
      <c r="BR30" s="42"/>
    </row>
    <row r="31" spans="1:70" x14ac:dyDescent="0.2">
      <c r="A31" s="1">
        <v>1996</v>
      </c>
      <c r="B31" s="6">
        <v>0.0817682911388886</v>
      </c>
      <c r="C31" s="6">
        <v>0.0812234164505778</v>
      </c>
      <c r="D31" s="6">
        <v>0.0882602884721373</v>
      </c>
      <c r="E31" s="6">
        <v>0.07484566833065</v>
      </c>
      <c r="F31" s="6">
        <v>0.0585383047175601</v>
      </c>
      <c r="G31" s="6">
        <v>0.0845107489236996</v>
      </c>
      <c r="H31" s="6">
        <v>0.0743154369059592</v>
      </c>
      <c r="I31" s="6">
        <v>0.0804934705789835</v>
      </c>
      <c r="J31" s="6">
        <v>0.0742980285447181</v>
      </c>
      <c r="K31" s="6">
        <v>0.0743392919798239</v>
      </c>
      <c r="L31" s="6">
        <v>0.0911135157398272</v>
      </c>
      <c r="M31" s="6">
        <v>0.0806693736050751</v>
      </c>
      <c r="N31" s="6">
        <v>0.0740126408022512</v>
      </c>
      <c r="O31" s="6">
        <v>0.09091344467947</v>
      </c>
      <c r="P31" s="6">
        <v>0.0885768936945459</v>
      </c>
      <c r="Q31" s="6">
        <v>0.0861496651876744</v>
      </c>
      <c r="R31" s="6">
        <v>0.0855529259801289</v>
      </c>
      <c r="S31" s="6">
        <v>0.0759687629938854</v>
      </c>
      <c r="T31" s="6">
        <v>0.083752912335322</v>
      </c>
      <c r="U31" s="6">
        <v>0.083752912335322</v>
      </c>
      <c r="V31" s="6">
        <v>0.0890607526789866</v>
      </c>
      <c r="W31" s="6">
        <v>0.07445060581287</v>
      </c>
      <c r="X31" s="6">
        <v>0.0962910777164768</v>
      </c>
      <c r="Y31" s="6">
        <v>0.092530771188712</v>
      </c>
      <c r="Z31" s="6">
        <v>0.0884443950447771</v>
      </c>
      <c r="AA31" s="6">
        <v>0.0476619436691482</v>
      </c>
      <c r="AB31" s="6">
        <v>0.0854976121358404</v>
      </c>
      <c r="AC31" s="6">
        <v>0.0455340333642502</v>
      </c>
      <c r="AD31" s="6">
        <v>0.0827649296338376</v>
      </c>
      <c r="AE31" s="6">
        <v>0.0792487053086277</v>
      </c>
      <c r="AF31" s="6">
        <v>0.0760617648029187</v>
      </c>
      <c r="AG31" s="6">
        <v>0.0560370290935932</v>
      </c>
      <c r="AH31" s="6">
        <v>0.0605491378294893</v>
      </c>
      <c r="AI31" s="6">
        <v>0.0395477097146283</v>
      </c>
      <c r="AJ31" s="6">
        <v>0.0605491378294893</v>
      </c>
      <c r="AK31" s="6">
        <v>0.053741077455257</v>
      </c>
      <c r="AL31" s="6">
        <v>0.0757725348731599</v>
      </c>
      <c r="AM31" s="6">
        <v>0.0548068282419143</v>
      </c>
      <c r="AN31" s="6">
        <v>0.0605491378294893</v>
      </c>
      <c r="AO31" s="6">
        <v>0.0702538980179091</v>
      </c>
      <c r="AP31" s="6">
        <v>0.0720221659557876</v>
      </c>
      <c r="AQ31" s="6">
        <v>0.081827161224019</v>
      </c>
      <c r="AR31" s="6">
        <v>0.081827161224019</v>
      </c>
      <c r="AS31" s="6">
        <v>0.081827161224019</v>
      </c>
      <c r="AT31" s="6">
        <v>0.081827161224019</v>
      </c>
      <c r="AU31" s="6">
        <v>0.101297392893704</v>
      </c>
      <c r="AV31" s="6">
        <v>0.081827161224019</v>
      </c>
      <c r="AW31" s="6">
        <v>0.081827161224019</v>
      </c>
      <c r="AX31" s="6">
        <v>0.081827161224019</v>
      </c>
      <c r="AY31" s="6">
        <v>0.081827161224019</v>
      </c>
      <c r="AZ31" s="6">
        <v>0.0743154369059592</v>
      </c>
      <c r="BA31" s="6">
        <v>0.0739165352228832</v>
      </c>
      <c r="BB31" s="6">
        <v>0.0472230263086887</v>
      </c>
      <c r="BC31" s="6">
        <v>0.0905879406528267</v>
      </c>
      <c r="BD31" s="6">
        <v>0.0625779078337694</v>
      </c>
      <c r="BE31" s="6">
        <v>0.0867730742472822</v>
      </c>
      <c r="BF31" s="6">
        <v>0.0828416981528023</v>
      </c>
      <c r="BG31" s="6">
        <v>0.0497147395700803</v>
      </c>
      <c r="BH31" s="6">
        <v>0.0449218687128379</v>
      </c>
      <c r="BI31" s="6">
        <v>0.0981618842610862</v>
      </c>
      <c r="BJ31" s="6">
        <v>0.0379517667338059</v>
      </c>
      <c r="BK31" s="6">
        <v>0.0544055108735091</v>
      </c>
      <c r="BL31" s="6">
        <v>0.0927253738351268</v>
      </c>
      <c r="BM31" s="6">
        <v>0.098182631248257</v>
      </c>
      <c r="BN31" s="6">
        <v>0.0479197506744785</v>
      </c>
      <c r="BO31" s="6">
        <v>0.0785219857844703</v>
      </c>
      <c r="BP31" s="42"/>
      <c r="BQ31" s="42"/>
      <c r="BR31" s="42"/>
    </row>
    <row r="32" spans="1:70" x14ac:dyDescent="0.2">
      <c r="A32" s="1">
        <v>1997</v>
      </c>
      <c r="B32" s="6">
        <v>0.0830077687087852</v>
      </c>
      <c r="C32" s="6">
        <v>0.0831627747879144</v>
      </c>
      <c r="D32" s="6">
        <v>0.0905605321183438</v>
      </c>
      <c r="E32" s="6">
        <v>0.0708801137984517</v>
      </c>
      <c r="F32" s="6">
        <v>0.0587151055913277</v>
      </c>
      <c r="G32" s="6">
        <v>0.0860352863245258</v>
      </c>
      <c r="H32" s="6">
        <v>0.0699905671737645</v>
      </c>
      <c r="I32" s="6">
        <v>0.0812017843079647</v>
      </c>
      <c r="J32" s="6">
        <v>0.0733643675348469</v>
      </c>
      <c r="K32" s="6">
        <v>0.0757325049243142</v>
      </c>
      <c r="L32" s="6">
        <v>0.0889374885685967</v>
      </c>
      <c r="M32" s="6">
        <v>0.0832570123037129</v>
      </c>
      <c r="N32" s="6">
        <v>0.0765275566578986</v>
      </c>
      <c r="O32" s="6">
        <v>0.0924976555180723</v>
      </c>
      <c r="P32" s="6">
        <v>0.0900440338929089</v>
      </c>
      <c r="Q32" s="6">
        <v>0.0868862963116045</v>
      </c>
      <c r="R32" s="6">
        <v>0.0872773440806108</v>
      </c>
      <c r="S32" s="6">
        <v>0.0773508829519091</v>
      </c>
      <c r="T32" s="6">
        <v>0.0858422585834614</v>
      </c>
      <c r="U32" s="6">
        <v>0.0858422585834614</v>
      </c>
      <c r="V32" s="6">
        <v>0.0913822654883138</v>
      </c>
      <c r="W32" s="6">
        <v>0.0792477768040764</v>
      </c>
      <c r="X32" s="6">
        <v>0.0964416567228232</v>
      </c>
      <c r="Y32" s="6">
        <v>0.090619839569377</v>
      </c>
      <c r="Z32" s="6">
        <v>0.0907911810109295</v>
      </c>
      <c r="AA32" s="6">
        <v>0.0454518724133144</v>
      </c>
      <c r="AB32" s="6">
        <v>0.0771264043351987</v>
      </c>
      <c r="AC32" s="6">
        <v>0.0477804318815104</v>
      </c>
      <c r="AD32" s="6">
        <v>0.082054207212493</v>
      </c>
      <c r="AE32" s="6">
        <v>0.0785732312616731</v>
      </c>
      <c r="AF32" s="6">
        <v>0.0719917422612221</v>
      </c>
      <c r="AG32" s="6">
        <v>0.0544196457325412</v>
      </c>
      <c r="AH32" s="6">
        <v>0.0607871495076761</v>
      </c>
      <c r="AI32" s="6">
        <v>0.0389434915151544</v>
      </c>
      <c r="AJ32" s="6">
        <v>0.0607871495076761</v>
      </c>
      <c r="AK32" s="6">
        <v>0.0559362823426353</v>
      </c>
      <c r="AL32" s="6">
        <v>0.0740473781308939</v>
      </c>
      <c r="AM32" s="6">
        <v>0.0570794939553019</v>
      </c>
      <c r="AN32" s="6">
        <v>0.0607871495076761</v>
      </c>
      <c r="AO32" s="6">
        <v>0.0627628656102745</v>
      </c>
      <c r="AP32" s="6">
        <v>0.0725160112988854</v>
      </c>
      <c r="AQ32" s="6">
        <v>0.082489149086975</v>
      </c>
      <c r="AR32" s="6">
        <v>0.082489149086975</v>
      </c>
      <c r="AS32" s="6">
        <v>0.082489149086975</v>
      </c>
      <c r="AT32" s="6">
        <v>0.082489149086975</v>
      </c>
      <c r="AU32" s="6">
        <v>0.107642460023621</v>
      </c>
      <c r="AV32" s="6">
        <v>0.082489149086975</v>
      </c>
      <c r="AW32" s="6">
        <v>0.082489149086975</v>
      </c>
      <c r="AX32" s="6">
        <v>0.082489149086975</v>
      </c>
      <c r="AY32" s="6">
        <v>0.082489149086975</v>
      </c>
      <c r="AZ32" s="6">
        <v>0.0699905671737645</v>
      </c>
      <c r="BA32" s="6">
        <v>0.0707828283529689</v>
      </c>
      <c r="BB32" s="6">
        <v>0.05337161059317</v>
      </c>
      <c r="BC32" s="6">
        <v>0.091251461728152</v>
      </c>
      <c r="BD32" s="6">
        <v>0.0630976709175545</v>
      </c>
      <c r="BE32" s="6">
        <v>0.0868060282344225</v>
      </c>
      <c r="BF32" s="6">
        <v>0.083721849764696</v>
      </c>
      <c r="BG32" s="6">
        <v>0.0498050740303958</v>
      </c>
      <c r="BH32" s="6">
        <v>0.0462096847724158</v>
      </c>
      <c r="BI32" s="6">
        <v>0.0996262752677431</v>
      </c>
      <c r="BJ32" s="6">
        <v>0.0374644487952505</v>
      </c>
      <c r="BK32" s="6">
        <v>0.0543635303394644</v>
      </c>
      <c r="BL32" s="6">
        <v>0.089619387725657</v>
      </c>
      <c r="BM32" s="6">
        <v>0.0998529697118948</v>
      </c>
      <c r="BN32" s="6">
        <v>0.048098173783742</v>
      </c>
      <c r="BO32" s="6">
        <v>0.0776945193023685</v>
      </c>
      <c r="BP32" s="42"/>
      <c r="BQ32" s="42"/>
      <c r="BR32" s="42"/>
    </row>
    <row r="33" spans="1:70" x14ac:dyDescent="0.2">
      <c r="A33" s="1">
        <v>1998</v>
      </c>
      <c r="B33" s="6">
        <v>0.0840985603706908</v>
      </c>
      <c r="C33" s="6">
        <v>0.0849455053113678</v>
      </c>
      <c r="D33" s="6">
        <v>0.0916208800900076</v>
      </c>
      <c r="E33" s="6">
        <v>0.0716338852799198</v>
      </c>
      <c r="F33" s="6">
        <v>0.0552778472034336</v>
      </c>
      <c r="G33" s="6">
        <v>0.0893782758839925</v>
      </c>
      <c r="H33" s="6">
        <v>0.0641898015124538</v>
      </c>
      <c r="I33" s="6">
        <v>0.081699166707088</v>
      </c>
      <c r="J33" s="6">
        <v>0.0678267717474573</v>
      </c>
      <c r="K33" s="6">
        <v>0.0776444970025503</v>
      </c>
      <c r="L33" s="6">
        <v>0.0899920529611446</v>
      </c>
      <c r="M33" s="6">
        <v>0.0855022833064009</v>
      </c>
      <c r="N33" s="6">
        <v>0.076267616626328</v>
      </c>
      <c r="O33" s="6">
        <v>0.0950163371336676</v>
      </c>
      <c r="P33" s="6">
        <v>0.0913094097314365</v>
      </c>
      <c r="Q33" s="6">
        <v>0.0895296813788546</v>
      </c>
      <c r="R33" s="6">
        <v>0.0930681104202905</v>
      </c>
      <c r="S33" s="6">
        <v>0.0808173076620676</v>
      </c>
      <c r="T33" s="6">
        <v>0.0875212524205677</v>
      </c>
      <c r="U33" s="6">
        <v>0.0875212524205677</v>
      </c>
      <c r="V33" s="6">
        <v>0.0922819364943944</v>
      </c>
      <c r="W33" s="6">
        <v>0.0817916922986222</v>
      </c>
      <c r="X33" s="6">
        <v>0.0973895659734694</v>
      </c>
      <c r="Y33" s="6">
        <v>0.0913343254875174</v>
      </c>
      <c r="Z33" s="6">
        <v>0.0918187539799084</v>
      </c>
      <c r="AA33" s="6">
        <v>0.0476445926620007</v>
      </c>
      <c r="AB33" s="6">
        <v>0.0763475521941873</v>
      </c>
      <c r="AC33" s="6">
        <v>0.0480718661416736</v>
      </c>
      <c r="AD33" s="6">
        <v>0.0816150333116627</v>
      </c>
      <c r="AE33" s="6">
        <v>0.0791843033368308</v>
      </c>
      <c r="AF33" s="6">
        <v>0.0721569358749544</v>
      </c>
      <c r="AG33" s="6">
        <v>0.0551687659550311</v>
      </c>
      <c r="AH33" s="6">
        <v>0.0574800860754381</v>
      </c>
      <c r="AI33" s="6">
        <v>0.0401188751082008</v>
      </c>
      <c r="AJ33" s="6">
        <v>0.0574800860754381</v>
      </c>
      <c r="AK33" s="6">
        <v>0.0538727601647647</v>
      </c>
      <c r="AL33" s="6">
        <v>0.0587873691584786</v>
      </c>
      <c r="AM33" s="6">
        <v>0.0567126992681084</v>
      </c>
      <c r="AN33" s="6">
        <v>0.0574800860754381</v>
      </c>
      <c r="AO33" s="6">
        <v>0.0614019970606335</v>
      </c>
      <c r="AP33" s="6">
        <v>0.0729229214603266</v>
      </c>
      <c r="AQ33" s="6">
        <v>0.0853616904505844</v>
      </c>
      <c r="AR33" s="6">
        <v>0.0853616904505844</v>
      </c>
      <c r="AS33" s="6">
        <v>0.0853616904505844</v>
      </c>
      <c r="AT33" s="6">
        <v>0.0853616904505844</v>
      </c>
      <c r="AU33" s="6">
        <v>0.109975794553088</v>
      </c>
      <c r="AV33" s="6">
        <v>0.0853616904505844</v>
      </c>
      <c r="AW33" s="6">
        <v>0.0853616904505844</v>
      </c>
      <c r="AX33" s="6">
        <v>0.0853616904505844</v>
      </c>
      <c r="AY33" s="6">
        <v>0.0853616904505844</v>
      </c>
      <c r="AZ33" s="6">
        <v>0.0641898015124538</v>
      </c>
      <c r="BA33" s="6">
        <v>0.0660148120764487</v>
      </c>
      <c r="BB33" s="6">
        <v>0.0539639573216113</v>
      </c>
      <c r="BC33" s="6">
        <v>0.092326154466148</v>
      </c>
      <c r="BD33" s="6">
        <v>0.0635334609065013</v>
      </c>
      <c r="BE33" s="6">
        <v>0.0906714078605297</v>
      </c>
      <c r="BF33" s="6">
        <v>0.0841462319997542</v>
      </c>
      <c r="BG33" s="6">
        <v>0.0502751326985442</v>
      </c>
      <c r="BH33" s="6">
        <v>0.0462654402257712</v>
      </c>
      <c r="BI33" s="6">
        <v>0.100354572411039</v>
      </c>
      <c r="BJ33" s="6">
        <v>0.037342039845672</v>
      </c>
      <c r="BK33" s="6">
        <v>0.0540637493950459</v>
      </c>
      <c r="BL33" s="6">
        <v>0.0893973923010442</v>
      </c>
      <c r="BM33" s="6">
        <v>0.0934063664036197</v>
      </c>
      <c r="BN33" s="6">
        <v>0.0485209331686209</v>
      </c>
      <c r="BO33" s="6">
        <v>0.0725756188099666</v>
      </c>
      <c r="BP33" s="42"/>
      <c r="BQ33" s="42"/>
      <c r="BR33" s="42"/>
    </row>
    <row r="34" spans="1:70" x14ac:dyDescent="0.2">
      <c r="A34" s="1">
        <v>1999</v>
      </c>
      <c r="B34" s="6">
        <v>0.0854985051905062</v>
      </c>
      <c r="C34" s="6">
        <v>0.0865636282231721</v>
      </c>
      <c r="D34" s="6">
        <v>0.0924055111705185</v>
      </c>
      <c r="E34" s="6">
        <v>0.0728169734913557</v>
      </c>
      <c r="F34" s="6">
        <v>0.0571987494293205</v>
      </c>
      <c r="G34" s="6">
        <v>0.0925159350900403</v>
      </c>
      <c r="H34" s="6">
        <v>0.0644380297278264</v>
      </c>
      <c r="I34" s="6">
        <v>0.0829395532971781</v>
      </c>
      <c r="J34" s="6">
        <v>0.067865892855665</v>
      </c>
      <c r="K34" s="6">
        <v>0.0793017891110624</v>
      </c>
      <c r="L34" s="6">
        <v>0.0955026284561796</v>
      </c>
      <c r="M34" s="6">
        <v>0.0870694533175328</v>
      </c>
      <c r="N34" s="6">
        <v>0.0784626938530445</v>
      </c>
      <c r="O34" s="6">
        <v>0.096014773550986</v>
      </c>
      <c r="P34" s="6">
        <v>0.0934886024317633</v>
      </c>
      <c r="Q34" s="6">
        <v>0.0909675260256586</v>
      </c>
      <c r="R34" s="6">
        <v>0.0897514220416229</v>
      </c>
      <c r="S34" s="6">
        <v>0.0798562675859487</v>
      </c>
      <c r="T34" s="6">
        <v>0.0893475367451015</v>
      </c>
      <c r="U34" s="6">
        <v>0.0893475367451015</v>
      </c>
      <c r="V34" s="6">
        <v>0.0932060073284242</v>
      </c>
      <c r="W34" s="6">
        <v>0.0815807345601869</v>
      </c>
      <c r="X34" s="6">
        <v>0.0970344600976507</v>
      </c>
      <c r="Y34" s="6">
        <v>0.0897706472193937</v>
      </c>
      <c r="Z34" s="6">
        <v>0.0926023222867889</v>
      </c>
      <c r="AA34" s="6">
        <v>0.0480573607551702</v>
      </c>
      <c r="AB34" s="6">
        <v>0.0792023799643847</v>
      </c>
      <c r="AC34" s="6">
        <v>0.0487013257166539</v>
      </c>
      <c r="AD34" s="6">
        <v>0.0825588022022153</v>
      </c>
      <c r="AE34" s="6">
        <v>0.0788740113945377</v>
      </c>
      <c r="AF34" s="6">
        <v>0.0731074461434916</v>
      </c>
      <c r="AG34" s="6">
        <v>0.0541592295627962</v>
      </c>
      <c r="AH34" s="6">
        <v>0.0593381776120564</v>
      </c>
      <c r="AI34" s="6">
        <v>0.0411098250582299</v>
      </c>
      <c r="AJ34" s="6">
        <v>0.0593381776120564</v>
      </c>
      <c r="AK34" s="6">
        <v>0.0540433370900005</v>
      </c>
      <c r="AL34" s="6">
        <v>0.0671266524712341</v>
      </c>
      <c r="AM34" s="6">
        <v>0.0575494251801909</v>
      </c>
      <c r="AN34" s="6">
        <v>0.0593381776120564</v>
      </c>
      <c r="AO34" s="6">
        <v>0.0651705973131236</v>
      </c>
      <c r="AP34" s="6">
        <v>0.072166003084092</v>
      </c>
      <c r="AQ34" s="6">
        <v>0.0883439640142279</v>
      </c>
      <c r="AR34" s="6">
        <v>0.0883439640142279</v>
      </c>
      <c r="AS34" s="6">
        <v>0.0883439640142279</v>
      </c>
      <c r="AT34" s="6">
        <v>0.0883439640142279</v>
      </c>
      <c r="AU34" s="6">
        <v>0.116029881921216</v>
      </c>
      <c r="AV34" s="6">
        <v>0.0883439640142279</v>
      </c>
      <c r="AW34" s="6">
        <v>0.0883439640142279</v>
      </c>
      <c r="AX34" s="6">
        <v>0.0883439640142279</v>
      </c>
      <c r="AY34" s="6">
        <v>0.0883439640142279</v>
      </c>
      <c r="AZ34" s="6">
        <v>0.0644380297278264</v>
      </c>
      <c r="BA34" s="6">
        <v>0.0674614986558</v>
      </c>
      <c r="BB34" s="6">
        <v>0.0551415115577019</v>
      </c>
      <c r="BC34" s="6">
        <v>0.0941106920457611</v>
      </c>
      <c r="BD34" s="6">
        <v>0.0621054459226442</v>
      </c>
      <c r="BE34" s="6">
        <v>0.0918382376393695</v>
      </c>
      <c r="BF34" s="6">
        <v>0.0852527851487193</v>
      </c>
      <c r="BG34" s="6">
        <v>0.052536872417837</v>
      </c>
      <c r="BH34" s="6">
        <v>0.045434468547982</v>
      </c>
      <c r="BI34" s="6">
        <v>0.0961198420952315</v>
      </c>
      <c r="BJ34" s="6">
        <v>0.0377489345292619</v>
      </c>
      <c r="BK34" s="6">
        <v>0.0545859677222386</v>
      </c>
      <c r="BL34" s="6">
        <v>0.0882876002824495</v>
      </c>
      <c r="BM34" s="6">
        <v>0.0965575056149874</v>
      </c>
      <c r="BN34" s="6">
        <v>0.0514238395788796</v>
      </c>
      <c r="BO34" s="6">
        <v>0.0735340127970945</v>
      </c>
      <c r="BP34" s="42"/>
      <c r="BQ34" s="42"/>
      <c r="BR34" s="42"/>
    </row>
    <row r="35" spans="1:70" x14ac:dyDescent="0.2">
      <c r="A35" s="1">
        <v>2000</v>
      </c>
      <c r="B35" s="6">
        <v>0.0856475432360541</v>
      </c>
      <c r="C35" s="6">
        <v>0.087133414763458</v>
      </c>
      <c r="D35" s="6">
        <v>0.0922968759839886</v>
      </c>
      <c r="E35" s="6">
        <v>0.0779007273323175</v>
      </c>
      <c r="F35" s="6">
        <v>0.0621767492033789</v>
      </c>
      <c r="G35" s="6">
        <v>0.0957325637320521</v>
      </c>
      <c r="H35" s="6">
        <v>0.0667062236938825</v>
      </c>
      <c r="I35" s="6">
        <v>0.0812874451791093</v>
      </c>
      <c r="J35" s="6">
        <v>0.0691306161592702</v>
      </c>
      <c r="K35" s="6">
        <v>0.082514054868216</v>
      </c>
      <c r="L35" s="6">
        <v>0.0918921927931931</v>
      </c>
      <c r="M35" s="6">
        <v>0.0880485062142619</v>
      </c>
      <c r="N35" s="6">
        <v>0.0790763389909161</v>
      </c>
      <c r="O35" s="6">
        <v>0.0949847703385779</v>
      </c>
      <c r="P35" s="6">
        <v>0.0937156317295409</v>
      </c>
      <c r="Q35" s="6">
        <v>0.0911333994599964</v>
      </c>
      <c r="R35" s="6">
        <v>0.0795417092552571</v>
      </c>
      <c r="S35" s="6">
        <v>0.0786958764295781</v>
      </c>
      <c r="T35" s="6">
        <v>0.0900657243915823</v>
      </c>
      <c r="U35" s="6">
        <v>0.0900657243915823</v>
      </c>
      <c r="V35" s="6">
        <v>0.0930959905676707</v>
      </c>
      <c r="W35" s="6">
        <v>0.0808255784568991</v>
      </c>
      <c r="X35" s="6">
        <v>0.0995687368205586</v>
      </c>
      <c r="Y35" s="6">
        <v>0.0880418294854728</v>
      </c>
      <c r="Z35" s="6">
        <v>0.0924920913982315</v>
      </c>
      <c r="AA35" s="6">
        <v>0.0486836309277314</v>
      </c>
      <c r="AB35" s="6">
        <v>0.0897907176213937</v>
      </c>
      <c r="AC35" s="6">
        <v>0.0516285525561283</v>
      </c>
      <c r="AD35" s="6">
        <v>0.0866066370015863</v>
      </c>
      <c r="AE35" s="6">
        <v>0.079570447343424</v>
      </c>
      <c r="AF35" s="6">
        <v>0.0780597654472737</v>
      </c>
      <c r="AG35" s="6">
        <v>0.0530965571601184</v>
      </c>
      <c r="AH35" s="6">
        <v>0.0644290072385436</v>
      </c>
      <c r="AI35" s="6">
        <v>0.0407250784344352</v>
      </c>
      <c r="AJ35" s="6">
        <v>0.0644290072385436</v>
      </c>
      <c r="AK35" s="6">
        <v>0.053489058457769</v>
      </c>
      <c r="AL35" s="6">
        <v>0.0815108225593128</v>
      </c>
      <c r="AM35" s="6">
        <v>0.0627162198855505</v>
      </c>
      <c r="AN35" s="6">
        <v>0.0644290072385436</v>
      </c>
      <c r="AO35" s="6">
        <v>0.0722575806306087</v>
      </c>
      <c r="AP35" s="6">
        <v>0.0699515784900688</v>
      </c>
      <c r="AQ35" s="6">
        <v>0.0915761165686618</v>
      </c>
      <c r="AR35" s="6">
        <v>0.0915761165686618</v>
      </c>
      <c r="AS35" s="6">
        <v>0.0915761165686618</v>
      </c>
      <c r="AT35" s="6">
        <v>0.0915761165686618</v>
      </c>
      <c r="AU35" s="6">
        <v>0.115743294541695</v>
      </c>
      <c r="AV35" s="6">
        <v>0.0915761165686618</v>
      </c>
      <c r="AW35" s="6">
        <v>0.0915761165686618</v>
      </c>
      <c r="AX35" s="6">
        <v>0.0915761165686618</v>
      </c>
      <c r="AY35" s="6">
        <v>0.0915761165686618</v>
      </c>
      <c r="AZ35" s="6">
        <v>0.0667062236938825</v>
      </c>
      <c r="BA35" s="6">
        <v>0.0702509692272334</v>
      </c>
      <c r="BB35" s="6">
        <v>0.053358301582691</v>
      </c>
      <c r="BC35" s="6">
        <v>0.0923520112378258</v>
      </c>
      <c r="BD35" s="6">
        <v>0.0624827981813366</v>
      </c>
      <c r="BE35" s="6">
        <v>0.0943948363539683</v>
      </c>
      <c r="BF35" s="6">
        <v>0.0835066890164061</v>
      </c>
      <c r="BG35" s="6">
        <v>0.0529862249022641</v>
      </c>
      <c r="BH35" s="6">
        <v>0.0457059461715945</v>
      </c>
      <c r="BI35" s="6">
        <v>0.102514775246457</v>
      </c>
      <c r="BJ35" s="6">
        <v>0.0371000074707687</v>
      </c>
      <c r="BK35" s="6">
        <v>0.0552609230320723</v>
      </c>
      <c r="BL35" s="6">
        <v>0.0861303332283911</v>
      </c>
      <c r="BM35" s="6">
        <v>0.0997975327397355</v>
      </c>
      <c r="BN35" s="6">
        <v>0.0485390931673924</v>
      </c>
      <c r="BO35" s="6">
        <v>0.0757709412302871</v>
      </c>
      <c r="BP35" s="42"/>
      <c r="BQ35" s="42"/>
      <c r="BR35" s="42"/>
    </row>
    <row r="36" spans="1:70" x14ac:dyDescent="0.2">
      <c r="A36" s="1">
        <v>2001</v>
      </c>
      <c r="B36" s="6">
        <v>0.0859815175258007</v>
      </c>
      <c r="C36" s="6">
        <v>0.0888414659619673</v>
      </c>
      <c r="D36" s="6">
        <v>0.0909251161523233</v>
      </c>
      <c r="E36" s="6">
        <v>0.0768049609280661</v>
      </c>
      <c r="F36" s="6">
        <v>0.0603586752041752</v>
      </c>
      <c r="G36" s="6">
        <v>0.0983153211894553</v>
      </c>
      <c r="H36" s="6">
        <v>0.0718465896288147</v>
      </c>
      <c r="I36" s="6">
        <v>0.0821157737158714</v>
      </c>
      <c r="J36" s="6">
        <v>0.0696921309841521</v>
      </c>
      <c r="K36" s="6">
        <v>0.0828315632490225</v>
      </c>
      <c r="L36" s="6">
        <v>0.0940924106312931</v>
      </c>
      <c r="M36" s="6">
        <v>0.088663178553447</v>
      </c>
      <c r="N36" s="6">
        <v>0.0832164444798399</v>
      </c>
      <c r="O36" s="6">
        <v>0.0968902586013933</v>
      </c>
      <c r="P36" s="6">
        <v>0.0963530014894535</v>
      </c>
      <c r="Q36" s="6">
        <v>0.0899228843638372</v>
      </c>
      <c r="R36" s="6">
        <v>0.0786341468059708</v>
      </c>
      <c r="S36" s="6">
        <v>0.0800744469674461</v>
      </c>
      <c r="T36" s="6">
        <v>0.0915153499419638</v>
      </c>
      <c r="U36" s="6">
        <v>0.0915153499419638</v>
      </c>
      <c r="V36" s="6">
        <v>0.0914027923090791</v>
      </c>
      <c r="W36" s="6">
        <v>0.0823146400287405</v>
      </c>
      <c r="X36" s="6">
        <v>0.0986077446886951</v>
      </c>
      <c r="Y36" s="6">
        <v>0.088144575382392</v>
      </c>
      <c r="Z36" s="6">
        <v>0.0910466786647574</v>
      </c>
      <c r="AA36" s="6">
        <v>0.0484189031710071</v>
      </c>
      <c r="AB36" s="6">
        <v>0.0921533696429904</v>
      </c>
      <c r="AC36" s="6">
        <v>0.0527970777752749</v>
      </c>
      <c r="AD36" s="6">
        <v>0.0852700177492526</v>
      </c>
      <c r="AE36" s="6">
        <v>0.0756546055144834</v>
      </c>
      <c r="AF36" s="6">
        <v>0.0768577098333878</v>
      </c>
      <c r="AG36" s="6">
        <v>0.050578034700251</v>
      </c>
      <c r="AH36" s="6">
        <v>0.062814740876864</v>
      </c>
      <c r="AI36" s="6">
        <v>0.0399718943172734</v>
      </c>
      <c r="AJ36" s="6">
        <v>0.062814740876864</v>
      </c>
      <c r="AK36" s="6">
        <v>0.0539405423539167</v>
      </c>
      <c r="AL36" s="6">
        <v>0.0759953012896939</v>
      </c>
      <c r="AM36" s="6">
        <v>0.0623888989787435</v>
      </c>
      <c r="AN36" s="6">
        <v>0.062814740876864</v>
      </c>
      <c r="AO36" s="6">
        <v>0.0597610878802013</v>
      </c>
      <c r="AP36" s="6">
        <v>0.0690222068030453</v>
      </c>
      <c r="AQ36" s="6">
        <v>0.0926142282169764</v>
      </c>
      <c r="AR36" s="6">
        <v>0.0926142282169764</v>
      </c>
      <c r="AS36" s="6">
        <v>0.0926142282169764</v>
      </c>
      <c r="AT36" s="6">
        <v>0.0926142282169764</v>
      </c>
      <c r="AU36" s="6">
        <v>0.114094567031788</v>
      </c>
      <c r="AV36" s="6">
        <v>0.0926142282169764</v>
      </c>
      <c r="AW36" s="6">
        <v>0.0926142282169764</v>
      </c>
      <c r="AX36" s="6">
        <v>0.0926142282169764</v>
      </c>
      <c r="AY36" s="6">
        <v>0.0926142282169764</v>
      </c>
      <c r="AZ36" s="6">
        <v>0.0718465896288147</v>
      </c>
      <c r="BA36" s="6">
        <v>0.073403088027504</v>
      </c>
      <c r="BB36" s="6">
        <v>0.0587999971095661</v>
      </c>
      <c r="BC36" s="6">
        <v>0.0936539238158659</v>
      </c>
      <c r="BD36" s="6">
        <v>0.063783031628571</v>
      </c>
      <c r="BE36" s="6">
        <v>0.0934025036556182</v>
      </c>
      <c r="BF36" s="6">
        <v>0.0847902204041966</v>
      </c>
      <c r="BG36" s="6">
        <v>0.0530231133378049</v>
      </c>
      <c r="BH36" s="6">
        <v>0.0443999992328518</v>
      </c>
      <c r="BI36" s="6">
        <v>0.101356447373021</v>
      </c>
      <c r="BJ36" s="6">
        <v>0.0376790578690479</v>
      </c>
      <c r="BK36" s="6">
        <v>0.0575488970995749</v>
      </c>
      <c r="BL36" s="6">
        <v>0.088841586926805</v>
      </c>
      <c r="BM36" s="6">
        <v>0.105776138913882</v>
      </c>
      <c r="BN36" s="6">
        <v>0.0583959424631961</v>
      </c>
      <c r="BO36" s="6">
        <v>0.075652193420396</v>
      </c>
      <c r="BP36" s="42"/>
      <c r="BQ36" s="42"/>
      <c r="BR36" s="42"/>
    </row>
    <row r="37" spans="1:70" x14ac:dyDescent="0.2">
      <c r="A37" s="1">
        <v>2002</v>
      </c>
      <c r="B37" s="6">
        <v>0.0861597584666051</v>
      </c>
      <c r="C37" s="6">
        <v>0.0887511216146769</v>
      </c>
      <c r="D37" s="6">
        <v>0.0914705715498828</v>
      </c>
      <c r="E37" s="6">
        <v>0.0794775997151565</v>
      </c>
      <c r="F37" s="6">
        <v>0.0634393173071914</v>
      </c>
      <c r="G37" s="6">
        <v>0.0941868047988223</v>
      </c>
      <c r="H37" s="6">
        <v>0.0692582222636521</v>
      </c>
      <c r="I37" s="6">
        <v>0.0812261943476987</v>
      </c>
      <c r="J37" s="6">
        <v>0.07026939210402</v>
      </c>
      <c r="K37" s="6">
        <v>0.0815957714582437</v>
      </c>
      <c r="L37" s="6">
        <v>0.0961501125906843</v>
      </c>
      <c r="M37" s="6">
        <v>0.0904905744257741</v>
      </c>
      <c r="N37" s="6">
        <v>0.0833833554639492</v>
      </c>
      <c r="O37" s="6">
        <v>0.096027572529582</v>
      </c>
      <c r="P37" s="6">
        <v>0.0957350261474284</v>
      </c>
      <c r="Q37" s="6">
        <v>0.0909117692436012</v>
      </c>
      <c r="R37" s="6">
        <v>0.0817098227488638</v>
      </c>
      <c r="S37" s="6">
        <v>0.0813761354379704</v>
      </c>
      <c r="T37" s="6">
        <v>0.0915078224437641</v>
      </c>
      <c r="U37" s="6">
        <v>0.0915078224437641</v>
      </c>
      <c r="V37" s="6">
        <v>0.0918387000425519</v>
      </c>
      <c r="W37" s="6">
        <v>0.083640515239711</v>
      </c>
      <c r="X37" s="6">
        <v>0.0997038661229645</v>
      </c>
      <c r="Y37" s="6">
        <v>0.0873409192927355</v>
      </c>
      <c r="Z37" s="6">
        <v>0.0915849469667246</v>
      </c>
      <c r="AA37" s="6">
        <v>0.0591577111945208</v>
      </c>
      <c r="AB37" s="6">
        <v>0.0917100263694697</v>
      </c>
      <c r="AC37" s="6">
        <v>0.0518443547314127</v>
      </c>
      <c r="AD37" s="6">
        <v>0.0859880020042374</v>
      </c>
      <c r="AE37" s="6">
        <v>0.0759670617077209</v>
      </c>
      <c r="AF37" s="6">
        <v>0.0795774228746186</v>
      </c>
      <c r="AG37" s="6">
        <v>0.0487812447600356</v>
      </c>
      <c r="AH37" s="6">
        <v>0.0653533605630834</v>
      </c>
      <c r="AI37" s="6">
        <v>0.0392657305412076</v>
      </c>
      <c r="AJ37" s="6">
        <v>0.0653533605630834</v>
      </c>
      <c r="AK37" s="6">
        <v>0.0532491009683128</v>
      </c>
      <c r="AL37" s="6">
        <v>0.0772404936619722</v>
      </c>
      <c r="AM37" s="6">
        <v>0.0701899872501593</v>
      </c>
      <c r="AN37" s="6">
        <v>0.0653533605630834</v>
      </c>
      <c r="AO37" s="6">
        <v>0.0647553919724288</v>
      </c>
      <c r="AP37" s="6">
        <v>0.0687603491554334</v>
      </c>
      <c r="AQ37" s="6">
        <v>0.0911008989202333</v>
      </c>
      <c r="AR37" s="6">
        <v>0.0911008989202333</v>
      </c>
      <c r="AS37" s="6">
        <v>0.0911008989202333</v>
      </c>
      <c r="AT37" s="6">
        <v>0.0911008989202333</v>
      </c>
      <c r="AU37" s="6">
        <v>0.103443372632345</v>
      </c>
      <c r="AV37" s="6">
        <v>0.0911008989202333</v>
      </c>
      <c r="AW37" s="6">
        <v>0.0911008989202333</v>
      </c>
      <c r="AX37" s="6">
        <v>0.0911008989202333</v>
      </c>
      <c r="AY37" s="6">
        <v>0.0911008989202333</v>
      </c>
      <c r="AZ37" s="6">
        <v>0.0692582222636521</v>
      </c>
      <c r="BA37" s="6">
        <v>0.0705050323958262</v>
      </c>
      <c r="BB37" s="6">
        <v>0.056688595164979</v>
      </c>
      <c r="BC37" s="6">
        <v>0.0948594911375833</v>
      </c>
      <c r="BD37" s="6">
        <v>0.0637009324965505</v>
      </c>
      <c r="BE37" s="6">
        <v>0.0900558256362411</v>
      </c>
      <c r="BF37" s="6">
        <v>0.0838757178932987</v>
      </c>
      <c r="BG37" s="6">
        <v>0.0545268737490195</v>
      </c>
      <c r="BH37" s="6">
        <v>0.0449132666681995</v>
      </c>
      <c r="BI37" s="6">
        <v>0.0995589417156822</v>
      </c>
      <c r="BJ37" s="6">
        <v>0.0390408189719964</v>
      </c>
      <c r="BK37" s="6">
        <v>0.058963660506691</v>
      </c>
      <c r="BL37" s="6">
        <v>0.0922044524998919</v>
      </c>
      <c r="BM37" s="6">
        <v>0.103219191565126</v>
      </c>
      <c r="BN37" s="6">
        <v>0.0620757543129853</v>
      </c>
      <c r="BO37" s="6">
        <v>0.0766402899459781</v>
      </c>
      <c r="BP37" s="42"/>
      <c r="BQ37" s="42"/>
      <c r="BR37" s="42"/>
    </row>
    <row r="38" spans="1:70" x14ac:dyDescent="0.2">
      <c r="A38" s="1">
        <v>2003</v>
      </c>
      <c r="B38" s="6">
        <v>0.0849178904857384</v>
      </c>
      <c r="C38" s="6">
        <v>0.08886349173499</v>
      </c>
      <c r="D38" s="6">
        <v>0.0882350140808178</v>
      </c>
      <c r="E38" s="6">
        <v>0.078048285790657</v>
      </c>
      <c r="F38" s="6">
        <v>0.0665246235512046</v>
      </c>
      <c r="G38" s="6">
        <v>0.0935214524249972</v>
      </c>
      <c r="H38" s="6">
        <v>0.0709777567958941</v>
      </c>
      <c r="I38" s="6">
        <v>0.0801742022128064</v>
      </c>
      <c r="J38" s="6">
        <v>0.070809665428908</v>
      </c>
      <c r="K38" s="6">
        <v>0.0824574426072327</v>
      </c>
      <c r="L38" s="6">
        <v>0.096807618379055</v>
      </c>
      <c r="M38" s="6">
        <v>0.0924133231890748</v>
      </c>
      <c r="N38" s="6">
        <v>0.0842143159119738</v>
      </c>
      <c r="O38" s="6">
        <v>0.0962788231783567</v>
      </c>
      <c r="P38" s="6">
        <v>0.0940112486005778</v>
      </c>
      <c r="Q38" s="6">
        <v>0.0882390286861097</v>
      </c>
      <c r="R38" s="6">
        <v>0.0831060716828699</v>
      </c>
      <c r="S38" s="6">
        <v>0.0815103019435555</v>
      </c>
      <c r="T38" s="6">
        <v>0.091504795641458</v>
      </c>
      <c r="U38" s="6">
        <v>0.091504795641458</v>
      </c>
      <c r="V38" s="6">
        <v>0.0883107168563553</v>
      </c>
      <c r="W38" s="6">
        <v>0.0819865154743931</v>
      </c>
      <c r="X38" s="6">
        <v>0.0978367564269123</v>
      </c>
      <c r="Y38" s="6">
        <v>0.0871750196241884</v>
      </c>
      <c r="Z38" s="6">
        <v>0.088295417941704</v>
      </c>
      <c r="AA38" s="6">
        <v>0.0612910775906055</v>
      </c>
      <c r="AB38" s="6">
        <v>0.0853101013018468</v>
      </c>
      <c r="AC38" s="6">
        <v>0.0590782829144634</v>
      </c>
      <c r="AD38" s="6">
        <v>0.0862671313513456</v>
      </c>
      <c r="AE38" s="6">
        <v>0.076764567417241</v>
      </c>
      <c r="AF38" s="6">
        <v>0.0782653534282608</v>
      </c>
      <c r="AG38" s="6">
        <v>0.0514019214610695</v>
      </c>
      <c r="AH38" s="6">
        <v>0.0682689012571452</v>
      </c>
      <c r="AI38" s="6">
        <v>0.0387480274131117</v>
      </c>
      <c r="AJ38" s="6">
        <v>0.0682689012571452</v>
      </c>
      <c r="AK38" s="6">
        <v>0.0508120295794378</v>
      </c>
      <c r="AL38" s="6">
        <v>0.0843550306332522</v>
      </c>
      <c r="AM38" s="6">
        <v>0.0711991206875709</v>
      </c>
      <c r="AN38" s="6">
        <v>0.0682689012571452</v>
      </c>
      <c r="AO38" s="6">
        <v>0.0635271226215718</v>
      </c>
      <c r="AP38" s="6">
        <v>0.0699098418725285</v>
      </c>
      <c r="AQ38" s="6">
        <v>0.0900311459489817</v>
      </c>
      <c r="AR38" s="6">
        <v>0.0900311459489817</v>
      </c>
      <c r="AS38" s="6">
        <v>0.0900311459489817</v>
      </c>
      <c r="AT38" s="6">
        <v>0.0900311459489817</v>
      </c>
      <c r="AU38" s="6">
        <v>0.104533767511986</v>
      </c>
      <c r="AV38" s="6">
        <v>0.0900311459489817</v>
      </c>
      <c r="AW38" s="6">
        <v>0.0900311459489817</v>
      </c>
      <c r="AX38" s="6">
        <v>0.0900311459489817</v>
      </c>
      <c r="AY38" s="6">
        <v>0.0900311459489817</v>
      </c>
      <c r="AZ38" s="6">
        <v>0.0709777567958941</v>
      </c>
      <c r="BA38" s="6">
        <v>0.0720588604553376</v>
      </c>
      <c r="BB38" s="6">
        <v>0.0534385512466382</v>
      </c>
      <c r="BC38" s="6">
        <v>0.0951547690455296</v>
      </c>
      <c r="BD38" s="6">
        <v>0.064618505176967</v>
      </c>
      <c r="BE38" s="6">
        <v>0.0893275823706087</v>
      </c>
      <c r="BF38" s="6">
        <v>0.0826478744812902</v>
      </c>
      <c r="BG38" s="6">
        <v>0.0541461725772901</v>
      </c>
      <c r="BH38" s="6">
        <v>0.045780858584374</v>
      </c>
      <c r="BI38" s="6">
        <v>0.098822828917304</v>
      </c>
      <c r="BJ38" s="6">
        <v>0.0382136779427671</v>
      </c>
      <c r="BK38" s="6">
        <v>0.0581087582158301</v>
      </c>
      <c r="BL38" s="6">
        <v>0.09369494823687</v>
      </c>
      <c r="BM38" s="6">
        <v>0.105868553693739</v>
      </c>
      <c r="BN38" s="6">
        <v>0.0642101058418034</v>
      </c>
      <c r="BO38" s="6">
        <v>0.0770985511069994</v>
      </c>
      <c r="BP38" s="42"/>
      <c r="BQ38" s="42"/>
      <c r="BR38" s="42"/>
    </row>
    <row r="39" spans="1:70" x14ac:dyDescent="0.2">
      <c r="A39" s="1">
        <v>2004</v>
      </c>
      <c r="B39" s="6">
        <v>0.084682144479389</v>
      </c>
      <c r="C39" s="6">
        <v>0.0890748016716363</v>
      </c>
      <c r="D39" s="6">
        <v>0.0872335325753926</v>
      </c>
      <c r="E39" s="6">
        <v>0.0807472388776763</v>
      </c>
      <c r="F39" s="6">
        <v>0.067128503827272</v>
      </c>
      <c r="G39" s="6">
        <v>0.095358176249119</v>
      </c>
      <c r="H39" s="6">
        <v>0.0693340319862013</v>
      </c>
      <c r="I39" s="6">
        <v>0.0797576649974571</v>
      </c>
      <c r="J39" s="6">
        <v>0.0726152795256346</v>
      </c>
      <c r="K39" s="6">
        <v>0.0825304836117896</v>
      </c>
      <c r="L39" s="6">
        <v>0.0937453009058847</v>
      </c>
      <c r="M39" s="6">
        <v>0.0953571286760318</v>
      </c>
      <c r="N39" s="6">
        <v>0.0840770759537099</v>
      </c>
      <c r="O39" s="6">
        <v>0.0963890785311424</v>
      </c>
      <c r="P39" s="6">
        <v>0.0942589810229197</v>
      </c>
      <c r="Q39" s="6">
        <v>0.0875666391682789</v>
      </c>
      <c r="R39" s="6">
        <v>0.0805110523043282</v>
      </c>
      <c r="S39" s="6">
        <v>0.0817829473522261</v>
      </c>
      <c r="T39" s="6">
        <v>0.0915390440522771</v>
      </c>
      <c r="U39" s="6">
        <v>0.0915390440522771</v>
      </c>
      <c r="V39" s="6">
        <v>0.0872490067351661</v>
      </c>
      <c r="W39" s="6">
        <v>0.0807556422719675</v>
      </c>
      <c r="X39" s="6">
        <v>0.0979805764773254</v>
      </c>
      <c r="Y39" s="6">
        <v>0.0843736059321609</v>
      </c>
      <c r="Z39" s="6">
        <v>0.0872953532927579</v>
      </c>
      <c r="AA39" s="6">
        <v>0.0632536847757922</v>
      </c>
      <c r="AB39" s="6">
        <v>0.0907398329901773</v>
      </c>
      <c r="AC39" s="6">
        <v>0.0618081735201112</v>
      </c>
      <c r="AD39" s="6">
        <v>0.0865210595336918</v>
      </c>
      <c r="AE39" s="6">
        <v>0.0779729072773207</v>
      </c>
      <c r="AF39" s="6">
        <v>0.0810210390212135</v>
      </c>
      <c r="AG39" s="6">
        <v>0.050870440866721</v>
      </c>
      <c r="AH39" s="6">
        <v>0.0688037518674079</v>
      </c>
      <c r="AI39" s="6">
        <v>0.0391284643867355</v>
      </c>
      <c r="AJ39" s="6">
        <v>0.0688037518674079</v>
      </c>
      <c r="AK39" s="6">
        <v>0.0500687495337604</v>
      </c>
      <c r="AL39" s="6">
        <v>0.0854137356948763</v>
      </c>
      <c r="AM39" s="6">
        <v>0.0709169367337964</v>
      </c>
      <c r="AN39" s="6">
        <v>0.0688037518674079</v>
      </c>
      <c r="AO39" s="6">
        <v>0.0653468372192789</v>
      </c>
      <c r="AP39" s="6">
        <v>0.0703409031257116</v>
      </c>
      <c r="AQ39" s="6">
        <v>0.090683496026581</v>
      </c>
      <c r="AR39" s="6">
        <v>0.090683496026581</v>
      </c>
      <c r="AS39" s="6">
        <v>0.090683496026581</v>
      </c>
      <c r="AT39" s="6">
        <v>0.090683496026581</v>
      </c>
      <c r="AU39" s="6">
        <v>0.110064338634896</v>
      </c>
      <c r="AV39" s="6">
        <v>0.090683496026581</v>
      </c>
      <c r="AW39" s="6">
        <v>0.090683496026581</v>
      </c>
      <c r="AX39" s="6">
        <v>0.090683496026581</v>
      </c>
      <c r="AY39" s="6">
        <v>0.090683496026581</v>
      </c>
      <c r="AZ39" s="6">
        <v>0.0693340319862013</v>
      </c>
      <c r="BA39" s="6">
        <v>0.072239518881029</v>
      </c>
      <c r="BB39" s="6">
        <v>0.0561735268350932</v>
      </c>
      <c r="BC39" s="6">
        <v>0.0953461095947882</v>
      </c>
      <c r="BD39" s="6">
        <v>0.0626326683014956</v>
      </c>
      <c r="BE39" s="6">
        <v>0.0890077482017427</v>
      </c>
      <c r="BF39" s="6">
        <v>0.0823838622174022</v>
      </c>
      <c r="BG39" s="6">
        <v>0.0546337999378697</v>
      </c>
      <c r="BH39" s="6">
        <v>0.0484188193435443</v>
      </c>
      <c r="BI39" s="6">
        <v>0.101392318805214</v>
      </c>
      <c r="BJ39" s="6">
        <v>0.037516392624388</v>
      </c>
      <c r="BK39" s="6">
        <v>0.0563017405550759</v>
      </c>
      <c r="BL39" s="6">
        <v>0.0954491358774035</v>
      </c>
      <c r="BM39" s="6">
        <v>0.107755132181038</v>
      </c>
      <c r="BN39" s="6">
        <v>0.0679242804787466</v>
      </c>
      <c r="BO39" s="6">
        <v>0.0784751896964366</v>
      </c>
      <c r="BP39" s="42"/>
      <c r="BQ39" s="42"/>
      <c r="BR39" s="42"/>
    </row>
    <row r="40" spans="1:70" x14ac:dyDescent="0.2">
      <c r="A40" s="1">
        <v>2005</v>
      </c>
      <c r="B40" s="6">
        <v>0.0829499364472274</v>
      </c>
      <c r="C40" s="6">
        <v>0.0872163170324418</v>
      </c>
      <c r="D40" s="6">
        <v>0.0850787062811174</v>
      </c>
      <c r="E40" s="6">
        <v>0.0813408131936186</v>
      </c>
      <c r="F40" s="6">
        <v>0.0661769096032792</v>
      </c>
      <c r="G40" s="6">
        <v>0.0957035270766394</v>
      </c>
      <c r="H40" s="6">
        <v>0.0693194777302199</v>
      </c>
      <c r="I40" s="6">
        <v>0.0783226629841577</v>
      </c>
      <c r="J40" s="6">
        <v>0.0736504534712791</v>
      </c>
      <c r="K40" s="6">
        <v>0.0830417217384388</v>
      </c>
      <c r="L40" s="6">
        <v>0.0891807610631539</v>
      </c>
      <c r="M40" s="6">
        <v>0.0945533339155392</v>
      </c>
      <c r="N40" s="6">
        <v>0.0826577977969993</v>
      </c>
      <c r="O40" s="6">
        <v>0.0909424501910955</v>
      </c>
      <c r="P40" s="6">
        <v>0.0926800453975292</v>
      </c>
      <c r="Q40" s="6">
        <v>0.085094253838413</v>
      </c>
      <c r="R40" s="6">
        <v>0.0746838922354345</v>
      </c>
      <c r="S40" s="6">
        <v>0.0838509679894249</v>
      </c>
      <c r="T40" s="6">
        <v>0.089773225537798</v>
      </c>
      <c r="U40" s="6">
        <v>0.089773225537798</v>
      </c>
      <c r="V40" s="6">
        <v>0.0849133290960102</v>
      </c>
      <c r="W40" s="6">
        <v>0.0799127656788061</v>
      </c>
      <c r="X40" s="6">
        <v>0.0964519982394245</v>
      </c>
      <c r="Y40" s="6">
        <v>0.0822585432426632</v>
      </c>
      <c r="Z40" s="6">
        <v>0.0851123965147854</v>
      </c>
      <c r="AA40" s="6">
        <v>0.0685684943445213</v>
      </c>
      <c r="AB40" s="6">
        <v>0.0911407470639309</v>
      </c>
      <c r="AC40" s="6">
        <v>0.0611220584131303</v>
      </c>
      <c r="AD40" s="6">
        <v>0.0848700761404674</v>
      </c>
      <c r="AE40" s="6">
        <v>0.0772366109130959</v>
      </c>
      <c r="AF40" s="6">
        <v>0.0816775668911695</v>
      </c>
      <c r="AG40" s="6">
        <v>0.0465595446755065</v>
      </c>
      <c r="AH40" s="6">
        <v>0.0681377782817505</v>
      </c>
      <c r="AI40" s="6">
        <v>0.0387255307072592</v>
      </c>
      <c r="AJ40" s="6">
        <v>0.0681377782817505</v>
      </c>
      <c r="AK40" s="6">
        <v>0.052953879994244</v>
      </c>
      <c r="AL40" s="6">
        <v>0.0844049329446763</v>
      </c>
      <c r="AM40" s="6">
        <v>0.0705387358685437</v>
      </c>
      <c r="AN40" s="6">
        <v>0.0681377782817505</v>
      </c>
      <c r="AO40" s="6">
        <v>0.0595581816774242</v>
      </c>
      <c r="AP40" s="6">
        <v>0.0724898105943805</v>
      </c>
      <c r="AQ40" s="6">
        <v>0.0902010737060658</v>
      </c>
      <c r="AR40" s="6">
        <v>0.0902010737060658</v>
      </c>
      <c r="AS40" s="6">
        <v>0.0902010737060658</v>
      </c>
      <c r="AT40" s="6">
        <v>0.0902010737060658</v>
      </c>
      <c r="AU40" s="6">
        <v>0.110417512824827</v>
      </c>
      <c r="AV40" s="6">
        <v>0.0902010737060658</v>
      </c>
      <c r="AW40" s="6">
        <v>0.0902010737060658</v>
      </c>
      <c r="AX40" s="6">
        <v>0.0902010737060658</v>
      </c>
      <c r="AY40" s="6">
        <v>0.0902010737060658</v>
      </c>
      <c r="AZ40" s="6">
        <v>0.0693194777302199</v>
      </c>
      <c r="BA40" s="6">
        <v>0.0726333002204457</v>
      </c>
      <c r="BB40" s="6">
        <v>0.0576236996235925</v>
      </c>
      <c r="BC40" s="6">
        <v>0.0949916208486445</v>
      </c>
      <c r="BD40" s="6">
        <v>0.0621220286818908</v>
      </c>
      <c r="BE40" s="6">
        <v>0.0900415296516205</v>
      </c>
      <c r="BF40" s="6">
        <v>0.08104572855384</v>
      </c>
      <c r="BG40" s="6">
        <v>0.0547987534158005</v>
      </c>
      <c r="BH40" s="6">
        <v>0.0501932504418712</v>
      </c>
      <c r="BI40" s="6">
        <v>0.102924153008731</v>
      </c>
      <c r="BJ40" s="6">
        <v>0.0375372149012452</v>
      </c>
      <c r="BK40" s="6">
        <v>0.057593612991029</v>
      </c>
      <c r="BL40" s="6">
        <v>0.0993184900319486</v>
      </c>
      <c r="BM40" s="6">
        <v>0.107678687910857</v>
      </c>
      <c r="BN40" s="6">
        <v>0.0715492902805348</v>
      </c>
      <c r="BO40" s="6">
        <v>0.0789507577492331</v>
      </c>
      <c r="BP40" s="42"/>
      <c r="BQ40" s="42"/>
      <c r="BR40" s="42"/>
    </row>
    <row r="41" spans="1:70" x14ac:dyDescent="0.2">
      <c r="A41" s="1">
        <v>2006</v>
      </c>
      <c r="B41" s="6">
        <v>0.0823168307572101</v>
      </c>
      <c r="C41" s="6">
        <v>0.0863172809890448</v>
      </c>
      <c r="D41" s="6">
        <v>0.0845768457852818</v>
      </c>
      <c r="E41" s="6">
        <v>0.0816599838155916</v>
      </c>
      <c r="F41" s="6">
        <v>0.065626236121468</v>
      </c>
      <c r="G41" s="6">
        <v>0.101633502580397</v>
      </c>
      <c r="H41" s="6">
        <v>0.0701675576688363</v>
      </c>
      <c r="I41" s="6">
        <v>0.0773096459131205</v>
      </c>
      <c r="J41" s="6">
        <v>0.0738768727757772</v>
      </c>
      <c r="K41" s="6">
        <v>0.082800283591407</v>
      </c>
      <c r="L41" s="6">
        <v>0.0914461543493764</v>
      </c>
      <c r="M41" s="6">
        <v>0.0924795342394419</v>
      </c>
      <c r="N41" s="6">
        <v>0.0800117508997566</v>
      </c>
      <c r="O41" s="6">
        <v>0.0910085855426082</v>
      </c>
      <c r="P41" s="6">
        <v>0.0919438694095411</v>
      </c>
      <c r="Q41" s="6">
        <v>0.0844966970428211</v>
      </c>
      <c r="R41" s="6">
        <v>0.0733599732765385</v>
      </c>
      <c r="S41" s="6">
        <v>0.0807580834952847</v>
      </c>
      <c r="T41" s="6">
        <v>0.0887752796558681</v>
      </c>
      <c r="U41" s="6">
        <v>0.0887752796558681</v>
      </c>
      <c r="V41" s="6">
        <v>0.0846747242241705</v>
      </c>
      <c r="W41" s="6">
        <v>0.079415878554099</v>
      </c>
      <c r="X41" s="6">
        <v>0.0932469409269107</v>
      </c>
      <c r="Y41" s="6">
        <v>0.0772877772616394</v>
      </c>
      <c r="Z41" s="6">
        <v>0.0846419955867215</v>
      </c>
      <c r="AA41" s="6">
        <v>0.0704156386414807</v>
      </c>
      <c r="AB41" s="6">
        <v>0.091890166973782</v>
      </c>
      <c r="AC41" s="6">
        <v>0.057902658992944</v>
      </c>
      <c r="AD41" s="6">
        <v>0.0862872649509337</v>
      </c>
      <c r="AE41" s="6">
        <v>0.0765796481267484</v>
      </c>
      <c r="AF41" s="6">
        <v>0.0820770973662892</v>
      </c>
      <c r="AG41" s="6">
        <v>0.0462071718254158</v>
      </c>
      <c r="AH41" s="6">
        <v>0.0676290926477297</v>
      </c>
      <c r="AI41" s="6">
        <v>0.0382677806489809</v>
      </c>
      <c r="AJ41" s="6">
        <v>0.0676290926477297</v>
      </c>
      <c r="AK41" s="6">
        <v>0.0515889239593653</v>
      </c>
      <c r="AL41" s="6">
        <v>0.0803230139990873</v>
      </c>
      <c r="AM41" s="6">
        <v>0.0722269392667085</v>
      </c>
      <c r="AN41" s="6">
        <v>0.0676290926477297</v>
      </c>
      <c r="AO41" s="6">
        <v>0.0614857467106014</v>
      </c>
      <c r="AP41" s="6">
        <v>0.0743071315995238</v>
      </c>
      <c r="AQ41" s="6">
        <v>0.094331867380195</v>
      </c>
      <c r="AR41" s="6">
        <v>0.094331867380195</v>
      </c>
      <c r="AS41" s="6">
        <v>0.094331867380195</v>
      </c>
      <c r="AT41" s="6">
        <v>0.094331867380195</v>
      </c>
      <c r="AU41" s="6">
        <v>0.119703611198763</v>
      </c>
      <c r="AV41" s="6">
        <v>0.094331867380195</v>
      </c>
      <c r="AW41" s="6">
        <v>0.094331867380195</v>
      </c>
      <c r="AX41" s="6">
        <v>0.094331867380195</v>
      </c>
      <c r="AY41" s="6">
        <v>0.094331867380195</v>
      </c>
      <c r="AZ41" s="6">
        <v>0.0701675576688363</v>
      </c>
      <c r="BA41" s="6">
        <v>0.0733516414837497</v>
      </c>
      <c r="BB41" s="6">
        <v>0.0562037525253103</v>
      </c>
      <c r="BC41" s="6">
        <v>0.0970632205241626</v>
      </c>
      <c r="BD41" s="6">
        <v>0.06331053903859</v>
      </c>
      <c r="BE41" s="6">
        <v>0.0898821263691979</v>
      </c>
      <c r="BF41" s="6">
        <v>0.0794329972339978</v>
      </c>
      <c r="BG41" s="6">
        <v>0.054489171098358</v>
      </c>
      <c r="BH41" s="6">
        <v>0.0506379484389637</v>
      </c>
      <c r="BI41" s="6">
        <v>0.105817987400135</v>
      </c>
      <c r="BJ41" s="6">
        <v>0.0375306588912601</v>
      </c>
      <c r="BK41" s="6">
        <v>0.0617941316825312</v>
      </c>
      <c r="BL41" s="6">
        <v>0.0989304129964073</v>
      </c>
      <c r="BM41" s="6">
        <v>0.100612825650932</v>
      </c>
      <c r="BN41" s="6">
        <v>0.072405629083038</v>
      </c>
      <c r="BO41" s="6">
        <v>0.0796955324186541</v>
      </c>
      <c r="BP41" s="42"/>
      <c r="BQ41" s="42"/>
      <c r="BR41" s="42"/>
    </row>
    <row r="42" spans="1:70" x14ac:dyDescent="0.2">
      <c r="A42" s="1">
        <v>2007</v>
      </c>
      <c r="B42" s="6">
        <v>0.0806845379593837</v>
      </c>
      <c r="C42" s="6">
        <v>0.0853683985022318</v>
      </c>
      <c r="D42" s="6">
        <v>0.0827040848103907</v>
      </c>
      <c r="E42" s="6">
        <v>0.0824947817170459</v>
      </c>
      <c r="F42" s="6">
        <v>0.0652722695910044</v>
      </c>
      <c r="G42" s="6">
        <v>0.100555678532008</v>
      </c>
      <c r="H42" s="6">
        <v>0.0718892968591109</v>
      </c>
      <c r="I42" s="6">
        <v>0.073662405167174</v>
      </c>
      <c r="J42" s="6">
        <v>0.0730672783764992</v>
      </c>
      <c r="K42" s="6">
        <v>0.0814375796861947</v>
      </c>
      <c r="L42" s="6">
        <v>0.0910265080270662</v>
      </c>
      <c r="M42" s="6">
        <v>0.0941288914983472</v>
      </c>
      <c r="N42" s="6">
        <v>0.0783783360369187</v>
      </c>
      <c r="O42" s="6">
        <v>0.0882053545581686</v>
      </c>
      <c r="P42" s="6">
        <v>0.0921534139780311</v>
      </c>
      <c r="Q42" s="6">
        <v>0.0842583032572453</v>
      </c>
      <c r="R42" s="6">
        <v>0.0741441913420385</v>
      </c>
      <c r="S42" s="6">
        <v>0.0826718454740717</v>
      </c>
      <c r="T42" s="6">
        <v>0.0879230679533358</v>
      </c>
      <c r="U42" s="6">
        <v>0.0879230679533358</v>
      </c>
      <c r="V42" s="6">
        <v>0.0821513939413858</v>
      </c>
      <c r="W42" s="6">
        <v>0.0837693823135552</v>
      </c>
      <c r="X42" s="6">
        <v>0.0890855442545078</v>
      </c>
      <c r="Y42" s="6">
        <v>0.0748824903967417</v>
      </c>
      <c r="Z42" s="6">
        <v>0.0826448093923253</v>
      </c>
      <c r="AA42" s="6">
        <v>0.0751170761282006</v>
      </c>
      <c r="AB42" s="6">
        <v>0.0915331968616874</v>
      </c>
      <c r="AC42" s="6">
        <v>0.0602843914168216</v>
      </c>
      <c r="AD42" s="6">
        <v>0.0860903904738949</v>
      </c>
      <c r="AE42" s="6">
        <v>0.0766693070916345</v>
      </c>
      <c r="AF42" s="6">
        <v>0.0828076183879119</v>
      </c>
      <c r="AG42" s="6">
        <v>0.0481385059037001</v>
      </c>
      <c r="AH42" s="6">
        <v>0.0669295223580372</v>
      </c>
      <c r="AI42" s="6">
        <v>0.0424060359851468</v>
      </c>
      <c r="AJ42" s="6">
        <v>0.0669295223580372</v>
      </c>
      <c r="AK42" s="6">
        <v>0.0461874981063549</v>
      </c>
      <c r="AL42" s="6">
        <v>0.0801806911044619</v>
      </c>
      <c r="AM42" s="6">
        <v>0.0701810846043252</v>
      </c>
      <c r="AN42" s="6">
        <v>0.0669295223580372</v>
      </c>
      <c r="AO42" s="6">
        <v>0.05247382149986</v>
      </c>
      <c r="AP42" s="6">
        <v>0.0727710630453454</v>
      </c>
      <c r="AQ42" s="6">
        <v>0.0931862977565749</v>
      </c>
      <c r="AR42" s="6">
        <v>0.0931862977565749</v>
      </c>
      <c r="AS42" s="6">
        <v>0.0931862977565749</v>
      </c>
      <c r="AT42" s="6">
        <v>0.0931862977565749</v>
      </c>
      <c r="AU42" s="6">
        <v>0.116450054380307</v>
      </c>
      <c r="AV42" s="6">
        <v>0.0931862977565749</v>
      </c>
      <c r="AW42" s="6">
        <v>0.0931862977565749</v>
      </c>
      <c r="AX42" s="6">
        <v>0.0931862977565749</v>
      </c>
      <c r="AY42" s="6">
        <v>0.0931862977565749</v>
      </c>
      <c r="AZ42" s="6">
        <v>0.0718892968591109</v>
      </c>
      <c r="BA42" s="6">
        <v>0.0736677877768168</v>
      </c>
      <c r="BB42" s="6">
        <v>0.054199346992821</v>
      </c>
      <c r="BC42" s="6">
        <v>0.0947122521001826</v>
      </c>
      <c r="BD42" s="6">
        <v>0.0627067726255083</v>
      </c>
      <c r="BE42" s="6">
        <v>0.0890209982164473</v>
      </c>
      <c r="BF42" s="6">
        <v>0.0749520540651969</v>
      </c>
      <c r="BG42" s="6">
        <v>0.0552672373124576</v>
      </c>
      <c r="BH42" s="6">
        <v>0.0527543843333349</v>
      </c>
      <c r="BI42" s="6">
        <v>0.103698396086908</v>
      </c>
      <c r="BJ42" s="6">
        <v>0.0407383687847023</v>
      </c>
      <c r="BK42" s="6">
        <v>0.0644699272648571</v>
      </c>
      <c r="BL42" s="6">
        <v>0.0940955978352084</v>
      </c>
      <c r="BM42" s="6">
        <v>0.10200041811402</v>
      </c>
      <c r="BN42" s="6">
        <v>0.0644729276570966</v>
      </c>
      <c r="BO42" s="6">
        <v>0.0788641094141516</v>
      </c>
      <c r="BP42" s="42"/>
      <c r="BQ42" s="42"/>
      <c r="BR42" s="42"/>
    </row>
    <row r="43" spans="1:70" x14ac:dyDescent="0.2">
      <c r="A43" s="1">
        <v>2008</v>
      </c>
      <c r="B43" s="6">
        <v>0.0799253342667221</v>
      </c>
      <c r="C43" s="6">
        <v>0.0847020977897522</v>
      </c>
      <c r="D43" s="6">
        <v>0.0815391304070871</v>
      </c>
      <c r="E43" s="6">
        <v>0.0846319310569443</v>
      </c>
      <c r="F43" s="6">
        <v>0.0633402870659766</v>
      </c>
      <c r="G43" s="6">
        <v>0.101116864307934</v>
      </c>
      <c r="H43" s="6">
        <v>0.072299489019807</v>
      </c>
      <c r="I43" s="6">
        <v>0.0734477744002122</v>
      </c>
      <c r="J43" s="6">
        <v>0.0737200517596377</v>
      </c>
      <c r="K43" s="6">
        <v>0.0808323926900197</v>
      </c>
      <c r="L43" s="6">
        <v>0.0907522799857902</v>
      </c>
      <c r="M43" s="6">
        <v>0.0922150103816782</v>
      </c>
      <c r="N43" s="6">
        <v>0.0795020484557297</v>
      </c>
      <c r="O43" s="6">
        <v>0.0873079857124323</v>
      </c>
      <c r="P43" s="6">
        <v>0.0908837797537125</v>
      </c>
      <c r="Q43" s="6">
        <v>0.0829459293618669</v>
      </c>
      <c r="R43" s="6">
        <v>0.0726310980001052</v>
      </c>
      <c r="S43" s="6">
        <v>0.0857098307382051</v>
      </c>
      <c r="T43" s="6">
        <v>0.087407515443179</v>
      </c>
      <c r="U43" s="6">
        <v>0.087407515443179</v>
      </c>
      <c r="V43" s="6">
        <v>0.081531756571729</v>
      </c>
      <c r="W43" s="6">
        <v>0.0789760032246368</v>
      </c>
      <c r="X43" s="6">
        <v>0.0868232403739342</v>
      </c>
      <c r="Y43" s="6">
        <v>0.0733559391828197</v>
      </c>
      <c r="Z43" s="6">
        <v>0.0815706884924724</v>
      </c>
      <c r="AA43" s="6">
        <v>0.0778049801093299</v>
      </c>
      <c r="AB43" s="6">
        <v>0.0964006422495081</v>
      </c>
      <c r="AC43" s="6">
        <v>0.0657709745553854</v>
      </c>
      <c r="AD43" s="6">
        <v>0.0866508135126971</v>
      </c>
      <c r="AE43" s="6">
        <v>0.0732544053215196</v>
      </c>
      <c r="AF43" s="6">
        <v>0.0849744929626478</v>
      </c>
      <c r="AG43" s="6">
        <v>0.0463219688641903</v>
      </c>
      <c r="AH43" s="6">
        <v>0.065278900137514</v>
      </c>
      <c r="AI43" s="6">
        <v>0.0436014861594283</v>
      </c>
      <c r="AJ43" s="6">
        <v>0.065278900137514</v>
      </c>
      <c r="AK43" s="6">
        <v>0.0480915407043836</v>
      </c>
      <c r="AL43" s="6">
        <v>0.0756354520591088</v>
      </c>
      <c r="AM43" s="6">
        <v>0.0687782296605691</v>
      </c>
      <c r="AN43" s="6">
        <v>0.065278900137514</v>
      </c>
      <c r="AO43" s="6">
        <v>0.0445083268808944</v>
      </c>
      <c r="AP43" s="6">
        <v>0.0738136494456752</v>
      </c>
      <c r="AQ43" s="6">
        <v>0.0945829986884088</v>
      </c>
      <c r="AR43" s="6">
        <v>0.0945829986884088</v>
      </c>
      <c r="AS43" s="6">
        <v>0.0945829986884088</v>
      </c>
      <c r="AT43" s="6">
        <v>0.0945829986884088</v>
      </c>
      <c r="AU43" s="6">
        <v>0.116136515667368</v>
      </c>
      <c r="AV43" s="6">
        <v>0.0945829986884088</v>
      </c>
      <c r="AW43" s="6">
        <v>0.0945829986884088</v>
      </c>
      <c r="AX43" s="6">
        <v>0.0945829986884088</v>
      </c>
      <c r="AY43" s="6">
        <v>0.0945829986884088</v>
      </c>
      <c r="AZ43" s="6">
        <v>0.072299489019807</v>
      </c>
      <c r="BA43" s="6">
        <v>0.0749776654054258</v>
      </c>
      <c r="BB43" s="6">
        <v>0.0518829584928401</v>
      </c>
      <c r="BC43" s="6">
        <v>0.0962031207604792</v>
      </c>
      <c r="BD43" s="6">
        <v>0.066991702820572</v>
      </c>
      <c r="BE43" s="6">
        <v>0.0908481856928009</v>
      </c>
      <c r="BF43" s="6">
        <v>0.0740304579070126</v>
      </c>
      <c r="BG43" s="6">
        <v>0.0548982440718022</v>
      </c>
      <c r="BH43" s="6">
        <v>0.0536443715439358</v>
      </c>
      <c r="BI43" s="6">
        <v>0.10459366304368</v>
      </c>
      <c r="BJ43" s="6">
        <v>0.0414696374403036</v>
      </c>
      <c r="BK43" s="6">
        <v>0.065068348986197</v>
      </c>
      <c r="BL43" s="6">
        <v>0.0918877648282088</v>
      </c>
      <c r="BM43" s="6">
        <v>0.102859305656887</v>
      </c>
      <c r="BN43" s="6">
        <v>0.060962922974185</v>
      </c>
      <c r="BO43" s="6">
        <v>0.0789674083306559</v>
      </c>
      <c r="BP43" s="42"/>
      <c r="BQ43" s="42"/>
      <c r="BR43" s="42"/>
    </row>
    <row r="44" spans="1:70" x14ac:dyDescent="0.2">
      <c r="A44" s="1">
        <v>2009</v>
      </c>
      <c r="B44" s="6">
        <v>0.0787927654581297</v>
      </c>
      <c r="C44" s="6">
        <v>0.084991349846926</v>
      </c>
      <c r="D44" s="6">
        <v>0.0795784659623239</v>
      </c>
      <c r="E44" s="6">
        <v>0.0803101713714255</v>
      </c>
      <c r="F44" s="6">
        <v>0.0617425979244476</v>
      </c>
      <c r="G44" s="6">
        <v>0.099879612587802</v>
      </c>
      <c r="H44" s="6">
        <v>0.0716912782116355</v>
      </c>
      <c r="I44" s="6">
        <v>0.0726655781912007</v>
      </c>
      <c r="J44" s="6">
        <v>0.0739099700363195</v>
      </c>
      <c r="K44" s="6">
        <v>0.081829956226868</v>
      </c>
      <c r="L44" s="6">
        <v>0.0943926914590788</v>
      </c>
      <c r="M44" s="6">
        <v>0.0914087324651197</v>
      </c>
      <c r="N44" s="6">
        <v>0.0783608806145845</v>
      </c>
      <c r="O44" s="6">
        <v>0.0874157390239998</v>
      </c>
      <c r="P44" s="6">
        <v>0.0929520984127151</v>
      </c>
      <c r="Q44" s="6">
        <v>0.0818913658602191</v>
      </c>
      <c r="R44" s="6">
        <v>0.0727428480963567</v>
      </c>
      <c r="S44" s="6">
        <v>0.0873803828362252</v>
      </c>
      <c r="T44" s="6">
        <v>0.0875637770737202</v>
      </c>
      <c r="U44" s="6">
        <v>0.0875637770737202</v>
      </c>
      <c r="V44" s="6">
        <v>0.0785215452429672</v>
      </c>
      <c r="W44" s="6">
        <v>0.0823470057493234</v>
      </c>
      <c r="X44" s="6">
        <v>0.0885791601561466</v>
      </c>
      <c r="Y44" s="6">
        <v>0.0722745509732418</v>
      </c>
      <c r="Z44" s="6">
        <v>0.0794566454204857</v>
      </c>
      <c r="AA44" s="6">
        <v>0.081192281141308</v>
      </c>
      <c r="AB44" s="6">
        <v>0.0841314398432521</v>
      </c>
      <c r="AC44" s="6">
        <v>0.0602850839901386</v>
      </c>
      <c r="AD44" s="6">
        <v>0.0865608347316969</v>
      </c>
      <c r="AE44" s="6">
        <v>0.0762653394475885</v>
      </c>
      <c r="AF44" s="6">
        <v>0.0806503339450155</v>
      </c>
      <c r="AG44" s="6">
        <v>0.0586385151034394</v>
      </c>
      <c r="AH44" s="6">
        <v>0.0629723467025355</v>
      </c>
      <c r="AI44" s="6">
        <v>0.0382758656364994</v>
      </c>
      <c r="AJ44" s="6">
        <v>0.0629723467025355</v>
      </c>
      <c r="AK44" s="6">
        <v>0.0404160601280442</v>
      </c>
      <c r="AL44" s="6">
        <v>0.0702520861028417</v>
      </c>
      <c r="AM44" s="6">
        <v>0.0656798283346987</v>
      </c>
      <c r="AN44" s="6">
        <v>0.0629723467025355</v>
      </c>
      <c r="AO44" s="6">
        <v>0.0568612408264442</v>
      </c>
      <c r="AP44" s="6">
        <v>0.0723254655152164</v>
      </c>
      <c r="AQ44" s="6">
        <v>0.0921100405996757</v>
      </c>
      <c r="AR44" s="6">
        <v>0.0921100405996757</v>
      </c>
      <c r="AS44" s="6">
        <v>0.0921100405996757</v>
      </c>
      <c r="AT44" s="6">
        <v>0.0921100405996757</v>
      </c>
      <c r="AU44" s="6">
        <v>0.11584571812793</v>
      </c>
      <c r="AV44" s="6">
        <v>0.0921100405996757</v>
      </c>
      <c r="AW44" s="6">
        <v>0.0921100405996757</v>
      </c>
      <c r="AX44" s="6">
        <v>0.0921100405996757</v>
      </c>
      <c r="AY44" s="6">
        <v>0.0921100405996757</v>
      </c>
      <c r="AZ44" s="6">
        <v>0.0716912782116355</v>
      </c>
      <c r="BA44" s="6">
        <v>0.0731251907326479</v>
      </c>
      <c r="BB44" s="6">
        <v>0.0503655049594503</v>
      </c>
      <c r="BC44" s="6">
        <v>0.098399747585237</v>
      </c>
      <c r="BD44" s="6">
        <v>0.0662007132961809</v>
      </c>
      <c r="BE44" s="6">
        <v>0.0911141541728483</v>
      </c>
      <c r="BF44" s="6">
        <v>0.0725280429268961</v>
      </c>
      <c r="BG44" s="6">
        <v>0.0547922835821943</v>
      </c>
      <c r="BH44" s="6">
        <v>0.0570604311542855</v>
      </c>
      <c r="BI44" s="6">
        <v>0.10406721470505</v>
      </c>
      <c r="BJ44" s="6">
        <v>0.0427510091706835</v>
      </c>
      <c r="BK44" s="6">
        <v>0.0627973108632797</v>
      </c>
      <c r="BL44" s="6">
        <v>0.0953532338590563</v>
      </c>
      <c r="BM44" s="6">
        <v>0.100372743956074</v>
      </c>
      <c r="BN44" s="6">
        <v>0.0572013403532941</v>
      </c>
      <c r="BO44" s="6">
        <v>0.0795795879217867</v>
      </c>
      <c r="BP44" s="42"/>
      <c r="BQ44" s="42"/>
      <c r="BR44" s="42"/>
    </row>
    <row r="45" spans="1:70" x14ac:dyDescent="0.2">
      <c r="A45" s="1">
        <v>2010</v>
      </c>
      <c r="B45" s="6">
        <v>0.0785684329736774</v>
      </c>
      <c r="C45" s="6">
        <v>0.0830020320947693</v>
      </c>
      <c r="D45" s="6">
        <v>0.0811964909293323</v>
      </c>
      <c r="E45" s="6">
        <v>0.0864540539669773</v>
      </c>
      <c r="F45" s="6">
        <v>0.0629891340543725</v>
      </c>
      <c r="G45" s="6">
        <v>0.0972040131421072</v>
      </c>
      <c r="H45" s="6">
        <v>0.0733944455713775</v>
      </c>
      <c r="I45" s="6">
        <v>0.0722142791538069</v>
      </c>
      <c r="J45" s="6">
        <v>0.0717892967911046</v>
      </c>
      <c r="K45" s="6">
        <v>0.0782708468422222</v>
      </c>
      <c r="L45" s="6">
        <v>0.0884310221277507</v>
      </c>
      <c r="M45" s="6">
        <v>0.092177889357929</v>
      </c>
      <c r="N45" s="6">
        <v>0.0793688067056704</v>
      </c>
      <c r="O45" s="6">
        <v>0.0866599891505996</v>
      </c>
      <c r="P45" s="6">
        <v>0.0865955334446374</v>
      </c>
      <c r="Q45" s="6">
        <v>0.0839339125456933</v>
      </c>
      <c r="R45" s="6">
        <v>0.0693131248650782</v>
      </c>
      <c r="S45" s="6">
        <v>0.0825538302789383</v>
      </c>
      <c r="T45" s="6">
        <v>0.0860266011911219</v>
      </c>
      <c r="U45" s="6">
        <v>0.0860266011911219</v>
      </c>
      <c r="V45" s="6">
        <v>0.0806723942555498</v>
      </c>
      <c r="W45" s="6">
        <v>0.0827143559771447</v>
      </c>
      <c r="X45" s="6">
        <v>0.0856536754200283</v>
      </c>
      <c r="Y45" s="6">
        <v>0.0711656253935738</v>
      </c>
      <c r="Z45" s="6">
        <v>0.0811543109431037</v>
      </c>
      <c r="AA45" s="6">
        <v>0.0797906597453948</v>
      </c>
      <c r="AB45" s="6">
        <v>0.0952717924899478</v>
      </c>
      <c r="AC45" s="6">
        <v>0.0603063747722872</v>
      </c>
      <c r="AD45" s="6">
        <v>0.0865550301330966</v>
      </c>
      <c r="AE45" s="6">
        <v>0.0783576553089679</v>
      </c>
      <c r="AF45" s="6">
        <v>0.0866532251353598</v>
      </c>
      <c r="AG45" s="6">
        <v>0.0630567181242753</v>
      </c>
      <c r="AH45" s="6">
        <v>0.0646892481617936</v>
      </c>
      <c r="AI45" s="6">
        <v>0.0361696613222482</v>
      </c>
      <c r="AJ45" s="6">
        <v>0.0646892481617936</v>
      </c>
      <c r="AK45" s="6">
        <v>0.0423276428747077</v>
      </c>
      <c r="AL45" s="6">
        <v>0.0681710324028665</v>
      </c>
      <c r="AM45" s="6">
        <v>0.0666601346109566</v>
      </c>
      <c r="AN45" s="6">
        <v>0.0646892481617936</v>
      </c>
      <c r="AO45" s="6">
        <v>0.0446792450827151</v>
      </c>
      <c r="AP45" s="6">
        <v>0.0710236044507291</v>
      </c>
      <c r="AQ45" s="6">
        <v>0.0915479922751448</v>
      </c>
      <c r="AR45" s="6">
        <v>0.0915479922751448</v>
      </c>
      <c r="AS45" s="6">
        <v>0.0915479922751448</v>
      </c>
      <c r="AT45" s="6">
        <v>0.0915479922751448</v>
      </c>
      <c r="AU45" s="6">
        <v>0.112501543942605</v>
      </c>
      <c r="AV45" s="6">
        <v>0.0915479922751448</v>
      </c>
      <c r="AW45" s="6">
        <v>0.0915479922751448</v>
      </c>
      <c r="AX45" s="6">
        <v>0.0915479922751448</v>
      </c>
      <c r="AY45" s="6">
        <v>0.0915479922751448</v>
      </c>
      <c r="AZ45" s="6">
        <v>0.0733944455713775</v>
      </c>
      <c r="BA45" s="6">
        <v>0.0751950459159238</v>
      </c>
      <c r="BB45" s="6">
        <v>0.0501088232705483</v>
      </c>
      <c r="BC45" s="6">
        <v>0.0972230549005021</v>
      </c>
      <c r="BD45" s="6">
        <v>0.07419060451098</v>
      </c>
      <c r="BE45" s="6">
        <v>0.0878639476335903</v>
      </c>
      <c r="BF45" s="6">
        <v>0.072246254017452</v>
      </c>
      <c r="BG45" s="6">
        <v>0.0562239629095809</v>
      </c>
      <c r="BH45" s="6">
        <v>0.0555692145006401</v>
      </c>
      <c r="BI45" s="6">
        <v>0.0952427157080893</v>
      </c>
      <c r="BJ45" s="6">
        <v>0.0470815261749721</v>
      </c>
      <c r="BK45" s="6">
        <v>0.0604744755756623</v>
      </c>
      <c r="BL45" s="6">
        <v>0.0967919901580187</v>
      </c>
      <c r="BM45" s="6">
        <v>0.0995463212570565</v>
      </c>
      <c r="BN45" s="6">
        <v>0.0577014805182638</v>
      </c>
      <c r="BO45" s="6">
        <v>0.077220902004421</v>
      </c>
      <c r="BP45" s="42"/>
      <c r="BQ45" s="42"/>
      <c r="BR45" s="42"/>
    </row>
    <row r="46" spans="1:70" x14ac:dyDescent="0.2">
      <c r="A46" s="1">
        <v>2011</v>
      </c>
      <c r="B46" s="6">
        <v>0.0783637918202492</v>
      </c>
      <c r="C46" s="6">
        <v>0.0822392164381915</v>
      </c>
      <c r="D46" s="6">
        <v>0.0816598200627742</v>
      </c>
      <c r="E46" s="6">
        <v>0.0870707931350713</v>
      </c>
      <c r="F46" s="6">
        <v>0.0655027980065342</v>
      </c>
      <c r="G46" s="6">
        <v>0.101092004182571</v>
      </c>
      <c r="H46" s="6">
        <v>0.0778331537991088</v>
      </c>
      <c r="I46" s="6">
        <v>0.0711673337102844</v>
      </c>
      <c r="J46" s="6">
        <v>0.0716518300669464</v>
      </c>
      <c r="K46" s="6">
        <v>0.0776935221712383</v>
      </c>
      <c r="L46" s="6">
        <v>0.0907300072808435</v>
      </c>
      <c r="M46" s="6">
        <v>0.0931321367284192</v>
      </c>
      <c r="N46" s="6">
        <v>0.0785192052086533</v>
      </c>
      <c r="O46" s="6">
        <v>0.0849472279336454</v>
      </c>
      <c r="P46" s="6">
        <v>0.085790359118244</v>
      </c>
      <c r="Q46" s="6">
        <v>0.0849648640957961</v>
      </c>
      <c r="R46" s="6">
        <v>0.0667249769729464</v>
      </c>
      <c r="S46" s="6">
        <v>0.0812142925588685</v>
      </c>
      <c r="T46" s="6">
        <v>0.0851435334482935</v>
      </c>
      <c r="U46" s="6">
        <v>0.0851435334482935</v>
      </c>
      <c r="V46" s="6">
        <v>0.0814635111817536</v>
      </c>
      <c r="W46" s="6">
        <v>0.0804863637757923</v>
      </c>
      <c r="X46" s="6">
        <v>0.0859385085847032</v>
      </c>
      <c r="Y46" s="6">
        <v>0.0717174592706533</v>
      </c>
      <c r="Z46" s="6">
        <v>0.081661473786946</v>
      </c>
      <c r="AA46" s="6">
        <v>0.0802778306008319</v>
      </c>
      <c r="AB46" s="6">
        <v>0.0960229002146368</v>
      </c>
      <c r="AC46" s="6">
        <v>0.063166449279147</v>
      </c>
      <c r="AD46" s="6">
        <v>0.0854999008187395</v>
      </c>
      <c r="AE46" s="6">
        <v>0.0785087961581124</v>
      </c>
      <c r="AF46" s="6">
        <v>0.0872989381468649</v>
      </c>
      <c r="AG46" s="6">
        <v>0.0627291010980514</v>
      </c>
      <c r="AH46" s="6">
        <v>0.0670622175685434</v>
      </c>
      <c r="AI46" s="6">
        <v>0.0393839147422148</v>
      </c>
      <c r="AJ46" s="6">
        <v>0.0670622175685434</v>
      </c>
      <c r="AK46" s="6">
        <v>0.0474445819084935</v>
      </c>
      <c r="AL46" s="6">
        <v>0.0712643238245977</v>
      </c>
      <c r="AM46" s="6">
        <v>0.0704856882469466</v>
      </c>
      <c r="AN46" s="6">
        <v>0.0670622175685434</v>
      </c>
      <c r="AO46" s="6">
        <v>0.0421326112982873</v>
      </c>
      <c r="AP46" s="6">
        <v>0.0629522121766402</v>
      </c>
      <c r="AQ46" s="6">
        <v>0.0935917060882936</v>
      </c>
      <c r="AR46" s="6">
        <v>0.0935917060882936</v>
      </c>
      <c r="AS46" s="6">
        <v>0.0935917060882936</v>
      </c>
      <c r="AT46" s="6">
        <v>0.0935917060882936</v>
      </c>
      <c r="AU46" s="6">
        <v>0.120305706636918</v>
      </c>
      <c r="AV46" s="6">
        <v>0.0935917060882936</v>
      </c>
      <c r="AW46" s="6">
        <v>0.0935917060882936</v>
      </c>
      <c r="AX46" s="6">
        <v>0.0935917060882936</v>
      </c>
      <c r="AY46" s="6">
        <v>0.0935917060882936</v>
      </c>
      <c r="AZ46" s="6">
        <v>0.0778331537991088</v>
      </c>
      <c r="BA46" s="6">
        <v>0.0802567541867561</v>
      </c>
      <c r="BB46" s="6">
        <v>0.0502856711644979</v>
      </c>
      <c r="BC46" s="6">
        <v>0.0992043974643951</v>
      </c>
      <c r="BD46" s="6">
        <v>0.0736064340962713</v>
      </c>
      <c r="BE46" s="6">
        <v>0.086876923365759</v>
      </c>
      <c r="BF46" s="6">
        <v>0.0711694584756525</v>
      </c>
      <c r="BG46" s="6">
        <v>0.055355863342639</v>
      </c>
      <c r="BH46" s="6">
        <v>0.0504788680704404</v>
      </c>
      <c r="BI46" s="6">
        <v>0.104943303017262</v>
      </c>
      <c r="BJ46" s="6">
        <v>0.048462764658511</v>
      </c>
      <c r="BK46" s="6">
        <v>0.0597649564634014</v>
      </c>
      <c r="BL46" s="6">
        <v>0.0953923229411579</v>
      </c>
      <c r="BM46" s="6">
        <v>0.0973228912603986</v>
      </c>
      <c r="BN46" s="6">
        <v>0.0613782177196748</v>
      </c>
      <c r="BO46" s="6">
        <v>0.0772973653923377</v>
      </c>
      <c r="BP46" s="42"/>
      <c r="BQ46" s="42"/>
      <c r="BR46" s="42"/>
    </row>
    <row r="47" spans="1:70" x14ac:dyDescent="0.2">
      <c r="A47" s="1">
        <v>2012</v>
      </c>
      <c r="B47" s="6">
        <v>0.0772982800302013</v>
      </c>
      <c r="C47" s="6">
        <v>0.0808376777150679</v>
      </c>
      <c r="D47" s="6">
        <v>0.0796041552062793</v>
      </c>
      <c r="E47" s="6">
        <v>0.0888868715288926</v>
      </c>
      <c r="F47" s="6">
        <v>0.0671045569296472</v>
      </c>
      <c r="G47" s="6">
        <v>0.102240917197631</v>
      </c>
      <c r="H47" s="6">
        <v>0.075709967383664</v>
      </c>
      <c r="I47" s="6">
        <v>0.0710300097888661</v>
      </c>
      <c r="J47" s="6">
        <v>0.0702341282409194</v>
      </c>
      <c r="K47" s="6">
        <v>0.073750745154432</v>
      </c>
      <c r="L47" s="6">
        <v>0.0900805628937005</v>
      </c>
      <c r="M47" s="6">
        <v>0.0918793308278691</v>
      </c>
      <c r="N47" s="6">
        <v>0.078373982080005</v>
      </c>
      <c r="O47" s="6">
        <v>0.0848645121835387</v>
      </c>
      <c r="P47" s="6">
        <v>0.0847650347424894</v>
      </c>
      <c r="Q47" s="6">
        <v>0.0844602501458425</v>
      </c>
      <c r="R47" s="6">
        <v>0.0656393654905092</v>
      </c>
      <c r="S47" s="6">
        <v>0.082576659945624</v>
      </c>
      <c r="T47" s="6">
        <v>0.0844069467821324</v>
      </c>
      <c r="U47" s="6">
        <v>0.0844069467821324</v>
      </c>
      <c r="V47" s="6">
        <v>0.0788445887328115</v>
      </c>
      <c r="W47" s="6">
        <v>0.0826597974826785</v>
      </c>
      <c r="X47" s="6">
        <v>0.0833691545347806</v>
      </c>
      <c r="Y47" s="6">
        <v>0.0729297498710422</v>
      </c>
      <c r="Z47" s="6">
        <v>0.0795223332719899</v>
      </c>
      <c r="AA47" s="6">
        <v>0.082206970214388</v>
      </c>
      <c r="AB47" s="6">
        <v>0.098786269621083</v>
      </c>
      <c r="AC47" s="6">
        <v>0.06858792391979</v>
      </c>
      <c r="AD47" s="6">
        <v>0.0848512676978043</v>
      </c>
      <c r="AE47" s="6">
        <v>0.0799923779032157</v>
      </c>
      <c r="AF47" s="6">
        <v>0.088966809203613</v>
      </c>
      <c r="AG47" s="6">
        <v>0.0632571803955378</v>
      </c>
      <c r="AH47" s="6">
        <v>0.0686757502700397</v>
      </c>
      <c r="AI47" s="6">
        <v>0.0360089493788558</v>
      </c>
      <c r="AJ47" s="6">
        <v>0.0686757502700397</v>
      </c>
      <c r="AK47" s="6">
        <v>0.0478560355472711</v>
      </c>
      <c r="AL47" s="6">
        <v>0.076149583201874</v>
      </c>
      <c r="AM47" s="6">
        <v>0.0727695463785452</v>
      </c>
      <c r="AN47" s="6">
        <v>0.0686757502700397</v>
      </c>
      <c r="AO47" s="6">
        <v>0.0390174693042155</v>
      </c>
      <c r="AP47" s="6">
        <v>0.0658090196157018</v>
      </c>
      <c r="AQ47" s="6">
        <v>0.0952737026158264</v>
      </c>
      <c r="AR47" s="6">
        <v>0.0952737026158264</v>
      </c>
      <c r="AS47" s="6">
        <v>0.0952737026158264</v>
      </c>
      <c r="AT47" s="6">
        <v>0.0952737026158264</v>
      </c>
      <c r="AU47" s="6">
        <v>0.123103697546415</v>
      </c>
      <c r="AV47" s="6">
        <v>0.0952737026158264</v>
      </c>
      <c r="AW47" s="6">
        <v>0.0952737026158264</v>
      </c>
      <c r="AX47" s="6">
        <v>0.0952737026158264</v>
      </c>
      <c r="AY47" s="6">
        <v>0.0952737026158264</v>
      </c>
      <c r="AZ47" s="6">
        <v>0.075709967383664</v>
      </c>
      <c r="BA47" s="6">
        <v>0.0779419229948389</v>
      </c>
      <c r="BB47" s="6">
        <v>0.0517181846183268</v>
      </c>
      <c r="BC47" s="6">
        <v>0.100145092842544</v>
      </c>
      <c r="BD47" s="6">
        <v>0.0768574248440037</v>
      </c>
      <c r="BE47" s="6">
        <v>0.0865186606320276</v>
      </c>
      <c r="BF47" s="6">
        <v>0.0709861629314539</v>
      </c>
      <c r="BG47" s="6">
        <v>0.0515148953425202</v>
      </c>
      <c r="BH47" s="6">
        <v>0.0485127497827016</v>
      </c>
      <c r="BI47" s="6">
        <v>0.100151764070706</v>
      </c>
      <c r="BJ47" s="6">
        <v>0.0486194734420725</v>
      </c>
      <c r="BK47" s="6">
        <v>0.0590426376434356</v>
      </c>
      <c r="BL47" s="6">
        <v>0.0977320788244647</v>
      </c>
      <c r="BM47" s="6">
        <v>0.0956550734641306</v>
      </c>
      <c r="BN47" s="6">
        <v>0.058499165142659</v>
      </c>
      <c r="BO47" s="6">
        <v>0.0764766107773343</v>
      </c>
      <c r="BP47" s="42"/>
      <c r="BQ47" s="42"/>
      <c r="BR47" s="42"/>
    </row>
    <row r="48" spans="1:70" x14ac:dyDescent="0.2">
      <c r="A48" s="1">
        <v>2013</v>
      </c>
      <c r="B48" s="6">
        <v>0.0767559501787614</v>
      </c>
      <c r="C48" s="6">
        <v>0.0803696319570934</v>
      </c>
      <c r="D48" s="6">
        <v>0.0797185485904792</v>
      </c>
      <c r="E48" s="6">
        <v>0.0884225503349429</v>
      </c>
      <c r="F48" s="6">
        <v>0.0669678908086538</v>
      </c>
      <c r="G48" s="6">
        <v>0.105658184783905</v>
      </c>
      <c r="H48" s="6">
        <v>0.0739600258557877</v>
      </c>
      <c r="I48" s="6">
        <v>0.069649044414246</v>
      </c>
      <c r="J48" s="6">
        <v>0.0688173242184029</v>
      </c>
      <c r="K48" s="6">
        <v>0.0743851872709073</v>
      </c>
      <c r="L48" s="6">
        <v>0.0888888978683643</v>
      </c>
      <c r="M48" s="6">
        <v>0.0914186373591439</v>
      </c>
      <c r="N48" s="6">
        <v>0.0770900527762659</v>
      </c>
      <c r="O48" s="6">
        <v>0.0843371529078953</v>
      </c>
      <c r="P48" s="6">
        <v>0.083320838735832</v>
      </c>
      <c r="Q48" s="6">
        <v>0.08579751541585</v>
      </c>
      <c r="R48" s="6">
        <v>0.0632946310350429</v>
      </c>
      <c r="S48" s="6">
        <v>0.0822000119519659</v>
      </c>
      <c r="T48" s="6">
        <v>0.0837979230252114</v>
      </c>
      <c r="U48" s="6">
        <v>0.0837979230252114</v>
      </c>
      <c r="V48" s="6">
        <v>0.0791605807748528</v>
      </c>
      <c r="W48" s="6">
        <v>0.0845425586684093</v>
      </c>
      <c r="X48" s="6">
        <v>0.0804591708671981</v>
      </c>
      <c r="Y48" s="6">
        <v>0.0698602755141386</v>
      </c>
      <c r="Z48" s="6">
        <v>0.0796532982259175</v>
      </c>
      <c r="AA48" s="6">
        <v>0.0798622624443672</v>
      </c>
      <c r="AB48" s="6">
        <v>0.0986324166711838</v>
      </c>
      <c r="AC48" s="6">
        <v>0.0693923606964852</v>
      </c>
      <c r="AD48" s="6">
        <v>0.0837451471388886</v>
      </c>
      <c r="AE48" s="6">
        <v>0.0803273028177269</v>
      </c>
      <c r="AF48" s="6">
        <v>0.0884849078536254</v>
      </c>
      <c r="AG48" s="6">
        <v>0.0605478258784129</v>
      </c>
      <c r="AH48" s="6">
        <v>0.0684988033798465</v>
      </c>
      <c r="AI48" s="6">
        <v>0.0358021547747538</v>
      </c>
      <c r="AJ48" s="6">
        <v>0.0684988033798465</v>
      </c>
      <c r="AK48" s="6">
        <v>0.0441711222425436</v>
      </c>
      <c r="AL48" s="6">
        <v>0.0763053011648734</v>
      </c>
      <c r="AM48" s="6">
        <v>0.0742856963686149</v>
      </c>
      <c r="AN48" s="6">
        <v>0.0684988033798465</v>
      </c>
      <c r="AO48" s="6">
        <v>0.041003455746074</v>
      </c>
      <c r="AP48" s="6">
        <v>0.0655426399511413</v>
      </c>
      <c r="AQ48" s="6">
        <v>0.09663064351697</v>
      </c>
      <c r="AR48" s="6">
        <v>0.09663064351697</v>
      </c>
      <c r="AS48" s="6">
        <v>0.09663064351697</v>
      </c>
      <c r="AT48" s="6">
        <v>0.09663064351697</v>
      </c>
      <c r="AU48" s="6">
        <v>0.125991199994652</v>
      </c>
      <c r="AV48" s="6">
        <v>0.09663064351697</v>
      </c>
      <c r="AW48" s="6">
        <v>0.09663064351697</v>
      </c>
      <c r="AX48" s="6">
        <v>0.09663064351697</v>
      </c>
      <c r="AY48" s="6">
        <v>0.09663064351697</v>
      </c>
      <c r="AZ48" s="6">
        <v>0.0739600258557877</v>
      </c>
      <c r="BA48" s="6">
        <v>0.0753535401994395</v>
      </c>
      <c r="BB48" s="6">
        <v>0.054544502933378</v>
      </c>
      <c r="BC48" s="6">
        <v>0.0999305803462586</v>
      </c>
      <c r="BD48" s="6">
        <v>0.0787820166929572</v>
      </c>
      <c r="BE48" s="6">
        <v>0.085211706996242</v>
      </c>
      <c r="BF48" s="6">
        <v>0.069961114024651</v>
      </c>
      <c r="BG48" s="6">
        <v>0.0521454911230421</v>
      </c>
      <c r="BH48" s="6">
        <v>0.0477406976305736</v>
      </c>
      <c r="BI48" s="6">
        <v>0.0969646255540158</v>
      </c>
      <c r="BJ48" s="6">
        <v>0.0477621754163746</v>
      </c>
      <c r="BK48" s="6">
        <v>0.0591234299791688</v>
      </c>
      <c r="BL48" s="6">
        <v>0.0974707992024904</v>
      </c>
      <c r="BM48" s="6">
        <v>0.0936417734707337</v>
      </c>
      <c r="BN48" s="6">
        <v>0.0581165324219113</v>
      </c>
      <c r="BO48" s="6">
        <v>0.0750437732208312</v>
      </c>
      <c r="BP48" s="42"/>
      <c r="BQ48" s="42"/>
      <c r="BR48" s="42"/>
    </row>
    <row r="49" spans="1:70" x14ac:dyDescent="0.2">
      <c r="A49" s="1">
        <v>2014</v>
      </c>
      <c r="B49" s="6">
        <v>0.0763191559414057</v>
      </c>
      <c r="C49" s="6">
        <v>0.0806452017497868</v>
      </c>
      <c r="D49" s="6">
        <v>0.0794359596551946</v>
      </c>
      <c r="E49" s="6">
        <v>0.0881348893114269</v>
      </c>
      <c r="F49" s="6">
        <v>0.0653531104926835</v>
      </c>
      <c r="G49" s="6">
        <v>0.11284713692508</v>
      </c>
      <c r="H49" s="6">
        <v>0.0746708197984788</v>
      </c>
      <c r="I49" s="6">
        <v>0.0678979221223662</v>
      </c>
      <c r="J49" s="6">
        <v>0.0690410786946763</v>
      </c>
      <c r="K49" s="6">
        <v>0.0752890021448101</v>
      </c>
      <c r="L49" s="6">
        <v>0.0893026009470725</v>
      </c>
      <c r="M49" s="6">
        <v>0.0919106606235585</v>
      </c>
      <c r="N49" s="6">
        <v>0.0777965458322554</v>
      </c>
      <c r="O49" s="6">
        <v>0.0829812056498368</v>
      </c>
      <c r="P49" s="6">
        <v>0.0836063855514588</v>
      </c>
      <c r="Q49" s="6">
        <v>0.0855870802544196</v>
      </c>
      <c r="R49" s="6">
        <v>0.0652654203135771</v>
      </c>
      <c r="S49" s="6">
        <v>0.0817501266129811</v>
      </c>
      <c r="T49" s="6">
        <v>0.0840272102568567</v>
      </c>
      <c r="U49" s="6">
        <v>0.0840272102568567</v>
      </c>
      <c r="V49" s="6">
        <v>0.0788309740542121</v>
      </c>
      <c r="W49" s="6">
        <v>0.0832275133521851</v>
      </c>
      <c r="X49" s="6">
        <v>0.0821293125687787</v>
      </c>
      <c r="Y49" s="6">
        <v>0.0709214020948248</v>
      </c>
      <c r="Z49" s="6">
        <v>0.0793627747103904</v>
      </c>
      <c r="AA49" s="6">
        <v>0.0777483190638753</v>
      </c>
      <c r="AB49" s="6">
        <v>0.0982274229066716</v>
      </c>
      <c r="AC49" s="6">
        <v>0.067096502599737</v>
      </c>
      <c r="AD49" s="6">
        <v>0.0812090903099676</v>
      </c>
      <c r="AE49" s="6">
        <v>0.0818750134486399</v>
      </c>
      <c r="AF49" s="6">
        <v>0.0882667050203495</v>
      </c>
      <c r="AG49" s="6">
        <v>0.0600123743097889</v>
      </c>
      <c r="AH49" s="6">
        <v>0.0668316486597127</v>
      </c>
      <c r="AI49" s="6">
        <v>0.0355321170171186</v>
      </c>
      <c r="AJ49" s="6">
        <v>0.0668316486597127</v>
      </c>
      <c r="AK49" s="6">
        <v>0.0566013208110125</v>
      </c>
      <c r="AL49" s="6">
        <v>0.0701127766935915</v>
      </c>
      <c r="AM49" s="6">
        <v>0.0737948923365854</v>
      </c>
      <c r="AN49" s="6">
        <v>0.0668316486597127</v>
      </c>
      <c r="AO49" s="6">
        <v>0.039203243447925</v>
      </c>
      <c r="AP49" s="6">
        <v>0.0638736096809622</v>
      </c>
      <c r="AQ49" s="6">
        <v>0.101668332107208</v>
      </c>
      <c r="AR49" s="6">
        <v>0.101668332107208</v>
      </c>
      <c r="AS49" s="6">
        <v>0.101668332107208</v>
      </c>
      <c r="AT49" s="6">
        <v>0.101668332107208</v>
      </c>
      <c r="AU49" s="6">
        <v>0.136184183307126</v>
      </c>
      <c r="AV49" s="6">
        <v>0.101668332107208</v>
      </c>
      <c r="AW49" s="6">
        <v>0.101668332107208</v>
      </c>
      <c r="AX49" s="6">
        <v>0.101668332107208</v>
      </c>
      <c r="AY49" s="6">
        <v>0.101668332107208</v>
      </c>
      <c r="AZ49" s="6">
        <v>0.0746708197984788</v>
      </c>
      <c r="BA49" s="6">
        <v>0.0744557132716374</v>
      </c>
      <c r="BB49" s="6">
        <v>0.0553239583347065</v>
      </c>
      <c r="BC49" s="6">
        <v>0.0963297149500463</v>
      </c>
      <c r="BD49" s="6">
        <v>0.0765673137906087</v>
      </c>
      <c r="BE49" s="6">
        <v>0.0819266957720854</v>
      </c>
      <c r="BF49" s="6">
        <v>0.0681492302609346</v>
      </c>
      <c r="BG49" s="6">
        <v>0.0527782166125282</v>
      </c>
      <c r="BH49" s="6">
        <v>0.0517960225122315</v>
      </c>
      <c r="BI49" s="6">
        <v>0.095150495627716</v>
      </c>
      <c r="BJ49" s="6">
        <v>0.0467123681070211</v>
      </c>
      <c r="BK49" s="6">
        <v>0.0592070877691008</v>
      </c>
      <c r="BL49" s="6">
        <v>0.097565126007313</v>
      </c>
      <c r="BM49" s="6">
        <v>0.0926655605805577</v>
      </c>
      <c r="BN49" s="6">
        <v>0.0597667683184448</v>
      </c>
      <c r="BO49" s="6">
        <v>0.0746741701340094</v>
      </c>
      <c r="BP49" s="42"/>
      <c r="BQ49" s="42"/>
      <c r="BR49" s="42"/>
    </row>
    <row r="50" spans="1:70" x14ac:dyDescent="0.2">
      <c r="A50" s="1">
        <v>2015</v>
      </c>
      <c r="B50" s="6">
        <v>0.0770502413192858</v>
      </c>
      <c r="C50" s="6">
        <v>0.0811918799535927</v>
      </c>
      <c r="D50" s="6">
        <v>0.0809996220723843</v>
      </c>
      <c r="E50" s="6">
        <v>0.0893487779236047</v>
      </c>
      <c r="F50" s="6">
        <v>0.0637112223794217</v>
      </c>
      <c r="G50" s="6">
        <v>0.115170703770968</v>
      </c>
      <c r="H50" s="6">
        <v>0.0772157858348476</v>
      </c>
      <c r="I50" s="6">
        <v>0.0689926087563746</v>
      </c>
      <c r="J50" s="6">
        <v>0.0688914557002651</v>
      </c>
      <c r="K50" s="6">
        <v>0.0770527220500287</v>
      </c>
      <c r="L50" s="6">
        <v>0.0916032672268142</v>
      </c>
      <c r="M50" s="6">
        <v>0.0917540777132265</v>
      </c>
      <c r="N50" s="6">
        <v>0.0772948858538468</v>
      </c>
      <c r="O50" s="6">
        <v>0.0836489548246537</v>
      </c>
      <c r="P50" s="6">
        <v>0.0840460371009865</v>
      </c>
      <c r="Q50" s="6">
        <v>0.0833425304417694</v>
      </c>
      <c r="R50" s="6">
        <v>0.067826996601475</v>
      </c>
      <c r="S50" s="6">
        <v>0.0799955447458658</v>
      </c>
      <c r="T50" s="6">
        <v>0.0841042055545818</v>
      </c>
      <c r="U50" s="6">
        <v>0.0841042055545818</v>
      </c>
      <c r="V50" s="6">
        <v>0.0804594749758061</v>
      </c>
      <c r="W50" s="6">
        <v>0.0867970802611701</v>
      </c>
      <c r="X50" s="6">
        <v>0.0815963609304215</v>
      </c>
      <c r="Y50" s="6">
        <v>0.0700962663460927</v>
      </c>
      <c r="Z50" s="6">
        <v>0.0809026502417696</v>
      </c>
      <c r="AA50" s="6">
        <v>0.0868005548848128</v>
      </c>
      <c r="AB50" s="6">
        <v>0.0974328145447865</v>
      </c>
      <c r="AC50" s="6">
        <v>0.0668675538096712</v>
      </c>
      <c r="AD50" s="6">
        <v>0.0836461253949619</v>
      </c>
      <c r="AE50" s="6">
        <v>0.0858871399357782</v>
      </c>
      <c r="AF50" s="6">
        <v>0.0893458388963846</v>
      </c>
      <c r="AG50" s="6">
        <v>0.0576850109380546</v>
      </c>
      <c r="AH50" s="6">
        <v>0.0650622122428191</v>
      </c>
      <c r="AI50" s="6">
        <v>0.0346274296874552</v>
      </c>
      <c r="AJ50" s="6">
        <v>0.0650622122428191</v>
      </c>
      <c r="AK50" s="6">
        <v>0.0536984027067211</v>
      </c>
      <c r="AL50" s="6">
        <v>0.0708037821409213</v>
      </c>
      <c r="AM50" s="6">
        <v>0.0714657271177869</v>
      </c>
      <c r="AN50" s="6">
        <v>0.0650622122428191</v>
      </c>
      <c r="AO50" s="6">
        <v>0.0370651687500105</v>
      </c>
      <c r="AP50" s="6">
        <v>0.0644321595703085</v>
      </c>
      <c r="AQ50" s="6">
        <v>0.103140663036534</v>
      </c>
      <c r="AR50" s="6">
        <v>0.103140663036534</v>
      </c>
      <c r="AS50" s="6">
        <v>0.103140663036534</v>
      </c>
      <c r="AT50" s="6">
        <v>0.103140663036534</v>
      </c>
      <c r="AU50" s="6">
        <v>0.141614695555989</v>
      </c>
      <c r="AV50" s="6">
        <v>0.103140663036534</v>
      </c>
      <c r="AW50" s="6">
        <v>0.103140663036534</v>
      </c>
      <c r="AX50" s="6">
        <v>0.103140663036534</v>
      </c>
      <c r="AY50" s="6">
        <v>0.103140663036534</v>
      </c>
      <c r="AZ50" s="6">
        <v>0.0772157858348476</v>
      </c>
      <c r="BA50" s="6">
        <v>0.0759413826604796</v>
      </c>
      <c r="BB50" s="6">
        <v>0.0577464231608375</v>
      </c>
      <c r="BC50" s="6">
        <v>0.0959785455656279</v>
      </c>
      <c r="BD50" s="6">
        <v>0.0850080622361253</v>
      </c>
      <c r="BE50" s="6">
        <v>0.0815865319551607</v>
      </c>
      <c r="BF50" s="6">
        <v>0.0688913776469878</v>
      </c>
      <c r="BG50" s="6">
        <v>0.0555849928906673</v>
      </c>
      <c r="BH50" s="6">
        <v>0.0521696195702562</v>
      </c>
      <c r="BI50" s="6">
        <v>0.0929593661710371</v>
      </c>
      <c r="BJ50" s="6">
        <v>0.0462863705637795</v>
      </c>
      <c r="BK50" s="6">
        <v>0.0622770106052914</v>
      </c>
      <c r="BL50" s="6">
        <v>0.102121055144693</v>
      </c>
      <c r="BM50" s="6">
        <v>0.0908753727481682</v>
      </c>
      <c r="BN50" s="6">
        <v>0.0621780041978302</v>
      </c>
      <c r="BO50" s="6">
        <v>0.075188478632909</v>
      </c>
      <c r="BP50" s="42"/>
      <c r="BQ50" s="42"/>
      <c r="BR50" s="42"/>
    </row>
    <row r="51" spans="1:70" x14ac:dyDescent="0.2">
      <c r="A51" s="1">
        <v>2016</v>
      </c>
      <c r="B51" s="6">
        <v>0.0768928453413796</v>
      </c>
      <c r="C51" s="6">
        <v>0.0816562166323652</v>
      </c>
      <c r="D51" s="6">
        <v>0.0791081739626894</v>
      </c>
      <c r="E51" s="6">
        <v>0.0900236636584753</v>
      </c>
      <c r="F51" s="6">
        <v>0.0643324355820167</v>
      </c>
      <c r="G51" s="6">
        <v>0.113799669519456</v>
      </c>
      <c r="H51" s="6">
        <v>0.0760966082237143</v>
      </c>
      <c r="I51" s="6">
        <v>0.0707574148254666</v>
      </c>
      <c r="J51" s="6">
        <v>0.0675628744690159</v>
      </c>
      <c r="K51" s="6">
        <v>0.0771944350560203</v>
      </c>
      <c r="L51" s="6">
        <v>0.0905240094647003</v>
      </c>
      <c r="M51" s="6">
        <v>0.0951022364437045</v>
      </c>
      <c r="N51" s="6">
        <v>0.0781932719182361</v>
      </c>
      <c r="O51" s="6">
        <v>0.0821881827951025</v>
      </c>
      <c r="P51" s="6">
        <v>0.0843315197942378</v>
      </c>
      <c r="Q51" s="6">
        <v>0.0864839591097945</v>
      </c>
      <c r="R51" s="6">
        <v>0.0686237367267399</v>
      </c>
      <c r="S51" s="6">
        <v>0.0821855810252554</v>
      </c>
      <c r="T51" s="6">
        <v>0.0847891670797451</v>
      </c>
      <c r="U51" s="6">
        <v>0.0847891670797451</v>
      </c>
      <c r="V51" s="6">
        <v>0.0784085955343347</v>
      </c>
      <c r="W51" s="6">
        <v>0.0877887428197465</v>
      </c>
      <c r="X51" s="6">
        <v>0.0784299290077382</v>
      </c>
      <c r="Y51" s="6">
        <v>0.0677772808113975</v>
      </c>
      <c r="Z51" s="6">
        <v>0.0789784179380903</v>
      </c>
      <c r="AA51" s="6">
        <v>0.0851067123967876</v>
      </c>
      <c r="AB51" s="6">
        <v>0.0982896539912884</v>
      </c>
      <c r="AC51" s="6">
        <v>0.0651919366852702</v>
      </c>
      <c r="AD51" s="6">
        <v>0.0852186068591174</v>
      </c>
      <c r="AE51" s="6">
        <v>0.0873179780543876</v>
      </c>
      <c r="AF51" s="6">
        <v>0.0899042131442703</v>
      </c>
      <c r="AG51" s="6">
        <v>0.0582145380879581</v>
      </c>
      <c r="AH51" s="6">
        <v>0.065773312345571</v>
      </c>
      <c r="AI51" s="6">
        <v>0.0353447479198733</v>
      </c>
      <c r="AJ51" s="6">
        <v>0.065773312345571</v>
      </c>
      <c r="AK51" s="6">
        <v>0.05589229317943</v>
      </c>
      <c r="AL51" s="6">
        <v>0.0704789053929631</v>
      </c>
      <c r="AM51" s="6">
        <v>0.0718701335740317</v>
      </c>
      <c r="AN51" s="6">
        <v>0.065773312345571</v>
      </c>
      <c r="AO51" s="6">
        <v>0.0403705555041829</v>
      </c>
      <c r="AP51" s="6">
        <v>0.0629229935852377</v>
      </c>
      <c r="AQ51" s="6">
        <v>0.102498451821289</v>
      </c>
      <c r="AR51" s="6">
        <v>0.102498451821289</v>
      </c>
      <c r="AS51" s="6">
        <v>0.102498451821289</v>
      </c>
      <c r="AT51" s="6">
        <v>0.102498451821289</v>
      </c>
      <c r="AU51" s="6">
        <v>0.144382393555641</v>
      </c>
      <c r="AV51" s="6">
        <v>0.102498451821289</v>
      </c>
      <c r="AW51" s="6">
        <v>0.102498451821289</v>
      </c>
      <c r="AX51" s="6">
        <v>0.102498451821289</v>
      </c>
      <c r="AY51" s="6">
        <v>0.102498451821289</v>
      </c>
      <c r="AZ51" s="6">
        <v>0.0760966082237143</v>
      </c>
      <c r="BA51" s="6">
        <v>0.0753623866940683</v>
      </c>
      <c r="BB51" s="6">
        <v>0.0597405882669266</v>
      </c>
      <c r="BC51" s="6">
        <v>0.0963773795194451</v>
      </c>
      <c r="BD51" s="6">
        <v>0.0865978153193489</v>
      </c>
      <c r="BE51" s="6">
        <v>0.0825413179288532</v>
      </c>
      <c r="BF51" s="6">
        <v>0.0712821414099374</v>
      </c>
      <c r="BG51" s="6">
        <v>0.0616607174711517</v>
      </c>
      <c r="BH51" s="6">
        <v>0.0497879627661089</v>
      </c>
      <c r="BI51" s="6">
        <v>0.0860214329906377</v>
      </c>
      <c r="BJ51" s="6">
        <v>0.0533419798894435</v>
      </c>
      <c r="BK51" s="6">
        <v>0.0627422288616506</v>
      </c>
      <c r="BL51" s="6">
        <v>0.105870690213552</v>
      </c>
      <c r="BM51" s="6">
        <v>0.0892576695777947</v>
      </c>
      <c r="BN51" s="6">
        <v>0.0646090589094185</v>
      </c>
      <c r="BO51" s="6">
        <v>0.0733914231207357</v>
      </c>
      <c r="BP51" s="42"/>
      <c r="BQ51" s="42"/>
      <c r="BR51" s="42"/>
    </row>
    <row r="52" spans="1:70" x14ac:dyDescent="0.2">
      <c r="A52" s="1">
        <v>2017</v>
      </c>
      <c r="B52" s="6">
        <v>0.0759548088477549</v>
      </c>
      <c r="C52" s="6">
        <v>0.0819621493862414</v>
      </c>
      <c r="D52" s="6">
        <v>0.0756086139381494</v>
      </c>
      <c r="E52" s="6">
        <v>0.0901086635683047</v>
      </c>
      <c r="F52" s="6">
        <v>0.0663132106723598</v>
      </c>
      <c r="G52" s="6">
        <v>0.10537016707537</v>
      </c>
      <c r="H52" s="6">
        <v>0.0751914853584198</v>
      </c>
      <c r="I52" s="6">
        <v>0.0705364276340273</v>
      </c>
      <c r="J52" s="6">
        <v>0.0677804277310938</v>
      </c>
      <c r="K52" s="6">
        <v>0.0781280663852468</v>
      </c>
      <c r="L52" s="6">
        <v>0.0878507356587897</v>
      </c>
      <c r="M52" s="6">
        <v>0.0948021477064209</v>
      </c>
      <c r="N52" s="6">
        <v>0.0779516177030776</v>
      </c>
      <c r="O52" s="6">
        <v>0.0824486186479176</v>
      </c>
      <c r="P52" s="6">
        <v>0.0853558382557108</v>
      </c>
      <c r="Q52" s="6">
        <v>0.088239974522134</v>
      </c>
      <c r="R52" s="6">
        <v>0.0650770254652129</v>
      </c>
      <c r="S52" s="6">
        <v>0.0815438259941053</v>
      </c>
      <c r="T52" s="6">
        <v>0.0844367801735436</v>
      </c>
      <c r="U52" s="6">
        <v>0.0844367801735436</v>
      </c>
      <c r="V52" s="6">
        <v>0.0747690229680547</v>
      </c>
      <c r="W52" s="6">
        <v>0.0847586330068733</v>
      </c>
      <c r="X52" s="6">
        <v>0.0753191177088671</v>
      </c>
      <c r="Y52" s="6">
        <v>0.067248243772994</v>
      </c>
      <c r="Z52" s="6">
        <v>0.0754591651359574</v>
      </c>
      <c r="AA52" s="6">
        <v>0.0892531898973176</v>
      </c>
      <c r="AB52" s="6">
        <v>0.0977456271075201</v>
      </c>
      <c r="AC52" s="6">
        <v>0.0652353276281752</v>
      </c>
      <c r="AD52" s="6">
        <v>0.0842270438289686</v>
      </c>
      <c r="AE52" s="6">
        <v>0.0862606878160233</v>
      </c>
      <c r="AF52" s="6">
        <v>0.0899633906275799</v>
      </c>
      <c r="AG52" s="6">
        <v>0.0492477423285107</v>
      </c>
      <c r="AH52" s="6">
        <v>0.0683067375789086</v>
      </c>
      <c r="AI52" s="6">
        <v>0.0406957798210525</v>
      </c>
      <c r="AJ52" s="6">
        <v>0.0683067375789086</v>
      </c>
      <c r="AK52" s="6">
        <v>0.0553266911092522</v>
      </c>
      <c r="AL52" s="6">
        <v>0.0771660874778825</v>
      </c>
      <c r="AM52" s="6">
        <v>0.0748541919583217</v>
      </c>
      <c r="AN52" s="6">
        <v>0.0683067375789086</v>
      </c>
      <c r="AO52" s="6">
        <v>0.0347994566943816</v>
      </c>
      <c r="AP52" s="6">
        <v>0.0670501518010116</v>
      </c>
      <c r="AQ52" s="6">
        <v>0.0953439392324178</v>
      </c>
      <c r="AR52" s="6">
        <v>0.0953439392324178</v>
      </c>
      <c r="AS52" s="6">
        <v>0.0953439392324178</v>
      </c>
      <c r="AT52" s="6">
        <v>0.0953439392324178</v>
      </c>
      <c r="AU52" s="6">
        <v>0.136754628147117</v>
      </c>
      <c r="AV52" s="6">
        <v>0.0953439392324178</v>
      </c>
      <c r="AW52" s="6">
        <v>0.0953439392324178</v>
      </c>
      <c r="AX52" s="6">
        <v>0.0953439392324178</v>
      </c>
      <c r="AY52" s="6">
        <v>0.0953439392324178</v>
      </c>
      <c r="AZ52" s="6">
        <v>0.0751914853584198</v>
      </c>
      <c r="BA52" s="6">
        <v>0.0762930289654082</v>
      </c>
      <c r="BB52" s="6">
        <v>0.0596414278720821</v>
      </c>
      <c r="BC52" s="6">
        <v>0.095109815934024</v>
      </c>
      <c r="BD52" s="6">
        <v>0.0863944441929475</v>
      </c>
      <c r="BE52" s="6">
        <v>0.0830416579807217</v>
      </c>
      <c r="BF52" s="6">
        <v>0.0706899624047011</v>
      </c>
      <c r="BG52" s="6">
        <v>0.0611072775191684</v>
      </c>
      <c r="BH52" s="6">
        <v>0.0508552711899986</v>
      </c>
      <c r="BI52" s="6">
        <v>0.08755342941037</v>
      </c>
      <c r="BJ52" s="6">
        <v>0.0569067383444202</v>
      </c>
      <c r="BK52" s="6">
        <v>0.0643084039769294</v>
      </c>
      <c r="BL52" s="6">
        <v>0.104357241831537</v>
      </c>
      <c r="BM52" s="6">
        <v>0.0894462637151211</v>
      </c>
      <c r="BN52" s="6">
        <v>0.0651131090068937</v>
      </c>
      <c r="BO52" s="6">
        <v>0.0732431946910567</v>
      </c>
      <c r="BP52" s="42"/>
      <c r="BQ52" s="42"/>
      <c r="BR52" s="42"/>
    </row>
    <row r="53" spans="1:70" x14ac:dyDescent="0.2">
      <c r="A53" s="1">
        <v>2018</v>
      </c>
      <c r="B53" s="6">
        <v>0.076389143184226</v>
      </c>
      <c r="C53" s="6">
        <v>0.0820204638140556</v>
      </c>
      <c r="D53" s="6">
        <v>0.0759523742608453</v>
      </c>
      <c r="E53" s="6">
        <v>0.0888009804495935</v>
      </c>
      <c r="F53" s="6">
        <v>0.0681366096232568</v>
      </c>
      <c r="G53" s="6">
        <v>0.103664950243742</v>
      </c>
      <c r="H53" s="6">
        <v>0.0688892002998674</v>
      </c>
      <c r="I53" s="6">
        <v>0.0723767640923074</v>
      </c>
      <c r="J53" s="6">
        <v>0.0679888151479175</v>
      </c>
      <c r="K53" s="6">
        <v>0.0779160529043936</v>
      </c>
      <c r="L53" s="6">
        <v>0.0871430466332242</v>
      </c>
      <c r="M53" s="6">
        <v>0.0944448367125855</v>
      </c>
      <c r="N53" s="6">
        <v>0.0768636702066665</v>
      </c>
      <c r="O53" s="6">
        <v>0.0832221081948866</v>
      </c>
      <c r="P53" s="6">
        <v>0.0851785392298445</v>
      </c>
      <c r="Q53" s="6">
        <v>0.0928140089828481</v>
      </c>
      <c r="R53" s="6">
        <v>0.0629041396943454</v>
      </c>
      <c r="S53" s="6">
        <v>0.08093039853441</v>
      </c>
      <c r="T53" s="6">
        <v>0.084203689182819</v>
      </c>
      <c r="U53" s="6">
        <v>0.084203689182819</v>
      </c>
      <c r="V53" s="6">
        <v>0.075226025811047</v>
      </c>
      <c r="W53" s="6">
        <v>0.0846712822570028</v>
      </c>
      <c r="X53" s="6">
        <v>0.0747500186149614</v>
      </c>
      <c r="Y53" s="6">
        <v>0.0677641300680599</v>
      </c>
      <c r="Z53" s="6">
        <v>0.075806225778277</v>
      </c>
      <c r="AA53" s="6">
        <v>0.0874547811702572</v>
      </c>
      <c r="AB53" s="6">
        <v>0.0980436100599911</v>
      </c>
      <c r="AC53" s="6">
        <v>0.0647495298458077</v>
      </c>
      <c r="AD53" s="6">
        <v>0.0830505124064741</v>
      </c>
      <c r="AE53" s="6">
        <v>0.0840347337606579</v>
      </c>
      <c r="AF53" s="6">
        <v>0.0887989908043172</v>
      </c>
      <c r="AG53" s="6">
        <v>0.0505196416302161</v>
      </c>
      <c r="AH53" s="6">
        <v>0.0699754234649411</v>
      </c>
      <c r="AI53" s="6">
        <v>0.0340102878695581</v>
      </c>
      <c r="AJ53" s="6">
        <v>0.0699754234649411</v>
      </c>
      <c r="AK53" s="6">
        <v>0.0567841278781244</v>
      </c>
      <c r="AL53" s="6">
        <v>0.0874666975549074</v>
      </c>
      <c r="AM53" s="6">
        <v>0.0737209950076872</v>
      </c>
      <c r="AN53" s="6">
        <v>0.0699754234649411</v>
      </c>
      <c r="AO53" s="6">
        <v>0.0296747774685833</v>
      </c>
      <c r="AP53" s="6">
        <v>0.0585575490090641</v>
      </c>
      <c r="AQ53" s="6">
        <v>0.0947601391890556</v>
      </c>
      <c r="AR53" s="6">
        <v>0.0947601391890556</v>
      </c>
      <c r="AS53" s="6">
        <v>0.0947601391890556</v>
      </c>
      <c r="AT53" s="6">
        <v>0.0947601391890556</v>
      </c>
      <c r="AU53" s="6">
        <v>0.133219722073885</v>
      </c>
      <c r="AV53" s="6">
        <v>0.0947601391890556</v>
      </c>
      <c r="AW53" s="6">
        <v>0.0947601391890556</v>
      </c>
      <c r="AX53" s="6">
        <v>0.0947601391890556</v>
      </c>
      <c r="AY53" s="6">
        <v>0.0947601391890556</v>
      </c>
      <c r="AZ53" s="6">
        <v>0.0688892002998674</v>
      </c>
      <c r="BA53" s="6">
        <v>0.0709276889804705</v>
      </c>
      <c r="BB53" s="6">
        <v>0.0631683747323625</v>
      </c>
      <c r="BC53" s="6">
        <v>0.0952645286506854</v>
      </c>
      <c r="BD53" s="6">
        <v>0.08559611438402</v>
      </c>
      <c r="BE53" s="6">
        <v>0.0822405226206665</v>
      </c>
      <c r="BF53" s="6">
        <v>0.0726318249092814</v>
      </c>
      <c r="BG53" s="6">
        <v>0.0623439442895537</v>
      </c>
      <c r="BH53" s="6">
        <v>0.0510238461398202</v>
      </c>
      <c r="BI53" s="6">
        <v>0.0877898955462193</v>
      </c>
      <c r="BJ53" s="6">
        <v>0.0596177194612928</v>
      </c>
      <c r="BK53" s="6">
        <v>0.0603841771596539</v>
      </c>
      <c r="BL53" s="6">
        <v>0.103812925449554</v>
      </c>
      <c r="BM53" s="6">
        <v>0.0899099202232734</v>
      </c>
      <c r="BN53" s="6">
        <v>0.0658183252518176</v>
      </c>
      <c r="BO53" s="6">
        <v>0.0735378690933052</v>
      </c>
      <c r="BP53" s="42"/>
      <c r="BQ53" s="42"/>
      <c r="BR53" s="42"/>
    </row>
    <row r="54" spans="1:70" x14ac:dyDescent="0.2">
      <c r="A54" s="1">
        <v>2019</v>
      </c>
      <c r="B54" s="6">
        <v>0.0759769917525026</v>
      </c>
      <c r="C54" s="6">
        <v>0.0826429276531418</v>
      </c>
      <c r="D54" s="6">
        <v>0.0743846129069364</v>
      </c>
      <c r="E54" s="6">
        <v>0.0883831117057705</v>
      </c>
      <c r="F54" s="6">
        <v>0.0670227271470685</v>
      </c>
      <c r="G54" s="6">
        <v>0.113807385051186</v>
      </c>
      <c r="H54" s="6">
        <v>0.0683032522600039</v>
      </c>
      <c r="I54" s="6">
        <v>0.0718883297523436</v>
      </c>
      <c r="J54" s="6">
        <v>0.0689281483969879</v>
      </c>
      <c r="K54" s="6">
        <v>0.0792852696904821</v>
      </c>
      <c r="L54" s="6">
        <v>0.0883975972998453</v>
      </c>
      <c r="M54" s="6">
        <v>0.095265392612021</v>
      </c>
      <c r="N54" s="6">
        <v>0.0760742241660081</v>
      </c>
      <c r="O54" s="6">
        <v>0.083866954839732</v>
      </c>
      <c r="P54" s="6">
        <v>0.0868801790288246</v>
      </c>
      <c r="Q54" s="6">
        <v>0.0924063104877271</v>
      </c>
      <c r="R54" s="6">
        <v>0.0634497384942711</v>
      </c>
      <c r="S54" s="6">
        <v>0.0811195778439889</v>
      </c>
      <c r="T54" s="6">
        <v>0.0847018649616987</v>
      </c>
      <c r="U54" s="6">
        <v>0.0847018649616987</v>
      </c>
      <c r="V54" s="6">
        <v>0.0734958770036121</v>
      </c>
      <c r="W54" s="6">
        <v>0.0835912869783495</v>
      </c>
      <c r="X54" s="6">
        <v>0.0743625768683727</v>
      </c>
      <c r="Y54" s="6">
        <v>0.0681553350363635</v>
      </c>
      <c r="Z54" s="6">
        <v>0.0742129487238046</v>
      </c>
      <c r="AA54" s="6">
        <v>0.0845674406017593</v>
      </c>
      <c r="AB54" s="6">
        <v>0.0975974120167075</v>
      </c>
      <c r="AC54" s="6">
        <v>0.0650115299261402</v>
      </c>
      <c r="AD54" s="6">
        <v>0.0833765924307977</v>
      </c>
      <c r="AE54" s="6">
        <v>0.0839704745556356</v>
      </c>
      <c r="AF54" s="6">
        <v>0.0883816037702607</v>
      </c>
      <c r="AG54" s="6">
        <v>0.0535059688488899</v>
      </c>
      <c r="AH54" s="6">
        <v>0.0682505928955098</v>
      </c>
      <c r="AI54" s="6">
        <v>0.0325475525308049</v>
      </c>
      <c r="AJ54" s="6">
        <v>0.0682505928955098</v>
      </c>
      <c r="AK54" s="6">
        <v>0.0552237938668393</v>
      </c>
      <c r="AL54" s="6">
        <v>0.0853140752419112</v>
      </c>
      <c r="AM54" s="6">
        <v>0.0716968673117331</v>
      </c>
      <c r="AN54" s="6">
        <v>0.0682505928955098</v>
      </c>
      <c r="AO54" s="6">
        <v>0.0410642609682862</v>
      </c>
      <c r="AP54" s="6">
        <v>0.0588026684615716</v>
      </c>
      <c r="AQ54" s="6">
        <v>0.110015962456645</v>
      </c>
      <c r="AR54" s="6">
        <v>0.110015962456645</v>
      </c>
      <c r="AS54" s="6">
        <v>0.110015962456645</v>
      </c>
      <c r="AT54" s="6">
        <v>0.110015962456645</v>
      </c>
      <c r="AU54" s="6">
        <v>0.131902022172096</v>
      </c>
      <c r="AV54" s="6">
        <v>0.110015962456645</v>
      </c>
      <c r="AW54" s="6">
        <v>0.110015962456645</v>
      </c>
      <c r="AX54" s="6">
        <v>0.110015962456645</v>
      </c>
      <c r="AY54" s="6">
        <v>0.110015962456645</v>
      </c>
      <c r="AZ54" s="6">
        <v>0.0683032522600039</v>
      </c>
      <c r="BA54" s="6">
        <v>0.0698569695687186</v>
      </c>
      <c r="BB54" s="6">
        <v>0.063250212682583</v>
      </c>
      <c r="BC54" s="6">
        <v>0.0955764755948273</v>
      </c>
      <c r="BD54" s="6">
        <v>0.0870578376956236</v>
      </c>
      <c r="BE54" s="6">
        <v>0.0817142385176169</v>
      </c>
      <c r="BF54" s="6">
        <v>0.0727619209096695</v>
      </c>
      <c r="BG54" s="6">
        <v>0.0648041883636059</v>
      </c>
      <c r="BH54" s="6">
        <v>0.0520748674989708</v>
      </c>
      <c r="BI54" s="6">
        <v>0.0880352203794794</v>
      </c>
      <c r="BJ54" s="6">
        <v>0.0606732881079051</v>
      </c>
      <c r="BK54" s="6">
        <v>0.0626130149627628</v>
      </c>
      <c r="BL54" s="6">
        <v>0.10605459098181</v>
      </c>
      <c r="BM54" s="6">
        <v>0.0880897151935106</v>
      </c>
      <c r="BN54" s="6">
        <v>0.0662895436339838</v>
      </c>
      <c r="BO54" s="6">
        <v>0.0735341403286631</v>
      </c>
      <c r="BP54" s="42"/>
      <c r="BQ54" s="42"/>
      <c r="BR54" s="42"/>
    </row>
    <row r="55" spans="1:70" x14ac:dyDescent="0.2">
      <c r="A55" s="1">
        <v>2020</v>
      </c>
      <c r="B55" s="6">
        <v>0.0744892024298935</v>
      </c>
      <c r="C55" s="6">
        <v>0.0818046919688179</v>
      </c>
      <c r="D55" s="6">
        <v>0.0726565658233938</v>
      </c>
      <c r="E55" s="6">
        <v>0.0872551071541636</v>
      </c>
      <c r="F55" s="6">
        <v>0.0665021851567265</v>
      </c>
      <c r="G55" s="6">
        <v>0.101960953321539</v>
      </c>
      <c r="H55" s="6">
        <v>0.0690047785257434</v>
      </c>
      <c r="I55" s="6">
        <v>0.0702399567396101</v>
      </c>
      <c r="J55" s="6">
        <v>0.0688648956509817</v>
      </c>
      <c r="K55" s="6">
        <v>0.079824686164021</v>
      </c>
      <c r="L55" s="6">
        <v>0.0927005746296109</v>
      </c>
      <c r="M55" s="6">
        <v>0.0909639711321276</v>
      </c>
      <c r="N55" s="6">
        <v>0.0746212028431632</v>
      </c>
      <c r="O55" s="6">
        <v>0.0833574739374672</v>
      </c>
      <c r="P55" s="6">
        <v>0.0850670147737642</v>
      </c>
      <c r="Q55" s="6">
        <v>0.0911477700530853</v>
      </c>
      <c r="R55" s="6">
        <v>0.0638719988795176</v>
      </c>
      <c r="S55" s="6">
        <v>0.0802796487294522</v>
      </c>
      <c r="T55" s="6">
        <v>0.0827850755579441</v>
      </c>
      <c r="U55" s="6">
        <v>0.0827850755579441</v>
      </c>
      <c r="V55" s="6">
        <v>0.0713334556772159</v>
      </c>
      <c r="W55" s="6">
        <v>0.0833829328620973</v>
      </c>
      <c r="X55" s="6">
        <v>0.0758710862007264</v>
      </c>
      <c r="Y55" s="6">
        <v>0.0685419225151071</v>
      </c>
      <c r="Z55" s="6">
        <v>0.0724246590818869</v>
      </c>
      <c r="AA55" s="6">
        <v>0.0909703245563931</v>
      </c>
      <c r="AB55" s="6">
        <v>0.0961689599881385</v>
      </c>
      <c r="AC55" s="6">
        <v>0.0597223809640684</v>
      </c>
      <c r="AD55" s="6">
        <v>0.0843595859374687</v>
      </c>
      <c r="AE55" s="6">
        <v>0.0823213452666356</v>
      </c>
      <c r="AF55" s="6">
        <v>0.0872807360725339</v>
      </c>
      <c r="AG55" s="6">
        <v>0.0547277647854617</v>
      </c>
      <c r="AH55" s="6">
        <v>0.067398176940452</v>
      </c>
      <c r="AI55" s="6">
        <v>0.030773395668984</v>
      </c>
      <c r="AJ55" s="6">
        <v>0.067398176940452</v>
      </c>
      <c r="AK55" s="6">
        <v>0.0545989029904884</v>
      </c>
      <c r="AL55" s="6">
        <v>0.0828357411809251</v>
      </c>
      <c r="AM55" s="6">
        <v>0.0737752617452138</v>
      </c>
      <c r="AN55" s="6">
        <v>0.067398176940452</v>
      </c>
      <c r="AO55" s="6">
        <v>0.0365560342605877</v>
      </c>
      <c r="AP55" s="6">
        <v>0.0590296026087319</v>
      </c>
      <c r="AQ55" s="6">
        <v>0.101221186224023</v>
      </c>
      <c r="AR55" s="6">
        <v>0.101221186224023</v>
      </c>
      <c r="AS55" s="6">
        <v>0.101221186224023</v>
      </c>
      <c r="AT55" s="6">
        <v>0.101221186224023</v>
      </c>
      <c r="AU55" s="6">
        <v>0.114454622841479</v>
      </c>
      <c r="AV55" s="6">
        <v>0.101221186224023</v>
      </c>
      <c r="AW55" s="6">
        <v>0.101221186224023</v>
      </c>
      <c r="AX55" s="6">
        <v>0.101221186224023</v>
      </c>
      <c r="AY55" s="6">
        <v>0.101221186224023</v>
      </c>
      <c r="AZ55" s="6">
        <v>0.0690047785257434</v>
      </c>
      <c r="BA55" s="6">
        <v>0.0703695417572647</v>
      </c>
      <c r="BB55" s="6">
        <v>0.0641459148456265</v>
      </c>
      <c r="BC55" s="6">
        <v>0.0896985487788227</v>
      </c>
      <c r="BD55" s="6">
        <v>0.07123717059176</v>
      </c>
      <c r="BE55" s="6">
        <v>0.0793723249675394</v>
      </c>
      <c r="BF55" s="6">
        <v>0.0708230160734164</v>
      </c>
      <c r="BG55" s="6">
        <v>0.0644253360267694</v>
      </c>
      <c r="BH55" s="6">
        <v>0.0507619086850673</v>
      </c>
      <c r="BI55" s="6">
        <v>0.0891815222786867</v>
      </c>
      <c r="BJ55" s="6">
        <v>0.0566680465635876</v>
      </c>
      <c r="BK55" s="6">
        <v>0.0619311810668568</v>
      </c>
      <c r="BL55" s="6">
        <v>0.106043441458051</v>
      </c>
      <c r="BM55" s="6">
        <v>0.089095330849885</v>
      </c>
      <c r="BN55" s="6">
        <v>0.0700549387689799</v>
      </c>
      <c r="BO55" s="6">
        <v>0.073907613537863</v>
      </c>
      <c r="BP55" s="42"/>
      <c r="BQ55" s="42"/>
      <c r="BR55" s="42"/>
    </row>
    <row r="56" spans="1:70" x14ac:dyDescent="0.2">
      <c r="A56" s="1">
        <v>2021</v>
      </c>
      <c r="B56" s="6">
        <v>0.0756776380860129</v>
      </c>
      <c r="C56" s="6">
        <v>0.0805322946983237</v>
      </c>
      <c r="D56" s="6">
        <v>0.0756573220290082</v>
      </c>
      <c r="E56" s="6">
        <v>0.086385325695158</v>
      </c>
      <c r="F56" s="6">
        <v>0.0680996831082328</v>
      </c>
      <c r="G56" s="6">
        <v>0.110706674316532</v>
      </c>
      <c r="H56" s="6">
        <v>0.0674153131756946</v>
      </c>
      <c r="I56" s="6">
        <v>0.0719030907393313</v>
      </c>
      <c r="J56" s="6">
        <v>0.0686368262990294</v>
      </c>
      <c r="K56" s="6">
        <v>0.0768181540299248</v>
      </c>
      <c r="L56" s="6">
        <v>0.0899744031548052</v>
      </c>
      <c r="M56" s="6">
        <v>0.0923437109027611</v>
      </c>
      <c r="N56" s="6">
        <v>0.0739436231110306</v>
      </c>
      <c r="O56" s="6">
        <v>0.0823581401244521</v>
      </c>
      <c r="P56" s="6">
        <v>0.0848286534382912</v>
      </c>
      <c r="Q56" s="6">
        <v>0.0919255868588451</v>
      </c>
      <c r="R56" s="6">
        <v>0.0590189681218208</v>
      </c>
      <c r="S56" s="6">
        <v>0.0772986744947818</v>
      </c>
      <c r="T56" s="6">
        <v>0.082163330071072</v>
      </c>
      <c r="U56" s="6">
        <v>0.082163330071072</v>
      </c>
      <c r="V56" s="6">
        <v>0.0752877218584994</v>
      </c>
      <c r="W56" s="6">
        <v>0.0812296082451734</v>
      </c>
      <c r="X56" s="6">
        <v>0.0739980847643892</v>
      </c>
      <c r="Y56" s="6">
        <v>0.0695266272409302</v>
      </c>
      <c r="Z56" s="6">
        <v>0.0755845959958053</v>
      </c>
      <c r="AA56" s="6">
        <v>0.0884002649852253</v>
      </c>
      <c r="AB56" s="6">
        <v>0.0899673200620768</v>
      </c>
      <c r="AC56" s="6">
        <v>0.064613698153048</v>
      </c>
      <c r="AD56" s="6">
        <v>0.0915310630396245</v>
      </c>
      <c r="AE56" s="6">
        <v>0.085192037809985</v>
      </c>
      <c r="AF56" s="6">
        <v>0.085814103117132</v>
      </c>
      <c r="AG56" s="6">
        <v>0.06003822509705</v>
      </c>
      <c r="AH56" s="6">
        <v>0.069065030939368</v>
      </c>
      <c r="AI56" s="6">
        <v>0.0313755608858118</v>
      </c>
      <c r="AJ56" s="6">
        <v>0.069065030939368</v>
      </c>
      <c r="AK56" s="6">
        <v>0.0552751720186927</v>
      </c>
      <c r="AL56" s="6">
        <v>0.0859760573434597</v>
      </c>
      <c r="AM56" s="6">
        <v>0.0730069982562394</v>
      </c>
      <c r="AN56" s="6">
        <v>0.069065030939368</v>
      </c>
      <c r="AO56" s="6">
        <v>0.0546540904428713</v>
      </c>
      <c r="AP56" s="6">
        <v>0.0597363207050186</v>
      </c>
      <c r="AQ56" s="6">
        <v>0.108513742406291</v>
      </c>
      <c r="AR56" s="6">
        <v>0.108513742406291</v>
      </c>
      <c r="AS56" s="6">
        <v>0.108513742406291</v>
      </c>
      <c r="AT56" s="6">
        <v>0.108513742406291</v>
      </c>
      <c r="AU56" s="6">
        <v>0.127681169864546</v>
      </c>
      <c r="AV56" s="6">
        <v>0.108513742406291</v>
      </c>
      <c r="AW56" s="6">
        <v>0.108513742406291</v>
      </c>
      <c r="AX56" s="6">
        <v>0.108513742406291</v>
      </c>
      <c r="AY56" s="6">
        <v>0.108513742406291</v>
      </c>
      <c r="AZ56" s="6">
        <v>0.0674153131756946</v>
      </c>
      <c r="BA56" s="6">
        <v>0.0706536989776721</v>
      </c>
      <c r="BB56" s="6">
        <v>0.0652246032792904</v>
      </c>
      <c r="BC56" s="6">
        <v>0.097428461390567</v>
      </c>
      <c r="BD56" s="6">
        <v>0.0744588813643638</v>
      </c>
      <c r="BE56" s="6">
        <v>0.0758857571572656</v>
      </c>
      <c r="BF56" s="6">
        <v>0.072262252280503</v>
      </c>
      <c r="BG56" s="6">
        <v>0.064952559235648</v>
      </c>
      <c r="BH56" s="6">
        <v>0.0504210702222805</v>
      </c>
      <c r="BI56" s="6">
        <v>0.0897289954059621</v>
      </c>
      <c r="BJ56" s="6">
        <v>0.0554249038629261</v>
      </c>
      <c r="BK56" s="6">
        <v>0.0605481597539559</v>
      </c>
      <c r="BL56" s="6">
        <v>0.10341768756325</v>
      </c>
      <c r="BM56" s="6">
        <v>0.0935856928287447</v>
      </c>
      <c r="BN56" s="6">
        <v>0.0741366056735006</v>
      </c>
      <c r="BO56" s="6">
        <v>0.0738874510372001</v>
      </c>
      <c r="BP56" s="42"/>
      <c r="BQ56" s="42"/>
      <c r="BR56" s="42"/>
    </row>
    <row r="57" spans="1:70" x14ac:dyDescent="0.2">
      <c r="A57" s="1">
        <v>2022</v>
      </c>
      <c r="B57" s="6">
        <v>0.0757283778677677</v>
      </c>
      <c r="C57" s="6">
        <v>0.080873803477657</v>
      </c>
      <c r="D57" s="6">
        <v>0.0750553247692925</v>
      </c>
      <c r="E57" s="6">
        <v>0.0909384392519679</v>
      </c>
      <c r="F57" s="6">
        <v>0.0676925847393314</v>
      </c>
      <c r="G57" s="6">
        <v>0.10528345615807</v>
      </c>
      <c r="H57" s="6">
        <v>0.070566983875199</v>
      </c>
      <c r="I57" s="6">
        <v>0.0717687036691647</v>
      </c>
      <c r="J57" s="6">
        <v>0.067829015523288</v>
      </c>
      <c r="K57" s="6">
        <v>0.0792279051579154</v>
      </c>
      <c r="L57" s="6">
        <v>0.0839366322836626</v>
      </c>
      <c r="M57" s="6">
        <v>0.094405508856317</v>
      </c>
      <c r="N57" s="6">
        <v>0.077511891093757</v>
      </c>
      <c r="O57" s="6">
        <v>0.0828454333304615</v>
      </c>
      <c r="P57" s="6">
        <v>0.0824365331788773</v>
      </c>
      <c r="Q57" s="6">
        <v>0.088282678685318</v>
      </c>
      <c r="R57" s="6">
        <v>0.0523639636817835</v>
      </c>
      <c r="S57" s="6">
        <v>0.077599640599104</v>
      </c>
      <c r="T57" s="6">
        <v>0.0824562479200233</v>
      </c>
      <c r="U57" s="6">
        <v>0.0824562479200233</v>
      </c>
      <c r="V57" s="6">
        <v>0.0745512579458516</v>
      </c>
      <c r="W57" s="6">
        <v>0.0802036024763555</v>
      </c>
      <c r="X57" s="6">
        <v>0.0750695457755686</v>
      </c>
      <c r="Y57" s="6">
        <v>0.07064404908149</v>
      </c>
      <c r="Z57" s="6">
        <v>0.0749546452943667</v>
      </c>
      <c r="AA57" s="6">
        <v>0.088637010542057</v>
      </c>
      <c r="AB57" s="6">
        <v>0.096524038969145</v>
      </c>
      <c r="AC57" s="6">
        <v>0.0653882865478739</v>
      </c>
      <c r="AD57" s="6">
        <v>0.0920927255206146</v>
      </c>
      <c r="AE57" s="6">
        <v>0.0895407376611586</v>
      </c>
      <c r="AF57" s="6">
        <v>0.0902176508728322</v>
      </c>
      <c r="AG57" s="6">
        <v>0.0586093314003998</v>
      </c>
      <c r="AH57" s="6">
        <v>0.0696512576955429</v>
      </c>
      <c r="AI57" s="6">
        <v>0.0317847996077813</v>
      </c>
      <c r="AJ57" s="6">
        <v>0.0696512576955429</v>
      </c>
      <c r="AK57" s="6">
        <v>0.0596946085525809</v>
      </c>
      <c r="AL57" s="6">
        <v>0.0851447702602396</v>
      </c>
      <c r="AM57" s="6">
        <v>0.0702593837828888</v>
      </c>
      <c r="AN57" s="6">
        <v>0.0696512576955429</v>
      </c>
      <c r="AO57" s="6">
        <v>0.0379529952491336</v>
      </c>
      <c r="AP57" s="6">
        <v>0.0598637202288151</v>
      </c>
      <c r="AQ57" s="6">
        <v>0.103438992675381</v>
      </c>
      <c r="AR57" s="6">
        <v>0.103438992675381</v>
      </c>
      <c r="AS57" s="6">
        <v>0.103438992675381</v>
      </c>
      <c r="AT57" s="6">
        <v>0.103438992675381</v>
      </c>
      <c r="AU57" s="6">
        <v>0.124038822708223</v>
      </c>
      <c r="AV57" s="6">
        <v>0.103438992675381</v>
      </c>
      <c r="AW57" s="6">
        <v>0.103438992675381</v>
      </c>
      <c r="AX57" s="6">
        <v>0.103438992675381</v>
      </c>
      <c r="AY57" s="6">
        <v>0.103438992675381</v>
      </c>
      <c r="AZ57" s="6">
        <v>0.070566983875199</v>
      </c>
      <c r="BA57" s="6">
        <v>0.0718751912051225</v>
      </c>
      <c r="BB57" s="6">
        <v>0.0652921526486007</v>
      </c>
      <c r="BC57" s="6">
        <v>0.0979547264907123</v>
      </c>
      <c r="BD57" s="6">
        <v>0.0757452165026447</v>
      </c>
      <c r="BE57" s="6">
        <v>0.0787732361600127</v>
      </c>
      <c r="BF57" s="6">
        <v>0.0720724286511253</v>
      </c>
      <c r="BG57" s="6">
        <v>0.0642521753445912</v>
      </c>
      <c r="BH57" s="6">
        <v>0.0507488821220141</v>
      </c>
      <c r="BI57" s="6">
        <v>0.0879564860667623</v>
      </c>
      <c r="BJ57" s="6">
        <v>0.0559289929442223</v>
      </c>
      <c r="BK57" s="6">
        <v>0.0611046529481182</v>
      </c>
      <c r="BL57" s="6">
        <v>0.101473272026848</v>
      </c>
      <c r="BM57" s="6">
        <v>0.0882468097679323</v>
      </c>
      <c r="BN57" s="6">
        <v>0.0751965448754878</v>
      </c>
      <c r="BO57" s="6">
        <v>0.0733327157366506</v>
      </c>
      <c r="BP57" s="42"/>
      <c r="BQ57" s="42"/>
      <c r="BR57" s="42"/>
    </row>
    <row r="58" spans="1:70" x14ac:dyDescent="0.2">
      <c r="A58" s="1">
        <v>2023</v>
      </c>
      <c r="B58" s="6">
        <v>0.0759066061311947</v>
      </c>
      <c r="C58" s="6">
        <v>0.0811820873923477</v>
      </c>
      <c r="D58" s="6">
        <v>0.0750244974638566</v>
      </c>
      <c r="E58" s="6">
        <v>0.0909221658821805</v>
      </c>
      <c r="F58" s="6">
        <v>0.0682324105314663</v>
      </c>
      <c r="G58" s="6">
        <v>0.10311597907576</v>
      </c>
      <c r="H58" s="6">
        <v>0.070566983875199</v>
      </c>
      <c r="I58" s="6">
        <v>0.0717644480866473</v>
      </c>
      <c r="J58" s="6">
        <v>0.0678713784931952</v>
      </c>
      <c r="K58" s="6">
        <v>0.0792279051579154</v>
      </c>
      <c r="L58" s="6">
        <v>0.0839366322836626</v>
      </c>
      <c r="M58" s="6">
        <v>0.094405508856317</v>
      </c>
      <c r="N58" s="6">
        <v>0.077511891093757</v>
      </c>
      <c r="O58" s="6">
        <v>0.0828454333304615</v>
      </c>
      <c r="P58" s="6">
        <v>0.0824365331788773</v>
      </c>
      <c r="Q58" s="6">
        <v>0.088282678685318</v>
      </c>
      <c r="R58" s="6">
        <v>0.0523639636817835</v>
      </c>
      <c r="S58" s="6">
        <v>0.077599640599104</v>
      </c>
      <c r="T58" s="6">
        <v>0.0824562479200233</v>
      </c>
      <c r="U58" s="6">
        <v>0.0824562479200233</v>
      </c>
      <c r="V58" s="6">
        <v>0.0745512579458516</v>
      </c>
      <c r="W58" s="6">
        <v>0.0802036024763555</v>
      </c>
      <c r="X58" s="6">
        <v>0.0750695457755686</v>
      </c>
      <c r="Y58" s="6">
        <v>0.07064404908149</v>
      </c>
      <c r="Z58" s="6">
        <v>0.0749546452943667</v>
      </c>
      <c r="AA58" s="6">
        <v>0.088637010542057</v>
      </c>
      <c r="AB58" s="6">
        <v>0.096524038969145</v>
      </c>
      <c r="AC58" s="6">
        <v>0.0653882865478739</v>
      </c>
      <c r="AD58" s="6">
        <v>0.0920927255206146</v>
      </c>
      <c r="AE58" s="6">
        <v>0.0895407376611586</v>
      </c>
      <c r="AF58" s="6">
        <v>0.0902176508728322</v>
      </c>
      <c r="AG58" s="6">
        <v>0.0586093314003998</v>
      </c>
      <c r="AH58" s="6">
        <v>0.0696512576955429</v>
      </c>
      <c r="AI58" s="6">
        <v>0.0317847996077813</v>
      </c>
      <c r="AJ58" s="6">
        <v>0.0696512576955429</v>
      </c>
      <c r="AK58" s="6">
        <v>0.0596946085525809</v>
      </c>
      <c r="AL58" s="6">
        <v>0.0851447702602396</v>
      </c>
      <c r="AM58" s="6">
        <v>0.0702593837828888</v>
      </c>
      <c r="AN58" s="6">
        <v>0.0696512576955429</v>
      </c>
      <c r="AO58" s="6">
        <v>0.0379529952491336</v>
      </c>
      <c r="AP58" s="6">
        <v>0.0598637202288151</v>
      </c>
      <c r="AQ58" s="6">
        <v>0.103438992675381</v>
      </c>
      <c r="AR58" s="6">
        <v>0.103438992675381</v>
      </c>
      <c r="AS58" s="6">
        <v>0.103438992675381</v>
      </c>
      <c r="AT58" s="6">
        <v>0.103438992675381</v>
      </c>
      <c r="AU58" s="6">
        <v>0.124038822708223</v>
      </c>
      <c r="AV58" s="6">
        <v>0.103438992675381</v>
      </c>
      <c r="AW58" s="6">
        <v>0.103438992675381</v>
      </c>
      <c r="AX58" s="6">
        <v>0.103438992675381</v>
      </c>
      <c r="AY58" s="6">
        <v>0.103438992675381</v>
      </c>
      <c r="AZ58" s="6">
        <v>0.070566983875199</v>
      </c>
      <c r="BA58" s="6">
        <v>0.0718751912051225</v>
      </c>
      <c r="BB58" s="6">
        <v>0.0652921526486007</v>
      </c>
      <c r="BC58" s="6">
        <v>0.0979547264907123</v>
      </c>
      <c r="BD58" s="6">
        <v>0.0757452165026447</v>
      </c>
      <c r="BE58" s="6">
        <v>0.0787732361600127</v>
      </c>
      <c r="BF58" s="6">
        <v>0.0720724286511253</v>
      </c>
      <c r="BG58" s="6">
        <v>0.0642521753445912</v>
      </c>
      <c r="BH58" s="6">
        <v>0.0507488821220141</v>
      </c>
      <c r="BI58" s="6">
        <v>0.0879564860667623</v>
      </c>
      <c r="BJ58" s="6">
        <v>0.0559289929442223</v>
      </c>
      <c r="BK58" s="6">
        <v>0.0611046529481182</v>
      </c>
      <c r="BL58" s="6">
        <v>0.101473272026848</v>
      </c>
      <c r="BM58" s="6">
        <v>0.0882468097679323</v>
      </c>
      <c r="BN58" s="6">
        <v>0.0751965448754878</v>
      </c>
      <c r="BO58" s="6">
        <v>0.0733327157366506</v>
      </c>
      <c r="BP58" s="42"/>
      <c r="BQ58" s="42"/>
      <c r="BR58" s="42"/>
    </row>
    <row r="59" spans="1:70" x14ac:dyDescent="0.2">
      <c r="A59" s="1">
        <v>2024</v>
      </c>
      <c r="B59" s="6">
        <v>0.07562266833937</v>
      </c>
      <c r="C59" s="6">
        <v>0.0812228604469945</v>
      </c>
      <c r="D59" s="6">
        <v>0.0750172836681673</v>
      </c>
      <c r="E59" s="6">
        <v>0.0908008506980611</v>
      </c>
      <c r="F59" s="6">
        <v>0.0686578363023531</v>
      </c>
      <c r="G59" s="6">
        <v>0.0997390352389433</v>
      </c>
      <c r="H59" s="6">
        <v>0.070566983875199</v>
      </c>
      <c r="I59" s="6">
        <v>0.0712613157849045</v>
      </c>
      <c r="J59" s="6">
        <v>0.0671622926404256</v>
      </c>
      <c r="K59" s="6">
        <v>0.0792279051579154</v>
      </c>
      <c r="L59" s="6">
        <v>0.0839366322836626</v>
      </c>
      <c r="M59" s="6">
        <v>0.094405508856317</v>
      </c>
      <c r="N59" s="6">
        <v>0.077511891093757</v>
      </c>
      <c r="O59" s="6">
        <v>0.0828454333304615</v>
      </c>
      <c r="P59" s="6">
        <v>0.0824365331788773</v>
      </c>
      <c r="Q59" s="6">
        <v>0.088282678685318</v>
      </c>
      <c r="R59" s="6">
        <v>0.0523639636817835</v>
      </c>
      <c r="S59" s="6">
        <v>0.077599640599104</v>
      </c>
      <c r="T59" s="6">
        <v>0.0824562479200233</v>
      </c>
      <c r="U59" s="6">
        <v>0.0824562479200233</v>
      </c>
      <c r="V59" s="6">
        <v>0.0745512579458516</v>
      </c>
      <c r="W59" s="6">
        <v>0.0802036024763555</v>
      </c>
      <c r="X59" s="6">
        <v>0.0750695457755686</v>
      </c>
      <c r="Y59" s="6">
        <v>0.07064404908149</v>
      </c>
      <c r="Z59" s="6">
        <v>0.0749546452943667</v>
      </c>
      <c r="AA59" s="6">
        <v>0.088637010542057</v>
      </c>
      <c r="AB59" s="6">
        <v>0.096524038969145</v>
      </c>
      <c r="AC59" s="6">
        <v>0.0653882865478739</v>
      </c>
      <c r="AD59" s="6">
        <v>0.0920927255206146</v>
      </c>
      <c r="AE59" s="6">
        <v>0.0895407376611586</v>
      </c>
      <c r="AF59" s="6">
        <v>0.0902176508728322</v>
      </c>
      <c r="AG59" s="6">
        <v>0.0586093314003998</v>
      </c>
      <c r="AH59" s="6">
        <v>0.0696512576955429</v>
      </c>
      <c r="AI59" s="6">
        <v>0.0317847996077813</v>
      </c>
      <c r="AJ59" s="6">
        <v>0.0696512576955429</v>
      </c>
      <c r="AK59" s="6">
        <v>0.0596946085525809</v>
      </c>
      <c r="AL59" s="6">
        <v>0.0851447702602396</v>
      </c>
      <c r="AM59" s="6">
        <v>0.0702593837828888</v>
      </c>
      <c r="AN59" s="6">
        <v>0.0696512576955429</v>
      </c>
      <c r="AO59" s="6">
        <v>0.0379529952491336</v>
      </c>
      <c r="AP59" s="6">
        <v>0.0598637202288151</v>
      </c>
      <c r="AQ59" s="6">
        <v>0.103438992675381</v>
      </c>
      <c r="AR59" s="6">
        <v>0.103438992675381</v>
      </c>
      <c r="AS59" s="6">
        <v>0.103438992675381</v>
      </c>
      <c r="AT59" s="6">
        <v>0.103438992675381</v>
      </c>
      <c r="AU59" s="6">
        <v>0.124038822708223</v>
      </c>
      <c r="AV59" s="6">
        <v>0.103438992675381</v>
      </c>
      <c r="AW59" s="6">
        <v>0.103438992675381</v>
      </c>
      <c r="AX59" s="6">
        <v>0.103438992675381</v>
      </c>
      <c r="AY59" s="6">
        <v>0.103438992675381</v>
      </c>
      <c r="AZ59" s="6">
        <v>0.070566983875199</v>
      </c>
      <c r="BA59" s="6">
        <v>0.0718751912051225</v>
      </c>
      <c r="BB59" s="6">
        <v>0.0652921526486007</v>
      </c>
      <c r="BC59" s="6">
        <v>0.0979547264907123</v>
      </c>
      <c r="BD59" s="6">
        <v>0.0757452165026447</v>
      </c>
      <c r="BE59" s="6">
        <v>0.0787732361600127</v>
      </c>
      <c r="BF59" s="6">
        <v>0.0720724286511253</v>
      </c>
      <c r="BG59" s="6">
        <v>0.0642521753445912</v>
      </c>
      <c r="BH59" s="6">
        <v>0.0507488821220141</v>
      </c>
      <c r="BI59" s="6">
        <v>0.0879564860667623</v>
      </c>
      <c r="BJ59" s="6">
        <v>0.0559289929442223</v>
      </c>
      <c r="BK59" s="6">
        <v>0.0611046529481182</v>
      </c>
      <c r="BL59" s="6">
        <v>0.101473272026848</v>
      </c>
      <c r="BM59" s="6">
        <v>0.0882468097679323</v>
      </c>
      <c r="BN59" s="6">
        <v>0.0751965448754878</v>
      </c>
      <c r="BO59" s="6">
        <v>0.0733327157366506</v>
      </c>
      <c r="BP59" s="42"/>
      <c r="BQ59" s="42"/>
      <c r="BR59" s="42"/>
    </row>
    <row r="60" spans="1:70" x14ac:dyDescent="0.2">
      <c r="A60" s="1">
        <v>2025</v>
      </c>
      <c r="B60" s="6">
        <v>0.0754792171701141</v>
      </c>
      <c r="C60" s="6">
        <v>0.0812127954173503</v>
      </c>
      <c r="D60" s="6">
        <v>0.0750133525416885</v>
      </c>
      <c r="E60" s="6">
        <v>0.0907767647345706</v>
      </c>
      <c r="F60" s="6">
        <v>0.0686329499011991</v>
      </c>
      <c r="G60" s="6">
        <v>0.0995287693905348</v>
      </c>
      <c r="H60" s="6">
        <v>0.070566983875199</v>
      </c>
      <c r="I60" s="6">
        <v>0.0710549964455155</v>
      </c>
      <c r="J60" s="6">
        <v>0.0670114832048608</v>
      </c>
      <c r="K60" s="6">
        <v>0.0792279051579154</v>
      </c>
      <c r="L60" s="6">
        <v>0.0839366322836626</v>
      </c>
      <c r="M60" s="6">
        <v>0.094405508856317</v>
      </c>
      <c r="N60" s="6">
        <v>0.077511891093757</v>
      </c>
      <c r="O60" s="6">
        <v>0.0828454333304615</v>
      </c>
      <c r="P60" s="6">
        <v>0.0824365331788773</v>
      </c>
      <c r="Q60" s="6">
        <v>0.088282678685318</v>
      </c>
      <c r="R60" s="6">
        <v>0.0523639636817835</v>
      </c>
      <c r="S60" s="6">
        <v>0.077599640599104</v>
      </c>
      <c r="T60" s="6">
        <v>0.0824562479200233</v>
      </c>
      <c r="U60" s="6">
        <v>0.0824562479200233</v>
      </c>
      <c r="V60" s="6">
        <v>0.0745512579458516</v>
      </c>
      <c r="W60" s="6">
        <v>0.0802036024763555</v>
      </c>
      <c r="X60" s="6">
        <v>0.0750695457755686</v>
      </c>
      <c r="Y60" s="6">
        <v>0.07064404908149</v>
      </c>
      <c r="Z60" s="6">
        <v>0.0749546452943667</v>
      </c>
      <c r="AA60" s="6">
        <v>0.088637010542057</v>
      </c>
      <c r="AB60" s="6">
        <v>0.096524038969145</v>
      </c>
      <c r="AC60" s="6">
        <v>0.0653882865478739</v>
      </c>
      <c r="AD60" s="6">
        <v>0.0920927255206146</v>
      </c>
      <c r="AE60" s="6">
        <v>0.0895407376611586</v>
      </c>
      <c r="AF60" s="6">
        <v>0.0902176508728322</v>
      </c>
      <c r="AG60" s="6">
        <v>0.0586093314003998</v>
      </c>
      <c r="AH60" s="6">
        <v>0.0696512576955429</v>
      </c>
      <c r="AI60" s="6">
        <v>0.0317847996077813</v>
      </c>
      <c r="AJ60" s="6">
        <v>0.0696512576955429</v>
      </c>
      <c r="AK60" s="6">
        <v>0.0596946085525809</v>
      </c>
      <c r="AL60" s="6">
        <v>0.0851447702602396</v>
      </c>
      <c r="AM60" s="6">
        <v>0.0702593837828888</v>
      </c>
      <c r="AN60" s="6">
        <v>0.0696512576955429</v>
      </c>
      <c r="AO60" s="6">
        <v>0.0379529952491336</v>
      </c>
      <c r="AP60" s="6">
        <v>0.0598637202288151</v>
      </c>
      <c r="AQ60" s="6">
        <v>0.103438992675381</v>
      </c>
      <c r="AR60" s="6">
        <v>0.103438992675381</v>
      </c>
      <c r="AS60" s="6">
        <v>0.103438992675381</v>
      </c>
      <c r="AT60" s="6">
        <v>0.103438992675381</v>
      </c>
      <c r="AU60" s="6">
        <v>0.124038822708223</v>
      </c>
      <c r="AV60" s="6">
        <v>0.103438992675381</v>
      </c>
      <c r="AW60" s="6">
        <v>0.103438992675381</v>
      </c>
      <c r="AX60" s="6">
        <v>0.103438992675381</v>
      </c>
      <c r="AY60" s="6">
        <v>0.103438992675381</v>
      </c>
      <c r="AZ60" s="6">
        <v>0.070566983875199</v>
      </c>
      <c r="BA60" s="6">
        <v>0.0718751912051225</v>
      </c>
      <c r="BB60" s="6">
        <v>0.0652921526486007</v>
      </c>
      <c r="BC60" s="6">
        <v>0.0979547264907123</v>
      </c>
      <c r="BD60" s="6">
        <v>0.0757452165026447</v>
      </c>
      <c r="BE60" s="6">
        <v>0.0787732361600127</v>
      </c>
      <c r="BF60" s="6">
        <v>0.0720724286511253</v>
      </c>
      <c r="BG60" s="6">
        <v>0.0642521753445912</v>
      </c>
      <c r="BH60" s="6">
        <v>0.0507488821220141</v>
      </c>
      <c r="BI60" s="6">
        <v>0.0879564860667623</v>
      </c>
      <c r="BJ60" s="6">
        <v>0.0559289929442223</v>
      </c>
      <c r="BK60" s="6">
        <v>0.0611046529481182</v>
      </c>
      <c r="BL60" s="6">
        <v>0.101473272026848</v>
      </c>
      <c r="BM60" s="6">
        <v>0.0882468097679323</v>
      </c>
      <c r="BN60" s="6">
        <v>0.0751965448754878</v>
      </c>
      <c r="BO60" s="6">
        <v>0.0733327157366506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R160"/>
  <sheetViews>
    <sheetView workbookViewId="0">
      <pane xSplit="1" ySplit="4" topLeftCell="BC44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19" width="11.6640625" bestFit="1" customWidth="1"/>
    <col min="22" max="25" width="11.6640625" bestFit="1" customWidth="1"/>
    <col min="27" max="31" width="11.6640625" bestFit="1" customWidth="1"/>
    <col min="35" max="35" width="11.6640625" bestFit="1" customWidth="1"/>
    <col min="37" max="39" width="11.6640625" bestFit="1" customWidth="1"/>
    <col min="42" max="42" width="11.6640625" bestFit="1" customWidth="1"/>
    <col min="47" max="47" width="11.6640625" bestFit="1" customWidth="1"/>
    <col min="50" max="50" width="11.6640625" bestFit="1" customWidth="1"/>
    <col min="52" max="52" width="11.6640625" bestFit="1" customWidth="1"/>
    <col min="54" max="57" width="11.6640625" bestFit="1" customWidth="1"/>
    <col min="59" max="66" width="11.6640625" bestFit="1" customWidth="1"/>
  </cols>
  <sheetData>
    <row r="1" spans="1:70" ht="19" x14ac:dyDescent="0.25">
      <c r="A1" s="7" t="str">
        <f xml:space="preserve"> "Data series on A-Matrix Coefficients: Total Transport Inputs as Share of Total Economy Output (current price MER)."</f>
        <v>Data series on A-Matrix Coefficients: Total Transport Inputs as Share of Total Economy Output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0.0309695791106524</v>
      </c>
      <c r="C5" s="6">
        <v>0.0355162132522274</v>
      </c>
      <c r="D5" s="6">
        <v>0.028494855379766</v>
      </c>
      <c r="E5" s="6">
        <v>0.0341155117874069</v>
      </c>
      <c r="F5" s="6">
        <v>0.0321506572250188</v>
      </c>
      <c r="G5" s="6">
        <v>0.0140849400550211</v>
      </c>
      <c r="H5" s="6">
        <v>0.0380822320637552</v>
      </c>
      <c r="I5" s="6">
        <v>0.0252398395299878</v>
      </c>
      <c r="J5" s="6">
        <v>0.0173445943082492</v>
      </c>
      <c r="K5" s="6">
        <v>0.0391475069502422</v>
      </c>
      <c r="L5" s="6">
        <v>0.0641618326256362</v>
      </c>
      <c r="M5" s="6">
        <v>0.0221833493967097</v>
      </c>
      <c r="N5" s="6">
        <v>0.0348874537365677</v>
      </c>
      <c r="O5" s="6">
        <v>0.0242817374410392</v>
      </c>
      <c r="P5" s="6">
        <v>0.0263417667673934</v>
      </c>
      <c r="Q5" s="6">
        <v>0.0398086197559799</v>
      </c>
      <c r="R5" s="6">
        <v>0.0734071317981827</v>
      </c>
      <c r="S5" s="6">
        <v>0.0626850458995912</v>
      </c>
      <c r="T5" s="6">
        <v>0.0354459808311159</v>
      </c>
      <c r="U5" s="6">
        <v>0.0354459808311159</v>
      </c>
      <c r="V5" s="6">
        <v>0.0270572030627549</v>
      </c>
      <c r="W5" s="6">
        <v>0.0445979656662197</v>
      </c>
      <c r="X5" s="6">
        <v>0.0255601213480022</v>
      </c>
      <c r="Y5" s="6">
        <v>0.050100373308533</v>
      </c>
      <c r="Z5" s="6">
        <v>0.0268749052109624</v>
      </c>
      <c r="AA5" s="6">
        <v>0.0592365307177558</v>
      </c>
      <c r="AB5" s="6">
        <v>0.0340761374211952</v>
      </c>
      <c r="AC5" s="6">
        <v>0.0409062139604658</v>
      </c>
      <c r="AD5" s="6">
        <v>0.0326984317583082</v>
      </c>
      <c r="AE5" s="6">
        <v>0.0177941682488485</v>
      </c>
      <c r="AF5" s="6">
        <v>0.0361274198619276</v>
      </c>
      <c r="AG5" s="6">
        <v>0.0192159913952082</v>
      </c>
      <c r="AH5" s="6">
        <v>0.029741651750154</v>
      </c>
      <c r="AI5" s="6">
        <v>0.0378226968825208</v>
      </c>
      <c r="AJ5" s="6">
        <v>0.029741651750154</v>
      </c>
      <c r="AK5" s="6">
        <v>0.0204380172965433</v>
      </c>
      <c r="AL5" s="6">
        <v>0.0146289123332708</v>
      </c>
      <c r="AM5" s="6">
        <v>0.0404311557148003</v>
      </c>
      <c r="AN5" s="6">
        <v>0.029741651750154</v>
      </c>
      <c r="AO5" s="6">
        <v>0.0366315461893614</v>
      </c>
      <c r="AP5" s="6">
        <v>0.0178659485679903</v>
      </c>
      <c r="AQ5" s="6">
        <v>0.0181667584824054</v>
      </c>
      <c r="AR5" s="6">
        <v>0.0181667584824054</v>
      </c>
      <c r="AS5" s="6">
        <v>0.0181667584824054</v>
      </c>
      <c r="AT5" s="6">
        <v>0.0181667584824054</v>
      </c>
      <c r="AU5" s="6">
        <v>0.00915390926533865</v>
      </c>
      <c r="AV5" s="6">
        <v>0.0181667584824054</v>
      </c>
      <c r="AW5" s="6">
        <v>0.0181667584824054</v>
      </c>
      <c r="AX5" s="6">
        <v>0.0181667584824054</v>
      </c>
      <c r="AY5" s="6">
        <v>0.0181667584824054</v>
      </c>
      <c r="AZ5" s="6">
        <v>0.0380822320637552</v>
      </c>
      <c r="BA5" s="6">
        <v>0.0381993326390611</v>
      </c>
      <c r="BB5" s="6">
        <v>0.0268771866241746</v>
      </c>
      <c r="BC5" s="6">
        <v>0.0232592970295627</v>
      </c>
      <c r="BD5" s="6">
        <v>0.032168348693546</v>
      </c>
      <c r="BE5" s="6">
        <v>0.0535118154179435</v>
      </c>
      <c r="BF5" s="6">
        <v>0.0262018085451641</v>
      </c>
      <c r="BG5" s="6">
        <v>0.0193522242727414</v>
      </c>
      <c r="BH5" s="6">
        <v>0.0186787034502905</v>
      </c>
      <c r="BI5" s="6">
        <v>0.0141484919654548</v>
      </c>
      <c r="BJ5" s="6">
        <v>0.0105977918007918</v>
      </c>
      <c r="BK5" s="6">
        <v>0.0145872217211591</v>
      </c>
      <c r="BL5" s="6">
        <v>0.0177630608256841</v>
      </c>
      <c r="BM5" s="6">
        <v>0.0179652848280208</v>
      </c>
      <c r="BN5" s="6">
        <v>0.0148186658830139</v>
      </c>
      <c r="BO5" s="6">
        <v>0.0204208259090854</v>
      </c>
      <c r="BP5" s="42"/>
      <c r="BQ5" s="42"/>
      <c r="BR5" s="42"/>
    </row>
    <row r="6" spans="1:70" x14ac:dyDescent="0.2">
      <c r="A6" s="1">
        <v>1971</v>
      </c>
      <c r="B6" s="6">
        <v>0.0307075079163588</v>
      </c>
      <c r="C6" s="6">
        <v>0.0348722112830787</v>
      </c>
      <c r="D6" s="6">
        <v>0.0287053373753788</v>
      </c>
      <c r="E6" s="6">
        <v>0.0343040475223922</v>
      </c>
      <c r="F6" s="6">
        <v>0.0307648763687176</v>
      </c>
      <c r="G6" s="6">
        <v>0.014559708745643</v>
      </c>
      <c r="H6" s="6">
        <v>0.0375478176274997</v>
      </c>
      <c r="I6" s="6">
        <v>0.0249605627001652</v>
      </c>
      <c r="J6" s="6">
        <v>0.0179834445511491</v>
      </c>
      <c r="K6" s="6">
        <v>0.0390496566749523</v>
      </c>
      <c r="L6" s="6">
        <v>0.0637969678730625</v>
      </c>
      <c r="M6" s="6">
        <v>0.021187688654558</v>
      </c>
      <c r="N6" s="6">
        <v>0.0340810828852141</v>
      </c>
      <c r="O6" s="6">
        <v>0.0238022554200164</v>
      </c>
      <c r="P6" s="6">
        <v>0.0265456736291609</v>
      </c>
      <c r="Q6" s="6">
        <v>0.036777001818397</v>
      </c>
      <c r="R6" s="6">
        <v>0.0716658948442773</v>
      </c>
      <c r="S6" s="6">
        <v>0.0597596622094311</v>
      </c>
      <c r="T6" s="6">
        <v>0.0346051926109706</v>
      </c>
      <c r="U6" s="6">
        <v>0.0346051926109706</v>
      </c>
      <c r="V6" s="6">
        <v>0.027125667272017</v>
      </c>
      <c r="W6" s="6">
        <v>0.04501374067588</v>
      </c>
      <c r="X6" s="6">
        <v>0.026386430921929</v>
      </c>
      <c r="Y6" s="6">
        <v>0.0503758844531212</v>
      </c>
      <c r="Z6" s="6">
        <v>0.0270226952453754</v>
      </c>
      <c r="AA6" s="6">
        <v>0.0588930464565479</v>
      </c>
      <c r="AB6" s="6">
        <v>0.0336900489979884</v>
      </c>
      <c r="AC6" s="6">
        <v>0.0406690184240159</v>
      </c>
      <c r="AD6" s="6">
        <v>0.0325088292184722</v>
      </c>
      <c r="AE6" s="6">
        <v>0.0173321791416986</v>
      </c>
      <c r="AF6" s="6">
        <v>0.0359179342629186</v>
      </c>
      <c r="AG6" s="6">
        <v>0.0189463301213793</v>
      </c>
      <c r="AH6" s="6">
        <v>0.0293242820952778</v>
      </c>
      <c r="AI6" s="6">
        <v>0.0372919245475827</v>
      </c>
      <c r="AJ6" s="6">
        <v>0.0293242820952778</v>
      </c>
      <c r="AK6" s="6">
        <v>0.0201512071255053</v>
      </c>
      <c r="AL6" s="6">
        <v>0.0144236223196885</v>
      </c>
      <c r="AM6" s="6">
        <v>0.0398637784336496</v>
      </c>
      <c r="AN6" s="6">
        <v>0.0293242820952778</v>
      </c>
      <c r="AO6" s="6">
        <v>0.0379634781921833</v>
      </c>
      <c r="AP6" s="6">
        <v>0.0185155588392976</v>
      </c>
      <c r="AQ6" s="6">
        <v>0.0188273062759702</v>
      </c>
      <c r="AR6" s="6">
        <v>0.0188273062759702</v>
      </c>
      <c r="AS6" s="6">
        <v>0.0188273062759702</v>
      </c>
      <c r="AT6" s="6">
        <v>0.0188273062759702</v>
      </c>
      <c r="AU6" s="6">
        <v>0.00948674765109517</v>
      </c>
      <c r="AV6" s="6">
        <v>0.0188273062759702</v>
      </c>
      <c r="AW6" s="6">
        <v>0.0188273062759702</v>
      </c>
      <c r="AX6" s="6">
        <v>0.0188273062759702</v>
      </c>
      <c r="AY6" s="6">
        <v>0.0188273062759702</v>
      </c>
      <c r="AZ6" s="6">
        <v>0.0375478176274997</v>
      </c>
      <c r="BA6" s="6">
        <v>0.0376632749105261</v>
      </c>
      <c r="BB6" s="6">
        <v>0.0260205768305175</v>
      </c>
      <c r="BC6" s="6">
        <v>0.0232105678027366</v>
      </c>
      <c r="BD6" s="6">
        <v>0.0301147715528023</v>
      </c>
      <c r="BE6" s="6">
        <v>0.0542293449362895</v>
      </c>
      <c r="BF6" s="6">
        <v>0.0258341141117313</v>
      </c>
      <c r="BG6" s="6">
        <v>0.0200558758931618</v>
      </c>
      <c r="BH6" s="6">
        <v>0.0193578656884351</v>
      </c>
      <c r="BI6" s="6">
        <v>0.0146629346030395</v>
      </c>
      <c r="BJ6" s="6">
        <v>0.0109831301096295</v>
      </c>
      <c r="BK6" s="6">
        <v>0.0151176166802535</v>
      </c>
      <c r="BL6" s="6">
        <v>0.0184089300734493</v>
      </c>
      <c r="BM6" s="6">
        <v>0.0186185069901036</v>
      </c>
      <c r="BN6" s="6">
        <v>0.0153574762085918</v>
      </c>
      <c r="BO6" s="6">
        <v>0.021163332147063</v>
      </c>
      <c r="BP6" s="42"/>
      <c r="BQ6" s="42"/>
      <c r="BR6" s="42"/>
    </row>
    <row r="7" spans="1:70" x14ac:dyDescent="0.2">
      <c r="A7" s="1">
        <v>1972</v>
      </c>
      <c r="B7" s="6">
        <v>0.0309016050635626</v>
      </c>
      <c r="C7" s="6">
        <v>0.03520139674655</v>
      </c>
      <c r="D7" s="6">
        <v>0.0283912806928032</v>
      </c>
      <c r="E7" s="6">
        <v>0.0373985575334035</v>
      </c>
      <c r="F7" s="6">
        <v>0.0305769382472285</v>
      </c>
      <c r="G7" s="6">
        <v>0.0146392606940616</v>
      </c>
      <c r="H7" s="6">
        <v>0.0377491947342192</v>
      </c>
      <c r="I7" s="6">
        <v>0.024649029126017</v>
      </c>
      <c r="J7" s="6">
        <v>0.0185936552213485</v>
      </c>
      <c r="K7" s="6">
        <v>0.0397170148381648</v>
      </c>
      <c r="L7" s="6">
        <v>0.0627022931281209</v>
      </c>
      <c r="M7" s="6">
        <v>0.0218674870190965</v>
      </c>
      <c r="N7" s="6">
        <v>0.0341590698049225</v>
      </c>
      <c r="O7" s="6">
        <v>0.0224889199775906</v>
      </c>
      <c r="P7" s="6">
        <v>0.027506314679226</v>
      </c>
      <c r="Q7" s="6">
        <v>0.0340367014312055</v>
      </c>
      <c r="R7" s="6">
        <v>0.0733612061404132</v>
      </c>
      <c r="S7" s="6">
        <v>0.0642573151249936</v>
      </c>
      <c r="T7" s="6">
        <v>0.0354238047843875</v>
      </c>
      <c r="U7" s="6">
        <v>0.0354238047843875</v>
      </c>
      <c r="V7" s="6">
        <v>0.0266749903601452</v>
      </c>
      <c r="W7" s="6">
        <v>0.04517561732774</v>
      </c>
      <c r="X7" s="6">
        <v>0.0265418466270257</v>
      </c>
      <c r="Y7" s="6">
        <v>0.0497465701247055</v>
      </c>
      <c r="Z7" s="6">
        <v>0.0266851176624716</v>
      </c>
      <c r="AA7" s="6">
        <v>0.0609168741706437</v>
      </c>
      <c r="AB7" s="6">
        <v>0.0344068893772942</v>
      </c>
      <c r="AC7" s="6">
        <v>0.0420665872635278</v>
      </c>
      <c r="AD7" s="6">
        <v>0.0336259775659209</v>
      </c>
      <c r="AE7" s="6">
        <v>0.0189106282141964</v>
      </c>
      <c r="AF7" s="6">
        <v>0.0371522346628479</v>
      </c>
      <c r="AG7" s="6">
        <v>0.0190479434076865</v>
      </c>
      <c r="AH7" s="6">
        <v>0.029481554593604</v>
      </c>
      <c r="AI7" s="6">
        <v>0.0374919292440978</v>
      </c>
      <c r="AJ7" s="6">
        <v>0.029481554593604</v>
      </c>
      <c r="AK7" s="6">
        <v>0.0202592824290582</v>
      </c>
      <c r="AL7" s="6">
        <v>0.014500979341073</v>
      </c>
      <c r="AM7" s="6">
        <v>0.0400775765415321</v>
      </c>
      <c r="AN7" s="6">
        <v>0.029481554593604</v>
      </c>
      <c r="AO7" s="6">
        <v>0.0389273877852901</v>
      </c>
      <c r="AP7" s="6">
        <v>0.0189856771118274</v>
      </c>
      <c r="AQ7" s="6">
        <v>0.0193053399545467</v>
      </c>
      <c r="AR7" s="6">
        <v>0.0193053399545467</v>
      </c>
      <c r="AS7" s="6">
        <v>0.0193053399545467</v>
      </c>
      <c r="AT7" s="6">
        <v>0.0193053399545467</v>
      </c>
      <c r="AU7" s="6">
        <v>0.00972762039257533</v>
      </c>
      <c r="AV7" s="6">
        <v>0.0193053399545467</v>
      </c>
      <c r="AW7" s="6">
        <v>0.0193053399545467</v>
      </c>
      <c r="AX7" s="6">
        <v>0.0193053399545467</v>
      </c>
      <c r="AY7" s="6">
        <v>0.0193053399545467</v>
      </c>
      <c r="AZ7" s="6">
        <v>0.0377491947342192</v>
      </c>
      <c r="BA7" s="6">
        <v>0.0378652712397484</v>
      </c>
      <c r="BB7" s="6">
        <v>0.028888885098849</v>
      </c>
      <c r="BC7" s="6">
        <v>0.0220797556692707</v>
      </c>
      <c r="BD7" s="6">
        <v>0.0332634606384035</v>
      </c>
      <c r="BE7" s="6">
        <v>0.0481572113138346</v>
      </c>
      <c r="BF7" s="6">
        <v>0.0259726680805956</v>
      </c>
      <c r="BG7" s="6">
        <v>0.0205651035006458</v>
      </c>
      <c r="BH7" s="6">
        <v>0.0198493705064261</v>
      </c>
      <c r="BI7" s="6">
        <v>0.0150352330330046</v>
      </c>
      <c r="BJ7" s="6">
        <v>0.0112619966671514</v>
      </c>
      <c r="BK7" s="6">
        <v>0.0155014596903496</v>
      </c>
      <c r="BL7" s="6">
        <v>0.018876340994198</v>
      </c>
      <c r="BM7" s="6">
        <v>0.0190912391619619</v>
      </c>
      <c r="BN7" s="6">
        <v>0.0157474093587745</v>
      </c>
      <c r="BO7" s="6">
        <v>0.0217006785613033</v>
      </c>
      <c r="BP7" s="42"/>
      <c r="BQ7" s="42"/>
      <c r="BR7" s="42"/>
    </row>
    <row r="8" spans="1:70" x14ac:dyDescent="0.2">
      <c r="A8" s="1">
        <v>1973</v>
      </c>
      <c r="B8" s="6">
        <v>0.0304570062647322</v>
      </c>
      <c r="C8" s="6">
        <v>0.0353177938829419</v>
      </c>
      <c r="D8" s="6">
        <v>0.0276536196835954</v>
      </c>
      <c r="E8" s="6">
        <v>0.0383825668359746</v>
      </c>
      <c r="F8" s="6">
        <v>0.0289360534127304</v>
      </c>
      <c r="G8" s="6">
        <v>0.0127784004148924</v>
      </c>
      <c r="H8" s="6">
        <v>0.0365625645696841</v>
      </c>
      <c r="I8" s="6">
        <v>0.0237055126855377</v>
      </c>
      <c r="J8" s="6">
        <v>0.0156562508067963</v>
      </c>
      <c r="K8" s="6">
        <v>0.039702138725043</v>
      </c>
      <c r="L8" s="6">
        <v>0.0607557046287387</v>
      </c>
      <c r="M8" s="6">
        <v>0.0213216458923287</v>
      </c>
      <c r="N8" s="6">
        <v>0.0352860024419436</v>
      </c>
      <c r="O8" s="6">
        <v>0.0232819673992963</v>
      </c>
      <c r="P8" s="6">
        <v>0.0251075860144736</v>
      </c>
      <c r="Q8" s="6">
        <v>0.0321197610208368</v>
      </c>
      <c r="R8" s="6">
        <v>0.0738845308612277</v>
      </c>
      <c r="S8" s="6">
        <v>0.0665927095169623</v>
      </c>
      <c r="T8" s="6">
        <v>0.0356765017304204</v>
      </c>
      <c r="U8" s="6">
        <v>0.0356765017304204</v>
      </c>
      <c r="V8" s="6">
        <v>0.0260268999438213</v>
      </c>
      <c r="W8" s="6">
        <v>0.0427642667030336</v>
      </c>
      <c r="X8" s="6">
        <v>0.0259588520319061</v>
      </c>
      <c r="Y8" s="6">
        <v>0.0484410630650373</v>
      </c>
      <c r="Z8" s="6">
        <v>0.0259848159249025</v>
      </c>
      <c r="AA8" s="6">
        <v>0.0591943172008969</v>
      </c>
      <c r="AB8" s="6">
        <v>0.0327438454492237</v>
      </c>
      <c r="AC8" s="6">
        <v>0.0408770631116275</v>
      </c>
      <c r="AD8" s="6">
        <v>0.0326751299919224</v>
      </c>
      <c r="AE8" s="6">
        <v>0.0184128226711433</v>
      </c>
      <c r="AF8" s="6">
        <v>0.036101674508023</v>
      </c>
      <c r="AG8" s="6">
        <v>0.0184491792650589</v>
      </c>
      <c r="AH8" s="6">
        <v>0.0285548142425986</v>
      </c>
      <c r="AI8" s="6">
        <v>0.0363133861127569</v>
      </c>
      <c r="AJ8" s="6">
        <v>0.0285548142425986</v>
      </c>
      <c r="AK8" s="6">
        <v>0.0196224403504015</v>
      </c>
      <c r="AL8" s="6">
        <v>0.014045147114119</v>
      </c>
      <c r="AM8" s="6">
        <v>0.0388177546677018</v>
      </c>
      <c r="AN8" s="6">
        <v>0.0285548142425986</v>
      </c>
      <c r="AO8" s="6">
        <v>0.0328484829233445</v>
      </c>
      <c r="AP8" s="6">
        <v>0.0160208718302865</v>
      </c>
      <c r="AQ8" s="6">
        <v>0.0162906160907596</v>
      </c>
      <c r="AR8" s="6">
        <v>0.0162906160907596</v>
      </c>
      <c r="AS8" s="6">
        <v>0.0162906160907596</v>
      </c>
      <c r="AT8" s="6">
        <v>0.0162906160907596</v>
      </c>
      <c r="AU8" s="6">
        <v>0.00820855419615481</v>
      </c>
      <c r="AV8" s="6">
        <v>0.0162906160907596</v>
      </c>
      <c r="AW8" s="6">
        <v>0.0162906160907596</v>
      </c>
      <c r="AX8" s="6">
        <v>0.0162906160907596</v>
      </c>
      <c r="AY8" s="6">
        <v>0.0162906160907596</v>
      </c>
      <c r="AZ8" s="6">
        <v>0.0365625645696841</v>
      </c>
      <c r="BA8" s="6">
        <v>0.0366749922587596</v>
      </c>
      <c r="BB8" s="6">
        <v>0.0294759400332498</v>
      </c>
      <c r="BC8" s="6">
        <v>0.0208003072491931</v>
      </c>
      <c r="BD8" s="6">
        <v>0.032979735630323</v>
      </c>
      <c r="BE8" s="6">
        <v>0.0441644107280442</v>
      </c>
      <c r="BF8" s="6">
        <v>0.025156228111084</v>
      </c>
      <c r="BG8" s="6">
        <v>0.0173536548325251</v>
      </c>
      <c r="BH8" s="6">
        <v>0.0167496907759596</v>
      </c>
      <c r="BI8" s="6">
        <v>0.0126873295032601</v>
      </c>
      <c r="BJ8" s="6">
        <v>0.00950332211460327</v>
      </c>
      <c r="BK8" s="6">
        <v>0.0130807501580617</v>
      </c>
      <c r="BL8" s="6">
        <v>0.01592860965198</v>
      </c>
      <c r="BM8" s="6">
        <v>0.0161099492998646</v>
      </c>
      <c r="BN8" s="6">
        <v>0.013288292301085</v>
      </c>
      <c r="BO8" s="6">
        <v>0.0183118983754498</v>
      </c>
      <c r="BP8" s="42"/>
      <c r="BQ8" s="42"/>
      <c r="BR8" s="42"/>
    </row>
    <row r="9" spans="1:70" x14ac:dyDescent="0.2">
      <c r="A9" s="1">
        <v>1974</v>
      </c>
      <c r="B9" s="6">
        <v>0.0301892968094631</v>
      </c>
      <c r="C9" s="6">
        <v>0.0352500756121093</v>
      </c>
      <c r="D9" s="6">
        <v>0.0275768380851132</v>
      </c>
      <c r="E9" s="6">
        <v>0.0385283183232596</v>
      </c>
      <c r="F9" s="6">
        <v>0.0265350642019406</v>
      </c>
      <c r="G9" s="6">
        <v>0.0127564182795868</v>
      </c>
      <c r="H9" s="6">
        <v>0.0365465528616956</v>
      </c>
      <c r="I9" s="6">
        <v>0.0241079200753727</v>
      </c>
      <c r="J9" s="6">
        <v>0.0162392416153038</v>
      </c>
      <c r="K9" s="6">
        <v>0.0400882176922599</v>
      </c>
      <c r="L9" s="6">
        <v>0.0618396363954108</v>
      </c>
      <c r="M9" s="6">
        <v>0.0224104751209894</v>
      </c>
      <c r="N9" s="6">
        <v>0.0343820344996983</v>
      </c>
      <c r="O9" s="6">
        <v>0.0248660403010895</v>
      </c>
      <c r="P9" s="6">
        <v>0.0264834700293412</v>
      </c>
      <c r="Q9" s="6">
        <v>0.031466815293973</v>
      </c>
      <c r="R9" s="6">
        <v>0.0725014851663005</v>
      </c>
      <c r="S9" s="6">
        <v>0.060716685890558</v>
      </c>
      <c r="T9" s="6">
        <v>0.0350086727335632</v>
      </c>
      <c r="U9" s="6">
        <v>0.0350086727335632</v>
      </c>
      <c r="V9" s="6">
        <v>0.0258834890889009</v>
      </c>
      <c r="W9" s="6">
        <v>0.0418729564647835</v>
      </c>
      <c r="X9" s="6">
        <v>0.0257367849613124</v>
      </c>
      <c r="Y9" s="6">
        <v>0.0481521070352296</v>
      </c>
      <c r="Z9" s="6">
        <v>0.025829813768264</v>
      </c>
      <c r="AA9" s="6">
        <v>0.0592669740488609</v>
      </c>
      <c r="AB9" s="6">
        <v>0.0326991060232537</v>
      </c>
      <c r="AC9" s="6">
        <v>0.0409272368225538</v>
      </c>
      <c r="AD9" s="6">
        <v>0.032715236408624</v>
      </c>
      <c r="AE9" s="6">
        <v>0.0177858467388518</v>
      </c>
      <c r="AF9" s="6">
        <v>0.0361459867663615</v>
      </c>
      <c r="AG9" s="6">
        <v>0.0184410998845642</v>
      </c>
      <c r="AH9" s="6">
        <v>0.0285423093389438</v>
      </c>
      <c r="AI9" s="6">
        <v>0.0362974835265638</v>
      </c>
      <c r="AJ9" s="6">
        <v>0.0285423093389438</v>
      </c>
      <c r="AK9" s="6">
        <v>0.019613847168041</v>
      </c>
      <c r="AL9" s="6">
        <v>0.0140389963750532</v>
      </c>
      <c r="AM9" s="6">
        <v>0.0388007553526969</v>
      </c>
      <c r="AN9" s="6">
        <v>0.0285423093389438</v>
      </c>
      <c r="AO9" s="6">
        <v>0.0342899385466534</v>
      </c>
      <c r="AP9" s="6">
        <v>0.0167238989942493</v>
      </c>
      <c r="AQ9" s="6">
        <v>0.0170054801600073</v>
      </c>
      <c r="AR9" s="6">
        <v>0.0170054801600073</v>
      </c>
      <c r="AS9" s="6">
        <v>0.0170054801600073</v>
      </c>
      <c r="AT9" s="6">
        <v>0.0170054801600073</v>
      </c>
      <c r="AU9" s="6">
        <v>0.0085687615954705</v>
      </c>
      <c r="AV9" s="6">
        <v>0.0170054801600073</v>
      </c>
      <c r="AW9" s="6">
        <v>0.0170054801600073</v>
      </c>
      <c r="AX9" s="6">
        <v>0.0170054801600073</v>
      </c>
      <c r="AY9" s="6">
        <v>0.0170054801600073</v>
      </c>
      <c r="AZ9" s="6">
        <v>0.0365465528616956</v>
      </c>
      <c r="BA9" s="6">
        <v>0.0366589313157312</v>
      </c>
      <c r="BB9" s="6">
        <v>0.0280690770752766</v>
      </c>
      <c r="BC9" s="6">
        <v>0.021675961215205</v>
      </c>
      <c r="BD9" s="6">
        <v>0.0333035761340752</v>
      </c>
      <c r="BE9" s="6">
        <v>0.0451444121540023</v>
      </c>
      <c r="BF9" s="6">
        <v>0.0251452115376202</v>
      </c>
      <c r="BG9" s="6">
        <v>0.0181151671191558</v>
      </c>
      <c r="BH9" s="6">
        <v>0.0174846999395193</v>
      </c>
      <c r="BI9" s="6">
        <v>0.0132440743154916</v>
      </c>
      <c r="BJ9" s="6">
        <v>0.00992034646042096</v>
      </c>
      <c r="BK9" s="6">
        <v>0.0136547590374501</v>
      </c>
      <c r="BL9" s="6">
        <v>0.0166275881712596</v>
      </c>
      <c r="BM9" s="6">
        <v>0.016816885357268</v>
      </c>
      <c r="BN9" s="6">
        <v>0.0138714085352889</v>
      </c>
      <c r="BO9" s="6">
        <v>0.0191154602613473</v>
      </c>
      <c r="BP9" s="42"/>
      <c r="BQ9" s="42"/>
      <c r="BR9" s="42"/>
    </row>
    <row r="10" spans="1:70" x14ac:dyDescent="0.2">
      <c r="A10" s="1">
        <v>1975</v>
      </c>
      <c r="B10" s="6">
        <v>0.0296069295047486</v>
      </c>
      <c r="C10" s="6">
        <v>0.0353127980804019</v>
      </c>
      <c r="D10" s="6">
        <v>0.0270410035961208</v>
      </c>
      <c r="E10" s="6">
        <v>0.0334067245673234</v>
      </c>
      <c r="F10" s="6">
        <v>0.0260887845578188</v>
      </c>
      <c r="G10" s="6">
        <v>0.0137384482111828</v>
      </c>
      <c r="H10" s="6">
        <v>0.035305225046883</v>
      </c>
      <c r="I10" s="6">
        <v>0.0234160242680173</v>
      </c>
      <c r="J10" s="6">
        <v>0.0180003918059344</v>
      </c>
      <c r="K10" s="6">
        <v>0.039454359022926</v>
      </c>
      <c r="L10" s="6">
        <v>0.0605765597477919</v>
      </c>
      <c r="M10" s="6">
        <v>0.0251810804230904</v>
      </c>
      <c r="N10" s="6">
        <v>0.0342424651786311</v>
      </c>
      <c r="O10" s="6">
        <v>0.0266558723021249</v>
      </c>
      <c r="P10" s="6">
        <v>0.0279869243086825</v>
      </c>
      <c r="Q10" s="6">
        <v>0.0283631694133304</v>
      </c>
      <c r="R10" s="6">
        <v>0.0716246745888472</v>
      </c>
      <c r="S10" s="6">
        <v>0.0561270541490679</v>
      </c>
      <c r="T10" s="6">
        <v>0.0345852886541202</v>
      </c>
      <c r="U10" s="6">
        <v>0.0345852886541202</v>
      </c>
      <c r="V10" s="6">
        <v>0.0250440051584057</v>
      </c>
      <c r="W10" s="6">
        <v>0.0411644162213288</v>
      </c>
      <c r="X10" s="6">
        <v>0.0299359822408801</v>
      </c>
      <c r="Y10" s="6">
        <v>0.0474700936414573</v>
      </c>
      <c r="Z10" s="6">
        <v>0.0254639672864951</v>
      </c>
      <c r="AA10" s="6">
        <v>0.0611386238632148</v>
      </c>
      <c r="AB10" s="6">
        <v>0.0339230376890125</v>
      </c>
      <c r="AC10" s="6">
        <v>0.0422197181147116</v>
      </c>
      <c r="AD10" s="6">
        <v>0.0337483828975989</v>
      </c>
      <c r="AE10" s="6">
        <v>0.0205374313802118</v>
      </c>
      <c r="AF10" s="6">
        <v>0.0372874762806587</v>
      </c>
      <c r="AG10" s="6">
        <v>0.0178147357426689</v>
      </c>
      <c r="AH10" s="6">
        <v>0.0275728509439073</v>
      </c>
      <c r="AI10" s="6">
        <v>0.0350646155162829</v>
      </c>
      <c r="AJ10" s="6">
        <v>0.0275728509439073</v>
      </c>
      <c r="AK10" s="6">
        <v>0.0189476498898105</v>
      </c>
      <c r="AL10" s="6">
        <v>0.0135621525873954</v>
      </c>
      <c r="AM10" s="6">
        <v>0.0374828620608914</v>
      </c>
      <c r="AN10" s="6">
        <v>0.0275728509439073</v>
      </c>
      <c r="AO10" s="6">
        <v>0.0382529278198189</v>
      </c>
      <c r="AP10" s="6">
        <v>0.018656729297504</v>
      </c>
      <c r="AQ10" s="6">
        <v>0.0189708536285961</v>
      </c>
      <c r="AR10" s="6">
        <v>0.0189708536285961</v>
      </c>
      <c r="AS10" s="6">
        <v>0.0189708536285961</v>
      </c>
      <c r="AT10" s="6">
        <v>0.0189708536285961</v>
      </c>
      <c r="AU10" s="6">
        <v>0.0095590786309169</v>
      </c>
      <c r="AV10" s="6">
        <v>0.0189708536285961</v>
      </c>
      <c r="AW10" s="6">
        <v>0.0189708536285961</v>
      </c>
      <c r="AX10" s="6">
        <v>0.0189708536285961</v>
      </c>
      <c r="AY10" s="6">
        <v>0.0189708536285961</v>
      </c>
      <c r="AZ10" s="6">
        <v>0.035305225046883</v>
      </c>
      <c r="BA10" s="6">
        <v>0.0354137864924771</v>
      </c>
      <c r="BB10" s="6">
        <v>0.0258967400313371</v>
      </c>
      <c r="BC10" s="6">
        <v>0.0212227513222992</v>
      </c>
      <c r="BD10" s="6">
        <v>0.0328101442469203</v>
      </c>
      <c r="BE10" s="6">
        <v>0.0476292188957074</v>
      </c>
      <c r="BF10" s="6">
        <v>0.02429113781392</v>
      </c>
      <c r="BG10" s="6">
        <v>0.0202087903806014</v>
      </c>
      <c r="BH10" s="6">
        <v>0.0195054582506068</v>
      </c>
      <c r="BI10" s="6">
        <v>0.014774731023257</v>
      </c>
      <c r="BJ10" s="6">
        <v>0.0110668701427321</v>
      </c>
      <c r="BK10" s="6">
        <v>0.0152328797890941</v>
      </c>
      <c r="BL10" s="6">
        <v>0.018549287548809</v>
      </c>
      <c r="BM10" s="6">
        <v>0.0187604623685896</v>
      </c>
      <c r="BN10" s="6">
        <v>0.0154745681080088</v>
      </c>
      <c r="BO10" s="6">
        <v>0.0213246903497673</v>
      </c>
      <c r="BP10" s="42"/>
      <c r="BQ10" s="42"/>
      <c r="BR10" s="42"/>
    </row>
    <row r="11" spans="1:70" x14ac:dyDescent="0.2">
      <c r="A11" s="1">
        <v>1976</v>
      </c>
      <c r="B11" s="6">
        <v>0.0294359207157765</v>
      </c>
      <c r="C11" s="6">
        <v>0.03517456299525</v>
      </c>
      <c r="D11" s="6">
        <v>0.0266593025615934</v>
      </c>
      <c r="E11" s="6">
        <v>0.0395629885025926</v>
      </c>
      <c r="F11" s="6">
        <v>0.0249002803573946</v>
      </c>
      <c r="G11" s="6">
        <v>0.0148215192119077</v>
      </c>
      <c r="H11" s="6">
        <v>0.0342800065117105</v>
      </c>
      <c r="I11" s="6">
        <v>0.0228410568729645</v>
      </c>
      <c r="J11" s="6">
        <v>0.0199710416702126</v>
      </c>
      <c r="K11" s="6">
        <v>0.0383825992177773</v>
      </c>
      <c r="L11" s="6">
        <v>0.0602804304888553</v>
      </c>
      <c r="M11" s="6">
        <v>0.0262699555431564</v>
      </c>
      <c r="N11" s="6">
        <v>0.0333141023444134</v>
      </c>
      <c r="O11" s="6">
        <v>0.0268657645180597</v>
      </c>
      <c r="P11" s="6">
        <v>0.0275970499265607</v>
      </c>
      <c r="Q11" s="6">
        <v>0.0293538493919068</v>
      </c>
      <c r="R11" s="6">
        <v>0.071062302151968</v>
      </c>
      <c r="S11" s="6">
        <v>0.0554613870028488</v>
      </c>
      <c r="T11" s="6">
        <v>0.0343137368017419</v>
      </c>
      <c r="U11" s="6">
        <v>0.0343137368017419</v>
      </c>
      <c r="V11" s="6">
        <v>0.0246024597061021</v>
      </c>
      <c r="W11" s="6">
        <v>0.0397719342884348</v>
      </c>
      <c r="X11" s="6">
        <v>0.0314648446947794</v>
      </c>
      <c r="Y11" s="6">
        <v>0.0468658903146041</v>
      </c>
      <c r="Z11" s="6">
        <v>0.0251398597786063</v>
      </c>
      <c r="AA11" s="6">
        <v>0.069734891082331</v>
      </c>
      <c r="AB11" s="6">
        <v>0.0379664646111069</v>
      </c>
      <c r="AC11" s="6">
        <v>0.0481559325058272</v>
      </c>
      <c r="AD11" s="6">
        <v>0.0384935030731834</v>
      </c>
      <c r="AE11" s="6">
        <v>0.0225448641426323</v>
      </c>
      <c r="AF11" s="6">
        <v>0.0425302032146526</v>
      </c>
      <c r="AG11" s="6">
        <v>0.0172974186243577</v>
      </c>
      <c r="AH11" s="6">
        <v>0.0267721706531655</v>
      </c>
      <c r="AI11" s="6">
        <v>0.0340463839738341</v>
      </c>
      <c r="AJ11" s="6">
        <v>0.0267721706531655</v>
      </c>
      <c r="AK11" s="6">
        <v>0.0183974343951012</v>
      </c>
      <c r="AL11" s="6">
        <v>0.0131683250394624</v>
      </c>
      <c r="AM11" s="6">
        <v>0.0363944077347935</v>
      </c>
      <c r="AN11" s="6">
        <v>0.0267721706531655</v>
      </c>
      <c r="AO11" s="6">
        <v>0.04289977706767</v>
      </c>
      <c r="AP11" s="6">
        <v>0.0209230919903631</v>
      </c>
      <c r="AQ11" s="6">
        <v>0.0212753751891514</v>
      </c>
      <c r="AR11" s="6">
        <v>0.0212753751891514</v>
      </c>
      <c r="AS11" s="6">
        <v>0.0212753751891514</v>
      </c>
      <c r="AT11" s="6">
        <v>0.0212753751891514</v>
      </c>
      <c r="AU11" s="6">
        <v>0.0107202864097163</v>
      </c>
      <c r="AV11" s="6">
        <v>0.0212753751891514</v>
      </c>
      <c r="AW11" s="6">
        <v>0.0212753751891514</v>
      </c>
      <c r="AX11" s="6">
        <v>0.0212753751891514</v>
      </c>
      <c r="AY11" s="6">
        <v>0.0212753751891514</v>
      </c>
      <c r="AZ11" s="6">
        <v>0.0342800065117105</v>
      </c>
      <c r="BA11" s="6">
        <v>0.0343854154719124</v>
      </c>
      <c r="BB11" s="6">
        <v>0.0250423264546349</v>
      </c>
      <c r="BC11" s="6">
        <v>0.0208256714398638</v>
      </c>
      <c r="BD11" s="6">
        <v>0.0296314306177371</v>
      </c>
      <c r="BE11" s="6">
        <v>0.0468845437307321</v>
      </c>
      <c r="BF11" s="6">
        <v>0.0235857542709971</v>
      </c>
      <c r="BG11" s="6">
        <v>0.0226636927301001</v>
      </c>
      <c r="BH11" s="6">
        <v>0.021874921953562</v>
      </c>
      <c r="BI11" s="6">
        <v>0.0165695203807152</v>
      </c>
      <c r="BJ11" s="6">
        <v>0.0124112398453873</v>
      </c>
      <c r="BK11" s="6">
        <v>0.0170833236642394</v>
      </c>
      <c r="BL11" s="6">
        <v>0.0208025985450382</v>
      </c>
      <c r="BM11" s="6">
        <v>0.0210394262392101</v>
      </c>
      <c r="BN11" s="6">
        <v>0.0173543715445517</v>
      </c>
      <c r="BO11" s="6">
        <v>0.0239151488312521</v>
      </c>
      <c r="BP11" s="42"/>
      <c r="BQ11" s="42"/>
      <c r="BR11" s="42"/>
    </row>
    <row r="12" spans="1:70" x14ac:dyDescent="0.2">
      <c r="A12" s="1">
        <v>1977</v>
      </c>
      <c r="B12" s="6">
        <v>0.0299420051533864</v>
      </c>
      <c r="C12" s="6">
        <v>0.035236190497745</v>
      </c>
      <c r="D12" s="6">
        <v>0.027533056892604</v>
      </c>
      <c r="E12" s="6">
        <v>0.0413930421036838</v>
      </c>
      <c r="F12" s="6">
        <v>0.025771929522529</v>
      </c>
      <c r="G12" s="6">
        <v>0.0148025712475995</v>
      </c>
      <c r="H12" s="6">
        <v>0.0355806031862374</v>
      </c>
      <c r="I12" s="6">
        <v>0.023716460469113</v>
      </c>
      <c r="J12" s="6">
        <v>0.0197049160948496</v>
      </c>
      <c r="K12" s="6">
        <v>0.0391413163202333</v>
      </c>
      <c r="L12" s="6">
        <v>0.0615186393412563</v>
      </c>
      <c r="M12" s="6">
        <v>0.0262305206262421</v>
      </c>
      <c r="N12" s="6">
        <v>0.0323756204882025</v>
      </c>
      <c r="O12" s="6">
        <v>0.0247564839361895</v>
      </c>
      <c r="P12" s="6">
        <v>0.0297892090102042</v>
      </c>
      <c r="Q12" s="6">
        <v>0.0285145325277439</v>
      </c>
      <c r="R12" s="6">
        <v>0.0707819625566685</v>
      </c>
      <c r="S12" s="6">
        <v>0.0578440464905775</v>
      </c>
      <c r="T12" s="6">
        <v>0.0341783696830741</v>
      </c>
      <c r="U12" s="6">
        <v>0.0341783696830741</v>
      </c>
      <c r="V12" s="6">
        <v>0.0256066071284995</v>
      </c>
      <c r="W12" s="6">
        <v>0.0409571379011467</v>
      </c>
      <c r="X12" s="6">
        <v>0.0321569513534222</v>
      </c>
      <c r="Y12" s="6">
        <v>0.0484194469417248</v>
      </c>
      <c r="Z12" s="6">
        <v>0.0259732205768704</v>
      </c>
      <c r="AA12" s="6">
        <v>0.0736923919026052</v>
      </c>
      <c r="AB12" s="6">
        <v>0.0391323232536007</v>
      </c>
      <c r="AC12" s="6">
        <v>0.0508888132694592</v>
      </c>
      <c r="AD12" s="6">
        <v>0.0406780346272299</v>
      </c>
      <c r="AE12" s="6">
        <v>0.0229864485556142</v>
      </c>
      <c r="AF12" s="6">
        <v>0.0449438201501074</v>
      </c>
      <c r="AG12" s="6">
        <v>0.0179536893614432</v>
      </c>
      <c r="AH12" s="6">
        <v>0.0277879171382042</v>
      </c>
      <c r="AI12" s="6">
        <v>0.035338116919127</v>
      </c>
      <c r="AJ12" s="6">
        <v>0.0277879171382042</v>
      </c>
      <c r="AK12" s="6">
        <v>0.0190954401549869</v>
      </c>
      <c r="AL12" s="6">
        <v>0.0136679363726622</v>
      </c>
      <c r="AM12" s="6">
        <v>0.0377752256075987</v>
      </c>
      <c r="AN12" s="6">
        <v>0.0277879171382042</v>
      </c>
      <c r="AO12" s="6">
        <v>0.0423862188914964</v>
      </c>
      <c r="AP12" s="6">
        <v>0.02067261924442</v>
      </c>
      <c r="AQ12" s="6">
        <v>0.0210206852204293</v>
      </c>
      <c r="AR12" s="6">
        <v>0.0210206852204293</v>
      </c>
      <c r="AS12" s="6">
        <v>0.0210206852204293</v>
      </c>
      <c r="AT12" s="6">
        <v>0.0210206852204293</v>
      </c>
      <c r="AU12" s="6">
        <v>0.0105919526254184</v>
      </c>
      <c r="AV12" s="6">
        <v>0.0210206852204293</v>
      </c>
      <c r="AW12" s="6">
        <v>0.0210206852204293</v>
      </c>
      <c r="AX12" s="6">
        <v>0.0210206852204293</v>
      </c>
      <c r="AY12" s="6">
        <v>0.0210206852204293</v>
      </c>
      <c r="AZ12" s="6">
        <v>0.0355806031862374</v>
      </c>
      <c r="BA12" s="6">
        <v>0.0356900114030631</v>
      </c>
      <c r="BB12" s="6">
        <v>0.0278158995676008</v>
      </c>
      <c r="BC12" s="6">
        <v>0.021042054965139</v>
      </c>
      <c r="BD12" s="6">
        <v>0.030847243468318</v>
      </c>
      <c r="BE12" s="6">
        <v>0.0501198956944735</v>
      </c>
      <c r="BF12" s="6">
        <v>0.0244806068889681</v>
      </c>
      <c r="BG12" s="6">
        <v>0.0223923830520691</v>
      </c>
      <c r="BH12" s="6">
        <v>0.0216130547414156</v>
      </c>
      <c r="BI12" s="6">
        <v>0.0163711647423311</v>
      </c>
      <c r="BJ12" s="6">
        <v>0.0122626634626011</v>
      </c>
      <c r="BK12" s="6">
        <v>0.0168788172275241</v>
      </c>
      <c r="BL12" s="6">
        <v>0.020553568240018</v>
      </c>
      <c r="BM12" s="6">
        <v>0.0207875608425647</v>
      </c>
      <c r="BN12" s="6">
        <v>0.0171466203624185</v>
      </c>
      <c r="BO12" s="6">
        <v>0.0236288578279836</v>
      </c>
      <c r="BP12" s="42"/>
      <c r="BQ12" s="42"/>
      <c r="BR12" s="42"/>
    </row>
    <row r="13" spans="1:70" x14ac:dyDescent="0.2">
      <c r="A13" s="1">
        <v>1978</v>
      </c>
      <c r="B13" s="6">
        <v>0.0304262160005306</v>
      </c>
      <c r="C13" s="6">
        <v>0.0354545151596477</v>
      </c>
      <c r="D13" s="6">
        <v>0.0288644089561567</v>
      </c>
      <c r="E13" s="6">
        <v>0.0433935954523735</v>
      </c>
      <c r="F13" s="6">
        <v>0.0254622246199758</v>
      </c>
      <c r="G13" s="6">
        <v>0.0160045871908989</v>
      </c>
      <c r="H13" s="6">
        <v>0.0348996764096384</v>
      </c>
      <c r="I13" s="6">
        <v>0.0233358237216093</v>
      </c>
      <c r="J13" s="6">
        <v>0.0207362601980241</v>
      </c>
      <c r="K13" s="6">
        <v>0.0390705570708523</v>
      </c>
      <c r="L13" s="6">
        <v>0.0619568216291419</v>
      </c>
      <c r="M13" s="6">
        <v>0.0260014696675954</v>
      </c>
      <c r="N13" s="6">
        <v>0.0338066991998543</v>
      </c>
      <c r="O13" s="6">
        <v>0.0254373305460927</v>
      </c>
      <c r="P13" s="6">
        <v>0.0305309734908641</v>
      </c>
      <c r="Q13" s="6">
        <v>0.0285028141272181</v>
      </c>
      <c r="R13" s="6">
        <v>0.0710202718688596</v>
      </c>
      <c r="S13" s="6">
        <v>0.0573562441141394</v>
      </c>
      <c r="T13" s="6">
        <v>0.0342934417081606</v>
      </c>
      <c r="U13" s="6">
        <v>0.0342934417081606</v>
      </c>
      <c r="V13" s="6">
        <v>0.0272865257295839</v>
      </c>
      <c r="W13" s="6">
        <v>0.0408947038554636</v>
      </c>
      <c r="X13" s="6">
        <v>0.0308802999038139</v>
      </c>
      <c r="Y13" s="6">
        <v>0.0507556869275305</v>
      </c>
      <c r="Z13" s="6">
        <v>0.0272264293659932</v>
      </c>
      <c r="AA13" s="6">
        <v>0.0762006757573796</v>
      </c>
      <c r="AB13" s="6">
        <v>0.0407901021549288</v>
      </c>
      <c r="AC13" s="6">
        <v>0.052620926794572</v>
      </c>
      <c r="AD13" s="6">
        <v>0.0420626016749963</v>
      </c>
      <c r="AE13" s="6">
        <v>0.0246109485627236</v>
      </c>
      <c r="AF13" s="6">
        <v>0.04647358266078</v>
      </c>
      <c r="AG13" s="6">
        <v>0.0176100991260288</v>
      </c>
      <c r="AH13" s="6">
        <v>0.027256123544198</v>
      </c>
      <c r="AI13" s="6">
        <v>0.0346618307437952</v>
      </c>
      <c r="AJ13" s="6">
        <v>0.027256123544198</v>
      </c>
      <c r="AK13" s="6">
        <v>0.0187299995680352</v>
      </c>
      <c r="AL13" s="6">
        <v>0.0134063650943935</v>
      </c>
      <c r="AM13" s="6">
        <v>0.037052299060411</v>
      </c>
      <c r="AN13" s="6">
        <v>0.027256123544198</v>
      </c>
      <c r="AO13" s="6">
        <v>0.0444613100039353</v>
      </c>
      <c r="AP13" s="6">
        <v>0.0216846832970014</v>
      </c>
      <c r="AQ13" s="6">
        <v>0.0220497894486208</v>
      </c>
      <c r="AR13" s="6">
        <v>0.0220497894486208</v>
      </c>
      <c r="AS13" s="6">
        <v>0.0220497894486208</v>
      </c>
      <c r="AT13" s="6">
        <v>0.0220497894486208</v>
      </c>
      <c r="AU13" s="6">
        <v>0.0111105000998379</v>
      </c>
      <c r="AV13" s="6">
        <v>0.0220497894486208</v>
      </c>
      <c r="AW13" s="6">
        <v>0.0220497894486208</v>
      </c>
      <c r="AX13" s="6">
        <v>0.0220497894486208</v>
      </c>
      <c r="AY13" s="6">
        <v>0.0220497894486208</v>
      </c>
      <c r="AZ13" s="6">
        <v>0.0348996764096384</v>
      </c>
      <c r="BA13" s="6">
        <v>0.0350069908175417</v>
      </c>
      <c r="BB13" s="6">
        <v>0.0274430355354025</v>
      </c>
      <c r="BC13" s="6">
        <v>0.0206876379421449</v>
      </c>
      <c r="BD13" s="6">
        <v>0.0319843256484893</v>
      </c>
      <c r="BE13" s="6">
        <v>0.0509477727775561</v>
      </c>
      <c r="BF13" s="6">
        <v>0.0240121072221457</v>
      </c>
      <c r="BG13" s="6">
        <v>0.0234886411348348</v>
      </c>
      <c r="BH13" s="6">
        <v>0.0226711594504338</v>
      </c>
      <c r="BI13" s="6">
        <v>0.0171726436037518</v>
      </c>
      <c r="BJ13" s="6">
        <v>0.0128630034936667</v>
      </c>
      <c r="BK13" s="6">
        <v>0.0177051490998475</v>
      </c>
      <c r="BL13" s="6">
        <v>0.0215598039434892</v>
      </c>
      <c r="BM13" s="6">
        <v>0.0218052520611212</v>
      </c>
      <c r="BN13" s="6">
        <v>0.0179860630032802</v>
      </c>
      <c r="BO13" s="6">
        <v>0.0247856496852957</v>
      </c>
      <c r="BP13" s="42"/>
      <c r="BQ13" s="42"/>
      <c r="BR13" s="42"/>
    </row>
    <row r="14" spans="1:70" x14ac:dyDescent="0.2">
      <c r="A14" s="1">
        <v>1979</v>
      </c>
      <c r="B14" s="6">
        <v>0.0300640728507748</v>
      </c>
      <c r="C14" s="6">
        <v>0.035391139557476</v>
      </c>
      <c r="D14" s="6">
        <v>0.0276467294474429</v>
      </c>
      <c r="E14" s="6">
        <v>0.0461993330437598</v>
      </c>
      <c r="F14" s="6">
        <v>0.0238965767468462</v>
      </c>
      <c r="G14" s="6">
        <v>0.0153951526887553</v>
      </c>
      <c r="H14" s="6">
        <v>0.0332437290860254</v>
      </c>
      <c r="I14" s="6">
        <v>0.0225142658477654</v>
      </c>
      <c r="J14" s="6">
        <v>0.0203023761560912</v>
      </c>
      <c r="K14" s="6">
        <v>0.0393488714164858</v>
      </c>
      <c r="L14" s="6">
        <v>0.0637658499429305</v>
      </c>
      <c r="M14" s="6">
        <v>0.0265056956088005</v>
      </c>
      <c r="N14" s="6">
        <v>0.0351270093083882</v>
      </c>
      <c r="O14" s="6">
        <v>0.0232784718178583</v>
      </c>
      <c r="P14" s="6">
        <v>0.0313793988563671</v>
      </c>
      <c r="Q14" s="6">
        <v>0.0289066594387097</v>
      </c>
      <c r="R14" s="6">
        <v>0.0702762005190794</v>
      </c>
      <c r="S14" s="6">
        <v>0.0553866976378757</v>
      </c>
      <c r="T14" s="6">
        <v>0.0339341532009648</v>
      </c>
      <c r="U14" s="6">
        <v>0.0339341532009648</v>
      </c>
      <c r="V14" s="6">
        <v>0.0258980788329776</v>
      </c>
      <c r="W14" s="6">
        <v>0.0411297654837053</v>
      </c>
      <c r="X14" s="6">
        <v>0.0304339086715382</v>
      </c>
      <c r="Y14" s="6">
        <v>0.0486016650704033</v>
      </c>
      <c r="Z14" s="6">
        <v>0.0260709662544484</v>
      </c>
      <c r="AA14" s="6">
        <v>0.0774946059496753</v>
      </c>
      <c r="AB14" s="6">
        <v>0.042137061997464</v>
      </c>
      <c r="AC14" s="6">
        <v>0.0535144596307226</v>
      </c>
      <c r="AD14" s="6">
        <v>0.042776848231642</v>
      </c>
      <c r="AE14" s="6">
        <v>0.0250279635192037</v>
      </c>
      <c r="AF14" s="6">
        <v>0.0472627301473509</v>
      </c>
      <c r="AG14" s="6">
        <v>0.0167745212778556</v>
      </c>
      <c r="AH14" s="6">
        <v>0.0259628535348917</v>
      </c>
      <c r="AI14" s="6">
        <v>0.0330171689085966</v>
      </c>
      <c r="AJ14" s="6">
        <v>0.0259628535348917</v>
      </c>
      <c r="AK14" s="6">
        <v>0.017841283801966</v>
      </c>
      <c r="AL14" s="6">
        <v>0.0127702493282511</v>
      </c>
      <c r="AM14" s="6">
        <v>0.0352942124024542</v>
      </c>
      <c r="AN14" s="6">
        <v>0.0259628535348917</v>
      </c>
      <c r="AO14" s="6">
        <v>0.0433282325346679</v>
      </c>
      <c r="AP14" s="6">
        <v>0.0211320584177557</v>
      </c>
      <c r="AQ14" s="6">
        <v>0.0214878599952576</v>
      </c>
      <c r="AR14" s="6">
        <v>0.0214878599952576</v>
      </c>
      <c r="AS14" s="6">
        <v>0.0214878599952576</v>
      </c>
      <c r="AT14" s="6">
        <v>0.0214878599952576</v>
      </c>
      <c r="AU14" s="6">
        <v>0.0108273537567746</v>
      </c>
      <c r="AV14" s="6">
        <v>0.0214878599952576</v>
      </c>
      <c r="AW14" s="6">
        <v>0.0214878599952576</v>
      </c>
      <c r="AX14" s="6">
        <v>0.0214878599952576</v>
      </c>
      <c r="AY14" s="6">
        <v>0.0214878599952576</v>
      </c>
      <c r="AZ14" s="6">
        <v>0.0332437290860254</v>
      </c>
      <c r="BA14" s="6">
        <v>0.0333459515554113</v>
      </c>
      <c r="BB14" s="6">
        <v>0.0244231597079343</v>
      </c>
      <c r="BC14" s="6">
        <v>0.0200684910607415</v>
      </c>
      <c r="BD14" s="6">
        <v>0.0322656855101959</v>
      </c>
      <c r="BE14" s="6">
        <v>0.0479595817212619</v>
      </c>
      <c r="BF14" s="6">
        <v>0.0228727618533778</v>
      </c>
      <c r="BG14" s="6">
        <v>0.0228900431616479</v>
      </c>
      <c r="BH14" s="6">
        <v>0.0220933946483355</v>
      </c>
      <c r="BI14" s="6">
        <v>0.016735006126281</v>
      </c>
      <c r="BJ14" s="6">
        <v>0.0125351953511605</v>
      </c>
      <c r="BK14" s="6">
        <v>0.0172539409475622</v>
      </c>
      <c r="BL14" s="6">
        <v>0.0210103615611566</v>
      </c>
      <c r="BM14" s="6">
        <v>0.0212495545384893</v>
      </c>
      <c r="BN14" s="6">
        <v>0.0175276958803133</v>
      </c>
      <c r="BO14" s="6">
        <v>0.0241539980039332</v>
      </c>
      <c r="BP14" s="42"/>
      <c r="BQ14" s="42"/>
      <c r="BR14" s="42"/>
    </row>
    <row r="15" spans="1:70" x14ac:dyDescent="0.2">
      <c r="A15" s="1">
        <v>1980</v>
      </c>
      <c r="B15" s="6">
        <v>0.0302825584287214</v>
      </c>
      <c r="C15" s="6">
        <v>0.0349634993046639</v>
      </c>
      <c r="D15" s="6">
        <v>0.0279898441962619</v>
      </c>
      <c r="E15" s="6">
        <v>0.043976783604312</v>
      </c>
      <c r="F15" s="6">
        <v>0.023813095879625</v>
      </c>
      <c r="G15" s="6">
        <v>0.0142162104256398</v>
      </c>
      <c r="H15" s="6">
        <v>0.0359159232569224</v>
      </c>
      <c r="I15" s="6">
        <v>0.0245107023147381</v>
      </c>
      <c r="J15" s="6">
        <v>0.0190124324723748</v>
      </c>
      <c r="K15" s="6">
        <v>0.0393993214688534</v>
      </c>
      <c r="L15" s="6">
        <v>0.0630383937510902</v>
      </c>
      <c r="M15" s="6">
        <v>0.0275008100545626</v>
      </c>
      <c r="N15" s="6">
        <v>0.0358163479017639</v>
      </c>
      <c r="O15" s="6">
        <v>0.0212238958429163</v>
      </c>
      <c r="P15" s="6">
        <v>0.0311031307061509</v>
      </c>
      <c r="Q15" s="6">
        <v>0.028933153765971</v>
      </c>
      <c r="R15" s="6">
        <v>0.0697783341754214</v>
      </c>
      <c r="S15" s="6">
        <v>0.0540320834794048</v>
      </c>
      <c r="T15" s="6">
        <v>0.0336937492995799</v>
      </c>
      <c r="U15" s="6">
        <v>0.0336937492995799</v>
      </c>
      <c r="V15" s="6">
        <v>0.0262612053382152</v>
      </c>
      <c r="W15" s="6">
        <v>0.0413580171372313</v>
      </c>
      <c r="X15" s="6">
        <v>0.0297768042211771</v>
      </c>
      <c r="Y15" s="6">
        <v>0.0491470571997874</v>
      </c>
      <c r="Z15" s="6">
        <v>0.0263635261858832</v>
      </c>
      <c r="AA15" s="6">
        <v>0.0712502092400199</v>
      </c>
      <c r="AB15" s="6">
        <v>0.0402059412977267</v>
      </c>
      <c r="AC15" s="6">
        <v>0.0492023463998471</v>
      </c>
      <c r="AD15" s="6">
        <v>0.0393299552889183</v>
      </c>
      <c r="AE15" s="6">
        <v>0.0240993828225674</v>
      </c>
      <c r="AF15" s="6">
        <v>0.0434543717073698</v>
      </c>
      <c r="AG15" s="6">
        <v>0.0181228892019919</v>
      </c>
      <c r="AH15" s="6">
        <v>0.028049797081335</v>
      </c>
      <c r="AI15" s="6">
        <v>0.0356711517415322</v>
      </c>
      <c r="AJ15" s="6">
        <v>0.028049797081335</v>
      </c>
      <c r="AK15" s="6">
        <v>0.0192754001266888</v>
      </c>
      <c r="AL15" s="6">
        <v>0.0137967462572673</v>
      </c>
      <c r="AM15" s="6">
        <v>0.038131228322184</v>
      </c>
      <c r="AN15" s="6">
        <v>0.028049797081335</v>
      </c>
      <c r="AO15" s="6">
        <v>0.0406514990174168</v>
      </c>
      <c r="AP15" s="6">
        <v>0.0198265611531245</v>
      </c>
      <c r="AQ15" s="6">
        <v>0.020160382004613</v>
      </c>
      <c r="AR15" s="6">
        <v>0.020160382004613</v>
      </c>
      <c r="AS15" s="6">
        <v>0.020160382004613</v>
      </c>
      <c r="AT15" s="6">
        <v>0.020160382004613</v>
      </c>
      <c r="AU15" s="6">
        <v>0.0101584610046711</v>
      </c>
      <c r="AV15" s="6">
        <v>0.020160382004613</v>
      </c>
      <c r="AW15" s="6">
        <v>0.020160382004613</v>
      </c>
      <c r="AX15" s="6">
        <v>0.020160382004613</v>
      </c>
      <c r="AY15" s="6">
        <v>0.020160382004613</v>
      </c>
      <c r="AZ15" s="6">
        <v>0.0359159232569224</v>
      </c>
      <c r="BA15" s="6">
        <v>0.0360263625628167</v>
      </c>
      <c r="BB15" s="6">
        <v>0.0241295204680412</v>
      </c>
      <c r="BC15" s="6">
        <v>0.0224865832757251</v>
      </c>
      <c r="BD15" s="6">
        <v>0.0346348739396667</v>
      </c>
      <c r="BE15" s="6">
        <v>0.0493947675449161</v>
      </c>
      <c r="BF15" s="6">
        <v>0.0247113179533493</v>
      </c>
      <c r="BG15" s="6">
        <v>0.0214759410356707</v>
      </c>
      <c r="BH15" s="6">
        <v>0.020728507910393</v>
      </c>
      <c r="BI15" s="6">
        <v>0.0157011501578018</v>
      </c>
      <c r="BJ15" s="6">
        <v>0.0117607954834785</v>
      </c>
      <c r="BK15" s="6">
        <v>0.0161880262001269</v>
      </c>
      <c r="BL15" s="6">
        <v>0.0197123824904591</v>
      </c>
      <c r="BM15" s="6">
        <v>0.0199367985931754</v>
      </c>
      <c r="BN15" s="6">
        <v>0.0164448690882101</v>
      </c>
      <c r="BO15" s="6">
        <v>0.0226618112183077</v>
      </c>
      <c r="BP15" s="42"/>
      <c r="BQ15" s="42"/>
      <c r="BR15" s="42"/>
    </row>
    <row r="16" spans="1:70" x14ac:dyDescent="0.2">
      <c r="A16" s="1">
        <v>1981</v>
      </c>
      <c r="B16" s="6">
        <v>0.0286612387991359</v>
      </c>
      <c r="C16" s="6">
        <v>0.035083466109452</v>
      </c>
      <c r="D16" s="6">
        <v>0.0260951376004912</v>
      </c>
      <c r="E16" s="6">
        <v>0.0269211249507134</v>
      </c>
      <c r="F16" s="6">
        <v>0.0244436544729018</v>
      </c>
      <c r="G16" s="6">
        <v>0.0149064076035125</v>
      </c>
      <c r="H16" s="6">
        <v>0.0370839691388264</v>
      </c>
      <c r="I16" s="6">
        <v>0.0253734591075258</v>
      </c>
      <c r="J16" s="6">
        <v>0.0195851001833252</v>
      </c>
      <c r="K16" s="6">
        <v>0.0388407985901048</v>
      </c>
      <c r="L16" s="6">
        <v>0.0660564219771803</v>
      </c>
      <c r="M16" s="6">
        <v>0.0293460975244401</v>
      </c>
      <c r="N16" s="6">
        <v>0.0354118371524564</v>
      </c>
      <c r="O16" s="6">
        <v>0.0218617887839737</v>
      </c>
      <c r="P16" s="6">
        <v>0.0329337828971606</v>
      </c>
      <c r="Q16" s="6">
        <v>0.028416221377884</v>
      </c>
      <c r="R16" s="6">
        <v>0.0696318180082558</v>
      </c>
      <c r="S16" s="6">
        <v>0.0511592536849109</v>
      </c>
      <c r="T16" s="6">
        <v>0.0336230012792502</v>
      </c>
      <c r="U16" s="6">
        <v>0.0336230012792502</v>
      </c>
      <c r="V16" s="6">
        <v>0.024024871514347</v>
      </c>
      <c r="W16" s="6">
        <v>0.0418480090031469</v>
      </c>
      <c r="X16" s="6">
        <v>0.0286479507942953</v>
      </c>
      <c r="Y16" s="6">
        <v>0.0457474203829851</v>
      </c>
      <c r="Z16" s="6">
        <v>0.0245398887323136</v>
      </c>
      <c r="AA16" s="6">
        <v>0.0382059812402044</v>
      </c>
      <c r="AB16" s="6">
        <v>0.0194075556833628</v>
      </c>
      <c r="AC16" s="6">
        <v>0.0263834161832993</v>
      </c>
      <c r="AD16" s="6">
        <v>0.021089615735507</v>
      </c>
      <c r="AE16" s="6">
        <v>0.0265775885854105</v>
      </c>
      <c r="AF16" s="6">
        <v>0.0233012215397696</v>
      </c>
      <c r="AG16" s="6">
        <v>0.0187122758634223</v>
      </c>
      <c r="AH16" s="6">
        <v>0.0289620233864957</v>
      </c>
      <c r="AI16" s="6">
        <v>0.0368312372444557</v>
      </c>
      <c r="AJ16" s="6">
        <v>0.0289620233864957</v>
      </c>
      <c r="AK16" s="6">
        <v>0.0199022683705865</v>
      </c>
      <c r="AL16" s="6">
        <v>0.0142454395160817</v>
      </c>
      <c r="AM16" s="6">
        <v>0.0393713196291807</v>
      </c>
      <c r="AN16" s="6">
        <v>0.0289620233864957</v>
      </c>
      <c r="AO16" s="6">
        <v>0.0421888434910165</v>
      </c>
      <c r="AP16" s="6">
        <v>0.0205763552555801</v>
      </c>
      <c r="AQ16" s="6">
        <v>0.0209228004297532</v>
      </c>
      <c r="AR16" s="6">
        <v>0.0209228004297532</v>
      </c>
      <c r="AS16" s="6">
        <v>0.0209228004297532</v>
      </c>
      <c r="AT16" s="6">
        <v>0.0209228004297532</v>
      </c>
      <c r="AU16" s="6">
        <v>0.0105426302053965</v>
      </c>
      <c r="AV16" s="6">
        <v>0.0209228004297532</v>
      </c>
      <c r="AW16" s="6">
        <v>0.0209228004297532</v>
      </c>
      <c r="AX16" s="6">
        <v>0.0209228004297532</v>
      </c>
      <c r="AY16" s="6">
        <v>0.0209228004297532</v>
      </c>
      <c r="AZ16" s="6">
        <v>0.0370839691388264</v>
      </c>
      <c r="BA16" s="6">
        <v>0.0371980001156219</v>
      </c>
      <c r="BB16" s="6">
        <v>0.024643784121167</v>
      </c>
      <c r="BC16" s="6">
        <v>0.0233537372052398</v>
      </c>
      <c r="BD16" s="6">
        <v>0.0358550338469286</v>
      </c>
      <c r="BE16" s="6">
        <v>0.0482565404441466</v>
      </c>
      <c r="BF16" s="6">
        <v>0.0255149713347577</v>
      </c>
      <c r="BG16" s="6">
        <v>0.0222881108218918</v>
      </c>
      <c r="BH16" s="6">
        <v>0.0215124115265513</v>
      </c>
      <c r="BI16" s="6">
        <v>0.0162949308794897</v>
      </c>
      <c r="BJ16" s="6">
        <v>0.0122055612209957</v>
      </c>
      <c r="BK16" s="6">
        <v>0.0168002194333109</v>
      </c>
      <c r="BL16" s="6">
        <v>0.0204578586233369</v>
      </c>
      <c r="BM16" s="6">
        <v>0.0206907616174013</v>
      </c>
      <c r="BN16" s="6">
        <v>0.0170667755178106</v>
      </c>
      <c r="BO16" s="6">
        <v>0.0235188278371363</v>
      </c>
      <c r="BP16" s="42"/>
      <c r="BQ16" s="42"/>
      <c r="BR16" s="42"/>
    </row>
    <row r="17" spans="1:70" x14ac:dyDescent="0.2">
      <c r="A17" s="1">
        <v>1982</v>
      </c>
      <c r="B17" s="6">
        <v>0.0291225239118042</v>
      </c>
      <c r="C17" s="6">
        <v>0.035078963963186</v>
      </c>
      <c r="D17" s="6">
        <v>0.0258230737600811</v>
      </c>
      <c r="E17" s="6">
        <v>0.031457906995911</v>
      </c>
      <c r="F17" s="6">
        <v>0.0252801866178332</v>
      </c>
      <c r="G17" s="6">
        <v>0.0168444521504501</v>
      </c>
      <c r="H17" s="6">
        <v>0.0371606037000706</v>
      </c>
      <c r="I17" s="6">
        <v>0.0256283170537596</v>
      </c>
      <c r="J17" s="6">
        <v>0.0222366308888431</v>
      </c>
      <c r="K17" s="6">
        <v>0.038161673015535</v>
      </c>
      <c r="L17" s="6">
        <v>0.0690238194407685</v>
      </c>
      <c r="M17" s="6">
        <v>0.0294765803251615</v>
      </c>
      <c r="N17" s="6">
        <v>0.0352165013686154</v>
      </c>
      <c r="O17" s="6">
        <v>0.0216104037802076</v>
      </c>
      <c r="P17" s="6">
        <v>0.0345373841617143</v>
      </c>
      <c r="Q17" s="6">
        <v>0.0290385151627445</v>
      </c>
      <c r="R17" s="6">
        <v>0.069640071348661</v>
      </c>
      <c r="S17" s="6">
        <v>0.0503845385275283</v>
      </c>
      <c r="T17" s="6">
        <v>0.0336269865561385</v>
      </c>
      <c r="U17" s="6">
        <v>0.0336269865561385</v>
      </c>
      <c r="V17" s="6">
        <v>0.0238398332815905</v>
      </c>
      <c r="W17" s="6">
        <v>0.0426520105801891</v>
      </c>
      <c r="X17" s="6">
        <v>0.0264141872070391</v>
      </c>
      <c r="Y17" s="6">
        <v>0.0452034390602643</v>
      </c>
      <c r="Z17" s="6">
        <v>0.0242480855875621</v>
      </c>
      <c r="AA17" s="6">
        <v>0.0510083312889228</v>
      </c>
      <c r="AB17" s="6">
        <v>0.0269094713045179</v>
      </c>
      <c r="AC17" s="6">
        <v>0.0352241714392899</v>
      </c>
      <c r="AD17" s="6">
        <v>0.0281564841753313</v>
      </c>
      <c r="AE17" s="6">
        <v>0.0285102985017731</v>
      </c>
      <c r="AF17" s="6">
        <v>0.0311091716311273</v>
      </c>
      <c r="AG17" s="6">
        <v>0.0187509450534787</v>
      </c>
      <c r="AH17" s="6">
        <v>0.0290218738287895</v>
      </c>
      <c r="AI17" s="6">
        <v>0.0369073495315667</v>
      </c>
      <c r="AJ17" s="6">
        <v>0.0290218738287895</v>
      </c>
      <c r="AK17" s="6">
        <v>0.0199433966974556</v>
      </c>
      <c r="AL17" s="6">
        <v>0.0142748779239005</v>
      </c>
      <c r="AM17" s="6">
        <v>0.0394526810334601</v>
      </c>
      <c r="AN17" s="6">
        <v>0.0290218738287895</v>
      </c>
      <c r="AO17" s="6">
        <v>0.0478888212101849</v>
      </c>
      <c r="AP17" s="6">
        <v>0.0233563500787014</v>
      </c>
      <c r="AQ17" s="6">
        <v>0.0237496021717255</v>
      </c>
      <c r="AR17" s="6">
        <v>0.0237496021717255</v>
      </c>
      <c r="AS17" s="6">
        <v>0.0237496021717255</v>
      </c>
      <c r="AT17" s="6">
        <v>0.0237496021717255</v>
      </c>
      <c r="AU17" s="6">
        <v>0.0119670057582601</v>
      </c>
      <c r="AV17" s="6">
        <v>0.0237496021717255</v>
      </c>
      <c r="AW17" s="6">
        <v>0.0237496021717255</v>
      </c>
      <c r="AX17" s="6">
        <v>0.0237496021717255</v>
      </c>
      <c r="AY17" s="6">
        <v>0.0237496021717255</v>
      </c>
      <c r="AZ17" s="6">
        <v>0.0371606037000706</v>
      </c>
      <c r="BA17" s="6">
        <v>0.0372748703235371</v>
      </c>
      <c r="BB17" s="6">
        <v>0.0251660487051135</v>
      </c>
      <c r="BC17" s="6">
        <v>0.0231656471809669</v>
      </c>
      <c r="BD17" s="6">
        <v>0.0368110736755616</v>
      </c>
      <c r="BE17" s="6">
        <v>0.048861543221975</v>
      </c>
      <c r="BF17" s="6">
        <v>0.0255676983938834</v>
      </c>
      <c r="BG17" s="6">
        <v>0.0252993745725606</v>
      </c>
      <c r="BH17" s="6">
        <v>0.0244188734307046</v>
      </c>
      <c r="BI17" s="6">
        <v>0.0184964783802705</v>
      </c>
      <c r="BJ17" s="6">
        <v>0.0138546091979671</v>
      </c>
      <c r="BK17" s="6">
        <v>0.0190700345911358</v>
      </c>
      <c r="BL17" s="6">
        <v>0.0232218438072339</v>
      </c>
      <c r="BM17" s="6">
        <v>0.0234862134585243</v>
      </c>
      <c r="BN17" s="6">
        <v>0.0193726040767347</v>
      </c>
      <c r="BO17" s="6">
        <v>0.0266963691859808</v>
      </c>
      <c r="BP17" s="42"/>
      <c r="BQ17" s="42"/>
      <c r="BR17" s="42"/>
    </row>
    <row r="18" spans="1:70" x14ac:dyDescent="0.2">
      <c r="A18" s="1">
        <v>1983</v>
      </c>
      <c r="B18" s="6">
        <v>0.0288878238141048</v>
      </c>
      <c r="C18" s="6">
        <v>0.0344200276795633</v>
      </c>
      <c r="D18" s="6">
        <v>0.0254400314012382</v>
      </c>
      <c r="E18" s="6">
        <v>0.0288011386921473</v>
      </c>
      <c r="F18" s="6">
        <v>0.0269293469383788</v>
      </c>
      <c r="G18" s="6">
        <v>0.0178259178890032</v>
      </c>
      <c r="H18" s="6">
        <v>0.0382317631318949</v>
      </c>
      <c r="I18" s="6">
        <v>0.0263442527083955</v>
      </c>
      <c r="J18" s="6">
        <v>0.0235509606204406</v>
      </c>
      <c r="K18" s="6">
        <v>0.037842037681579</v>
      </c>
      <c r="L18" s="6">
        <v>0.0670781567818121</v>
      </c>
      <c r="M18" s="6">
        <v>0.0295160007250567</v>
      </c>
      <c r="N18" s="6">
        <v>0.0343069860821687</v>
      </c>
      <c r="O18" s="6">
        <v>0.020658712542823</v>
      </c>
      <c r="P18" s="6">
        <v>0.0340813308157614</v>
      </c>
      <c r="Q18" s="6">
        <v>0.0278071914049431</v>
      </c>
      <c r="R18" s="6">
        <v>0.0676961247447524</v>
      </c>
      <c r="S18" s="6">
        <v>0.0473000247182933</v>
      </c>
      <c r="T18" s="6">
        <v>0.0326883162611555</v>
      </c>
      <c r="U18" s="6">
        <v>0.0326883162611555</v>
      </c>
      <c r="V18" s="6">
        <v>0.0232968736576247</v>
      </c>
      <c r="W18" s="6">
        <v>0.0415166097259973</v>
      </c>
      <c r="X18" s="6">
        <v>0.0312157102244575</v>
      </c>
      <c r="Y18" s="6">
        <v>0.0449156329606069</v>
      </c>
      <c r="Z18" s="6">
        <v>0.0240937002778999</v>
      </c>
      <c r="AA18" s="6">
        <v>0.0430865702822764</v>
      </c>
      <c r="AB18" s="6">
        <v>0.0224241467711292</v>
      </c>
      <c r="AC18" s="6">
        <v>0.0297537421829659</v>
      </c>
      <c r="AD18" s="6">
        <v>0.0237836899123511</v>
      </c>
      <c r="AE18" s="6">
        <v>0.0270073753996469</v>
      </c>
      <c r="AF18" s="6">
        <v>0.0262778153301214</v>
      </c>
      <c r="AG18" s="6">
        <v>0.0192914435828288</v>
      </c>
      <c r="AH18" s="6">
        <v>0.0298584332703914</v>
      </c>
      <c r="AI18" s="6">
        <v>0.0379712088777026</v>
      </c>
      <c r="AJ18" s="6">
        <v>0.0298584332703914</v>
      </c>
      <c r="AK18" s="6">
        <v>0.0205182678068572</v>
      </c>
      <c r="AL18" s="6">
        <v>0.0146863532123468</v>
      </c>
      <c r="AM18" s="6">
        <v>0.0405899099046816</v>
      </c>
      <c r="AN18" s="6">
        <v>0.0298584332703914</v>
      </c>
      <c r="AO18" s="6">
        <v>0.0504594844082932</v>
      </c>
      <c r="AP18" s="6">
        <v>0.0246101146958326</v>
      </c>
      <c r="AQ18" s="6">
        <v>0.025024476489567</v>
      </c>
      <c r="AR18" s="6">
        <v>0.025024476489567</v>
      </c>
      <c r="AS18" s="6">
        <v>0.025024476489567</v>
      </c>
      <c r="AT18" s="6">
        <v>0.025024476489567</v>
      </c>
      <c r="AU18" s="6">
        <v>0.0126093924471971</v>
      </c>
      <c r="AV18" s="6">
        <v>0.025024476489567</v>
      </c>
      <c r="AW18" s="6">
        <v>0.025024476489567</v>
      </c>
      <c r="AX18" s="6">
        <v>0.025024476489567</v>
      </c>
      <c r="AY18" s="6">
        <v>0.025024476489567</v>
      </c>
      <c r="AZ18" s="6">
        <v>0.0382317631318949</v>
      </c>
      <c r="BA18" s="6">
        <v>0.0383493235062502</v>
      </c>
      <c r="BB18" s="6">
        <v>0.0245733586778704</v>
      </c>
      <c r="BC18" s="6">
        <v>0.0243731706515374</v>
      </c>
      <c r="BD18" s="6">
        <v>0.035506845937582</v>
      </c>
      <c r="BE18" s="6">
        <v>0.0485159374510402</v>
      </c>
      <c r="BF18" s="6">
        <v>0.0263046907610067</v>
      </c>
      <c r="BG18" s="6">
        <v>0.0266574403905392</v>
      </c>
      <c r="BH18" s="6">
        <v>0.0257296741077993</v>
      </c>
      <c r="BI18" s="6">
        <v>0.0194893659700084</v>
      </c>
      <c r="BJ18" s="6">
        <v>0.0145983220956613</v>
      </c>
      <c r="BK18" s="6">
        <v>0.0200937105737816</v>
      </c>
      <c r="BL18" s="6">
        <v>0.0244683881522173</v>
      </c>
      <c r="BM18" s="6">
        <v>0.0247469491182257</v>
      </c>
      <c r="BN18" s="6">
        <v>0.020412521934245</v>
      </c>
      <c r="BO18" s="6">
        <v>0.0281294254203013</v>
      </c>
      <c r="BP18" s="42"/>
      <c r="BQ18" s="42"/>
      <c r="BR18" s="42"/>
    </row>
    <row r="19" spans="1:70" x14ac:dyDescent="0.2">
      <c r="A19" s="1">
        <v>1984</v>
      </c>
      <c r="B19" s="6">
        <v>0.0286472844270427</v>
      </c>
      <c r="C19" s="6">
        <v>0.0344654207196545</v>
      </c>
      <c r="D19" s="6">
        <v>0.0249818406821364</v>
      </c>
      <c r="E19" s="6">
        <v>0.0287064269094454</v>
      </c>
      <c r="F19" s="6">
        <v>0.0277087264559188</v>
      </c>
      <c r="G19" s="6">
        <v>0.0168906297612301</v>
      </c>
      <c r="H19" s="6">
        <v>0.0386584170124251</v>
      </c>
      <c r="I19" s="6">
        <v>0.02666445629638</v>
      </c>
      <c r="J19" s="6">
        <v>0.0228775291924707</v>
      </c>
      <c r="K19" s="6">
        <v>0.0378723180812469</v>
      </c>
      <c r="L19" s="6">
        <v>0.0694454004586049</v>
      </c>
      <c r="M19" s="6">
        <v>0.0289721662387282</v>
      </c>
      <c r="N19" s="6">
        <v>0.0339950208704257</v>
      </c>
      <c r="O19" s="6">
        <v>0.0216625129005436</v>
      </c>
      <c r="P19" s="6">
        <v>0.0337397202862382</v>
      </c>
      <c r="Q19" s="6">
        <v>0.02831727644513</v>
      </c>
      <c r="R19" s="6">
        <v>0.0675625187401057</v>
      </c>
      <c r="S19" s="6">
        <v>0.0447377945832321</v>
      </c>
      <c r="T19" s="6">
        <v>0.0326238021497386</v>
      </c>
      <c r="U19" s="6">
        <v>0.0326238021497386</v>
      </c>
      <c r="V19" s="6">
        <v>0.0228543129803692</v>
      </c>
      <c r="W19" s="6">
        <v>0.041798562703424</v>
      </c>
      <c r="X19" s="6">
        <v>0.0316036287242497</v>
      </c>
      <c r="Y19" s="6">
        <v>0.0442865813997574</v>
      </c>
      <c r="Z19" s="6">
        <v>0.0237562636491041</v>
      </c>
      <c r="AA19" s="6">
        <v>0.0417951114419269</v>
      </c>
      <c r="AB19" s="6">
        <v>0.0215725122954873</v>
      </c>
      <c r="AC19" s="6">
        <v>0.0288619159567443</v>
      </c>
      <c r="AD19" s="6">
        <v>0.0230708075364226</v>
      </c>
      <c r="AE19" s="6">
        <v>0.0276714947692697</v>
      </c>
      <c r="AF19" s="6">
        <v>0.0254901750818764</v>
      </c>
      <c r="AG19" s="6">
        <v>0.0195067297373608</v>
      </c>
      <c r="AH19" s="6">
        <v>0.030191643548385</v>
      </c>
      <c r="AI19" s="6">
        <v>0.0383949550585995</v>
      </c>
      <c r="AJ19" s="6">
        <v>0.030191643548385</v>
      </c>
      <c r="AK19" s="6">
        <v>0.0207472449155339</v>
      </c>
      <c r="AL19" s="6">
        <v>0.0148502480755595</v>
      </c>
      <c r="AM19" s="6">
        <v>0.0410428799262697</v>
      </c>
      <c r="AN19" s="6">
        <v>0.030191643548385</v>
      </c>
      <c r="AO19" s="6">
        <v>0.0490779258868391</v>
      </c>
      <c r="AP19" s="6">
        <v>0.0239363005641448</v>
      </c>
      <c r="AQ19" s="6">
        <v>0.0243393173139531</v>
      </c>
      <c r="AR19" s="6">
        <v>0.0243393173139531</v>
      </c>
      <c r="AS19" s="6">
        <v>0.0243393173139531</v>
      </c>
      <c r="AT19" s="6">
        <v>0.0243393173139531</v>
      </c>
      <c r="AU19" s="6">
        <v>0.0122641528199979</v>
      </c>
      <c r="AV19" s="6">
        <v>0.0243393173139531</v>
      </c>
      <c r="AW19" s="6">
        <v>0.0243393173139531</v>
      </c>
      <c r="AX19" s="6">
        <v>0.0243393173139531</v>
      </c>
      <c r="AY19" s="6">
        <v>0.0243393173139531</v>
      </c>
      <c r="AZ19" s="6">
        <v>0.0386584170124251</v>
      </c>
      <c r="BA19" s="6">
        <v>0.0387772893218262</v>
      </c>
      <c r="BB19" s="6">
        <v>0.024093591181703</v>
      </c>
      <c r="BC19" s="6">
        <v>0.0250648785924352</v>
      </c>
      <c r="BD19" s="6">
        <v>0.0338057586015766</v>
      </c>
      <c r="BE19" s="6">
        <v>0.0485518002774974</v>
      </c>
      <c r="BF19" s="6">
        <v>0.0265982424434287</v>
      </c>
      <c r="BG19" s="6">
        <v>0.0259275713805092</v>
      </c>
      <c r="BH19" s="6">
        <v>0.0250252069311188</v>
      </c>
      <c r="BI19" s="6">
        <v>0.0189557556894171</v>
      </c>
      <c r="BJ19" s="6">
        <v>0.0141986264482187</v>
      </c>
      <c r="BK19" s="6">
        <v>0.0195435536033653</v>
      </c>
      <c r="BL19" s="6">
        <v>0.0237984544310478</v>
      </c>
      <c r="BM19" s="6">
        <v>0.02406938852015</v>
      </c>
      <c r="BN19" s="6">
        <v>0.0198536360488</v>
      </c>
      <c r="BO19" s="6">
        <v>0.0273592541066476</v>
      </c>
      <c r="BP19" s="42"/>
      <c r="BQ19" s="42"/>
      <c r="BR19" s="42"/>
    </row>
    <row r="20" spans="1:70" x14ac:dyDescent="0.2">
      <c r="A20" s="1">
        <v>1985</v>
      </c>
      <c r="B20" s="6">
        <v>0.028227894226842</v>
      </c>
      <c r="C20" s="6">
        <v>0.0345936695606577</v>
      </c>
      <c r="D20" s="6">
        <v>0.0237254589970784</v>
      </c>
      <c r="E20" s="6">
        <v>0.0267415182732148</v>
      </c>
      <c r="F20" s="6">
        <v>0.0287476094522847</v>
      </c>
      <c r="G20" s="6">
        <v>0.0170255151468433</v>
      </c>
      <c r="H20" s="6">
        <v>0.0390005935213121</v>
      </c>
      <c r="I20" s="6">
        <v>0.0267140479994595</v>
      </c>
      <c r="J20" s="6">
        <v>0.023436164473447</v>
      </c>
      <c r="K20" s="6">
        <v>0.0375680304080809</v>
      </c>
      <c r="L20" s="6">
        <v>0.0714361313219904</v>
      </c>
      <c r="M20" s="6">
        <v>0.0286027768188582</v>
      </c>
      <c r="N20" s="6">
        <v>0.0351576598162366</v>
      </c>
      <c r="O20" s="6">
        <v>0.021493134010554</v>
      </c>
      <c r="P20" s="6">
        <v>0.0331441596496848</v>
      </c>
      <c r="Q20" s="6">
        <v>0.0283614227301423</v>
      </c>
      <c r="R20" s="6">
        <v>0.0679166131660821</v>
      </c>
      <c r="S20" s="6">
        <v>0.0457522492703135</v>
      </c>
      <c r="T20" s="6">
        <v>0.0327947831420224</v>
      </c>
      <c r="U20" s="6">
        <v>0.0327947831420224</v>
      </c>
      <c r="V20" s="6">
        <v>0.0215475533510156</v>
      </c>
      <c r="W20" s="6">
        <v>0.0428856849601951</v>
      </c>
      <c r="X20" s="6">
        <v>0.0299885430388159</v>
      </c>
      <c r="Y20" s="6">
        <v>0.0420537389128777</v>
      </c>
      <c r="Z20" s="6">
        <v>0.0225585194762941</v>
      </c>
      <c r="AA20" s="6">
        <v>0.0410787876048447</v>
      </c>
      <c r="AB20" s="6">
        <v>0.0219136700942487</v>
      </c>
      <c r="AC20" s="6">
        <v>0.0283672533593636</v>
      </c>
      <c r="AD20" s="6">
        <v>0.0226753983890625</v>
      </c>
      <c r="AE20" s="6">
        <v>0.0249901162706462</v>
      </c>
      <c r="AF20" s="6">
        <v>0.0250533005433812</v>
      </c>
      <c r="AG20" s="6">
        <v>0.0196793892820905</v>
      </c>
      <c r="AH20" s="6">
        <v>0.0304588782668586</v>
      </c>
      <c r="AI20" s="6">
        <v>0.0387347995917216</v>
      </c>
      <c r="AJ20" s="6">
        <v>0.0304588782668586</v>
      </c>
      <c r="AK20" s="6">
        <v>0.0209308846085906</v>
      </c>
      <c r="AL20" s="6">
        <v>0.0149816917930032</v>
      </c>
      <c r="AM20" s="6">
        <v>0.0414061619862497</v>
      </c>
      <c r="AN20" s="6">
        <v>0.0304588782668586</v>
      </c>
      <c r="AO20" s="6">
        <v>0.0501963294810864</v>
      </c>
      <c r="AP20" s="6">
        <v>0.0244817686967152</v>
      </c>
      <c r="AQ20" s="6">
        <v>0.0248939695221213</v>
      </c>
      <c r="AR20" s="6">
        <v>0.0248939695221213</v>
      </c>
      <c r="AS20" s="6">
        <v>0.0248939695221213</v>
      </c>
      <c r="AT20" s="6">
        <v>0.0248939695221213</v>
      </c>
      <c r="AU20" s="6">
        <v>0.0125436322875269</v>
      </c>
      <c r="AV20" s="6">
        <v>0.0248939695221213</v>
      </c>
      <c r="AW20" s="6">
        <v>0.0248939695221213</v>
      </c>
      <c r="AX20" s="6">
        <v>0.0248939695221213</v>
      </c>
      <c r="AY20" s="6">
        <v>0.0248939695221213</v>
      </c>
      <c r="AZ20" s="6">
        <v>0.0390005935213121</v>
      </c>
      <c r="BA20" s="6">
        <v>0.0391205180029173</v>
      </c>
      <c r="BB20" s="6">
        <v>0.0228720906163128</v>
      </c>
      <c r="BC20" s="6">
        <v>0.0256046232784743</v>
      </c>
      <c r="BD20" s="6">
        <v>0.0316557073964941</v>
      </c>
      <c r="BE20" s="6">
        <v>0.0503201668503668</v>
      </c>
      <c r="BF20" s="6">
        <v>0.0268336709592652</v>
      </c>
      <c r="BG20" s="6">
        <v>0.0265184172342832</v>
      </c>
      <c r="BH20" s="6">
        <v>0.0255954894129636</v>
      </c>
      <c r="BI20" s="6">
        <v>0.0193877255600184</v>
      </c>
      <c r="BJ20" s="6">
        <v>0.0145221893243206</v>
      </c>
      <c r="BK20" s="6">
        <v>0.0199889184022927</v>
      </c>
      <c r="BL20" s="6">
        <v>0.0243407812815057</v>
      </c>
      <c r="BM20" s="6">
        <v>0.0246178895039597</v>
      </c>
      <c r="BN20" s="6">
        <v>0.020306067106442</v>
      </c>
      <c r="BO20" s="6">
        <v>0.0279827256078547</v>
      </c>
      <c r="BP20" s="42"/>
      <c r="BQ20" s="42"/>
      <c r="BR20" s="42"/>
    </row>
    <row r="21" spans="1:70" x14ac:dyDescent="0.2">
      <c r="A21" s="1">
        <v>1986</v>
      </c>
      <c r="B21" s="6">
        <v>0.0287182696891752</v>
      </c>
      <c r="C21" s="6">
        <v>0.0351357601338379</v>
      </c>
      <c r="D21" s="6">
        <v>0.0235673501698008</v>
      </c>
      <c r="E21" s="6">
        <v>0.0284789767586421</v>
      </c>
      <c r="F21" s="6">
        <v>0.0291727691222145</v>
      </c>
      <c r="G21" s="6">
        <v>0.0209180883749788</v>
      </c>
      <c r="H21" s="6">
        <v>0.0382693318735409</v>
      </c>
      <c r="I21" s="6">
        <v>0.0260042464249761</v>
      </c>
      <c r="J21" s="6">
        <v>0.0250725580429872</v>
      </c>
      <c r="K21" s="6">
        <v>0.0365509351782228</v>
      </c>
      <c r="L21" s="6">
        <v>0.0689540432026392</v>
      </c>
      <c r="M21" s="6">
        <v>0.0251318204328977</v>
      </c>
      <c r="N21" s="6">
        <v>0.0352506276741402</v>
      </c>
      <c r="O21" s="6">
        <v>0.0238209000510701</v>
      </c>
      <c r="P21" s="6">
        <v>0.0352718701347732</v>
      </c>
      <c r="Q21" s="6">
        <v>0.0304434964511085</v>
      </c>
      <c r="R21" s="6">
        <v>0.069057789720686</v>
      </c>
      <c r="S21" s="6">
        <v>0.0478412649758006</v>
      </c>
      <c r="T21" s="6">
        <v>0.033345821185446</v>
      </c>
      <c r="U21" s="6">
        <v>0.033345821185446</v>
      </c>
      <c r="V21" s="6">
        <v>0.0213195711627826</v>
      </c>
      <c r="W21" s="6">
        <v>0.0431999312687131</v>
      </c>
      <c r="X21" s="6">
        <v>0.0300997959947903</v>
      </c>
      <c r="Y21" s="6">
        <v>0.0417782642370381</v>
      </c>
      <c r="Z21" s="6">
        <v>0.0224107490044931</v>
      </c>
      <c r="AA21" s="6">
        <v>0.0435562161912438</v>
      </c>
      <c r="AB21" s="6">
        <v>0.0224210058688075</v>
      </c>
      <c r="AC21" s="6">
        <v>0.0300780595561324</v>
      </c>
      <c r="AD21" s="6">
        <v>0.0240429333980662</v>
      </c>
      <c r="AE21" s="6">
        <v>0.0264037121733586</v>
      </c>
      <c r="AF21" s="6">
        <v>0.0265642449156174</v>
      </c>
      <c r="AG21" s="6">
        <v>0.0193104004710436</v>
      </c>
      <c r="AH21" s="6">
        <v>0.0298877738938312</v>
      </c>
      <c r="AI21" s="6">
        <v>0.0380085215836689</v>
      </c>
      <c r="AJ21" s="6">
        <v>0.0298877738938312</v>
      </c>
      <c r="AK21" s="6">
        <v>0.0205384302435097</v>
      </c>
      <c r="AL21" s="6">
        <v>0.014700784872421</v>
      </c>
      <c r="AM21" s="6">
        <v>0.0406297958977337</v>
      </c>
      <c r="AN21" s="6">
        <v>0.0298877738938312</v>
      </c>
      <c r="AO21" s="6">
        <v>0.0533767769607093</v>
      </c>
      <c r="AP21" s="6">
        <v>0.0260329374844155</v>
      </c>
      <c r="AQ21" s="6">
        <v>0.0264712554201723</v>
      </c>
      <c r="AR21" s="6">
        <v>0.0264712554201723</v>
      </c>
      <c r="AS21" s="6">
        <v>0.0264712554201723</v>
      </c>
      <c r="AT21" s="6">
        <v>0.0264712554201723</v>
      </c>
      <c r="AU21" s="6">
        <v>0.0133383988393166</v>
      </c>
      <c r="AV21" s="6">
        <v>0.0264712554201723</v>
      </c>
      <c r="AW21" s="6">
        <v>0.0264712554201723</v>
      </c>
      <c r="AX21" s="6">
        <v>0.0264712554201723</v>
      </c>
      <c r="AY21" s="6">
        <v>0.0264712554201723</v>
      </c>
      <c r="AZ21" s="6">
        <v>0.0382693318735409</v>
      </c>
      <c r="BA21" s="6">
        <v>0.0383870077695194</v>
      </c>
      <c r="BB21" s="6">
        <v>0.0233252531432694</v>
      </c>
      <c r="BC21" s="6">
        <v>0.0248531636205183</v>
      </c>
      <c r="BD21" s="6">
        <v>0.0289787465822151</v>
      </c>
      <c r="BE21" s="6">
        <v>0.0475137992988569</v>
      </c>
      <c r="BF21" s="6">
        <v>0.0263305392715205</v>
      </c>
      <c r="BG21" s="6">
        <v>0.0281986283996861</v>
      </c>
      <c r="BH21" s="6">
        <v>0.0272172237237133</v>
      </c>
      <c r="BI21" s="6">
        <v>0.0206161349582835</v>
      </c>
      <c r="BJ21" s="6">
        <v>0.015442317567015</v>
      </c>
      <c r="BK21" s="6">
        <v>0.0212554194753824</v>
      </c>
      <c r="BL21" s="6">
        <v>0.0258830170839857</v>
      </c>
      <c r="BM21" s="6">
        <v>0.0261776829278196</v>
      </c>
      <c r="BN21" s="6">
        <v>0.021592662772248</v>
      </c>
      <c r="BO21" s="6">
        <v>0.0297557155864549</v>
      </c>
      <c r="BP21" s="42"/>
      <c r="BQ21" s="42"/>
      <c r="BR21" s="42"/>
    </row>
    <row r="22" spans="1:70" x14ac:dyDescent="0.2">
      <c r="A22" s="1">
        <v>1987</v>
      </c>
      <c r="B22" s="6">
        <v>0.0288601275511741</v>
      </c>
      <c r="C22" s="6">
        <v>0.0355004056839137</v>
      </c>
      <c r="D22" s="6">
        <v>0.0233148801482902</v>
      </c>
      <c r="E22" s="6">
        <v>0.0279295224409511</v>
      </c>
      <c r="F22" s="6">
        <v>0.0288212493143891</v>
      </c>
      <c r="G22" s="6">
        <v>0.0244257173727494</v>
      </c>
      <c r="H22" s="6">
        <v>0.0374141770348993</v>
      </c>
      <c r="I22" s="6">
        <v>0.0256592426328167</v>
      </c>
      <c r="J22" s="6">
        <v>0.0262530092846065</v>
      </c>
      <c r="K22" s="6">
        <v>0.0376552000141486</v>
      </c>
      <c r="L22" s="6">
        <v>0.0703676583657022</v>
      </c>
      <c r="M22" s="6">
        <v>0.0250634323734112</v>
      </c>
      <c r="N22" s="6">
        <v>0.0350127279637446</v>
      </c>
      <c r="O22" s="6">
        <v>0.0257552190698181</v>
      </c>
      <c r="P22" s="6">
        <v>0.0337450770537077</v>
      </c>
      <c r="Q22" s="6">
        <v>0.0321404439273629</v>
      </c>
      <c r="R22" s="6">
        <v>0.0692076975821556</v>
      </c>
      <c r="S22" s="6">
        <v>0.0479451072218601</v>
      </c>
      <c r="T22" s="6">
        <v>0.0334182069476182</v>
      </c>
      <c r="U22" s="6">
        <v>0.0334182069476182</v>
      </c>
      <c r="V22" s="6">
        <v>0.0209560695491086</v>
      </c>
      <c r="W22" s="6">
        <v>0.0421690375806068</v>
      </c>
      <c r="X22" s="6">
        <v>0.0311449147832626</v>
      </c>
      <c r="Y22" s="6">
        <v>0.0414388178783841</v>
      </c>
      <c r="Z22" s="6">
        <v>0.022228662762204</v>
      </c>
      <c r="AA22" s="6">
        <v>0.0435904813868532</v>
      </c>
      <c r="AB22" s="6">
        <v>0.0226058729060964</v>
      </c>
      <c r="AC22" s="6">
        <v>0.0301017216343467</v>
      </c>
      <c r="AD22" s="6">
        <v>0.0240618477089946</v>
      </c>
      <c r="AE22" s="6">
        <v>0.0245684602653042</v>
      </c>
      <c r="AF22" s="6">
        <v>0.0265851427145504</v>
      </c>
      <c r="AG22" s="6">
        <v>0.0188788961413237</v>
      </c>
      <c r="AH22" s="6">
        <v>0.0292199107979717</v>
      </c>
      <c r="AI22" s="6">
        <v>0.037159194732359</v>
      </c>
      <c r="AJ22" s="6">
        <v>0.0292199107979717</v>
      </c>
      <c r="AK22" s="6">
        <v>0.0200794847343778</v>
      </c>
      <c r="AL22" s="6">
        <v>0.0143722856094335</v>
      </c>
      <c r="AM22" s="6">
        <v>0.0397218948486696</v>
      </c>
      <c r="AN22" s="6">
        <v>0.0292199107979717</v>
      </c>
      <c r="AO22" s="6">
        <v>0.0555931555393174</v>
      </c>
      <c r="AP22" s="6">
        <v>0.0271139103018858</v>
      </c>
      <c r="AQ22" s="6">
        <v>0.0275704286337464</v>
      </c>
      <c r="AR22" s="6">
        <v>0.0275704286337464</v>
      </c>
      <c r="AS22" s="6">
        <v>0.0275704286337464</v>
      </c>
      <c r="AT22" s="6">
        <v>0.0275704286337464</v>
      </c>
      <c r="AU22" s="6">
        <v>0.013892252839946</v>
      </c>
      <c r="AV22" s="6">
        <v>0.0275704286337464</v>
      </c>
      <c r="AW22" s="6">
        <v>0.0275704286337464</v>
      </c>
      <c r="AX22" s="6">
        <v>0.0275704286337464</v>
      </c>
      <c r="AY22" s="6">
        <v>0.0275704286337464</v>
      </c>
      <c r="AZ22" s="6">
        <v>0.0374141770348993</v>
      </c>
      <c r="BA22" s="6">
        <v>0.0375292233811336</v>
      </c>
      <c r="BB22" s="6">
        <v>0.0226564014918521</v>
      </c>
      <c r="BC22" s="6">
        <v>0.0243099930709777</v>
      </c>
      <c r="BD22" s="6">
        <v>0.0274632690338642</v>
      </c>
      <c r="BE22" s="6">
        <v>0.0494133449731795</v>
      </c>
      <c r="BF22" s="6">
        <v>0.0257421650575027</v>
      </c>
      <c r="BG22" s="6">
        <v>0.0293695277962008</v>
      </c>
      <c r="BH22" s="6">
        <v>0.0283473719841605</v>
      </c>
      <c r="BI22" s="6">
        <v>0.0214721843958295</v>
      </c>
      <c r="BJ22" s="6">
        <v>0.0160835331631682</v>
      </c>
      <c r="BK22" s="6">
        <v>0.0221380140996184</v>
      </c>
      <c r="BL22" s="6">
        <v>0.0269577647154682</v>
      </c>
      <c r="BM22" s="6">
        <v>0.0272646660501149</v>
      </c>
      <c r="BN22" s="6">
        <v>0.0224892608425801</v>
      </c>
      <c r="BO22" s="6">
        <v>0.0309912703421405</v>
      </c>
      <c r="BP22" s="42"/>
      <c r="BQ22" s="42"/>
      <c r="BR22" s="42"/>
    </row>
    <row r="23" spans="1:70" x14ac:dyDescent="0.2">
      <c r="A23" s="1">
        <v>1988</v>
      </c>
      <c r="B23" s="6">
        <v>0.028839003562679</v>
      </c>
      <c r="C23" s="6">
        <v>0.0356138641497479</v>
      </c>
      <c r="D23" s="6">
        <v>0.0234938421182338</v>
      </c>
      <c r="E23" s="6">
        <v>0.0288260195236508</v>
      </c>
      <c r="F23" s="6">
        <v>0.0289688501332424</v>
      </c>
      <c r="G23" s="6">
        <v>0.022756244631816</v>
      </c>
      <c r="H23" s="6">
        <v>0.037293792731289</v>
      </c>
      <c r="I23" s="6">
        <v>0.02566234054436</v>
      </c>
      <c r="J23" s="6">
        <v>0.0245384817443626</v>
      </c>
      <c r="K23" s="6">
        <v>0.037603555442634</v>
      </c>
      <c r="L23" s="6">
        <v>0.0753484985381929</v>
      </c>
      <c r="M23" s="6">
        <v>0.0257269400485888</v>
      </c>
      <c r="N23" s="6">
        <v>0.0352504452048032</v>
      </c>
      <c r="O23" s="6">
        <v>0.0265222567147926</v>
      </c>
      <c r="P23" s="6">
        <v>0.0333084237599428</v>
      </c>
      <c r="Q23" s="6">
        <v>0.0321192756795625</v>
      </c>
      <c r="R23" s="6">
        <v>0.0705546670977445</v>
      </c>
      <c r="S23" s="6">
        <v>0.0507424320294517</v>
      </c>
      <c r="T23" s="6">
        <v>0.0340686158991752</v>
      </c>
      <c r="U23" s="6">
        <v>0.0340686158991752</v>
      </c>
      <c r="V23" s="6">
        <v>0.0211013120429448</v>
      </c>
      <c r="W23" s="6">
        <v>0.0401158067483403</v>
      </c>
      <c r="X23" s="6">
        <v>0.0315725807507092</v>
      </c>
      <c r="Y23" s="6">
        <v>0.041735297824073</v>
      </c>
      <c r="Z23" s="6">
        <v>0.0223877009072548</v>
      </c>
      <c r="AA23" s="6">
        <v>0.0454541124779683</v>
      </c>
      <c r="AB23" s="6">
        <v>0.0240608975528352</v>
      </c>
      <c r="AC23" s="6">
        <v>0.0313886655392788</v>
      </c>
      <c r="AD23" s="6">
        <v>0.0250905678807724</v>
      </c>
      <c r="AE23" s="6">
        <v>0.0241236518874083</v>
      </c>
      <c r="AF23" s="6">
        <v>0.0277217417368202</v>
      </c>
      <c r="AG23" s="6">
        <v>0.0188181511792526</v>
      </c>
      <c r="AH23" s="6">
        <v>0.0291258924634327</v>
      </c>
      <c r="AI23" s="6">
        <v>0.0370396308628557</v>
      </c>
      <c r="AJ23" s="6">
        <v>0.0291258924634327</v>
      </c>
      <c r="AK23" s="6">
        <v>0.0200148767440872</v>
      </c>
      <c r="AL23" s="6">
        <v>0.0143260411713221</v>
      </c>
      <c r="AM23" s="6">
        <v>0.0395940852046147</v>
      </c>
      <c r="AN23" s="6">
        <v>0.0291258924634327</v>
      </c>
      <c r="AO23" s="6">
        <v>0.0519870266040984</v>
      </c>
      <c r="AP23" s="6">
        <v>0.0253551280284562</v>
      </c>
      <c r="AQ23" s="6">
        <v>0.0257820336508024</v>
      </c>
      <c r="AR23" s="6">
        <v>0.0257820336508024</v>
      </c>
      <c r="AS23" s="6">
        <v>0.0257820336508024</v>
      </c>
      <c r="AT23" s="6">
        <v>0.0257820336508024</v>
      </c>
      <c r="AU23" s="6">
        <v>0.0129911121427593</v>
      </c>
      <c r="AV23" s="6">
        <v>0.0257820336508024</v>
      </c>
      <c r="AW23" s="6">
        <v>0.0257820336508024</v>
      </c>
      <c r="AX23" s="6">
        <v>0.0257820336508024</v>
      </c>
      <c r="AY23" s="6">
        <v>0.0257820336508024</v>
      </c>
      <c r="AZ23" s="6">
        <v>0.037293792731289</v>
      </c>
      <c r="BA23" s="6">
        <v>0.0374084689030234</v>
      </c>
      <c r="BB23" s="6">
        <v>0.0215365648107215</v>
      </c>
      <c r="BC23" s="6">
        <v>0.0243071662709867</v>
      </c>
      <c r="BD23" s="6">
        <v>0.0284921299953716</v>
      </c>
      <c r="BE23" s="6">
        <v>0.0505362628381877</v>
      </c>
      <c r="BF23" s="6">
        <v>0.0256593367592622</v>
      </c>
      <c r="BG23" s="6">
        <v>0.027464431692694</v>
      </c>
      <c r="BH23" s="6">
        <v>0.026508579468107</v>
      </c>
      <c r="BI23" s="6">
        <v>0.0200793606803742</v>
      </c>
      <c r="BJ23" s="6">
        <v>0.0150402519578184</v>
      </c>
      <c r="BK23" s="6">
        <v>0.0207020003954411</v>
      </c>
      <c r="BL23" s="6">
        <v>0.0252091110471129</v>
      </c>
      <c r="BM23" s="6">
        <v>0.0254961047911148</v>
      </c>
      <c r="BN23" s="6">
        <v>0.02103046301991</v>
      </c>
      <c r="BO23" s="6">
        <v>0.0289809776067165</v>
      </c>
      <c r="BP23" s="42"/>
      <c r="BQ23" s="42"/>
      <c r="BR23" s="42"/>
    </row>
    <row r="24" spans="1:70" x14ac:dyDescent="0.2">
      <c r="A24" s="1">
        <v>1989</v>
      </c>
      <c r="B24" s="6">
        <v>0.0285082614086874</v>
      </c>
      <c r="C24" s="6">
        <v>0.0352472060294952</v>
      </c>
      <c r="D24" s="6">
        <v>0.0228738934622526</v>
      </c>
      <c r="E24" s="6">
        <v>0.0263681334795496</v>
      </c>
      <c r="F24" s="6">
        <v>0.0294275312609284</v>
      </c>
      <c r="G24" s="6">
        <v>0.0244147753560269</v>
      </c>
      <c r="H24" s="6">
        <v>0.0378359352413688</v>
      </c>
      <c r="I24" s="6">
        <v>0.0262724295632213</v>
      </c>
      <c r="J24" s="6">
        <v>0.0247163058334402</v>
      </c>
      <c r="K24" s="6">
        <v>0.0376874006383436</v>
      </c>
      <c r="L24" s="6">
        <v>0.0792348544102561</v>
      </c>
      <c r="M24" s="6">
        <v>0.0255565062720915</v>
      </c>
      <c r="N24" s="6">
        <v>0.0350228334906743</v>
      </c>
      <c r="O24" s="6">
        <v>0.0258181972566437</v>
      </c>
      <c r="P24" s="6">
        <v>0.0327200594478648</v>
      </c>
      <c r="Q24" s="6">
        <v>0.0308025026479306</v>
      </c>
      <c r="R24" s="6">
        <v>0.0699606137589217</v>
      </c>
      <c r="S24" s="6">
        <v>0.0502906632627415</v>
      </c>
      <c r="T24" s="6">
        <v>0.0337817663418534</v>
      </c>
      <c r="U24" s="6">
        <v>0.0337817663418534</v>
      </c>
      <c r="V24" s="6">
        <v>0.0204057307189896</v>
      </c>
      <c r="W24" s="6">
        <v>0.0397847731100667</v>
      </c>
      <c r="X24" s="6">
        <v>0.0301916337629322</v>
      </c>
      <c r="Y24" s="6">
        <v>0.0405907348893296</v>
      </c>
      <c r="Z24" s="6">
        <v>0.0217737330194353</v>
      </c>
      <c r="AA24" s="6">
        <v>0.044918234157559</v>
      </c>
      <c r="AB24" s="6">
        <v>0.0235284821321211</v>
      </c>
      <c r="AC24" s="6">
        <v>0.0310186108962092</v>
      </c>
      <c r="AD24" s="6">
        <v>0.0247947642528701</v>
      </c>
      <c r="AE24" s="6">
        <v>0.0238605062576849</v>
      </c>
      <c r="AF24" s="6">
        <v>0.0273949180548498</v>
      </c>
      <c r="AG24" s="6">
        <v>0.0190917119776646</v>
      </c>
      <c r="AH24" s="6">
        <v>0.0295492976279922</v>
      </c>
      <c r="AI24" s="6">
        <v>0.0375780786038271</v>
      </c>
      <c r="AJ24" s="6">
        <v>0.0295492976279922</v>
      </c>
      <c r="AK24" s="6">
        <v>0.0203058344269155</v>
      </c>
      <c r="AL24" s="6">
        <v>0.0145342998479359</v>
      </c>
      <c r="AM24" s="6">
        <v>0.0401696672295325</v>
      </c>
      <c r="AN24" s="6">
        <v>0.0295492976279922</v>
      </c>
      <c r="AO24" s="6">
        <v>0.0525538545668208</v>
      </c>
      <c r="AP24" s="6">
        <v>0.0256315815304882</v>
      </c>
      <c r="AQ24" s="6">
        <v>0.0260631418149683</v>
      </c>
      <c r="AR24" s="6">
        <v>0.0260631418149683</v>
      </c>
      <c r="AS24" s="6">
        <v>0.0260631418149683</v>
      </c>
      <c r="AT24" s="6">
        <v>0.0260631418149683</v>
      </c>
      <c r="AU24" s="6">
        <v>0.0131327575899102</v>
      </c>
      <c r="AV24" s="6">
        <v>0.0260631418149683</v>
      </c>
      <c r="AW24" s="6">
        <v>0.0260631418149683</v>
      </c>
      <c r="AX24" s="6">
        <v>0.0260631418149683</v>
      </c>
      <c r="AY24" s="6">
        <v>0.0260631418149683</v>
      </c>
      <c r="AZ24" s="6">
        <v>0.0378359352413688</v>
      </c>
      <c r="BA24" s="6">
        <v>0.0379522784687453</v>
      </c>
      <c r="BB24" s="6">
        <v>0.0229462101791598</v>
      </c>
      <c r="BC24" s="6">
        <v>0.0246504248626266</v>
      </c>
      <c r="BD24" s="6">
        <v>0.0288352497041513</v>
      </c>
      <c r="BE24" s="6">
        <v>0.0498305518897562</v>
      </c>
      <c r="BF24" s="6">
        <v>0.026032348357677</v>
      </c>
      <c r="BG24" s="6">
        <v>0.0277638834767372</v>
      </c>
      <c r="BH24" s="6">
        <v>0.0267976093487539</v>
      </c>
      <c r="BI24" s="6">
        <v>0.020298291129963</v>
      </c>
      <c r="BJ24" s="6">
        <v>0.0152042397050117</v>
      </c>
      <c r="BK24" s="6">
        <v>0.0209277196464725</v>
      </c>
      <c r="BL24" s="6">
        <v>0.0254839724883277</v>
      </c>
      <c r="BM24" s="6">
        <v>0.0257740953991594</v>
      </c>
      <c r="BN24" s="6">
        <v>0.021259763583673</v>
      </c>
      <c r="BO24" s="6">
        <v>0.0292969646821001</v>
      </c>
      <c r="BP24" s="42"/>
      <c r="BQ24" s="42"/>
      <c r="BR24" s="42"/>
    </row>
    <row r="25" spans="1:70" x14ac:dyDescent="0.2">
      <c r="A25" s="1">
        <v>1990</v>
      </c>
      <c r="B25" s="6">
        <v>0.0289729293146003</v>
      </c>
      <c r="C25" s="6">
        <v>0.0349842579761428</v>
      </c>
      <c r="D25" s="6">
        <v>0.022666726907208</v>
      </c>
      <c r="E25" s="6">
        <v>0.0266991697573192</v>
      </c>
      <c r="F25" s="6">
        <v>0.0303470699937166</v>
      </c>
      <c r="G25" s="6">
        <v>0.0256788471596441</v>
      </c>
      <c r="H25" s="6">
        <v>0.0391801066151903</v>
      </c>
      <c r="I25" s="6">
        <v>0.0269406777141467</v>
      </c>
      <c r="J25" s="6">
        <v>0.0258717777795497</v>
      </c>
      <c r="K25" s="6">
        <v>0.0375726572612508</v>
      </c>
      <c r="L25" s="6">
        <v>0.0759744506910313</v>
      </c>
      <c r="M25" s="6">
        <v>0.0273614543331412</v>
      </c>
      <c r="N25" s="6">
        <v>0.0348901569532022</v>
      </c>
      <c r="O25" s="6">
        <v>0.0250455086772664</v>
      </c>
      <c r="P25" s="6">
        <v>0.0315185765781527</v>
      </c>
      <c r="Q25" s="6">
        <v>0.0309643827382366</v>
      </c>
      <c r="R25" s="6">
        <v>0.0699753811652168</v>
      </c>
      <c r="S25" s="6">
        <v>0.0518218158271545</v>
      </c>
      <c r="T25" s="6">
        <v>0.0337888970550094</v>
      </c>
      <c r="U25" s="6">
        <v>0.0337888970550094</v>
      </c>
      <c r="V25" s="6">
        <v>0.0202793580240409</v>
      </c>
      <c r="W25" s="6">
        <v>0.0392727018392173</v>
      </c>
      <c r="X25" s="6">
        <v>0.0296825898274892</v>
      </c>
      <c r="Y25" s="6">
        <v>0.0401532355692084</v>
      </c>
      <c r="Z25" s="6">
        <v>0.0215390490843334</v>
      </c>
      <c r="AA25" s="6">
        <v>0.0435867530288799</v>
      </c>
      <c r="AB25" s="6">
        <v>0.0231678266859158</v>
      </c>
      <c r="AC25" s="6">
        <v>0.0300991469898305</v>
      </c>
      <c r="AD25" s="6">
        <v>0.0240597896637769</v>
      </c>
      <c r="AE25" s="6">
        <v>0.0226364348299784</v>
      </c>
      <c r="AF25" s="6">
        <v>0.0265828688482003</v>
      </c>
      <c r="AG25" s="6">
        <v>0.0197699701614232</v>
      </c>
      <c r="AH25" s="6">
        <v>0.0305990752992641</v>
      </c>
      <c r="AI25" s="6">
        <v>0.0389130892813813</v>
      </c>
      <c r="AJ25" s="6">
        <v>0.0305990752992641</v>
      </c>
      <c r="AK25" s="6">
        <v>0.0210272259079004</v>
      </c>
      <c r="AL25" s="6">
        <v>0.0150506499703659</v>
      </c>
      <c r="AM25" s="6">
        <v>0.041596747502332</v>
      </c>
      <c r="AN25" s="6">
        <v>0.0305990752992641</v>
      </c>
      <c r="AO25" s="6">
        <v>0.055062313776144</v>
      </c>
      <c r="AP25" s="6">
        <v>0.026855007999767</v>
      </c>
      <c r="AQ25" s="6">
        <v>0.0273071671799685</v>
      </c>
      <c r="AR25" s="6">
        <v>0.0273071671799685</v>
      </c>
      <c r="AS25" s="6">
        <v>0.0273071671799685</v>
      </c>
      <c r="AT25" s="6">
        <v>0.0273071671799685</v>
      </c>
      <c r="AU25" s="6">
        <v>0.0137596000354692</v>
      </c>
      <c r="AV25" s="6">
        <v>0.0273071671799685</v>
      </c>
      <c r="AW25" s="6">
        <v>0.0273071671799685</v>
      </c>
      <c r="AX25" s="6">
        <v>0.0273071671799685</v>
      </c>
      <c r="AY25" s="6">
        <v>0.0273071671799685</v>
      </c>
      <c r="AZ25" s="6">
        <v>0.0391801066151903</v>
      </c>
      <c r="BA25" s="6">
        <v>0.0393005830887726</v>
      </c>
      <c r="BB25" s="6">
        <v>0.0308014298216867</v>
      </c>
      <c r="BC25" s="6">
        <v>0.0243993236047311</v>
      </c>
      <c r="BD25" s="6">
        <v>0.0287535759797888</v>
      </c>
      <c r="BE25" s="6">
        <v>0.04827516267165</v>
      </c>
      <c r="BF25" s="6">
        <v>0.0269571817794627</v>
      </c>
      <c r="BG25" s="6">
        <v>0.0290890873037039</v>
      </c>
      <c r="BH25" s="6">
        <v>0.0280766917398135</v>
      </c>
      <c r="BI25" s="6">
        <v>0.0212671531808663</v>
      </c>
      <c r="BJ25" s="6">
        <v>0.0159299565039632</v>
      </c>
      <c r="BK25" s="6">
        <v>0.0219266250837622</v>
      </c>
      <c r="BL25" s="6">
        <v>0.0267003533990221</v>
      </c>
      <c r="BM25" s="6">
        <v>0.0270043242282131</v>
      </c>
      <c r="BN25" s="6">
        <v>0.0222745178807473</v>
      </c>
      <c r="BO25" s="6">
        <v>0.030695344334131</v>
      </c>
      <c r="BP25" s="42"/>
      <c r="BQ25" s="42"/>
      <c r="BR25" s="42"/>
    </row>
    <row r="26" spans="1:70" x14ac:dyDescent="0.2">
      <c r="A26" s="1">
        <v>1991</v>
      </c>
      <c r="B26" s="6">
        <v>0.0291267822021495</v>
      </c>
      <c r="C26" s="6">
        <v>0.0349049638533711</v>
      </c>
      <c r="D26" s="6">
        <v>0.0225602002124634</v>
      </c>
      <c r="E26" s="6">
        <v>0.0269685082835456</v>
      </c>
      <c r="F26" s="6">
        <v>0.0306749533067974</v>
      </c>
      <c r="G26" s="6">
        <v>0.0273241006347709</v>
      </c>
      <c r="H26" s="6">
        <v>0.0404988690381368</v>
      </c>
      <c r="I26" s="6">
        <v>0.0275295901533065</v>
      </c>
      <c r="J26" s="6">
        <v>0.027095311057389</v>
      </c>
      <c r="K26" s="6">
        <v>0.0366637381255401</v>
      </c>
      <c r="L26" s="6">
        <v>0.0719654087848578</v>
      </c>
      <c r="M26" s="6">
        <v>0.0277424990835579</v>
      </c>
      <c r="N26" s="6">
        <v>0.0342388236657293</v>
      </c>
      <c r="O26" s="6">
        <v>0.0264238210060238</v>
      </c>
      <c r="P26" s="6">
        <v>0.0322280347862407</v>
      </c>
      <c r="Q26" s="6">
        <v>0.0293349019575697</v>
      </c>
      <c r="R26" s="6">
        <v>0.0707439342037645</v>
      </c>
      <c r="S26" s="6">
        <v>0.0537939901835044</v>
      </c>
      <c r="T26" s="6">
        <v>0.0341600069949394</v>
      </c>
      <c r="U26" s="6">
        <v>0.0341600069949394</v>
      </c>
      <c r="V26" s="6">
        <v>0.0202755374747049</v>
      </c>
      <c r="W26" s="6">
        <v>0.0384039901779856</v>
      </c>
      <c r="X26" s="6">
        <v>0.0293672119085247</v>
      </c>
      <c r="Y26" s="6">
        <v>0.0399328293430846</v>
      </c>
      <c r="Z26" s="6">
        <v>0.0214208184995331</v>
      </c>
      <c r="AA26" s="6">
        <v>0.0407344916494617</v>
      </c>
      <c r="AB26" s="6">
        <v>0.0217397115312266</v>
      </c>
      <c r="AC26" s="6">
        <v>0.028129497301641</v>
      </c>
      <c r="AD26" s="6">
        <v>0.022485347795867</v>
      </c>
      <c r="AE26" s="6">
        <v>0.0247555983944968</v>
      </c>
      <c r="AF26" s="6">
        <v>0.0248433199049784</v>
      </c>
      <c r="AG26" s="6">
        <v>0.0204354071906719</v>
      </c>
      <c r="AH26" s="6">
        <v>0.0316290089612091</v>
      </c>
      <c r="AI26" s="6">
        <v>0.0402228641732432</v>
      </c>
      <c r="AJ26" s="6">
        <v>0.0316290089612091</v>
      </c>
      <c r="AK26" s="6">
        <v>0.0217349808831101</v>
      </c>
      <c r="AL26" s="6">
        <v>0.0155572394959325</v>
      </c>
      <c r="AM26" s="6">
        <v>0.0429968515924418</v>
      </c>
      <c r="AN26" s="6">
        <v>0.0316290089612091</v>
      </c>
      <c r="AO26" s="6">
        <v>0.0582199982532092</v>
      </c>
      <c r="AP26" s="6">
        <v>0.028395074809111</v>
      </c>
      <c r="AQ26" s="6">
        <v>0.0288731641750706</v>
      </c>
      <c r="AR26" s="6">
        <v>0.0288731641750706</v>
      </c>
      <c r="AS26" s="6">
        <v>0.0288731641750706</v>
      </c>
      <c r="AT26" s="6">
        <v>0.0288731641750706</v>
      </c>
      <c r="AU26" s="6">
        <v>0.0145486783081198</v>
      </c>
      <c r="AV26" s="6">
        <v>0.0288731641750706</v>
      </c>
      <c r="AW26" s="6">
        <v>0.0288731641750706</v>
      </c>
      <c r="AX26" s="6">
        <v>0.0288731641750706</v>
      </c>
      <c r="AY26" s="6">
        <v>0.0288731641750706</v>
      </c>
      <c r="AZ26" s="6">
        <v>0.0404988690381368</v>
      </c>
      <c r="BA26" s="6">
        <v>0.0406234006269277</v>
      </c>
      <c r="BB26" s="6">
        <v>0.0326850056186389</v>
      </c>
      <c r="BC26" s="6">
        <v>0.0252656878076853</v>
      </c>
      <c r="BD26" s="6">
        <v>0.0294944881977041</v>
      </c>
      <c r="BE26" s="6">
        <v>0.044282743496554</v>
      </c>
      <c r="BF26" s="6">
        <v>0.0278645330204497</v>
      </c>
      <c r="BG26" s="6">
        <v>0.0307572729125457</v>
      </c>
      <c r="BH26" s="6">
        <v>0.0296868190227786</v>
      </c>
      <c r="BI26" s="6">
        <v>0.0224867706445204</v>
      </c>
      <c r="BJ26" s="6">
        <v>0.016843499232614</v>
      </c>
      <c r="BK26" s="6">
        <v>0.0231840615936573</v>
      </c>
      <c r="BL26" s="6">
        <v>0.0282315511580377</v>
      </c>
      <c r="BM26" s="6">
        <v>0.0285529539457316</v>
      </c>
      <c r="BN26" s="6">
        <v>0.0235519051629472</v>
      </c>
      <c r="BO26" s="6">
        <v>0.032455644722453</v>
      </c>
      <c r="BP26" s="42"/>
      <c r="BQ26" s="42"/>
      <c r="BR26" s="42"/>
    </row>
    <row r="27" spans="1:70" x14ac:dyDescent="0.2">
      <c r="A27" s="1">
        <v>1992</v>
      </c>
      <c r="B27" s="6">
        <v>0.0289157189579519</v>
      </c>
      <c r="C27" s="6">
        <v>0.0340478335889393</v>
      </c>
      <c r="D27" s="6">
        <v>0.0223391304989368</v>
      </c>
      <c r="E27" s="6">
        <v>0.0275638715609038</v>
      </c>
      <c r="F27" s="6">
        <v>0.0309921711172729</v>
      </c>
      <c r="G27" s="6">
        <v>0.0289190421907907</v>
      </c>
      <c r="H27" s="6">
        <v>0.0407359635660895</v>
      </c>
      <c r="I27" s="6">
        <v>0.02784924842648</v>
      </c>
      <c r="J27" s="6">
        <v>0.0283566724777233</v>
      </c>
      <c r="K27" s="6">
        <v>0.0347116484681843</v>
      </c>
      <c r="L27" s="6">
        <v>0.0665045287961242</v>
      </c>
      <c r="M27" s="6">
        <v>0.0286939264024198</v>
      </c>
      <c r="N27" s="6">
        <v>0.0323741134068146</v>
      </c>
      <c r="O27" s="6">
        <v>0.0266519392260589</v>
      </c>
      <c r="P27" s="6">
        <v>0.0322683817046344</v>
      </c>
      <c r="Q27" s="6">
        <v>0.0301050294650245</v>
      </c>
      <c r="R27" s="6">
        <v>0.0696368529496325</v>
      </c>
      <c r="S27" s="6">
        <v>0.053514405259782</v>
      </c>
      <c r="T27" s="6">
        <v>0.0336254324931003</v>
      </c>
      <c r="U27" s="6">
        <v>0.0336254324931003</v>
      </c>
      <c r="V27" s="6">
        <v>0.020330094194471</v>
      </c>
      <c r="W27" s="6">
        <v>0.0370578470507821</v>
      </c>
      <c r="X27" s="6">
        <v>0.0287543228365206</v>
      </c>
      <c r="Y27" s="6">
        <v>0.0395497146158805</v>
      </c>
      <c r="Z27" s="6">
        <v>0.0212153076161085</v>
      </c>
      <c r="AA27" s="6">
        <v>0.0416881624469083</v>
      </c>
      <c r="AB27" s="6">
        <v>0.0230991633201183</v>
      </c>
      <c r="AC27" s="6">
        <v>0.0287880615560885</v>
      </c>
      <c r="AD27" s="6">
        <v>0.0230117719316554</v>
      </c>
      <c r="AE27" s="6">
        <v>0.0236837910619788</v>
      </c>
      <c r="AF27" s="6">
        <v>0.0254249485873463</v>
      </c>
      <c r="AG27" s="6">
        <v>0.0205550432036389</v>
      </c>
      <c r="AH27" s="6">
        <v>0.031814176229515</v>
      </c>
      <c r="AI27" s="6">
        <v>0.0404583428722923</v>
      </c>
      <c r="AJ27" s="6">
        <v>0.031814176229515</v>
      </c>
      <c r="AK27" s="6">
        <v>0.021862225054489</v>
      </c>
      <c r="AL27" s="6">
        <v>0.0156483170109876</v>
      </c>
      <c r="AM27" s="6">
        <v>0.0432485701829576</v>
      </c>
      <c r="AN27" s="6">
        <v>0.031814176229515</v>
      </c>
      <c r="AO27" s="6">
        <v>0.0611123379959512</v>
      </c>
      <c r="AP27" s="6">
        <v>0.0298057276059615</v>
      </c>
      <c r="AQ27" s="6">
        <v>0.0303075682071536</v>
      </c>
      <c r="AR27" s="6">
        <v>0.0303075682071536</v>
      </c>
      <c r="AS27" s="6">
        <v>0.0303075682071536</v>
      </c>
      <c r="AT27" s="6">
        <v>0.0303075682071536</v>
      </c>
      <c r="AU27" s="6">
        <v>0.0152714492070802</v>
      </c>
      <c r="AV27" s="6">
        <v>0.0303075682071536</v>
      </c>
      <c r="AW27" s="6">
        <v>0.0303075682071536</v>
      </c>
      <c r="AX27" s="6">
        <v>0.0303075682071536</v>
      </c>
      <c r="AY27" s="6">
        <v>0.0303075682071536</v>
      </c>
      <c r="AZ27" s="6">
        <v>0.0407359635660895</v>
      </c>
      <c r="BA27" s="6">
        <v>0.0408612242063073</v>
      </c>
      <c r="BB27" s="6">
        <v>0.0316577765624019</v>
      </c>
      <c r="BC27" s="6">
        <v>0.0255437672389509</v>
      </c>
      <c r="BD27" s="6">
        <v>0.0316064169842203</v>
      </c>
      <c r="BE27" s="6">
        <v>0.0426325556593491</v>
      </c>
      <c r="BF27" s="6">
        <v>0.0280276617314486</v>
      </c>
      <c r="BG27" s="6">
        <v>0.0322852785032778</v>
      </c>
      <c r="BH27" s="6">
        <v>0.0311616450116378</v>
      </c>
      <c r="BI27" s="6">
        <v>0.0236039019116531</v>
      </c>
      <c r="BJ27" s="6">
        <v>0.0176802756616591</v>
      </c>
      <c r="BK27" s="6">
        <v>0.0243358339185872</v>
      </c>
      <c r="BL27" s="6">
        <v>0.0296340801835198</v>
      </c>
      <c r="BM27" s="6">
        <v>0.0299714500973588</v>
      </c>
      <c r="BN27" s="6">
        <v>0.0247219517683046</v>
      </c>
      <c r="BO27" s="6">
        <v>0.0340680245562482</v>
      </c>
      <c r="BP27" s="42"/>
      <c r="BQ27" s="42"/>
      <c r="BR27" s="42"/>
    </row>
    <row r="28" spans="1:70" x14ac:dyDescent="0.2">
      <c r="A28" s="1">
        <v>1993</v>
      </c>
      <c r="B28" s="6">
        <v>0.0283348733597845</v>
      </c>
      <c r="C28" s="6">
        <v>0.0331578498775578</v>
      </c>
      <c r="D28" s="6">
        <v>0.021834280234071</v>
      </c>
      <c r="E28" s="6">
        <v>0.0269156774019962</v>
      </c>
      <c r="F28" s="6">
        <v>0.0321980674978324</v>
      </c>
      <c r="G28" s="6">
        <v>0.0312232541202324</v>
      </c>
      <c r="H28" s="6">
        <v>0.0414455702942533</v>
      </c>
      <c r="I28" s="6">
        <v>0.0281450991895632</v>
      </c>
      <c r="J28" s="6">
        <v>0.0301484631152289</v>
      </c>
      <c r="K28" s="6">
        <v>0.0333094989141336</v>
      </c>
      <c r="L28" s="6">
        <v>0.0624374523482832</v>
      </c>
      <c r="M28" s="6">
        <v>0.0294822063119423</v>
      </c>
      <c r="N28" s="6">
        <v>0.0297340861123405</v>
      </c>
      <c r="O28" s="6">
        <v>0.0281327893646401</v>
      </c>
      <c r="P28" s="6">
        <v>0.033721836133618</v>
      </c>
      <c r="Q28" s="6">
        <v>0.0303809621799223</v>
      </c>
      <c r="R28" s="6">
        <v>0.0668323749497933</v>
      </c>
      <c r="S28" s="6">
        <v>0.0443702248212675</v>
      </c>
      <c r="T28" s="6">
        <v>0.0322712388202446</v>
      </c>
      <c r="U28" s="6">
        <v>0.0322712388202446</v>
      </c>
      <c r="V28" s="6">
        <v>0.0201691353762793</v>
      </c>
      <c r="W28" s="6">
        <v>0.0342160487852376</v>
      </c>
      <c r="X28" s="6">
        <v>0.0277113682099902</v>
      </c>
      <c r="Y28" s="6">
        <v>0.0385984587583033</v>
      </c>
      <c r="Z28" s="6">
        <v>0.0207050337535502</v>
      </c>
      <c r="AA28" s="6">
        <v>0.0413695648843118</v>
      </c>
      <c r="AB28" s="6">
        <v>0.022760242987194</v>
      </c>
      <c r="AC28" s="6">
        <v>0.0285680517090408</v>
      </c>
      <c r="AD28" s="6">
        <v>0.0228359067934933</v>
      </c>
      <c r="AE28" s="6">
        <v>0.0233350154499168</v>
      </c>
      <c r="AF28" s="6">
        <v>0.0252306409908101</v>
      </c>
      <c r="AG28" s="6">
        <v>0.020913105114494</v>
      </c>
      <c r="AH28" s="6">
        <v>0.0323683684352996</v>
      </c>
      <c r="AI28" s="6">
        <v>0.0411631135417269</v>
      </c>
      <c r="AJ28" s="6">
        <v>0.0323683684352996</v>
      </c>
      <c r="AK28" s="6">
        <v>0.0222430576317307</v>
      </c>
      <c r="AL28" s="6">
        <v>0.0159209054086432</v>
      </c>
      <c r="AM28" s="6">
        <v>0.0440019456698416</v>
      </c>
      <c r="AN28" s="6">
        <v>0.0323683684352996</v>
      </c>
      <c r="AO28" s="6">
        <v>0.0653714721202098</v>
      </c>
      <c r="AP28" s="6">
        <v>0.0318829937637923</v>
      </c>
      <c r="AQ28" s="6">
        <v>0.0324198094043884</v>
      </c>
      <c r="AR28" s="6">
        <v>0.0324198094043884</v>
      </c>
      <c r="AS28" s="6">
        <v>0.0324198094043884</v>
      </c>
      <c r="AT28" s="6">
        <v>0.0324198094043884</v>
      </c>
      <c r="AU28" s="6">
        <v>0.0163357703012767</v>
      </c>
      <c r="AV28" s="6">
        <v>0.0324198094043884</v>
      </c>
      <c r="AW28" s="6">
        <v>0.0324198094043884</v>
      </c>
      <c r="AX28" s="6">
        <v>0.0324198094043884</v>
      </c>
      <c r="AY28" s="6">
        <v>0.0324198094043884</v>
      </c>
      <c r="AZ28" s="6">
        <v>0.0414455702942533</v>
      </c>
      <c r="BA28" s="6">
        <v>0.0415730129325212</v>
      </c>
      <c r="BB28" s="6">
        <v>0.0314141761930908</v>
      </c>
      <c r="BC28" s="6">
        <v>0.025977805893921</v>
      </c>
      <c r="BD28" s="6">
        <v>0.0336093856304131</v>
      </c>
      <c r="BE28" s="6">
        <v>0.0395856742596794</v>
      </c>
      <c r="BF28" s="6">
        <v>0.0285158941334407</v>
      </c>
      <c r="BG28" s="6">
        <v>0.0345353532982172</v>
      </c>
      <c r="BH28" s="6">
        <v>0.0333334098301576</v>
      </c>
      <c r="BI28" s="6">
        <v>0.0252489409887742</v>
      </c>
      <c r="BJ28" s="6">
        <v>0.0189124763573985</v>
      </c>
      <c r="BK28" s="6">
        <v>0.0260318839157549</v>
      </c>
      <c r="BL28" s="6">
        <v>0.0316993836277933</v>
      </c>
      <c r="BM28" s="6">
        <v>0.0320602660394298</v>
      </c>
      <c r="BN28" s="6">
        <v>0.0264449116786527</v>
      </c>
      <c r="BO28" s="6">
        <v>0.0364423452039578</v>
      </c>
      <c r="BP28" s="42"/>
      <c r="BQ28" s="42"/>
      <c r="BR28" s="42"/>
    </row>
    <row r="29" spans="1:70" x14ac:dyDescent="0.2">
      <c r="A29" s="1">
        <v>1994</v>
      </c>
      <c r="B29" s="6">
        <v>0.0282531058436326</v>
      </c>
      <c r="C29" s="6">
        <v>0.03308479459894</v>
      </c>
      <c r="D29" s="6">
        <v>0.021853194561749</v>
      </c>
      <c r="E29" s="6">
        <v>0.0286855852265726</v>
      </c>
      <c r="F29" s="6">
        <v>0.0310666057309946</v>
      </c>
      <c r="G29" s="6">
        <v>0.0301254631985356</v>
      </c>
      <c r="H29" s="6">
        <v>0.0415140029560126</v>
      </c>
      <c r="I29" s="6">
        <v>0.0280413130484441</v>
      </c>
      <c r="J29" s="6">
        <v>0.0295830032505779</v>
      </c>
      <c r="K29" s="6">
        <v>0.0324098426466668</v>
      </c>
      <c r="L29" s="6">
        <v>0.0621833512320774</v>
      </c>
      <c r="M29" s="6">
        <v>0.028720880091505</v>
      </c>
      <c r="N29" s="6">
        <v>0.0277683761501611</v>
      </c>
      <c r="O29" s="6">
        <v>0.0306378664134806</v>
      </c>
      <c r="P29" s="6">
        <v>0.0351675118485121</v>
      </c>
      <c r="Q29" s="6">
        <v>0.0298499952595426</v>
      </c>
      <c r="R29" s="6">
        <v>0.0681025965945081</v>
      </c>
      <c r="S29" s="6">
        <v>0.0444297796377082</v>
      </c>
      <c r="T29" s="6">
        <v>0.032884588653795</v>
      </c>
      <c r="U29" s="6">
        <v>0.032884588653795</v>
      </c>
      <c r="V29" s="6">
        <v>0.0198118878847491</v>
      </c>
      <c r="W29" s="6">
        <v>0.0320371948822563</v>
      </c>
      <c r="X29" s="6">
        <v>0.0367978903577195</v>
      </c>
      <c r="Y29" s="6">
        <v>0.0400779921173424</v>
      </c>
      <c r="Z29" s="6">
        <v>0.0214986868973255</v>
      </c>
      <c r="AA29" s="6">
        <v>0.0454353552918275</v>
      </c>
      <c r="AB29" s="6">
        <v>0.0247455584093747</v>
      </c>
      <c r="AC29" s="6">
        <v>0.0313757126289669</v>
      </c>
      <c r="AD29" s="6">
        <v>0.0250802139561996</v>
      </c>
      <c r="AE29" s="6">
        <v>0.0243802380936736</v>
      </c>
      <c r="AF29" s="6">
        <v>0.0277103020267135</v>
      </c>
      <c r="AG29" s="6">
        <v>0.0209476356913078</v>
      </c>
      <c r="AH29" s="6">
        <v>0.0324218133171798</v>
      </c>
      <c r="AI29" s="6">
        <v>0.0412310798263253</v>
      </c>
      <c r="AJ29" s="6">
        <v>0.0324218133171798</v>
      </c>
      <c r="AK29" s="6">
        <v>0.022279784153494</v>
      </c>
      <c r="AL29" s="6">
        <v>0.0159471931379951</v>
      </c>
      <c r="AM29" s="6">
        <v>0.0440745992789824</v>
      </c>
      <c r="AN29" s="6">
        <v>0.0324218133171798</v>
      </c>
      <c r="AO29" s="6">
        <v>0.0640620983202934</v>
      </c>
      <c r="AP29" s="6">
        <v>0.0312443855858942</v>
      </c>
      <c r="AQ29" s="6">
        <v>0.0317704489470572</v>
      </c>
      <c r="AR29" s="6">
        <v>0.0317704489470572</v>
      </c>
      <c r="AS29" s="6">
        <v>0.0317704489470572</v>
      </c>
      <c r="AT29" s="6">
        <v>0.0317704489470572</v>
      </c>
      <c r="AU29" s="6">
        <v>0.0160085690169823</v>
      </c>
      <c r="AV29" s="6">
        <v>0.0317704489470572</v>
      </c>
      <c r="AW29" s="6">
        <v>0.0317704489470572</v>
      </c>
      <c r="AX29" s="6">
        <v>0.0317704489470572</v>
      </c>
      <c r="AY29" s="6">
        <v>0.0317704489470572</v>
      </c>
      <c r="AZ29" s="6">
        <v>0.0415140029560126</v>
      </c>
      <c r="BA29" s="6">
        <v>0.0416416560206034</v>
      </c>
      <c r="BB29" s="6">
        <v>0.0291609288388967</v>
      </c>
      <c r="BC29" s="6">
        <v>0.0266257995074552</v>
      </c>
      <c r="BD29" s="6">
        <v>0.0334466905983504</v>
      </c>
      <c r="BE29" s="6">
        <v>0.0351288495618263</v>
      </c>
      <c r="BF29" s="6">
        <v>0.0285629780201901</v>
      </c>
      <c r="BG29" s="6">
        <v>0.0338436190399403</v>
      </c>
      <c r="BH29" s="6">
        <v>0.0326657501909005</v>
      </c>
      <c r="BI29" s="6">
        <v>0.0247432111844103</v>
      </c>
      <c r="BJ29" s="6">
        <v>0.0185336643124689</v>
      </c>
      <c r="BK29" s="6">
        <v>0.0255104719656143</v>
      </c>
      <c r="BL29" s="6">
        <v>0.0310644531137702</v>
      </c>
      <c r="BM29" s="6">
        <v>0.0314181071433721</v>
      </c>
      <c r="BN29" s="6">
        <v>0.0259152268884821</v>
      </c>
      <c r="BO29" s="6">
        <v>0.0357124143875028</v>
      </c>
      <c r="BP29" s="42"/>
      <c r="BQ29" s="42"/>
      <c r="BR29" s="42"/>
    </row>
    <row r="30" spans="1:70" x14ac:dyDescent="0.2">
      <c r="A30" s="1">
        <v>1995</v>
      </c>
      <c r="B30" s="6">
        <v>0.028386769949263</v>
      </c>
      <c r="C30" s="6">
        <v>0.0334280170504592</v>
      </c>
      <c r="D30" s="6">
        <v>0.0215100754105762</v>
      </c>
      <c r="E30" s="6">
        <v>0.029229849175645</v>
      </c>
      <c r="F30" s="6">
        <v>0.0318315365145189</v>
      </c>
      <c r="G30" s="6">
        <v>0.0290155266139305</v>
      </c>
      <c r="H30" s="6">
        <v>0.0416906501540209</v>
      </c>
      <c r="I30" s="6">
        <v>0.0281017325100412</v>
      </c>
      <c r="J30" s="6">
        <v>0.0284258019536562</v>
      </c>
      <c r="K30" s="6">
        <v>0.0314860748299671</v>
      </c>
      <c r="L30" s="6">
        <v>0.0611976601712049</v>
      </c>
      <c r="M30" s="6">
        <v>0.0293421440659947</v>
      </c>
      <c r="N30" s="6">
        <v>0.0270129825546975</v>
      </c>
      <c r="O30" s="6">
        <v>0.0325497296945597</v>
      </c>
      <c r="P30" s="6">
        <v>0.0353572127344834</v>
      </c>
      <c r="Q30" s="6">
        <v>0.0349889259636222</v>
      </c>
      <c r="R30" s="6">
        <v>0.0692869885291632</v>
      </c>
      <c r="S30" s="6">
        <v>0.0444304750737365</v>
      </c>
      <c r="T30" s="6">
        <v>0.0334564940366089</v>
      </c>
      <c r="U30" s="6">
        <v>0.0334564940366089</v>
      </c>
      <c r="V30" s="6">
        <v>0.0194507719029689</v>
      </c>
      <c r="W30" s="6">
        <v>0.0314874117463802</v>
      </c>
      <c r="X30" s="6">
        <v>0.0368603004326848</v>
      </c>
      <c r="Y30" s="6">
        <v>0.0395661815062916</v>
      </c>
      <c r="Z30" s="6">
        <v>0.0212241408061567</v>
      </c>
      <c r="AA30" s="6">
        <v>0.0472418033634068</v>
      </c>
      <c r="AB30" s="6">
        <v>0.0244736658502098</v>
      </c>
      <c r="AC30" s="6">
        <v>0.0326231683869109</v>
      </c>
      <c r="AD30" s="6">
        <v>0.0260773692297741</v>
      </c>
      <c r="AE30" s="6">
        <v>0.0245484592564614</v>
      </c>
      <c r="AF30" s="6">
        <v>0.0288120260329972</v>
      </c>
      <c r="AG30" s="6">
        <v>0.0210367704623799</v>
      </c>
      <c r="AH30" s="6">
        <v>0.0325597721279189</v>
      </c>
      <c r="AI30" s="6">
        <v>0.0414065231515546</v>
      </c>
      <c r="AJ30" s="6">
        <v>0.0325597721279189</v>
      </c>
      <c r="AK30" s="6">
        <v>0.0223745873804224</v>
      </c>
      <c r="AL30" s="6">
        <v>0.0160150504098393</v>
      </c>
      <c r="AM30" s="6">
        <v>0.0442621421298663</v>
      </c>
      <c r="AN30" s="6">
        <v>0.0325597721279189</v>
      </c>
      <c r="AO30" s="6">
        <v>0.0614876190531879</v>
      </c>
      <c r="AP30" s="6">
        <v>0.0299887597944603</v>
      </c>
      <c r="AQ30" s="6">
        <v>0.0304936821182236</v>
      </c>
      <c r="AR30" s="6">
        <v>0.0304936821182236</v>
      </c>
      <c r="AS30" s="6">
        <v>0.0304936821182236</v>
      </c>
      <c r="AT30" s="6">
        <v>0.0304936821182236</v>
      </c>
      <c r="AU30" s="6">
        <v>0.0153652287251269</v>
      </c>
      <c r="AV30" s="6">
        <v>0.0304936821182236</v>
      </c>
      <c r="AW30" s="6">
        <v>0.0304936821182236</v>
      </c>
      <c r="AX30" s="6">
        <v>0.0304936821182236</v>
      </c>
      <c r="AY30" s="6">
        <v>0.0304936821182236</v>
      </c>
      <c r="AZ30" s="6">
        <v>0.0416906501540209</v>
      </c>
      <c r="BA30" s="6">
        <v>0.0418188463981313</v>
      </c>
      <c r="BB30" s="6">
        <v>0.0276653401258258</v>
      </c>
      <c r="BC30" s="6">
        <v>0.0270357767718131</v>
      </c>
      <c r="BD30" s="6">
        <v>0.0332628822024791</v>
      </c>
      <c r="BE30" s="6">
        <v>0.0332739322246847</v>
      </c>
      <c r="BF30" s="6">
        <v>0.0286845170112478</v>
      </c>
      <c r="BG30" s="6">
        <v>0.0324835372157934</v>
      </c>
      <c r="BH30" s="6">
        <v>0.0313530036712587</v>
      </c>
      <c r="BI30" s="6">
        <v>0.0237488496841455</v>
      </c>
      <c r="BJ30" s="6">
        <v>0.0177888473962732</v>
      </c>
      <c r="BK30" s="6">
        <v>0.0244852763680367</v>
      </c>
      <c r="BL30" s="6">
        <v>0.029816058312752</v>
      </c>
      <c r="BM30" s="6">
        <v>0.0301554999610737</v>
      </c>
      <c r="BN30" s="6">
        <v>0.0248737653054856</v>
      </c>
      <c r="BO30" s="6">
        <v>0.0342772308260898</v>
      </c>
      <c r="BP30" s="42"/>
      <c r="BQ30" s="42"/>
      <c r="BR30" s="42"/>
    </row>
    <row r="31" spans="1:70" x14ac:dyDescent="0.2">
      <c r="A31" s="1">
        <v>1996</v>
      </c>
      <c r="B31" s="6">
        <v>0.0280043254263585</v>
      </c>
      <c r="C31" s="6">
        <v>0.0339361622703897</v>
      </c>
      <c r="D31" s="6">
        <v>0.0215409826868729</v>
      </c>
      <c r="E31" s="6">
        <v>0.0291496876543034</v>
      </c>
      <c r="F31" s="6">
        <v>0.0326061788930074</v>
      </c>
      <c r="G31" s="6">
        <v>0.0296988631004228</v>
      </c>
      <c r="H31" s="6">
        <v>0.0404678107211855</v>
      </c>
      <c r="I31" s="6">
        <v>0.026033689433455</v>
      </c>
      <c r="J31" s="6">
        <v>0.0284370523460103</v>
      </c>
      <c r="K31" s="6">
        <v>0.0335336753157932</v>
      </c>
      <c r="L31" s="6">
        <v>0.0630980045464908</v>
      </c>
      <c r="M31" s="6">
        <v>0.0294150573336754</v>
      </c>
      <c r="N31" s="6">
        <v>0.026639051756329</v>
      </c>
      <c r="O31" s="6">
        <v>0.0328733259379136</v>
      </c>
      <c r="P31" s="6">
        <v>0.0346849172859879</v>
      </c>
      <c r="Q31" s="6">
        <v>0.0348626881210001</v>
      </c>
      <c r="R31" s="6">
        <v>0.065983663478998</v>
      </c>
      <c r="S31" s="6">
        <v>0.0437170769213567</v>
      </c>
      <c r="T31" s="6">
        <v>0.0338613555733839</v>
      </c>
      <c r="U31" s="6">
        <v>0.0338613555733839</v>
      </c>
      <c r="V31" s="6">
        <v>0.0194239002504568</v>
      </c>
      <c r="W31" s="6">
        <v>0.0312733585295254</v>
      </c>
      <c r="X31" s="6">
        <v>0.0382301082030747</v>
      </c>
      <c r="Y31" s="6">
        <v>0.0347305969292228</v>
      </c>
      <c r="Z31" s="6">
        <v>0.0212576901412166</v>
      </c>
      <c r="AA31" s="6">
        <v>0.0469697077607916</v>
      </c>
      <c r="AB31" s="6">
        <v>0.0238699804281491</v>
      </c>
      <c r="AC31" s="6">
        <v>0.0324563735566405</v>
      </c>
      <c r="AD31" s="6">
        <v>0.026600032763071</v>
      </c>
      <c r="AE31" s="6">
        <v>0.0255457972217077</v>
      </c>
      <c r="AF31" s="6">
        <v>0.0286699102802728</v>
      </c>
      <c r="AG31" s="6">
        <v>0.0213022545259844</v>
      </c>
      <c r="AH31" s="6">
        <v>0.033000067756741</v>
      </c>
      <c r="AI31" s="6">
        <v>0.0405815197128007</v>
      </c>
      <c r="AJ31" s="6">
        <v>0.033000067756741</v>
      </c>
      <c r="AK31" s="6">
        <v>0.02063092347717</v>
      </c>
      <c r="AL31" s="6">
        <v>0.0155562538433652</v>
      </c>
      <c r="AM31" s="6">
        <v>0.0468639083779791</v>
      </c>
      <c r="AN31" s="6">
        <v>0.033000067756741</v>
      </c>
      <c r="AO31" s="6">
        <v>0.0686902869865366</v>
      </c>
      <c r="AP31" s="6">
        <v>0.031123887876507</v>
      </c>
      <c r="AQ31" s="6">
        <v>0.0310760089881349</v>
      </c>
      <c r="AR31" s="6">
        <v>0.0310760089881349</v>
      </c>
      <c r="AS31" s="6">
        <v>0.0310760089881349</v>
      </c>
      <c r="AT31" s="6">
        <v>0.0310760089881349</v>
      </c>
      <c r="AU31" s="6">
        <v>0.0172423737561679</v>
      </c>
      <c r="AV31" s="6">
        <v>0.0310760089881349</v>
      </c>
      <c r="AW31" s="6">
        <v>0.0310760089881349</v>
      </c>
      <c r="AX31" s="6">
        <v>0.0310760089881349</v>
      </c>
      <c r="AY31" s="6">
        <v>0.0310760089881349</v>
      </c>
      <c r="AZ31" s="6">
        <v>0.0404678107211855</v>
      </c>
      <c r="BA31" s="6">
        <v>0.0400041727826442</v>
      </c>
      <c r="BB31" s="6">
        <v>0.0256976630392342</v>
      </c>
      <c r="BC31" s="6">
        <v>0.0244318784589623</v>
      </c>
      <c r="BD31" s="6">
        <v>0.0323709131357724</v>
      </c>
      <c r="BE31" s="6">
        <v>0.0326245826910126</v>
      </c>
      <c r="BF31" s="6">
        <v>0.0267963096566839</v>
      </c>
      <c r="BG31" s="6">
        <v>0.033397985411493</v>
      </c>
      <c r="BH31" s="6">
        <v>0.0309988814998</v>
      </c>
      <c r="BI31" s="6">
        <v>0.0225537792534297</v>
      </c>
      <c r="BJ31" s="6">
        <v>0.0184169833448267</v>
      </c>
      <c r="BK31" s="6">
        <v>0.0243039043443787</v>
      </c>
      <c r="BL31" s="6">
        <v>0.0345422359328628</v>
      </c>
      <c r="BM31" s="6">
        <v>0.0292177221132486</v>
      </c>
      <c r="BN31" s="6">
        <v>0.0301829766712953</v>
      </c>
      <c r="BO31" s="6">
        <v>0.0342139045320617</v>
      </c>
      <c r="BP31" s="42"/>
      <c r="BQ31" s="42"/>
      <c r="BR31" s="42"/>
    </row>
    <row r="32" spans="1:70" x14ac:dyDescent="0.2">
      <c r="A32" s="1">
        <v>1997</v>
      </c>
      <c r="B32" s="6">
        <v>0.0279930127581744</v>
      </c>
      <c r="C32" s="6">
        <v>0.0345059601327541</v>
      </c>
      <c r="D32" s="6">
        <v>0.0216848757237071</v>
      </c>
      <c r="E32" s="6">
        <v>0.029520484695909</v>
      </c>
      <c r="F32" s="6">
        <v>0.0319934534101851</v>
      </c>
      <c r="G32" s="6">
        <v>0.0291157229111124</v>
      </c>
      <c r="H32" s="6">
        <v>0.0385450355999948</v>
      </c>
      <c r="I32" s="6">
        <v>0.0256388386359203</v>
      </c>
      <c r="J32" s="6">
        <v>0.0296812505388662</v>
      </c>
      <c r="K32" s="6">
        <v>0.0324679978649393</v>
      </c>
      <c r="L32" s="6">
        <v>0.0682911519411164</v>
      </c>
      <c r="M32" s="6">
        <v>0.030088559130721</v>
      </c>
      <c r="N32" s="6">
        <v>0.0300212368197308</v>
      </c>
      <c r="O32" s="6">
        <v>0.0324965047372368</v>
      </c>
      <c r="P32" s="6">
        <v>0.0348255283472143</v>
      </c>
      <c r="Q32" s="6">
        <v>0.0353341024589796</v>
      </c>
      <c r="R32" s="6">
        <v>0.0677600289624037</v>
      </c>
      <c r="S32" s="6">
        <v>0.0439968486267215</v>
      </c>
      <c r="T32" s="6">
        <v>0.0340012251629078</v>
      </c>
      <c r="U32" s="6">
        <v>0.0340012251629078</v>
      </c>
      <c r="V32" s="6">
        <v>0.0196408766167864</v>
      </c>
      <c r="W32" s="6">
        <v>0.032222979496705</v>
      </c>
      <c r="X32" s="6">
        <v>0.0360944604656699</v>
      </c>
      <c r="Y32" s="6">
        <v>0.0333750221197091</v>
      </c>
      <c r="Z32" s="6">
        <v>0.02134041530263</v>
      </c>
      <c r="AA32" s="6">
        <v>0.0471795052692792</v>
      </c>
      <c r="AB32" s="6">
        <v>0.0243302941419537</v>
      </c>
      <c r="AC32" s="6">
        <v>0.0323101324057582</v>
      </c>
      <c r="AD32" s="6">
        <v>0.0266122152504386</v>
      </c>
      <c r="AE32" s="6">
        <v>0.0260779090621342</v>
      </c>
      <c r="AF32" s="6">
        <v>0.0290085955524776</v>
      </c>
      <c r="AG32" s="6">
        <v>0.0203442336907746</v>
      </c>
      <c r="AH32" s="6">
        <v>0.0323220084880476</v>
      </c>
      <c r="AI32" s="6">
        <v>0.0403989163879859</v>
      </c>
      <c r="AJ32" s="6">
        <v>0.0323220084880476</v>
      </c>
      <c r="AK32" s="6">
        <v>0.0207072941116722</v>
      </c>
      <c r="AL32" s="6">
        <v>0.0143245671429651</v>
      </c>
      <c r="AM32" s="6">
        <v>0.0458149083176795</v>
      </c>
      <c r="AN32" s="6">
        <v>0.0323220084880476</v>
      </c>
      <c r="AO32" s="6">
        <v>0.0564405384679134</v>
      </c>
      <c r="AP32" s="6">
        <v>0.0317315169216584</v>
      </c>
      <c r="AQ32" s="6">
        <v>0.0305532909408809</v>
      </c>
      <c r="AR32" s="6">
        <v>0.0305532909408809</v>
      </c>
      <c r="AS32" s="6">
        <v>0.0305532909408809</v>
      </c>
      <c r="AT32" s="6">
        <v>0.0305532909408809</v>
      </c>
      <c r="AU32" s="6">
        <v>0.0180859564309351</v>
      </c>
      <c r="AV32" s="6">
        <v>0.0305532909408809</v>
      </c>
      <c r="AW32" s="6">
        <v>0.0305532909408809</v>
      </c>
      <c r="AX32" s="6">
        <v>0.0305532909408809</v>
      </c>
      <c r="AY32" s="6">
        <v>0.0305532909408809</v>
      </c>
      <c r="AZ32" s="6">
        <v>0.0385450355999948</v>
      </c>
      <c r="BA32" s="6">
        <v>0.0384352691257562</v>
      </c>
      <c r="BB32" s="6">
        <v>0.0261371325936629</v>
      </c>
      <c r="BC32" s="6">
        <v>0.0238316250221701</v>
      </c>
      <c r="BD32" s="6">
        <v>0.0319243442997149</v>
      </c>
      <c r="BE32" s="6">
        <v>0.0311765696709274</v>
      </c>
      <c r="BF32" s="6">
        <v>0.0265731489131766</v>
      </c>
      <c r="BG32" s="6">
        <v>0.0325737262628349</v>
      </c>
      <c r="BH32" s="6">
        <v>0.0315506119878432</v>
      </c>
      <c r="BI32" s="6">
        <v>0.02341034952312</v>
      </c>
      <c r="BJ32" s="6">
        <v>0.0201639813234901</v>
      </c>
      <c r="BK32" s="6">
        <v>0.024293983041015</v>
      </c>
      <c r="BL32" s="6">
        <v>0.0403107119788179</v>
      </c>
      <c r="BM32" s="6">
        <v>0.0287304434411572</v>
      </c>
      <c r="BN32" s="6">
        <v>0.0355938210135002</v>
      </c>
      <c r="BO32" s="6">
        <v>0.0353205174606957</v>
      </c>
      <c r="BP32" s="42"/>
      <c r="BQ32" s="42"/>
      <c r="BR32" s="42"/>
    </row>
    <row r="33" spans="1:70" x14ac:dyDescent="0.2">
      <c r="A33" s="1">
        <v>1998</v>
      </c>
      <c r="B33" s="6">
        <v>0.0277093636049611</v>
      </c>
      <c r="C33" s="6">
        <v>0.034559983296661</v>
      </c>
      <c r="D33" s="6">
        <v>0.0213217218866535</v>
      </c>
      <c r="E33" s="6">
        <v>0.0282195605315436</v>
      </c>
      <c r="F33" s="6">
        <v>0.0324909956977492</v>
      </c>
      <c r="G33" s="6">
        <v>0.0307080847478538</v>
      </c>
      <c r="H33" s="6">
        <v>0.0348375984741955</v>
      </c>
      <c r="I33" s="6">
        <v>0.0253792156082094</v>
      </c>
      <c r="J33" s="6">
        <v>0.0294749730964327</v>
      </c>
      <c r="K33" s="6">
        <v>0.0324438850624832</v>
      </c>
      <c r="L33" s="6">
        <v>0.0686116706022934</v>
      </c>
      <c r="M33" s="6">
        <v>0.0310054595342959</v>
      </c>
      <c r="N33" s="6">
        <v>0.0295028274938131</v>
      </c>
      <c r="O33" s="6">
        <v>0.0323015196649296</v>
      </c>
      <c r="P33" s="6">
        <v>0.036333865494321</v>
      </c>
      <c r="Q33" s="6">
        <v>0.0354500881814519</v>
      </c>
      <c r="R33" s="6">
        <v>0.0671582273797421</v>
      </c>
      <c r="S33" s="6">
        <v>0.042459814592848</v>
      </c>
      <c r="T33" s="6">
        <v>0.0341893906010746</v>
      </c>
      <c r="U33" s="6">
        <v>0.0341893906010746</v>
      </c>
      <c r="V33" s="6">
        <v>0.0195403196802839</v>
      </c>
      <c r="W33" s="6">
        <v>0.0316715739667479</v>
      </c>
      <c r="X33" s="6">
        <v>0.0353870563436473</v>
      </c>
      <c r="Y33" s="6">
        <v>0.0327156306287828</v>
      </c>
      <c r="Z33" s="6">
        <v>0.0210098025397973</v>
      </c>
      <c r="AA33" s="6">
        <v>0.0406910777532351</v>
      </c>
      <c r="AB33" s="6">
        <v>0.0239797058253878</v>
      </c>
      <c r="AC33" s="6">
        <v>0.0330192102935075</v>
      </c>
      <c r="AD33" s="6">
        <v>0.0271642603846956</v>
      </c>
      <c r="AE33" s="6">
        <v>0.0264964836606375</v>
      </c>
      <c r="AF33" s="6">
        <v>0.0280984498646713</v>
      </c>
      <c r="AG33" s="6">
        <v>0.0207893208728287</v>
      </c>
      <c r="AH33" s="6">
        <v>0.0327304471337884</v>
      </c>
      <c r="AI33" s="6">
        <v>0.0407285229703035</v>
      </c>
      <c r="AJ33" s="6">
        <v>0.0327304471337884</v>
      </c>
      <c r="AK33" s="6">
        <v>0.0199384207088519</v>
      </c>
      <c r="AL33" s="6">
        <v>0.0116622953021706</v>
      </c>
      <c r="AM33" s="6">
        <v>0.0458007650092948</v>
      </c>
      <c r="AN33" s="6">
        <v>0.0327304471337884</v>
      </c>
      <c r="AO33" s="6">
        <v>0.0634913123155774</v>
      </c>
      <c r="AP33" s="6">
        <v>0.0315576964492311</v>
      </c>
      <c r="AQ33" s="6">
        <v>0.0319718691015141</v>
      </c>
      <c r="AR33" s="6">
        <v>0.0319718691015141</v>
      </c>
      <c r="AS33" s="6">
        <v>0.0319718691015141</v>
      </c>
      <c r="AT33" s="6">
        <v>0.0319718691015141</v>
      </c>
      <c r="AU33" s="6">
        <v>0.0216911676391643</v>
      </c>
      <c r="AV33" s="6">
        <v>0.0319718691015141</v>
      </c>
      <c r="AW33" s="6">
        <v>0.0319718691015141</v>
      </c>
      <c r="AX33" s="6">
        <v>0.0319718691015141</v>
      </c>
      <c r="AY33" s="6">
        <v>0.0319718691015141</v>
      </c>
      <c r="AZ33" s="6">
        <v>0.0348375984741955</v>
      </c>
      <c r="BA33" s="6">
        <v>0.0362854885798715</v>
      </c>
      <c r="BB33" s="6">
        <v>0.0269883323122306</v>
      </c>
      <c r="BC33" s="6">
        <v>0.0235842057596403</v>
      </c>
      <c r="BD33" s="6">
        <v>0.0314647408283521</v>
      </c>
      <c r="BE33" s="6">
        <v>0.0297169723707618</v>
      </c>
      <c r="BF33" s="6">
        <v>0.0265087978577004</v>
      </c>
      <c r="BG33" s="6">
        <v>0.0309410773892004</v>
      </c>
      <c r="BH33" s="6">
        <v>0.0317889677487658</v>
      </c>
      <c r="BI33" s="6">
        <v>0.0234831465029751</v>
      </c>
      <c r="BJ33" s="6">
        <v>0.0179631885668827</v>
      </c>
      <c r="BK33" s="6">
        <v>0.0244375431039631</v>
      </c>
      <c r="BL33" s="6">
        <v>0.0338672781117285</v>
      </c>
      <c r="BM33" s="6">
        <v>0.028161563025028</v>
      </c>
      <c r="BN33" s="6">
        <v>0.0363059486096496</v>
      </c>
      <c r="BO33" s="6">
        <v>0.0363849185095048</v>
      </c>
      <c r="BP33" s="42"/>
      <c r="BQ33" s="42"/>
      <c r="BR33" s="42"/>
    </row>
    <row r="34" spans="1:70" x14ac:dyDescent="0.2">
      <c r="A34" s="1">
        <v>1999</v>
      </c>
      <c r="B34" s="6">
        <v>0.0275014693119336</v>
      </c>
      <c r="C34" s="6">
        <v>0.0350507555473063</v>
      </c>
      <c r="D34" s="6">
        <v>0.0208325015153708</v>
      </c>
      <c r="E34" s="6">
        <v>0.0284238077172766</v>
      </c>
      <c r="F34" s="6">
        <v>0.0321183141867909</v>
      </c>
      <c r="G34" s="6">
        <v>0.030696962014226</v>
      </c>
      <c r="H34" s="6">
        <v>0.0369078806486734</v>
      </c>
      <c r="I34" s="6">
        <v>0.0253281051362158</v>
      </c>
      <c r="J34" s="6">
        <v>0.0294906121768563</v>
      </c>
      <c r="K34" s="6">
        <v>0.0328363563670358</v>
      </c>
      <c r="L34" s="6">
        <v>0.068133160015357</v>
      </c>
      <c r="M34" s="6">
        <v>0.0346016025407153</v>
      </c>
      <c r="N34" s="6">
        <v>0.0298439195042188</v>
      </c>
      <c r="O34" s="6">
        <v>0.0328879175555791</v>
      </c>
      <c r="P34" s="6">
        <v>0.0368909804303322</v>
      </c>
      <c r="Q34" s="6">
        <v>0.0342767774075124</v>
      </c>
      <c r="R34" s="6">
        <v>0.0667789137365704</v>
      </c>
      <c r="S34" s="6">
        <v>0.0418630234597861</v>
      </c>
      <c r="T34" s="6">
        <v>0.0347437296067989</v>
      </c>
      <c r="U34" s="6">
        <v>0.0347437296067989</v>
      </c>
      <c r="V34" s="6">
        <v>0.0190059189498941</v>
      </c>
      <c r="W34" s="6">
        <v>0.0313284812239016</v>
      </c>
      <c r="X34" s="6">
        <v>0.0357459034248954</v>
      </c>
      <c r="Y34" s="6">
        <v>0.0317178209570285</v>
      </c>
      <c r="Z34" s="6">
        <v>0.0205436617721173</v>
      </c>
      <c r="AA34" s="6">
        <v>0.0361341352549898</v>
      </c>
      <c r="AB34" s="6">
        <v>0.0251040787379479</v>
      </c>
      <c r="AC34" s="6">
        <v>0.0350286022845223</v>
      </c>
      <c r="AD34" s="6">
        <v>0.0260448734282171</v>
      </c>
      <c r="AE34" s="6">
        <v>0.027535834211938</v>
      </c>
      <c r="AF34" s="6">
        <v>0.0285431382086196</v>
      </c>
      <c r="AG34" s="6">
        <v>0.0196072182967315</v>
      </c>
      <c r="AH34" s="6">
        <v>0.0324440434059727</v>
      </c>
      <c r="AI34" s="6">
        <v>0.0406686624827761</v>
      </c>
      <c r="AJ34" s="6">
        <v>0.0324440434059727</v>
      </c>
      <c r="AK34" s="6">
        <v>0.020836374478838</v>
      </c>
      <c r="AL34" s="6">
        <v>0.0129646224890268</v>
      </c>
      <c r="AM34" s="6">
        <v>0.0464836373322496</v>
      </c>
      <c r="AN34" s="6">
        <v>0.0324440434059727</v>
      </c>
      <c r="AO34" s="6">
        <v>0.0560672797720933</v>
      </c>
      <c r="AP34" s="6">
        <v>0.0325577596057518</v>
      </c>
      <c r="AQ34" s="6">
        <v>0.0324038837888614</v>
      </c>
      <c r="AR34" s="6">
        <v>0.0324038837888614</v>
      </c>
      <c r="AS34" s="6">
        <v>0.0324038837888614</v>
      </c>
      <c r="AT34" s="6">
        <v>0.0324038837888614</v>
      </c>
      <c r="AU34" s="6">
        <v>0.0202063291657017</v>
      </c>
      <c r="AV34" s="6">
        <v>0.0324038837888614</v>
      </c>
      <c r="AW34" s="6">
        <v>0.0324038837888614</v>
      </c>
      <c r="AX34" s="6">
        <v>0.0324038837888614</v>
      </c>
      <c r="AY34" s="6">
        <v>0.0324038837888614</v>
      </c>
      <c r="AZ34" s="6">
        <v>0.0369078806486734</v>
      </c>
      <c r="BA34" s="6">
        <v>0.0374129871633597</v>
      </c>
      <c r="BB34" s="6">
        <v>0.026955440656394</v>
      </c>
      <c r="BC34" s="6">
        <v>0.0236099671217532</v>
      </c>
      <c r="BD34" s="6">
        <v>0.0309998074962248</v>
      </c>
      <c r="BE34" s="6">
        <v>0.0289893222886628</v>
      </c>
      <c r="BF34" s="6">
        <v>0.0262967684360362</v>
      </c>
      <c r="BG34" s="6">
        <v>0.0315401546705508</v>
      </c>
      <c r="BH34" s="6">
        <v>0.0314072542969961</v>
      </c>
      <c r="BI34" s="6">
        <v>0.021965976179288</v>
      </c>
      <c r="BJ34" s="6">
        <v>0.0154831625429655</v>
      </c>
      <c r="BK34" s="6">
        <v>0.024485225306079</v>
      </c>
      <c r="BL34" s="6">
        <v>0.0338817457580031</v>
      </c>
      <c r="BM34" s="6">
        <v>0.0315961939618969</v>
      </c>
      <c r="BN34" s="6">
        <v>0.0363375854614504</v>
      </c>
      <c r="BO34" s="6">
        <v>0.0360760528763327</v>
      </c>
      <c r="BP34" s="42"/>
      <c r="BQ34" s="42"/>
      <c r="BR34" s="42"/>
    </row>
    <row r="35" spans="1:70" x14ac:dyDescent="0.2">
      <c r="A35" s="1">
        <v>2000</v>
      </c>
      <c r="B35" s="6">
        <v>0.0275399617523997</v>
      </c>
      <c r="C35" s="6">
        <v>0.0363576698556343</v>
      </c>
      <c r="D35" s="6">
        <v>0.02060416393312</v>
      </c>
      <c r="E35" s="6">
        <v>0.0291090526331316</v>
      </c>
      <c r="F35" s="6">
        <v>0.031348880496601</v>
      </c>
      <c r="G35" s="6">
        <v>0.0281583147876546</v>
      </c>
      <c r="H35" s="6">
        <v>0.0399276485117421</v>
      </c>
      <c r="I35" s="6">
        <v>0.0253247943574228</v>
      </c>
      <c r="J35" s="6">
        <v>0.0298460080315757</v>
      </c>
      <c r="K35" s="6">
        <v>0.0351740420536563</v>
      </c>
      <c r="L35" s="6">
        <v>0.0820446959411893</v>
      </c>
      <c r="M35" s="6">
        <v>0.0344023278574695</v>
      </c>
      <c r="N35" s="6">
        <v>0.0300894590830046</v>
      </c>
      <c r="O35" s="6">
        <v>0.0327918665483458</v>
      </c>
      <c r="P35" s="6">
        <v>0.0393088314799003</v>
      </c>
      <c r="Q35" s="6">
        <v>0.032924930413394</v>
      </c>
      <c r="R35" s="6">
        <v>0.0641236109771595</v>
      </c>
      <c r="S35" s="6">
        <v>0.0451879897641864</v>
      </c>
      <c r="T35" s="6">
        <v>0.0360699845813622</v>
      </c>
      <c r="U35" s="6">
        <v>0.0360699845813622</v>
      </c>
      <c r="V35" s="6">
        <v>0.0188014288789701</v>
      </c>
      <c r="W35" s="6">
        <v>0.0304643974926956</v>
      </c>
      <c r="X35" s="6">
        <v>0.0375595347054993</v>
      </c>
      <c r="Y35" s="6">
        <v>0.0320207904960375</v>
      </c>
      <c r="Z35" s="6">
        <v>0.0203271053555899</v>
      </c>
      <c r="AA35" s="6">
        <v>0.0334667805133598</v>
      </c>
      <c r="AB35" s="6">
        <v>0.0281567259434636</v>
      </c>
      <c r="AC35" s="6">
        <v>0.0362659849597176</v>
      </c>
      <c r="AD35" s="6">
        <v>0.0281999642174249</v>
      </c>
      <c r="AE35" s="6">
        <v>0.0277896816641224</v>
      </c>
      <c r="AF35" s="6">
        <v>0.0292535432312364</v>
      </c>
      <c r="AG35" s="6">
        <v>0.0193057312997884</v>
      </c>
      <c r="AH35" s="6">
        <v>0.0321007887672739</v>
      </c>
      <c r="AI35" s="6">
        <v>0.040931540667844</v>
      </c>
      <c r="AJ35" s="6">
        <v>0.0321007887672739</v>
      </c>
      <c r="AK35" s="6">
        <v>0.0208371057974897</v>
      </c>
      <c r="AL35" s="6">
        <v>0.0144966522521698</v>
      </c>
      <c r="AM35" s="6">
        <v>0.0456720083676957</v>
      </c>
      <c r="AN35" s="6">
        <v>0.0321007887672739</v>
      </c>
      <c r="AO35" s="6">
        <v>0.0631514752165067</v>
      </c>
      <c r="AP35" s="6">
        <v>0.0308337510532034</v>
      </c>
      <c r="AQ35" s="6">
        <v>0.0312241427849448</v>
      </c>
      <c r="AR35" s="6">
        <v>0.0312241427849448</v>
      </c>
      <c r="AS35" s="6">
        <v>0.0312241427849448</v>
      </c>
      <c r="AT35" s="6">
        <v>0.0312241427849448</v>
      </c>
      <c r="AU35" s="6">
        <v>0.0139849703280732</v>
      </c>
      <c r="AV35" s="6">
        <v>0.0312241427849448</v>
      </c>
      <c r="AW35" s="6">
        <v>0.0312241427849448</v>
      </c>
      <c r="AX35" s="6">
        <v>0.0312241427849448</v>
      </c>
      <c r="AY35" s="6">
        <v>0.0312241427849448</v>
      </c>
      <c r="AZ35" s="6">
        <v>0.0399276485117421</v>
      </c>
      <c r="BA35" s="6">
        <v>0.0405583358767554</v>
      </c>
      <c r="BB35" s="6">
        <v>0.0270848156115904</v>
      </c>
      <c r="BC35" s="6">
        <v>0.0235707073508982</v>
      </c>
      <c r="BD35" s="6">
        <v>0.0306429207129015</v>
      </c>
      <c r="BE35" s="6">
        <v>0.0282797357906396</v>
      </c>
      <c r="BF35" s="6">
        <v>0.0263310430546836</v>
      </c>
      <c r="BG35" s="6">
        <v>0.0321292609931226</v>
      </c>
      <c r="BH35" s="6">
        <v>0.0318783739013252</v>
      </c>
      <c r="BI35" s="6">
        <v>0.0228120422186599</v>
      </c>
      <c r="BJ35" s="6">
        <v>0.0158603886028762</v>
      </c>
      <c r="BK35" s="6">
        <v>0.023926120962541</v>
      </c>
      <c r="BL35" s="6">
        <v>0.0237781660671709</v>
      </c>
      <c r="BM35" s="6">
        <v>0.0373185774596886</v>
      </c>
      <c r="BN35" s="6">
        <v>0.0333378502531585</v>
      </c>
      <c r="BO35" s="6">
        <v>0.0365733373055389</v>
      </c>
      <c r="BP35" s="42"/>
      <c r="BQ35" s="42"/>
      <c r="BR35" s="42"/>
    </row>
    <row r="36" spans="1:70" x14ac:dyDescent="0.2">
      <c r="A36" s="1">
        <v>2001</v>
      </c>
      <c r="B36" s="6">
        <v>0.0277890044727967</v>
      </c>
      <c r="C36" s="6">
        <v>0.036734128078901</v>
      </c>
      <c r="D36" s="6">
        <v>0.0202553429579963</v>
      </c>
      <c r="E36" s="6">
        <v>0.0296829450678428</v>
      </c>
      <c r="F36" s="6">
        <v>0.0300744166200726</v>
      </c>
      <c r="G36" s="6">
        <v>0.0268137103406447</v>
      </c>
      <c r="H36" s="6">
        <v>0.0416744394793467</v>
      </c>
      <c r="I36" s="6">
        <v>0.0264475979844906</v>
      </c>
      <c r="J36" s="6">
        <v>0.0295707955866262</v>
      </c>
      <c r="K36" s="6">
        <v>0.035796158610989</v>
      </c>
      <c r="L36" s="6">
        <v>0.084738336185225</v>
      </c>
      <c r="M36" s="6">
        <v>0.0344979627453327</v>
      </c>
      <c r="N36" s="6">
        <v>0.0301087253548524</v>
      </c>
      <c r="O36" s="6">
        <v>0.033438546536146</v>
      </c>
      <c r="P36" s="6">
        <v>0.0395626039203584</v>
      </c>
      <c r="Q36" s="6">
        <v>0.0319788720789972</v>
      </c>
      <c r="R36" s="6">
        <v>0.067964165398582</v>
      </c>
      <c r="S36" s="6">
        <v>0.044670128074598</v>
      </c>
      <c r="T36" s="6">
        <v>0.0361965735215012</v>
      </c>
      <c r="U36" s="6">
        <v>0.0361965735215012</v>
      </c>
      <c r="V36" s="6">
        <v>0.0184400649563924</v>
      </c>
      <c r="W36" s="6">
        <v>0.0310457310975431</v>
      </c>
      <c r="X36" s="6">
        <v>0.03748249882785</v>
      </c>
      <c r="Y36" s="6">
        <v>0.0313738501841656</v>
      </c>
      <c r="Z36" s="6">
        <v>0.0199841607783297</v>
      </c>
      <c r="AA36" s="6">
        <v>0.0317021193356232</v>
      </c>
      <c r="AB36" s="6">
        <v>0.0304221933374724</v>
      </c>
      <c r="AC36" s="6">
        <v>0.0376185845352068</v>
      </c>
      <c r="AD36" s="6">
        <v>0.0281926445685453</v>
      </c>
      <c r="AE36" s="6">
        <v>0.0280287781264451</v>
      </c>
      <c r="AF36" s="6">
        <v>0.0298432127546568</v>
      </c>
      <c r="AG36" s="6">
        <v>0.0200147524915017</v>
      </c>
      <c r="AH36" s="6">
        <v>0.03072466309497</v>
      </c>
      <c r="AI36" s="6">
        <v>0.040987760110639</v>
      </c>
      <c r="AJ36" s="6">
        <v>0.03072466309497</v>
      </c>
      <c r="AK36" s="6">
        <v>0.0209097315566376</v>
      </c>
      <c r="AL36" s="6">
        <v>0.0134375222813912</v>
      </c>
      <c r="AM36" s="6">
        <v>0.0450802362899034</v>
      </c>
      <c r="AN36" s="6">
        <v>0.03072466309497</v>
      </c>
      <c r="AO36" s="6">
        <v>0.0540328046154083</v>
      </c>
      <c r="AP36" s="6">
        <v>0.029890766897413</v>
      </c>
      <c r="AQ36" s="6">
        <v>0.031343489525528</v>
      </c>
      <c r="AR36" s="6">
        <v>0.031343489525528</v>
      </c>
      <c r="AS36" s="6">
        <v>0.031343489525528</v>
      </c>
      <c r="AT36" s="6">
        <v>0.031343489525528</v>
      </c>
      <c r="AU36" s="6">
        <v>0.0161160972908066</v>
      </c>
      <c r="AV36" s="6">
        <v>0.031343489525528</v>
      </c>
      <c r="AW36" s="6">
        <v>0.031343489525528</v>
      </c>
      <c r="AX36" s="6">
        <v>0.031343489525528</v>
      </c>
      <c r="AY36" s="6">
        <v>0.031343489525528</v>
      </c>
      <c r="AZ36" s="6">
        <v>0.0416744394793467</v>
      </c>
      <c r="BA36" s="6">
        <v>0.0423040362064752</v>
      </c>
      <c r="BB36" s="6">
        <v>0.0293458307353528</v>
      </c>
      <c r="BC36" s="6">
        <v>0.0243249574233026</v>
      </c>
      <c r="BD36" s="6">
        <v>0.0308723294092289</v>
      </c>
      <c r="BE36" s="6">
        <v>0.0283309704457005</v>
      </c>
      <c r="BF36" s="6">
        <v>0.0275340316070396</v>
      </c>
      <c r="BG36" s="6">
        <v>0.033382692870957</v>
      </c>
      <c r="BH36" s="6">
        <v>0.030917769455242</v>
      </c>
      <c r="BI36" s="6">
        <v>0.0224799632754915</v>
      </c>
      <c r="BJ36" s="6">
        <v>0.0172350153001918</v>
      </c>
      <c r="BK36" s="6">
        <v>0.0247044884248016</v>
      </c>
      <c r="BL36" s="6">
        <v>0.023505621152246</v>
      </c>
      <c r="BM36" s="6">
        <v>0.0376492258433249</v>
      </c>
      <c r="BN36" s="6">
        <v>0.033052794541753</v>
      </c>
      <c r="BO36" s="6">
        <v>0.0363919104433429</v>
      </c>
      <c r="BP36" s="42"/>
      <c r="BQ36" s="42"/>
      <c r="BR36" s="42"/>
    </row>
    <row r="37" spans="1:70" x14ac:dyDescent="0.2">
      <c r="A37" s="1">
        <v>2002</v>
      </c>
      <c r="B37" s="6">
        <v>0.028183962014935</v>
      </c>
      <c r="C37" s="6">
        <v>0.0365525251387168</v>
      </c>
      <c r="D37" s="6">
        <v>0.0200912723140276</v>
      </c>
      <c r="E37" s="6">
        <v>0.0297567374925707</v>
      </c>
      <c r="F37" s="6">
        <v>0.0336888658526998</v>
      </c>
      <c r="G37" s="6">
        <v>0.0247596991484919</v>
      </c>
      <c r="H37" s="6">
        <v>0.0404785588111985</v>
      </c>
      <c r="I37" s="6">
        <v>0.0277927519268463</v>
      </c>
      <c r="J37" s="6">
        <v>0.029803768370274</v>
      </c>
      <c r="K37" s="6">
        <v>0.036486368124162</v>
      </c>
      <c r="L37" s="6">
        <v>0.0786413264553833</v>
      </c>
      <c r="M37" s="6">
        <v>0.0336143267602175</v>
      </c>
      <c r="N37" s="6">
        <v>0.0306611193103894</v>
      </c>
      <c r="O37" s="6">
        <v>0.0328549704227373</v>
      </c>
      <c r="P37" s="6">
        <v>0.0394523456171713</v>
      </c>
      <c r="Q37" s="6">
        <v>0.0318212248399752</v>
      </c>
      <c r="R37" s="6">
        <v>0.0640533159349593</v>
      </c>
      <c r="S37" s="6">
        <v>0.0443087293419783</v>
      </c>
      <c r="T37" s="6">
        <v>0.035996354894915</v>
      </c>
      <c r="U37" s="6">
        <v>0.035996354894915</v>
      </c>
      <c r="V37" s="6">
        <v>0.0181654102024992</v>
      </c>
      <c r="W37" s="6">
        <v>0.0307668069803307</v>
      </c>
      <c r="X37" s="6">
        <v>0.037820152952335</v>
      </c>
      <c r="Y37" s="6">
        <v>0.030762451711739</v>
      </c>
      <c r="Z37" s="6">
        <v>0.0198102481289716</v>
      </c>
      <c r="AA37" s="6">
        <v>0.0369878268308073</v>
      </c>
      <c r="AB37" s="6">
        <v>0.0299788368987976</v>
      </c>
      <c r="AC37" s="6">
        <v>0.0390012133426648</v>
      </c>
      <c r="AD37" s="6">
        <v>0.0290870105162602</v>
      </c>
      <c r="AE37" s="6">
        <v>0.0279901285748929</v>
      </c>
      <c r="AF37" s="6">
        <v>0.0299468455558939</v>
      </c>
      <c r="AG37" s="6">
        <v>0.0205815059766917</v>
      </c>
      <c r="AH37" s="6">
        <v>0.033940674891141</v>
      </c>
      <c r="AI37" s="6">
        <v>0.0418276756161964</v>
      </c>
      <c r="AJ37" s="6">
        <v>0.033940674891141</v>
      </c>
      <c r="AK37" s="6">
        <v>0.0214079629768498</v>
      </c>
      <c r="AL37" s="6">
        <v>0.0137042952545165</v>
      </c>
      <c r="AM37" s="6">
        <v>0.0521262339903243</v>
      </c>
      <c r="AN37" s="6">
        <v>0.033940674891141</v>
      </c>
      <c r="AO37" s="6">
        <v>0.0540315565065451</v>
      </c>
      <c r="AP37" s="6">
        <v>0.029721884616459</v>
      </c>
      <c r="AQ37" s="6">
        <v>0.0297884471335697</v>
      </c>
      <c r="AR37" s="6">
        <v>0.0297884471335697</v>
      </c>
      <c r="AS37" s="6">
        <v>0.0297884471335697</v>
      </c>
      <c r="AT37" s="6">
        <v>0.0297884471335697</v>
      </c>
      <c r="AU37" s="6">
        <v>0.0137884607025626</v>
      </c>
      <c r="AV37" s="6">
        <v>0.0297884471335697</v>
      </c>
      <c r="AW37" s="6">
        <v>0.0297884471335697</v>
      </c>
      <c r="AX37" s="6">
        <v>0.0297884471335697</v>
      </c>
      <c r="AY37" s="6">
        <v>0.0297884471335697</v>
      </c>
      <c r="AZ37" s="6">
        <v>0.0404785588111985</v>
      </c>
      <c r="BA37" s="6">
        <v>0.0416257376317521</v>
      </c>
      <c r="BB37" s="6">
        <v>0.0329392131186974</v>
      </c>
      <c r="BC37" s="6">
        <v>0.0247784147766879</v>
      </c>
      <c r="BD37" s="6">
        <v>0.0312841067579531</v>
      </c>
      <c r="BE37" s="6">
        <v>0.0277086906392989</v>
      </c>
      <c r="BF37" s="6">
        <v>0.028938248071173</v>
      </c>
      <c r="BG37" s="6">
        <v>0.0334268310675703</v>
      </c>
      <c r="BH37" s="6">
        <v>0.0311459874841274</v>
      </c>
      <c r="BI37" s="6">
        <v>0.0218311180764658</v>
      </c>
      <c r="BJ37" s="6">
        <v>0.0187975138479673</v>
      </c>
      <c r="BK37" s="6">
        <v>0.0255920242143889</v>
      </c>
      <c r="BL37" s="6">
        <v>0.0249254515429316</v>
      </c>
      <c r="BM37" s="6">
        <v>0.0387261222034687</v>
      </c>
      <c r="BN37" s="6">
        <v>0.0327239847764956</v>
      </c>
      <c r="BO37" s="6">
        <v>0.0365086018913998</v>
      </c>
      <c r="BP37" s="42"/>
      <c r="BQ37" s="42"/>
      <c r="BR37" s="42"/>
    </row>
    <row r="38" spans="1:70" x14ac:dyDescent="0.2">
      <c r="A38" s="1">
        <v>2003</v>
      </c>
      <c r="B38" s="6">
        <v>0.0290265348687841</v>
      </c>
      <c r="C38" s="6">
        <v>0.036543281151829</v>
      </c>
      <c r="D38" s="6">
        <v>0.0208090678288607</v>
      </c>
      <c r="E38" s="6">
        <v>0.0294908755202927</v>
      </c>
      <c r="F38" s="6">
        <v>0.0354574661082543</v>
      </c>
      <c r="G38" s="6">
        <v>0.0259958350039677</v>
      </c>
      <c r="H38" s="6">
        <v>0.041811209524192</v>
      </c>
      <c r="I38" s="6">
        <v>0.028407704740068</v>
      </c>
      <c r="J38" s="6">
        <v>0.0298950535419378</v>
      </c>
      <c r="K38" s="6">
        <v>0.0361806419018106</v>
      </c>
      <c r="L38" s="6">
        <v>0.0802038755779014</v>
      </c>
      <c r="M38" s="6">
        <v>0.0335451682477564</v>
      </c>
      <c r="N38" s="6">
        <v>0.0306251947854973</v>
      </c>
      <c r="O38" s="6">
        <v>0.0336624346943089</v>
      </c>
      <c r="P38" s="6">
        <v>0.0394616671184519</v>
      </c>
      <c r="Q38" s="6">
        <v>0.0316380941602213</v>
      </c>
      <c r="R38" s="6">
        <v>0.0612667194446011</v>
      </c>
      <c r="S38" s="6">
        <v>0.0449459833637342</v>
      </c>
      <c r="T38" s="6">
        <v>0.0362642136941056</v>
      </c>
      <c r="U38" s="6">
        <v>0.0362642136941056</v>
      </c>
      <c r="V38" s="6">
        <v>0.0185936646014197</v>
      </c>
      <c r="W38" s="6">
        <v>0.0301687947397018</v>
      </c>
      <c r="X38" s="6">
        <v>0.0403056452627973</v>
      </c>
      <c r="Y38" s="6">
        <v>0.0300411998321822</v>
      </c>
      <c r="Z38" s="6">
        <v>0.0204948789138077</v>
      </c>
      <c r="AA38" s="6">
        <v>0.0359093668650812</v>
      </c>
      <c r="AB38" s="6">
        <v>0.0273010921609779</v>
      </c>
      <c r="AC38" s="6">
        <v>0.0437340097599673</v>
      </c>
      <c r="AD38" s="6">
        <v>0.0279876367814478</v>
      </c>
      <c r="AE38" s="6">
        <v>0.0286566777207042</v>
      </c>
      <c r="AF38" s="6">
        <v>0.0296241602303748</v>
      </c>
      <c r="AG38" s="6">
        <v>0.0210026777721992</v>
      </c>
      <c r="AH38" s="6">
        <v>0.0356311776841149</v>
      </c>
      <c r="AI38" s="6">
        <v>0.0413363078886254</v>
      </c>
      <c r="AJ38" s="6">
        <v>0.0356311776841149</v>
      </c>
      <c r="AK38" s="6">
        <v>0.0212581769270172</v>
      </c>
      <c r="AL38" s="6">
        <v>0.0145625926706026</v>
      </c>
      <c r="AM38" s="6">
        <v>0.0544604812065922</v>
      </c>
      <c r="AN38" s="6">
        <v>0.0356311776841149</v>
      </c>
      <c r="AO38" s="6">
        <v>0.061193210001711</v>
      </c>
      <c r="AP38" s="6">
        <v>0.0291270928208998</v>
      </c>
      <c r="AQ38" s="6">
        <v>0.0307764057542138</v>
      </c>
      <c r="AR38" s="6">
        <v>0.0307764057542138</v>
      </c>
      <c r="AS38" s="6">
        <v>0.0307764057542138</v>
      </c>
      <c r="AT38" s="6">
        <v>0.0307764057542138</v>
      </c>
      <c r="AU38" s="6">
        <v>0.0137913205152152</v>
      </c>
      <c r="AV38" s="6">
        <v>0.0307764057542138</v>
      </c>
      <c r="AW38" s="6">
        <v>0.0307764057542138</v>
      </c>
      <c r="AX38" s="6">
        <v>0.0307764057542138</v>
      </c>
      <c r="AY38" s="6">
        <v>0.0307764057542138</v>
      </c>
      <c r="AZ38" s="6">
        <v>0.041811209524192</v>
      </c>
      <c r="BA38" s="6">
        <v>0.0437739988964625</v>
      </c>
      <c r="BB38" s="6">
        <v>0.0339380947606616</v>
      </c>
      <c r="BC38" s="6">
        <v>0.025181597812114</v>
      </c>
      <c r="BD38" s="6">
        <v>0.0319923847923433</v>
      </c>
      <c r="BE38" s="6">
        <v>0.0269900640859269</v>
      </c>
      <c r="BF38" s="6">
        <v>0.0295033841785389</v>
      </c>
      <c r="BG38" s="6">
        <v>0.0344758672424101</v>
      </c>
      <c r="BH38" s="6">
        <v>0.0309210460848659</v>
      </c>
      <c r="BI38" s="6">
        <v>0.0212914962181402</v>
      </c>
      <c r="BJ38" s="6">
        <v>0.0197796448926246</v>
      </c>
      <c r="BK38" s="6">
        <v>0.0261985360288255</v>
      </c>
      <c r="BL38" s="6">
        <v>0.0256698724845094</v>
      </c>
      <c r="BM38" s="6">
        <v>0.0400054511747222</v>
      </c>
      <c r="BN38" s="6">
        <v>0.0312069164959776</v>
      </c>
      <c r="BO38" s="6">
        <v>0.0365787300562551</v>
      </c>
      <c r="BP38" s="42"/>
      <c r="BQ38" s="42"/>
      <c r="BR38" s="42"/>
    </row>
    <row r="39" spans="1:70" x14ac:dyDescent="0.2">
      <c r="A39" s="1">
        <v>2004</v>
      </c>
      <c r="B39" s="6">
        <v>0.029877736480347</v>
      </c>
      <c r="C39" s="6">
        <v>0.0367180209771364</v>
      </c>
      <c r="D39" s="6">
        <v>0.0217656810619367</v>
      </c>
      <c r="E39" s="6">
        <v>0.0296457661635627</v>
      </c>
      <c r="F39" s="6">
        <v>0.0397973531643307</v>
      </c>
      <c r="G39" s="6">
        <v>0.0245086273427713</v>
      </c>
      <c r="H39" s="6">
        <v>0.0412182515172758</v>
      </c>
      <c r="I39" s="6">
        <v>0.0291113909859692</v>
      </c>
      <c r="J39" s="6">
        <v>0.0307310614246416</v>
      </c>
      <c r="K39" s="6">
        <v>0.0364956160242197</v>
      </c>
      <c r="L39" s="6">
        <v>0.0825017430543714</v>
      </c>
      <c r="M39" s="6">
        <v>0.033024187866464</v>
      </c>
      <c r="N39" s="6">
        <v>0.0310863694554794</v>
      </c>
      <c r="O39" s="6">
        <v>0.0338925016249059</v>
      </c>
      <c r="P39" s="6">
        <v>0.039073999528057</v>
      </c>
      <c r="Q39" s="6">
        <v>0.0330609733061744</v>
      </c>
      <c r="R39" s="6">
        <v>0.0599735441646549</v>
      </c>
      <c r="S39" s="6">
        <v>0.0441087340566521</v>
      </c>
      <c r="T39" s="6">
        <v>0.0365195657745207</v>
      </c>
      <c r="U39" s="6">
        <v>0.0365195657745207</v>
      </c>
      <c r="V39" s="6">
        <v>0.0192216201822843</v>
      </c>
      <c r="W39" s="6">
        <v>0.0323082330794591</v>
      </c>
      <c r="X39" s="6">
        <v>0.0409681893638207</v>
      </c>
      <c r="Y39" s="6">
        <v>0.0309883832531295</v>
      </c>
      <c r="Z39" s="6">
        <v>0.0214179139790784</v>
      </c>
      <c r="AA39" s="6">
        <v>0.0356762058450211</v>
      </c>
      <c r="AB39" s="6">
        <v>0.0289545389994716</v>
      </c>
      <c r="AC39" s="6">
        <v>0.0427668483113255</v>
      </c>
      <c r="AD39" s="6">
        <v>0.0265477128619397</v>
      </c>
      <c r="AE39" s="6">
        <v>0.0278250994990434</v>
      </c>
      <c r="AF39" s="6">
        <v>0.0298413139478685</v>
      </c>
      <c r="AG39" s="6">
        <v>0.0208950630937136</v>
      </c>
      <c r="AH39" s="6">
        <v>0.0396524025338908</v>
      </c>
      <c r="AI39" s="6">
        <v>0.0417343054521059</v>
      </c>
      <c r="AJ39" s="6">
        <v>0.0396524025338908</v>
      </c>
      <c r="AK39" s="6">
        <v>0.0217118891115517</v>
      </c>
      <c r="AL39" s="6">
        <v>0.0153551509765671</v>
      </c>
      <c r="AM39" s="6">
        <v>0.0617008390910004</v>
      </c>
      <c r="AN39" s="6">
        <v>0.0396524025338908</v>
      </c>
      <c r="AO39" s="6">
        <v>0.0613831718859528</v>
      </c>
      <c r="AP39" s="6">
        <v>0.028016767829041</v>
      </c>
      <c r="AQ39" s="6">
        <v>0.0297046283732629</v>
      </c>
      <c r="AR39" s="6">
        <v>0.0297046283732629</v>
      </c>
      <c r="AS39" s="6">
        <v>0.0297046283732629</v>
      </c>
      <c r="AT39" s="6">
        <v>0.0297046283732629</v>
      </c>
      <c r="AU39" s="6">
        <v>0.0100514668044615</v>
      </c>
      <c r="AV39" s="6">
        <v>0.0297046283732629</v>
      </c>
      <c r="AW39" s="6">
        <v>0.0297046283732629</v>
      </c>
      <c r="AX39" s="6">
        <v>0.0297046283732629</v>
      </c>
      <c r="AY39" s="6">
        <v>0.0297046283732629</v>
      </c>
      <c r="AZ39" s="6">
        <v>0.0412182515172758</v>
      </c>
      <c r="BA39" s="6">
        <v>0.0439462366995794</v>
      </c>
      <c r="BB39" s="6">
        <v>0.0346893544744774</v>
      </c>
      <c r="BC39" s="6">
        <v>0.0255397229900393</v>
      </c>
      <c r="BD39" s="6">
        <v>0.0328070318212711</v>
      </c>
      <c r="BE39" s="6">
        <v>0.0266152857611609</v>
      </c>
      <c r="BF39" s="6">
        <v>0.0303355292009261</v>
      </c>
      <c r="BG39" s="6">
        <v>0.0351232354561054</v>
      </c>
      <c r="BH39" s="6">
        <v>0.0327024547893799</v>
      </c>
      <c r="BI39" s="6">
        <v>0.0201248500373458</v>
      </c>
      <c r="BJ39" s="6">
        <v>0.0206867668201499</v>
      </c>
      <c r="BK39" s="6">
        <v>0.0250331346683621</v>
      </c>
      <c r="BL39" s="6">
        <v>0.026518484311041</v>
      </c>
      <c r="BM39" s="6">
        <v>0.041057062791741</v>
      </c>
      <c r="BN39" s="6">
        <v>0.0299083795414063</v>
      </c>
      <c r="BO39" s="6">
        <v>0.0373993953766402</v>
      </c>
      <c r="BP39" s="42"/>
      <c r="BQ39" s="42"/>
      <c r="BR39" s="42"/>
    </row>
    <row r="40" spans="1:70" x14ac:dyDescent="0.2">
      <c r="A40" s="1">
        <v>2005</v>
      </c>
      <c r="B40" s="6">
        <v>0.0303278926052233</v>
      </c>
      <c r="C40" s="6">
        <v>0.0372041876375338</v>
      </c>
      <c r="D40" s="6">
        <v>0.0222073741236263</v>
      </c>
      <c r="E40" s="6">
        <v>0.0295747260020996</v>
      </c>
      <c r="F40" s="6">
        <v>0.0420903380757844</v>
      </c>
      <c r="G40" s="6">
        <v>0.0225979842765406</v>
      </c>
      <c r="H40" s="6">
        <v>0.0416745311245314</v>
      </c>
      <c r="I40" s="6">
        <v>0.0294476625318819</v>
      </c>
      <c r="J40" s="6">
        <v>0.031693977649544</v>
      </c>
      <c r="K40" s="6">
        <v>0.0373864199030145</v>
      </c>
      <c r="L40" s="6">
        <v>0.0951825273693866</v>
      </c>
      <c r="M40" s="6">
        <v>0.0315810186778713</v>
      </c>
      <c r="N40" s="6">
        <v>0.0309248690071624</v>
      </c>
      <c r="O40" s="6">
        <v>0.0332889250473953</v>
      </c>
      <c r="P40" s="6">
        <v>0.0394460210771902</v>
      </c>
      <c r="Q40" s="6">
        <v>0.0338493265151853</v>
      </c>
      <c r="R40" s="6">
        <v>0.0601062580610051</v>
      </c>
      <c r="S40" s="6">
        <v>0.0464894884787105</v>
      </c>
      <c r="T40" s="6">
        <v>0.0372517346353573</v>
      </c>
      <c r="U40" s="6">
        <v>0.0372517346353573</v>
      </c>
      <c r="V40" s="6">
        <v>0.0196860539828735</v>
      </c>
      <c r="W40" s="6">
        <v>0.0323977795831337</v>
      </c>
      <c r="X40" s="6">
        <v>0.0401396252512048</v>
      </c>
      <c r="Y40" s="6">
        <v>0.03071247576499</v>
      </c>
      <c r="Z40" s="6">
        <v>0.0218578692422368</v>
      </c>
      <c r="AA40" s="6">
        <v>0.0348899912477126</v>
      </c>
      <c r="AB40" s="6">
        <v>0.0292306315143081</v>
      </c>
      <c r="AC40" s="6">
        <v>0.0432592158605347</v>
      </c>
      <c r="AD40" s="6">
        <v>0.0240112747833575</v>
      </c>
      <c r="AE40" s="6">
        <v>0.0277951556967459</v>
      </c>
      <c r="AF40" s="6">
        <v>0.0297791538587743</v>
      </c>
      <c r="AG40" s="6">
        <v>0.0247194691200952</v>
      </c>
      <c r="AH40" s="6">
        <v>0.0420994752660956</v>
      </c>
      <c r="AI40" s="6">
        <v>0.0413841577001099</v>
      </c>
      <c r="AJ40" s="6">
        <v>0.0420994752660956</v>
      </c>
      <c r="AK40" s="6">
        <v>0.0225548921062277</v>
      </c>
      <c r="AL40" s="6">
        <v>0.015639772882861</v>
      </c>
      <c r="AM40" s="6">
        <v>0.0652128353073406</v>
      </c>
      <c r="AN40" s="6">
        <v>0.0420994752660956</v>
      </c>
      <c r="AO40" s="6">
        <v>0.0630123719458458</v>
      </c>
      <c r="AP40" s="6">
        <v>0.0294326924591596</v>
      </c>
      <c r="AQ40" s="6">
        <v>0.0283439853507374</v>
      </c>
      <c r="AR40" s="6">
        <v>0.0283439853507374</v>
      </c>
      <c r="AS40" s="6">
        <v>0.0283439853507374</v>
      </c>
      <c r="AT40" s="6">
        <v>0.0283439853507374</v>
      </c>
      <c r="AU40" s="6">
        <v>0.00835030641573839</v>
      </c>
      <c r="AV40" s="6">
        <v>0.0283439853507374</v>
      </c>
      <c r="AW40" s="6">
        <v>0.0283439853507374</v>
      </c>
      <c r="AX40" s="6">
        <v>0.0283439853507374</v>
      </c>
      <c r="AY40" s="6">
        <v>0.0283439853507374</v>
      </c>
      <c r="AZ40" s="6">
        <v>0.0416745311245314</v>
      </c>
      <c r="BA40" s="6">
        <v>0.0441984344030825</v>
      </c>
      <c r="BB40" s="6">
        <v>0.0346034090124699</v>
      </c>
      <c r="BC40" s="6">
        <v>0.0253774505997999</v>
      </c>
      <c r="BD40" s="6">
        <v>0.0334725722645052</v>
      </c>
      <c r="BE40" s="6">
        <v>0.025882611331486</v>
      </c>
      <c r="BF40" s="6">
        <v>0.0305579181694822</v>
      </c>
      <c r="BG40" s="6">
        <v>0.0377834678613256</v>
      </c>
      <c r="BH40" s="6">
        <v>0.0354814766826759</v>
      </c>
      <c r="BI40" s="6">
        <v>0.0193873996372226</v>
      </c>
      <c r="BJ40" s="6">
        <v>0.0222302149071599</v>
      </c>
      <c r="BK40" s="6">
        <v>0.0282391411876845</v>
      </c>
      <c r="BL40" s="6">
        <v>0.0218783441128518</v>
      </c>
      <c r="BM40" s="6">
        <v>0.0408813144807901</v>
      </c>
      <c r="BN40" s="6">
        <v>0.0262939191661476</v>
      </c>
      <c r="BO40" s="6">
        <v>0.0379385966289247</v>
      </c>
      <c r="BP40" s="42"/>
      <c r="BQ40" s="42"/>
      <c r="BR40" s="42"/>
    </row>
    <row r="41" spans="1:70" x14ac:dyDescent="0.2">
      <c r="A41" s="1">
        <v>2006</v>
      </c>
      <c r="B41" s="6">
        <v>0.0305781011743727</v>
      </c>
      <c r="C41" s="6">
        <v>0.037172390612014</v>
      </c>
      <c r="D41" s="6">
        <v>0.0227864819469387</v>
      </c>
      <c r="E41" s="6">
        <v>0.0296600149176467</v>
      </c>
      <c r="F41" s="6">
        <v>0.0399423684468651</v>
      </c>
      <c r="G41" s="6">
        <v>0.0227353978978466</v>
      </c>
      <c r="H41" s="6">
        <v>0.0425920827638171</v>
      </c>
      <c r="I41" s="6">
        <v>0.0295652575883043</v>
      </c>
      <c r="J41" s="6">
        <v>0.0316820249339839</v>
      </c>
      <c r="K41" s="6">
        <v>0.0379390654344108</v>
      </c>
      <c r="L41" s="6">
        <v>0.103448077374812</v>
      </c>
      <c r="M41" s="6">
        <v>0.0321387433492478</v>
      </c>
      <c r="N41" s="6">
        <v>0.0308761459407984</v>
      </c>
      <c r="O41" s="6">
        <v>0.0327547775282482</v>
      </c>
      <c r="P41" s="6">
        <v>0.0387309848751279</v>
      </c>
      <c r="Q41" s="6">
        <v>0.0333459387156407</v>
      </c>
      <c r="R41" s="6">
        <v>0.0555573029926848</v>
      </c>
      <c r="S41" s="6">
        <v>0.0458556298356714</v>
      </c>
      <c r="T41" s="6">
        <v>0.037267761896442</v>
      </c>
      <c r="U41" s="6">
        <v>0.037267761896442</v>
      </c>
      <c r="V41" s="6">
        <v>0.0202275340942339</v>
      </c>
      <c r="W41" s="6">
        <v>0.0335150555644633</v>
      </c>
      <c r="X41" s="6">
        <v>0.0395441905156017</v>
      </c>
      <c r="Y41" s="6">
        <v>0.0286438811059798</v>
      </c>
      <c r="Z41" s="6">
        <v>0.0224220851023654</v>
      </c>
      <c r="AA41" s="6">
        <v>0.0337831837599912</v>
      </c>
      <c r="AB41" s="6">
        <v>0.0295557040643534</v>
      </c>
      <c r="AC41" s="6">
        <v>0.0420208792812494</v>
      </c>
      <c r="AD41" s="6">
        <v>0.0245812938796344</v>
      </c>
      <c r="AE41" s="6">
        <v>0.0278511244504967</v>
      </c>
      <c r="AF41" s="6">
        <v>0.0299269184784737</v>
      </c>
      <c r="AG41" s="6">
        <v>0.0234959140635813</v>
      </c>
      <c r="AH41" s="6">
        <v>0.0408122053812666</v>
      </c>
      <c r="AI41" s="6">
        <v>0.0414830229461982</v>
      </c>
      <c r="AJ41" s="6">
        <v>0.0408122053812666</v>
      </c>
      <c r="AK41" s="6">
        <v>0.0188385881777873</v>
      </c>
      <c r="AL41" s="6">
        <v>0.0190134906354766</v>
      </c>
      <c r="AM41" s="6">
        <v>0.0607133334213582</v>
      </c>
      <c r="AN41" s="6">
        <v>0.0408122053812666</v>
      </c>
      <c r="AO41" s="6">
        <v>0.054167612808419</v>
      </c>
      <c r="AP41" s="6">
        <v>0.0312440332748173</v>
      </c>
      <c r="AQ41" s="6">
        <v>0.0276522287489489</v>
      </c>
      <c r="AR41" s="6">
        <v>0.0276522287489489</v>
      </c>
      <c r="AS41" s="6">
        <v>0.0276522287489489</v>
      </c>
      <c r="AT41" s="6">
        <v>0.0276522287489489</v>
      </c>
      <c r="AU41" s="6">
        <v>0.0110055040755253</v>
      </c>
      <c r="AV41" s="6">
        <v>0.0276522287489489</v>
      </c>
      <c r="AW41" s="6">
        <v>0.0276522287489489</v>
      </c>
      <c r="AX41" s="6">
        <v>0.0276522287489489</v>
      </c>
      <c r="AY41" s="6">
        <v>0.0276522287489489</v>
      </c>
      <c r="AZ41" s="6">
        <v>0.0425920827638171</v>
      </c>
      <c r="BA41" s="6">
        <v>0.0449459449698497</v>
      </c>
      <c r="BB41" s="6">
        <v>0.0301541534469978</v>
      </c>
      <c r="BC41" s="6">
        <v>0.0287800151910214</v>
      </c>
      <c r="BD41" s="6">
        <v>0.032436961164753</v>
      </c>
      <c r="BE41" s="6">
        <v>0.0250565781074435</v>
      </c>
      <c r="BF41" s="6">
        <v>0.0307224368375522</v>
      </c>
      <c r="BG41" s="6">
        <v>0.0393243039626845</v>
      </c>
      <c r="BH41" s="6">
        <v>0.0364292423349477</v>
      </c>
      <c r="BI41" s="6">
        <v>0.0195307006257394</v>
      </c>
      <c r="BJ41" s="6">
        <v>0.0238426412053637</v>
      </c>
      <c r="BK41" s="6">
        <v>0.033639299932117</v>
      </c>
      <c r="BL41" s="6">
        <v>0.0206467994092983</v>
      </c>
      <c r="BM41" s="6">
        <v>0.037433392002188</v>
      </c>
      <c r="BN41" s="6">
        <v>0.0263961587745471</v>
      </c>
      <c r="BO41" s="6">
        <v>0.0370138697254454</v>
      </c>
      <c r="BP41" s="42"/>
      <c r="BQ41" s="42"/>
      <c r="BR41" s="42"/>
    </row>
    <row r="42" spans="1:70" x14ac:dyDescent="0.2">
      <c r="A42" s="1">
        <v>2007</v>
      </c>
      <c r="B42" s="6">
        <v>0.0312950400613011</v>
      </c>
      <c r="C42" s="6">
        <v>0.0378619068650945</v>
      </c>
      <c r="D42" s="6">
        <v>0.0226745982349496</v>
      </c>
      <c r="E42" s="6">
        <v>0.0292959731031655</v>
      </c>
      <c r="F42" s="6">
        <v>0.0413767892360878</v>
      </c>
      <c r="G42" s="6">
        <v>0.0221038107188522</v>
      </c>
      <c r="H42" s="6">
        <v>0.0437676187582772</v>
      </c>
      <c r="I42" s="6">
        <v>0.0307878111176185</v>
      </c>
      <c r="J42" s="6">
        <v>0.0321490826205625</v>
      </c>
      <c r="K42" s="6">
        <v>0.0398017991057964</v>
      </c>
      <c r="L42" s="6">
        <v>0.109926468928177</v>
      </c>
      <c r="M42" s="6">
        <v>0.0322951733356178</v>
      </c>
      <c r="N42" s="6">
        <v>0.0314777161145291</v>
      </c>
      <c r="O42" s="6">
        <v>0.0318320006405171</v>
      </c>
      <c r="P42" s="6">
        <v>0.0389443215351116</v>
      </c>
      <c r="Q42" s="6">
        <v>0.0336800063818846</v>
      </c>
      <c r="R42" s="6">
        <v>0.0566224328168638</v>
      </c>
      <c r="S42" s="6">
        <v>0.0464174797534881</v>
      </c>
      <c r="T42" s="6">
        <v>0.0378925090530429</v>
      </c>
      <c r="U42" s="6">
        <v>0.0378925090530429</v>
      </c>
      <c r="V42" s="6">
        <v>0.0198077617286053</v>
      </c>
      <c r="W42" s="6">
        <v>0.0338373944719879</v>
      </c>
      <c r="X42" s="6">
        <v>0.0397868695012419</v>
      </c>
      <c r="Y42" s="6">
        <v>0.0272952359572303</v>
      </c>
      <c r="Z42" s="6">
        <v>0.0222779740985704</v>
      </c>
      <c r="AA42" s="6">
        <v>0.0331694779597403</v>
      </c>
      <c r="AB42" s="6">
        <v>0.0290815916221826</v>
      </c>
      <c r="AC42" s="6">
        <v>0.0425945511326872</v>
      </c>
      <c r="AD42" s="6">
        <v>0.0248482977064074</v>
      </c>
      <c r="AE42" s="6">
        <v>0.0272855129001599</v>
      </c>
      <c r="AF42" s="6">
        <v>0.0295568475490179</v>
      </c>
      <c r="AG42" s="6">
        <v>0.0249619170679879</v>
      </c>
      <c r="AH42" s="6">
        <v>0.0416337226662199</v>
      </c>
      <c r="AI42" s="6">
        <v>0.0421819393811645</v>
      </c>
      <c r="AJ42" s="6">
        <v>0.0416337226662199</v>
      </c>
      <c r="AK42" s="6">
        <v>0.0162953717972081</v>
      </c>
      <c r="AL42" s="6">
        <v>0.021984383200175</v>
      </c>
      <c r="AM42" s="6">
        <v>0.0602323363494084</v>
      </c>
      <c r="AN42" s="6">
        <v>0.0416337226662199</v>
      </c>
      <c r="AO42" s="6">
        <v>0.0552089518525635</v>
      </c>
      <c r="AP42" s="6">
        <v>0.030639581305759</v>
      </c>
      <c r="AQ42" s="6">
        <v>0.0274369235808323</v>
      </c>
      <c r="AR42" s="6">
        <v>0.0274369235808323</v>
      </c>
      <c r="AS42" s="6">
        <v>0.0274369235808323</v>
      </c>
      <c r="AT42" s="6">
        <v>0.0274369235808323</v>
      </c>
      <c r="AU42" s="6">
        <v>0.011283936285883</v>
      </c>
      <c r="AV42" s="6">
        <v>0.0274369235808323</v>
      </c>
      <c r="AW42" s="6">
        <v>0.0274369235808323</v>
      </c>
      <c r="AX42" s="6">
        <v>0.0274369235808323</v>
      </c>
      <c r="AY42" s="6">
        <v>0.0274369235808323</v>
      </c>
      <c r="AZ42" s="6">
        <v>0.0437676187582772</v>
      </c>
      <c r="BA42" s="6">
        <v>0.0452345576443715</v>
      </c>
      <c r="BB42" s="6">
        <v>0.0315319992460192</v>
      </c>
      <c r="BC42" s="6">
        <v>0.029354884747563</v>
      </c>
      <c r="BD42" s="6">
        <v>0.0350119080266734</v>
      </c>
      <c r="BE42" s="6">
        <v>0.0250500842980981</v>
      </c>
      <c r="BF42" s="6">
        <v>0.0318006658077714</v>
      </c>
      <c r="BG42" s="6">
        <v>0.0420248583828015</v>
      </c>
      <c r="BH42" s="6">
        <v>0.0369741110739204</v>
      </c>
      <c r="BI42" s="6">
        <v>0.0193986700427508</v>
      </c>
      <c r="BJ42" s="6">
        <v>0.0253430594183123</v>
      </c>
      <c r="BK42" s="6">
        <v>0.0342847352969692</v>
      </c>
      <c r="BL42" s="6">
        <v>0.0194530767632309</v>
      </c>
      <c r="BM42" s="6">
        <v>0.0363370047577871</v>
      </c>
      <c r="BN42" s="6">
        <v>0.030981700649641</v>
      </c>
      <c r="BO42" s="6">
        <v>0.0364169318466139</v>
      </c>
      <c r="BP42" s="42"/>
      <c r="BQ42" s="42"/>
      <c r="BR42" s="42"/>
    </row>
    <row r="43" spans="1:70" x14ac:dyDescent="0.2">
      <c r="A43" s="1">
        <v>2008</v>
      </c>
      <c r="B43" s="6">
        <v>0.0323856042855568</v>
      </c>
      <c r="C43" s="6">
        <v>0.0389089197146692</v>
      </c>
      <c r="D43" s="6">
        <v>0.0235187713121128</v>
      </c>
      <c r="E43" s="6">
        <v>0.0300142144275734</v>
      </c>
      <c r="F43" s="6">
        <v>0.0430332673251656</v>
      </c>
      <c r="G43" s="6">
        <v>0.0217017648612544</v>
      </c>
      <c r="H43" s="6">
        <v>0.0444759989378948</v>
      </c>
      <c r="I43" s="6">
        <v>0.0318867125589032</v>
      </c>
      <c r="J43" s="6">
        <v>0.0321928230274452</v>
      </c>
      <c r="K43" s="6">
        <v>0.0410104412755717</v>
      </c>
      <c r="L43" s="6">
        <v>0.107883441091357</v>
      </c>
      <c r="M43" s="6">
        <v>0.0340023872491017</v>
      </c>
      <c r="N43" s="6">
        <v>0.0331307071073433</v>
      </c>
      <c r="O43" s="6">
        <v>0.0315411169181731</v>
      </c>
      <c r="P43" s="6">
        <v>0.0400838810339951</v>
      </c>
      <c r="Q43" s="6">
        <v>0.0341836642302375</v>
      </c>
      <c r="R43" s="6">
        <v>0.0546081060143121</v>
      </c>
      <c r="S43" s="6">
        <v>0.0490230229777966</v>
      </c>
      <c r="T43" s="6">
        <v>0.0390929504640981</v>
      </c>
      <c r="U43" s="6">
        <v>0.0390929504640981</v>
      </c>
      <c r="V43" s="6">
        <v>0.0208027496821552</v>
      </c>
      <c r="W43" s="6">
        <v>0.0347190434671986</v>
      </c>
      <c r="X43" s="6">
        <v>0.0371753141489807</v>
      </c>
      <c r="Y43" s="6">
        <v>0.0282102030190658</v>
      </c>
      <c r="Z43" s="6">
        <v>0.023111507242125</v>
      </c>
      <c r="AA43" s="6">
        <v>0.0319931762003161</v>
      </c>
      <c r="AB43" s="6">
        <v>0.0307918418277109</v>
      </c>
      <c r="AC43" s="6">
        <v>0.0456575262955494</v>
      </c>
      <c r="AD43" s="6">
        <v>0.02437189970472</v>
      </c>
      <c r="AE43" s="6">
        <v>0.0268151267637512</v>
      </c>
      <c r="AF43" s="6">
        <v>0.0302564767014465</v>
      </c>
      <c r="AG43" s="6">
        <v>0.0237567661186139</v>
      </c>
      <c r="AH43" s="6">
        <v>0.0432360228303985</v>
      </c>
      <c r="AI43" s="6">
        <v>0.0460294298801012</v>
      </c>
      <c r="AJ43" s="6">
        <v>0.0432360228303985</v>
      </c>
      <c r="AK43" s="6">
        <v>0.0170673545760808</v>
      </c>
      <c r="AL43" s="6">
        <v>0.0228732261344756</v>
      </c>
      <c r="AM43" s="6">
        <v>0.0653233631166945</v>
      </c>
      <c r="AN43" s="6">
        <v>0.0432360228303985</v>
      </c>
      <c r="AO43" s="6">
        <v>0.0515818013186594</v>
      </c>
      <c r="AP43" s="6">
        <v>0.0318818696871815</v>
      </c>
      <c r="AQ43" s="6">
        <v>0.0265734290395455</v>
      </c>
      <c r="AR43" s="6">
        <v>0.0265734290395455</v>
      </c>
      <c r="AS43" s="6">
        <v>0.0265734290395455</v>
      </c>
      <c r="AT43" s="6">
        <v>0.0265734290395455</v>
      </c>
      <c r="AU43" s="6">
        <v>0.0117759044898167</v>
      </c>
      <c r="AV43" s="6">
        <v>0.0265734290395455</v>
      </c>
      <c r="AW43" s="6">
        <v>0.0265734290395455</v>
      </c>
      <c r="AX43" s="6">
        <v>0.0265734290395455</v>
      </c>
      <c r="AY43" s="6">
        <v>0.0265734290395455</v>
      </c>
      <c r="AZ43" s="6">
        <v>0.0444759989378948</v>
      </c>
      <c r="BA43" s="6">
        <v>0.0457190278330459</v>
      </c>
      <c r="BB43" s="6">
        <v>0.0324094463977531</v>
      </c>
      <c r="BC43" s="6">
        <v>0.0297081457257609</v>
      </c>
      <c r="BD43" s="6">
        <v>0.0402818818013101</v>
      </c>
      <c r="BE43" s="6">
        <v>0.0248309922486602</v>
      </c>
      <c r="BF43" s="6">
        <v>0.0327768166915971</v>
      </c>
      <c r="BG43" s="6">
        <v>0.0451119466464119</v>
      </c>
      <c r="BH43" s="6">
        <v>0.0368342989605742</v>
      </c>
      <c r="BI43" s="6">
        <v>0.0194656981084773</v>
      </c>
      <c r="BJ43" s="6">
        <v>0.0280168791559881</v>
      </c>
      <c r="BK43" s="6">
        <v>0.0358455362071638</v>
      </c>
      <c r="BL43" s="6">
        <v>0.0183220022883035</v>
      </c>
      <c r="BM43" s="6">
        <v>0.03716631605139</v>
      </c>
      <c r="BN43" s="6">
        <v>0.0309386860007276</v>
      </c>
      <c r="BO43" s="6">
        <v>0.0360592994047265</v>
      </c>
      <c r="BP43" s="42"/>
      <c r="BQ43" s="42"/>
      <c r="BR43" s="42"/>
    </row>
    <row r="44" spans="1:70" x14ac:dyDescent="0.2">
      <c r="A44" s="1">
        <v>2009</v>
      </c>
      <c r="B44" s="6">
        <v>0.0304204430065701</v>
      </c>
      <c r="C44" s="6">
        <v>0.036597871040326</v>
      </c>
      <c r="D44" s="6">
        <v>0.0217210636705394</v>
      </c>
      <c r="E44" s="6">
        <v>0.0282494483015745</v>
      </c>
      <c r="F44" s="6">
        <v>0.0387778399528175</v>
      </c>
      <c r="G44" s="6">
        <v>0.0224565598704141</v>
      </c>
      <c r="H44" s="6">
        <v>0.0428790996058847</v>
      </c>
      <c r="I44" s="6">
        <v>0.0307714526930809</v>
      </c>
      <c r="J44" s="6">
        <v>0.0323985838705792</v>
      </c>
      <c r="K44" s="6">
        <v>0.0376298176501362</v>
      </c>
      <c r="L44" s="6">
        <v>0.0915739162146919</v>
      </c>
      <c r="M44" s="6">
        <v>0.0342715385218279</v>
      </c>
      <c r="N44" s="6">
        <v>0.0307047220135015</v>
      </c>
      <c r="O44" s="6">
        <v>0.0300064238983174</v>
      </c>
      <c r="P44" s="6">
        <v>0.0399935504431225</v>
      </c>
      <c r="Q44" s="6">
        <v>0.0318250782444392</v>
      </c>
      <c r="R44" s="6">
        <v>0.0491468970903989</v>
      </c>
      <c r="S44" s="6">
        <v>0.0462835708922394</v>
      </c>
      <c r="T44" s="6">
        <v>0.0371307410876316</v>
      </c>
      <c r="U44" s="6">
        <v>0.0371307410876316</v>
      </c>
      <c r="V44" s="6">
        <v>0.0187126338242643</v>
      </c>
      <c r="W44" s="6">
        <v>0.0339577489705267</v>
      </c>
      <c r="X44" s="6">
        <v>0.0380452443729927</v>
      </c>
      <c r="Y44" s="6">
        <v>0.0266272904026046</v>
      </c>
      <c r="Z44" s="6">
        <v>0.0213289337347399</v>
      </c>
      <c r="AA44" s="6">
        <v>0.0309286553614334</v>
      </c>
      <c r="AB44" s="6">
        <v>0.0272206607624955</v>
      </c>
      <c r="AC44" s="6">
        <v>0.0400412468164165</v>
      </c>
      <c r="AD44" s="6">
        <v>0.0234009305276673</v>
      </c>
      <c r="AE44" s="6">
        <v>0.0279461026999977</v>
      </c>
      <c r="AF44" s="6">
        <v>0.0285358438100771</v>
      </c>
      <c r="AG44" s="6">
        <v>0.0232874812228543</v>
      </c>
      <c r="AH44" s="6">
        <v>0.0398004206791129</v>
      </c>
      <c r="AI44" s="6">
        <v>0.0377638849688117</v>
      </c>
      <c r="AJ44" s="6">
        <v>0.0398004206791129</v>
      </c>
      <c r="AK44" s="6">
        <v>0.0143780599139642</v>
      </c>
      <c r="AL44" s="6">
        <v>0.0244664553403557</v>
      </c>
      <c r="AM44" s="6">
        <v>0.0589920316291475</v>
      </c>
      <c r="AN44" s="6">
        <v>0.0398004206791129</v>
      </c>
      <c r="AO44" s="6">
        <v>0.0490071192707711</v>
      </c>
      <c r="AP44" s="6">
        <v>0.0313454076449763</v>
      </c>
      <c r="AQ44" s="6">
        <v>0.0277221356518577</v>
      </c>
      <c r="AR44" s="6">
        <v>0.0277221356518577</v>
      </c>
      <c r="AS44" s="6">
        <v>0.0277221356518577</v>
      </c>
      <c r="AT44" s="6">
        <v>0.0277221356518577</v>
      </c>
      <c r="AU44" s="6">
        <v>0.0123910966566245</v>
      </c>
      <c r="AV44" s="6">
        <v>0.0277221356518577</v>
      </c>
      <c r="AW44" s="6">
        <v>0.0277221356518577</v>
      </c>
      <c r="AX44" s="6">
        <v>0.0277221356518577</v>
      </c>
      <c r="AY44" s="6">
        <v>0.0277221356518577</v>
      </c>
      <c r="AZ44" s="6">
        <v>0.0428790996058847</v>
      </c>
      <c r="BA44" s="6">
        <v>0.0441677441401424</v>
      </c>
      <c r="BB44" s="6">
        <v>0.0323436250197097</v>
      </c>
      <c r="BC44" s="6">
        <v>0.0285315748694074</v>
      </c>
      <c r="BD44" s="6">
        <v>0.035604022313033</v>
      </c>
      <c r="BE44" s="6">
        <v>0.0228980210378085</v>
      </c>
      <c r="BF44" s="6">
        <v>0.0314885163409165</v>
      </c>
      <c r="BG44" s="6">
        <v>0.0431212281544216</v>
      </c>
      <c r="BH44" s="6">
        <v>0.0383155092169931</v>
      </c>
      <c r="BI44" s="6">
        <v>0.0198417974160085</v>
      </c>
      <c r="BJ44" s="6">
        <v>0.0270861235175596</v>
      </c>
      <c r="BK44" s="6">
        <v>0.0338847126149961</v>
      </c>
      <c r="BL44" s="6">
        <v>0.0184224330749023</v>
      </c>
      <c r="BM44" s="6">
        <v>0.034237482211833</v>
      </c>
      <c r="BN44" s="6">
        <v>0.0308179907313678</v>
      </c>
      <c r="BO44" s="6">
        <v>0.0362851681672119</v>
      </c>
      <c r="BP44" s="42"/>
      <c r="BQ44" s="42"/>
      <c r="BR44" s="42"/>
    </row>
    <row r="45" spans="1:70" x14ac:dyDescent="0.2">
      <c r="A45" s="1">
        <v>2010</v>
      </c>
      <c r="B45" s="6">
        <v>0.0311564506822909</v>
      </c>
      <c r="C45" s="6">
        <v>0.0380520540025641</v>
      </c>
      <c r="D45" s="6">
        <v>0.0226819658568668</v>
      </c>
      <c r="E45" s="6">
        <v>0.0304315193742526</v>
      </c>
      <c r="F45" s="6">
        <v>0.041093076767105</v>
      </c>
      <c r="G45" s="6">
        <v>0.0206391559137113</v>
      </c>
      <c r="H45" s="6">
        <v>0.0452703684452374</v>
      </c>
      <c r="I45" s="6">
        <v>0.0301896760608973</v>
      </c>
      <c r="J45" s="6">
        <v>0.0319292263379769</v>
      </c>
      <c r="K45" s="6">
        <v>0.0400208990177023</v>
      </c>
      <c r="L45" s="6">
        <v>0.101532400717355</v>
      </c>
      <c r="M45" s="6">
        <v>0.0335545774567878</v>
      </c>
      <c r="N45" s="6">
        <v>0.0332377627545565</v>
      </c>
      <c r="O45" s="6">
        <v>0.0293382804350264</v>
      </c>
      <c r="P45" s="6">
        <v>0.0407522308719193</v>
      </c>
      <c r="Q45" s="6">
        <v>0.0355442796081611</v>
      </c>
      <c r="R45" s="6">
        <v>0.049127296213497</v>
      </c>
      <c r="S45" s="6">
        <v>0.0440281131424643</v>
      </c>
      <c r="T45" s="6">
        <v>0.03851863136242</v>
      </c>
      <c r="U45" s="6">
        <v>0.03851863136242</v>
      </c>
      <c r="V45" s="6">
        <v>0.0198031352649298</v>
      </c>
      <c r="W45" s="6">
        <v>0.0324244630109958</v>
      </c>
      <c r="X45" s="6">
        <v>0.0377129707749546</v>
      </c>
      <c r="Y45" s="6">
        <v>0.0269410116148108</v>
      </c>
      <c r="Z45" s="6">
        <v>0.022373422848611</v>
      </c>
      <c r="AA45" s="6">
        <v>0.0298596180843508</v>
      </c>
      <c r="AB45" s="6">
        <v>0.031211989748584</v>
      </c>
      <c r="AC45" s="6">
        <v>0.0405151134473757</v>
      </c>
      <c r="AD45" s="6">
        <v>0.0238340880155717</v>
      </c>
      <c r="AE45" s="6">
        <v>0.0288807552457045</v>
      </c>
      <c r="AF45" s="6">
        <v>0.0307145733029296</v>
      </c>
      <c r="AG45" s="6">
        <v>0.0440151474180963</v>
      </c>
      <c r="AH45" s="6">
        <v>0.040697271288365</v>
      </c>
      <c r="AI45" s="6">
        <v>0.0392701383829629</v>
      </c>
      <c r="AJ45" s="6">
        <v>0.040697271288365</v>
      </c>
      <c r="AK45" s="6">
        <v>0.0153095201970181</v>
      </c>
      <c r="AL45" s="6">
        <v>0.0225951635901924</v>
      </c>
      <c r="AM45" s="6">
        <v>0.0540261270293512</v>
      </c>
      <c r="AN45" s="6">
        <v>0.040697271288365</v>
      </c>
      <c r="AO45" s="6">
        <v>0.0607685792543514</v>
      </c>
      <c r="AP45" s="6">
        <v>0.0301806412509978</v>
      </c>
      <c r="AQ45" s="6">
        <v>0.0253809008825069</v>
      </c>
      <c r="AR45" s="6">
        <v>0.0253809008825069</v>
      </c>
      <c r="AS45" s="6">
        <v>0.0253809008825069</v>
      </c>
      <c r="AT45" s="6">
        <v>0.0253809008825069</v>
      </c>
      <c r="AU45" s="6">
        <v>0.00886347774742853</v>
      </c>
      <c r="AV45" s="6">
        <v>0.0253809008825069</v>
      </c>
      <c r="AW45" s="6">
        <v>0.0253809008825069</v>
      </c>
      <c r="AX45" s="6">
        <v>0.0253809008825069</v>
      </c>
      <c r="AY45" s="6">
        <v>0.0253809008825069</v>
      </c>
      <c r="AZ45" s="6">
        <v>0.0452703684452374</v>
      </c>
      <c r="BA45" s="6">
        <v>0.0455374699192761</v>
      </c>
      <c r="BB45" s="6">
        <v>0.0312250836903918</v>
      </c>
      <c r="BC45" s="6">
        <v>0.0279677256329257</v>
      </c>
      <c r="BD45" s="6">
        <v>0.0360276305253624</v>
      </c>
      <c r="BE45" s="6">
        <v>0.0235216302126738</v>
      </c>
      <c r="BF45" s="6">
        <v>0.0308707438809796</v>
      </c>
      <c r="BG45" s="6">
        <v>0.0424516507206736</v>
      </c>
      <c r="BH45" s="6">
        <v>0.0374534239306478</v>
      </c>
      <c r="BI45" s="6">
        <v>0.0210538658818035</v>
      </c>
      <c r="BJ45" s="6">
        <v>0.0282859790531666</v>
      </c>
      <c r="BK45" s="6">
        <v>0.0314454608615397</v>
      </c>
      <c r="BL45" s="6">
        <v>0.0190675855673296</v>
      </c>
      <c r="BM45" s="6">
        <v>0.0343492831735351</v>
      </c>
      <c r="BN45" s="6">
        <v>0.0285014091353213</v>
      </c>
      <c r="BO45" s="6">
        <v>0.0355960830923815</v>
      </c>
      <c r="BP45" s="42"/>
      <c r="BQ45" s="42"/>
      <c r="BR45" s="42"/>
    </row>
    <row r="46" spans="1:70" x14ac:dyDescent="0.2">
      <c r="A46" s="1">
        <v>2011</v>
      </c>
      <c r="B46" s="6">
        <v>0.0317318925789856</v>
      </c>
      <c r="C46" s="6">
        <v>0.0380732884072702</v>
      </c>
      <c r="D46" s="6">
        <v>0.0238304827703492</v>
      </c>
      <c r="E46" s="6">
        <v>0.0302588703216702</v>
      </c>
      <c r="F46" s="6">
        <v>0.0423358929492407</v>
      </c>
      <c r="G46" s="6">
        <v>0.0202904637425143</v>
      </c>
      <c r="H46" s="6">
        <v>0.0477016479430209</v>
      </c>
      <c r="I46" s="6">
        <v>0.0307234240224435</v>
      </c>
      <c r="J46" s="6">
        <v>0.0296925401395504</v>
      </c>
      <c r="K46" s="6">
        <v>0.0393790133412332</v>
      </c>
      <c r="L46" s="6">
        <v>0.102057745369718</v>
      </c>
      <c r="M46" s="6">
        <v>0.0344958190852743</v>
      </c>
      <c r="N46" s="6">
        <v>0.0332408395683396</v>
      </c>
      <c r="O46" s="6">
        <v>0.0293066213368764</v>
      </c>
      <c r="P46" s="6">
        <v>0.0414748389183507</v>
      </c>
      <c r="Q46" s="6">
        <v>0.0356150914942758</v>
      </c>
      <c r="R46" s="6">
        <v>0.0472487419692704</v>
      </c>
      <c r="S46" s="6">
        <v>0.0438871944391113</v>
      </c>
      <c r="T46" s="6">
        <v>0.0382922297792917</v>
      </c>
      <c r="U46" s="6">
        <v>0.0382922297792917</v>
      </c>
      <c r="V46" s="6">
        <v>0.020966988826457</v>
      </c>
      <c r="W46" s="6">
        <v>0.0324830730407619</v>
      </c>
      <c r="X46" s="6">
        <v>0.0376923156976918</v>
      </c>
      <c r="Y46" s="6">
        <v>0.0275902972000706</v>
      </c>
      <c r="Z46" s="6">
        <v>0.0235270852713158</v>
      </c>
      <c r="AA46" s="6">
        <v>0.029136371057662</v>
      </c>
      <c r="AB46" s="6">
        <v>0.0312511919185205</v>
      </c>
      <c r="AC46" s="6">
        <v>0.0405099347501712</v>
      </c>
      <c r="AD46" s="6">
        <v>0.0241844383023052</v>
      </c>
      <c r="AE46" s="6">
        <v>0.0283194643664709</v>
      </c>
      <c r="AF46" s="6">
        <v>0.0305932478090068</v>
      </c>
      <c r="AG46" s="6">
        <v>0.0463377376299237</v>
      </c>
      <c r="AH46" s="6">
        <v>0.0412709778604534</v>
      </c>
      <c r="AI46" s="6">
        <v>0.0389530553008455</v>
      </c>
      <c r="AJ46" s="6">
        <v>0.0412709778604534</v>
      </c>
      <c r="AK46" s="6">
        <v>0.0166664275659532</v>
      </c>
      <c r="AL46" s="6">
        <v>0.0215301907930418</v>
      </c>
      <c r="AM46" s="6">
        <v>0.0560372712464765</v>
      </c>
      <c r="AN46" s="6">
        <v>0.0412709778604534</v>
      </c>
      <c r="AO46" s="6">
        <v>0.0534587983465678</v>
      </c>
      <c r="AP46" s="6">
        <v>0.0275641868232862</v>
      </c>
      <c r="AQ46" s="6">
        <v>0.0248215929372851</v>
      </c>
      <c r="AR46" s="6">
        <v>0.0248215929372851</v>
      </c>
      <c r="AS46" s="6">
        <v>0.0248215929372851</v>
      </c>
      <c r="AT46" s="6">
        <v>0.0248215929372851</v>
      </c>
      <c r="AU46" s="6">
        <v>0.00971992205570418</v>
      </c>
      <c r="AV46" s="6">
        <v>0.0248215929372851</v>
      </c>
      <c r="AW46" s="6">
        <v>0.0248215929372851</v>
      </c>
      <c r="AX46" s="6">
        <v>0.0248215929372851</v>
      </c>
      <c r="AY46" s="6">
        <v>0.0248215929372851</v>
      </c>
      <c r="AZ46" s="6">
        <v>0.0477016479430209</v>
      </c>
      <c r="BA46" s="6">
        <v>0.0475986181954138</v>
      </c>
      <c r="BB46" s="6">
        <v>0.0330416969317336</v>
      </c>
      <c r="BC46" s="6">
        <v>0.0274849032516946</v>
      </c>
      <c r="BD46" s="6">
        <v>0.0336558084928914</v>
      </c>
      <c r="BE46" s="6">
        <v>0.0224238094671339</v>
      </c>
      <c r="BF46" s="6">
        <v>0.031431175493752</v>
      </c>
      <c r="BG46" s="6">
        <v>0.0425300553252509</v>
      </c>
      <c r="BH46" s="6">
        <v>0.0341859212193558</v>
      </c>
      <c r="BI46" s="6">
        <v>0.0205099498088396</v>
      </c>
      <c r="BJ46" s="6">
        <v>0.0302354900552543</v>
      </c>
      <c r="BK46" s="6">
        <v>0.0312017095285398</v>
      </c>
      <c r="BL46" s="6">
        <v>0.0196852340914829</v>
      </c>
      <c r="BM46" s="6">
        <v>0.0306280700792685</v>
      </c>
      <c r="BN46" s="6">
        <v>0.0278959009127367</v>
      </c>
      <c r="BO46" s="6">
        <v>0.0335657227511686</v>
      </c>
      <c r="BP46" s="42"/>
      <c r="BQ46" s="42"/>
      <c r="BR46" s="42"/>
    </row>
    <row r="47" spans="1:70" x14ac:dyDescent="0.2">
      <c r="A47" s="1">
        <v>2012</v>
      </c>
      <c r="B47" s="6">
        <v>0.031801637154431</v>
      </c>
      <c r="C47" s="6">
        <v>0.038202767035122</v>
      </c>
      <c r="D47" s="6">
        <v>0.0236381161218152</v>
      </c>
      <c r="E47" s="6">
        <v>0.0302622806734258</v>
      </c>
      <c r="F47" s="6">
        <v>0.0421431043949018</v>
      </c>
      <c r="G47" s="6">
        <v>0.0199950627929013</v>
      </c>
      <c r="H47" s="6">
        <v>0.0490171697693458</v>
      </c>
      <c r="I47" s="6">
        <v>0.0315275072085337</v>
      </c>
      <c r="J47" s="6">
        <v>0.0290599318167728</v>
      </c>
      <c r="K47" s="6">
        <v>0.0396124644527828</v>
      </c>
      <c r="L47" s="6">
        <v>0.103852062568394</v>
      </c>
      <c r="M47" s="6">
        <v>0.0345604677995879</v>
      </c>
      <c r="N47" s="6">
        <v>0.0332066330713565</v>
      </c>
      <c r="O47" s="6">
        <v>0.0291762691554499</v>
      </c>
      <c r="P47" s="6">
        <v>0.0413873700665757</v>
      </c>
      <c r="Q47" s="6">
        <v>0.0360640992241082</v>
      </c>
      <c r="R47" s="6">
        <v>0.0486827729107585</v>
      </c>
      <c r="S47" s="6">
        <v>0.0437071864021916</v>
      </c>
      <c r="T47" s="6">
        <v>0.0387467653356985</v>
      </c>
      <c r="U47" s="6">
        <v>0.0387467653356985</v>
      </c>
      <c r="V47" s="6">
        <v>0.0204701160788859</v>
      </c>
      <c r="W47" s="6">
        <v>0.0328041896531289</v>
      </c>
      <c r="X47" s="6">
        <v>0.0394247539183787</v>
      </c>
      <c r="Y47" s="6">
        <v>0.027370052327705</v>
      </c>
      <c r="Z47" s="6">
        <v>0.0232818545427656</v>
      </c>
      <c r="AA47" s="6">
        <v>0.0284100636717422</v>
      </c>
      <c r="AB47" s="6">
        <v>0.0312072069278137</v>
      </c>
      <c r="AC47" s="6">
        <v>0.0396324450999108</v>
      </c>
      <c r="AD47" s="6">
        <v>0.0245478594692848</v>
      </c>
      <c r="AE47" s="6">
        <v>0.0290325404918826</v>
      </c>
      <c r="AF47" s="6">
        <v>0.0306814692426141</v>
      </c>
      <c r="AG47" s="6">
        <v>0.0453795142673542</v>
      </c>
      <c r="AH47" s="6">
        <v>0.0413291583410107</v>
      </c>
      <c r="AI47" s="6">
        <v>0.0456845909597531</v>
      </c>
      <c r="AJ47" s="6">
        <v>0.0413291583410107</v>
      </c>
      <c r="AK47" s="6">
        <v>0.0172807881415894</v>
      </c>
      <c r="AL47" s="6">
        <v>0.0218715351491608</v>
      </c>
      <c r="AM47" s="6">
        <v>0.0542944388757389</v>
      </c>
      <c r="AN47" s="6">
        <v>0.0413291583410107</v>
      </c>
      <c r="AO47" s="6">
        <v>0.0455872699312534</v>
      </c>
      <c r="AP47" s="6">
        <v>0.0274244132727196</v>
      </c>
      <c r="AQ47" s="6">
        <v>0.0239953088616625</v>
      </c>
      <c r="AR47" s="6">
        <v>0.0239953088616625</v>
      </c>
      <c r="AS47" s="6">
        <v>0.0239953088616625</v>
      </c>
      <c r="AT47" s="6">
        <v>0.0239953088616625</v>
      </c>
      <c r="AU47" s="6">
        <v>0.00986654157254169</v>
      </c>
      <c r="AV47" s="6">
        <v>0.0239953088616625</v>
      </c>
      <c r="AW47" s="6">
        <v>0.0239953088616625</v>
      </c>
      <c r="AX47" s="6">
        <v>0.0239953088616625</v>
      </c>
      <c r="AY47" s="6">
        <v>0.0239953088616625</v>
      </c>
      <c r="AZ47" s="6">
        <v>0.0490171697693458</v>
      </c>
      <c r="BA47" s="6">
        <v>0.0486592869823416</v>
      </c>
      <c r="BB47" s="6">
        <v>0.0334488488856689</v>
      </c>
      <c r="BC47" s="6">
        <v>0.0287195789751877</v>
      </c>
      <c r="BD47" s="6">
        <v>0.0335677405817716</v>
      </c>
      <c r="BE47" s="6">
        <v>0.0229972681157915</v>
      </c>
      <c r="BF47" s="6">
        <v>0.0321763439143497</v>
      </c>
      <c r="BG47" s="6">
        <v>0.0423821044129481</v>
      </c>
      <c r="BH47" s="6">
        <v>0.0336158556261465</v>
      </c>
      <c r="BI47" s="6">
        <v>0.0203672882500283</v>
      </c>
      <c r="BJ47" s="6">
        <v>0.0302220256519025</v>
      </c>
      <c r="BK47" s="6">
        <v>0.0318999459845844</v>
      </c>
      <c r="BL47" s="6">
        <v>0.0202901879739606</v>
      </c>
      <c r="BM47" s="6">
        <v>0.0292813119976319</v>
      </c>
      <c r="BN47" s="6">
        <v>0.0270635602053365</v>
      </c>
      <c r="BO47" s="6">
        <v>0.0334547261708669</v>
      </c>
      <c r="BP47" s="42"/>
      <c r="BQ47" s="42"/>
      <c r="BR47" s="42"/>
    </row>
    <row r="48" spans="1:70" x14ac:dyDescent="0.2">
      <c r="A48" s="1">
        <v>2013</v>
      </c>
      <c r="B48" s="6">
        <v>0.031945096736278</v>
      </c>
      <c r="C48" s="6">
        <v>0.0384643691311878</v>
      </c>
      <c r="D48" s="6">
        <v>0.0229530708292086</v>
      </c>
      <c r="E48" s="6">
        <v>0.0312264604648624</v>
      </c>
      <c r="F48" s="6">
        <v>0.0407417881363407</v>
      </c>
      <c r="G48" s="6">
        <v>0.0184298944769014</v>
      </c>
      <c r="H48" s="6">
        <v>0.0509477066900338</v>
      </c>
      <c r="I48" s="6">
        <v>0.0325456133126666</v>
      </c>
      <c r="J48" s="6">
        <v>0.0287871927112916</v>
      </c>
      <c r="K48" s="6">
        <v>0.0395773421897656</v>
      </c>
      <c r="L48" s="6">
        <v>0.106276402685783</v>
      </c>
      <c r="M48" s="6">
        <v>0.0336915872159038</v>
      </c>
      <c r="N48" s="6">
        <v>0.0339135616750845</v>
      </c>
      <c r="O48" s="6">
        <v>0.0291354999120805</v>
      </c>
      <c r="P48" s="6">
        <v>0.0426699865177994</v>
      </c>
      <c r="Q48" s="6">
        <v>0.0366232436792599</v>
      </c>
      <c r="R48" s="6">
        <v>0.0494928503152451</v>
      </c>
      <c r="S48" s="6">
        <v>0.0414545965534564</v>
      </c>
      <c r="T48" s="6">
        <v>0.0387469680123752</v>
      </c>
      <c r="U48" s="6">
        <v>0.0387469680123752</v>
      </c>
      <c r="V48" s="6">
        <v>0.0205307990070257</v>
      </c>
      <c r="W48" s="6">
        <v>0.0285158160207068</v>
      </c>
      <c r="X48" s="6">
        <v>0.0381821646143974</v>
      </c>
      <c r="Y48" s="6">
        <v>0.0256672521849914</v>
      </c>
      <c r="Z48" s="6">
        <v>0.0226933935212433</v>
      </c>
      <c r="AA48" s="6">
        <v>0.0294512719548366</v>
      </c>
      <c r="AB48" s="6">
        <v>0.0321839772964073</v>
      </c>
      <c r="AC48" s="6">
        <v>0.0406773286714542</v>
      </c>
      <c r="AD48" s="6">
        <v>0.0253387453655306</v>
      </c>
      <c r="AE48" s="6">
        <v>0.0299632393901945</v>
      </c>
      <c r="AF48" s="6">
        <v>0.0316004090300214</v>
      </c>
      <c r="AG48" s="6">
        <v>0.0380920817806451</v>
      </c>
      <c r="AH48" s="6">
        <v>0.0409370716433576</v>
      </c>
      <c r="AI48" s="6">
        <v>0.0458166970248628</v>
      </c>
      <c r="AJ48" s="6">
        <v>0.0409370716433576</v>
      </c>
      <c r="AK48" s="6">
        <v>0.0160207327596136</v>
      </c>
      <c r="AL48" s="6">
        <v>0.0230547433572727</v>
      </c>
      <c r="AM48" s="6">
        <v>0.0547120859413287</v>
      </c>
      <c r="AN48" s="6">
        <v>0.0409370716433576</v>
      </c>
      <c r="AO48" s="6">
        <v>0.0489378214495039</v>
      </c>
      <c r="AP48" s="6">
        <v>0.0289575822521827</v>
      </c>
      <c r="AQ48" s="6">
        <v>0.0228570819541966</v>
      </c>
      <c r="AR48" s="6">
        <v>0.0228570819541966</v>
      </c>
      <c r="AS48" s="6">
        <v>0.0228570819541966</v>
      </c>
      <c r="AT48" s="6">
        <v>0.0228570819541966</v>
      </c>
      <c r="AU48" s="6">
        <v>0.00909645559318471</v>
      </c>
      <c r="AV48" s="6">
        <v>0.0228570819541966</v>
      </c>
      <c r="AW48" s="6">
        <v>0.0228570819541966</v>
      </c>
      <c r="AX48" s="6">
        <v>0.0228570819541966</v>
      </c>
      <c r="AY48" s="6">
        <v>0.0228570819541966</v>
      </c>
      <c r="AZ48" s="6">
        <v>0.0509477066900338</v>
      </c>
      <c r="BA48" s="6">
        <v>0.0505374108235546</v>
      </c>
      <c r="BB48" s="6">
        <v>0.0347935811195434</v>
      </c>
      <c r="BC48" s="6">
        <v>0.0287265762805422</v>
      </c>
      <c r="BD48" s="6">
        <v>0.0324049483561233</v>
      </c>
      <c r="BE48" s="6">
        <v>0.0225786739092289</v>
      </c>
      <c r="BF48" s="6">
        <v>0.0331795291907656</v>
      </c>
      <c r="BG48" s="6">
        <v>0.0424823739044256</v>
      </c>
      <c r="BH48" s="6">
        <v>0.033382182455521</v>
      </c>
      <c r="BI48" s="6">
        <v>0.019973419637401</v>
      </c>
      <c r="BJ48" s="6">
        <v>0.0293776504811373</v>
      </c>
      <c r="BK48" s="6">
        <v>0.0311974702973008</v>
      </c>
      <c r="BL48" s="6">
        <v>0.018548501364525</v>
      </c>
      <c r="BM48" s="6">
        <v>0.0285199565698778</v>
      </c>
      <c r="BN48" s="6">
        <v>0.0285675719109252</v>
      </c>
      <c r="BO48" s="6">
        <v>0.0334970008513832</v>
      </c>
      <c r="BP48" s="42"/>
      <c r="BQ48" s="42"/>
      <c r="BR48" s="42"/>
    </row>
    <row r="49" spans="1:70" x14ac:dyDescent="0.2">
      <c r="A49" s="1">
        <v>2014</v>
      </c>
      <c r="B49" s="6">
        <v>0.0320297090222942</v>
      </c>
      <c r="C49" s="6">
        <v>0.038575000901547</v>
      </c>
      <c r="D49" s="6">
        <v>0.0234557616900764</v>
      </c>
      <c r="E49" s="6">
        <v>0.031215186970739</v>
      </c>
      <c r="F49" s="6">
        <v>0.0396537453898817</v>
      </c>
      <c r="G49" s="6">
        <v>0.0188373390703502</v>
      </c>
      <c r="H49" s="6">
        <v>0.05013397349519</v>
      </c>
      <c r="I49" s="6">
        <v>0.0328551751587795</v>
      </c>
      <c r="J49" s="6">
        <v>0.0290405049785497</v>
      </c>
      <c r="K49" s="6">
        <v>0.039182676780752</v>
      </c>
      <c r="L49" s="6">
        <v>0.106704063469889</v>
      </c>
      <c r="M49" s="6">
        <v>0.0349372849795176</v>
      </c>
      <c r="N49" s="6">
        <v>0.0343238692809838</v>
      </c>
      <c r="O49" s="6">
        <v>0.0297157303754763</v>
      </c>
      <c r="P49" s="6">
        <v>0.0431038408860258</v>
      </c>
      <c r="Q49" s="6">
        <v>0.0365030616036879</v>
      </c>
      <c r="R49" s="6">
        <v>0.0522152981184416</v>
      </c>
      <c r="S49" s="6">
        <v>0.0393185581227515</v>
      </c>
      <c r="T49" s="6">
        <v>0.0390745545088919</v>
      </c>
      <c r="U49" s="6">
        <v>0.0390745545088919</v>
      </c>
      <c r="V49" s="6">
        <v>0.0212388288927517</v>
      </c>
      <c r="W49" s="6">
        <v>0.029437663408996</v>
      </c>
      <c r="X49" s="6">
        <v>0.0376680037571219</v>
      </c>
      <c r="Y49" s="6">
        <v>0.0268306176559156</v>
      </c>
      <c r="Z49" s="6">
        <v>0.0231862496525833</v>
      </c>
      <c r="AA49" s="6">
        <v>0.0302825344351191</v>
      </c>
      <c r="AB49" s="6">
        <v>0.0324886084319728</v>
      </c>
      <c r="AC49" s="6">
        <v>0.0365565258018635</v>
      </c>
      <c r="AD49" s="6">
        <v>0.0278849606716605</v>
      </c>
      <c r="AE49" s="6">
        <v>0.0294114576641868</v>
      </c>
      <c r="AF49" s="6">
        <v>0.0316359627658238</v>
      </c>
      <c r="AG49" s="6">
        <v>0.0305572122435969</v>
      </c>
      <c r="AH49" s="6">
        <v>0.0410367439677112</v>
      </c>
      <c r="AI49" s="6">
        <v>0.0482879352111759</v>
      </c>
      <c r="AJ49" s="6">
        <v>0.0410367439677112</v>
      </c>
      <c r="AK49" s="6">
        <v>0.0218204249851035</v>
      </c>
      <c r="AL49" s="6">
        <v>0.0239445794952167</v>
      </c>
      <c r="AM49" s="6">
        <v>0.0556003137988344</v>
      </c>
      <c r="AN49" s="6">
        <v>0.0410367439677112</v>
      </c>
      <c r="AO49" s="6">
        <v>0.0498784530365692</v>
      </c>
      <c r="AP49" s="6">
        <v>0.0315347680208934</v>
      </c>
      <c r="AQ49" s="6">
        <v>0.0232664345002309</v>
      </c>
      <c r="AR49" s="6">
        <v>0.0232664345002309</v>
      </c>
      <c r="AS49" s="6">
        <v>0.0232664345002309</v>
      </c>
      <c r="AT49" s="6">
        <v>0.0232664345002309</v>
      </c>
      <c r="AU49" s="6">
        <v>0.0098569466041086</v>
      </c>
      <c r="AV49" s="6">
        <v>0.0232664345002309</v>
      </c>
      <c r="AW49" s="6">
        <v>0.0232664345002309</v>
      </c>
      <c r="AX49" s="6">
        <v>0.0232664345002309</v>
      </c>
      <c r="AY49" s="6">
        <v>0.0232664345002309</v>
      </c>
      <c r="AZ49" s="6">
        <v>0.05013397349519</v>
      </c>
      <c r="BA49" s="6">
        <v>0.0492913700099833</v>
      </c>
      <c r="BB49" s="6">
        <v>0.0347997540551699</v>
      </c>
      <c r="BC49" s="6">
        <v>0.0295309005204752</v>
      </c>
      <c r="BD49" s="6">
        <v>0.0320064475290376</v>
      </c>
      <c r="BE49" s="6">
        <v>0.0228443563699487</v>
      </c>
      <c r="BF49" s="6">
        <v>0.0334978626143337</v>
      </c>
      <c r="BG49" s="6">
        <v>0.0416829795721127</v>
      </c>
      <c r="BH49" s="6">
        <v>0.0331602557674519</v>
      </c>
      <c r="BI49" s="6">
        <v>0.0203917664501224</v>
      </c>
      <c r="BJ49" s="6">
        <v>0.0301414185439476</v>
      </c>
      <c r="BK49" s="6">
        <v>0.0311972756718888</v>
      </c>
      <c r="BL49" s="6">
        <v>0.0188782264319371</v>
      </c>
      <c r="BM49" s="6">
        <v>0.0283863674546755</v>
      </c>
      <c r="BN49" s="6">
        <v>0.0287542370319478</v>
      </c>
      <c r="BO49" s="6">
        <v>0.0338032377307677</v>
      </c>
      <c r="BP49" s="42"/>
      <c r="BQ49" s="42"/>
      <c r="BR49" s="42"/>
    </row>
    <row r="50" spans="1:70" x14ac:dyDescent="0.2">
      <c r="A50" s="1">
        <v>2015</v>
      </c>
      <c r="B50" s="6">
        <v>0.0314352441151709</v>
      </c>
      <c r="C50" s="6">
        <v>0.0387098862808671</v>
      </c>
      <c r="D50" s="6">
        <v>0.0230227049224072</v>
      </c>
      <c r="E50" s="6">
        <v>0.0311816455483848</v>
      </c>
      <c r="F50" s="6">
        <v>0.0376168508391544</v>
      </c>
      <c r="G50" s="6">
        <v>0.018701938060069</v>
      </c>
      <c r="H50" s="6">
        <v>0.0549979577526271</v>
      </c>
      <c r="I50" s="6">
        <v>0.0324102072834869</v>
      </c>
      <c r="J50" s="6">
        <v>0.02908546760388</v>
      </c>
      <c r="K50" s="6">
        <v>0.0410924442868642</v>
      </c>
      <c r="L50" s="6">
        <v>0.105810986841517</v>
      </c>
      <c r="M50" s="6">
        <v>0.0352599692350109</v>
      </c>
      <c r="N50" s="6">
        <v>0.0342777084646579</v>
      </c>
      <c r="O50" s="6">
        <v>0.0296431551371504</v>
      </c>
      <c r="P50" s="6">
        <v>0.0434026046854346</v>
      </c>
      <c r="Q50" s="6">
        <v>0.0349513286292725</v>
      </c>
      <c r="R50" s="6">
        <v>0.0522881704955275</v>
      </c>
      <c r="S50" s="6">
        <v>0.0385237922705043</v>
      </c>
      <c r="T50" s="6">
        <v>0.0387541126749961</v>
      </c>
      <c r="U50" s="6">
        <v>0.0387541126749961</v>
      </c>
      <c r="V50" s="6">
        <v>0.0209726247180434</v>
      </c>
      <c r="W50" s="6">
        <v>0.030752043381678</v>
      </c>
      <c r="X50" s="6">
        <v>0.0366929000264108</v>
      </c>
      <c r="Y50" s="6">
        <v>0.0263389669312905</v>
      </c>
      <c r="Z50" s="6">
        <v>0.0227255957764286</v>
      </c>
      <c r="AA50" s="6">
        <v>0.0284768332204107</v>
      </c>
      <c r="AB50" s="6">
        <v>0.0323279639454631</v>
      </c>
      <c r="AC50" s="6">
        <v>0.0374830089058598</v>
      </c>
      <c r="AD50" s="6">
        <v>0.0298889175401495</v>
      </c>
      <c r="AE50" s="6">
        <v>0.0300311149003649</v>
      </c>
      <c r="AF50" s="6">
        <v>0.0316534521716216</v>
      </c>
      <c r="AG50" s="6">
        <v>0.0265970465159626</v>
      </c>
      <c r="AH50" s="6">
        <v>0.0392582011704927</v>
      </c>
      <c r="AI50" s="6">
        <v>0.0459555592168633</v>
      </c>
      <c r="AJ50" s="6">
        <v>0.0392582011704927</v>
      </c>
      <c r="AK50" s="6">
        <v>0.0209950059700127</v>
      </c>
      <c r="AL50" s="6">
        <v>0.0215670144969077</v>
      </c>
      <c r="AM50" s="6">
        <v>0.0551133740256948</v>
      </c>
      <c r="AN50" s="6">
        <v>0.0392582011704927</v>
      </c>
      <c r="AO50" s="6">
        <v>0.0413692762795119</v>
      </c>
      <c r="AP50" s="6">
        <v>0.0307424306270678</v>
      </c>
      <c r="AQ50" s="6">
        <v>0.0231967401617449</v>
      </c>
      <c r="AR50" s="6">
        <v>0.0231967401617449</v>
      </c>
      <c r="AS50" s="6">
        <v>0.0231967401617449</v>
      </c>
      <c r="AT50" s="6">
        <v>0.0231967401617449</v>
      </c>
      <c r="AU50" s="6">
        <v>0.00982684715602568</v>
      </c>
      <c r="AV50" s="6">
        <v>0.0231967401617449</v>
      </c>
      <c r="AW50" s="6">
        <v>0.0231967401617449</v>
      </c>
      <c r="AX50" s="6">
        <v>0.0231967401617449</v>
      </c>
      <c r="AY50" s="6">
        <v>0.0231967401617449</v>
      </c>
      <c r="AZ50" s="6">
        <v>0.0549979577526271</v>
      </c>
      <c r="BA50" s="6">
        <v>0.0535950673671883</v>
      </c>
      <c r="BB50" s="6">
        <v>0.0340680260742989</v>
      </c>
      <c r="BC50" s="6">
        <v>0.0289569970166803</v>
      </c>
      <c r="BD50" s="6">
        <v>0.0316375866915651</v>
      </c>
      <c r="BE50" s="6">
        <v>0.0233141868599263</v>
      </c>
      <c r="BF50" s="6">
        <v>0.0329992533658179</v>
      </c>
      <c r="BG50" s="6">
        <v>0.0434194958806317</v>
      </c>
      <c r="BH50" s="6">
        <v>0.0330483201127416</v>
      </c>
      <c r="BI50" s="6">
        <v>0.0213957359597877</v>
      </c>
      <c r="BJ50" s="6">
        <v>0.027412247954147</v>
      </c>
      <c r="BK50" s="6">
        <v>0.0314274655422707</v>
      </c>
      <c r="BL50" s="6">
        <v>0.0186735023226613</v>
      </c>
      <c r="BM50" s="6">
        <v>0.0261961980659648</v>
      </c>
      <c r="BN50" s="6">
        <v>0.0285415886394762</v>
      </c>
      <c r="BO50" s="6">
        <v>0.0338276500659072</v>
      </c>
      <c r="BP50" s="42"/>
      <c r="BQ50" s="42"/>
      <c r="BR50" s="42"/>
    </row>
    <row r="51" spans="1:70" x14ac:dyDescent="0.2">
      <c r="A51" s="1">
        <v>2016</v>
      </c>
      <c r="B51" s="6">
        <v>0.0309960665026044</v>
      </c>
      <c r="C51" s="6">
        <v>0.037871283545622</v>
      </c>
      <c r="D51" s="6">
        <v>0.022138138075066</v>
      </c>
      <c r="E51" s="6">
        <v>0.0307998983219137</v>
      </c>
      <c r="F51" s="6">
        <v>0.0377119957513</v>
      </c>
      <c r="G51" s="6">
        <v>0.0209958716796084</v>
      </c>
      <c r="H51" s="6">
        <v>0.0517039565561441</v>
      </c>
      <c r="I51" s="6">
        <v>0.0327079128468404</v>
      </c>
      <c r="J51" s="6">
        <v>0.0291784721560974</v>
      </c>
      <c r="K51" s="6">
        <v>0.0392228678180883</v>
      </c>
      <c r="L51" s="6">
        <v>0.0977867306543067</v>
      </c>
      <c r="M51" s="6">
        <v>0.0348212466461603</v>
      </c>
      <c r="N51" s="6">
        <v>0.0344782781122699</v>
      </c>
      <c r="O51" s="6">
        <v>0.0295283203928664</v>
      </c>
      <c r="P51" s="6">
        <v>0.0424576951037234</v>
      </c>
      <c r="Q51" s="6">
        <v>0.033789269916041</v>
      </c>
      <c r="R51" s="6">
        <v>0.0496617067799589</v>
      </c>
      <c r="S51" s="6">
        <v>0.0367907510545574</v>
      </c>
      <c r="T51" s="6">
        <v>0.0382146555374981</v>
      </c>
      <c r="U51" s="6">
        <v>0.0382146555374981</v>
      </c>
      <c r="V51" s="6">
        <v>0.0199908214337171</v>
      </c>
      <c r="W51" s="6">
        <v>0.0310816990204549</v>
      </c>
      <c r="X51" s="6">
        <v>0.0357174128781376</v>
      </c>
      <c r="Y51" s="6">
        <v>0.025221244719561</v>
      </c>
      <c r="Z51" s="6">
        <v>0.0218152163934936</v>
      </c>
      <c r="AA51" s="6">
        <v>0.028462845652598</v>
      </c>
      <c r="AB51" s="6">
        <v>0.0316885421557742</v>
      </c>
      <c r="AC51" s="6">
        <v>0.0356353444933963</v>
      </c>
      <c r="AD51" s="6">
        <v>0.0296659317453613</v>
      </c>
      <c r="AE51" s="6">
        <v>0.0298943138400316</v>
      </c>
      <c r="AF51" s="6">
        <v>0.0312937623744182</v>
      </c>
      <c r="AG51" s="6">
        <v>0.0299927427015717</v>
      </c>
      <c r="AH51" s="6">
        <v>0.0390132108139704</v>
      </c>
      <c r="AI51" s="6">
        <v>0.043582551213078</v>
      </c>
      <c r="AJ51" s="6">
        <v>0.0390132108139704</v>
      </c>
      <c r="AK51" s="6">
        <v>0.0209081851286854</v>
      </c>
      <c r="AL51" s="6">
        <v>0.0177036741898038</v>
      </c>
      <c r="AM51" s="6">
        <v>0.0559539394494526</v>
      </c>
      <c r="AN51" s="6">
        <v>0.0390132108139704</v>
      </c>
      <c r="AO51" s="6">
        <v>0.0449785606900282</v>
      </c>
      <c r="AP51" s="6">
        <v>0.0307833044757112</v>
      </c>
      <c r="AQ51" s="6">
        <v>0.0250168515407767</v>
      </c>
      <c r="AR51" s="6">
        <v>0.0250168515407767</v>
      </c>
      <c r="AS51" s="6">
        <v>0.0250168515407767</v>
      </c>
      <c r="AT51" s="6">
        <v>0.0250168515407767</v>
      </c>
      <c r="AU51" s="6">
        <v>0.0110733905433355</v>
      </c>
      <c r="AV51" s="6">
        <v>0.0250168515407767</v>
      </c>
      <c r="AW51" s="6">
        <v>0.0250168515407767</v>
      </c>
      <c r="AX51" s="6">
        <v>0.0250168515407767</v>
      </c>
      <c r="AY51" s="6">
        <v>0.0250168515407767</v>
      </c>
      <c r="AZ51" s="6">
        <v>0.0517039565561441</v>
      </c>
      <c r="BA51" s="6">
        <v>0.0508101730650775</v>
      </c>
      <c r="BB51" s="6">
        <v>0.034694622499318</v>
      </c>
      <c r="BC51" s="6">
        <v>0.0286501635530928</v>
      </c>
      <c r="BD51" s="6">
        <v>0.0311744488042897</v>
      </c>
      <c r="BE51" s="6">
        <v>0.023268475227658</v>
      </c>
      <c r="BF51" s="6">
        <v>0.0332133946634722</v>
      </c>
      <c r="BG51" s="6">
        <v>0.0429387086955769</v>
      </c>
      <c r="BH51" s="6">
        <v>0.0322462540531736</v>
      </c>
      <c r="BI51" s="6">
        <v>0.0228323240917486</v>
      </c>
      <c r="BJ51" s="6">
        <v>0.0279629609989229</v>
      </c>
      <c r="BK51" s="6">
        <v>0.032496867361867</v>
      </c>
      <c r="BL51" s="6">
        <v>0.0193565994430223</v>
      </c>
      <c r="BM51" s="6">
        <v>0.0256737935470225</v>
      </c>
      <c r="BN51" s="6">
        <v>0.0299738671419726</v>
      </c>
      <c r="BO51" s="6">
        <v>0.033285637661401</v>
      </c>
      <c r="BP51" s="42"/>
      <c r="BQ51" s="42"/>
      <c r="BR51" s="42"/>
    </row>
    <row r="52" spans="1:70" x14ac:dyDescent="0.2">
      <c r="A52" s="1">
        <v>2017</v>
      </c>
      <c r="B52" s="6">
        <v>0.0311468092317886</v>
      </c>
      <c r="C52" s="6">
        <v>0.0379694545818527</v>
      </c>
      <c r="D52" s="6">
        <v>0.0223681590983907</v>
      </c>
      <c r="E52" s="6">
        <v>0.0311258009914798</v>
      </c>
      <c r="F52" s="6">
        <v>0.0371538979368218</v>
      </c>
      <c r="G52" s="6">
        <v>0.021364177171143</v>
      </c>
      <c r="H52" s="6">
        <v>0.0518090851907939</v>
      </c>
      <c r="I52" s="6">
        <v>0.0325655946185758</v>
      </c>
      <c r="J52" s="6">
        <v>0.0298305122179385</v>
      </c>
      <c r="K52" s="6">
        <v>0.0391427022214584</v>
      </c>
      <c r="L52" s="6">
        <v>0.101744664648205</v>
      </c>
      <c r="M52" s="6">
        <v>0.033469394688287</v>
      </c>
      <c r="N52" s="6">
        <v>0.0351541258354555</v>
      </c>
      <c r="O52" s="6">
        <v>0.028783742465006</v>
      </c>
      <c r="P52" s="6">
        <v>0.0427572695452716</v>
      </c>
      <c r="Q52" s="6">
        <v>0.0340891015744688</v>
      </c>
      <c r="R52" s="6">
        <v>0.049550089244514</v>
      </c>
      <c r="S52" s="6">
        <v>0.0376090678135162</v>
      </c>
      <c r="T52" s="6">
        <v>0.0386019801880278</v>
      </c>
      <c r="U52" s="6">
        <v>0.0386019801880278</v>
      </c>
      <c r="V52" s="6">
        <v>0.0203335403686802</v>
      </c>
      <c r="W52" s="6">
        <v>0.0303384194184433</v>
      </c>
      <c r="X52" s="6">
        <v>0.0351013646859646</v>
      </c>
      <c r="Y52" s="6">
        <v>0.0254532064235496</v>
      </c>
      <c r="Z52" s="6">
        <v>0.0220678944330325</v>
      </c>
      <c r="AA52" s="6">
        <v>0.0297167202411287</v>
      </c>
      <c r="AB52" s="6">
        <v>0.0326507562785303</v>
      </c>
      <c r="AC52" s="6">
        <v>0.0341408532315606</v>
      </c>
      <c r="AD52" s="6">
        <v>0.0287920733576124</v>
      </c>
      <c r="AE52" s="6">
        <v>0.0295353507213418</v>
      </c>
      <c r="AF52" s="6">
        <v>0.0316405023257261</v>
      </c>
      <c r="AG52" s="6">
        <v>0.0275627972355212</v>
      </c>
      <c r="AH52" s="6">
        <v>0.0389221370070045</v>
      </c>
      <c r="AI52" s="6">
        <v>0.0389840477358295</v>
      </c>
      <c r="AJ52" s="6">
        <v>0.0389221370070045</v>
      </c>
      <c r="AK52" s="6">
        <v>0.0223450529998054</v>
      </c>
      <c r="AL52" s="6">
        <v>0.0185327656679024</v>
      </c>
      <c r="AM52" s="6">
        <v>0.0570351717880481</v>
      </c>
      <c r="AN52" s="6">
        <v>0.0389221370070045</v>
      </c>
      <c r="AO52" s="6">
        <v>0.0365469917565616</v>
      </c>
      <c r="AP52" s="6">
        <v>0.0376461481837109</v>
      </c>
      <c r="AQ52" s="6">
        <v>0.0255112222091989</v>
      </c>
      <c r="AR52" s="6">
        <v>0.0255112222091989</v>
      </c>
      <c r="AS52" s="6">
        <v>0.0255112222091989</v>
      </c>
      <c r="AT52" s="6">
        <v>0.0255112222091989</v>
      </c>
      <c r="AU52" s="6">
        <v>0.0096870179689242</v>
      </c>
      <c r="AV52" s="6">
        <v>0.0255112222091989</v>
      </c>
      <c r="AW52" s="6">
        <v>0.0255112222091989</v>
      </c>
      <c r="AX52" s="6">
        <v>0.0255112222091989</v>
      </c>
      <c r="AY52" s="6">
        <v>0.0255112222091989</v>
      </c>
      <c r="AZ52" s="6">
        <v>0.0518090851907939</v>
      </c>
      <c r="BA52" s="6">
        <v>0.0519063621817773</v>
      </c>
      <c r="BB52" s="6">
        <v>0.0346265693802469</v>
      </c>
      <c r="BC52" s="6">
        <v>0.0288370094890997</v>
      </c>
      <c r="BD52" s="6">
        <v>0.0300925796206553</v>
      </c>
      <c r="BE52" s="6">
        <v>0.0227622351490347</v>
      </c>
      <c r="BF52" s="6">
        <v>0.0331236140478248</v>
      </c>
      <c r="BG52" s="6">
        <v>0.0416402219614282</v>
      </c>
      <c r="BH52" s="6">
        <v>0.0336669566871493</v>
      </c>
      <c r="BI52" s="6">
        <v>0.0224631839085627</v>
      </c>
      <c r="BJ52" s="6">
        <v>0.02904418272086</v>
      </c>
      <c r="BK52" s="6">
        <v>0.034391898132432</v>
      </c>
      <c r="BL52" s="6">
        <v>0.0195484726945654</v>
      </c>
      <c r="BM52" s="6">
        <v>0.0253237369505791</v>
      </c>
      <c r="BN52" s="6">
        <v>0.0294300817779882</v>
      </c>
      <c r="BO52" s="6">
        <v>0.0340705946713731</v>
      </c>
      <c r="BP52" s="42"/>
      <c r="BQ52" s="42"/>
      <c r="BR52" s="42"/>
    </row>
    <row r="53" spans="1:70" x14ac:dyDescent="0.2">
      <c r="A53" s="1">
        <v>2018</v>
      </c>
      <c r="B53" s="6">
        <v>0.0316399568836486</v>
      </c>
      <c r="C53" s="6">
        <v>0.0381740078412965</v>
      </c>
      <c r="D53" s="6">
        <v>0.0232651022599517</v>
      </c>
      <c r="E53" s="6">
        <v>0.031616960424301</v>
      </c>
      <c r="F53" s="6">
        <v>0.035049256553873</v>
      </c>
      <c r="G53" s="6">
        <v>0.0224084227015746</v>
      </c>
      <c r="H53" s="6">
        <v>0.0494253139462661</v>
      </c>
      <c r="I53" s="6">
        <v>0.0335112764973608</v>
      </c>
      <c r="J53" s="6">
        <v>0.0297394646164234</v>
      </c>
      <c r="K53" s="6">
        <v>0.0394527280996519</v>
      </c>
      <c r="L53" s="6">
        <v>0.106288343221019</v>
      </c>
      <c r="M53" s="6">
        <v>0.0332087391094955</v>
      </c>
      <c r="N53" s="6">
        <v>0.0355500745963716</v>
      </c>
      <c r="O53" s="6">
        <v>0.0291276813558468</v>
      </c>
      <c r="P53" s="6">
        <v>0.0425868078702387</v>
      </c>
      <c r="Q53" s="6">
        <v>0.0334008288443068</v>
      </c>
      <c r="R53" s="6">
        <v>0.0482821186667074</v>
      </c>
      <c r="S53" s="6">
        <v>0.0374891325437753</v>
      </c>
      <c r="T53" s="6">
        <v>0.0389212374555678</v>
      </c>
      <c r="U53" s="6">
        <v>0.0389212374555678</v>
      </c>
      <c r="V53" s="6">
        <v>0.0210700511469101</v>
      </c>
      <c r="W53" s="6">
        <v>0.0327848611777307</v>
      </c>
      <c r="X53" s="6">
        <v>0.0362712447849954</v>
      </c>
      <c r="Y53" s="6">
        <v>0.0261701431010053</v>
      </c>
      <c r="Z53" s="6">
        <v>0.0229235447245885</v>
      </c>
      <c r="AA53" s="6">
        <v>0.0255226130329663</v>
      </c>
      <c r="AB53" s="6">
        <v>0.033088159122017</v>
      </c>
      <c r="AC53" s="6">
        <v>0.03802537703101</v>
      </c>
      <c r="AD53" s="6">
        <v>0.0290771646226235</v>
      </c>
      <c r="AE53" s="6">
        <v>0.0311462611092322</v>
      </c>
      <c r="AF53" s="6">
        <v>0.0320860256551951</v>
      </c>
      <c r="AG53" s="6">
        <v>0.0255503109894989</v>
      </c>
      <c r="AH53" s="6">
        <v>0.0366973986179897</v>
      </c>
      <c r="AI53" s="6">
        <v>0.0378337515885418</v>
      </c>
      <c r="AJ53" s="6">
        <v>0.0366973986179897</v>
      </c>
      <c r="AK53" s="6">
        <v>0.0220642126048898</v>
      </c>
      <c r="AL53" s="6">
        <v>0.0179872809276086</v>
      </c>
      <c r="AM53" s="6">
        <v>0.0580595630041911</v>
      </c>
      <c r="AN53" s="6">
        <v>0.0366973986179897</v>
      </c>
      <c r="AO53" s="6">
        <v>0.0353645622552655</v>
      </c>
      <c r="AP53" s="6">
        <v>0.0385036200823613</v>
      </c>
      <c r="AQ53" s="6">
        <v>0.0259545873019058</v>
      </c>
      <c r="AR53" s="6">
        <v>0.0259545873019058</v>
      </c>
      <c r="AS53" s="6">
        <v>0.0259545873019058</v>
      </c>
      <c r="AT53" s="6">
        <v>0.0259545873019058</v>
      </c>
      <c r="AU53" s="6">
        <v>0.0128782924297983</v>
      </c>
      <c r="AV53" s="6">
        <v>0.0259545873019058</v>
      </c>
      <c r="AW53" s="6">
        <v>0.0259545873019058</v>
      </c>
      <c r="AX53" s="6">
        <v>0.0259545873019058</v>
      </c>
      <c r="AY53" s="6">
        <v>0.0259545873019058</v>
      </c>
      <c r="AZ53" s="6">
        <v>0.0494253139462661</v>
      </c>
      <c r="BA53" s="6">
        <v>0.0500753691928998</v>
      </c>
      <c r="BB53" s="6">
        <v>0.0359262975606442</v>
      </c>
      <c r="BC53" s="6">
        <v>0.0285884655128829</v>
      </c>
      <c r="BD53" s="6">
        <v>0.0301964686861901</v>
      </c>
      <c r="BE53" s="6">
        <v>0.0233779203734276</v>
      </c>
      <c r="BF53" s="6">
        <v>0.0340491241989457</v>
      </c>
      <c r="BG53" s="6">
        <v>0.0414925152886231</v>
      </c>
      <c r="BH53" s="6">
        <v>0.0337210178204963</v>
      </c>
      <c r="BI53" s="6">
        <v>0.0223462376734515</v>
      </c>
      <c r="BJ53" s="6">
        <v>0.0286730400513937</v>
      </c>
      <c r="BK53" s="6">
        <v>0.0326261021481012</v>
      </c>
      <c r="BL53" s="6">
        <v>0.0199749184291012</v>
      </c>
      <c r="BM53" s="6">
        <v>0.0259317291315424</v>
      </c>
      <c r="BN53" s="6">
        <v>0.0289263029697815</v>
      </c>
      <c r="BO53" s="6">
        <v>0.0343201065908772</v>
      </c>
      <c r="BP53" s="42"/>
      <c r="BQ53" s="42"/>
      <c r="BR53" s="42"/>
    </row>
    <row r="54" spans="1:70" x14ac:dyDescent="0.2">
      <c r="A54" s="1">
        <v>2019</v>
      </c>
      <c r="B54" s="6">
        <v>0.0314171565304372</v>
      </c>
      <c r="C54" s="6">
        <v>0.0381295103219649</v>
      </c>
      <c r="D54" s="6">
        <v>0.0235861399735399</v>
      </c>
      <c r="E54" s="6">
        <v>0.032345454615625</v>
      </c>
      <c r="F54" s="6">
        <v>0.0347663958503794</v>
      </c>
      <c r="G54" s="6">
        <v>0.0224828933960426</v>
      </c>
      <c r="H54" s="6">
        <v>0.0499775410823665</v>
      </c>
      <c r="I54" s="6">
        <v>0.0326698490364859</v>
      </c>
      <c r="J54" s="6">
        <v>0.0292601097910113</v>
      </c>
      <c r="K54" s="6">
        <v>0.0387437016807523</v>
      </c>
      <c r="L54" s="6">
        <v>0.110242028407309</v>
      </c>
      <c r="M54" s="6">
        <v>0.0341688982920122</v>
      </c>
      <c r="N54" s="6">
        <v>0.0362389124466515</v>
      </c>
      <c r="O54" s="6">
        <v>0.0278212333868678</v>
      </c>
      <c r="P54" s="6">
        <v>0.0430690023407232</v>
      </c>
      <c r="Q54" s="6">
        <v>0.0333538539928954</v>
      </c>
      <c r="R54" s="6">
        <v>0.0490024610273811</v>
      </c>
      <c r="S54" s="6">
        <v>0.0373457320350728</v>
      </c>
      <c r="T54" s="6">
        <v>0.0390342300729834</v>
      </c>
      <c r="U54" s="6">
        <v>0.0390342300729834</v>
      </c>
      <c r="V54" s="6">
        <v>0.0213482364963766</v>
      </c>
      <c r="W54" s="6">
        <v>0.0343595624901848</v>
      </c>
      <c r="X54" s="6">
        <v>0.0367197382697801</v>
      </c>
      <c r="Y54" s="6">
        <v>0.0265831406263804</v>
      </c>
      <c r="Z54" s="6">
        <v>0.02323305196467</v>
      </c>
      <c r="AA54" s="6">
        <v>0.0302963704415443</v>
      </c>
      <c r="AB54" s="6">
        <v>0.0334071369844364</v>
      </c>
      <c r="AC54" s="6">
        <v>0.0410132707339424</v>
      </c>
      <c r="AD54" s="6">
        <v>0.0291909751401122</v>
      </c>
      <c r="AE54" s="6">
        <v>0.0306774982722423</v>
      </c>
      <c r="AF54" s="6">
        <v>0.0328690766664049</v>
      </c>
      <c r="AG54" s="6">
        <v>0.0250506622799821</v>
      </c>
      <c r="AH54" s="6">
        <v>0.0367411555131456</v>
      </c>
      <c r="AI54" s="6">
        <v>0.0388309481949302</v>
      </c>
      <c r="AJ54" s="6">
        <v>0.0367411555131456</v>
      </c>
      <c r="AK54" s="6">
        <v>0.0225984907630565</v>
      </c>
      <c r="AL54" s="6">
        <v>0.0179035819006184</v>
      </c>
      <c r="AM54" s="6">
        <v>0.0576155390937957</v>
      </c>
      <c r="AN54" s="6">
        <v>0.0367411555131456</v>
      </c>
      <c r="AO54" s="6">
        <v>0.0362244552240345</v>
      </c>
      <c r="AP54" s="6">
        <v>0.038792303297815</v>
      </c>
      <c r="AQ54" s="6">
        <v>0.0255023253159013</v>
      </c>
      <c r="AR54" s="6">
        <v>0.0255023253159013</v>
      </c>
      <c r="AS54" s="6">
        <v>0.0255023253159013</v>
      </c>
      <c r="AT54" s="6">
        <v>0.0255023253159013</v>
      </c>
      <c r="AU54" s="6">
        <v>0.0150676744292719</v>
      </c>
      <c r="AV54" s="6">
        <v>0.0255023253159013</v>
      </c>
      <c r="AW54" s="6">
        <v>0.0255023253159013</v>
      </c>
      <c r="AX54" s="6">
        <v>0.0255023253159013</v>
      </c>
      <c r="AY54" s="6">
        <v>0.0255023253159013</v>
      </c>
      <c r="AZ54" s="6">
        <v>0.0499775410823665</v>
      </c>
      <c r="BA54" s="6">
        <v>0.0506393124291574</v>
      </c>
      <c r="BB54" s="6">
        <v>0.034373739761408</v>
      </c>
      <c r="BC54" s="6">
        <v>0.0288565391559244</v>
      </c>
      <c r="BD54" s="6">
        <v>0.0301855461742715</v>
      </c>
      <c r="BE54" s="6">
        <v>0.0237338347825054</v>
      </c>
      <c r="BF54" s="6">
        <v>0.0330923036929635</v>
      </c>
      <c r="BG54" s="6">
        <v>0.0421530332418414</v>
      </c>
      <c r="BH54" s="6">
        <v>0.0323453254144285</v>
      </c>
      <c r="BI54" s="6">
        <v>0.0225527627090015</v>
      </c>
      <c r="BJ54" s="6">
        <v>0.0306209269222966</v>
      </c>
      <c r="BK54" s="6">
        <v>0.0343527919622811</v>
      </c>
      <c r="BL54" s="6">
        <v>0.0194124922942105</v>
      </c>
      <c r="BM54" s="6">
        <v>0.0258531719026363</v>
      </c>
      <c r="BN54" s="6">
        <v>0.029116199215479</v>
      </c>
      <c r="BO54" s="6">
        <v>0.0348226712741163</v>
      </c>
      <c r="BP54" s="42"/>
      <c r="BQ54" s="42"/>
      <c r="BR54" s="42"/>
    </row>
    <row r="55" spans="1:70" x14ac:dyDescent="0.2">
      <c r="A55" s="1">
        <v>2020</v>
      </c>
      <c r="B55" s="6">
        <v>0.0295638671458494</v>
      </c>
      <c r="C55" s="6">
        <v>0.0363435441711486</v>
      </c>
      <c r="D55" s="6">
        <v>0.0222993973543959</v>
      </c>
      <c r="E55" s="6">
        <v>0.0294484851216947</v>
      </c>
      <c r="F55" s="6">
        <v>0.0352751912572003</v>
      </c>
      <c r="G55" s="6">
        <v>0.0216256538902184</v>
      </c>
      <c r="H55" s="6">
        <v>0.0460564408144819</v>
      </c>
      <c r="I55" s="6">
        <v>0.0307259022005178</v>
      </c>
      <c r="J55" s="6">
        <v>0.026414966134744</v>
      </c>
      <c r="K55" s="6">
        <v>0.0369427378918277</v>
      </c>
      <c r="L55" s="6">
        <v>0.105866399927577</v>
      </c>
      <c r="M55" s="6">
        <v>0.0333375234876622</v>
      </c>
      <c r="N55" s="6">
        <v>0.0350631175998279</v>
      </c>
      <c r="O55" s="6">
        <v>0.0253277610987939</v>
      </c>
      <c r="P55" s="6">
        <v>0.0409977494094115</v>
      </c>
      <c r="Q55" s="6">
        <v>0.0322671165423926</v>
      </c>
      <c r="R55" s="6">
        <v>0.0424563439619214</v>
      </c>
      <c r="S55" s="6">
        <v>0.0332877053952448</v>
      </c>
      <c r="T55" s="6">
        <v>0.0367908717454603</v>
      </c>
      <c r="U55" s="6">
        <v>0.0367908717454603</v>
      </c>
      <c r="V55" s="6">
        <v>0.0200476156395193</v>
      </c>
      <c r="W55" s="6">
        <v>0.0327908322385643</v>
      </c>
      <c r="X55" s="6">
        <v>0.035751110768471</v>
      </c>
      <c r="Y55" s="6">
        <v>0.0244866651294408</v>
      </c>
      <c r="Z55" s="6">
        <v>0.0219518444540054</v>
      </c>
      <c r="AA55" s="6">
        <v>0.0265107215203949</v>
      </c>
      <c r="AB55" s="6">
        <v>0.0328525280597404</v>
      </c>
      <c r="AC55" s="6">
        <v>0.0378951280945379</v>
      </c>
      <c r="AD55" s="6">
        <v>0.0250244752461226</v>
      </c>
      <c r="AE55" s="6">
        <v>0.0257486106122333</v>
      </c>
      <c r="AF55" s="6">
        <v>0.0300291514018842</v>
      </c>
      <c r="AG55" s="6">
        <v>0.0207758744345123</v>
      </c>
      <c r="AH55" s="6">
        <v>0.0359167338005807</v>
      </c>
      <c r="AI55" s="6">
        <v>0.0366705174857719</v>
      </c>
      <c r="AJ55" s="6">
        <v>0.0359167338005807</v>
      </c>
      <c r="AK55" s="6">
        <v>0.0194025437271247</v>
      </c>
      <c r="AL55" s="6">
        <v>0.0181038322760444</v>
      </c>
      <c r="AM55" s="6">
        <v>0.0594174039626405</v>
      </c>
      <c r="AN55" s="6">
        <v>0.0359167338005807</v>
      </c>
      <c r="AO55" s="6">
        <v>0.038869397368595</v>
      </c>
      <c r="AP55" s="6">
        <v>0.0398376622099574</v>
      </c>
      <c r="AQ55" s="6">
        <v>0.0239576151481869</v>
      </c>
      <c r="AR55" s="6">
        <v>0.0239576151481869</v>
      </c>
      <c r="AS55" s="6">
        <v>0.0239576151481869</v>
      </c>
      <c r="AT55" s="6">
        <v>0.0239576151481869</v>
      </c>
      <c r="AU55" s="6">
        <v>0.0145305042421102</v>
      </c>
      <c r="AV55" s="6">
        <v>0.0239576151481869</v>
      </c>
      <c r="AW55" s="6">
        <v>0.0239576151481869</v>
      </c>
      <c r="AX55" s="6">
        <v>0.0239576151481869</v>
      </c>
      <c r="AY55" s="6">
        <v>0.0239576151481869</v>
      </c>
      <c r="AZ55" s="6">
        <v>0.0460564408144819</v>
      </c>
      <c r="BA55" s="6">
        <v>0.0466651611046935</v>
      </c>
      <c r="BB55" s="6">
        <v>0.033519603029273</v>
      </c>
      <c r="BC55" s="6">
        <v>0.0217684197530052</v>
      </c>
      <c r="BD55" s="6">
        <v>0.0324164185399735</v>
      </c>
      <c r="BE55" s="6">
        <v>0.0213486351655199</v>
      </c>
      <c r="BF55" s="6">
        <v>0.0312773054443512</v>
      </c>
      <c r="BG55" s="6">
        <v>0.0432629668968423</v>
      </c>
      <c r="BH55" s="6">
        <v>0.0243560498680794</v>
      </c>
      <c r="BI55" s="6">
        <v>0.0205758489790391</v>
      </c>
      <c r="BJ55" s="6">
        <v>0.028309600482841</v>
      </c>
      <c r="BK55" s="6">
        <v>0.0321349534807173</v>
      </c>
      <c r="BL55" s="6">
        <v>0.0191068988991099</v>
      </c>
      <c r="BM55" s="6">
        <v>0.0302471980825472</v>
      </c>
      <c r="BN55" s="6">
        <v>0.0309076439261502</v>
      </c>
      <c r="BO55" s="6">
        <v>0.0326700613232247</v>
      </c>
      <c r="BP55" s="42"/>
      <c r="BQ55" s="42"/>
      <c r="BR55" s="42"/>
    </row>
    <row r="56" spans="1:70" x14ac:dyDescent="0.2">
      <c r="A56" s="1">
        <v>2021</v>
      </c>
      <c r="B56" s="6">
        <v>0.0308605727077981</v>
      </c>
      <c r="C56" s="6">
        <v>0.0379184182260607</v>
      </c>
      <c r="D56" s="6">
        <v>0.0234784897278746</v>
      </c>
      <c r="E56" s="6">
        <v>0.0306562569374642</v>
      </c>
      <c r="F56" s="6">
        <v>0.0362128093577179</v>
      </c>
      <c r="G56" s="6">
        <v>0.0224399834128388</v>
      </c>
      <c r="H56" s="6">
        <v>0.0462834655613443</v>
      </c>
      <c r="I56" s="6">
        <v>0.0314225003181173</v>
      </c>
      <c r="J56" s="6">
        <v>0.0291453079542833</v>
      </c>
      <c r="K56" s="6">
        <v>0.0393419563378469</v>
      </c>
      <c r="L56" s="6">
        <v>0.122578993775009</v>
      </c>
      <c r="M56" s="6">
        <v>0.033078162917123</v>
      </c>
      <c r="N56" s="6">
        <v>0.0384881943970719</v>
      </c>
      <c r="O56" s="6">
        <v>0.0245613525608588</v>
      </c>
      <c r="P56" s="6">
        <v>0.0410369765564748</v>
      </c>
      <c r="Q56" s="6">
        <v>0.0340060384691619</v>
      </c>
      <c r="R56" s="6">
        <v>0.0379150851959122</v>
      </c>
      <c r="S56" s="6">
        <v>0.0317643915099182</v>
      </c>
      <c r="T56" s="6">
        <v>0.0386176337700622</v>
      </c>
      <c r="U56" s="6">
        <v>0.0386176337700622</v>
      </c>
      <c r="V56" s="6">
        <v>0.0214009669102167</v>
      </c>
      <c r="W56" s="6">
        <v>0.031489785418145</v>
      </c>
      <c r="X56" s="6">
        <v>0.0374037239928054</v>
      </c>
      <c r="Y56" s="6">
        <v>0.0255465862228966</v>
      </c>
      <c r="Z56" s="6">
        <v>0.0232151948885951</v>
      </c>
      <c r="AA56" s="6">
        <v>0.0291700599045328</v>
      </c>
      <c r="AB56" s="6">
        <v>0.0328593164180605</v>
      </c>
      <c r="AC56" s="6">
        <v>0.0391544032705373</v>
      </c>
      <c r="AD56" s="6">
        <v>0.0254993343076458</v>
      </c>
      <c r="AE56" s="6">
        <v>0.0280688870191221</v>
      </c>
      <c r="AF56" s="6">
        <v>0.0309329256366126</v>
      </c>
      <c r="AG56" s="6">
        <v>0.0228280735193619</v>
      </c>
      <c r="AH56" s="6">
        <v>0.0365999317679637</v>
      </c>
      <c r="AI56" s="6">
        <v>0.0353033172085968</v>
      </c>
      <c r="AJ56" s="6">
        <v>0.0365999317679637</v>
      </c>
      <c r="AK56" s="6">
        <v>0.021019014121611</v>
      </c>
      <c r="AL56" s="6">
        <v>0.0184253070711515</v>
      </c>
      <c r="AM56" s="6">
        <v>0.0607107337718866</v>
      </c>
      <c r="AN56" s="6">
        <v>0.0365999317679637</v>
      </c>
      <c r="AO56" s="6">
        <v>0.0382008383471979</v>
      </c>
      <c r="AP56" s="6">
        <v>0.0390939886355069</v>
      </c>
      <c r="AQ56" s="6">
        <v>0.0247758851366205</v>
      </c>
      <c r="AR56" s="6">
        <v>0.0247758851366205</v>
      </c>
      <c r="AS56" s="6">
        <v>0.0247758851366205</v>
      </c>
      <c r="AT56" s="6">
        <v>0.0247758851366205</v>
      </c>
      <c r="AU56" s="6">
        <v>0.0146235075838728</v>
      </c>
      <c r="AV56" s="6">
        <v>0.0247758851366205</v>
      </c>
      <c r="AW56" s="6">
        <v>0.0247758851366205</v>
      </c>
      <c r="AX56" s="6">
        <v>0.0247758851366205</v>
      </c>
      <c r="AY56" s="6">
        <v>0.0247758851366205</v>
      </c>
      <c r="AZ56" s="6">
        <v>0.0462834655613443</v>
      </c>
      <c r="BA56" s="6">
        <v>0.0482063652996453</v>
      </c>
      <c r="BB56" s="6">
        <v>0.0335037527669261</v>
      </c>
      <c r="BC56" s="6">
        <v>0.0238306422275514</v>
      </c>
      <c r="BD56" s="6">
        <v>0.0321404751581182</v>
      </c>
      <c r="BE56" s="6">
        <v>0.0245632030596575</v>
      </c>
      <c r="BF56" s="6">
        <v>0.0320367376675172</v>
      </c>
      <c r="BG56" s="6">
        <v>0.0443128342715182</v>
      </c>
      <c r="BH56" s="6">
        <v>0.0296524472872375</v>
      </c>
      <c r="BI56" s="6">
        <v>0.0206527921097114</v>
      </c>
      <c r="BJ56" s="6">
        <v>0.0274138595054917</v>
      </c>
      <c r="BK56" s="6">
        <v>0.0312757188176644</v>
      </c>
      <c r="BL56" s="6">
        <v>0.0193105647492821</v>
      </c>
      <c r="BM56" s="6">
        <v>0.0336419680504613</v>
      </c>
      <c r="BN56" s="6">
        <v>0.0324727774908935</v>
      </c>
      <c r="BO56" s="6">
        <v>0.0373532250398224</v>
      </c>
      <c r="BP56" s="42"/>
      <c r="BQ56" s="42"/>
      <c r="BR56" s="42"/>
    </row>
    <row r="57" spans="1:70" x14ac:dyDescent="0.2">
      <c r="A57" s="1">
        <v>2022</v>
      </c>
      <c r="B57" s="6">
        <v>0.0325672943484024</v>
      </c>
      <c r="C57" s="6">
        <v>0.0418778762846318</v>
      </c>
      <c r="D57" s="6">
        <v>0.0256376076477847</v>
      </c>
      <c r="E57" s="6">
        <v>0.0325002936866471</v>
      </c>
      <c r="F57" s="6">
        <v>0.0352805934407595</v>
      </c>
      <c r="G57" s="6">
        <v>0.0215518129175785</v>
      </c>
      <c r="H57" s="6">
        <v>0.0483414090818066</v>
      </c>
      <c r="I57" s="6">
        <v>0.0320990513047307</v>
      </c>
      <c r="J57" s="6">
        <v>0.0291518772718478</v>
      </c>
      <c r="K57" s="6">
        <v>0.042107011051353</v>
      </c>
      <c r="L57" s="6">
        <v>0.159267788059463</v>
      </c>
      <c r="M57" s="6">
        <v>0.0357356571073509</v>
      </c>
      <c r="N57" s="6">
        <v>0.04223406744419</v>
      </c>
      <c r="O57" s="6">
        <v>0.0289085510901047</v>
      </c>
      <c r="P57" s="6">
        <v>0.0407826483384677</v>
      </c>
      <c r="Q57" s="6">
        <v>0.0375248978701215</v>
      </c>
      <c r="R57" s="6">
        <v>0.0396668427303121</v>
      </c>
      <c r="S57" s="6">
        <v>0.0352720404217053</v>
      </c>
      <c r="T57" s="6">
        <v>0.042172414604611</v>
      </c>
      <c r="U57" s="6">
        <v>0.042172414604611</v>
      </c>
      <c r="V57" s="6">
        <v>0.0239903767142165</v>
      </c>
      <c r="W57" s="6">
        <v>0.0298369381488341</v>
      </c>
      <c r="X57" s="6">
        <v>0.0399947347700296</v>
      </c>
      <c r="Y57" s="6">
        <v>0.0282326594513134</v>
      </c>
      <c r="Z57" s="6">
        <v>0.0254160102216186</v>
      </c>
      <c r="AA57" s="6">
        <v>0.0316772741537077</v>
      </c>
      <c r="AB57" s="6">
        <v>0.0327974277766656</v>
      </c>
      <c r="AC57" s="6">
        <v>0.0453868612604451</v>
      </c>
      <c r="AD57" s="6">
        <v>0.0288676974428495</v>
      </c>
      <c r="AE57" s="6">
        <v>0.030861194377785</v>
      </c>
      <c r="AF57" s="6">
        <v>0.032690113219776</v>
      </c>
      <c r="AG57" s="6">
        <v>0.022973478753966</v>
      </c>
      <c r="AH57" s="6">
        <v>0.0357092961210295</v>
      </c>
      <c r="AI57" s="6">
        <v>0.0360737018781725</v>
      </c>
      <c r="AJ57" s="6">
        <v>0.0357092961210295</v>
      </c>
      <c r="AK57" s="6">
        <v>0.0219097752623082</v>
      </c>
      <c r="AL57" s="6">
        <v>0.0184379802550954</v>
      </c>
      <c r="AM57" s="6">
        <v>0.0602369895408775</v>
      </c>
      <c r="AN57" s="6">
        <v>0.0357092961210295</v>
      </c>
      <c r="AO57" s="6">
        <v>0.0344484435621621</v>
      </c>
      <c r="AP57" s="6">
        <v>0.0393356928276811</v>
      </c>
      <c r="AQ57" s="6">
        <v>0.0235847821885161</v>
      </c>
      <c r="AR57" s="6">
        <v>0.0235847821885161</v>
      </c>
      <c r="AS57" s="6">
        <v>0.0235847821885161</v>
      </c>
      <c r="AT57" s="6">
        <v>0.0235847821885161</v>
      </c>
      <c r="AU57" s="6">
        <v>0.0144100671146085</v>
      </c>
      <c r="AV57" s="6">
        <v>0.0235847821885161</v>
      </c>
      <c r="AW57" s="6">
        <v>0.0235847821885161</v>
      </c>
      <c r="AX57" s="6">
        <v>0.0235847821885161</v>
      </c>
      <c r="AY57" s="6">
        <v>0.0235847821885161</v>
      </c>
      <c r="AZ57" s="6">
        <v>0.0483414090818066</v>
      </c>
      <c r="BA57" s="6">
        <v>0.0480758500084776</v>
      </c>
      <c r="BB57" s="6">
        <v>0.0337301890145463</v>
      </c>
      <c r="BC57" s="6">
        <v>0.0258381517966061</v>
      </c>
      <c r="BD57" s="6">
        <v>0.0326878342787527</v>
      </c>
      <c r="BE57" s="6">
        <v>0.0250505066469613</v>
      </c>
      <c r="BF57" s="6">
        <v>0.0326645948804549</v>
      </c>
      <c r="BG57" s="6">
        <v>0.0435758579055836</v>
      </c>
      <c r="BH57" s="6">
        <v>0.0306690758262117</v>
      </c>
      <c r="BI57" s="6">
        <v>0.0208597910972753</v>
      </c>
      <c r="BJ57" s="6">
        <v>0.0280257256049022</v>
      </c>
      <c r="BK57" s="6">
        <v>0.0318581197986077</v>
      </c>
      <c r="BL57" s="6">
        <v>0.0193797134893725</v>
      </c>
      <c r="BM57" s="6">
        <v>0.0305956232134703</v>
      </c>
      <c r="BN57" s="6">
        <v>0.0313502293611132</v>
      </c>
      <c r="BO57" s="6">
        <v>0.0376556204033878</v>
      </c>
      <c r="BP57" s="42"/>
      <c r="BQ57" s="42"/>
      <c r="BR57" s="42"/>
    </row>
    <row r="58" spans="1:70" x14ac:dyDescent="0.2">
      <c r="A58" s="1">
        <v>2023</v>
      </c>
      <c r="B58" s="6">
        <v>0.0325880356876713</v>
      </c>
      <c r="C58" s="6">
        <v>0.0416732519868715</v>
      </c>
      <c r="D58" s="6">
        <v>0.0255636479700035</v>
      </c>
      <c r="E58" s="6">
        <v>0.0324711695637871</v>
      </c>
      <c r="F58" s="6">
        <v>0.0368330361268676</v>
      </c>
      <c r="G58" s="6">
        <v>0.0223092212069777</v>
      </c>
      <c r="H58" s="6">
        <v>0.0483414090818066</v>
      </c>
      <c r="I58" s="6">
        <v>0.0321044841133903</v>
      </c>
      <c r="J58" s="6">
        <v>0.0290698077865801</v>
      </c>
      <c r="K58" s="6">
        <v>0.042107011051353</v>
      </c>
      <c r="L58" s="6">
        <v>0.159267788059463</v>
      </c>
      <c r="M58" s="6">
        <v>0.0357356571073509</v>
      </c>
      <c r="N58" s="6">
        <v>0.04223406744419</v>
      </c>
      <c r="O58" s="6">
        <v>0.0289085510901047</v>
      </c>
      <c r="P58" s="6">
        <v>0.0407826483384677</v>
      </c>
      <c r="Q58" s="6">
        <v>0.0375248978701215</v>
      </c>
      <c r="R58" s="6">
        <v>0.0396668427303121</v>
      </c>
      <c r="S58" s="6">
        <v>0.0352720404217053</v>
      </c>
      <c r="T58" s="6">
        <v>0.042172414604611</v>
      </c>
      <c r="U58" s="6">
        <v>0.042172414604611</v>
      </c>
      <c r="V58" s="6">
        <v>0.0239903767142165</v>
      </c>
      <c r="W58" s="6">
        <v>0.0298369381488341</v>
      </c>
      <c r="X58" s="6">
        <v>0.0399947347700296</v>
      </c>
      <c r="Y58" s="6">
        <v>0.0282326594513134</v>
      </c>
      <c r="Z58" s="6">
        <v>0.0254160102216186</v>
      </c>
      <c r="AA58" s="6">
        <v>0.0316772741537077</v>
      </c>
      <c r="AB58" s="6">
        <v>0.0327974277766656</v>
      </c>
      <c r="AC58" s="6">
        <v>0.0453868612604451</v>
      </c>
      <c r="AD58" s="6">
        <v>0.0288676974428495</v>
      </c>
      <c r="AE58" s="6">
        <v>0.030861194377785</v>
      </c>
      <c r="AF58" s="6">
        <v>0.032690113219776</v>
      </c>
      <c r="AG58" s="6">
        <v>0.022973478753966</v>
      </c>
      <c r="AH58" s="6">
        <v>0.0357092961210295</v>
      </c>
      <c r="AI58" s="6">
        <v>0.0360737018781725</v>
      </c>
      <c r="AJ58" s="6">
        <v>0.0357092961210295</v>
      </c>
      <c r="AK58" s="6">
        <v>0.0219097752623082</v>
      </c>
      <c r="AL58" s="6">
        <v>0.0184379802550954</v>
      </c>
      <c r="AM58" s="6">
        <v>0.0602369895408775</v>
      </c>
      <c r="AN58" s="6">
        <v>0.0357092961210295</v>
      </c>
      <c r="AO58" s="6">
        <v>0.0344484435621621</v>
      </c>
      <c r="AP58" s="6">
        <v>0.0393356928276811</v>
      </c>
      <c r="AQ58" s="6">
        <v>0.0235847821885161</v>
      </c>
      <c r="AR58" s="6">
        <v>0.0235847821885161</v>
      </c>
      <c r="AS58" s="6">
        <v>0.0235847821885161</v>
      </c>
      <c r="AT58" s="6">
        <v>0.0235847821885161</v>
      </c>
      <c r="AU58" s="6">
        <v>0.0144100671146085</v>
      </c>
      <c r="AV58" s="6">
        <v>0.0235847821885161</v>
      </c>
      <c r="AW58" s="6">
        <v>0.0235847821885161</v>
      </c>
      <c r="AX58" s="6">
        <v>0.0235847821885161</v>
      </c>
      <c r="AY58" s="6">
        <v>0.0235847821885161</v>
      </c>
      <c r="AZ58" s="6">
        <v>0.0483414090818066</v>
      </c>
      <c r="BA58" s="6">
        <v>0.0480758500084776</v>
      </c>
      <c r="BB58" s="6">
        <v>0.0337301890145463</v>
      </c>
      <c r="BC58" s="6">
        <v>0.0258381517966061</v>
      </c>
      <c r="BD58" s="6">
        <v>0.0326878342787527</v>
      </c>
      <c r="BE58" s="6">
        <v>0.0250505066469613</v>
      </c>
      <c r="BF58" s="6">
        <v>0.0326645948804549</v>
      </c>
      <c r="BG58" s="6">
        <v>0.0435758579055836</v>
      </c>
      <c r="BH58" s="6">
        <v>0.0306690758262117</v>
      </c>
      <c r="BI58" s="6">
        <v>0.0208597910972753</v>
      </c>
      <c r="BJ58" s="6">
        <v>0.0280257256049022</v>
      </c>
      <c r="BK58" s="6">
        <v>0.0318581197986077</v>
      </c>
      <c r="BL58" s="6">
        <v>0.0193797134893725</v>
      </c>
      <c r="BM58" s="6">
        <v>0.0305956232134703</v>
      </c>
      <c r="BN58" s="6">
        <v>0.0313502293611132</v>
      </c>
      <c r="BO58" s="6">
        <v>0.0376556204033878</v>
      </c>
      <c r="BP58" s="42"/>
      <c r="BQ58" s="42"/>
      <c r="BR58" s="42"/>
    </row>
    <row r="59" spans="1:70" x14ac:dyDescent="0.2">
      <c r="A59" s="1">
        <v>2024</v>
      </c>
      <c r="B59" s="6">
        <v>0.0327066209706137</v>
      </c>
      <c r="C59" s="6">
        <v>0.0415890076524297</v>
      </c>
      <c r="D59" s="6">
        <v>0.0255571690429888</v>
      </c>
      <c r="E59" s="6">
        <v>0.0323947479627728</v>
      </c>
      <c r="F59" s="6">
        <v>0.0380141898754508</v>
      </c>
      <c r="G59" s="6">
        <v>0.0236613504263969</v>
      </c>
      <c r="H59" s="6">
        <v>0.0483414090818066</v>
      </c>
      <c r="I59" s="6">
        <v>0.032225545712858</v>
      </c>
      <c r="J59" s="6">
        <v>0.0291926615620755</v>
      </c>
      <c r="K59" s="6">
        <v>0.042107011051353</v>
      </c>
      <c r="L59" s="6">
        <v>0.159267788059463</v>
      </c>
      <c r="M59" s="6">
        <v>0.0357356571073509</v>
      </c>
      <c r="N59" s="6">
        <v>0.04223406744419</v>
      </c>
      <c r="O59" s="6">
        <v>0.0289085510901047</v>
      </c>
      <c r="P59" s="6">
        <v>0.0407826483384677</v>
      </c>
      <c r="Q59" s="6">
        <v>0.0375248978701215</v>
      </c>
      <c r="R59" s="6">
        <v>0.0396668427303121</v>
      </c>
      <c r="S59" s="6">
        <v>0.0352720404217053</v>
      </c>
      <c r="T59" s="6">
        <v>0.042172414604611</v>
      </c>
      <c r="U59" s="6">
        <v>0.042172414604611</v>
      </c>
      <c r="V59" s="6">
        <v>0.0239903767142165</v>
      </c>
      <c r="W59" s="6">
        <v>0.0298369381488341</v>
      </c>
      <c r="X59" s="6">
        <v>0.0399947347700296</v>
      </c>
      <c r="Y59" s="6">
        <v>0.0282326594513134</v>
      </c>
      <c r="Z59" s="6">
        <v>0.0254160102216186</v>
      </c>
      <c r="AA59" s="6">
        <v>0.0316772741537077</v>
      </c>
      <c r="AB59" s="6">
        <v>0.0327974277766656</v>
      </c>
      <c r="AC59" s="6">
        <v>0.0453868612604451</v>
      </c>
      <c r="AD59" s="6">
        <v>0.0288676974428495</v>
      </c>
      <c r="AE59" s="6">
        <v>0.030861194377785</v>
      </c>
      <c r="AF59" s="6">
        <v>0.032690113219776</v>
      </c>
      <c r="AG59" s="6">
        <v>0.022973478753966</v>
      </c>
      <c r="AH59" s="6">
        <v>0.0357092961210295</v>
      </c>
      <c r="AI59" s="6">
        <v>0.0360737018781725</v>
      </c>
      <c r="AJ59" s="6">
        <v>0.0357092961210295</v>
      </c>
      <c r="AK59" s="6">
        <v>0.0219097752623082</v>
      </c>
      <c r="AL59" s="6">
        <v>0.0184379802550954</v>
      </c>
      <c r="AM59" s="6">
        <v>0.0602369895408775</v>
      </c>
      <c r="AN59" s="6">
        <v>0.0357092961210295</v>
      </c>
      <c r="AO59" s="6">
        <v>0.0344484435621621</v>
      </c>
      <c r="AP59" s="6">
        <v>0.0393356928276811</v>
      </c>
      <c r="AQ59" s="6">
        <v>0.0235847821885161</v>
      </c>
      <c r="AR59" s="6">
        <v>0.0235847821885161</v>
      </c>
      <c r="AS59" s="6">
        <v>0.0235847821885161</v>
      </c>
      <c r="AT59" s="6">
        <v>0.0235847821885161</v>
      </c>
      <c r="AU59" s="6">
        <v>0.0144100671146085</v>
      </c>
      <c r="AV59" s="6">
        <v>0.0235847821885161</v>
      </c>
      <c r="AW59" s="6">
        <v>0.0235847821885161</v>
      </c>
      <c r="AX59" s="6">
        <v>0.0235847821885161</v>
      </c>
      <c r="AY59" s="6">
        <v>0.0235847821885161</v>
      </c>
      <c r="AZ59" s="6">
        <v>0.0483414090818066</v>
      </c>
      <c r="BA59" s="6">
        <v>0.0480758500084776</v>
      </c>
      <c r="BB59" s="6">
        <v>0.0337301890145463</v>
      </c>
      <c r="BC59" s="6">
        <v>0.0258381517966061</v>
      </c>
      <c r="BD59" s="6">
        <v>0.0326878342787527</v>
      </c>
      <c r="BE59" s="6">
        <v>0.0250505066469613</v>
      </c>
      <c r="BF59" s="6">
        <v>0.0326645948804549</v>
      </c>
      <c r="BG59" s="6">
        <v>0.0435758579055836</v>
      </c>
      <c r="BH59" s="6">
        <v>0.0306690758262117</v>
      </c>
      <c r="BI59" s="6">
        <v>0.0208597910972753</v>
      </c>
      <c r="BJ59" s="6">
        <v>0.0280257256049022</v>
      </c>
      <c r="BK59" s="6">
        <v>0.0318581197986077</v>
      </c>
      <c r="BL59" s="6">
        <v>0.0193797134893725</v>
      </c>
      <c r="BM59" s="6">
        <v>0.0305956232134703</v>
      </c>
      <c r="BN59" s="6">
        <v>0.0313502293611132</v>
      </c>
      <c r="BO59" s="6">
        <v>0.0376556204033878</v>
      </c>
      <c r="BP59" s="42"/>
      <c r="BQ59" s="42"/>
      <c r="BR59" s="42"/>
    </row>
    <row r="60" spans="1:70" x14ac:dyDescent="0.2">
      <c r="A60" s="1">
        <v>2025</v>
      </c>
      <c r="B60" s="6">
        <v>0.03270749818268</v>
      </c>
      <c r="C60" s="6">
        <v>0.0416461625607675</v>
      </c>
      <c r="D60" s="6">
        <v>0.0255455359867917</v>
      </c>
      <c r="E60" s="6">
        <v>0.032399788952218</v>
      </c>
      <c r="F60" s="6">
        <v>0.0382429177298644</v>
      </c>
      <c r="G60" s="6">
        <v>0.0237181124205766</v>
      </c>
      <c r="H60" s="6">
        <v>0.0483414090818066</v>
      </c>
      <c r="I60" s="6">
        <v>0.0322755975464539</v>
      </c>
      <c r="J60" s="6">
        <v>0.0292169659216552</v>
      </c>
      <c r="K60" s="6">
        <v>0.042107011051353</v>
      </c>
      <c r="L60" s="6">
        <v>0.159267788059463</v>
      </c>
      <c r="M60" s="6">
        <v>0.0357356571073509</v>
      </c>
      <c r="N60" s="6">
        <v>0.04223406744419</v>
      </c>
      <c r="O60" s="6">
        <v>0.0289085510901047</v>
      </c>
      <c r="P60" s="6">
        <v>0.0407826483384677</v>
      </c>
      <c r="Q60" s="6">
        <v>0.0375248978701215</v>
      </c>
      <c r="R60" s="6">
        <v>0.0396668427303121</v>
      </c>
      <c r="S60" s="6">
        <v>0.0352720404217053</v>
      </c>
      <c r="T60" s="6">
        <v>0.042172414604611</v>
      </c>
      <c r="U60" s="6">
        <v>0.042172414604611</v>
      </c>
      <c r="V60" s="6">
        <v>0.0239903767142165</v>
      </c>
      <c r="W60" s="6">
        <v>0.0298369381488341</v>
      </c>
      <c r="X60" s="6">
        <v>0.0399947347700296</v>
      </c>
      <c r="Y60" s="6">
        <v>0.0282326594513134</v>
      </c>
      <c r="Z60" s="6">
        <v>0.0254160102216186</v>
      </c>
      <c r="AA60" s="6">
        <v>0.0316772741537077</v>
      </c>
      <c r="AB60" s="6">
        <v>0.0327974277766656</v>
      </c>
      <c r="AC60" s="6">
        <v>0.0453868612604451</v>
      </c>
      <c r="AD60" s="6">
        <v>0.0288676974428495</v>
      </c>
      <c r="AE60" s="6">
        <v>0.030861194377785</v>
      </c>
      <c r="AF60" s="6">
        <v>0.032690113219776</v>
      </c>
      <c r="AG60" s="6">
        <v>0.022973478753966</v>
      </c>
      <c r="AH60" s="6">
        <v>0.0357092961210295</v>
      </c>
      <c r="AI60" s="6">
        <v>0.0360737018781725</v>
      </c>
      <c r="AJ60" s="6">
        <v>0.0357092961210295</v>
      </c>
      <c r="AK60" s="6">
        <v>0.0219097752623082</v>
      </c>
      <c r="AL60" s="6">
        <v>0.0184379802550954</v>
      </c>
      <c r="AM60" s="6">
        <v>0.0602369895408775</v>
      </c>
      <c r="AN60" s="6">
        <v>0.0357092961210295</v>
      </c>
      <c r="AO60" s="6">
        <v>0.0344484435621621</v>
      </c>
      <c r="AP60" s="6">
        <v>0.0393356928276811</v>
      </c>
      <c r="AQ60" s="6">
        <v>0.0235847821885161</v>
      </c>
      <c r="AR60" s="6">
        <v>0.0235847821885161</v>
      </c>
      <c r="AS60" s="6">
        <v>0.0235847821885161</v>
      </c>
      <c r="AT60" s="6">
        <v>0.0235847821885161</v>
      </c>
      <c r="AU60" s="6">
        <v>0.0144100671146085</v>
      </c>
      <c r="AV60" s="6">
        <v>0.0235847821885161</v>
      </c>
      <c r="AW60" s="6">
        <v>0.0235847821885161</v>
      </c>
      <c r="AX60" s="6">
        <v>0.0235847821885161</v>
      </c>
      <c r="AY60" s="6">
        <v>0.0235847821885161</v>
      </c>
      <c r="AZ60" s="6">
        <v>0.0483414090818066</v>
      </c>
      <c r="BA60" s="6">
        <v>0.0480758500084776</v>
      </c>
      <c r="BB60" s="6">
        <v>0.0337301890145463</v>
      </c>
      <c r="BC60" s="6">
        <v>0.0258381517966061</v>
      </c>
      <c r="BD60" s="6">
        <v>0.0326878342787527</v>
      </c>
      <c r="BE60" s="6">
        <v>0.0250505066469613</v>
      </c>
      <c r="BF60" s="6">
        <v>0.0326645948804549</v>
      </c>
      <c r="BG60" s="6">
        <v>0.0435758579055836</v>
      </c>
      <c r="BH60" s="6">
        <v>0.0306690758262117</v>
      </c>
      <c r="BI60" s="6">
        <v>0.0208597910972753</v>
      </c>
      <c r="BJ60" s="6">
        <v>0.0280257256049022</v>
      </c>
      <c r="BK60" s="6">
        <v>0.0318581197986077</v>
      </c>
      <c r="BL60" s="6">
        <v>0.0193797134893725</v>
      </c>
      <c r="BM60" s="6">
        <v>0.0305956232134703</v>
      </c>
      <c r="BN60" s="6">
        <v>0.0313502293611132</v>
      </c>
      <c r="BO60" s="6">
        <v>0.0376556204033878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5" tint="0.79998168889431442"/>
  </sheetPr>
  <dimension ref="A1:BR160"/>
  <sheetViews>
    <sheetView workbookViewId="0">
      <pane xSplit="1" ySplit="4" topLeftCell="Z31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83203125" bestFit="1" customWidth="1"/>
    <col min="3" max="3" width="11.6640625" bestFit="1" customWidth="1"/>
    <col min="4" max="4" width="11.83203125" bestFit="1" customWidth="1"/>
    <col min="5" max="19" width="11.6640625" bestFit="1" customWidth="1"/>
    <col min="20" max="21" width="11" bestFit="1" customWidth="1"/>
    <col min="22" max="25" width="11.6640625" bestFit="1" customWidth="1"/>
    <col min="26" max="26" width="11" bestFit="1" customWidth="1"/>
    <col min="27" max="31" width="11.6640625" bestFit="1" customWidth="1"/>
    <col min="32" max="34" width="11" bestFit="1" customWidth="1"/>
    <col min="35" max="35" width="11.6640625" bestFit="1" customWidth="1"/>
    <col min="36" max="36" width="11" bestFit="1" customWidth="1"/>
    <col min="37" max="39" width="11.6640625" bestFit="1" customWidth="1"/>
    <col min="40" max="41" width="11" bestFit="1" customWidth="1"/>
    <col min="42" max="42" width="11.6640625" bestFit="1" customWidth="1"/>
    <col min="43" max="46" width="11" bestFit="1" customWidth="1"/>
    <col min="47" max="47" width="11.6640625" bestFit="1" customWidth="1"/>
    <col min="48" max="49" width="11" bestFit="1" customWidth="1"/>
    <col min="50" max="50" width="11.6640625" bestFit="1" customWidth="1"/>
    <col min="51" max="51" width="11" bestFit="1" customWidth="1"/>
    <col min="52" max="52" width="11.6640625" bestFit="1" customWidth="1"/>
    <col min="53" max="53" width="11" bestFit="1" customWidth="1"/>
    <col min="54" max="57" width="11.6640625" bestFit="1" customWidth="1"/>
    <col min="58" max="58" width="11" bestFit="1" customWidth="1"/>
    <col min="59" max="66" width="11.6640625" bestFit="1" customWidth="1"/>
    <col min="67" max="67" width="11" bestFit="1" customWidth="1"/>
  </cols>
  <sheetData>
    <row r="1" spans="1:70" ht="19" x14ac:dyDescent="0.25">
      <c r="A1" s="7" t="str">
        <f xml:space="preserve"> "Data series on A-Matrix Coefficients: Total Other Services Inputs as Share of Total Economy Output (current price MER)."</f>
        <v>Data series on A-Matrix Coefficients: Total Other Services Inputs as Share of Total Economy Output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0.0488641887640787</v>
      </c>
      <c r="C5" s="6">
        <v>0.0563784093979705</v>
      </c>
      <c r="D5" s="6">
        <v>0.0617062876658167</v>
      </c>
      <c r="E5" s="6">
        <v>0.0326084614233308</v>
      </c>
      <c r="F5" s="6">
        <v>0.0240621662988058</v>
      </c>
      <c r="G5" s="6">
        <v>0.0523072583809923</v>
      </c>
      <c r="H5" s="6">
        <v>0.0256132777515754</v>
      </c>
      <c r="I5" s="6">
        <v>0.0297368743048413</v>
      </c>
      <c r="J5" s="6">
        <v>0.0430478914568706</v>
      </c>
      <c r="K5" s="6">
        <v>0.0355549592246249</v>
      </c>
      <c r="L5" s="6">
        <v>0.040750537704137</v>
      </c>
      <c r="M5" s="6">
        <v>0.0326046375908984</v>
      </c>
      <c r="N5" s="6">
        <v>0.0983551849213983</v>
      </c>
      <c r="O5" s="6">
        <v>0.0422997150967186</v>
      </c>
      <c r="P5" s="6">
        <v>0.0587372114018877</v>
      </c>
      <c r="Q5" s="6">
        <v>0.0675469269662619</v>
      </c>
      <c r="R5" s="6">
        <v>0.0405234551483594</v>
      </c>
      <c r="S5" s="6">
        <v>0.0579165339308058</v>
      </c>
      <c r="T5" s="6">
        <v>0.0625003692429396</v>
      </c>
      <c r="U5" s="6">
        <v>0.0625003692429396</v>
      </c>
      <c r="V5" s="6">
        <v>0.0626595088907873</v>
      </c>
      <c r="W5" s="6">
        <v>0.0525871376836415</v>
      </c>
      <c r="X5" s="6">
        <v>0.0599295891592912</v>
      </c>
      <c r="Y5" s="6">
        <v>0.0544371735424295</v>
      </c>
      <c r="Z5" s="6">
        <v>0.0623371428335862</v>
      </c>
      <c r="AA5" s="6">
        <v>0.0255429063740129</v>
      </c>
      <c r="AB5" s="6">
        <v>0.0419866814197815</v>
      </c>
      <c r="AC5" s="6">
        <v>0.061412126999606</v>
      </c>
      <c r="AD5" s="6">
        <v>0.0359661082664096</v>
      </c>
      <c r="AE5" s="6">
        <v>0.0247767967502917</v>
      </c>
      <c r="AF5" s="6">
        <v>0.0350705227473343</v>
      </c>
      <c r="AG5" s="6">
        <v>0.018810842470216</v>
      </c>
      <c r="AH5" s="6">
        <v>0.027464287738432</v>
      </c>
      <c r="AI5" s="6">
        <v>0.0102577267669478</v>
      </c>
      <c r="AJ5" s="6">
        <v>0.027464287738432</v>
      </c>
      <c r="AK5" s="6">
        <v>0.0256959024414902</v>
      </c>
      <c r="AL5" s="6">
        <v>0.0267083367406882</v>
      </c>
      <c r="AM5" s="6">
        <v>0.0246826662216005</v>
      </c>
      <c r="AN5" s="6">
        <v>0.027464287738432</v>
      </c>
      <c r="AO5" s="6">
        <v>0.0219031150438769</v>
      </c>
      <c r="AP5" s="6">
        <v>0.0479899114016029</v>
      </c>
      <c r="AQ5" s="6">
        <v>0.0710842850807931</v>
      </c>
      <c r="AR5" s="6">
        <v>0.0710842850807931</v>
      </c>
      <c r="AS5" s="6">
        <v>0.0710842850807931</v>
      </c>
      <c r="AT5" s="6">
        <v>0.0710842850807931</v>
      </c>
      <c r="AU5" s="6">
        <v>0.0440416989768574</v>
      </c>
      <c r="AV5" s="6">
        <v>0.0710842850807931</v>
      </c>
      <c r="AW5" s="6">
        <v>0.0710842850807931</v>
      </c>
      <c r="AX5" s="6">
        <v>0.0710842850807931</v>
      </c>
      <c r="AY5" s="6">
        <v>0.0710842850807931</v>
      </c>
      <c r="AZ5" s="6">
        <v>0.0256132777515754</v>
      </c>
      <c r="BA5" s="6">
        <v>0.0229103695926511</v>
      </c>
      <c r="BB5" s="6">
        <v>0.0368871898710657</v>
      </c>
      <c r="BC5" s="6">
        <v>0.0272099680755753</v>
      </c>
      <c r="BD5" s="6">
        <v>0.0271493344182289</v>
      </c>
      <c r="BE5" s="6">
        <v>0.0184690029985029</v>
      </c>
      <c r="BF5" s="6">
        <v>0.0264421749178378</v>
      </c>
      <c r="BG5" s="6">
        <v>0.0263234720479983</v>
      </c>
      <c r="BH5" s="6">
        <v>0.0559889116332789</v>
      </c>
      <c r="BI5" s="6">
        <v>0.0225967727834717</v>
      </c>
      <c r="BJ5" s="6">
        <v>0.0132418594019629</v>
      </c>
      <c r="BK5" s="6">
        <v>0.0266270110504361</v>
      </c>
      <c r="BL5" s="6">
        <v>0.0334560022307187</v>
      </c>
      <c r="BM5" s="6">
        <v>0.0429151852042247</v>
      </c>
      <c r="BN5" s="6">
        <v>0.0183316879819731</v>
      </c>
      <c r="BO5" s="6">
        <v>0.0444772827786555</v>
      </c>
      <c r="BP5" s="42"/>
      <c r="BQ5" s="42"/>
      <c r="BR5" s="42"/>
    </row>
    <row r="6" spans="1:70" x14ac:dyDescent="0.2">
      <c r="A6" s="1">
        <v>1971</v>
      </c>
      <c r="B6" s="6">
        <v>0.050304563372692</v>
      </c>
      <c r="C6" s="6">
        <v>0.0586022266636668</v>
      </c>
      <c r="D6" s="6">
        <v>0.0622301015372631</v>
      </c>
      <c r="E6" s="6">
        <v>0.0340508402103055</v>
      </c>
      <c r="F6" s="6">
        <v>0.0260025630206547</v>
      </c>
      <c r="G6" s="6">
        <v>0.0516550962157461</v>
      </c>
      <c r="H6" s="6">
        <v>0.0275411714098369</v>
      </c>
      <c r="I6" s="6">
        <v>0.0312471295904965</v>
      </c>
      <c r="J6" s="6">
        <v>0.0429009603120252</v>
      </c>
      <c r="K6" s="6">
        <v>0.038654363209383</v>
      </c>
      <c r="L6" s="6">
        <v>0.0425061280352675</v>
      </c>
      <c r="M6" s="6">
        <v>0.0329105953378283</v>
      </c>
      <c r="N6" s="6">
        <v>0.101176325871913</v>
      </c>
      <c r="O6" s="6">
        <v>0.0437888672807996</v>
      </c>
      <c r="P6" s="6">
        <v>0.0621715717762173</v>
      </c>
      <c r="Q6" s="6">
        <v>0.0686628169091231</v>
      </c>
      <c r="R6" s="6">
        <v>0.0416770297114873</v>
      </c>
      <c r="S6" s="6">
        <v>0.0586213334611942</v>
      </c>
      <c r="T6" s="6">
        <v>0.064279557021494</v>
      </c>
      <c r="U6" s="6">
        <v>0.064279557021494</v>
      </c>
      <c r="V6" s="6">
        <v>0.062998733130394</v>
      </c>
      <c r="W6" s="6">
        <v>0.0554050034696218</v>
      </c>
      <c r="X6" s="6">
        <v>0.0608797299083385</v>
      </c>
      <c r="Y6" s="6">
        <v>0.0551538328488329</v>
      </c>
      <c r="Z6" s="6">
        <v>0.0631578043528965</v>
      </c>
      <c r="AA6" s="6">
        <v>0.0266351073349335</v>
      </c>
      <c r="AB6" s="6">
        <v>0.0427651643161225</v>
      </c>
      <c r="AC6" s="6">
        <v>0.0640380765739814</v>
      </c>
      <c r="AD6" s="6">
        <v>0.0375039997433605</v>
      </c>
      <c r="AE6" s="6">
        <v>0.0264045894404472</v>
      </c>
      <c r="AF6" s="6">
        <v>0.0365701194683871</v>
      </c>
      <c r="AG6" s="6">
        <v>0.0202267215410879</v>
      </c>
      <c r="AH6" s="6">
        <v>0.029531505635069</v>
      </c>
      <c r="AI6" s="6">
        <v>0.0110298187488482</v>
      </c>
      <c r="AJ6" s="6">
        <v>0.029531505635069</v>
      </c>
      <c r="AK6" s="6">
        <v>0.0276300152028766</v>
      </c>
      <c r="AL6" s="6">
        <v>0.0287186547298381</v>
      </c>
      <c r="AM6" s="6">
        <v>0.0265405133952088</v>
      </c>
      <c r="AN6" s="6">
        <v>0.029531505635069</v>
      </c>
      <c r="AO6" s="6">
        <v>0.0216793306577348</v>
      </c>
      <c r="AP6" s="6">
        <v>0.0474995979077229</v>
      </c>
      <c r="AQ6" s="6">
        <v>0.0703580160971675</v>
      </c>
      <c r="AR6" s="6">
        <v>0.0703580160971675</v>
      </c>
      <c r="AS6" s="6">
        <v>0.0703580160971675</v>
      </c>
      <c r="AT6" s="6">
        <v>0.0703580160971675</v>
      </c>
      <c r="AU6" s="6">
        <v>0.043591724416141</v>
      </c>
      <c r="AV6" s="6">
        <v>0.0703580160971675</v>
      </c>
      <c r="AW6" s="6">
        <v>0.0703580160971675</v>
      </c>
      <c r="AX6" s="6">
        <v>0.0703580160971675</v>
      </c>
      <c r="AY6" s="6">
        <v>0.0703580160971675</v>
      </c>
      <c r="AZ6" s="6">
        <v>0.0275411714098369</v>
      </c>
      <c r="BA6" s="6">
        <v>0.0246348172277603</v>
      </c>
      <c r="BB6" s="6">
        <v>0.037559247745162</v>
      </c>
      <c r="BC6" s="6">
        <v>0.0293360333842675</v>
      </c>
      <c r="BD6" s="6">
        <v>0.0277950062229967</v>
      </c>
      <c r="BE6" s="6">
        <v>0.0180382330945372</v>
      </c>
      <c r="BF6" s="6">
        <v>0.028432459091116</v>
      </c>
      <c r="BG6" s="6">
        <v>0.0260545248219262</v>
      </c>
      <c r="BH6" s="6">
        <v>0.0554168722591755</v>
      </c>
      <c r="BI6" s="6">
        <v>0.0223659012879785</v>
      </c>
      <c r="BJ6" s="6">
        <v>0.013106567167424</v>
      </c>
      <c r="BK6" s="6">
        <v>0.0263549625627766</v>
      </c>
      <c r="BL6" s="6">
        <v>0.0331141818591884</v>
      </c>
      <c r="BM6" s="6">
        <v>0.0424767202480821</v>
      </c>
      <c r="BN6" s="6">
        <v>0.0181443929084744</v>
      </c>
      <c r="BO6" s="6">
        <v>0.0440228578530707</v>
      </c>
      <c r="BP6" s="42"/>
      <c r="BQ6" s="42"/>
      <c r="BR6" s="42"/>
    </row>
    <row r="7" spans="1:70" x14ac:dyDescent="0.2">
      <c r="A7" s="1">
        <v>1972</v>
      </c>
      <c r="B7" s="6">
        <v>0.051128264991427</v>
      </c>
      <c r="C7" s="6">
        <v>0.0608300646002749</v>
      </c>
      <c r="D7" s="6">
        <v>0.0626242297835159</v>
      </c>
      <c r="E7" s="6">
        <v>0.03459721469376</v>
      </c>
      <c r="F7" s="6">
        <v>0.0286723152523518</v>
      </c>
      <c r="G7" s="6">
        <v>0.0515481271182155</v>
      </c>
      <c r="H7" s="6">
        <v>0.0299890522788703</v>
      </c>
      <c r="I7" s="6">
        <v>0.0309521311628406</v>
      </c>
      <c r="J7" s="6">
        <v>0.0438208037645017</v>
      </c>
      <c r="K7" s="6">
        <v>0.0399332194336092</v>
      </c>
      <c r="L7" s="6">
        <v>0.0431157815116716</v>
      </c>
      <c r="M7" s="6">
        <v>0.0325569487347664</v>
      </c>
      <c r="N7" s="6">
        <v>0.10305837638534</v>
      </c>
      <c r="O7" s="6">
        <v>0.0473074427117939</v>
      </c>
      <c r="P7" s="6">
        <v>0.0654618827156905</v>
      </c>
      <c r="Q7" s="6">
        <v>0.0697767304055044</v>
      </c>
      <c r="R7" s="6">
        <v>0.0429321014447371</v>
      </c>
      <c r="S7" s="6">
        <v>0.0622382359279998</v>
      </c>
      <c r="T7" s="6">
        <v>0.0662152865013052</v>
      </c>
      <c r="U7" s="6">
        <v>0.0662152865013052</v>
      </c>
      <c r="V7" s="6">
        <v>0.0632340738205888</v>
      </c>
      <c r="W7" s="6">
        <v>0.0559409499090277</v>
      </c>
      <c r="X7" s="6">
        <v>0.0643051481868374</v>
      </c>
      <c r="Y7" s="6">
        <v>0.0560920406760598</v>
      </c>
      <c r="Z7" s="6">
        <v>0.0642321657042963</v>
      </c>
      <c r="AA7" s="6">
        <v>0.0274638445015111</v>
      </c>
      <c r="AB7" s="6">
        <v>0.0422522671379387</v>
      </c>
      <c r="AC7" s="6">
        <v>0.066030587190351</v>
      </c>
      <c r="AD7" s="6">
        <v>0.0386709167034387</v>
      </c>
      <c r="AE7" s="6">
        <v>0.0283012156298026</v>
      </c>
      <c r="AF7" s="6">
        <v>0.0377079792415251</v>
      </c>
      <c r="AG7" s="6">
        <v>0.0220244883813906</v>
      </c>
      <c r="AH7" s="6">
        <v>0.032156288967706</v>
      </c>
      <c r="AI7" s="6">
        <v>0.0120101576713447</v>
      </c>
      <c r="AJ7" s="6">
        <v>0.032156288967706</v>
      </c>
      <c r="AK7" s="6">
        <v>0.0300857925777658</v>
      </c>
      <c r="AL7" s="6">
        <v>0.031271191237869</v>
      </c>
      <c r="AM7" s="6">
        <v>0.0288994549967723</v>
      </c>
      <c r="AN7" s="6">
        <v>0.032156288967706</v>
      </c>
      <c r="AO7" s="6">
        <v>0.0218713110256904</v>
      </c>
      <c r="AP7" s="6">
        <v>0.0479202285271841</v>
      </c>
      <c r="AQ7" s="6">
        <v>0.0709810684428423</v>
      </c>
      <c r="AR7" s="6">
        <v>0.0709810684428423</v>
      </c>
      <c r="AS7" s="6">
        <v>0.0709810684428423</v>
      </c>
      <c r="AT7" s="6">
        <v>0.0709810684428423</v>
      </c>
      <c r="AU7" s="6">
        <v>0.0439777490321845</v>
      </c>
      <c r="AV7" s="6">
        <v>0.0709810684428423</v>
      </c>
      <c r="AW7" s="6">
        <v>0.0709810684428423</v>
      </c>
      <c r="AX7" s="6">
        <v>0.0709810684428423</v>
      </c>
      <c r="AY7" s="6">
        <v>0.0709810684428423</v>
      </c>
      <c r="AZ7" s="6">
        <v>0.0299890522788703</v>
      </c>
      <c r="BA7" s="6">
        <v>0.0268243790625351</v>
      </c>
      <c r="BB7" s="6">
        <v>0.0306065456112146</v>
      </c>
      <c r="BC7" s="6">
        <v>0.0316868297588642</v>
      </c>
      <c r="BD7" s="6">
        <v>0.0266361256402842</v>
      </c>
      <c r="BE7" s="6">
        <v>0.0167649534728617</v>
      </c>
      <c r="BF7" s="6">
        <v>0.0309595583067965</v>
      </c>
      <c r="BG7" s="6">
        <v>0.0262852495311523</v>
      </c>
      <c r="BH7" s="6">
        <v>0.0559076139566582</v>
      </c>
      <c r="BI7" s="6">
        <v>0.0225639615522327</v>
      </c>
      <c r="BJ7" s="6">
        <v>0.0132226318018522</v>
      </c>
      <c r="BK7" s="6">
        <v>0.0265883477853251</v>
      </c>
      <c r="BL7" s="6">
        <v>0.0334074230536811</v>
      </c>
      <c r="BM7" s="6">
        <v>0.042852870993302</v>
      </c>
      <c r="BN7" s="6">
        <v>0.0183050697892275</v>
      </c>
      <c r="BO7" s="6">
        <v>0.0444127003524781</v>
      </c>
      <c r="BP7" s="42"/>
      <c r="BQ7" s="42"/>
      <c r="BR7" s="42"/>
    </row>
    <row r="8" spans="1:70" x14ac:dyDescent="0.2">
      <c r="A8" s="1">
        <v>1973</v>
      </c>
      <c r="B8" s="6">
        <v>0.0506351085548334</v>
      </c>
      <c r="C8" s="6">
        <v>0.0634770354664947</v>
      </c>
      <c r="D8" s="6">
        <v>0.0619433930196986</v>
      </c>
      <c r="E8" s="6">
        <v>0.033646361531711</v>
      </c>
      <c r="F8" s="6">
        <v>0.0281440422524715</v>
      </c>
      <c r="G8" s="6">
        <v>0.0489502796655138</v>
      </c>
      <c r="H8" s="6">
        <v>0.0292139458989304</v>
      </c>
      <c r="I8" s="6">
        <v>0.029527421454758</v>
      </c>
      <c r="J8" s="6">
        <v>0.0402742558547381</v>
      </c>
      <c r="K8" s="6">
        <v>0.0413521995843087</v>
      </c>
      <c r="L8" s="6">
        <v>0.0423555928311601</v>
      </c>
      <c r="M8" s="6">
        <v>0.0337581907432897</v>
      </c>
      <c r="N8" s="6">
        <v>0.108876729780185</v>
      </c>
      <c r="O8" s="6">
        <v>0.0560545080869794</v>
      </c>
      <c r="P8" s="6">
        <v>0.0624860986107885</v>
      </c>
      <c r="Q8" s="6">
        <v>0.0713373865968636</v>
      </c>
      <c r="R8" s="6">
        <v>0.0452064904589874</v>
      </c>
      <c r="S8" s="6">
        <v>0.0612029294959445</v>
      </c>
      <c r="T8" s="6">
        <v>0.0697231352933766</v>
      </c>
      <c r="U8" s="6">
        <v>0.0697231352933766</v>
      </c>
      <c r="V8" s="6">
        <v>0.0625542137259808</v>
      </c>
      <c r="W8" s="6">
        <v>0.0547333955037544</v>
      </c>
      <c r="X8" s="6">
        <v>0.0644081675502592</v>
      </c>
      <c r="Y8" s="6">
        <v>0.0562366504746408</v>
      </c>
      <c r="Z8" s="6">
        <v>0.0643977614008152</v>
      </c>
      <c r="AA8" s="6">
        <v>0.0268761512782471</v>
      </c>
      <c r="AB8" s="6">
        <v>0.0404468777899877</v>
      </c>
      <c r="AC8" s="6">
        <v>0.0646176120834692</v>
      </c>
      <c r="AD8" s="6">
        <v>0.037843405621268</v>
      </c>
      <c r="AE8" s="6">
        <v>0.0284701391168262</v>
      </c>
      <c r="AF8" s="6">
        <v>0.0369010738622727</v>
      </c>
      <c r="AG8" s="6">
        <v>0.0214552365990875</v>
      </c>
      <c r="AH8" s="6">
        <v>0.0313251675137072</v>
      </c>
      <c r="AI8" s="6">
        <v>0.0116997393977501</v>
      </c>
      <c r="AJ8" s="6">
        <v>0.0313251675137072</v>
      </c>
      <c r="AK8" s="6">
        <v>0.0293081858179482</v>
      </c>
      <c r="AL8" s="6">
        <v>0.0304629462953014</v>
      </c>
      <c r="AM8" s="6">
        <v>0.0281525106873462</v>
      </c>
      <c r="AN8" s="6">
        <v>0.0313251675137072</v>
      </c>
      <c r="AO8" s="6">
        <v>0.0204132476797297</v>
      </c>
      <c r="AP8" s="6">
        <v>0.044725599331729</v>
      </c>
      <c r="AQ8" s="6">
        <v>0.0662490752837639</v>
      </c>
      <c r="AR8" s="6">
        <v>0.0662490752837639</v>
      </c>
      <c r="AS8" s="6">
        <v>0.0662490752837639</v>
      </c>
      <c r="AT8" s="6">
        <v>0.0662490752837639</v>
      </c>
      <c r="AU8" s="6">
        <v>0.0410459474668201</v>
      </c>
      <c r="AV8" s="6">
        <v>0.0662490752837639</v>
      </c>
      <c r="AW8" s="6">
        <v>0.0662490752837639</v>
      </c>
      <c r="AX8" s="6">
        <v>0.0662490752837639</v>
      </c>
      <c r="AY8" s="6">
        <v>0.0662490752837639</v>
      </c>
      <c r="AZ8" s="6">
        <v>0.0292139458989304</v>
      </c>
      <c r="BA8" s="6">
        <v>0.0261310678116175</v>
      </c>
      <c r="BB8" s="6">
        <v>0.0281044005758838</v>
      </c>
      <c r="BC8" s="6">
        <v>0.0306200448047921</v>
      </c>
      <c r="BD8" s="6">
        <v>0.0245235176884994</v>
      </c>
      <c r="BE8" s="6">
        <v>0.0164996549023755</v>
      </c>
      <c r="BF8" s="6">
        <v>0.0301593679259678</v>
      </c>
      <c r="BG8" s="6">
        <v>0.0245329284729502</v>
      </c>
      <c r="BH8" s="6">
        <v>0.0521805011843796</v>
      </c>
      <c r="BI8" s="6">
        <v>0.0210597222663328</v>
      </c>
      <c r="BJ8" s="6">
        <v>0.0123411375583306</v>
      </c>
      <c r="BK8" s="6">
        <v>0.0248158205102156</v>
      </c>
      <c r="BL8" s="6">
        <v>0.0311802982608252</v>
      </c>
      <c r="BM8" s="6">
        <v>0.0399960600599689</v>
      </c>
      <c r="BN8" s="6">
        <v>0.0170847519366042</v>
      </c>
      <c r="BO8" s="6">
        <v>0.0414519025108204</v>
      </c>
      <c r="BP8" s="42"/>
      <c r="BQ8" s="42"/>
      <c r="BR8" s="42"/>
    </row>
    <row r="9" spans="1:70" x14ac:dyDescent="0.2">
      <c r="A9" s="1">
        <v>1974</v>
      </c>
      <c r="B9" s="6">
        <v>0.0502608243575954</v>
      </c>
      <c r="C9" s="6">
        <v>0.0656707166243042</v>
      </c>
      <c r="D9" s="6">
        <v>0.0594431209801572</v>
      </c>
      <c r="E9" s="6">
        <v>0.0315964056334216</v>
      </c>
      <c r="F9" s="6">
        <v>0.0291554878654914</v>
      </c>
      <c r="G9" s="6">
        <v>0.0429291043119896</v>
      </c>
      <c r="H9" s="6">
        <v>0.0299449810470327</v>
      </c>
      <c r="I9" s="6">
        <v>0.0302681024774413</v>
      </c>
      <c r="J9" s="6">
        <v>0.0349341842589408</v>
      </c>
      <c r="K9" s="6">
        <v>0.0422825197449787</v>
      </c>
      <c r="L9" s="6">
        <v>0.042364410360193</v>
      </c>
      <c r="M9" s="6">
        <v>0.0335261240504765</v>
      </c>
      <c r="N9" s="6">
        <v>0.114352548710331</v>
      </c>
      <c r="O9" s="6">
        <v>0.0704742334848302</v>
      </c>
      <c r="P9" s="6">
        <v>0.0592869671801425</v>
      </c>
      <c r="Q9" s="6">
        <v>0.0726430301268167</v>
      </c>
      <c r="R9" s="6">
        <v>0.046539756207381</v>
      </c>
      <c r="S9" s="6">
        <v>0.053007361550473</v>
      </c>
      <c r="T9" s="6">
        <v>0.0717794654179547</v>
      </c>
      <c r="U9" s="6">
        <v>0.0717794654179547</v>
      </c>
      <c r="V9" s="6">
        <v>0.0599524956607468</v>
      </c>
      <c r="W9" s="6">
        <v>0.0519440189419267</v>
      </c>
      <c r="X9" s="6">
        <v>0.0645801851406307</v>
      </c>
      <c r="Y9" s="6">
        <v>0.0545523525878586</v>
      </c>
      <c r="Z9" s="6">
        <v>0.0624690367608261</v>
      </c>
      <c r="AA9" s="6">
        <v>0.0256269226999234</v>
      </c>
      <c r="AB9" s="6">
        <v>0.039410316981758</v>
      </c>
      <c r="AC9" s="6">
        <v>0.061614125206126</v>
      </c>
      <c r="AD9" s="6">
        <v>0.0360844088321166</v>
      </c>
      <c r="AE9" s="6">
        <v>0.0266913388873692</v>
      </c>
      <c r="AF9" s="6">
        <v>0.0351858775321756</v>
      </c>
      <c r="AG9" s="6">
        <v>0.0219921216922223</v>
      </c>
      <c r="AH9" s="6">
        <v>0.0321090328139285</v>
      </c>
      <c r="AI9" s="6">
        <v>0.0119925078157168</v>
      </c>
      <c r="AJ9" s="6">
        <v>0.0321090328139285</v>
      </c>
      <c r="AK9" s="6">
        <v>0.0300415791785766</v>
      </c>
      <c r="AL9" s="6">
        <v>0.0312252358036637</v>
      </c>
      <c r="AM9" s="6">
        <v>0.028856985012416</v>
      </c>
      <c r="AN9" s="6">
        <v>0.0321090328139285</v>
      </c>
      <c r="AO9" s="6">
        <v>0.0182572229482172</v>
      </c>
      <c r="AP9" s="6">
        <v>0.0400017308026325</v>
      </c>
      <c r="AQ9" s="6">
        <v>0.0592519209361261</v>
      </c>
      <c r="AR9" s="6">
        <v>0.0592519209361261</v>
      </c>
      <c r="AS9" s="6">
        <v>0.0592519209361261</v>
      </c>
      <c r="AT9" s="6">
        <v>0.0592519209361261</v>
      </c>
      <c r="AU9" s="6">
        <v>0.0367107197139768</v>
      </c>
      <c r="AV9" s="6">
        <v>0.0592519209361261</v>
      </c>
      <c r="AW9" s="6">
        <v>0.0592519209361261</v>
      </c>
      <c r="AX9" s="6">
        <v>0.0592519209361261</v>
      </c>
      <c r="AY9" s="6">
        <v>0.0592519209361261</v>
      </c>
      <c r="AZ9" s="6">
        <v>0.0299449810470327</v>
      </c>
      <c r="BA9" s="6">
        <v>0.0267849585627616</v>
      </c>
      <c r="BB9" s="6">
        <v>0.0293744900926192</v>
      </c>
      <c r="BC9" s="6">
        <v>0.0313495844209341</v>
      </c>
      <c r="BD9" s="6">
        <v>0.0235188600274183</v>
      </c>
      <c r="BE9" s="6">
        <v>0.0175937277110283</v>
      </c>
      <c r="BF9" s="6">
        <v>0.0309140608412867</v>
      </c>
      <c r="BG9" s="6">
        <v>0.0219417875945376</v>
      </c>
      <c r="BH9" s="6">
        <v>0.0466692541343595</v>
      </c>
      <c r="BI9" s="6">
        <v>0.0188354176011773</v>
      </c>
      <c r="BJ9" s="6">
        <v>0.0110376802051344</v>
      </c>
      <c r="BK9" s="6">
        <v>0.0221948008864774</v>
      </c>
      <c r="BL9" s="6">
        <v>0.0278870695085464</v>
      </c>
      <c r="BM9" s="6">
        <v>0.0357717202584203</v>
      </c>
      <c r="BN9" s="6">
        <v>0.0152802792586161</v>
      </c>
      <c r="BO9" s="6">
        <v>0.0370737982334535</v>
      </c>
      <c r="BP9" s="42"/>
      <c r="BQ9" s="42"/>
      <c r="BR9" s="42"/>
    </row>
    <row r="10" spans="1:70" x14ac:dyDescent="0.2">
      <c r="A10" s="1">
        <v>1975</v>
      </c>
      <c r="B10" s="6">
        <v>0.0516835349639935</v>
      </c>
      <c r="C10" s="6">
        <v>0.0667667506445034</v>
      </c>
      <c r="D10" s="6">
        <v>0.059984461274148</v>
      </c>
      <c r="E10" s="6">
        <v>0.0346611069751325</v>
      </c>
      <c r="F10" s="6">
        <v>0.0303786070857115</v>
      </c>
      <c r="G10" s="6">
        <v>0.045397654325443</v>
      </c>
      <c r="H10" s="6">
        <v>0.0312860302734281</v>
      </c>
      <c r="I10" s="6">
        <v>0.0311517968947256</v>
      </c>
      <c r="J10" s="6">
        <v>0.0372995753865033</v>
      </c>
      <c r="K10" s="6">
        <v>0.0434885875623491</v>
      </c>
      <c r="L10" s="6">
        <v>0.0437817978209981</v>
      </c>
      <c r="M10" s="6">
        <v>0.0380035956373523</v>
      </c>
      <c r="N10" s="6">
        <v>0.115015118432552</v>
      </c>
      <c r="O10" s="6">
        <v>0.0566159331515971</v>
      </c>
      <c r="P10" s="6">
        <v>0.0657275595299023</v>
      </c>
      <c r="Q10" s="6">
        <v>0.0749315017921961</v>
      </c>
      <c r="R10" s="6">
        <v>0.0473762628606198</v>
      </c>
      <c r="S10" s="6">
        <v>0.0565722828062976</v>
      </c>
      <c r="T10" s="6">
        <v>0.0730696311876353</v>
      </c>
      <c r="U10" s="6">
        <v>0.0730696311876353</v>
      </c>
      <c r="V10" s="6">
        <v>0.0620997464897954</v>
      </c>
      <c r="W10" s="6">
        <v>0.0524532275937185</v>
      </c>
      <c r="X10" s="6">
        <v>0.0435115072626129</v>
      </c>
      <c r="Y10" s="6">
        <v>0.0524820658608392</v>
      </c>
      <c r="Z10" s="6">
        <v>0.0600983082492126</v>
      </c>
      <c r="AA10" s="6">
        <v>0.027507807073147</v>
      </c>
      <c r="AB10" s="6">
        <v>0.0429264627286949</v>
      </c>
      <c r="AC10" s="6">
        <v>0.0661362852261579</v>
      </c>
      <c r="AD10" s="6">
        <v>0.0387328189234906</v>
      </c>
      <c r="AE10" s="6">
        <v>0.0282478965846071</v>
      </c>
      <c r="AF10" s="6">
        <v>0.0377683400456565</v>
      </c>
      <c r="AG10" s="6">
        <v>0.0229770118725108</v>
      </c>
      <c r="AH10" s="6">
        <v>0.0335469964428849</v>
      </c>
      <c r="AI10" s="6">
        <v>0.0125295775605113</v>
      </c>
      <c r="AJ10" s="6">
        <v>0.0335469964428849</v>
      </c>
      <c r="AK10" s="6">
        <v>0.0313869544337437</v>
      </c>
      <c r="AL10" s="6">
        <v>0.0326236196681499</v>
      </c>
      <c r="AM10" s="6">
        <v>0.0301493096716376</v>
      </c>
      <c r="AN10" s="6">
        <v>0.0335469964428849</v>
      </c>
      <c r="AO10" s="6">
        <v>0.0196259191915284</v>
      </c>
      <c r="AP10" s="6">
        <v>0.043000555915893</v>
      </c>
      <c r="AQ10" s="6">
        <v>0.0636938824449638</v>
      </c>
      <c r="AR10" s="6">
        <v>0.0636938824449638</v>
      </c>
      <c r="AS10" s="6">
        <v>0.0636938824449638</v>
      </c>
      <c r="AT10" s="6">
        <v>0.0636938824449638</v>
      </c>
      <c r="AU10" s="6">
        <v>0.0394628263352457</v>
      </c>
      <c r="AV10" s="6">
        <v>0.0636938824449638</v>
      </c>
      <c r="AW10" s="6">
        <v>0.0636938824449638</v>
      </c>
      <c r="AX10" s="6">
        <v>0.0636938824449638</v>
      </c>
      <c r="AY10" s="6">
        <v>0.0636938824449638</v>
      </c>
      <c r="AZ10" s="6">
        <v>0.0312860302734281</v>
      </c>
      <c r="BA10" s="6">
        <v>0.0279844900603173</v>
      </c>
      <c r="BB10" s="6">
        <v>0.0282178902035639</v>
      </c>
      <c r="BC10" s="6">
        <v>0.0329414409874656</v>
      </c>
      <c r="BD10" s="6">
        <v>0.0241465707911318</v>
      </c>
      <c r="BE10" s="6">
        <v>0.0184076935764335</v>
      </c>
      <c r="BF10" s="6">
        <v>0.0322985091169704</v>
      </c>
      <c r="BG10" s="6">
        <v>0.0235867060105177</v>
      </c>
      <c r="BH10" s="6">
        <v>0.0501679260294776</v>
      </c>
      <c r="BI10" s="6">
        <v>0.0202474595850567</v>
      </c>
      <c r="BJ10" s="6">
        <v>0.0118651462154081</v>
      </c>
      <c r="BK10" s="6">
        <v>0.0238586870470683</v>
      </c>
      <c r="BL10" s="6">
        <v>0.0299776901566901</v>
      </c>
      <c r="BM10" s="6">
        <v>0.0384534325469401</v>
      </c>
      <c r="BN10" s="6">
        <v>0.0164258018212388</v>
      </c>
      <c r="BO10" s="6">
        <v>0.0398531239015098</v>
      </c>
      <c r="BP10" s="42"/>
      <c r="BQ10" s="42"/>
      <c r="BR10" s="42"/>
    </row>
    <row r="11" spans="1:70" x14ac:dyDescent="0.2">
      <c r="A11" s="1">
        <v>1976</v>
      </c>
      <c r="B11" s="6">
        <v>0.0516231247376977</v>
      </c>
      <c r="C11" s="6">
        <v>0.0666548998828541</v>
      </c>
      <c r="D11" s="6">
        <v>0.0597345290579976</v>
      </c>
      <c r="E11" s="6">
        <v>0.0361340329871294</v>
      </c>
      <c r="F11" s="6">
        <v>0.0310993216722102</v>
      </c>
      <c r="G11" s="6">
        <v>0.0455891355684517</v>
      </c>
      <c r="H11" s="6">
        <v>0.0320224453207787</v>
      </c>
      <c r="I11" s="6">
        <v>0.0316470517369898</v>
      </c>
      <c r="J11" s="6">
        <v>0.0370462745244852</v>
      </c>
      <c r="K11" s="6">
        <v>0.0432929024895814</v>
      </c>
      <c r="L11" s="6">
        <v>0.0440515567561499</v>
      </c>
      <c r="M11" s="6">
        <v>0.039510499213548</v>
      </c>
      <c r="N11" s="6">
        <v>0.116834999362566</v>
      </c>
      <c r="O11" s="6">
        <v>0.0555382873446172</v>
      </c>
      <c r="P11" s="6">
        <v>0.0634785258893027</v>
      </c>
      <c r="Q11" s="6">
        <v>0.0767516204638915</v>
      </c>
      <c r="R11" s="6">
        <v>0.0477912774721928</v>
      </c>
      <c r="S11" s="6">
        <v>0.0545729720509974</v>
      </c>
      <c r="T11" s="6">
        <v>0.0737097189187916</v>
      </c>
      <c r="U11" s="6">
        <v>0.0737097189187916</v>
      </c>
      <c r="V11" s="6">
        <v>0.0623861826238949</v>
      </c>
      <c r="W11" s="6">
        <v>0.0541681539232455</v>
      </c>
      <c r="X11" s="6">
        <v>0.0321841632758528</v>
      </c>
      <c r="Y11" s="6">
        <v>0.0518219740671272</v>
      </c>
      <c r="Z11" s="6">
        <v>0.0593424233685285</v>
      </c>
      <c r="AA11" s="6">
        <v>0.0283702127438508</v>
      </c>
      <c r="AB11" s="6">
        <v>0.0442643400822914</v>
      </c>
      <c r="AC11" s="6">
        <v>0.0682097441269948</v>
      </c>
      <c r="AD11" s="6">
        <v>0.0399471433730236</v>
      </c>
      <c r="AE11" s="6">
        <v>0.0293898098418984</v>
      </c>
      <c r="AF11" s="6">
        <v>0.0389524268229787</v>
      </c>
      <c r="AG11" s="6">
        <v>0.023517848058444</v>
      </c>
      <c r="AH11" s="6">
        <v>0.0343366304347352</v>
      </c>
      <c r="AI11" s="6">
        <v>0.0128245005460057</v>
      </c>
      <c r="AJ11" s="6">
        <v>0.0343366304347352</v>
      </c>
      <c r="AK11" s="6">
        <v>0.032125745048389</v>
      </c>
      <c r="AL11" s="6">
        <v>0.033391519085644</v>
      </c>
      <c r="AM11" s="6">
        <v>0.0308589684271712</v>
      </c>
      <c r="AN11" s="6">
        <v>0.0343366304347352</v>
      </c>
      <c r="AO11" s="6">
        <v>0.0199841789417699</v>
      </c>
      <c r="AP11" s="6">
        <v>0.0437855060765623</v>
      </c>
      <c r="AQ11" s="6">
        <v>0.0648565772565523</v>
      </c>
      <c r="AR11" s="6">
        <v>0.0648565772565523</v>
      </c>
      <c r="AS11" s="6">
        <v>0.0648565772565523</v>
      </c>
      <c r="AT11" s="6">
        <v>0.0648565772565523</v>
      </c>
      <c r="AU11" s="6">
        <v>0.0401831972981911</v>
      </c>
      <c r="AV11" s="6">
        <v>0.0648565772565523</v>
      </c>
      <c r="AW11" s="6">
        <v>0.0648565772565523</v>
      </c>
      <c r="AX11" s="6">
        <v>0.0648565772565523</v>
      </c>
      <c r="AY11" s="6">
        <v>0.0648565772565523</v>
      </c>
      <c r="AZ11" s="6">
        <v>0.0320224453207787</v>
      </c>
      <c r="BA11" s="6">
        <v>0.0286431929827636</v>
      </c>
      <c r="BB11" s="6">
        <v>0.0284847573854137</v>
      </c>
      <c r="BC11" s="6">
        <v>0.0334256772030869</v>
      </c>
      <c r="BD11" s="6">
        <v>0.0255778619664677</v>
      </c>
      <c r="BE11" s="6">
        <v>0.0184086231586771</v>
      </c>
      <c r="BF11" s="6">
        <v>0.0330587560358941</v>
      </c>
      <c r="BG11" s="6">
        <v>0.024017267622531</v>
      </c>
      <c r="BH11" s="6">
        <v>0.0510837123666197</v>
      </c>
      <c r="BI11" s="6">
        <v>0.0206170651940056</v>
      </c>
      <c r="BJ11" s="6">
        <v>0.0120817375647471</v>
      </c>
      <c r="BK11" s="6">
        <v>0.024294213514856</v>
      </c>
      <c r="BL11" s="6">
        <v>0.030524915470498</v>
      </c>
      <c r="BM11" s="6">
        <v>0.0391553776128375</v>
      </c>
      <c r="BN11" s="6">
        <v>0.0167256452884703</v>
      </c>
      <c r="BO11" s="6">
        <v>0.0405806195197258</v>
      </c>
      <c r="BP11" s="42"/>
      <c r="BQ11" s="42"/>
      <c r="BR11" s="42"/>
    </row>
    <row r="12" spans="1:70" x14ac:dyDescent="0.2">
      <c r="A12" s="1">
        <v>1977</v>
      </c>
      <c r="B12" s="6">
        <v>0.052670662435344</v>
      </c>
      <c r="C12" s="6">
        <v>0.0672041578716648</v>
      </c>
      <c r="D12" s="6">
        <v>0.0620093526140397</v>
      </c>
      <c r="E12" s="6">
        <v>0.0371407119359219</v>
      </c>
      <c r="F12" s="6">
        <v>0.0327208933246157</v>
      </c>
      <c r="G12" s="6">
        <v>0.0427633531242173</v>
      </c>
      <c r="H12" s="6">
        <v>0.0338204383380163</v>
      </c>
      <c r="I12" s="6">
        <v>0.0333527461228934</v>
      </c>
      <c r="J12" s="6">
        <v>0.0347061998712473</v>
      </c>
      <c r="K12" s="6">
        <v>0.0452991443143584</v>
      </c>
      <c r="L12" s="6">
        <v>0.0454563270274134</v>
      </c>
      <c r="M12" s="6">
        <v>0.0420808322350582</v>
      </c>
      <c r="N12" s="6">
        <v>0.117238316194372</v>
      </c>
      <c r="O12" s="6">
        <v>0.0532654732494209</v>
      </c>
      <c r="P12" s="6">
        <v>0.063959281033195</v>
      </c>
      <c r="Q12" s="6">
        <v>0.0795861582225569</v>
      </c>
      <c r="R12" s="6">
        <v>0.0479005670382289</v>
      </c>
      <c r="S12" s="6">
        <v>0.0546520063414596</v>
      </c>
      <c r="T12" s="6">
        <v>0.073878279033092</v>
      </c>
      <c r="U12" s="6">
        <v>0.073878279033092</v>
      </c>
      <c r="V12" s="6">
        <v>0.0648224182200623</v>
      </c>
      <c r="W12" s="6">
        <v>0.0574283015294046</v>
      </c>
      <c r="X12" s="6">
        <v>0.0260491770734582</v>
      </c>
      <c r="Y12" s="6">
        <v>0.0536452062056368</v>
      </c>
      <c r="Z12" s="6">
        <v>0.0614302445179581</v>
      </c>
      <c r="AA12" s="6">
        <v>0.0281356998892232</v>
      </c>
      <c r="AB12" s="6">
        <v>0.0450763026180186</v>
      </c>
      <c r="AC12" s="6">
        <v>0.0676459111394504</v>
      </c>
      <c r="AD12" s="6">
        <v>0.0396169337016614</v>
      </c>
      <c r="AE12" s="6">
        <v>0.0285183615174296</v>
      </c>
      <c r="AF12" s="6">
        <v>0.0386304396425721</v>
      </c>
      <c r="AG12" s="6">
        <v>0.0248383258097823</v>
      </c>
      <c r="AH12" s="6">
        <v>0.0362645600834139</v>
      </c>
      <c r="AI12" s="6">
        <v>0.0135445693040376</v>
      </c>
      <c r="AJ12" s="6">
        <v>0.0362645600834139</v>
      </c>
      <c r="AK12" s="6">
        <v>0.0339295381282722</v>
      </c>
      <c r="AL12" s="6">
        <v>0.0352663827179971</v>
      </c>
      <c r="AM12" s="6">
        <v>0.0325916346616017</v>
      </c>
      <c r="AN12" s="6">
        <v>0.0362645600834139</v>
      </c>
      <c r="AO12" s="6">
        <v>0.0187994705565375</v>
      </c>
      <c r="AP12" s="6">
        <v>0.0411897999256269</v>
      </c>
      <c r="AQ12" s="6">
        <v>0.0610117292326633</v>
      </c>
      <c r="AR12" s="6">
        <v>0.0610117292326633</v>
      </c>
      <c r="AS12" s="6">
        <v>0.0610117292326633</v>
      </c>
      <c r="AT12" s="6">
        <v>0.0610117292326633</v>
      </c>
      <c r="AU12" s="6">
        <v>0.0378010443499351</v>
      </c>
      <c r="AV12" s="6">
        <v>0.0610117292326633</v>
      </c>
      <c r="AW12" s="6">
        <v>0.0610117292326633</v>
      </c>
      <c r="AX12" s="6">
        <v>0.0610117292326633</v>
      </c>
      <c r="AY12" s="6">
        <v>0.0610117292326633</v>
      </c>
      <c r="AZ12" s="6">
        <v>0.0338204383380163</v>
      </c>
      <c r="BA12" s="6">
        <v>0.0302514480819138</v>
      </c>
      <c r="BB12" s="6">
        <v>0.0296944938931914</v>
      </c>
      <c r="BC12" s="6">
        <v>0.035207333479672</v>
      </c>
      <c r="BD12" s="6">
        <v>0.0286978886575934</v>
      </c>
      <c r="BE12" s="6">
        <v>0.0191512920327265</v>
      </c>
      <c r="BF12" s="6">
        <v>0.0349149357222259</v>
      </c>
      <c r="BG12" s="6">
        <v>0.0225934684048754</v>
      </c>
      <c r="BH12" s="6">
        <v>0.0480553516535839</v>
      </c>
      <c r="BI12" s="6">
        <v>0.019394837846793</v>
      </c>
      <c r="BJ12" s="6">
        <v>0.0113655041961989</v>
      </c>
      <c r="BK12" s="6">
        <v>0.0228539963036541</v>
      </c>
      <c r="BL12" s="6">
        <v>0.0287153278251021</v>
      </c>
      <c r="BM12" s="6">
        <v>0.036834156194633</v>
      </c>
      <c r="BN12" s="6">
        <v>0.0157341103207636</v>
      </c>
      <c r="BO12" s="6">
        <v>0.0381749064622603</v>
      </c>
      <c r="BP12" s="42"/>
      <c r="BQ12" s="42"/>
      <c r="BR12" s="42"/>
    </row>
    <row r="13" spans="1:70" x14ac:dyDescent="0.2">
      <c r="A13" s="1">
        <v>1978</v>
      </c>
      <c r="B13" s="6">
        <v>0.0531675729153508</v>
      </c>
      <c r="C13" s="6">
        <v>0.0660855130753338</v>
      </c>
      <c r="D13" s="6">
        <v>0.0635968096136426</v>
      </c>
      <c r="E13" s="6">
        <v>0.0381919489539583</v>
      </c>
      <c r="F13" s="6">
        <v>0.0349943651615049</v>
      </c>
      <c r="G13" s="6">
        <v>0.0415884350497532</v>
      </c>
      <c r="H13" s="6">
        <v>0.036212619139121</v>
      </c>
      <c r="I13" s="6">
        <v>0.0351445231775345</v>
      </c>
      <c r="J13" s="6">
        <v>0.0340539280335671</v>
      </c>
      <c r="K13" s="6">
        <v>0.0469099170124184</v>
      </c>
      <c r="L13" s="6">
        <v>0.0478332526917149</v>
      </c>
      <c r="M13" s="6">
        <v>0.0412248770883735</v>
      </c>
      <c r="N13" s="6">
        <v>0.106689013852788</v>
      </c>
      <c r="O13" s="6">
        <v>0.0503801106402293</v>
      </c>
      <c r="P13" s="6">
        <v>0.0675558729054956</v>
      </c>
      <c r="Q13" s="6">
        <v>0.084038550248597</v>
      </c>
      <c r="R13" s="6">
        <v>0.0451226775843851</v>
      </c>
      <c r="S13" s="6">
        <v>0.0595646876451837</v>
      </c>
      <c r="T13" s="6">
        <v>0.069593868536858</v>
      </c>
      <c r="U13" s="6">
        <v>0.069593868536858</v>
      </c>
      <c r="V13" s="6">
        <v>0.0665968388462612</v>
      </c>
      <c r="W13" s="6">
        <v>0.0587625854606273</v>
      </c>
      <c r="X13" s="6">
        <v>0.0246926692629619</v>
      </c>
      <c r="Y13" s="6">
        <v>0.0549916958920148</v>
      </c>
      <c r="Z13" s="6">
        <v>0.0629721379419118</v>
      </c>
      <c r="AA13" s="6">
        <v>0.0293109485194212</v>
      </c>
      <c r="AB13" s="6">
        <v>0.0472246503935768</v>
      </c>
      <c r="AC13" s="6">
        <v>0.0704715300050961</v>
      </c>
      <c r="AD13" s="6">
        <v>0.0412717618114593</v>
      </c>
      <c r="AE13" s="6">
        <v>0.0293756372742067</v>
      </c>
      <c r="AF13" s="6">
        <v>0.0402440611786502</v>
      </c>
      <c r="AG13" s="6">
        <v>0.0265951855387988</v>
      </c>
      <c r="AH13" s="6">
        <v>0.0388296180381637</v>
      </c>
      <c r="AI13" s="6">
        <v>0.0145026011995595</v>
      </c>
      <c r="AJ13" s="6">
        <v>0.0388296180381637</v>
      </c>
      <c r="AK13" s="6">
        <v>0.0363294357549558</v>
      </c>
      <c r="AL13" s="6">
        <v>0.0377608377815075</v>
      </c>
      <c r="AM13" s="6">
        <v>0.0348968999551761</v>
      </c>
      <c r="AN13" s="6">
        <v>0.0388296180381637</v>
      </c>
      <c r="AO13" s="6">
        <v>0.0183128230418362</v>
      </c>
      <c r="AP13" s="6">
        <v>0.0401235510807688</v>
      </c>
      <c r="AQ13" s="6">
        <v>0.0594323652655018</v>
      </c>
      <c r="AR13" s="6">
        <v>0.0594323652655018</v>
      </c>
      <c r="AS13" s="6">
        <v>0.0594323652655018</v>
      </c>
      <c r="AT13" s="6">
        <v>0.0594323652655018</v>
      </c>
      <c r="AU13" s="6">
        <v>0.0368225176286273</v>
      </c>
      <c r="AV13" s="6">
        <v>0.0594323652655018</v>
      </c>
      <c r="AW13" s="6">
        <v>0.0594323652655018</v>
      </c>
      <c r="AX13" s="6">
        <v>0.0594323652655018</v>
      </c>
      <c r="AY13" s="6">
        <v>0.0594323652655018</v>
      </c>
      <c r="AZ13" s="6">
        <v>0.036212619139121</v>
      </c>
      <c r="BA13" s="6">
        <v>0.0323911877441826</v>
      </c>
      <c r="BB13" s="6">
        <v>0.0291101605545668</v>
      </c>
      <c r="BC13" s="6">
        <v>0.0374451250538499</v>
      </c>
      <c r="BD13" s="6">
        <v>0.0307221287494919</v>
      </c>
      <c r="BE13" s="6">
        <v>0.0196957373364192</v>
      </c>
      <c r="BF13" s="6">
        <v>0.0373845323037886</v>
      </c>
      <c r="BG13" s="6">
        <v>0.022008608569879</v>
      </c>
      <c r="BH13" s="6">
        <v>0.0468113795225611</v>
      </c>
      <c r="BI13" s="6">
        <v>0.0188927785144415</v>
      </c>
      <c r="BJ13" s="6">
        <v>0.011071294082474</v>
      </c>
      <c r="BK13" s="6">
        <v>0.0222623923822182</v>
      </c>
      <c r="BL13" s="6">
        <v>0.0279719960978657</v>
      </c>
      <c r="BM13" s="6">
        <v>0.0358806585674349</v>
      </c>
      <c r="BN13" s="6">
        <v>0.0153268134418111</v>
      </c>
      <c r="BO13" s="6">
        <v>0.0371867018584155</v>
      </c>
      <c r="BP13" s="42"/>
      <c r="BQ13" s="42"/>
      <c r="BR13" s="42"/>
    </row>
    <row r="14" spans="1:70" x14ac:dyDescent="0.2">
      <c r="A14" s="1">
        <v>1979</v>
      </c>
      <c r="B14" s="6">
        <v>0.0530979718925441</v>
      </c>
      <c r="C14" s="6">
        <v>0.0658233630902004</v>
      </c>
      <c r="D14" s="6">
        <v>0.0643098983169369</v>
      </c>
      <c r="E14" s="6">
        <v>0.0374258714970525</v>
      </c>
      <c r="F14" s="6">
        <v>0.0349363006302919</v>
      </c>
      <c r="G14" s="6">
        <v>0.0395075705309197</v>
      </c>
      <c r="H14" s="6">
        <v>0.035705518742738</v>
      </c>
      <c r="I14" s="6">
        <v>0.0338397509536553</v>
      </c>
      <c r="J14" s="6">
        <v>0.0324356613929038</v>
      </c>
      <c r="K14" s="6">
        <v>0.0490115012966537</v>
      </c>
      <c r="L14" s="6">
        <v>0.0484595300861833</v>
      </c>
      <c r="M14" s="6">
        <v>0.0424640197651804</v>
      </c>
      <c r="N14" s="6">
        <v>0.102363164087909</v>
      </c>
      <c r="O14" s="6">
        <v>0.0537189489763455</v>
      </c>
      <c r="P14" s="6">
        <v>0.0655081157933351</v>
      </c>
      <c r="Q14" s="6">
        <v>0.0854123545131315</v>
      </c>
      <c r="R14" s="6">
        <v>0.0439390815190937</v>
      </c>
      <c r="S14" s="6">
        <v>0.0590199011376298</v>
      </c>
      <c r="T14" s="6">
        <v>0.0677683778218048</v>
      </c>
      <c r="U14" s="6">
        <v>0.0677683778218048</v>
      </c>
      <c r="V14" s="6">
        <v>0.0673617867162263</v>
      </c>
      <c r="W14" s="6">
        <v>0.0573298711701833</v>
      </c>
      <c r="X14" s="6">
        <v>0.0283949209726986</v>
      </c>
      <c r="Y14" s="6">
        <v>0.0555365951943122</v>
      </c>
      <c r="Z14" s="6">
        <v>0.0635961134980777</v>
      </c>
      <c r="AA14" s="6">
        <v>0.0295189123743558</v>
      </c>
      <c r="AB14" s="6">
        <v>0.0478514652440583</v>
      </c>
      <c r="AC14" s="6">
        <v>0.0709715319423684</v>
      </c>
      <c r="AD14" s="6">
        <v>0.0415645887283557</v>
      </c>
      <c r="AE14" s="6">
        <v>0.0292142409328932</v>
      </c>
      <c r="AF14" s="6">
        <v>0.0405295964657594</v>
      </c>
      <c r="AG14" s="6">
        <v>0.0262227620729127</v>
      </c>
      <c r="AH14" s="6">
        <v>0.0382858707156376</v>
      </c>
      <c r="AI14" s="6">
        <v>0.014299515231416</v>
      </c>
      <c r="AJ14" s="6">
        <v>0.0382858707156376</v>
      </c>
      <c r="AK14" s="6">
        <v>0.0358206995268212</v>
      </c>
      <c r="AL14" s="6">
        <v>0.0372320570342991</v>
      </c>
      <c r="AM14" s="6">
        <v>0.0344082241228144</v>
      </c>
      <c r="AN14" s="6">
        <v>0.0382858707156376</v>
      </c>
      <c r="AO14" s="6">
        <v>0.017255399188368</v>
      </c>
      <c r="AP14" s="6">
        <v>0.0378067264218002</v>
      </c>
      <c r="AQ14" s="6">
        <v>0.0560006059700506</v>
      </c>
      <c r="AR14" s="6">
        <v>0.0560006059700506</v>
      </c>
      <c r="AS14" s="6">
        <v>0.0560006059700506</v>
      </c>
      <c r="AT14" s="6">
        <v>0.0560006059700506</v>
      </c>
      <c r="AU14" s="6">
        <v>0.0346963021130669</v>
      </c>
      <c r="AV14" s="6">
        <v>0.0560006059700506</v>
      </c>
      <c r="AW14" s="6">
        <v>0.0560006059700506</v>
      </c>
      <c r="AX14" s="6">
        <v>0.0560006059700506</v>
      </c>
      <c r="AY14" s="6">
        <v>0.0560006059700506</v>
      </c>
      <c r="AZ14" s="6">
        <v>0.035705518742738</v>
      </c>
      <c r="BA14" s="6">
        <v>0.0319376004440956</v>
      </c>
      <c r="BB14" s="6">
        <v>0.0241142769039395</v>
      </c>
      <c r="BC14" s="6">
        <v>0.0370969261937742</v>
      </c>
      <c r="BD14" s="6">
        <v>0.0314239127893404</v>
      </c>
      <c r="BE14" s="6">
        <v>0.0216267781200104</v>
      </c>
      <c r="BF14" s="6">
        <v>0.0368610211189993</v>
      </c>
      <c r="BG14" s="6">
        <v>0.0207377816946196</v>
      </c>
      <c r="BH14" s="6">
        <v>0.0441083845114793</v>
      </c>
      <c r="BI14" s="6">
        <v>0.0178018667192572</v>
      </c>
      <c r="BJ14" s="6">
        <v>0.0104320125023034</v>
      </c>
      <c r="BK14" s="6">
        <v>0.0209769114551953</v>
      </c>
      <c r="BL14" s="6">
        <v>0.0263568297286265</v>
      </c>
      <c r="BM14" s="6">
        <v>0.0338088281259636</v>
      </c>
      <c r="BN14" s="6">
        <v>0.0144418085414742</v>
      </c>
      <c r="BO14" s="6">
        <v>0.035039457521097</v>
      </c>
      <c r="BP14" s="42"/>
      <c r="BQ14" s="42"/>
      <c r="BR14" s="42"/>
    </row>
    <row r="15" spans="1:70" x14ac:dyDescent="0.2">
      <c r="A15" s="1">
        <v>1980</v>
      </c>
      <c r="B15" s="6">
        <v>0.0533594669510925</v>
      </c>
      <c r="C15" s="6">
        <v>0.0679442366882078</v>
      </c>
      <c r="D15" s="6">
        <v>0.0642747419769837</v>
      </c>
      <c r="E15" s="6">
        <v>0.0359405076989383</v>
      </c>
      <c r="F15" s="6">
        <v>0.0349842998806693</v>
      </c>
      <c r="G15" s="6">
        <v>0.0367362289129704</v>
      </c>
      <c r="H15" s="6">
        <v>0.0358836064429577</v>
      </c>
      <c r="I15" s="6">
        <v>0.0337604690664331</v>
      </c>
      <c r="J15" s="6">
        <v>0.0297826261162227</v>
      </c>
      <c r="K15" s="6">
        <v>0.0520788857248527</v>
      </c>
      <c r="L15" s="6">
        <v>0.0497815386430053</v>
      </c>
      <c r="M15" s="6">
        <v>0.0441685947095836</v>
      </c>
      <c r="N15" s="6">
        <v>0.105255719640186</v>
      </c>
      <c r="O15" s="6">
        <v>0.0590135925722918</v>
      </c>
      <c r="P15" s="6">
        <v>0.0637003658057138</v>
      </c>
      <c r="Q15" s="6">
        <v>0.0841912720669522</v>
      </c>
      <c r="R15" s="6">
        <v>0.0452305371666061</v>
      </c>
      <c r="S15" s="6">
        <v>0.0581027732589005</v>
      </c>
      <c r="T15" s="6">
        <v>0.0697602231502669</v>
      </c>
      <c r="U15" s="6">
        <v>0.0697602231502669</v>
      </c>
      <c r="V15" s="6">
        <v>0.0672794583955162</v>
      </c>
      <c r="W15" s="6">
        <v>0.05757199230346</v>
      </c>
      <c r="X15" s="6">
        <v>0.0315233267357161</v>
      </c>
      <c r="Y15" s="6">
        <v>0.0556003179956394</v>
      </c>
      <c r="Z15" s="6">
        <v>0.0636690838069603</v>
      </c>
      <c r="AA15" s="6">
        <v>0.0294478707303105</v>
      </c>
      <c r="AB15" s="6">
        <v>0.0488922414946124</v>
      </c>
      <c r="AC15" s="6">
        <v>0.0708007284166266</v>
      </c>
      <c r="AD15" s="6">
        <v>0.0414645573762556</v>
      </c>
      <c r="AE15" s="6">
        <v>0.0282304838259114</v>
      </c>
      <c r="AF15" s="6">
        <v>0.0404320559761604</v>
      </c>
      <c r="AG15" s="6">
        <v>0.0263535528177447</v>
      </c>
      <c r="AH15" s="6">
        <v>0.0384768283856769</v>
      </c>
      <c r="AI15" s="6">
        <v>0.0143708366369435</v>
      </c>
      <c r="AJ15" s="6">
        <v>0.0384768283856769</v>
      </c>
      <c r="AK15" s="6">
        <v>0.0359993617119293</v>
      </c>
      <c r="AL15" s="6">
        <v>0.0374177586189606</v>
      </c>
      <c r="AM15" s="6">
        <v>0.0345798413326588</v>
      </c>
      <c r="AN15" s="6">
        <v>0.0384768283856769</v>
      </c>
      <c r="AO15" s="6">
        <v>0.0158268770233165</v>
      </c>
      <c r="AP15" s="6">
        <v>0.0346768222050385</v>
      </c>
      <c r="AQ15" s="6">
        <v>0.0513644856455518</v>
      </c>
      <c r="AR15" s="6">
        <v>0.0513644856455518</v>
      </c>
      <c r="AS15" s="6">
        <v>0.0513644856455518</v>
      </c>
      <c r="AT15" s="6">
        <v>0.0513644856455518</v>
      </c>
      <c r="AU15" s="6">
        <v>0.0318239004912458</v>
      </c>
      <c r="AV15" s="6">
        <v>0.0513644856455518</v>
      </c>
      <c r="AW15" s="6">
        <v>0.0513644856455518</v>
      </c>
      <c r="AX15" s="6">
        <v>0.0513644856455518</v>
      </c>
      <c r="AY15" s="6">
        <v>0.0513644856455518</v>
      </c>
      <c r="AZ15" s="6">
        <v>0.0358836064429577</v>
      </c>
      <c r="BA15" s="6">
        <v>0.0320968949737342</v>
      </c>
      <c r="BB15" s="6">
        <v>0.0232072508784832</v>
      </c>
      <c r="BC15" s="6">
        <v>0.037272115038861</v>
      </c>
      <c r="BD15" s="6">
        <v>0.0368492350923118</v>
      </c>
      <c r="BE15" s="6">
        <v>0.0227813600681599</v>
      </c>
      <c r="BF15" s="6">
        <v>0.0370448720952624</v>
      </c>
      <c r="BG15" s="6">
        <v>0.0190209636435638</v>
      </c>
      <c r="BH15" s="6">
        <v>0.0404567851337182</v>
      </c>
      <c r="BI15" s="6">
        <v>0.0163281041647001</v>
      </c>
      <c r="BJ15" s="6">
        <v>0.00956837782639971</v>
      </c>
      <c r="BK15" s="6">
        <v>0.019240296576516</v>
      </c>
      <c r="BL15" s="6">
        <v>0.0241748277327983</v>
      </c>
      <c r="BM15" s="6">
        <v>0.0310098977839224</v>
      </c>
      <c r="BN15" s="6">
        <v>0.0132462150127639</v>
      </c>
      <c r="BO15" s="6">
        <v>0.0321386471037982</v>
      </c>
      <c r="BP15" s="42"/>
      <c r="BQ15" s="42"/>
      <c r="BR15" s="42"/>
    </row>
    <row r="16" spans="1:70" x14ac:dyDescent="0.2">
      <c r="A16" s="1">
        <v>1981</v>
      </c>
      <c r="B16" s="6">
        <v>0.0545632943215507</v>
      </c>
      <c r="C16" s="6">
        <v>0.0696503600646405</v>
      </c>
      <c r="D16" s="6">
        <v>0.0672755609492161</v>
      </c>
      <c r="E16" s="6">
        <v>0.038203561389413</v>
      </c>
      <c r="F16" s="6">
        <v>0.0348377652617784</v>
      </c>
      <c r="G16" s="6">
        <v>0.0405182617919452</v>
      </c>
      <c r="H16" s="6">
        <v>0.0359382103424966</v>
      </c>
      <c r="I16" s="6">
        <v>0.0340187256400181</v>
      </c>
      <c r="J16" s="6">
        <v>0.0318275571785544</v>
      </c>
      <c r="K16" s="6">
        <v>0.0533988373949929</v>
      </c>
      <c r="L16" s="6">
        <v>0.0501586647503775</v>
      </c>
      <c r="M16" s="6">
        <v>0.0459315319913254</v>
      </c>
      <c r="N16" s="6">
        <v>0.104154034086248</v>
      </c>
      <c r="O16" s="6">
        <v>0.0680605405441188</v>
      </c>
      <c r="P16" s="6">
        <v>0.0634081675265765</v>
      </c>
      <c r="Q16" s="6">
        <v>0.0823427984499255</v>
      </c>
      <c r="R16" s="6">
        <v>0.04560806187981</v>
      </c>
      <c r="S16" s="6">
        <v>0.0637667116699413</v>
      </c>
      <c r="T16" s="6">
        <v>0.0703424892449815</v>
      </c>
      <c r="U16" s="6">
        <v>0.0703424892449815</v>
      </c>
      <c r="V16" s="6">
        <v>0.0705237332018757</v>
      </c>
      <c r="W16" s="6">
        <v>0.0610193506076562</v>
      </c>
      <c r="X16" s="6">
        <v>0.0326711339608854</v>
      </c>
      <c r="Y16" s="6">
        <v>0.0583190690380217</v>
      </c>
      <c r="Z16" s="6">
        <v>0.066782382331283</v>
      </c>
      <c r="AA16" s="6">
        <v>0.0308500539533396</v>
      </c>
      <c r="AB16" s="6">
        <v>0.0480788212891662</v>
      </c>
      <c r="AC16" s="6">
        <v>0.0741719600575565</v>
      </c>
      <c r="AD16" s="6">
        <v>0.043438924461597</v>
      </c>
      <c r="AE16" s="6">
        <v>0.0312683568101612</v>
      </c>
      <c r="AF16" s="6">
        <v>0.0423572597058818</v>
      </c>
      <c r="AG16" s="6">
        <v>0.0263936548836515</v>
      </c>
      <c r="AH16" s="6">
        <v>0.0385353783777209</v>
      </c>
      <c r="AI16" s="6">
        <v>0.0143927046652103</v>
      </c>
      <c r="AJ16" s="6">
        <v>0.0385353783777209</v>
      </c>
      <c r="AK16" s="6">
        <v>0.0360541417556661</v>
      </c>
      <c r="AL16" s="6">
        <v>0.0374746970299826</v>
      </c>
      <c r="AM16" s="6">
        <v>0.0346324612995286</v>
      </c>
      <c r="AN16" s="6">
        <v>0.0385353783777209</v>
      </c>
      <c r="AO16" s="6">
        <v>0.0172236264462746</v>
      </c>
      <c r="AP16" s="6">
        <v>0.0377371120735675</v>
      </c>
      <c r="AQ16" s="6">
        <v>0.0558974908354116</v>
      </c>
      <c r="AR16" s="6">
        <v>0.0558974908354116</v>
      </c>
      <c r="AS16" s="6">
        <v>0.0558974908354116</v>
      </c>
      <c r="AT16" s="6">
        <v>0.0558974908354116</v>
      </c>
      <c r="AU16" s="6">
        <v>0.034632415056813</v>
      </c>
      <c r="AV16" s="6">
        <v>0.0558974908354116</v>
      </c>
      <c r="AW16" s="6">
        <v>0.0558974908354116</v>
      </c>
      <c r="AX16" s="6">
        <v>0.0558974908354116</v>
      </c>
      <c r="AY16" s="6">
        <v>0.0558974908354116</v>
      </c>
      <c r="AZ16" s="6">
        <v>0.0359382103424966</v>
      </c>
      <c r="BA16" s="6">
        <v>0.0321457366538881</v>
      </c>
      <c r="BB16" s="6">
        <v>0.0236575528436788</v>
      </c>
      <c r="BC16" s="6">
        <v>0.0372074726089035</v>
      </c>
      <c r="BD16" s="6">
        <v>0.034787220718345</v>
      </c>
      <c r="BE16" s="6">
        <v>0.0239628540339983</v>
      </c>
      <c r="BF16" s="6">
        <v>0.0371012430867772</v>
      </c>
      <c r="BG16" s="6">
        <v>0.0206995967658227</v>
      </c>
      <c r="BH16" s="6">
        <v>0.044027166783049</v>
      </c>
      <c r="BI16" s="6">
        <v>0.0177690877546053</v>
      </c>
      <c r="BJ16" s="6">
        <v>0.0104128038106277</v>
      </c>
      <c r="BK16" s="6">
        <v>0.0209382862115654</v>
      </c>
      <c r="BL16" s="6">
        <v>0.0263082983243847</v>
      </c>
      <c r="BM16" s="6">
        <v>0.0337465751948782</v>
      </c>
      <c r="BN16" s="6">
        <v>0.0144152165250774</v>
      </c>
      <c r="BO16" s="6">
        <v>0.0349749386053214</v>
      </c>
      <c r="BP16" s="42"/>
      <c r="BQ16" s="42"/>
      <c r="BR16" s="42"/>
    </row>
    <row r="17" spans="1:70" x14ac:dyDescent="0.2">
      <c r="A17" s="1">
        <v>1982</v>
      </c>
      <c r="B17" s="6">
        <v>0.0584528448712915</v>
      </c>
      <c r="C17" s="6">
        <v>0.0718854033072099</v>
      </c>
      <c r="D17" s="6">
        <v>0.0740670833075424</v>
      </c>
      <c r="E17" s="6">
        <v>0.0431757403877306</v>
      </c>
      <c r="F17" s="6">
        <v>0.0359745096961744</v>
      </c>
      <c r="G17" s="6">
        <v>0.0414865228754872</v>
      </c>
      <c r="H17" s="6">
        <v>0.0372320920738683</v>
      </c>
      <c r="I17" s="6">
        <v>0.0363150635590485</v>
      </c>
      <c r="J17" s="6">
        <v>0.0328360444758418</v>
      </c>
      <c r="K17" s="6">
        <v>0.0558281469213099</v>
      </c>
      <c r="L17" s="6">
        <v>0.0497689309297828</v>
      </c>
      <c r="M17" s="6">
        <v>0.0465025668095796</v>
      </c>
      <c r="N17" s="6">
        <v>0.10224591828571</v>
      </c>
      <c r="O17" s="6">
        <v>0.0777476367002493</v>
      </c>
      <c r="P17" s="6">
        <v>0.0658663850542693</v>
      </c>
      <c r="Q17" s="6">
        <v>0.0840851116768377</v>
      </c>
      <c r="R17" s="6">
        <v>0.0460960348386248</v>
      </c>
      <c r="S17" s="6">
        <v>0.0628033834884807</v>
      </c>
      <c r="T17" s="6">
        <v>0.0710951025153662</v>
      </c>
      <c r="U17" s="6">
        <v>0.0710951025153662</v>
      </c>
      <c r="V17" s="6">
        <v>0.0777451972097308</v>
      </c>
      <c r="W17" s="6">
        <v>0.0644176006254303</v>
      </c>
      <c r="X17" s="6">
        <v>0.0349302721902797</v>
      </c>
      <c r="Y17" s="6">
        <v>0.064017080649456</v>
      </c>
      <c r="Z17" s="6">
        <v>0.0733072942724323</v>
      </c>
      <c r="AA17" s="6">
        <v>0.0327174449993716</v>
      </c>
      <c r="AB17" s="6">
        <v>0.0503671643407635</v>
      </c>
      <c r="AC17" s="6">
        <v>0.0786616784317161</v>
      </c>
      <c r="AD17" s="6">
        <v>0.0460683350523058</v>
      </c>
      <c r="AE17" s="6">
        <v>0.0345107613116489</v>
      </c>
      <c r="AF17" s="6">
        <v>0.0449211958218073</v>
      </c>
      <c r="AG17" s="6">
        <v>0.0273439044245338</v>
      </c>
      <c r="AH17" s="6">
        <v>0.0399227658302194</v>
      </c>
      <c r="AI17" s="6">
        <v>0.0149108845482337</v>
      </c>
      <c r="AJ17" s="6">
        <v>0.0399227658302194</v>
      </c>
      <c r="AK17" s="6">
        <v>0.0373521973603655</v>
      </c>
      <c r="AL17" s="6">
        <v>0.0388238968207815</v>
      </c>
      <c r="AM17" s="6">
        <v>0.0358793322082592</v>
      </c>
      <c r="AN17" s="6">
        <v>0.0399227658302194</v>
      </c>
      <c r="AO17" s="6">
        <v>0.0177331288908634</v>
      </c>
      <c r="AP17" s="6">
        <v>0.0388534362642469</v>
      </c>
      <c r="AQ17" s="6">
        <v>0.0575510281038757</v>
      </c>
      <c r="AR17" s="6">
        <v>0.0575510281038757</v>
      </c>
      <c r="AS17" s="6">
        <v>0.0575510281038757</v>
      </c>
      <c r="AT17" s="6">
        <v>0.0575510281038757</v>
      </c>
      <c r="AU17" s="6">
        <v>0.0356568973392463</v>
      </c>
      <c r="AV17" s="6">
        <v>0.0575510281038757</v>
      </c>
      <c r="AW17" s="6">
        <v>0.0575510281038757</v>
      </c>
      <c r="AX17" s="6">
        <v>0.0575510281038757</v>
      </c>
      <c r="AY17" s="6">
        <v>0.0575510281038757</v>
      </c>
      <c r="AZ17" s="6">
        <v>0.0372320920738683</v>
      </c>
      <c r="BA17" s="6">
        <v>0.0333030781297592</v>
      </c>
      <c r="BB17" s="6">
        <v>0.0303344076763974</v>
      </c>
      <c r="BC17" s="6">
        <v>0.0389349230363493</v>
      </c>
      <c r="BD17" s="6">
        <v>0.0340372087595716</v>
      </c>
      <c r="BE17" s="6">
        <v>0.0237559288816179</v>
      </c>
      <c r="BF17" s="6">
        <v>0.0384369974324631</v>
      </c>
      <c r="BG17" s="6">
        <v>0.0213119239773472</v>
      </c>
      <c r="BH17" s="6">
        <v>0.0453295608621502</v>
      </c>
      <c r="BI17" s="6">
        <v>0.0182947258179553</v>
      </c>
      <c r="BJ17" s="6">
        <v>0.0107208312178109</v>
      </c>
      <c r="BK17" s="6">
        <v>0.0215576742390269</v>
      </c>
      <c r="BL17" s="6">
        <v>0.0270865399073089</v>
      </c>
      <c r="BM17" s="6">
        <v>0.0347448529160028</v>
      </c>
      <c r="BN17" s="6">
        <v>0.01484164170805</v>
      </c>
      <c r="BO17" s="6">
        <v>0.0360095532826855</v>
      </c>
      <c r="BP17" s="42"/>
      <c r="BQ17" s="42"/>
      <c r="BR17" s="42"/>
    </row>
    <row r="18" spans="1:70" x14ac:dyDescent="0.2">
      <c r="A18" s="1">
        <v>1983</v>
      </c>
      <c r="B18" s="6">
        <v>0.0620787563637147</v>
      </c>
      <c r="C18" s="6">
        <v>0.0758305249315724</v>
      </c>
      <c r="D18" s="6">
        <v>0.0798601231423817</v>
      </c>
      <c r="E18" s="6">
        <v>0.0453225270943152</v>
      </c>
      <c r="F18" s="6">
        <v>0.0381459757648378</v>
      </c>
      <c r="G18" s="6">
        <v>0.041172000894471</v>
      </c>
      <c r="H18" s="6">
        <v>0.0395001437824337</v>
      </c>
      <c r="I18" s="6">
        <v>0.0383277295258116</v>
      </c>
      <c r="J18" s="6">
        <v>0.032654837147844</v>
      </c>
      <c r="K18" s="6">
        <v>0.0587930125637</v>
      </c>
      <c r="L18" s="6">
        <v>0.0532624719250641</v>
      </c>
      <c r="M18" s="6">
        <v>0.0463898112795806</v>
      </c>
      <c r="N18" s="6">
        <v>0.103343135071396</v>
      </c>
      <c r="O18" s="6">
        <v>0.0897733683066819</v>
      </c>
      <c r="P18" s="6">
        <v>0.0710356193182153</v>
      </c>
      <c r="Q18" s="6">
        <v>0.0874530511225282</v>
      </c>
      <c r="R18" s="6">
        <v>0.0480493735140674</v>
      </c>
      <c r="S18" s="6">
        <v>0.0642221743904952</v>
      </c>
      <c r="T18" s="6">
        <v>0.0741077870958078</v>
      </c>
      <c r="U18" s="6">
        <v>0.0741077870958078</v>
      </c>
      <c r="V18" s="6">
        <v>0.0837573577360025</v>
      </c>
      <c r="W18" s="6">
        <v>0.0660522549412212</v>
      </c>
      <c r="X18" s="6">
        <v>0.0373176602399611</v>
      </c>
      <c r="Y18" s="6">
        <v>0.0687317677269348</v>
      </c>
      <c r="Z18" s="6">
        <v>0.078706180780296</v>
      </c>
      <c r="AA18" s="6">
        <v>0.0350339373563803</v>
      </c>
      <c r="AB18" s="6">
        <v>0.0585808585650017</v>
      </c>
      <c r="AC18" s="6">
        <v>0.0842311590827892</v>
      </c>
      <c r="AD18" s="6">
        <v>0.0493301101099496</v>
      </c>
      <c r="AE18" s="6">
        <v>0.0331480815307054</v>
      </c>
      <c r="AF18" s="6">
        <v>0.0481017500121149</v>
      </c>
      <c r="AG18" s="6">
        <v>0.0290096015609147</v>
      </c>
      <c r="AH18" s="6">
        <v>0.0423547241814246</v>
      </c>
      <c r="AI18" s="6">
        <v>0.0158192046369558</v>
      </c>
      <c r="AJ18" s="6">
        <v>0.0423547241814246</v>
      </c>
      <c r="AK18" s="6">
        <v>0.0396275654722022</v>
      </c>
      <c r="AL18" s="6">
        <v>0.0411889158302651</v>
      </c>
      <c r="AM18" s="6">
        <v>0.0380649784124983</v>
      </c>
      <c r="AN18" s="6">
        <v>0.0423547241814246</v>
      </c>
      <c r="AO18" s="6">
        <v>0.0173360131215261</v>
      </c>
      <c r="AP18" s="6">
        <v>0.0379833522351717</v>
      </c>
      <c r="AQ18" s="6">
        <v>0.0562622301177856</v>
      </c>
      <c r="AR18" s="6">
        <v>0.0562622301177856</v>
      </c>
      <c r="AS18" s="6">
        <v>0.0562622301177856</v>
      </c>
      <c r="AT18" s="6">
        <v>0.0562622301177856</v>
      </c>
      <c r="AU18" s="6">
        <v>0.0348583966174504</v>
      </c>
      <c r="AV18" s="6">
        <v>0.0562622301177856</v>
      </c>
      <c r="AW18" s="6">
        <v>0.0562622301177856</v>
      </c>
      <c r="AX18" s="6">
        <v>0.0562622301177856</v>
      </c>
      <c r="AY18" s="6">
        <v>0.0562622301177856</v>
      </c>
      <c r="AZ18" s="6">
        <v>0.0395001437824337</v>
      </c>
      <c r="BA18" s="6">
        <v>0.0353317877467969</v>
      </c>
      <c r="BB18" s="6">
        <v>0.0307288580495302</v>
      </c>
      <c r="BC18" s="6">
        <v>0.0413299597689105</v>
      </c>
      <c r="BD18" s="6">
        <v>0.0366123754391246</v>
      </c>
      <c r="BE18" s="6">
        <v>0.0235763721293054</v>
      </c>
      <c r="BF18" s="6">
        <v>0.0407784478544771</v>
      </c>
      <c r="BG18" s="6">
        <v>0.0208346646545053</v>
      </c>
      <c r="BH18" s="6">
        <v>0.0443144504692647</v>
      </c>
      <c r="BI18" s="6">
        <v>0.0178850336444689</v>
      </c>
      <c r="BJ18" s="6">
        <v>0.0104807488745765</v>
      </c>
      <c r="BK18" s="6">
        <v>0.0210749115837031</v>
      </c>
      <c r="BL18" s="6">
        <v>0.0264799638089691</v>
      </c>
      <c r="BM18" s="6">
        <v>0.0339667765211846</v>
      </c>
      <c r="BN18" s="6">
        <v>0.0145092779158848</v>
      </c>
      <c r="BO18" s="6">
        <v>0.0352031551820823</v>
      </c>
      <c r="BP18" s="42"/>
      <c r="BQ18" s="42"/>
      <c r="BR18" s="42"/>
    </row>
    <row r="19" spans="1:70" x14ac:dyDescent="0.2">
      <c r="A19" s="1">
        <v>1984</v>
      </c>
      <c r="B19" s="6">
        <v>0.0640383118990907</v>
      </c>
      <c r="C19" s="6">
        <v>0.0774922328478577</v>
      </c>
      <c r="D19" s="6">
        <v>0.0836465437719492</v>
      </c>
      <c r="E19" s="6">
        <v>0.0429784740791298</v>
      </c>
      <c r="F19" s="6">
        <v>0.0386297987810544</v>
      </c>
      <c r="G19" s="6">
        <v>0.0411397131578293</v>
      </c>
      <c r="H19" s="6">
        <v>0.040180138649597</v>
      </c>
      <c r="I19" s="6">
        <v>0.0387658540652811</v>
      </c>
      <c r="J19" s="6">
        <v>0.0324171899478883</v>
      </c>
      <c r="K19" s="6">
        <v>0.0602822098361002</v>
      </c>
      <c r="L19" s="6">
        <v>0.0560376744872903</v>
      </c>
      <c r="M19" s="6">
        <v>0.0490222445013613</v>
      </c>
      <c r="N19" s="6">
        <v>0.106067060948571</v>
      </c>
      <c r="O19" s="6">
        <v>0.093352620022115</v>
      </c>
      <c r="P19" s="6">
        <v>0.0723977794265371</v>
      </c>
      <c r="Q19" s="6">
        <v>0.0867077693163288</v>
      </c>
      <c r="R19" s="6">
        <v>0.049136036099986</v>
      </c>
      <c r="S19" s="6">
        <v>0.0644102442694483</v>
      </c>
      <c r="T19" s="6">
        <v>0.0757837748074615</v>
      </c>
      <c r="U19" s="6">
        <v>0.0757837748074615</v>
      </c>
      <c r="V19" s="6">
        <v>0.0879047734842533</v>
      </c>
      <c r="W19" s="6">
        <v>0.0652375758339452</v>
      </c>
      <c r="X19" s="6">
        <v>0.0398141016788043</v>
      </c>
      <c r="Y19" s="6">
        <v>0.071901699470847</v>
      </c>
      <c r="Z19" s="6">
        <v>0.0823361357363327</v>
      </c>
      <c r="AA19" s="6">
        <v>0.0340344128839449</v>
      </c>
      <c r="AB19" s="6">
        <v>0.0565951590052236</v>
      </c>
      <c r="AC19" s="6">
        <v>0.0818280291123145</v>
      </c>
      <c r="AD19" s="6">
        <v>0.0479227132826601</v>
      </c>
      <c r="AE19" s="6">
        <v>0.0325608291635785</v>
      </c>
      <c r="AF19" s="6">
        <v>0.0467293985171915</v>
      </c>
      <c r="AG19" s="6">
        <v>0.029509001772431</v>
      </c>
      <c r="AH19" s="6">
        <v>0.0430838606423479</v>
      </c>
      <c r="AI19" s="6">
        <v>0.0160915322015081</v>
      </c>
      <c r="AJ19" s="6">
        <v>0.0430838606423479</v>
      </c>
      <c r="AK19" s="6">
        <v>0.0403097539034063</v>
      </c>
      <c r="AL19" s="6">
        <v>0.0418979829036122</v>
      </c>
      <c r="AM19" s="6">
        <v>0.0387202669117439</v>
      </c>
      <c r="AN19" s="6">
        <v>0.0430838606423479</v>
      </c>
      <c r="AO19" s="6">
        <v>0.0173068575942023</v>
      </c>
      <c r="AP19" s="6">
        <v>0.0379194722267649</v>
      </c>
      <c r="AQ19" s="6">
        <v>0.0561676088818648</v>
      </c>
      <c r="AR19" s="6">
        <v>0.0561676088818648</v>
      </c>
      <c r="AS19" s="6">
        <v>0.0561676088818648</v>
      </c>
      <c r="AT19" s="6">
        <v>0.0561676088818648</v>
      </c>
      <c r="AU19" s="6">
        <v>0.0347997721270373</v>
      </c>
      <c r="AV19" s="6">
        <v>0.0561676088818648</v>
      </c>
      <c r="AW19" s="6">
        <v>0.0561676088818648</v>
      </c>
      <c r="AX19" s="6">
        <v>0.0561676088818648</v>
      </c>
      <c r="AY19" s="6">
        <v>0.0561676088818648</v>
      </c>
      <c r="AZ19" s="6">
        <v>0.040180138649597</v>
      </c>
      <c r="BA19" s="6">
        <v>0.035940024376209</v>
      </c>
      <c r="BB19" s="6">
        <v>0.0296674130976383</v>
      </c>
      <c r="BC19" s="6">
        <v>0.0420448514487689</v>
      </c>
      <c r="BD19" s="6">
        <v>0.038402187630705</v>
      </c>
      <c r="BE19" s="6">
        <v>0.0233981740320433</v>
      </c>
      <c r="BF19" s="6">
        <v>0.0414804487227438</v>
      </c>
      <c r="BG19" s="6">
        <v>0.0207996251312678</v>
      </c>
      <c r="BH19" s="6">
        <v>0.0442399228854172</v>
      </c>
      <c r="BI19" s="6">
        <v>0.0178549547801156</v>
      </c>
      <c r="BJ19" s="6">
        <v>0.0104631224596653</v>
      </c>
      <c r="BK19" s="6">
        <v>0.0210394680156682</v>
      </c>
      <c r="BL19" s="6">
        <v>0.0264354300800804</v>
      </c>
      <c r="BM19" s="6">
        <v>0.0339096515482152</v>
      </c>
      <c r="BN19" s="6">
        <v>0.0144848763625542</v>
      </c>
      <c r="BO19" s="6">
        <v>0.0351439508802857</v>
      </c>
      <c r="BP19" s="42"/>
      <c r="BQ19" s="42"/>
      <c r="BR19" s="42"/>
    </row>
    <row r="20" spans="1:70" x14ac:dyDescent="0.2">
      <c r="A20" s="1">
        <v>1985</v>
      </c>
      <c r="B20" s="6">
        <v>0.0683870200721224</v>
      </c>
      <c r="C20" s="6">
        <v>0.0799330307885767</v>
      </c>
      <c r="D20" s="6">
        <v>0.0908606280026494</v>
      </c>
      <c r="E20" s="6">
        <v>0.04420753698815</v>
      </c>
      <c r="F20" s="6">
        <v>0.0402599820387011</v>
      </c>
      <c r="G20" s="6">
        <v>0.0431966195611499</v>
      </c>
      <c r="H20" s="6">
        <v>0.0420766120524424</v>
      </c>
      <c r="I20" s="6">
        <v>0.0399714990494182</v>
      </c>
      <c r="J20" s="6">
        <v>0.0348864350830216</v>
      </c>
      <c r="K20" s="6">
        <v>0.0625154268715499</v>
      </c>
      <c r="L20" s="6">
        <v>0.0586804239888178</v>
      </c>
      <c r="M20" s="6">
        <v>0.0493749898755057</v>
      </c>
      <c r="N20" s="6">
        <v>0.109377416327711</v>
      </c>
      <c r="O20" s="6">
        <v>0.0942130977694796</v>
      </c>
      <c r="P20" s="6">
        <v>0.0768678495602246</v>
      </c>
      <c r="Q20" s="6">
        <v>0.0874308200423277</v>
      </c>
      <c r="R20" s="6">
        <v>0.0505952147345954</v>
      </c>
      <c r="S20" s="6">
        <v>0.0661054347751447</v>
      </c>
      <c r="T20" s="6">
        <v>0.0780343036214683</v>
      </c>
      <c r="U20" s="6">
        <v>0.0780343036214683</v>
      </c>
      <c r="V20" s="6">
        <v>0.0953272831913905</v>
      </c>
      <c r="W20" s="6">
        <v>0.067332499500879</v>
      </c>
      <c r="X20" s="6">
        <v>0.0412692256953484</v>
      </c>
      <c r="Y20" s="6">
        <v>0.0778251402891533</v>
      </c>
      <c r="Z20" s="6">
        <v>0.0891191913641061</v>
      </c>
      <c r="AA20" s="6">
        <v>0.0350067643396761</v>
      </c>
      <c r="AB20" s="6">
        <v>0.0605713760139175</v>
      </c>
      <c r="AC20" s="6">
        <v>0.0841658277250977</v>
      </c>
      <c r="AD20" s="6">
        <v>0.0492918486980962</v>
      </c>
      <c r="AE20" s="6">
        <v>0.031644294463757</v>
      </c>
      <c r="AF20" s="6">
        <v>0.0480644413407176</v>
      </c>
      <c r="AG20" s="6">
        <v>0.0309018052541207</v>
      </c>
      <c r="AH20" s="6">
        <v>0.0451173876172711</v>
      </c>
      <c r="AI20" s="6">
        <v>0.0168510408507271</v>
      </c>
      <c r="AJ20" s="6">
        <v>0.0451173876172711</v>
      </c>
      <c r="AK20" s="6">
        <v>0.0422123450522256</v>
      </c>
      <c r="AL20" s="6">
        <v>0.0438755373093477</v>
      </c>
      <c r="AM20" s="6">
        <v>0.0405478354273626</v>
      </c>
      <c r="AN20" s="6">
        <v>0.0451173876172711</v>
      </c>
      <c r="AO20" s="6">
        <v>0.018494683007735</v>
      </c>
      <c r="AP20" s="6">
        <v>0.0405220078132245</v>
      </c>
      <c r="AQ20" s="6">
        <v>0.0600225728973771</v>
      </c>
      <c r="AR20" s="6">
        <v>0.0600225728973771</v>
      </c>
      <c r="AS20" s="6">
        <v>0.0600225728973771</v>
      </c>
      <c r="AT20" s="6">
        <v>0.0600225728973771</v>
      </c>
      <c r="AU20" s="6">
        <v>0.0371881926414286</v>
      </c>
      <c r="AV20" s="6">
        <v>0.0600225728973771</v>
      </c>
      <c r="AW20" s="6">
        <v>0.0600225728973771</v>
      </c>
      <c r="AX20" s="6">
        <v>0.0600225728973771</v>
      </c>
      <c r="AY20" s="6">
        <v>0.0600225728973771</v>
      </c>
      <c r="AZ20" s="6">
        <v>0.0420766120524424</v>
      </c>
      <c r="BA20" s="6">
        <v>0.0376363674605747</v>
      </c>
      <c r="BB20" s="6">
        <v>0.027802162468903</v>
      </c>
      <c r="BC20" s="6">
        <v>0.0437697943868678</v>
      </c>
      <c r="BD20" s="6">
        <v>0.0420041020560511</v>
      </c>
      <c r="BE20" s="6">
        <v>0.022675031860669</v>
      </c>
      <c r="BF20" s="6">
        <v>0.043438295817967</v>
      </c>
      <c r="BG20" s="6">
        <v>0.0222271704374215</v>
      </c>
      <c r="BH20" s="6">
        <v>0.0472762513702387</v>
      </c>
      <c r="BI20" s="6">
        <v>0.0190803978699347</v>
      </c>
      <c r="BJ20" s="6">
        <v>0.0111812402748057</v>
      </c>
      <c r="BK20" s="6">
        <v>0.0224834745119481</v>
      </c>
      <c r="BL20" s="6">
        <v>0.0282497788430416</v>
      </c>
      <c r="BM20" s="6">
        <v>0.0362369802185858</v>
      </c>
      <c r="BN20" s="6">
        <v>0.0154790201094286</v>
      </c>
      <c r="BO20" s="6">
        <v>0.0375559934917378</v>
      </c>
      <c r="BP20" s="42"/>
      <c r="BQ20" s="42"/>
      <c r="BR20" s="42"/>
    </row>
    <row r="21" spans="1:70" x14ac:dyDescent="0.2">
      <c r="A21" s="1">
        <v>1986</v>
      </c>
      <c r="B21" s="6">
        <v>0.0727730827603282</v>
      </c>
      <c r="C21" s="6">
        <v>0.0855691226805524</v>
      </c>
      <c r="D21" s="6">
        <v>0.0943542468613086</v>
      </c>
      <c r="E21" s="6">
        <v>0.0408844927185894</v>
      </c>
      <c r="F21" s="6">
        <v>0.0450105355726401</v>
      </c>
      <c r="G21" s="6">
        <v>0.0493701394927166</v>
      </c>
      <c r="H21" s="6">
        <v>0.0470228124828065</v>
      </c>
      <c r="I21" s="6">
        <v>0.0441744581032795</v>
      </c>
      <c r="J21" s="6">
        <v>0.0374707892116935</v>
      </c>
      <c r="K21" s="6">
        <v>0.0663044224099226</v>
      </c>
      <c r="L21" s="6">
        <v>0.0652017866707787</v>
      </c>
      <c r="M21" s="6">
        <v>0.0523392049566099</v>
      </c>
      <c r="N21" s="6">
        <v>0.116353852289306</v>
      </c>
      <c r="O21" s="6">
        <v>0.107716251533612</v>
      </c>
      <c r="P21" s="6">
        <v>0.0785452730399696</v>
      </c>
      <c r="Q21" s="6">
        <v>0.0936536039811367</v>
      </c>
      <c r="R21" s="6">
        <v>0.0544624684877793</v>
      </c>
      <c r="S21" s="6">
        <v>0.0708506417638524</v>
      </c>
      <c r="T21" s="6">
        <v>0.0839988687515945</v>
      </c>
      <c r="U21" s="6">
        <v>0.0839988687515945</v>
      </c>
      <c r="V21" s="6">
        <v>0.0983447484594757</v>
      </c>
      <c r="W21" s="6">
        <v>0.074311773867866</v>
      </c>
      <c r="X21" s="6">
        <v>0.0459541436735284</v>
      </c>
      <c r="Y21" s="6">
        <v>0.0806986372683305</v>
      </c>
      <c r="Z21" s="6">
        <v>0.0924096926882286</v>
      </c>
      <c r="AA21" s="6">
        <v>0.0312472212243259</v>
      </c>
      <c r="AB21" s="6">
        <v>0.0488776482955088</v>
      </c>
      <c r="AC21" s="6">
        <v>0.0751268587103862</v>
      </c>
      <c r="AD21" s="6">
        <v>0.0439981623517184</v>
      </c>
      <c r="AE21" s="6">
        <v>0.0326237858270797</v>
      </c>
      <c r="AF21" s="6">
        <v>0.0429025721150364</v>
      </c>
      <c r="AG21" s="6">
        <v>0.0345343819990463</v>
      </c>
      <c r="AH21" s="6">
        <v>0.0504210380578368</v>
      </c>
      <c r="AI21" s="6">
        <v>0.0188319186220664</v>
      </c>
      <c r="AJ21" s="6">
        <v>0.0504210380578368</v>
      </c>
      <c r="AK21" s="6">
        <v>0.0471745012021496</v>
      </c>
      <c r="AL21" s="6">
        <v>0.0490332054517225</v>
      </c>
      <c r="AM21" s="6">
        <v>0.0453143247252934</v>
      </c>
      <c r="AN21" s="6">
        <v>0.0504210380578368</v>
      </c>
      <c r="AO21" s="6">
        <v>0.0195421373107546</v>
      </c>
      <c r="AP21" s="6">
        <v>0.0428169891023443</v>
      </c>
      <c r="AQ21" s="6">
        <v>0.063421977052256</v>
      </c>
      <c r="AR21" s="6">
        <v>0.063421977052256</v>
      </c>
      <c r="AS21" s="6">
        <v>0.063421977052256</v>
      </c>
      <c r="AT21" s="6">
        <v>0.063421977052256</v>
      </c>
      <c r="AU21" s="6">
        <v>0.0392943618786896</v>
      </c>
      <c r="AV21" s="6">
        <v>0.063421977052256</v>
      </c>
      <c r="AW21" s="6">
        <v>0.063421977052256</v>
      </c>
      <c r="AX21" s="6">
        <v>0.063421977052256</v>
      </c>
      <c r="AY21" s="6">
        <v>0.063421977052256</v>
      </c>
      <c r="AZ21" s="6">
        <v>0.0470228124828065</v>
      </c>
      <c r="BA21" s="6">
        <v>0.0420606071474301</v>
      </c>
      <c r="BB21" s="6">
        <v>0.0292670216970708</v>
      </c>
      <c r="BC21" s="6">
        <v>0.0480290217388406</v>
      </c>
      <c r="BD21" s="6">
        <v>0.0429403981564004</v>
      </c>
      <c r="BE21" s="6">
        <v>0.0221009036370471</v>
      </c>
      <c r="BF21" s="6">
        <v>0.0485445652391201</v>
      </c>
      <c r="BG21" s="6">
        <v>0.0234860157665839</v>
      </c>
      <c r="BH21" s="6">
        <v>0.0499537621395598</v>
      </c>
      <c r="BI21" s="6">
        <v>0.0201610243853408</v>
      </c>
      <c r="BJ21" s="6">
        <v>0.0118144946125006</v>
      </c>
      <c r="BK21" s="6">
        <v>0.0237568357322795</v>
      </c>
      <c r="BL21" s="6">
        <v>0.0298497171818668</v>
      </c>
      <c r="BM21" s="6">
        <v>0.0382892771323809</v>
      </c>
      <c r="BN21" s="6">
        <v>0.0163556810510282</v>
      </c>
      <c r="BO21" s="6">
        <v>0.0396829932878761</v>
      </c>
      <c r="BP21" s="42"/>
      <c r="BQ21" s="42"/>
      <c r="BR21" s="42"/>
    </row>
    <row r="22" spans="1:70" x14ac:dyDescent="0.2">
      <c r="A22" s="1">
        <v>1987</v>
      </c>
      <c r="B22" s="6">
        <v>0.0763549414349649</v>
      </c>
      <c r="C22" s="6">
        <v>0.0863652063932648</v>
      </c>
      <c r="D22" s="6">
        <v>0.0969075515421275</v>
      </c>
      <c r="E22" s="6">
        <v>0.0566644168651861</v>
      </c>
      <c r="F22" s="6">
        <v>0.047132258720082</v>
      </c>
      <c r="G22" s="6">
        <v>0.054638500627594</v>
      </c>
      <c r="H22" s="6">
        <v>0.0518535750894153</v>
      </c>
      <c r="I22" s="6">
        <v>0.0482427029600004</v>
      </c>
      <c r="J22" s="6">
        <v>0.0383804748385444</v>
      </c>
      <c r="K22" s="6">
        <v>0.0698336022717861</v>
      </c>
      <c r="L22" s="6">
        <v>0.0692211328564186</v>
      </c>
      <c r="M22" s="6">
        <v>0.0553312781598227</v>
      </c>
      <c r="N22" s="6">
        <v>0.121123093532323</v>
      </c>
      <c r="O22" s="6">
        <v>0.0996763044244263</v>
      </c>
      <c r="P22" s="6">
        <v>0.0779874034413204</v>
      </c>
      <c r="Q22" s="6">
        <v>0.0963014376079715</v>
      </c>
      <c r="R22" s="6">
        <v>0.0552734914903584</v>
      </c>
      <c r="S22" s="6">
        <v>0.0722870097831577</v>
      </c>
      <c r="T22" s="6">
        <v>0.0852497304300998</v>
      </c>
      <c r="U22" s="6">
        <v>0.0852497304300998</v>
      </c>
      <c r="V22" s="6">
        <v>0.10094333167159</v>
      </c>
      <c r="W22" s="6">
        <v>0.077010709345448</v>
      </c>
      <c r="X22" s="6">
        <v>0.0530992241096089</v>
      </c>
      <c r="Y22" s="6">
        <v>0.0830872747078819</v>
      </c>
      <c r="Z22" s="6">
        <v>0.0951449712406852</v>
      </c>
      <c r="AA22" s="6">
        <v>0.0431272145313066</v>
      </c>
      <c r="AB22" s="6">
        <v>0.0767543867854478</v>
      </c>
      <c r="AC22" s="6">
        <v>0.103689609050537</v>
      </c>
      <c r="AD22" s="6">
        <v>0.0607259817794165</v>
      </c>
      <c r="AE22" s="6">
        <v>0.0324378815221287</v>
      </c>
      <c r="AF22" s="6">
        <v>0.0592138551542495</v>
      </c>
      <c r="AG22" s="6">
        <v>0.0380821791722659</v>
      </c>
      <c r="AH22" s="6">
        <v>0.0556009082607358</v>
      </c>
      <c r="AI22" s="6">
        <v>0.0207665653070864</v>
      </c>
      <c r="AJ22" s="6">
        <v>0.0556009082607358</v>
      </c>
      <c r="AK22" s="6">
        <v>0.0520208471427734</v>
      </c>
      <c r="AL22" s="6">
        <v>0.0540705003915979</v>
      </c>
      <c r="AM22" s="6">
        <v>0.0499695704213418</v>
      </c>
      <c r="AN22" s="6">
        <v>0.0556009082607358</v>
      </c>
      <c r="AO22" s="6">
        <v>0.0197889751304066</v>
      </c>
      <c r="AP22" s="6">
        <v>0.0433578128651714</v>
      </c>
      <c r="AQ22" s="6">
        <v>0.0642230635600752</v>
      </c>
      <c r="AR22" s="6">
        <v>0.0642230635600752</v>
      </c>
      <c r="AS22" s="6">
        <v>0.0642230635600752</v>
      </c>
      <c r="AT22" s="6">
        <v>0.0642230635600752</v>
      </c>
      <c r="AU22" s="6">
        <v>0.0397906911417847</v>
      </c>
      <c r="AV22" s="6">
        <v>0.0642230635600752</v>
      </c>
      <c r="AW22" s="6">
        <v>0.0642230635600752</v>
      </c>
      <c r="AX22" s="6">
        <v>0.0642230635600752</v>
      </c>
      <c r="AY22" s="6">
        <v>0.0642230635600752</v>
      </c>
      <c r="AZ22" s="6">
        <v>0.0518535750894153</v>
      </c>
      <c r="BA22" s="6">
        <v>0.0463815908889568</v>
      </c>
      <c r="BB22" s="6">
        <v>0.0301361995561617</v>
      </c>
      <c r="BC22" s="6">
        <v>0.0529004220284584</v>
      </c>
      <c r="BD22" s="6">
        <v>0.044189687563738</v>
      </c>
      <c r="BE22" s="6">
        <v>0.023303605269837</v>
      </c>
      <c r="BF22" s="6">
        <v>0.0535316610364412</v>
      </c>
      <c r="BG22" s="6">
        <v>0.0237826689336326</v>
      </c>
      <c r="BH22" s="6">
        <v>0.0505847308782329</v>
      </c>
      <c r="BI22" s="6">
        <v>0.0204156794019387</v>
      </c>
      <c r="BJ22" s="6">
        <v>0.0119637241488643</v>
      </c>
      <c r="BK22" s="6">
        <v>0.0240569096413272</v>
      </c>
      <c r="BL22" s="6">
        <v>0.0302267506142511</v>
      </c>
      <c r="BM22" s="6">
        <v>0.0387729111143305</v>
      </c>
      <c r="BN22" s="6">
        <v>0.0165622705650286</v>
      </c>
      <c r="BO22" s="6">
        <v>0.0401842313758437</v>
      </c>
      <c r="BP22" s="42"/>
      <c r="BQ22" s="42"/>
      <c r="BR22" s="42"/>
    </row>
    <row r="23" spans="1:70" x14ac:dyDescent="0.2">
      <c r="A23" s="1">
        <v>1988</v>
      </c>
      <c r="B23" s="6">
        <v>0.0794651676490928</v>
      </c>
      <c r="C23" s="6">
        <v>0.0917321816586977</v>
      </c>
      <c r="D23" s="6">
        <v>0.10060471207374</v>
      </c>
      <c r="E23" s="6">
        <v>0.0582618403514798</v>
      </c>
      <c r="F23" s="6">
        <v>0.0478733714010964</v>
      </c>
      <c r="G23" s="6">
        <v>0.0545396988343015</v>
      </c>
      <c r="H23" s="6">
        <v>0.0533438730503458</v>
      </c>
      <c r="I23" s="6">
        <v>0.0505543388810752</v>
      </c>
      <c r="J23" s="6">
        <v>0.0383712984053193</v>
      </c>
      <c r="K23" s="6">
        <v>0.0739053617591661</v>
      </c>
      <c r="L23" s="6">
        <v>0.0739313342007497</v>
      </c>
      <c r="M23" s="6">
        <v>0.0578054203865223</v>
      </c>
      <c r="N23" s="6">
        <v>0.124530379743903</v>
      </c>
      <c r="O23" s="6">
        <v>0.118536274820376</v>
      </c>
      <c r="P23" s="6">
        <v>0.0777499238919476</v>
      </c>
      <c r="Q23" s="6">
        <v>0.0979726117644086</v>
      </c>
      <c r="R23" s="6">
        <v>0.0585187942449464</v>
      </c>
      <c r="S23" s="6">
        <v>0.0745076503465758</v>
      </c>
      <c r="T23" s="6">
        <v>0.0902550445062143</v>
      </c>
      <c r="U23" s="6">
        <v>0.0902550445062143</v>
      </c>
      <c r="V23" s="6">
        <v>0.105207149653641</v>
      </c>
      <c r="W23" s="6">
        <v>0.0789124737499908</v>
      </c>
      <c r="X23" s="6">
        <v>0.0603621232933618</v>
      </c>
      <c r="Y23" s="6">
        <v>0.0867566561509281</v>
      </c>
      <c r="Z23" s="6">
        <v>0.0993468564643513</v>
      </c>
      <c r="AA23" s="6">
        <v>0.045576154793401</v>
      </c>
      <c r="AB23" s="6">
        <v>0.0826649427605858</v>
      </c>
      <c r="AC23" s="6">
        <v>0.109577530659301</v>
      </c>
      <c r="AD23" s="6">
        <v>0.0641742522821839</v>
      </c>
      <c r="AE23" s="6">
        <v>0.0327641740568819</v>
      </c>
      <c r="AF23" s="6">
        <v>0.0625762609005284</v>
      </c>
      <c r="AG23" s="6">
        <v>0.0391766802528636</v>
      </c>
      <c r="AH23" s="6">
        <v>0.0571989064713505</v>
      </c>
      <c r="AI23" s="6">
        <v>0.0213634068918626</v>
      </c>
      <c r="AJ23" s="6">
        <v>0.0571989064713505</v>
      </c>
      <c r="AK23" s="6">
        <v>0.0535159525870763</v>
      </c>
      <c r="AL23" s="6">
        <v>0.0556245139064064</v>
      </c>
      <c r="AM23" s="6">
        <v>0.0514057211357156</v>
      </c>
      <c r="AN23" s="6">
        <v>0.0571989064713505</v>
      </c>
      <c r="AO23" s="6">
        <v>0.0198599917792579</v>
      </c>
      <c r="AP23" s="6">
        <v>0.0435134109469779</v>
      </c>
      <c r="AQ23" s="6">
        <v>0.0644535407183388</v>
      </c>
      <c r="AR23" s="6">
        <v>0.0644535407183388</v>
      </c>
      <c r="AS23" s="6">
        <v>0.0644535407183388</v>
      </c>
      <c r="AT23" s="6">
        <v>0.0644535407183388</v>
      </c>
      <c r="AU23" s="6">
        <v>0.0399334879021903</v>
      </c>
      <c r="AV23" s="6">
        <v>0.0644535407183388</v>
      </c>
      <c r="AW23" s="6">
        <v>0.0644535407183388</v>
      </c>
      <c r="AX23" s="6">
        <v>0.0644535407183388</v>
      </c>
      <c r="AY23" s="6">
        <v>0.0644535407183388</v>
      </c>
      <c r="AZ23" s="6">
        <v>0.0533438730503458</v>
      </c>
      <c r="BA23" s="6">
        <v>0.0477146212577855</v>
      </c>
      <c r="BB23" s="6">
        <v>0.0360350595728742</v>
      </c>
      <c r="BC23" s="6">
        <v>0.0546466096692728</v>
      </c>
      <c r="BD23" s="6">
        <v>0.048805554890198</v>
      </c>
      <c r="BE23" s="6">
        <v>0.025500024297769</v>
      </c>
      <c r="BF23" s="6">
        <v>0.0550701880357901</v>
      </c>
      <c r="BG23" s="6">
        <v>0.023868017742112</v>
      </c>
      <c r="BH23" s="6">
        <v>0.0507662641838411</v>
      </c>
      <c r="BI23" s="6">
        <v>0.0204889451029462</v>
      </c>
      <c r="BJ23" s="6">
        <v>0.012006658337787</v>
      </c>
      <c r="BK23" s="6">
        <v>0.0241432426167941</v>
      </c>
      <c r="BL23" s="6">
        <v>0.0303352252836135</v>
      </c>
      <c r="BM23" s="6">
        <v>0.0389120553699277</v>
      </c>
      <c r="BN23" s="6">
        <v>0.0166217075467392</v>
      </c>
      <c r="BO23" s="6">
        <v>0.0403284404331686</v>
      </c>
      <c r="BP23" s="42"/>
      <c r="BQ23" s="42"/>
      <c r="BR23" s="42"/>
    </row>
    <row r="24" spans="1:70" x14ac:dyDescent="0.2">
      <c r="A24" s="1">
        <v>1989</v>
      </c>
      <c r="B24" s="6">
        <v>0.08338028841613</v>
      </c>
      <c r="C24" s="6">
        <v>0.0939813436029272</v>
      </c>
      <c r="D24" s="6">
        <v>0.104291239347462</v>
      </c>
      <c r="E24" s="6">
        <v>0.0795904685483823</v>
      </c>
      <c r="F24" s="6">
        <v>0.0498718050909345</v>
      </c>
      <c r="G24" s="6">
        <v>0.0581798972047154</v>
      </c>
      <c r="H24" s="6">
        <v>0.0554724040483353</v>
      </c>
      <c r="I24" s="6">
        <v>0.0546527693973176</v>
      </c>
      <c r="J24" s="6">
        <v>0.039969691833367</v>
      </c>
      <c r="K24" s="6">
        <v>0.0761814828835519</v>
      </c>
      <c r="L24" s="6">
        <v>0.0758537165461334</v>
      </c>
      <c r="M24" s="6">
        <v>0.0587571077094188</v>
      </c>
      <c r="N24" s="6">
        <v>0.131078025204899</v>
      </c>
      <c r="O24" s="6">
        <v>0.12297158963928</v>
      </c>
      <c r="P24" s="6">
        <v>0.0763420236905671</v>
      </c>
      <c r="Q24" s="6">
        <v>0.0999808536334142</v>
      </c>
      <c r="R24" s="6">
        <v>0.0606128125746849</v>
      </c>
      <c r="S24" s="6">
        <v>0.0735982678116858</v>
      </c>
      <c r="T24" s="6">
        <v>0.0934847029430625</v>
      </c>
      <c r="U24" s="6">
        <v>0.0934847029430625</v>
      </c>
      <c r="V24" s="6">
        <v>0.109181722041832</v>
      </c>
      <c r="W24" s="6">
        <v>0.0819599680340867</v>
      </c>
      <c r="X24" s="6">
        <v>0.064917240214103</v>
      </c>
      <c r="Y24" s="6">
        <v>0.0901957093188265</v>
      </c>
      <c r="Z24" s="6">
        <v>0.10328498797613</v>
      </c>
      <c r="AA24" s="6">
        <v>0.0610326991198638</v>
      </c>
      <c r="AB24" s="6">
        <v>0.110875453604135</v>
      </c>
      <c r="AC24" s="6">
        <v>0.146739287009686</v>
      </c>
      <c r="AD24" s="6">
        <v>0.0859380930342958</v>
      </c>
      <c r="AE24" s="6">
        <v>0.0397957793065033</v>
      </c>
      <c r="AF24" s="6">
        <v>0.0837981642132968</v>
      </c>
      <c r="AG24" s="6">
        <v>0.0407399109211326</v>
      </c>
      <c r="AH24" s="6">
        <v>0.0594812612857538</v>
      </c>
      <c r="AI24" s="6">
        <v>0.0222158510657057</v>
      </c>
      <c r="AJ24" s="6">
        <v>0.0594812612857538</v>
      </c>
      <c r="AK24" s="6">
        <v>0.0556513499149198</v>
      </c>
      <c r="AL24" s="6">
        <v>0.0578440471972521</v>
      </c>
      <c r="AM24" s="6">
        <v>0.0534569158588304</v>
      </c>
      <c r="AN24" s="6">
        <v>0.0594812612857538</v>
      </c>
      <c r="AO24" s="6">
        <v>0.0210178854134312</v>
      </c>
      <c r="AP24" s="6">
        <v>0.0460503657502168</v>
      </c>
      <c r="AQ24" s="6">
        <v>0.068211364252568</v>
      </c>
      <c r="AR24" s="6">
        <v>0.068211364252568</v>
      </c>
      <c r="AS24" s="6">
        <v>0.068211364252568</v>
      </c>
      <c r="AT24" s="6">
        <v>0.068211364252568</v>
      </c>
      <c r="AU24" s="6">
        <v>0.0422617230770193</v>
      </c>
      <c r="AV24" s="6">
        <v>0.068211364252568</v>
      </c>
      <c r="AW24" s="6">
        <v>0.068211364252568</v>
      </c>
      <c r="AX24" s="6">
        <v>0.068211364252568</v>
      </c>
      <c r="AY24" s="6">
        <v>0.068211364252568</v>
      </c>
      <c r="AZ24" s="6">
        <v>0.0554724040483353</v>
      </c>
      <c r="BA24" s="6">
        <v>0.0496185334523251</v>
      </c>
      <c r="BB24" s="6">
        <v>0.0490174646325295</v>
      </c>
      <c r="BC24" s="6">
        <v>0.0574972562857635</v>
      </c>
      <c r="BD24" s="6">
        <v>0.0537451010008459</v>
      </c>
      <c r="BE24" s="6">
        <v>0.0323397653671952</v>
      </c>
      <c r="BF24" s="6">
        <v>0.0572676025765128</v>
      </c>
      <c r="BG24" s="6">
        <v>0.0252595906144024</v>
      </c>
      <c r="BH24" s="6">
        <v>0.0537260808233737</v>
      </c>
      <c r="BI24" s="6">
        <v>0.0216835084929676</v>
      </c>
      <c r="BJ24" s="6">
        <v>0.0127066804431102</v>
      </c>
      <c r="BK24" s="6">
        <v>0.025550861876913</v>
      </c>
      <c r="BL24" s="6">
        <v>0.0321038546283544</v>
      </c>
      <c r="BM24" s="6">
        <v>0.0411807381421178</v>
      </c>
      <c r="BN24" s="6">
        <v>0.0175908000605418</v>
      </c>
      <c r="BO24" s="6">
        <v>0.0426797024564728</v>
      </c>
      <c r="BP24" s="42"/>
      <c r="BQ24" s="42"/>
      <c r="BR24" s="42"/>
    </row>
    <row r="25" spans="1:70" x14ac:dyDescent="0.2">
      <c r="A25" s="1">
        <v>1990</v>
      </c>
      <c r="B25" s="6">
        <v>0.0851029571079949</v>
      </c>
      <c r="C25" s="6">
        <v>0.0971918566882827</v>
      </c>
      <c r="D25" s="6">
        <v>0.107733419098158</v>
      </c>
      <c r="E25" s="6">
        <v>0.0762007256694443</v>
      </c>
      <c r="F25" s="6">
        <v>0.0476256299370212</v>
      </c>
      <c r="G25" s="6">
        <v>0.0600542910910225</v>
      </c>
      <c r="H25" s="6">
        <v>0.0512342570027495</v>
      </c>
      <c r="I25" s="6">
        <v>0.0512778757939727</v>
      </c>
      <c r="J25" s="6">
        <v>0.0407298413515638</v>
      </c>
      <c r="K25" s="6">
        <v>0.0807625323055892</v>
      </c>
      <c r="L25" s="6">
        <v>0.0771005636841475</v>
      </c>
      <c r="M25" s="6">
        <v>0.0620130414528632</v>
      </c>
      <c r="N25" s="6">
        <v>0.132589249026915</v>
      </c>
      <c r="O25" s="6">
        <v>0.130870361363601</v>
      </c>
      <c r="P25" s="6">
        <v>0.0788121209490391</v>
      </c>
      <c r="Q25" s="6">
        <v>0.10160399937053</v>
      </c>
      <c r="R25" s="6">
        <v>0.0625533986599161</v>
      </c>
      <c r="S25" s="6">
        <v>0.077446320487172</v>
      </c>
      <c r="T25" s="6">
        <v>0.0964777188749622</v>
      </c>
      <c r="U25" s="6">
        <v>0.0964777188749622</v>
      </c>
      <c r="V25" s="6">
        <v>0.112669712621823</v>
      </c>
      <c r="W25" s="6">
        <v>0.0833076618097253</v>
      </c>
      <c r="X25" s="6">
        <v>0.070899703149636</v>
      </c>
      <c r="Y25" s="6">
        <v>0.0932930134911946</v>
      </c>
      <c r="Z25" s="6">
        <v>0.106831775585179</v>
      </c>
      <c r="AA25" s="6">
        <v>0.0592125455353749</v>
      </c>
      <c r="AB25" s="6">
        <v>0.107392427533959</v>
      </c>
      <c r="AC25" s="6">
        <v>0.142363140401595</v>
      </c>
      <c r="AD25" s="6">
        <v>0.0833751959260865</v>
      </c>
      <c r="AE25" s="6">
        <v>0.0429341239823106</v>
      </c>
      <c r="AF25" s="6">
        <v>0.081299085339743</v>
      </c>
      <c r="AG25" s="6">
        <v>0.0376273410574328</v>
      </c>
      <c r="AH25" s="6">
        <v>0.0549368335453177</v>
      </c>
      <c r="AI25" s="6">
        <v>0.0205185378669258</v>
      </c>
      <c r="AJ25" s="6">
        <v>0.0549368335453177</v>
      </c>
      <c r="AK25" s="6">
        <v>0.0513995312264912</v>
      </c>
      <c r="AL25" s="6">
        <v>0.053424704247555</v>
      </c>
      <c r="AM25" s="6">
        <v>0.049372754122919</v>
      </c>
      <c r="AN25" s="6">
        <v>0.0549368335453177</v>
      </c>
      <c r="AO25" s="6">
        <v>0.0214562465684217</v>
      </c>
      <c r="AP25" s="6">
        <v>0.0470108187701528</v>
      </c>
      <c r="AQ25" s="6">
        <v>0.0696340198541693</v>
      </c>
      <c r="AR25" s="6">
        <v>0.0696340198541693</v>
      </c>
      <c r="AS25" s="6">
        <v>0.0696340198541693</v>
      </c>
      <c r="AT25" s="6">
        <v>0.0696340198541693</v>
      </c>
      <c r="AU25" s="6">
        <v>0.043143157977606</v>
      </c>
      <c r="AV25" s="6">
        <v>0.0696340198541693</v>
      </c>
      <c r="AW25" s="6">
        <v>0.0696340198541693</v>
      </c>
      <c r="AX25" s="6">
        <v>0.0696340198541693</v>
      </c>
      <c r="AY25" s="6">
        <v>0.0696340198541693</v>
      </c>
      <c r="AZ25" s="6">
        <v>0.0512342570027495</v>
      </c>
      <c r="BA25" s="6">
        <v>0.0458276279640027</v>
      </c>
      <c r="BB25" s="6">
        <v>0.0439976691559022</v>
      </c>
      <c r="BC25" s="6">
        <v>0.0526512396588777</v>
      </c>
      <c r="BD25" s="6">
        <v>0.0568291904490218</v>
      </c>
      <c r="BE25" s="6">
        <v>0.0391828556601636</v>
      </c>
      <c r="BF25" s="6">
        <v>0.0528923005712861</v>
      </c>
      <c r="BG25" s="6">
        <v>0.0257864192224431</v>
      </c>
      <c r="BH25" s="6">
        <v>0.0548466229892281</v>
      </c>
      <c r="BI25" s="6">
        <v>0.0221357522672699</v>
      </c>
      <c r="BJ25" s="6">
        <v>0.0129716983079225</v>
      </c>
      <c r="BK25" s="6">
        <v>0.0260837654065996</v>
      </c>
      <c r="BL25" s="6">
        <v>0.0327734311589001</v>
      </c>
      <c r="BM25" s="6">
        <v>0.0420396273966859</v>
      </c>
      <c r="BN25" s="6">
        <v>0.0179576839444371</v>
      </c>
      <c r="BO25" s="6">
        <v>0.0435698549763602</v>
      </c>
      <c r="BP25" s="42"/>
      <c r="BQ25" s="42"/>
      <c r="BR25" s="42"/>
    </row>
    <row r="26" spans="1:70" x14ac:dyDescent="0.2">
      <c r="A26" s="1">
        <v>1991</v>
      </c>
      <c r="B26" s="6">
        <v>0.0855294548029366</v>
      </c>
      <c r="C26" s="6">
        <v>0.0984498919248888</v>
      </c>
      <c r="D26" s="6">
        <v>0.10792345325253</v>
      </c>
      <c r="E26" s="6">
        <v>0.0763426515005766</v>
      </c>
      <c r="F26" s="6">
        <v>0.0475527142098888</v>
      </c>
      <c r="G26" s="6">
        <v>0.0705652817617893</v>
      </c>
      <c r="H26" s="6">
        <v>0.0500981481780935</v>
      </c>
      <c r="I26" s="6">
        <v>0.0514958774245666</v>
      </c>
      <c r="J26" s="6">
        <v>0.0453910428320604</v>
      </c>
      <c r="K26" s="6">
        <v>0.0869975925290234</v>
      </c>
      <c r="L26" s="6">
        <v>0.0776252121380546</v>
      </c>
      <c r="M26" s="6">
        <v>0.0656598628702155</v>
      </c>
      <c r="N26" s="6">
        <v>0.128707660110404</v>
      </c>
      <c r="O26" s="6">
        <v>0.12710296978276</v>
      </c>
      <c r="P26" s="6">
        <v>0.0827543283682495</v>
      </c>
      <c r="Q26" s="6">
        <v>0.104522193514008</v>
      </c>
      <c r="R26" s="6">
        <v>0.0626967372536686</v>
      </c>
      <c r="S26" s="6">
        <v>0.0832701753323342</v>
      </c>
      <c r="T26" s="6">
        <v>0.0966987936822187</v>
      </c>
      <c r="U26" s="6">
        <v>0.0966987936822187</v>
      </c>
      <c r="V26" s="6">
        <v>0.112629778139781</v>
      </c>
      <c r="W26" s="6">
        <v>0.083944353166895</v>
      </c>
      <c r="X26" s="6">
        <v>0.0738817066957444</v>
      </c>
      <c r="Y26" s="6">
        <v>0.0935760154056092</v>
      </c>
      <c r="Z26" s="6">
        <v>0.107155846980019</v>
      </c>
      <c r="AA26" s="6">
        <v>0.0608782050334523</v>
      </c>
      <c r="AB26" s="6">
        <v>0.113270479118858</v>
      </c>
      <c r="AC26" s="6">
        <v>0.146367841007557</v>
      </c>
      <c r="AD26" s="6">
        <v>0.0857205551019622</v>
      </c>
      <c r="AE26" s="6">
        <v>0.0461453309475319</v>
      </c>
      <c r="AF26" s="6">
        <v>0.0835860431534422</v>
      </c>
      <c r="AG26" s="6">
        <v>0.0367929627190996</v>
      </c>
      <c r="AH26" s="6">
        <v>0.0537186208680822</v>
      </c>
      <c r="AI26" s="6">
        <v>0.0200635436247256</v>
      </c>
      <c r="AJ26" s="6">
        <v>0.0537186208680822</v>
      </c>
      <c r="AK26" s="6">
        <v>0.0502597574808415</v>
      </c>
      <c r="AL26" s="6">
        <v>0.0522400227180263</v>
      </c>
      <c r="AM26" s="6">
        <v>0.0482779237313392</v>
      </c>
      <c r="AN26" s="6">
        <v>0.0537186208680822</v>
      </c>
      <c r="AO26" s="6">
        <v>0.0247780224755843</v>
      </c>
      <c r="AP26" s="6">
        <v>0.0542888580427118</v>
      </c>
      <c r="AQ26" s="6">
        <v>0.0804144985708379</v>
      </c>
      <c r="AR26" s="6">
        <v>0.0804144985708379</v>
      </c>
      <c r="AS26" s="6">
        <v>0.0804144985708379</v>
      </c>
      <c r="AT26" s="6">
        <v>0.0804144985708379</v>
      </c>
      <c r="AU26" s="6">
        <v>0.0498224204605345</v>
      </c>
      <c r="AV26" s="6">
        <v>0.0804144985708379</v>
      </c>
      <c r="AW26" s="6">
        <v>0.0804144985708379</v>
      </c>
      <c r="AX26" s="6">
        <v>0.0804144985708379</v>
      </c>
      <c r="AY26" s="6">
        <v>0.0804144985708379</v>
      </c>
      <c r="AZ26" s="6">
        <v>0.0500981481780935</v>
      </c>
      <c r="BA26" s="6">
        <v>0.0448114099960099</v>
      </c>
      <c r="BB26" s="6">
        <v>0.0511492488226911</v>
      </c>
      <c r="BC26" s="6">
        <v>0.0512007367650452</v>
      </c>
      <c r="BD26" s="6">
        <v>0.0595052084946507</v>
      </c>
      <c r="BE26" s="6">
        <v>0.0431784948868554</v>
      </c>
      <c r="BF26" s="6">
        <v>0.0517194249807964</v>
      </c>
      <c r="BG26" s="6">
        <v>0.0297785762771244</v>
      </c>
      <c r="BH26" s="6">
        <v>0.0633377721869161</v>
      </c>
      <c r="BI26" s="6">
        <v>0.0255627267072707</v>
      </c>
      <c r="BJ26" s="6">
        <v>0.0149799281619574</v>
      </c>
      <c r="BK26" s="6">
        <v>0.030121956486266</v>
      </c>
      <c r="BL26" s="6">
        <v>0.0378472912896329</v>
      </c>
      <c r="BM26" s="6">
        <v>0.048548045399205</v>
      </c>
      <c r="BN26" s="6">
        <v>0.0207378254610276</v>
      </c>
      <c r="BO26" s="6">
        <v>0.0503151770939783</v>
      </c>
      <c r="BP26" s="42"/>
      <c r="BQ26" s="42"/>
      <c r="BR26" s="42"/>
    </row>
    <row r="27" spans="1:70" x14ac:dyDescent="0.2">
      <c r="A27" s="1">
        <v>1992</v>
      </c>
      <c r="B27" s="6">
        <v>0.0869334315838072</v>
      </c>
      <c r="C27" s="6">
        <v>0.099431500445069</v>
      </c>
      <c r="D27" s="6">
        <v>0.107641453848522</v>
      </c>
      <c r="E27" s="6">
        <v>0.0791016302738305</v>
      </c>
      <c r="F27" s="6">
        <v>0.0501553717212976</v>
      </c>
      <c r="G27" s="6">
        <v>0.0657433498862872</v>
      </c>
      <c r="H27" s="6">
        <v>0.052962132108539</v>
      </c>
      <c r="I27" s="6">
        <v>0.0567404855544973</v>
      </c>
      <c r="J27" s="6">
        <v>0.0413533120437439</v>
      </c>
      <c r="K27" s="6">
        <v>0.0908651455121197</v>
      </c>
      <c r="L27" s="6">
        <v>0.0784466429082678</v>
      </c>
      <c r="M27" s="6">
        <v>0.0683470412254507</v>
      </c>
      <c r="N27" s="6">
        <v>0.125585795575948</v>
      </c>
      <c r="O27" s="6">
        <v>0.123325518541189</v>
      </c>
      <c r="P27" s="6">
        <v>0.0854661427698338</v>
      </c>
      <c r="Q27" s="6">
        <v>0.108668420835517</v>
      </c>
      <c r="R27" s="6">
        <v>0.0630672676238358</v>
      </c>
      <c r="S27" s="6">
        <v>0.0863737431176341</v>
      </c>
      <c r="T27" s="6">
        <v>0.0972702722214101</v>
      </c>
      <c r="U27" s="6">
        <v>0.0972702722214101</v>
      </c>
      <c r="V27" s="6">
        <v>0.112170625658216</v>
      </c>
      <c r="W27" s="6">
        <v>0.0800705943599012</v>
      </c>
      <c r="X27" s="6">
        <v>0.0782408715748596</v>
      </c>
      <c r="Y27" s="6">
        <v>0.0934173309934485</v>
      </c>
      <c r="Z27" s="6">
        <v>0.106974134149932</v>
      </c>
      <c r="AA27" s="6">
        <v>0.0649720260311505</v>
      </c>
      <c r="AB27" s="6">
        <v>0.123251760953749</v>
      </c>
      <c r="AC27" s="6">
        <v>0.156210505399111</v>
      </c>
      <c r="AD27" s="6">
        <v>0.0914849269032977</v>
      </c>
      <c r="AE27" s="6">
        <v>0.0490506117897444</v>
      </c>
      <c r="AF27" s="6">
        <v>0.0892068773811932</v>
      </c>
      <c r="AG27" s="6">
        <v>0.0388963229791712</v>
      </c>
      <c r="AH27" s="6">
        <v>0.0567895780297114</v>
      </c>
      <c r="AI27" s="6">
        <v>0.021210525471734</v>
      </c>
      <c r="AJ27" s="6">
        <v>0.0567895780297114</v>
      </c>
      <c r="AK27" s="6">
        <v>0.0531329802047936</v>
      </c>
      <c r="AL27" s="6">
        <v>0.0552264521776277</v>
      </c>
      <c r="AM27" s="6">
        <v>0.0510378500517753</v>
      </c>
      <c r="AN27" s="6">
        <v>0.0567895780297114</v>
      </c>
      <c r="AO27" s="6">
        <v>0.0228796581176376</v>
      </c>
      <c r="AP27" s="6">
        <v>0.0501295255841402</v>
      </c>
      <c r="AQ27" s="6">
        <v>0.0742535542057474</v>
      </c>
      <c r="AR27" s="6">
        <v>0.0742535542057474</v>
      </c>
      <c r="AS27" s="6">
        <v>0.0742535542057474</v>
      </c>
      <c r="AT27" s="6">
        <v>0.0742535542057474</v>
      </c>
      <c r="AU27" s="6">
        <v>0.0460052834262085</v>
      </c>
      <c r="AV27" s="6">
        <v>0.0742535542057474</v>
      </c>
      <c r="AW27" s="6">
        <v>0.0742535542057474</v>
      </c>
      <c r="AX27" s="6">
        <v>0.0742535542057474</v>
      </c>
      <c r="AY27" s="6">
        <v>0.0742535542057474</v>
      </c>
      <c r="AZ27" s="6">
        <v>0.052962132108539</v>
      </c>
      <c r="BA27" s="6">
        <v>0.0473731645277931</v>
      </c>
      <c r="BB27" s="6">
        <v>0.0692721742061441</v>
      </c>
      <c r="BC27" s="6">
        <v>0.0540807303400033</v>
      </c>
      <c r="BD27" s="6">
        <v>0.0643175418134051</v>
      </c>
      <c r="BE27" s="6">
        <v>0.0534198480497768</v>
      </c>
      <c r="BF27" s="6">
        <v>0.0546760931895757</v>
      </c>
      <c r="BG27" s="6">
        <v>0.0274970952634319</v>
      </c>
      <c r="BH27" s="6">
        <v>0.0584851585713675</v>
      </c>
      <c r="BI27" s="6">
        <v>0.0236042423560344</v>
      </c>
      <c r="BJ27" s="6">
        <v>0.0138322432837439</v>
      </c>
      <c r="BK27" s="6">
        <v>0.027814167450983</v>
      </c>
      <c r="BL27" s="6">
        <v>0.0349476269237673</v>
      </c>
      <c r="BM27" s="6">
        <v>0.0448285444130127</v>
      </c>
      <c r="BN27" s="6">
        <v>0.0191490001721924</v>
      </c>
      <c r="BO27" s="6">
        <v>0.0464602875864275</v>
      </c>
      <c r="BP27" s="42"/>
      <c r="BQ27" s="42"/>
      <c r="BR27" s="42"/>
    </row>
    <row r="28" spans="1:70" x14ac:dyDescent="0.2">
      <c r="A28" s="1">
        <v>1993</v>
      </c>
      <c r="B28" s="6">
        <v>0.0878936971501992</v>
      </c>
      <c r="C28" s="6">
        <v>0.102748267222357</v>
      </c>
      <c r="D28" s="6">
        <v>0.108495142316892</v>
      </c>
      <c r="E28" s="6">
        <v>0.0875261119428748</v>
      </c>
      <c r="F28" s="6">
        <v>0.0505748911865223</v>
      </c>
      <c r="G28" s="6">
        <v>0.0713782153383159</v>
      </c>
      <c r="H28" s="6">
        <v>0.0535533523586302</v>
      </c>
      <c r="I28" s="6">
        <v>0.0568989964015237</v>
      </c>
      <c r="J28" s="6">
        <v>0.0444805264485331</v>
      </c>
      <c r="K28" s="6">
        <v>0.0997151359963606</v>
      </c>
      <c r="L28" s="6">
        <v>0.0800117630324712</v>
      </c>
      <c r="M28" s="6">
        <v>0.0716855153893508</v>
      </c>
      <c r="N28" s="6">
        <v>0.122213663276528</v>
      </c>
      <c r="O28" s="6">
        <v>0.116027666758339</v>
      </c>
      <c r="P28" s="6">
        <v>0.0899422639803756</v>
      </c>
      <c r="Q28" s="6">
        <v>0.113129876132854</v>
      </c>
      <c r="R28" s="6">
        <v>0.0648987984582905</v>
      </c>
      <c r="S28" s="6">
        <v>0.0981063530296771</v>
      </c>
      <c r="T28" s="6">
        <v>0.100095089429473</v>
      </c>
      <c r="U28" s="6">
        <v>0.100095089429473</v>
      </c>
      <c r="V28" s="6">
        <v>0.113513558199537</v>
      </c>
      <c r="W28" s="6">
        <v>0.0748166084575736</v>
      </c>
      <c r="X28" s="6">
        <v>0.076858591603279</v>
      </c>
      <c r="Y28" s="6">
        <v>0.0939659050373919</v>
      </c>
      <c r="Z28" s="6">
        <v>0.107602317729402</v>
      </c>
      <c r="AA28" s="6">
        <v>0.0723567251059565</v>
      </c>
      <c r="AB28" s="6">
        <v>0.135463472893568</v>
      </c>
      <c r="AC28" s="6">
        <v>0.173965339981962</v>
      </c>
      <c r="AD28" s="6">
        <v>0.101883073557022</v>
      </c>
      <c r="AE28" s="6">
        <v>0.0555093090157587</v>
      </c>
      <c r="AF28" s="6">
        <v>0.0993461016766983</v>
      </c>
      <c r="AG28" s="6">
        <v>0.0393305255477582</v>
      </c>
      <c r="AH28" s="6">
        <v>0.0574235243454771</v>
      </c>
      <c r="AI28" s="6">
        <v>0.0214473001572444</v>
      </c>
      <c r="AJ28" s="6">
        <v>0.0574235243454771</v>
      </c>
      <c r="AK28" s="6">
        <v>0.0537261076449879</v>
      </c>
      <c r="AL28" s="6">
        <v>0.0558429492023546</v>
      </c>
      <c r="AM28" s="6">
        <v>0.0516075893970473</v>
      </c>
      <c r="AN28" s="6">
        <v>0.0574235243454771</v>
      </c>
      <c r="AO28" s="6">
        <v>0.0251285394141952</v>
      </c>
      <c r="AP28" s="6">
        <v>0.0550568436372264</v>
      </c>
      <c r="AQ28" s="6">
        <v>0.081552064891425</v>
      </c>
      <c r="AR28" s="6">
        <v>0.081552064891425</v>
      </c>
      <c r="AS28" s="6">
        <v>0.081552064891425</v>
      </c>
      <c r="AT28" s="6">
        <v>0.081552064891425</v>
      </c>
      <c r="AU28" s="6">
        <v>0.0505272225613162</v>
      </c>
      <c r="AV28" s="6">
        <v>0.081552064891425</v>
      </c>
      <c r="AW28" s="6">
        <v>0.081552064891425</v>
      </c>
      <c r="AX28" s="6">
        <v>0.081552064891425</v>
      </c>
      <c r="AY28" s="6">
        <v>0.081552064891425</v>
      </c>
      <c r="AZ28" s="6">
        <v>0.0535533523586302</v>
      </c>
      <c r="BA28" s="6">
        <v>0.0479019947139029</v>
      </c>
      <c r="BB28" s="6">
        <v>0.060436835869152</v>
      </c>
      <c r="BC28" s="6">
        <v>0.0546033400703242</v>
      </c>
      <c r="BD28" s="6">
        <v>0.0682513768449428</v>
      </c>
      <c r="BE28" s="6">
        <v>0.0604355049079036</v>
      </c>
      <c r="BF28" s="6">
        <v>0.0552864465156711</v>
      </c>
      <c r="BG28" s="6">
        <v>0.0301998324691039</v>
      </c>
      <c r="BH28" s="6">
        <v>0.0642337662892406</v>
      </c>
      <c r="BI28" s="6">
        <v>0.0259243442946633</v>
      </c>
      <c r="BJ28" s="6">
        <v>0.0151918384774442</v>
      </c>
      <c r="BK28" s="6">
        <v>0.0305480702321446</v>
      </c>
      <c r="BL28" s="6">
        <v>0.0383826898142983</v>
      </c>
      <c r="BM28" s="6">
        <v>0.0492348198286671</v>
      </c>
      <c r="BN28" s="6">
        <v>0.0210311886259536</v>
      </c>
      <c r="BO28" s="6">
        <v>0.0510269498699543</v>
      </c>
      <c r="BP28" s="42"/>
      <c r="BQ28" s="42"/>
      <c r="BR28" s="42"/>
    </row>
    <row r="29" spans="1:70" x14ac:dyDescent="0.2">
      <c r="A29" s="1">
        <v>1994</v>
      </c>
      <c r="B29" s="6">
        <v>0.0875928722370244</v>
      </c>
      <c r="C29" s="6">
        <v>0.101952217331076</v>
      </c>
      <c r="D29" s="6">
        <v>0.108876775567623</v>
      </c>
      <c r="E29" s="6">
        <v>0.075017790308169</v>
      </c>
      <c r="F29" s="6">
        <v>0.052297382909568</v>
      </c>
      <c r="G29" s="6">
        <v>0.0767793698322208</v>
      </c>
      <c r="H29" s="6">
        <v>0.0560487738410998</v>
      </c>
      <c r="I29" s="6">
        <v>0.0583284487433816</v>
      </c>
      <c r="J29" s="6">
        <v>0.0465104549505315</v>
      </c>
      <c r="K29" s="6">
        <v>0.100703264918022</v>
      </c>
      <c r="L29" s="6">
        <v>0.0809064602021936</v>
      </c>
      <c r="M29" s="6">
        <v>0.068083877324828</v>
      </c>
      <c r="N29" s="6">
        <v>0.118886898560535</v>
      </c>
      <c r="O29" s="6">
        <v>0.112134462548853</v>
      </c>
      <c r="P29" s="6">
        <v>0.0892702799028939</v>
      </c>
      <c r="Q29" s="6">
        <v>0.118957315069516</v>
      </c>
      <c r="R29" s="6">
        <v>0.0643273645359783</v>
      </c>
      <c r="S29" s="6">
        <v>0.0946517854580438</v>
      </c>
      <c r="T29" s="6">
        <v>0.0992137521641362</v>
      </c>
      <c r="U29" s="6">
        <v>0.0992137521641362</v>
      </c>
      <c r="V29" s="6">
        <v>0.113993497283012</v>
      </c>
      <c r="W29" s="6">
        <v>0.0692610339111514</v>
      </c>
      <c r="X29" s="6">
        <v>0.0893268443916309</v>
      </c>
      <c r="Y29" s="6">
        <v>0.0956595999765303</v>
      </c>
      <c r="Z29" s="6">
        <v>0.109541803130041</v>
      </c>
      <c r="AA29" s="6">
        <v>0.0588923066512153</v>
      </c>
      <c r="AB29" s="6">
        <v>0.0978862551393215</v>
      </c>
      <c r="AC29" s="6">
        <v>0.141593198612816</v>
      </c>
      <c r="AD29" s="6">
        <v>0.082924278312791</v>
      </c>
      <c r="AE29" s="6">
        <v>0.0563079216446223</v>
      </c>
      <c r="AF29" s="6">
        <v>0.0808593959439064</v>
      </c>
      <c r="AG29" s="6">
        <v>0.0411632070522034</v>
      </c>
      <c r="AH29" s="6">
        <v>0.0600992839373549</v>
      </c>
      <c r="AI29" s="6">
        <v>0.0224466783697409</v>
      </c>
      <c r="AJ29" s="6">
        <v>0.0600992839373549</v>
      </c>
      <c r="AK29" s="6">
        <v>0.0562295789923829</v>
      </c>
      <c r="AL29" s="6">
        <v>0.0584450588546284</v>
      </c>
      <c r="AM29" s="6">
        <v>0.0540123443109403</v>
      </c>
      <c r="AN29" s="6">
        <v>0.0600992839373549</v>
      </c>
      <c r="AO29" s="6">
        <v>0.0261829001298135</v>
      </c>
      <c r="AP29" s="6">
        <v>0.0573669569351064</v>
      </c>
      <c r="AQ29" s="6">
        <v>0.0849738830911131</v>
      </c>
      <c r="AR29" s="6">
        <v>0.0849738830911131</v>
      </c>
      <c r="AS29" s="6">
        <v>0.0849738830911131</v>
      </c>
      <c r="AT29" s="6">
        <v>0.0849738830911131</v>
      </c>
      <c r="AU29" s="6">
        <v>0.0526472788709902</v>
      </c>
      <c r="AV29" s="6">
        <v>0.0849738830911131</v>
      </c>
      <c r="AW29" s="6">
        <v>0.0849738830911131</v>
      </c>
      <c r="AX29" s="6">
        <v>0.0849738830911131</v>
      </c>
      <c r="AY29" s="6">
        <v>0.0849738830911131</v>
      </c>
      <c r="AZ29" s="6">
        <v>0.0560487738410998</v>
      </c>
      <c r="BA29" s="6">
        <v>0.0501340803144779</v>
      </c>
      <c r="BB29" s="6">
        <v>0.0535106502687037</v>
      </c>
      <c r="BC29" s="6">
        <v>0.0564849569228891</v>
      </c>
      <c r="BD29" s="6">
        <v>0.0722985039664341</v>
      </c>
      <c r="BE29" s="6">
        <v>0.0684430039316406</v>
      </c>
      <c r="BF29" s="6">
        <v>0.0578626248546239</v>
      </c>
      <c r="BG29" s="6">
        <v>0.0314669780221674</v>
      </c>
      <c r="BH29" s="6">
        <v>0.066928931283722</v>
      </c>
      <c r="BI29" s="6">
        <v>0.0270120959443678</v>
      </c>
      <c r="BJ29" s="6">
        <v>0.0158292681913092</v>
      </c>
      <c r="BK29" s="6">
        <v>0.0318298273872194</v>
      </c>
      <c r="BL29" s="6">
        <v>0.0399931773811601</v>
      </c>
      <c r="BM29" s="6">
        <v>0.0513006486065453</v>
      </c>
      <c r="BN29" s="6">
        <v>0.02191362985043</v>
      </c>
      <c r="BO29" s="6">
        <v>0.053167974085246</v>
      </c>
      <c r="BP29" s="42"/>
      <c r="BQ29" s="42"/>
      <c r="BR29" s="42"/>
    </row>
    <row r="30" spans="1:70" x14ac:dyDescent="0.2">
      <c r="A30" s="1">
        <v>1995</v>
      </c>
      <c r="B30" s="6">
        <v>0.087772425108324</v>
      </c>
      <c r="C30" s="6">
        <v>0.102703957947244</v>
      </c>
      <c r="D30" s="6">
        <v>0.10891421648915</v>
      </c>
      <c r="E30" s="6">
        <v>0.0700122834632279</v>
      </c>
      <c r="F30" s="6">
        <v>0.0529863758136951</v>
      </c>
      <c r="G30" s="6">
        <v>0.0888249974351551</v>
      </c>
      <c r="H30" s="6">
        <v>0.0571501051041041</v>
      </c>
      <c r="I30" s="6">
        <v>0.0583117628532564</v>
      </c>
      <c r="J30" s="6">
        <v>0.0536296609776089</v>
      </c>
      <c r="K30" s="6">
        <v>0.102126716869288</v>
      </c>
      <c r="L30" s="6">
        <v>0.0795020110377768</v>
      </c>
      <c r="M30" s="6">
        <v>0.0701615235258024</v>
      </c>
      <c r="N30" s="6">
        <v>0.118248239395521</v>
      </c>
      <c r="O30" s="6">
        <v>0.111333351017893</v>
      </c>
      <c r="P30" s="6">
        <v>0.0928252981228117</v>
      </c>
      <c r="Q30" s="6">
        <v>0.121164140250823</v>
      </c>
      <c r="R30" s="6">
        <v>0.0646923622006809</v>
      </c>
      <c r="S30" s="6">
        <v>0.0874486240860416</v>
      </c>
      <c r="T30" s="6">
        <v>0.099776697469101</v>
      </c>
      <c r="U30" s="6">
        <v>0.099776697469101</v>
      </c>
      <c r="V30" s="6">
        <v>0.114290227096351</v>
      </c>
      <c r="W30" s="6">
        <v>0.0662536871823254</v>
      </c>
      <c r="X30" s="6">
        <v>0.0896587073461584</v>
      </c>
      <c r="Y30" s="6">
        <v>0.0958370046894429</v>
      </c>
      <c r="Z30" s="6">
        <v>0.109744952966973</v>
      </c>
      <c r="AA30" s="6">
        <v>0.0517682206785401</v>
      </c>
      <c r="AB30" s="6">
        <v>0.079220877542381</v>
      </c>
      <c r="AC30" s="6">
        <v>0.124464949144888</v>
      </c>
      <c r="AD30" s="6">
        <v>0.072893092212014</v>
      </c>
      <c r="AE30" s="6">
        <v>0.0566333990134862</v>
      </c>
      <c r="AF30" s="6">
        <v>0.071077994583376</v>
      </c>
      <c r="AG30" s="6">
        <v>0.0419720441365013</v>
      </c>
      <c r="AH30" s="6">
        <v>0.0612802057621932</v>
      </c>
      <c r="AI30" s="6">
        <v>0.0228877447293598</v>
      </c>
      <c r="AJ30" s="6">
        <v>0.0612802057621932</v>
      </c>
      <c r="AK30" s="6">
        <v>0.0573344629890506</v>
      </c>
      <c r="AL30" s="6">
        <v>0.0595934759576896</v>
      </c>
      <c r="AM30" s="6">
        <v>0.0550736607198672</v>
      </c>
      <c r="AN30" s="6">
        <v>0.0612802057621932</v>
      </c>
      <c r="AO30" s="6">
        <v>0.0300790351685306</v>
      </c>
      <c r="AP30" s="6">
        <v>0.0659034219512541</v>
      </c>
      <c r="AQ30" s="6">
        <v>0.0976183847179654</v>
      </c>
      <c r="AR30" s="6">
        <v>0.0976183847179654</v>
      </c>
      <c r="AS30" s="6">
        <v>0.0976183847179654</v>
      </c>
      <c r="AT30" s="6">
        <v>0.0976183847179654</v>
      </c>
      <c r="AU30" s="6">
        <v>0.0604814342504705</v>
      </c>
      <c r="AV30" s="6">
        <v>0.0976183847179654</v>
      </c>
      <c r="AW30" s="6">
        <v>0.0976183847179654</v>
      </c>
      <c r="AX30" s="6">
        <v>0.0976183847179654</v>
      </c>
      <c r="AY30" s="6">
        <v>0.0976183847179654</v>
      </c>
      <c r="AZ30" s="6">
        <v>0.0571501051041041</v>
      </c>
      <c r="BA30" s="6">
        <v>0.0511191907140174</v>
      </c>
      <c r="BB30" s="6">
        <v>0.0444174328156002</v>
      </c>
      <c r="BC30" s="6">
        <v>0.0580618474687529</v>
      </c>
      <c r="BD30" s="6">
        <v>0.0720208846255277</v>
      </c>
      <c r="BE30" s="6">
        <v>0.0676260564420692</v>
      </c>
      <c r="BF30" s="6">
        <v>0.0589995974116428</v>
      </c>
      <c r="BG30" s="6">
        <v>0.0361494079679283</v>
      </c>
      <c r="BH30" s="6">
        <v>0.0768882617240301</v>
      </c>
      <c r="BI30" s="6">
        <v>0.0310316191047607</v>
      </c>
      <c r="BJ30" s="6">
        <v>0.0181847355433457</v>
      </c>
      <c r="BK30" s="6">
        <v>0.0365662509745535</v>
      </c>
      <c r="BL30" s="6">
        <v>0.045944344705323</v>
      </c>
      <c r="BM30" s="6">
        <v>0.0589344192566226</v>
      </c>
      <c r="BN30" s="6">
        <v>0.0251744779865201</v>
      </c>
      <c r="BO30" s="6">
        <v>0.0610796112890734</v>
      </c>
      <c r="BP30" s="42"/>
      <c r="BQ30" s="42"/>
      <c r="BR30" s="42"/>
    </row>
    <row r="31" spans="1:70" x14ac:dyDescent="0.2">
      <c r="A31" s="1">
        <v>1996</v>
      </c>
      <c r="B31" s="6">
        <v>0.0909744637028444</v>
      </c>
      <c r="C31" s="6">
        <v>0.103023629582457</v>
      </c>
      <c r="D31" s="6">
        <v>0.116233793569921</v>
      </c>
      <c r="E31" s="6">
        <v>0.0681181811722467</v>
      </c>
      <c r="F31" s="6">
        <v>0.054971069000175</v>
      </c>
      <c r="G31" s="6">
        <v>0.0892224535707424</v>
      </c>
      <c r="H31" s="6">
        <v>0.0552849925719083</v>
      </c>
      <c r="I31" s="6">
        <v>0.0607049173956019</v>
      </c>
      <c r="J31" s="6">
        <v>0.0509579592489783</v>
      </c>
      <c r="K31" s="6">
        <v>0.0978615418634158</v>
      </c>
      <c r="L31" s="6">
        <v>0.0745464499652513</v>
      </c>
      <c r="M31" s="6">
        <v>0.0714297421584739</v>
      </c>
      <c r="N31" s="6">
        <v>0.120429621756372</v>
      </c>
      <c r="O31" s="6">
        <v>0.110903363294713</v>
      </c>
      <c r="P31" s="6">
        <v>0.0978095005474875</v>
      </c>
      <c r="Q31" s="6">
        <v>0.126378798033779</v>
      </c>
      <c r="R31" s="6">
        <v>0.0635620466810744</v>
      </c>
      <c r="S31" s="6">
        <v>0.0947526425804475</v>
      </c>
      <c r="T31" s="6">
        <v>0.100333710253879</v>
      </c>
      <c r="U31" s="6">
        <v>0.100333710253879</v>
      </c>
      <c r="V31" s="6">
        <v>0.120109616106637</v>
      </c>
      <c r="W31" s="6">
        <v>0.0926914806956097</v>
      </c>
      <c r="X31" s="6">
        <v>0.0928687745411553</v>
      </c>
      <c r="Y31" s="6">
        <v>0.10206596041591</v>
      </c>
      <c r="Z31" s="6">
        <v>0.116791911114039</v>
      </c>
      <c r="AA31" s="6">
        <v>0.0505053978262613</v>
      </c>
      <c r="AB31" s="6">
        <v>0.0810743190171097</v>
      </c>
      <c r="AC31" s="6">
        <v>0.123111002171009</v>
      </c>
      <c r="AD31" s="6">
        <v>0.0716484801270034</v>
      </c>
      <c r="AE31" s="6">
        <v>0.0486450042046014</v>
      </c>
      <c r="AF31" s="6">
        <v>0.0692955549223127</v>
      </c>
      <c r="AG31" s="6">
        <v>0.041332858580921</v>
      </c>
      <c r="AH31" s="6">
        <v>0.0636396852731043</v>
      </c>
      <c r="AI31" s="6">
        <v>0.0236063033089743</v>
      </c>
      <c r="AJ31" s="6">
        <v>0.0636396852731043</v>
      </c>
      <c r="AK31" s="6">
        <v>0.0553448765828768</v>
      </c>
      <c r="AL31" s="6">
        <v>0.0621728628938878</v>
      </c>
      <c r="AM31" s="6">
        <v>0.0590371169778671</v>
      </c>
      <c r="AN31" s="6">
        <v>0.0636396852731043</v>
      </c>
      <c r="AO31" s="6">
        <v>0.0212173088098356</v>
      </c>
      <c r="AP31" s="6">
        <v>0.068255366996786</v>
      </c>
      <c r="AQ31" s="6">
        <v>0.0981246149724156</v>
      </c>
      <c r="AR31" s="6">
        <v>0.0981246149724156</v>
      </c>
      <c r="AS31" s="6">
        <v>0.0981246149724156</v>
      </c>
      <c r="AT31" s="6">
        <v>0.0981246149724156</v>
      </c>
      <c r="AU31" s="6">
        <v>0.0650581285078164</v>
      </c>
      <c r="AV31" s="6">
        <v>0.0981246149724156</v>
      </c>
      <c r="AW31" s="6">
        <v>0.0981246149724156</v>
      </c>
      <c r="AX31" s="6">
        <v>0.0981246149724156</v>
      </c>
      <c r="AY31" s="6">
        <v>0.0981246149724156</v>
      </c>
      <c r="AZ31" s="6">
        <v>0.0552849925719083</v>
      </c>
      <c r="BA31" s="6">
        <v>0.0502999278046296</v>
      </c>
      <c r="BB31" s="6">
        <v>0.0447508798172205</v>
      </c>
      <c r="BC31" s="6">
        <v>0.0611237559440814</v>
      </c>
      <c r="BD31" s="6">
        <v>0.0770939289463524</v>
      </c>
      <c r="BE31" s="6">
        <v>0.0652684908475648</v>
      </c>
      <c r="BF31" s="6">
        <v>0.0615171711639181</v>
      </c>
      <c r="BG31" s="6">
        <v>0.0357195957496982</v>
      </c>
      <c r="BH31" s="6">
        <v>0.0761306427741821</v>
      </c>
      <c r="BI31" s="6">
        <v>0.0282094133376853</v>
      </c>
      <c r="BJ31" s="6">
        <v>0.017921049182666</v>
      </c>
      <c r="BK31" s="6">
        <v>0.0359119959359883</v>
      </c>
      <c r="BL31" s="6">
        <v>0.0440320209767068</v>
      </c>
      <c r="BM31" s="6">
        <v>0.0536606810871366</v>
      </c>
      <c r="BN31" s="6">
        <v>0.0223180992199931</v>
      </c>
      <c r="BO31" s="6">
        <v>0.0591342246958732</v>
      </c>
      <c r="BP31" s="42"/>
      <c r="BQ31" s="42"/>
      <c r="BR31" s="42"/>
    </row>
    <row r="32" spans="1:70" x14ac:dyDescent="0.2">
      <c r="A32" s="1">
        <v>1997</v>
      </c>
      <c r="B32" s="6">
        <v>0.0938877183524898</v>
      </c>
      <c r="C32" s="6">
        <v>0.107168166973118</v>
      </c>
      <c r="D32" s="6">
        <v>0.119179077528849</v>
      </c>
      <c r="E32" s="6">
        <v>0.0690478086542934</v>
      </c>
      <c r="F32" s="6">
        <v>0.0544950831552969</v>
      </c>
      <c r="G32" s="6">
        <v>0.0895745099720857</v>
      </c>
      <c r="H32" s="6">
        <v>0.0523150904328497</v>
      </c>
      <c r="I32" s="6">
        <v>0.0615030252196009</v>
      </c>
      <c r="J32" s="6">
        <v>0.0520106129193966</v>
      </c>
      <c r="K32" s="6">
        <v>0.107379665409233</v>
      </c>
      <c r="L32" s="6">
        <v>0.077991931783331</v>
      </c>
      <c r="M32" s="6">
        <v>0.0726828348895504</v>
      </c>
      <c r="N32" s="6">
        <v>0.119020836343751</v>
      </c>
      <c r="O32" s="6">
        <v>0.114871108267029</v>
      </c>
      <c r="P32" s="6">
        <v>0.100573144494001</v>
      </c>
      <c r="Q32" s="6">
        <v>0.131405875713906</v>
      </c>
      <c r="R32" s="6">
        <v>0.0654147994096015</v>
      </c>
      <c r="S32" s="6">
        <v>0.100415091744879</v>
      </c>
      <c r="T32" s="6">
        <v>0.10430008542709</v>
      </c>
      <c r="U32" s="6">
        <v>0.10430008542709</v>
      </c>
      <c r="V32" s="6">
        <v>0.123200752038022</v>
      </c>
      <c r="W32" s="6">
        <v>0.0943422124086201</v>
      </c>
      <c r="X32" s="6">
        <v>0.0964522469146701</v>
      </c>
      <c r="Y32" s="6">
        <v>0.10493933842606</v>
      </c>
      <c r="Z32" s="6">
        <v>0.119906768584398</v>
      </c>
      <c r="AA32" s="6">
        <v>0.0512898908550212</v>
      </c>
      <c r="AB32" s="6">
        <v>0.0868031976411126</v>
      </c>
      <c r="AC32" s="6">
        <v>0.119103546650745</v>
      </c>
      <c r="AD32" s="6">
        <v>0.0710318953084152</v>
      </c>
      <c r="AE32" s="6">
        <v>0.0474048003714914</v>
      </c>
      <c r="AF32" s="6">
        <v>0.0704843239815975</v>
      </c>
      <c r="AG32" s="6">
        <v>0.0391325234876335</v>
      </c>
      <c r="AH32" s="6">
        <v>0.063236895858079</v>
      </c>
      <c r="AI32" s="6">
        <v>0.0309918984853138</v>
      </c>
      <c r="AJ32" s="6">
        <v>0.063236895858079</v>
      </c>
      <c r="AK32" s="6">
        <v>0.055629397170963</v>
      </c>
      <c r="AL32" s="6">
        <v>0.0603493340115979</v>
      </c>
      <c r="AM32" s="6">
        <v>0.0583729863075256</v>
      </c>
      <c r="AN32" s="6">
        <v>0.063236895858079</v>
      </c>
      <c r="AO32" s="6">
        <v>0.0288023718418216</v>
      </c>
      <c r="AP32" s="6">
        <v>0.0683992336229183</v>
      </c>
      <c r="AQ32" s="6">
        <v>0.0985824623335816</v>
      </c>
      <c r="AR32" s="6">
        <v>0.0985824623335816</v>
      </c>
      <c r="AS32" s="6">
        <v>0.0985824623335816</v>
      </c>
      <c r="AT32" s="6">
        <v>0.0985824623335816</v>
      </c>
      <c r="AU32" s="6">
        <v>0.0644097791517263</v>
      </c>
      <c r="AV32" s="6">
        <v>0.0985824623335816</v>
      </c>
      <c r="AW32" s="6">
        <v>0.0985824623335816</v>
      </c>
      <c r="AX32" s="6">
        <v>0.0985824623335816</v>
      </c>
      <c r="AY32" s="6">
        <v>0.0985824623335816</v>
      </c>
      <c r="AZ32" s="6">
        <v>0.0523150904328498</v>
      </c>
      <c r="BA32" s="6">
        <v>0.0477100567086403</v>
      </c>
      <c r="BB32" s="6">
        <v>0.0443752047713069</v>
      </c>
      <c r="BC32" s="6">
        <v>0.0620916678175912</v>
      </c>
      <c r="BD32" s="6">
        <v>0.0780018498673041</v>
      </c>
      <c r="BE32" s="6">
        <v>0.072217121597108</v>
      </c>
      <c r="BF32" s="6">
        <v>0.0623907433036531</v>
      </c>
      <c r="BG32" s="6">
        <v>0.0360471643757367</v>
      </c>
      <c r="BH32" s="6">
        <v>0.0770119844572969</v>
      </c>
      <c r="BI32" s="6">
        <v>0.0323436425009471</v>
      </c>
      <c r="BJ32" s="6">
        <v>0.0176579165141507</v>
      </c>
      <c r="BK32" s="6">
        <v>0.0356519988685045</v>
      </c>
      <c r="BL32" s="6">
        <v>0.0382129236511429</v>
      </c>
      <c r="BM32" s="6">
        <v>0.0517778325243307</v>
      </c>
      <c r="BN32" s="6">
        <v>0.0252031549813451</v>
      </c>
      <c r="BO32" s="6">
        <v>0.0607052820768527</v>
      </c>
      <c r="BP32" s="42"/>
      <c r="BQ32" s="42"/>
      <c r="BR32" s="42"/>
    </row>
    <row r="33" spans="1:70" x14ac:dyDescent="0.2">
      <c r="A33" s="1">
        <v>1998</v>
      </c>
      <c r="B33" s="6">
        <v>0.0994573686416871</v>
      </c>
      <c r="C33" s="6">
        <v>0.111158217859821</v>
      </c>
      <c r="D33" s="6">
        <v>0.127143181908398</v>
      </c>
      <c r="E33" s="6">
        <v>0.0675179324320821</v>
      </c>
      <c r="F33" s="6">
        <v>0.0512918669941604</v>
      </c>
      <c r="G33" s="6">
        <v>0.085770004375967</v>
      </c>
      <c r="H33" s="6">
        <v>0.0532731866904259</v>
      </c>
      <c r="I33" s="6">
        <v>0.0614365104148281</v>
      </c>
      <c r="J33" s="6">
        <v>0.0552434533881415</v>
      </c>
      <c r="K33" s="6">
        <v>0.109881533725327</v>
      </c>
      <c r="L33" s="6">
        <v>0.082067158677728</v>
      </c>
      <c r="M33" s="6">
        <v>0.0735878463817061</v>
      </c>
      <c r="N33" s="6">
        <v>0.123242720217183</v>
      </c>
      <c r="O33" s="6">
        <v>0.121751138504904</v>
      </c>
      <c r="P33" s="6">
        <v>0.103706917314641</v>
      </c>
      <c r="Q33" s="6">
        <v>0.137552485362812</v>
      </c>
      <c r="R33" s="6">
        <v>0.0728533682824397</v>
      </c>
      <c r="S33" s="6">
        <v>0.103346914975238</v>
      </c>
      <c r="T33" s="6">
        <v>0.108281853072186</v>
      </c>
      <c r="U33" s="6">
        <v>0.108281853072186</v>
      </c>
      <c r="V33" s="6">
        <v>0.131358140833808</v>
      </c>
      <c r="W33" s="6">
        <v>0.100024483188699</v>
      </c>
      <c r="X33" s="6">
        <v>0.0973318190405886</v>
      </c>
      <c r="Y33" s="6">
        <v>0.109584799650958</v>
      </c>
      <c r="Z33" s="6">
        <v>0.127915572485404</v>
      </c>
      <c r="AA33" s="6">
        <v>0.050527865091533</v>
      </c>
      <c r="AB33" s="6">
        <v>0.0853399157361677</v>
      </c>
      <c r="AC33" s="6">
        <v>0.119358042310417</v>
      </c>
      <c r="AD33" s="6">
        <v>0.0719317393414245</v>
      </c>
      <c r="AE33" s="6">
        <v>0.0465615620781707</v>
      </c>
      <c r="AF33" s="6">
        <v>0.0688123317750079</v>
      </c>
      <c r="AG33" s="6">
        <v>0.041200651775961</v>
      </c>
      <c r="AH33" s="6">
        <v>0.0600500568947055</v>
      </c>
      <c r="AI33" s="6">
        <v>0.0281158240362784</v>
      </c>
      <c r="AJ33" s="6">
        <v>0.0600500568947055</v>
      </c>
      <c r="AK33" s="6">
        <v>0.0529169500011088</v>
      </c>
      <c r="AL33" s="6">
        <v>0.0484316165630832</v>
      </c>
      <c r="AM33" s="6">
        <v>0.0568171075859217</v>
      </c>
      <c r="AN33" s="6">
        <v>0.0600500568947055</v>
      </c>
      <c r="AO33" s="6">
        <v>0.0284295366065896</v>
      </c>
      <c r="AP33" s="6">
        <v>0.0636114429893875</v>
      </c>
      <c r="AQ33" s="6">
        <v>0.0957442776226896</v>
      </c>
      <c r="AR33" s="6">
        <v>0.0957442776226896</v>
      </c>
      <c r="AS33" s="6">
        <v>0.0957442776226896</v>
      </c>
      <c r="AT33" s="6">
        <v>0.0957442776226896</v>
      </c>
      <c r="AU33" s="6">
        <v>0.0629589299414309</v>
      </c>
      <c r="AV33" s="6">
        <v>0.0957442776226896</v>
      </c>
      <c r="AW33" s="6">
        <v>0.0957442776226896</v>
      </c>
      <c r="AX33" s="6">
        <v>0.0957442776226896</v>
      </c>
      <c r="AY33" s="6">
        <v>0.0957442776226896</v>
      </c>
      <c r="AZ33" s="6">
        <v>0.0532731866904259</v>
      </c>
      <c r="BA33" s="6">
        <v>0.0480688767346455</v>
      </c>
      <c r="BB33" s="6">
        <v>0.040988552825187</v>
      </c>
      <c r="BC33" s="6">
        <v>0.0643060889244962</v>
      </c>
      <c r="BD33" s="6">
        <v>0.080444933136685</v>
      </c>
      <c r="BE33" s="6">
        <v>0.0738937148035033</v>
      </c>
      <c r="BF33" s="6">
        <v>0.0624364650716953</v>
      </c>
      <c r="BG33" s="6">
        <v>0.0340465863708664</v>
      </c>
      <c r="BH33" s="6">
        <v>0.076014536286387</v>
      </c>
      <c r="BI33" s="6">
        <v>0.0389312434955268</v>
      </c>
      <c r="BJ33" s="6">
        <v>0.0187830271196366</v>
      </c>
      <c r="BK33" s="6">
        <v>0.0363332575240855</v>
      </c>
      <c r="BL33" s="6">
        <v>0.0405008798296552</v>
      </c>
      <c r="BM33" s="6">
        <v>0.0486878896978029</v>
      </c>
      <c r="BN33" s="6">
        <v>0.0250359718142568</v>
      </c>
      <c r="BO33" s="6">
        <v>0.0636871882947141</v>
      </c>
      <c r="BP33" s="42"/>
      <c r="BQ33" s="42"/>
      <c r="BR33" s="42"/>
    </row>
    <row r="34" spans="1:70" x14ac:dyDescent="0.2">
      <c r="A34" s="1">
        <v>1999</v>
      </c>
      <c r="B34" s="6">
        <v>0.103254337835857</v>
      </c>
      <c r="C34" s="6">
        <v>0.116426961005551</v>
      </c>
      <c r="D34" s="6">
        <v>0.132130854531219</v>
      </c>
      <c r="E34" s="6">
        <v>0.066710469069666</v>
      </c>
      <c r="F34" s="6">
        <v>0.0574005561503755</v>
      </c>
      <c r="G34" s="6">
        <v>0.0862803006732669</v>
      </c>
      <c r="H34" s="6">
        <v>0.0607333642416287</v>
      </c>
      <c r="I34" s="6">
        <v>0.0627994690146477</v>
      </c>
      <c r="J34" s="6">
        <v>0.0527506589375925</v>
      </c>
      <c r="K34" s="6">
        <v>0.118585580495203</v>
      </c>
      <c r="L34" s="6">
        <v>0.0817117257497736</v>
      </c>
      <c r="M34" s="6">
        <v>0.0752925571270524</v>
      </c>
      <c r="N34" s="6">
        <v>0.12933435443145</v>
      </c>
      <c r="O34" s="6">
        <v>0.12421224884832</v>
      </c>
      <c r="P34" s="6">
        <v>0.109088075464428</v>
      </c>
      <c r="Q34" s="6">
        <v>0.143719993479661</v>
      </c>
      <c r="R34" s="6">
        <v>0.0764057044583454</v>
      </c>
      <c r="S34" s="6">
        <v>0.108016610366674</v>
      </c>
      <c r="T34" s="6">
        <v>0.113279232017193</v>
      </c>
      <c r="U34" s="6">
        <v>0.113279232017193</v>
      </c>
      <c r="V34" s="6">
        <v>0.136527913624884</v>
      </c>
      <c r="W34" s="6">
        <v>0.102047415198589</v>
      </c>
      <c r="X34" s="6">
        <v>0.10427739930434</v>
      </c>
      <c r="Y34" s="6">
        <v>0.111085183764141</v>
      </c>
      <c r="Z34" s="6">
        <v>0.132878499971173</v>
      </c>
      <c r="AA34" s="6">
        <v>0.050229006039715</v>
      </c>
      <c r="AB34" s="6">
        <v>0.0874156603191906</v>
      </c>
      <c r="AC34" s="6">
        <v>0.124038693019296</v>
      </c>
      <c r="AD34" s="6">
        <v>0.0755070531576324</v>
      </c>
      <c r="AE34" s="6">
        <v>0.0496218217029764</v>
      </c>
      <c r="AF34" s="6">
        <v>0.067759922341751</v>
      </c>
      <c r="AG34" s="6">
        <v>0.0398738674338183</v>
      </c>
      <c r="AH34" s="6">
        <v>0.0654520102495407</v>
      </c>
      <c r="AI34" s="6">
        <v>0.0310374047229436</v>
      </c>
      <c r="AJ34" s="6">
        <v>0.0654520102495407</v>
      </c>
      <c r="AK34" s="6">
        <v>0.052729138828116</v>
      </c>
      <c r="AL34" s="6">
        <v>0.051945315349763</v>
      </c>
      <c r="AM34" s="6">
        <v>0.071462941572067</v>
      </c>
      <c r="AN34" s="6">
        <v>0.0654520102495407</v>
      </c>
      <c r="AO34" s="6">
        <v>0.0306295009789585</v>
      </c>
      <c r="AP34" s="6">
        <v>0.0617081218250672</v>
      </c>
      <c r="AQ34" s="6">
        <v>0.0970762374194992</v>
      </c>
      <c r="AR34" s="6">
        <v>0.0970762374194992</v>
      </c>
      <c r="AS34" s="6">
        <v>0.0970762374194992</v>
      </c>
      <c r="AT34" s="6">
        <v>0.0970762374194992</v>
      </c>
      <c r="AU34" s="6">
        <v>0.0575461691592224</v>
      </c>
      <c r="AV34" s="6">
        <v>0.0970762374194992</v>
      </c>
      <c r="AW34" s="6">
        <v>0.0970762374194992</v>
      </c>
      <c r="AX34" s="6">
        <v>0.0970762374194992</v>
      </c>
      <c r="AY34" s="6">
        <v>0.0970762374194992</v>
      </c>
      <c r="AZ34" s="6">
        <v>0.0607333642416287</v>
      </c>
      <c r="BA34" s="6">
        <v>0.0537654015327868</v>
      </c>
      <c r="BB34" s="6">
        <v>0.0405389274247438</v>
      </c>
      <c r="BC34" s="6">
        <v>0.065807101005564</v>
      </c>
      <c r="BD34" s="6">
        <v>0.0814591965456372</v>
      </c>
      <c r="BE34" s="6">
        <v>0.0767702720043436</v>
      </c>
      <c r="BF34" s="6">
        <v>0.063591389068537</v>
      </c>
      <c r="BG34" s="6">
        <v>0.0347073998009179</v>
      </c>
      <c r="BH34" s="6">
        <v>0.0764868319078524</v>
      </c>
      <c r="BI34" s="6">
        <v>0.0321461933945588</v>
      </c>
      <c r="BJ34" s="6">
        <v>0.0155448501509776</v>
      </c>
      <c r="BK34" s="6">
        <v>0.0358231090119632</v>
      </c>
      <c r="BL34" s="6">
        <v>0.0395034015963182</v>
      </c>
      <c r="BM34" s="6">
        <v>0.0406359406843985</v>
      </c>
      <c r="BN34" s="6">
        <v>0.0267348188599054</v>
      </c>
      <c r="BO34" s="6">
        <v>0.0609525230227962</v>
      </c>
      <c r="BP34" s="42"/>
      <c r="BQ34" s="42"/>
      <c r="BR34" s="42"/>
    </row>
    <row r="35" spans="1:70" x14ac:dyDescent="0.2">
      <c r="A35" s="1">
        <v>2000</v>
      </c>
      <c r="B35" s="6">
        <v>0.103478008152249</v>
      </c>
      <c r="C35" s="6">
        <v>0.114495970229376</v>
      </c>
      <c r="D35" s="6">
        <v>0.136639811788165</v>
      </c>
      <c r="E35" s="6">
        <v>0.0688385696294568</v>
      </c>
      <c r="F35" s="6">
        <v>0.0547658257663924</v>
      </c>
      <c r="G35" s="6">
        <v>0.0861200787194521</v>
      </c>
      <c r="H35" s="6">
        <v>0.0603470584245599</v>
      </c>
      <c r="I35" s="6">
        <v>0.0633439569383535</v>
      </c>
      <c r="J35" s="6">
        <v>0.0515542755391352</v>
      </c>
      <c r="K35" s="6">
        <v>0.113782291904317</v>
      </c>
      <c r="L35" s="6">
        <v>0.0761242275406641</v>
      </c>
      <c r="M35" s="6">
        <v>0.0693896090599011</v>
      </c>
      <c r="N35" s="6">
        <v>0.131874001601657</v>
      </c>
      <c r="O35" s="6">
        <v>0.121949989775315</v>
      </c>
      <c r="P35" s="6">
        <v>0.110135382792621</v>
      </c>
      <c r="Q35" s="6">
        <v>0.143049581118848</v>
      </c>
      <c r="R35" s="6">
        <v>0.0730728466613468</v>
      </c>
      <c r="S35" s="6">
        <v>0.106304928888185</v>
      </c>
      <c r="T35" s="6">
        <v>0.111813750261778</v>
      </c>
      <c r="U35" s="6">
        <v>0.111813750261778</v>
      </c>
      <c r="V35" s="6">
        <v>0.141216145761706</v>
      </c>
      <c r="W35" s="6">
        <v>0.103871326786808</v>
      </c>
      <c r="X35" s="6">
        <v>0.109661568149593</v>
      </c>
      <c r="Y35" s="6">
        <v>0.108848039341944</v>
      </c>
      <c r="Z35" s="6">
        <v>0.137421928446633</v>
      </c>
      <c r="AA35" s="6">
        <v>0.0513503208816618</v>
      </c>
      <c r="AB35" s="6">
        <v>0.0915976830188116</v>
      </c>
      <c r="AC35" s="6">
        <v>0.126854884638659</v>
      </c>
      <c r="AD35" s="6">
        <v>0.0779558854940017</v>
      </c>
      <c r="AE35" s="6">
        <v>0.0487119452045793</v>
      </c>
      <c r="AF35" s="6">
        <v>0.0693574616445675</v>
      </c>
      <c r="AG35" s="6">
        <v>0.0395381869693072</v>
      </c>
      <c r="AH35" s="6">
        <v>0.0638614939952107</v>
      </c>
      <c r="AI35" s="6">
        <v>0.0358541022700392</v>
      </c>
      <c r="AJ35" s="6">
        <v>0.0638614939952107</v>
      </c>
      <c r="AK35" s="6">
        <v>0.0555057149412144</v>
      </c>
      <c r="AL35" s="6">
        <v>0.0630255268078134</v>
      </c>
      <c r="AM35" s="6">
        <v>0.0578935281312341</v>
      </c>
      <c r="AN35" s="6">
        <v>0.0638614939952107</v>
      </c>
      <c r="AO35" s="6">
        <v>0.0213278743276004</v>
      </c>
      <c r="AP35" s="6">
        <v>0.0680957502166579</v>
      </c>
      <c r="AQ35" s="6">
        <v>0.0961288425165711</v>
      </c>
      <c r="AR35" s="6">
        <v>0.0961288425165711</v>
      </c>
      <c r="AS35" s="6">
        <v>0.0961288425165711</v>
      </c>
      <c r="AT35" s="6">
        <v>0.0961288425165711</v>
      </c>
      <c r="AU35" s="6">
        <v>0.0594070311328047</v>
      </c>
      <c r="AV35" s="6">
        <v>0.0961288425165711</v>
      </c>
      <c r="AW35" s="6">
        <v>0.0961288425165711</v>
      </c>
      <c r="AX35" s="6">
        <v>0.0961288425165711</v>
      </c>
      <c r="AY35" s="6">
        <v>0.0961288425165711</v>
      </c>
      <c r="AZ35" s="6">
        <v>0.0603470584245599</v>
      </c>
      <c r="BA35" s="6">
        <v>0.0563044997548914</v>
      </c>
      <c r="BB35" s="6">
        <v>0.0404650633273847</v>
      </c>
      <c r="BC35" s="6">
        <v>0.0674936609686428</v>
      </c>
      <c r="BD35" s="6">
        <v>0.0769866873664186</v>
      </c>
      <c r="BE35" s="6">
        <v>0.0760073850567668</v>
      </c>
      <c r="BF35" s="6">
        <v>0.0639740989762673</v>
      </c>
      <c r="BG35" s="6">
        <v>0.0343092140742569</v>
      </c>
      <c r="BH35" s="6">
        <v>0.075471301606193</v>
      </c>
      <c r="BI35" s="6">
        <v>0.0308871499931286</v>
      </c>
      <c r="BJ35" s="6">
        <v>0.0149239774113432</v>
      </c>
      <c r="BK35" s="6">
        <v>0.036090092100734</v>
      </c>
      <c r="BL35" s="6">
        <v>0.0327429658903354</v>
      </c>
      <c r="BM35" s="6">
        <v>0.0402401321701938</v>
      </c>
      <c r="BN35" s="6">
        <v>0.0256550923574064</v>
      </c>
      <c r="BO35" s="6">
        <v>0.0619683809288795</v>
      </c>
      <c r="BP35" s="42"/>
      <c r="BQ35" s="42"/>
      <c r="BR35" s="42"/>
    </row>
    <row r="36" spans="1:70" x14ac:dyDescent="0.2">
      <c r="A36" s="1">
        <v>2001</v>
      </c>
      <c r="B36" s="6">
        <v>0.105667904309319</v>
      </c>
      <c r="C36" s="6">
        <v>0.116991270924707</v>
      </c>
      <c r="D36" s="6">
        <v>0.136167376996242</v>
      </c>
      <c r="E36" s="6">
        <v>0.0703784165674449</v>
      </c>
      <c r="F36" s="6">
        <v>0.0564507675201846</v>
      </c>
      <c r="G36" s="6">
        <v>0.0835934090963716</v>
      </c>
      <c r="H36" s="6">
        <v>0.0616039331753827</v>
      </c>
      <c r="I36" s="6">
        <v>0.0662671250369321</v>
      </c>
      <c r="J36" s="6">
        <v>0.0525439900033667</v>
      </c>
      <c r="K36" s="6">
        <v>0.116118599593644</v>
      </c>
      <c r="L36" s="6">
        <v>0.0795075449018975</v>
      </c>
      <c r="M36" s="6">
        <v>0.0701542791889186</v>
      </c>
      <c r="N36" s="6">
        <v>0.133901167733458</v>
      </c>
      <c r="O36" s="6">
        <v>0.124538736701836</v>
      </c>
      <c r="P36" s="6">
        <v>0.113310839401752</v>
      </c>
      <c r="Q36" s="6">
        <v>0.149286696663203</v>
      </c>
      <c r="R36" s="6">
        <v>0.0743178252105135</v>
      </c>
      <c r="S36" s="6">
        <v>0.108923564663695</v>
      </c>
      <c r="T36" s="6">
        <v>0.113693819686287</v>
      </c>
      <c r="U36" s="6">
        <v>0.113693819686287</v>
      </c>
      <c r="V36" s="6">
        <v>0.139873101045224</v>
      </c>
      <c r="W36" s="6">
        <v>0.10737186575783</v>
      </c>
      <c r="X36" s="6">
        <v>0.115880222820648</v>
      </c>
      <c r="Y36" s="6">
        <v>0.110371512646217</v>
      </c>
      <c r="Z36" s="6">
        <v>0.136781354786964</v>
      </c>
      <c r="AA36" s="6">
        <v>0.0519937745265484</v>
      </c>
      <c r="AB36" s="6">
        <v>0.0950287524552379</v>
      </c>
      <c r="AC36" s="6">
        <v>0.126959909505651</v>
      </c>
      <c r="AD36" s="6">
        <v>0.0769946268606037</v>
      </c>
      <c r="AE36" s="6">
        <v>0.0526025199892512</v>
      </c>
      <c r="AF36" s="6">
        <v>0.070628056889669</v>
      </c>
      <c r="AG36" s="6">
        <v>0.0381704676827464</v>
      </c>
      <c r="AH36" s="6">
        <v>0.0656828676864998</v>
      </c>
      <c r="AI36" s="6">
        <v>0.0345589928913676</v>
      </c>
      <c r="AJ36" s="6">
        <v>0.0656828676864998</v>
      </c>
      <c r="AK36" s="6">
        <v>0.0520102215329932</v>
      </c>
      <c r="AL36" s="6">
        <v>0.0567456841406982</v>
      </c>
      <c r="AM36" s="6">
        <v>0.0678549483357903</v>
      </c>
      <c r="AN36" s="6">
        <v>0.0656828676864998</v>
      </c>
      <c r="AO36" s="6">
        <v>0.0306236999576005</v>
      </c>
      <c r="AP36" s="6">
        <v>0.0656159583463258</v>
      </c>
      <c r="AQ36" s="6">
        <v>0.0963073691162054</v>
      </c>
      <c r="AR36" s="6">
        <v>0.0963073691162054</v>
      </c>
      <c r="AS36" s="6">
        <v>0.0963073691162054</v>
      </c>
      <c r="AT36" s="6">
        <v>0.0963073691162054</v>
      </c>
      <c r="AU36" s="6">
        <v>0.0632460535768863</v>
      </c>
      <c r="AV36" s="6">
        <v>0.0963073691162054</v>
      </c>
      <c r="AW36" s="6">
        <v>0.0963073691162054</v>
      </c>
      <c r="AX36" s="6">
        <v>0.0963073691162054</v>
      </c>
      <c r="AY36" s="6">
        <v>0.0963073691162054</v>
      </c>
      <c r="AZ36" s="6">
        <v>0.0616039331753827</v>
      </c>
      <c r="BA36" s="6">
        <v>0.0570438245197752</v>
      </c>
      <c r="BB36" s="6">
        <v>0.0460951223327333</v>
      </c>
      <c r="BC36" s="6">
        <v>0.0707154369440774</v>
      </c>
      <c r="BD36" s="6">
        <v>0.0805230962176309</v>
      </c>
      <c r="BE36" s="6">
        <v>0.0798587232360184</v>
      </c>
      <c r="BF36" s="6">
        <v>0.0664807664957539</v>
      </c>
      <c r="BG36" s="6">
        <v>0.033718272859912</v>
      </c>
      <c r="BH36" s="6">
        <v>0.0735163634026407</v>
      </c>
      <c r="BI36" s="6">
        <v>0.0373579994624063</v>
      </c>
      <c r="BJ36" s="6">
        <v>0.0149557502486087</v>
      </c>
      <c r="BK36" s="6">
        <v>0.0377206911686955</v>
      </c>
      <c r="BL36" s="6">
        <v>0.0392325978312319</v>
      </c>
      <c r="BM36" s="6">
        <v>0.0388781729830202</v>
      </c>
      <c r="BN36" s="6">
        <v>0.025887081820894</v>
      </c>
      <c r="BO36" s="6">
        <v>0.0623752779322504</v>
      </c>
      <c r="BP36" s="42"/>
      <c r="BQ36" s="42"/>
      <c r="BR36" s="42"/>
    </row>
    <row r="37" spans="1:70" x14ac:dyDescent="0.2">
      <c r="A37" s="1">
        <v>2002</v>
      </c>
      <c r="B37" s="6">
        <v>0.106208244738556</v>
      </c>
      <c r="C37" s="6">
        <v>0.118865465094354</v>
      </c>
      <c r="D37" s="6">
        <v>0.135049076393643</v>
      </c>
      <c r="E37" s="6">
        <v>0.0742223579569973</v>
      </c>
      <c r="F37" s="6">
        <v>0.0525449413970738</v>
      </c>
      <c r="G37" s="6">
        <v>0.0781506859084564</v>
      </c>
      <c r="H37" s="6">
        <v>0.0580262502174689</v>
      </c>
      <c r="I37" s="6">
        <v>0.0668519811367213</v>
      </c>
      <c r="J37" s="6">
        <v>0.0514433113814126</v>
      </c>
      <c r="K37" s="6">
        <v>0.116815375844241</v>
      </c>
      <c r="L37" s="6">
        <v>0.084443459572145</v>
      </c>
      <c r="M37" s="6">
        <v>0.0708659352344356</v>
      </c>
      <c r="N37" s="6">
        <v>0.135601153477592</v>
      </c>
      <c r="O37" s="6">
        <v>0.130983732335425</v>
      </c>
      <c r="P37" s="6">
        <v>0.114684252283048</v>
      </c>
      <c r="Q37" s="6">
        <v>0.149844686766261</v>
      </c>
      <c r="R37" s="6">
        <v>0.0770996704141424</v>
      </c>
      <c r="S37" s="6">
        <v>0.103323386065681</v>
      </c>
      <c r="T37" s="6">
        <v>0.115634362461672</v>
      </c>
      <c r="U37" s="6">
        <v>0.115634362461672</v>
      </c>
      <c r="V37" s="6">
        <v>0.138493965649206</v>
      </c>
      <c r="W37" s="6">
        <v>0.10777007164936</v>
      </c>
      <c r="X37" s="6">
        <v>0.11946144010309</v>
      </c>
      <c r="Y37" s="6">
        <v>0.114766715173618</v>
      </c>
      <c r="Z37" s="6">
        <v>0.135636157540765</v>
      </c>
      <c r="AA37" s="6">
        <v>0.0599456030553635</v>
      </c>
      <c r="AB37" s="6">
        <v>0.0981040444613787</v>
      </c>
      <c r="AC37" s="6">
        <v>0.126897416105551</v>
      </c>
      <c r="AD37" s="6">
        <v>0.0776434622699159</v>
      </c>
      <c r="AE37" s="6">
        <v>0.056238960334051</v>
      </c>
      <c r="AF37" s="6">
        <v>0.0746144857902291</v>
      </c>
      <c r="AG37" s="6">
        <v>0.0367826165408769</v>
      </c>
      <c r="AH37" s="6">
        <v>0.060784995923769</v>
      </c>
      <c r="AI37" s="6">
        <v>0.0328737469394348</v>
      </c>
      <c r="AJ37" s="6">
        <v>0.060784995923769</v>
      </c>
      <c r="AK37" s="6">
        <v>0.051130817881673</v>
      </c>
      <c r="AL37" s="6">
        <v>0.0569442577870262</v>
      </c>
      <c r="AM37" s="6">
        <v>0.0563194888897536</v>
      </c>
      <c r="AN37" s="6">
        <v>0.060784995923769</v>
      </c>
      <c r="AO37" s="6">
        <v>0.0310509432851118</v>
      </c>
      <c r="AP37" s="6">
        <v>0.0642756260075328</v>
      </c>
      <c r="AQ37" s="6">
        <v>0.09135060836058</v>
      </c>
      <c r="AR37" s="6">
        <v>0.09135060836058</v>
      </c>
      <c r="AS37" s="6">
        <v>0.09135060836058</v>
      </c>
      <c r="AT37" s="6">
        <v>0.09135060836058</v>
      </c>
      <c r="AU37" s="6">
        <v>0.0586923302676127</v>
      </c>
      <c r="AV37" s="6">
        <v>0.09135060836058</v>
      </c>
      <c r="AW37" s="6">
        <v>0.09135060836058</v>
      </c>
      <c r="AX37" s="6">
        <v>0.09135060836058</v>
      </c>
      <c r="AY37" s="6">
        <v>0.09135060836058</v>
      </c>
      <c r="AZ37" s="6">
        <v>0.0580262502174689</v>
      </c>
      <c r="BA37" s="6">
        <v>0.0545545145554576</v>
      </c>
      <c r="BB37" s="6">
        <v>0.0467293258363393</v>
      </c>
      <c r="BC37" s="6">
        <v>0.0713025070722147</v>
      </c>
      <c r="BD37" s="6">
        <v>0.0837076815325612</v>
      </c>
      <c r="BE37" s="6">
        <v>0.0774124765496266</v>
      </c>
      <c r="BF37" s="6">
        <v>0.067061494638142</v>
      </c>
      <c r="BG37" s="6">
        <v>0.0351162003164598</v>
      </c>
      <c r="BH37" s="6">
        <v>0.0724210672333126</v>
      </c>
      <c r="BI37" s="6">
        <v>0.0365571281672911</v>
      </c>
      <c r="BJ37" s="6">
        <v>0.0167909000485643</v>
      </c>
      <c r="BK37" s="6">
        <v>0.0389006065705531</v>
      </c>
      <c r="BL37" s="6">
        <v>0.0372270542975906</v>
      </c>
      <c r="BM37" s="6">
        <v>0.0391146117467601</v>
      </c>
      <c r="BN37" s="6">
        <v>0.0262776259104036</v>
      </c>
      <c r="BO37" s="6">
        <v>0.060562710692301</v>
      </c>
      <c r="BP37" s="42"/>
      <c r="BQ37" s="42"/>
      <c r="BR37" s="42"/>
    </row>
    <row r="38" spans="1:70" x14ac:dyDescent="0.2">
      <c r="A38" s="1">
        <v>2003</v>
      </c>
      <c r="B38" s="6">
        <v>0.104180925252015</v>
      </c>
      <c r="C38" s="6">
        <v>0.119285322307359</v>
      </c>
      <c r="D38" s="6">
        <v>0.129781967935927</v>
      </c>
      <c r="E38" s="6">
        <v>0.0736741486718392</v>
      </c>
      <c r="F38" s="6">
        <v>0.0532057827694493</v>
      </c>
      <c r="G38" s="6">
        <v>0.0815880758396221</v>
      </c>
      <c r="H38" s="6">
        <v>0.0571498673943783</v>
      </c>
      <c r="I38" s="6">
        <v>0.0661170010137333</v>
      </c>
      <c r="J38" s="6">
        <v>0.0506469335282174</v>
      </c>
      <c r="K38" s="6">
        <v>0.11976841474648</v>
      </c>
      <c r="L38" s="6">
        <v>0.0809441156295026</v>
      </c>
      <c r="M38" s="6">
        <v>0.0705029691116008</v>
      </c>
      <c r="N38" s="6">
        <v>0.134630792331109</v>
      </c>
      <c r="O38" s="6">
        <v>0.130990689372328</v>
      </c>
      <c r="P38" s="6">
        <v>0.117019315543127</v>
      </c>
      <c r="Q38" s="6">
        <v>0.148850087607635</v>
      </c>
      <c r="R38" s="6">
        <v>0.0740501820067406</v>
      </c>
      <c r="S38" s="6">
        <v>0.100338799372301</v>
      </c>
      <c r="T38" s="6">
        <v>0.115886246992738</v>
      </c>
      <c r="U38" s="6">
        <v>0.115886246992738</v>
      </c>
      <c r="V38" s="6">
        <v>0.132573588462257</v>
      </c>
      <c r="W38" s="6">
        <v>0.108543590327996</v>
      </c>
      <c r="X38" s="6">
        <v>0.121566575049818</v>
      </c>
      <c r="Y38" s="6">
        <v>0.116988300775338</v>
      </c>
      <c r="Z38" s="6">
        <v>0.130256970139156</v>
      </c>
      <c r="AA38" s="6">
        <v>0.0594031984280666</v>
      </c>
      <c r="AB38" s="6">
        <v>0.0880240838210172</v>
      </c>
      <c r="AC38" s="6">
        <v>0.126318945052211</v>
      </c>
      <c r="AD38" s="6">
        <v>0.0771009976407643</v>
      </c>
      <c r="AE38" s="6">
        <v>0.0604459909799</v>
      </c>
      <c r="AF38" s="6">
        <v>0.074248590023757</v>
      </c>
      <c r="AG38" s="6">
        <v>0.0387017785577704</v>
      </c>
      <c r="AH38" s="6">
        <v>0.0607731472395356</v>
      </c>
      <c r="AI38" s="6">
        <v>0.0303258280920711</v>
      </c>
      <c r="AJ38" s="6">
        <v>0.0607731472395356</v>
      </c>
      <c r="AK38" s="6">
        <v>0.0476365377774501</v>
      </c>
      <c r="AL38" s="6">
        <v>0.0598915726501739</v>
      </c>
      <c r="AM38" s="6">
        <v>0.0557195611157432</v>
      </c>
      <c r="AN38" s="6">
        <v>0.0607731472395356</v>
      </c>
      <c r="AO38" s="6">
        <v>0.0333839777880265</v>
      </c>
      <c r="AP38" s="6">
        <v>0.0630238787197019</v>
      </c>
      <c r="AQ38" s="6">
        <v>0.0941979130387463</v>
      </c>
      <c r="AR38" s="6">
        <v>0.0941979130387463</v>
      </c>
      <c r="AS38" s="6">
        <v>0.0941979130387463</v>
      </c>
      <c r="AT38" s="6">
        <v>0.0941979130387463</v>
      </c>
      <c r="AU38" s="6">
        <v>0.058968324322483</v>
      </c>
      <c r="AV38" s="6">
        <v>0.0941979130387463</v>
      </c>
      <c r="AW38" s="6">
        <v>0.0941979130387463</v>
      </c>
      <c r="AX38" s="6">
        <v>0.0941979130387463</v>
      </c>
      <c r="AY38" s="6">
        <v>0.0941979130387463</v>
      </c>
      <c r="AZ38" s="6">
        <v>0.0571498673943783</v>
      </c>
      <c r="BA38" s="6">
        <v>0.0543273523907686</v>
      </c>
      <c r="BB38" s="6">
        <v>0.0480020733182347</v>
      </c>
      <c r="BC38" s="6">
        <v>0.0706819216089185</v>
      </c>
      <c r="BD38" s="6">
        <v>0.0805116805293748</v>
      </c>
      <c r="BE38" s="6">
        <v>0.0745032654034246</v>
      </c>
      <c r="BF38" s="6">
        <v>0.0662444818709419</v>
      </c>
      <c r="BG38" s="6">
        <v>0.0336736353041813</v>
      </c>
      <c r="BH38" s="6">
        <v>0.0706904861473418</v>
      </c>
      <c r="BI38" s="6">
        <v>0.0353649507972611</v>
      </c>
      <c r="BJ38" s="6">
        <v>0.0179760448477507</v>
      </c>
      <c r="BK38" s="6">
        <v>0.0364386556642583</v>
      </c>
      <c r="BL38" s="6">
        <v>0.037092739608863</v>
      </c>
      <c r="BM38" s="6">
        <v>0.0399325118805942</v>
      </c>
      <c r="BN38" s="6">
        <v>0.02621941110049</v>
      </c>
      <c r="BO38" s="6">
        <v>0.0598913089464525</v>
      </c>
      <c r="BP38" s="42"/>
      <c r="BQ38" s="42"/>
      <c r="BR38" s="42"/>
    </row>
    <row r="39" spans="1:70" x14ac:dyDescent="0.2">
      <c r="A39" s="1">
        <v>2004</v>
      </c>
      <c r="B39" s="6">
        <v>0.103228403091071</v>
      </c>
      <c r="C39" s="6">
        <v>0.119717232318158</v>
      </c>
      <c r="D39" s="6">
        <v>0.129364495376552</v>
      </c>
      <c r="E39" s="6">
        <v>0.0742059941415363</v>
      </c>
      <c r="F39" s="6">
        <v>0.053834040821331</v>
      </c>
      <c r="G39" s="6">
        <v>0.0809397235282848</v>
      </c>
      <c r="H39" s="6">
        <v>0.0540636114148502</v>
      </c>
      <c r="I39" s="6">
        <v>0.0649976417166181</v>
      </c>
      <c r="J39" s="6">
        <v>0.0495369958646586</v>
      </c>
      <c r="K39" s="6">
        <v>0.118711094247668</v>
      </c>
      <c r="L39" s="6">
        <v>0.0826846776815347</v>
      </c>
      <c r="M39" s="6">
        <v>0.0713692815010227</v>
      </c>
      <c r="N39" s="6">
        <v>0.136680147018194</v>
      </c>
      <c r="O39" s="6">
        <v>0.133218315408306</v>
      </c>
      <c r="P39" s="6">
        <v>0.116170914293774</v>
      </c>
      <c r="Q39" s="6">
        <v>0.148349444946817</v>
      </c>
      <c r="R39" s="6">
        <v>0.0730244306432457</v>
      </c>
      <c r="S39" s="6">
        <v>0.101644351517944</v>
      </c>
      <c r="T39" s="6">
        <v>0.116425852190666</v>
      </c>
      <c r="U39" s="6">
        <v>0.116425852190666</v>
      </c>
      <c r="V39" s="6">
        <v>0.132360829808013</v>
      </c>
      <c r="W39" s="6">
        <v>0.107682435904976</v>
      </c>
      <c r="X39" s="6">
        <v>0.121641481644244</v>
      </c>
      <c r="Y39" s="6">
        <v>0.119033861345108</v>
      </c>
      <c r="Z39" s="6">
        <v>0.129855682192383</v>
      </c>
      <c r="AA39" s="6">
        <v>0.061467835830477</v>
      </c>
      <c r="AB39" s="6">
        <v>0.0878208202199383</v>
      </c>
      <c r="AC39" s="6">
        <v>0.130879200840521</v>
      </c>
      <c r="AD39" s="6">
        <v>0.0766261809577731</v>
      </c>
      <c r="AE39" s="6">
        <v>0.0590450179252053</v>
      </c>
      <c r="AF39" s="6">
        <v>0.0748388329280491</v>
      </c>
      <c r="AG39" s="6">
        <v>0.0386123830031687</v>
      </c>
      <c r="AH39" s="6">
        <v>0.0607064282449136</v>
      </c>
      <c r="AI39" s="6">
        <v>0.033689211657413</v>
      </c>
      <c r="AJ39" s="6">
        <v>0.0607064282449136</v>
      </c>
      <c r="AK39" s="6">
        <v>0.0477950921232436</v>
      </c>
      <c r="AL39" s="6">
        <v>0.0592245239660665</v>
      </c>
      <c r="AM39" s="6">
        <v>0.0562790880496846</v>
      </c>
      <c r="AN39" s="6">
        <v>0.0607064282449136</v>
      </c>
      <c r="AO39" s="6">
        <v>0.0325600412843237</v>
      </c>
      <c r="AP39" s="6">
        <v>0.0632039178970097</v>
      </c>
      <c r="AQ39" s="6">
        <v>0.0932940160807145</v>
      </c>
      <c r="AR39" s="6">
        <v>0.0932940160807145</v>
      </c>
      <c r="AS39" s="6">
        <v>0.0932940160807145</v>
      </c>
      <c r="AT39" s="6">
        <v>0.0932940160807145</v>
      </c>
      <c r="AU39" s="6">
        <v>0.0556564021315312</v>
      </c>
      <c r="AV39" s="6">
        <v>0.0932940160807145</v>
      </c>
      <c r="AW39" s="6">
        <v>0.0932940160807145</v>
      </c>
      <c r="AX39" s="6">
        <v>0.0932940160807145</v>
      </c>
      <c r="AY39" s="6">
        <v>0.0932940160807145</v>
      </c>
      <c r="AZ39" s="6">
        <v>0.0540636114148502</v>
      </c>
      <c r="BA39" s="6">
        <v>0.052797063909615</v>
      </c>
      <c r="BB39" s="6">
        <v>0.0495911952781427</v>
      </c>
      <c r="BC39" s="6">
        <v>0.0706084195752231</v>
      </c>
      <c r="BD39" s="6">
        <v>0.0738748586360149</v>
      </c>
      <c r="BE39" s="6">
        <v>0.0710490609485396</v>
      </c>
      <c r="BF39" s="6">
        <v>0.0652632579398732</v>
      </c>
      <c r="BG39" s="6">
        <v>0.0344535514168338</v>
      </c>
      <c r="BH39" s="6">
        <v>0.0675988714559067</v>
      </c>
      <c r="BI39" s="6">
        <v>0.0326679466948865</v>
      </c>
      <c r="BJ39" s="6">
        <v>0.0198385412226431</v>
      </c>
      <c r="BK39" s="6">
        <v>0.0359028074199746</v>
      </c>
      <c r="BL39" s="6">
        <v>0.0375120186904704</v>
      </c>
      <c r="BM39" s="6">
        <v>0.0417076130366589</v>
      </c>
      <c r="BN39" s="6">
        <v>0.0272540556295245</v>
      </c>
      <c r="BO39" s="6">
        <v>0.0586496850527106</v>
      </c>
      <c r="BP39" s="42"/>
      <c r="BQ39" s="42"/>
      <c r="BR39" s="42"/>
    </row>
    <row r="40" spans="1:70" x14ac:dyDescent="0.2">
      <c r="A40" s="1">
        <v>2005</v>
      </c>
      <c r="B40" s="6">
        <v>0.102315504261184</v>
      </c>
      <c r="C40" s="6">
        <v>0.120375712918588</v>
      </c>
      <c r="D40" s="6">
        <v>0.12902284599974</v>
      </c>
      <c r="E40" s="6">
        <v>0.0776265350455574</v>
      </c>
      <c r="F40" s="6">
        <v>0.0523159874323487</v>
      </c>
      <c r="G40" s="6">
        <v>0.0811888722992691</v>
      </c>
      <c r="H40" s="6">
        <v>0.053207208761738</v>
      </c>
      <c r="I40" s="6">
        <v>0.0641712589405482</v>
      </c>
      <c r="J40" s="6">
        <v>0.0479418846688856</v>
      </c>
      <c r="K40" s="6">
        <v>0.119624529722646</v>
      </c>
      <c r="L40" s="6">
        <v>0.0844095959210064</v>
      </c>
      <c r="M40" s="6">
        <v>0.0720554385859924</v>
      </c>
      <c r="N40" s="6">
        <v>0.137750424160636</v>
      </c>
      <c r="O40" s="6">
        <v>0.134847826876109</v>
      </c>
      <c r="P40" s="6">
        <v>0.116423851612005</v>
      </c>
      <c r="Q40" s="6">
        <v>0.150640568869473</v>
      </c>
      <c r="R40" s="6">
        <v>0.0697453062477923</v>
      </c>
      <c r="S40" s="6">
        <v>0.103222799470577</v>
      </c>
      <c r="T40" s="6">
        <v>0.117344478833991</v>
      </c>
      <c r="U40" s="6">
        <v>0.117344478833991</v>
      </c>
      <c r="V40" s="6">
        <v>0.13212134608955</v>
      </c>
      <c r="W40" s="6">
        <v>0.106171743550707</v>
      </c>
      <c r="X40" s="6">
        <v>0.123596290755555</v>
      </c>
      <c r="Y40" s="6">
        <v>0.120792784372387</v>
      </c>
      <c r="Z40" s="6">
        <v>0.129545401687737</v>
      </c>
      <c r="AA40" s="6">
        <v>0.0617174095877265</v>
      </c>
      <c r="AB40" s="6">
        <v>0.0924291410737493</v>
      </c>
      <c r="AC40" s="6">
        <v>0.128006546526933</v>
      </c>
      <c r="AD40" s="6">
        <v>0.0752891751240682</v>
      </c>
      <c r="AE40" s="6">
        <v>0.0611613349905925</v>
      </c>
      <c r="AF40" s="6">
        <v>0.0781741884767286</v>
      </c>
      <c r="AG40" s="6">
        <v>0.0380011337571828</v>
      </c>
      <c r="AH40" s="6">
        <v>0.058900612184552</v>
      </c>
      <c r="AI40" s="6">
        <v>0.0358671171610893</v>
      </c>
      <c r="AJ40" s="6">
        <v>0.058900612184552</v>
      </c>
      <c r="AK40" s="6">
        <v>0.0469108589063532</v>
      </c>
      <c r="AL40" s="6">
        <v>0.0514745168490261</v>
      </c>
      <c r="AM40" s="6">
        <v>0.0570039959357527</v>
      </c>
      <c r="AN40" s="6">
        <v>0.058900612184552</v>
      </c>
      <c r="AO40" s="6">
        <v>0.0279853395224565</v>
      </c>
      <c r="AP40" s="6">
        <v>0.064762323206156</v>
      </c>
      <c r="AQ40" s="6">
        <v>0.0930490912797754</v>
      </c>
      <c r="AR40" s="6">
        <v>0.0930490912797754</v>
      </c>
      <c r="AS40" s="6">
        <v>0.0930490912797754</v>
      </c>
      <c r="AT40" s="6">
        <v>0.0930490912797754</v>
      </c>
      <c r="AU40" s="6">
        <v>0.059820552489836</v>
      </c>
      <c r="AV40" s="6">
        <v>0.0930490912797754</v>
      </c>
      <c r="AW40" s="6">
        <v>0.0930490912797754</v>
      </c>
      <c r="AX40" s="6">
        <v>0.0930490912797754</v>
      </c>
      <c r="AY40" s="6">
        <v>0.0930490912797754</v>
      </c>
      <c r="AZ40" s="6">
        <v>0.053207208761738</v>
      </c>
      <c r="BA40" s="6">
        <v>0.0525539560400005</v>
      </c>
      <c r="BB40" s="6">
        <v>0.0505001672331114</v>
      </c>
      <c r="BC40" s="6">
        <v>0.0695960693511085</v>
      </c>
      <c r="BD40" s="6">
        <v>0.074468583642159</v>
      </c>
      <c r="BE40" s="6">
        <v>0.0716949818594773</v>
      </c>
      <c r="BF40" s="6">
        <v>0.0646204787562343</v>
      </c>
      <c r="BG40" s="6">
        <v>0.0337623972105168</v>
      </c>
      <c r="BH40" s="6">
        <v>0.0634694023845731</v>
      </c>
      <c r="BI40" s="6">
        <v>0.0331082406054791</v>
      </c>
      <c r="BJ40" s="6">
        <v>0.020137909332418</v>
      </c>
      <c r="BK40" s="6">
        <v>0.0383288437644399</v>
      </c>
      <c r="BL40" s="6">
        <v>0.0290368817401433</v>
      </c>
      <c r="BM40" s="6">
        <v>0.0431656602711875</v>
      </c>
      <c r="BN40" s="6">
        <v>0.0273991586211626</v>
      </c>
      <c r="BO40" s="6">
        <v>0.057015225212087</v>
      </c>
      <c r="BP40" s="42"/>
      <c r="BQ40" s="42"/>
      <c r="BR40" s="42"/>
    </row>
    <row r="41" spans="1:70" x14ac:dyDescent="0.2">
      <c r="A41" s="1">
        <v>2006</v>
      </c>
      <c r="B41" s="6">
        <v>0.102112552421733</v>
      </c>
      <c r="C41" s="6">
        <v>0.120935969657188</v>
      </c>
      <c r="D41" s="6">
        <v>0.130030144095161</v>
      </c>
      <c r="E41" s="6">
        <v>0.0781974978582987</v>
      </c>
      <c r="F41" s="6">
        <v>0.051282713055667</v>
      </c>
      <c r="G41" s="6">
        <v>0.0893296679146709</v>
      </c>
      <c r="H41" s="6">
        <v>0.0525289457011711</v>
      </c>
      <c r="I41" s="6">
        <v>0.0636488826404438</v>
      </c>
      <c r="J41" s="6">
        <v>0.0471787769115566</v>
      </c>
      <c r="K41" s="6">
        <v>0.116093123978077</v>
      </c>
      <c r="L41" s="6">
        <v>0.0844531698012776</v>
      </c>
      <c r="M41" s="6">
        <v>0.0755889820876099</v>
      </c>
      <c r="N41" s="6">
        <v>0.142645719336904</v>
      </c>
      <c r="O41" s="6">
        <v>0.138600294066263</v>
      </c>
      <c r="P41" s="6">
        <v>0.114387668996265</v>
      </c>
      <c r="Q41" s="6">
        <v>0.148115595492896</v>
      </c>
      <c r="R41" s="6">
        <v>0.0693835436401648</v>
      </c>
      <c r="S41" s="6">
        <v>0.104483751612051</v>
      </c>
      <c r="T41" s="6">
        <v>0.118003539406256</v>
      </c>
      <c r="U41" s="6">
        <v>0.118003539406256</v>
      </c>
      <c r="V41" s="6">
        <v>0.133034952135523</v>
      </c>
      <c r="W41" s="6">
        <v>0.108288511169862</v>
      </c>
      <c r="X41" s="6">
        <v>0.125875739245784</v>
      </c>
      <c r="Y41" s="6">
        <v>0.124515409717367</v>
      </c>
      <c r="Z41" s="6">
        <v>0.13054691776319</v>
      </c>
      <c r="AA41" s="6">
        <v>0.0625121509622686</v>
      </c>
      <c r="AB41" s="6">
        <v>0.0943404355193793</v>
      </c>
      <c r="AC41" s="6">
        <v>0.13273848586372</v>
      </c>
      <c r="AD41" s="6">
        <v>0.0736614843366929</v>
      </c>
      <c r="AE41" s="6">
        <v>0.0582742441478075</v>
      </c>
      <c r="AF41" s="6">
        <v>0.0788068670544321</v>
      </c>
      <c r="AG41" s="6">
        <v>0.0322315874810392</v>
      </c>
      <c r="AH41" s="6">
        <v>0.058195375753146</v>
      </c>
      <c r="AI41" s="6">
        <v>0.0352779924785422</v>
      </c>
      <c r="AJ41" s="6">
        <v>0.058195375753146</v>
      </c>
      <c r="AK41" s="6">
        <v>0.0486306204605388</v>
      </c>
      <c r="AL41" s="6">
        <v>0.0615483893748839</v>
      </c>
      <c r="AM41" s="6">
        <v>0.0525557554128831</v>
      </c>
      <c r="AN41" s="6">
        <v>0.058195375753146</v>
      </c>
      <c r="AO41" s="6">
        <v>0.0246339236534955</v>
      </c>
      <c r="AP41" s="6">
        <v>0.0684425513756363</v>
      </c>
      <c r="AQ41" s="6">
        <v>0.0964464545905719</v>
      </c>
      <c r="AR41" s="6">
        <v>0.0964464545905719</v>
      </c>
      <c r="AS41" s="6">
        <v>0.0964464545905719</v>
      </c>
      <c r="AT41" s="6">
        <v>0.0964464545905719</v>
      </c>
      <c r="AU41" s="6">
        <v>0.0792349307461744</v>
      </c>
      <c r="AV41" s="6">
        <v>0.0964464545905719</v>
      </c>
      <c r="AW41" s="6">
        <v>0.0964464545905719</v>
      </c>
      <c r="AX41" s="6">
        <v>0.0964464545905719</v>
      </c>
      <c r="AY41" s="6">
        <v>0.0964464545905719</v>
      </c>
      <c r="AZ41" s="6">
        <v>0.0525289457011711</v>
      </c>
      <c r="BA41" s="6">
        <v>0.0519816231428481</v>
      </c>
      <c r="BB41" s="6">
        <v>0.0501826838866081</v>
      </c>
      <c r="BC41" s="6">
        <v>0.0695818977239425</v>
      </c>
      <c r="BD41" s="6">
        <v>0.0761363845136792</v>
      </c>
      <c r="BE41" s="6">
        <v>0.0708636282326284</v>
      </c>
      <c r="BF41" s="6">
        <v>0.0642810376081227</v>
      </c>
      <c r="BG41" s="6">
        <v>0.0337807238857553</v>
      </c>
      <c r="BH41" s="6">
        <v>0.0617221279657155</v>
      </c>
      <c r="BI41" s="6">
        <v>0.0313313566437885</v>
      </c>
      <c r="BJ41" s="6">
        <v>0.0197720325657492</v>
      </c>
      <c r="BK41" s="6">
        <v>0.04028095812642</v>
      </c>
      <c r="BL41" s="6">
        <v>0.0309117209241434</v>
      </c>
      <c r="BM41" s="6">
        <v>0.0454911663052438</v>
      </c>
      <c r="BN41" s="6">
        <v>0.027374759943496</v>
      </c>
      <c r="BO41" s="6">
        <v>0.0566562169283361</v>
      </c>
      <c r="BP41" s="42"/>
      <c r="BQ41" s="42"/>
      <c r="BR41" s="42"/>
    </row>
    <row r="42" spans="1:70" x14ac:dyDescent="0.2">
      <c r="A42" s="1">
        <v>2007</v>
      </c>
      <c r="B42" s="6">
        <v>0.102477307096673</v>
      </c>
      <c r="C42" s="6">
        <v>0.121657127000391</v>
      </c>
      <c r="D42" s="6">
        <v>0.132809588839199</v>
      </c>
      <c r="E42" s="6">
        <v>0.0791641353898413</v>
      </c>
      <c r="F42" s="6">
        <v>0.05094562006283</v>
      </c>
      <c r="G42" s="6">
        <v>0.0901855080611156</v>
      </c>
      <c r="H42" s="6">
        <v>0.0518818284122941</v>
      </c>
      <c r="I42" s="6">
        <v>0.0638110644077537</v>
      </c>
      <c r="J42" s="6">
        <v>0.0497916927097933</v>
      </c>
      <c r="K42" s="6">
        <v>0.116285203649647</v>
      </c>
      <c r="L42" s="6">
        <v>0.0896341420265521</v>
      </c>
      <c r="M42" s="6">
        <v>0.0777005023815537</v>
      </c>
      <c r="N42" s="6">
        <v>0.14240992770851</v>
      </c>
      <c r="O42" s="6">
        <v>0.139024014518064</v>
      </c>
      <c r="P42" s="6">
        <v>0.114760950814445</v>
      </c>
      <c r="Q42" s="6">
        <v>0.151207469012918</v>
      </c>
      <c r="R42" s="6">
        <v>0.0760349841310869</v>
      </c>
      <c r="S42" s="6">
        <v>0.106208417939607</v>
      </c>
      <c r="T42" s="6">
        <v>0.118716760131743</v>
      </c>
      <c r="U42" s="6">
        <v>0.118716760131743</v>
      </c>
      <c r="V42" s="6">
        <v>0.137669854915139</v>
      </c>
      <c r="W42" s="6">
        <v>0.0994237228768722</v>
      </c>
      <c r="X42" s="6">
        <v>0.12719149372293</v>
      </c>
      <c r="Y42" s="6">
        <v>0.119202079364491</v>
      </c>
      <c r="Z42" s="6">
        <v>0.133605024359765</v>
      </c>
      <c r="AA42" s="6">
        <v>0.0641971679393682</v>
      </c>
      <c r="AB42" s="6">
        <v>0.0944205446417125</v>
      </c>
      <c r="AC42" s="6">
        <v>0.129550155219332</v>
      </c>
      <c r="AD42" s="6">
        <v>0.0730459106142779</v>
      </c>
      <c r="AE42" s="6">
        <v>0.0585837227735834</v>
      </c>
      <c r="AF42" s="6">
        <v>0.0797257840761961</v>
      </c>
      <c r="AG42" s="6">
        <v>0.0319065447076414</v>
      </c>
      <c r="AH42" s="6">
        <v>0.0574615794198139</v>
      </c>
      <c r="AI42" s="6">
        <v>0.0361921162884171</v>
      </c>
      <c r="AJ42" s="6">
        <v>0.0574615794198139</v>
      </c>
      <c r="AK42" s="6">
        <v>0.0404570350592134</v>
      </c>
      <c r="AL42" s="6">
        <v>0.0558488105514455</v>
      </c>
      <c r="AM42" s="6">
        <v>0.0550289379877403</v>
      </c>
      <c r="AN42" s="6">
        <v>0.0574615794198139</v>
      </c>
      <c r="AO42" s="6">
        <v>0.0339280773036911</v>
      </c>
      <c r="AP42" s="6">
        <v>0.0670976471707622</v>
      </c>
      <c r="AQ42" s="6">
        <v>0.097998324420272</v>
      </c>
      <c r="AR42" s="6">
        <v>0.097998324420272</v>
      </c>
      <c r="AS42" s="6">
        <v>0.097998324420272</v>
      </c>
      <c r="AT42" s="6">
        <v>0.097998324420272</v>
      </c>
      <c r="AU42" s="6">
        <v>0.0808871366689132</v>
      </c>
      <c r="AV42" s="6">
        <v>0.097998324420272</v>
      </c>
      <c r="AW42" s="6">
        <v>0.097998324420272</v>
      </c>
      <c r="AX42" s="6">
        <v>0.097998324420272</v>
      </c>
      <c r="AY42" s="6">
        <v>0.097998324420272</v>
      </c>
      <c r="AZ42" s="6">
        <v>0.0518818284122941</v>
      </c>
      <c r="BA42" s="6">
        <v>0.0514929293722851</v>
      </c>
      <c r="BB42" s="6">
        <v>0.0501094081644293</v>
      </c>
      <c r="BC42" s="6">
        <v>0.071516269037537</v>
      </c>
      <c r="BD42" s="6">
        <v>0.0775525797789088</v>
      </c>
      <c r="BE42" s="6">
        <v>0.0705940577555174</v>
      </c>
      <c r="BF42" s="6">
        <v>0.0643486348736618</v>
      </c>
      <c r="BG42" s="6">
        <v>0.0330925863989236</v>
      </c>
      <c r="BH42" s="6">
        <v>0.0631210077345307</v>
      </c>
      <c r="BI42" s="6">
        <v>0.02977382375123</v>
      </c>
      <c r="BJ42" s="6">
        <v>0.0204440151798602</v>
      </c>
      <c r="BK42" s="6">
        <v>0.0382275360736711</v>
      </c>
      <c r="BL42" s="6">
        <v>0.0533304256795997</v>
      </c>
      <c r="BM42" s="6">
        <v>0.0476320584619988</v>
      </c>
      <c r="BN42" s="6">
        <v>0.0296557023291356</v>
      </c>
      <c r="BO42" s="6">
        <v>0.0581078642566766</v>
      </c>
      <c r="BP42" s="42"/>
      <c r="BQ42" s="42"/>
      <c r="BR42" s="42"/>
    </row>
    <row r="43" spans="1:70" x14ac:dyDescent="0.2">
      <c r="A43" s="1">
        <v>2008</v>
      </c>
      <c r="B43" s="6">
        <v>0.0998911280985553</v>
      </c>
      <c r="C43" s="6">
        <v>0.120285351012626</v>
      </c>
      <c r="D43" s="6">
        <v>0.133112270945511</v>
      </c>
      <c r="E43" s="6">
        <v>0.0802472313092719</v>
      </c>
      <c r="F43" s="6">
        <v>0.0481786535245077</v>
      </c>
      <c r="G43" s="6">
        <v>0.0884964955646372</v>
      </c>
      <c r="H43" s="6">
        <v>0.0520946358193713</v>
      </c>
      <c r="I43" s="6">
        <v>0.0619016670906429</v>
      </c>
      <c r="J43" s="6">
        <v>0.0484865416393526</v>
      </c>
      <c r="K43" s="6">
        <v>0.117560623780926</v>
      </c>
      <c r="L43" s="6">
        <v>0.0916292692089705</v>
      </c>
      <c r="M43" s="6">
        <v>0.0814162912299765</v>
      </c>
      <c r="N43" s="6">
        <v>0.141459036776501</v>
      </c>
      <c r="O43" s="6">
        <v>0.132627635663375</v>
      </c>
      <c r="P43" s="6">
        <v>0.112626485474519</v>
      </c>
      <c r="Q43" s="6">
        <v>0.146740011461498</v>
      </c>
      <c r="R43" s="6">
        <v>0.07368240011093</v>
      </c>
      <c r="S43" s="6">
        <v>0.10576275701476</v>
      </c>
      <c r="T43" s="6">
        <v>0.117364894643459</v>
      </c>
      <c r="U43" s="6">
        <v>0.117364894643459</v>
      </c>
      <c r="V43" s="6">
        <v>0.136297880652742</v>
      </c>
      <c r="W43" s="6">
        <v>0.109668384040616</v>
      </c>
      <c r="X43" s="6">
        <v>0.133263542526054</v>
      </c>
      <c r="Y43" s="6">
        <v>0.126341367673536</v>
      </c>
      <c r="Z43" s="6">
        <v>0.133695671875151</v>
      </c>
      <c r="AA43" s="6">
        <v>0.0642707941059017</v>
      </c>
      <c r="AB43" s="6">
        <v>0.0944430731242903</v>
      </c>
      <c r="AC43" s="6">
        <v>0.12409833033049</v>
      </c>
      <c r="AD43" s="6">
        <v>0.0750538499915118</v>
      </c>
      <c r="AE43" s="6">
        <v>0.0592334122081435</v>
      </c>
      <c r="AF43" s="6">
        <v>0.0805521614438772</v>
      </c>
      <c r="AG43" s="6">
        <v>0.0267345802190373</v>
      </c>
      <c r="AH43" s="6">
        <v>0.0550938224822121</v>
      </c>
      <c r="AI43" s="6">
        <v>0.0354935277508377</v>
      </c>
      <c r="AJ43" s="6">
        <v>0.0550938224822121</v>
      </c>
      <c r="AK43" s="6">
        <v>0.0421344331024864</v>
      </c>
      <c r="AL43" s="6">
        <v>0.0590089665026129</v>
      </c>
      <c r="AM43" s="6">
        <v>0.0493156375613068</v>
      </c>
      <c r="AN43" s="6">
        <v>0.0550938224822121</v>
      </c>
      <c r="AO43" s="6">
        <v>0.0325998331621642</v>
      </c>
      <c r="AP43" s="6">
        <v>0.0664658909121586</v>
      </c>
      <c r="AQ43" s="6">
        <v>0.0962949047852014</v>
      </c>
      <c r="AR43" s="6">
        <v>0.0962949047852014</v>
      </c>
      <c r="AS43" s="6">
        <v>0.0962949047852014</v>
      </c>
      <c r="AT43" s="6">
        <v>0.0962949047852014</v>
      </c>
      <c r="AU43" s="6">
        <v>0.0805097291355767</v>
      </c>
      <c r="AV43" s="6">
        <v>0.0962949047852014</v>
      </c>
      <c r="AW43" s="6">
        <v>0.0962949047852014</v>
      </c>
      <c r="AX43" s="6">
        <v>0.0962949047852014</v>
      </c>
      <c r="AY43" s="6">
        <v>0.0962949047852014</v>
      </c>
      <c r="AZ43" s="6">
        <v>0.0520946358193713</v>
      </c>
      <c r="BA43" s="6">
        <v>0.0514692568795671</v>
      </c>
      <c r="BB43" s="6">
        <v>0.048153408062281</v>
      </c>
      <c r="BC43" s="6">
        <v>0.0713941764189397</v>
      </c>
      <c r="BD43" s="6">
        <v>0.0767125481448785</v>
      </c>
      <c r="BE43" s="6">
        <v>0.0669063275833249</v>
      </c>
      <c r="BF43" s="6">
        <v>0.0617479450275646</v>
      </c>
      <c r="BG43" s="6">
        <v>0.0307667036112036</v>
      </c>
      <c r="BH43" s="6">
        <v>0.0612640683311727</v>
      </c>
      <c r="BI43" s="6">
        <v>0.0293542121747469</v>
      </c>
      <c r="BJ43" s="6">
        <v>0.0209280041085242</v>
      </c>
      <c r="BK43" s="6">
        <v>0.0375393104915357</v>
      </c>
      <c r="BL43" s="6">
        <v>0.056426339518769</v>
      </c>
      <c r="BM43" s="6">
        <v>0.0483665615670812</v>
      </c>
      <c r="BN43" s="6">
        <v>0.0279670619507887</v>
      </c>
      <c r="BO43" s="6">
        <v>0.056487768112931</v>
      </c>
      <c r="BP43" s="42"/>
      <c r="BQ43" s="42"/>
      <c r="BR43" s="42"/>
    </row>
    <row r="44" spans="1:70" x14ac:dyDescent="0.2">
      <c r="A44" s="1">
        <v>2009</v>
      </c>
      <c r="B44" s="6">
        <v>0.103220692298885</v>
      </c>
      <c r="C44" s="6">
        <v>0.128941783347013</v>
      </c>
      <c r="D44" s="6">
        <v>0.136521948341422</v>
      </c>
      <c r="E44" s="6">
        <v>0.0818708101841039</v>
      </c>
      <c r="F44" s="6">
        <v>0.0538980898310383</v>
      </c>
      <c r="G44" s="6">
        <v>0.0884387845006091</v>
      </c>
      <c r="H44" s="6">
        <v>0.050495986787527</v>
      </c>
      <c r="I44" s="6">
        <v>0.0624642729863695</v>
      </c>
      <c r="J44" s="6">
        <v>0.0505127958468748</v>
      </c>
      <c r="K44" s="6">
        <v>0.124445860556546</v>
      </c>
      <c r="L44" s="6">
        <v>0.0988230119849936</v>
      </c>
      <c r="M44" s="6">
        <v>0.0904010437508541</v>
      </c>
      <c r="N44" s="6">
        <v>0.14552346619357</v>
      </c>
      <c r="O44" s="6">
        <v>0.146100264771466</v>
      </c>
      <c r="P44" s="6">
        <v>0.120419690218948</v>
      </c>
      <c r="Q44" s="6">
        <v>0.1616494678347</v>
      </c>
      <c r="R44" s="6">
        <v>0.0848783176695735</v>
      </c>
      <c r="S44" s="6">
        <v>0.11067833172659</v>
      </c>
      <c r="T44" s="6">
        <v>0.125147656114649</v>
      </c>
      <c r="U44" s="6">
        <v>0.125147656114649</v>
      </c>
      <c r="V44" s="6">
        <v>0.139137745429221</v>
      </c>
      <c r="W44" s="6">
        <v>0.113939098286779</v>
      </c>
      <c r="X44" s="6">
        <v>0.138574149133287</v>
      </c>
      <c r="Y44" s="6">
        <v>0.131072720928395</v>
      </c>
      <c r="Z44" s="6">
        <v>0.136956331968294</v>
      </c>
      <c r="AA44" s="6">
        <v>0.0700443390378424</v>
      </c>
      <c r="AB44" s="6">
        <v>0.0912620204251301</v>
      </c>
      <c r="AC44" s="6">
        <v>0.134332891359539</v>
      </c>
      <c r="AD44" s="6">
        <v>0.0767980628466532</v>
      </c>
      <c r="AE44" s="6">
        <v>0.0635780478054059</v>
      </c>
      <c r="AF44" s="6">
        <v>0.0826940683329734</v>
      </c>
      <c r="AG44" s="6">
        <v>0.0319255759107877</v>
      </c>
      <c r="AH44" s="6">
        <v>0.060392338828974</v>
      </c>
      <c r="AI44" s="6">
        <v>0.0309529884126652</v>
      </c>
      <c r="AJ44" s="6">
        <v>0.060392338828974</v>
      </c>
      <c r="AK44" s="6">
        <v>0.0402772178365157</v>
      </c>
      <c r="AL44" s="6">
        <v>0.0670842335113943</v>
      </c>
      <c r="AM44" s="6">
        <v>0.058828087269336</v>
      </c>
      <c r="AN44" s="6">
        <v>0.060392338828974</v>
      </c>
      <c r="AO44" s="6">
        <v>0.0358409186440148</v>
      </c>
      <c r="AP44" s="6">
        <v>0.0661063017441325</v>
      </c>
      <c r="AQ44" s="6">
        <v>0.0978514954403723</v>
      </c>
      <c r="AR44" s="6">
        <v>0.0978514954403723</v>
      </c>
      <c r="AS44" s="6">
        <v>0.0978514954403723</v>
      </c>
      <c r="AT44" s="6">
        <v>0.0978514954403723</v>
      </c>
      <c r="AU44" s="6">
        <v>0.07843542516517</v>
      </c>
      <c r="AV44" s="6">
        <v>0.0978514954403723</v>
      </c>
      <c r="AW44" s="6">
        <v>0.0978514954403723</v>
      </c>
      <c r="AX44" s="6">
        <v>0.0978514954403723</v>
      </c>
      <c r="AY44" s="6">
        <v>0.0978514954403723</v>
      </c>
      <c r="AZ44" s="6">
        <v>0.050495986787527</v>
      </c>
      <c r="BA44" s="6">
        <v>0.0509122957022882</v>
      </c>
      <c r="BB44" s="6">
        <v>0.0476057711567864</v>
      </c>
      <c r="BC44" s="6">
        <v>0.0746847622369594</v>
      </c>
      <c r="BD44" s="6">
        <v>0.0800019592464366</v>
      </c>
      <c r="BE44" s="6">
        <v>0.0667679493521207</v>
      </c>
      <c r="BF44" s="6">
        <v>0.061998361021536</v>
      </c>
      <c r="BG44" s="6">
        <v>0.0326925997237924</v>
      </c>
      <c r="BH44" s="6">
        <v>0.0665739937379092</v>
      </c>
      <c r="BI44" s="6">
        <v>0.0285788768096121</v>
      </c>
      <c r="BJ44" s="6">
        <v>0.0218126837305453</v>
      </c>
      <c r="BK44" s="6">
        <v>0.035645168473909</v>
      </c>
      <c r="BL44" s="6">
        <v>0.055166606453175</v>
      </c>
      <c r="BM44" s="6">
        <v>0.0463982770601045</v>
      </c>
      <c r="BN44" s="6">
        <v>0.0289483249505211</v>
      </c>
      <c r="BO44" s="6">
        <v>0.0584040177687435</v>
      </c>
      <c r="BP44" s="42"/>
      <c r="BQ44" s="42"/>
      <c r="BR44" s="42"/>
    </row>
    <row r="45" spans="1:70" x14ac:dyDescent="0.2">
      <c r="A45" s="1">
        <v>2010</v>
      </c>
      <c r="B45" s="6">
        <v>0.0986695620910857</v>
      </c>
      <c r="C45" s="6">
        <v>0.126018629285521</v>
      </c>
      <c r="D45" s="6">
        <v>0.133363008898332</v>
      </c>
      <c r="E45" s="6">
        <v>0.0834304254462017</v>
      </c>
      <c r="F45" s="6">
        <v>0.0542201181538923</v>
      </c>
      <c r="G45" s="6">
        <v>0.0863482573560494</v>
      </c>
      <c r="H45" s="6">
        <v>0.0517049268234302</v>
      </c>
      <c r="I45" s="6">
        <v>0.059456645736682</v>
      </c>
      <c r="J45" s="6">
        <v>0.050602305700597</v>
      </c>
      <c r="K45" s="6">
        <v>0.119912912575095</v>
      </c>
      <c r="L45" s="6">
        <v>0.0936558618462105</v>
      </c>
      <c r="M45" s="6">
        <v>0.0860289103539341</v>
      </c>
      <c r="N45" s="6">
        <v>0.144906496014192</v>
      </c>
      <c r="O45" s="6">
        <v>0.144080070552748</v>
      </c>
      <c r="P45" s="6">
        <v>0.118938835960395</v>
      </c>
      <c r="Q45" s="6">
        <v>0.157735003397138</v>
      </c>
      <c r="R45" s="6">
        <v>0.0838310053631676</v>
      </c>
      <c r="S45" s="6">
        <v>0.110826988954362</v>
      </c>
      <c r="T45" s="6">
        <v>0.122814851144502</v>
      </c>
      <c r="U45" s="6">
        <v>0.122814851144502</v>
      </c>
      <c r="V45" s="6">
        <v>0.136199413568425</v>
      </c>
      <c r="W45" s="6">
        <v>0.108837827050744</v>
      </c>
      <c r="X45" s="6">
        <v>0.137351912411902</v>
      </c>
      <c r="Y45" s="6">
        <v>0.127707139935166</v>
      </c>
      <c r="Z45" s="6">
        <v>0.133746476281897</v>
      </c>
      <c r="AA45" s="6">
        <v>0.0645694199428849</v>
      </c>
      <c r="AB45" s="6">
        <v>0.0977073932382146</v>
      </c>
      <c r="AC45" s="6">
        <v>0.134767613508405</v>
      </c>
      <c r="AD45" s="6">
        <v>0.0769504068690823</v>
      </c>
      <c r="AE45" s="6">
        <v>0.0565187672341766</v>
      </c>
      <c r="AF45" s="6">
        <v>0.0839865462383256</v>
      </c>
      <c r="AG45" s="6">
        <v>0.0461262725506752</v>
      </c>
      <c r="AH45" s="6">
        <v>0.0606624350664949</v>
      </c>
      <c r="AI45" s="6">
        <v>0.0307635143152775</v>
      </c>
      <c r="AJ45" s="6">
        <v>0.0606624350664949</v>
      </c>
      <c r="AK45" s="6">
        <v>0.0412571732552164</v>
      </c>
      <c r="AL45" s="6">
        <v>0.0665330865569539</v>
      </c>
      <c r="AM45" s="6">
        <v>0.0525312935604873</v>
      </c>
      <c r="AN45" s="6">
        <v>0.0606624350664949</v>
      </c>
      <c r="AO45" s="6">
        <v>0.0313803210473403</v>
      </c>
      <c r="AP45" s="6">
        <v>0.061136049576899</v>
      </c>
      <c r="AQ45" s="6">
        <v>0.0965448403638065</v>
      </c>
      <c r="AR45" s="6">
        <v>0.0965448403638065</v>
      </c>
      <c r="AS45" s="6">
        <v>0.0965448403638065</v>
      </c>
      <c r="AT45" s="6">
        <v>0.0965448403638065</v>
      </c>
      <c r="AU45" s="6">
        <v>0.0739925092593822</v>
      </c>
      <c r="AV45" s="6">
        <v>0.0965448403638065</v>
      </c>
      <c r="AW45" s="6">
        <v>0.0965448403638065</v>
      </c>
      <c r="AX45" s="6">
        <v>0.0965448403638065</v>
      </c>
      <c r="AY45" s="6">
        <v>0.0965448403638065</v>
      </c>
      <c r="AZ45" s="6">
        <v>0.0517049268234302</v>
      </c>
      <c r="BA45" s="6">
        <v>0.0516019015170822</v>
      </c>
      <c r="BB45" s="6">
        <v>0.0459052704911459</v>
      </c>
      <c r="BC45" s="6">
        <v>0.0705458003101601</v>
      </c>
      <c r="BD45" s="6">
        <v>0.0769958931930398</v>
      </c>
      <c r="BE45" s="6">
        <v>0.0633520915366571</v>
      </c>
      <c r="BF45" s="6">
        <v>0.059142695512766</v>
      </c>
      <c r="BG45" s="6">
        <v>0.0330489455428964</v>
      </c>
      <c r="BH45" s="6">
        <v>0.0659483498793174</v>
      </c>
      <c r="BI45" s="6">
        <v>0.0291515327423115</v>
      </c>
      <c r="BJ45" s="6">
        <v>0.0222034475066293</v>
      </c>
      <c r="BK45" s="6">
        <v>0.0321374762754197</v>
      </c>
      <c r="BL45" s="6">
        <v>0.0526433863488467</v>
      </c>
      <c r="BM45" s="6">
        <v>0.049731106368321</v>
      </c>
      <c r="BN45" s="6">
        <v>0.0306198794061228</v>
      </c>
      <c r="BO45" s="6">
        <v>0.0580387560046198</v>
      </c>
      <c r="BP45" s="42"/>
      <c r="BQ45" s="42"/>
      <c r="BR45" s="42"/>
    </row>
    <row r="46" spans="1:70" x14ac:dyDescent="0.2">
      <c r="A46" s="1">
        <v>2011</v>
      </c>
      <c r="B46" s="6">
        <v>0.0969780955200749</v>
      </c>
      <c r="C46" s="6">
        <v>0.125478451808384</v>
      </c>
      <c r="D46" s="6">
        <v>0.132377098996059</v>
      </c>
      <c r="E46" s="6">
        <v>0.0827336576956267</v>
      </c>
      <c r="F46" s="6">
        <v>0.0543970354082954</v>
      </c>
      <c r="G46" s="6">
        <v>0.0865262697602974</v>
      </c>
      <c r="H46" s="6">
        <v>0.0519828206959405</v>
      </c>
      <c r="I46" s="6">
        <v>0.0619951247839956</v>
      </c>
      <c r="J46" s="6">
        <v>0.0470152891583672</v>
      </c>
      <c r="K46" s="6">
        <v>0.119682886817099</v>
      </c>
      <c r="L46" s="6">
        <v>0.0968125085676235</v>
      </c>
      <c r="M46" s="6">
        <v>0.084557016202004</v>
      </c>
      <c r="N46" s="6">
        <v>0.143530709727363</v>
      </c>
      <c r="O46" s="6">
        <v>0.143484618176022</v>
      </c>
      <c r="P46" s="6">
        <v>0.11631583353305</v>
      </c>
      <c r="Q46" s="6">
        <v>0.160213985910188</v>
      </c>
      <c r="R46" s="6">
        <v>0.084888547543827</v>
      </c>
      <c r="S46" s="6">
        <v>0.111906170425477</v>
      </c>
      <c r="T46" s="6">
        <v>0.121765231225915</v>
      </c>
      <c r="U46" s="6">
        <v>0.121765231225915</v>
      </c>
      <c r="V46" s="6">
        <v>0.135513463649478</v>
      </c>
      <c r="W46" s="6">
        <v>0.107099180284829</v>
      </c>
      <c r="X46" s="6">
        <v>0.13560593514517</v>
      </c>
      <c r="Y46" s="6">
        <v>0.127593201325445</v>
      </c>
      <c r="Z46" s="6">
        <v>0.132798521854058</v>
      </c>
      <c r="AA46" s="6">
        <v>0.0654921738982055</v>
      </c>
      <c r="AB46" s="6">
        <v>0.0968497524723412</v>
      </c>
      <c r="AC46" s="6">
        <v>0.131728545200818</v>
      </c>
      <c r="AD46" s="6">
        <v>0.0781621223798711</v>
      </c>
      <c r="AE46" s="6">
        <v>0.0545918383559392</v>
      </c>
      <c r="AF46" s="6">
        <v>0.083335218132435</v>
      </c>
      <c r="AG46" s="6">
        <v>0.0493801745840486</v>
      </c>
      <c r="AH46" s="6">
        <v>0.0603015167846392</v>
      </c>
      <c r="AI46" s="6">
        <v>0.0336601475163997</v>
      </c>
      <c r="AJ46" s="6">
        <v>0.0603015167846392</v>
      </c>
      <c r="AK46" s="6">
        <v>0.043367359203945</v>
      </c>
      <c r="AL46" s="6">
        <v>0.0624623053177387</v>
      </c>
      <c r="AM46" s="6">
        <v>0.0526996507339545</v>
      </c>
      <c r="AN46" s="6">
        <v>0.0603015167846392</v>
      </c>
      <c r="AO46" s="6">
        <v>0.0353188488455775</v>
      </c>
      <c r="AP46" s="6">
        <v>0.061659495118121</v>
      </c>
      <c r="AQ46" s="6">
        <v>0.0965123644979507</v>
      </c>
      <c r="AR46" s="6">
        <v>0.0965123644979507</v>
      </c>
      <c r="AS46" s="6">
        <v>0.0965123644979507</v>
      </c>
      <c r="AT46" s="6">
        <v>0.0965123644979507</v>
      </c>
      <c r="AU46" s="6">
        <v>0.0748248805883422</v>
      </c>
      <c r="AV46" s="6">
        <v>0.0965123644979507</v>
      </c>
      <c r="AW46" s="6">
        <v>0.0965123644979507</v>
      </c>
      <c r="AX46" s="6">
        <v>0.0965123644979507</v>
      </c>
      <c r="AY46" s="6">
        <v>0.0965123644979507</v>
      </c>
      <c r="AZ46" s="6">
        <v>0.0519828206959405</v>
      </c>
      <c r="BA46" s="6">
        <v>0.0512838619381293</v>
      </c>
      <c r="BB46" s="6">
        <v>0.0511826543593635</v>
      </c>
      <c r="BC46" s="6">
        <v>0.0736612263317533</v>
      </c>
      <c r="BD46" s="6">
        <v>0.0756703308608462</v>
      </c>
      <c r="BE46" s="6">
        <v>0.062369976201269</v>
      </c>
      <c r="BF46" s="6">
        <v>0.0618841891151922</v>
      </c>
      <c r="BG46" s="6">
        <v>0.0346012914606355</v>
      </c>
      <c r="BH46" s="6">
        <v>0.0572850468428625</v>
      </c>
      <c r="BI46" s="6">
        <v>0.0271737043272073</v>
      </c>
      <c r="BJ46" s="6">
        <v>0.0215470706845399</v>
      </c>
      <c r="BK46" s="6">
        <v>0.0331997922591311</v>
      </c>
      <c r="BL46" s="6">
        <v>0.0554451410569123</v>
      </c>
      <c r="BM46" s="6">
        <v>0.0591064044621624</v>
      </c>
      <c r="BN46" s="6">
        <v>0.0301557788777321</v>
      </c>
      <c r="BO46" s="6">
        <v>0.0547818772338812</v>
      </c>
      <c r="BP46" s="42"/>
      <c r="BQ46" s="42"/>
      <c r="BR46" s="42"/>
    </row>
    <row r="47" spans="1:70" x14ac:dyDescent="0.2">
      <c r="A47" s="1">
        <v>2012</v>
      </c>
      <c r="B47" s="6">
        <v>0.0977772847881434</v>
      </c>
      <c r="C47" s="6">
        <v>0.12673161063892</v>
      </c>
      <c r="D47" s="6">
        <v>0.135744979642139</v>
      </c>
      <c r="E47" s="6">
        <v>0.0829343816843091</v>
      </c>
      <c r="F47" s="6">
        <v>0.0557015671469524</v>
      </c>
      <c r="G47" s="6">
        <v>0.0860426276458842</v>
      </c>
      <c r="H47" s="6">
        <v>0.0539723942044891</v>
      </c>
      <c r="I47" s="6">
        <v>0.0650084995895335</v>
      </c>
      <c r="J47" s="6">
        <v>0.046532374200499</v>
      </c>
      <c r="K47" s="6">
        <v>0.122428449018769</v>
      </c>
      <c r="L47" s="6">
        <v>0.0971522966927547</v>
      </c>
      <c r="M47" s="6">
        <v>0.0847422399059331</v>
      </c>
      <c r="N47" s="6">
        <v>0.144671633344461</v>
      </c>
      <c r="O47" s="6">
        <v>0.141705723900651</v>
      </c>
      <c r="P47" s="6">
        <v>0.116123626899906</v>
      </c>
      <c r="Q47" s="6">
        <v>0.167069762557275</v>
      </c>
      <c r="R47" s="6">
        <v>0.0850848327561474</v>
      </c>
      <c r="S47" s="6">
        <v>0.109876691990179</v>
      </c>
      <c r="T47" s="6">
        <v>0.123275405290938</v>
      </c>
      <c r="U47" s="6">
        <v>0.123275405290938</v>
      </c>
      <c r="V47" s="6">
        <v>0.139439536537221</v>
      </c>
      <c r="W47" s="6">
        <v>0.10651088671581</v>
      </c>
      <c r="X47" s="6">
        <v>0.138800768939653</v>
      </c>
      <c r="Y47" s="6">
        <v>0.128984305323458</v>
      </c>
      <c r="Z47" s="6">
        <v>0.136257684643487</v>
      </c>
      <c r="AA47" s="6">
        <v>0.0701854791803905</v>
      </c>
      <c r="AB47" s="6">
        <v>0.0977979927415563</v>
      </c>
      <c r="AC47" s="6">
        <v>0.131139689591118</v>
      </c>
      <c r="AD47" s="6">
        <v>0.0787036548279912</v>
      </c>
      <c r="AE47" s="6">
        <v>0.05368826503156</v>
      </c>
      <c r="AF47" s="6">
        <v>0.0836009807706581</v>
      </c>
      <c r="AG47" s="6">
        <v>0.0589267316966767</v>
      </c>
      <c r="AH47" s="6">
        <v>0.0600837813459847</v>
      </c>
      <c r="AI47" s="6">
        <v>0.0365619441240941</v>
      </c>
      <c r="AJ47" s="6">
        <v>0.0600837813459847</v>
      </c>
      <c r="AK47" s="6">
        <v>0.0431830420691642</v>
      </c>
      <c r="AL47" s="6">
        <v>0.053884913559642</v>
      </c>
      <c r="AM47" s="6">
        <v>0.0547738527421925</v>
      </c>
      <c r="AN47" s="6">
        <v>0.0600837813459847</v>
      </c>
      <c r="AO47" s="6">
        <v>0.0338090758876305</v>
      </c>
      <c r="AP47" s="6">
        <v>0.0490374950791431</v>
      </c>
      <c r="AQ47" s="6">
        <v>0.0942613659468505</v>
      </c>
      <c r="AR47" s="6">
        <v>0.0942613659468505</v>
      </c>
      <c r="AS47" s="6">
        <v>0.0942613659468505</v>
      </c>
      <c r="AT47" s="6">
        <v>0.0942613659468505</v>
      </c>
      <c r="AU47" s="6">
        <v>0.0783007183879473</v>
      </c>
      <c r="AV47" s="6">
        <v>0.0942613659468505</v>
      </c>
      <c r="AW47" s="6">
        <v>0.0942613659468505</v>
      </c>
      <c r="AX47" s="6">
        <v>0.0942613659468505</v>
      </c>
      <c r="AY47" s="6">
        <v>0.0942613659468505</v>
      </c>
      <c r="AZ47" s="6">
        <v>0.0539723942044891</v>
      </c>
      <c r="BA47" s="6">
        <v>0.0533531132031176</v>
      </c>
      <c r="BB47" s="6">
        <v>0.0583134088807263</v>
      </c>
      <c r="BC47" s="6">
        <v>0.0731020601065179</v>
      </c>
      <c r="BD47" s="6">
        <v>0.0761646226947287</v>
      </c>
      <c r="BE47" s="6">
        <v>0.0640446985351126</v>
      </c>
      <c r="BF47" s="6">
        <v>0.0648355786208374</v>
      </c>
      <c r="BG47" s="6">
        <v>0.0356516266830562</v>
      </c>
      <c r="BH47" s="6">
        <v>0.0562888486067411</v>
      </c>
      <c r="BI47" s="6">
        <v>0.0258271352997702</v>
      </c>
      <c r="BJ47" s="6">
        <v>0.0197528463135128</v>
      </c>
      <c r="BK47" s="6">
        <v>0.0357746172454664</v>
      </c>
      <c r="BL47" s="6">
        <v>0.060725104146879</v>
      </c>
      <c r="BM47" s="6">
        <v>0.0583259545646704</v>
      </c>
      <c r="BN47" s="6">
        <v>0.0325202189013355</v>
      </c>
      <c r="BO47" s="6">
        <v>0.054928998852214</v>
      </c>
      <c r="BP47" s="42"/>
      <c r="BQ47" s="42"/>
      <c r="BR47" s="42"/>
    </row>
    <row r="48" spans="1:70" x14ac:dyDescent="0.2">
      <c r="A48" s="1">
        <v>2013</v>
      </c>
      <c r="B48" s="6">
        <v>0.0992510951830325</v>
      </c>
      <c r="C48" s="6">
        <v>0.128491880198835</v>
      </c>
      <c r="D48" s="6">
        <v>0.137560168904318</v>
      </c>
      <c r="E48" s="6">
        <v>0.0841454351801491</v>
      </c>
      <c r="F48" s="6">
        <v>0.0525943804652633</v>
      </c>
      <c r="G48" s="6">
        <v>0.0786193598929912</v>
      </c>
      <c r="H48" s="6">
        <v>0.0582805081705941</v>
      </c>
      <c r="I48" s="6">
        <v>0.0672470465100257</v>
      </c>
      <c r="J48" s="6">
        <v>0.0486095309410729</v>
      </c>
      <c r="K48" s="6">
        <v>0.123279096156764</v>
      </c>
      <c r="L48" s="6">
        <v>0.0962211569519688</v>
      </c>
      <c r="M48" s="6">
        <v>0.0830063355734881</v>
      </c>
      <c r="N48" s="6">
        <v>0.146783255234461</v>
      </c>
      <c r="O48" s="6">
        <v>0.146147339254295</v>
      </c>
      <c r="P48" s="6">
        <v>0.117454290987776</v>
      </c>
      <c r="Q48" s="6">
        <v>0.166742374433387</v>
      </c>
      <c r="R48" s="6">
        <v>0.0873002073391813</v>
      </c>
      <c r="S48" s="6">
        <v>0.115403962840047</v>
      </c>
      <c r="T48" s="6">
        <v>0.125873575293291</v>
      </c>
      <c r="U48" s="6">
        <v>0.125873575293291</v>
      </c>
      <c r="V48" s="6">
        <v>0.141060481032616</v>
      </c>
      <c r="W48" s="6">
        <v>0.110099478320019</v>
      </c>
      <c r="X48" s="6">
        <v>0.139419279135762</v>
      </c>
      <c r="Y48" s="6">
        <v>0.12944962100907</v>
      </c>
      <c r="Z48" s="6">
        <v>0.138025760886604</v>
      </c>
      <c r="AA48" s="6">
        <v>0.070564792245942</v>
      </c>
      <c r="AB48" s="6">
        <v>0.0968183666442029</v>
      </c>
      <c r="AC48" s="6">
        <v>0.130868982991337</v>
      </c>
      <c r="AD48" s="6">
        <v>0.0812570174158354</v>
      </c>
      <c r="AE48" s="6">
        <v>0.0595188454914816</v>
      </c>
      <c r="AF48" s="6">
        <v>0.0846934370453345</v>
      </c>
      <c r="AG48" s="6">
        <v>0.0543733551896825</v>
      </c>
      <c r="AH48" s="6">
        <v>0.0581081354123959</v>
      </c>
      <c r="AI48" s="6">
        <v>0.0352406691999735</v>
      </c>
      <c r="AJ48" s="6">
        <v>0.0581081354123959</v>
      </c>
      <c r="AK48" s="6">
        <v>0.0411215817825316</v>
      </c>
      <c r="AL48" s="6">
        <v>0.0523118922332878</v>
      </c>
      <c r="AM48" s="6">
        <v>0.051157362281659</v>
      </c>
      <c r="AN48" s="6">
        <v>0.0581081354123959</v>
      </c>
      <c r="AO48" s="6">
        <v>0.0364264759480552</v>
      </c>
      <c r="AP48" s="6">
        <v>0.0441043038280229</v>
      </c>
      <c r="AQ48" s="6">
        <v>0.0873109995936681</v>
      </c>
      <c r="AR48" s="6">
        <v>0.0873109995936681</v>
      </c>
      <c r="AS48" s="6">
        <v>0.0873109995936681</v>
      </c>
      <c r="AT48" s="6">
        <v>0.0873109995936681</v>
      </c>
      <c r="AU48" s="6">
        <v>0.0721331366739231</v>
      </c>
      <c r="AV48" s="6">
        <v>0.0873109995936681</v>
      </c>
      <c r="AW48" s="6">
        <v>0.0873109995936681</v>
      </c>
      <c r="AX48" s="6">
        <v>0.0873109995936681</v>
      </c>
      <c r="AY48" s="6">
        <v>0.0873109995936681</v>
      </c>
      <c r="AZ48" s="6">
        <v>0.0582805081705941</v>
      </c>
      <c r="BA48" s="6">
        <v>0.0572724368485071</v>
      </c>
      <c r="BB48" s="6">
        <v>0.0632503460498526</v>
      </c>
      <c r="BC48" s="6">
        <v>0.073436221232237</v>
      </c>
      <c r="BD48" s="6">
        <v>0.0771237382478586</v>
      </c>
      <c r="BE48" s="6">
        <v>0.0650068605042114</v>
      </c>
      <c r="BF48" s="6">
        <v>0.0673777717962328</v>
      </c>
      <c r="BG48" s="6">
        <v>0.037474551719444</v>
      </c>
      <c r="BH48" s="6">
        <v>0.0623574592731053</v>
      </c>
      <c r="BI48" s="6">
        <v>0.0246771737758492</v>
      </c>
      <c r="BJ48" s="6">
        <v>0.018932340009844</v>
      </c>
      <c r="BK48" s="6">
        <v>0.035766542376286</v>
      </c>
      <c r="BL48" s="6">
        <v>0.0598860753039704</v>
      </c>
      <c r="BM48" s="6">
        <v>0.0579868254976555</v>
      </c>
      <c r="BN48" s="6">
        <v>0.0332316070682369</v>
      </c>
      <c r="BO48" s="6">
        <v>0.0571570418652826</v>
      </c>
      <c r="BP48" s="42"/>
      <c r="BQ48" s="42"/>
      <c r="BR48" s="42"/>
    </row>
    <row r="49" spans="1:70" x14ac:dyDescent="0.2">
      <c r="A49" s="1">
        <v>2014</v>
      </c>
      <c r="B49" s="6">
        <v>0.10119237156645</v>
      </c>
      <c r="C49" s="6">
        <v>0.131576222102786</v>
      </c>
      <c r="D49" s="6">
        <v>0.140922042864973</v>
      </c>
      <c r="E49" s="6">
        <v>0.0833576136236101</v>
      </c>
      <c r="F49" s="6">
        <v>0.0557768971758446</v>
      </c>
      <c r="G49" s="6">
        <v>0.0792034326093417</v>
      </c>
      <c r="H49" s="6">
        <v>0.060236574922267</v>
      </c>
      <c r="I49" s="6">
        <v>0.0663832346475549</v>
      </c>
      <c r="J49" s="6">
        <v>0.0516237219109217</v>
      </c>
      <c r="K49" s="6">
        <v>0.125602962997855</v>
      </c>
      <c r="L49" s="6">
        <v>0.0942828153928838</v>
      </c>
      <c r="M49" s="6">
        <v>0.0882804759237592</v>
      </c>
      <c r="N49" s="6">
        <v>0.150246032427228</v>
      </c>
      <c r="O49" s="6">
        <v>0.147286110574484</v>
      </c>
      <c r="P49" s="6">
        <v>0.120388247566728</v>
      </c>
      <c r="Q49" s="6">
        <v>0.170776686228052</v>
      </c>
      <c r="R49" s="6">
        <v>0.0883459173804107</v>
      </c>
      <c r="S49" s="6">
        <v>0.124873364850082</v>
      </c>
      <c r="T49" s="6">
        <v>0.129171114856162</v>
      </c>
      <c r="U49" s="6">
        <v>0.129171114856162</v>
      </c>
      <c r="V49" s="6">
        <v>0.14476820429868</v>
      </c>
      <c r="W49" s="6">
        <v>0.110048163429587</v>
      </c>
      <c r="X49" s="6">
        <v>0.141415498880066</v>
      </c>
      <c r="Y49" s="6">
        <v>0.133275340749101</v>
      </c>
      <c r="Z49" s="6">
        <v>0.141456682564911</v>
      </c>
      <c r="AA49" s="6">
        <v>0.0684487316311198</v>
      </c>
      <c r="AB49" s="6">
        <v>0.0988524879640779</v>
      </c>
      <c r="AC49" s="6">
        <v>0.123070549040109</v>
      </c>
      <c r="AD49" s="6">
        <v>0.0817434977681326</v>
      </c>
      <c r="AE49" s="6">
        <v>0.057659406734217</v>
      </c>
      <c r="AF49" s="6">
        <v>0.0844947598312578</v>
      </c>
      <c r="AG49" s="6">
        <v>0.0657471049867405</v>
      </c>
      <c r="AH49" s="6">
        <v>0.0600998071984286</v>
      </c>
      <c r="AI49" s="6">
        <v>0.0324962763444586</v>
      </c>
      <c r="AJ49" s="6">
        <v>0.0600998071984286</v>
      </c>
      <c r="AK49" s="6">
        <v>0.0538014078793661</v>
      </c>
      <c r="AL49" s="6">
        <v>0.0530988956152922</v>
      </c>
      <c r="AM49" s="6">
        <v>0.051842980520883</v>
      </c>
      <c r="AN49" s="6">
        <v>0.0600998071984286</v>
      </c>
      <c r="AO49" s="6">
        <v>0.0342486558522802</v>
      </c>
      <c r="AP49" s="6">
        <v>0.0519402440745247</v>
      </c>
      <c r="AQ49" s="6">
        <v>0.0863870814863234</v>
      </c>
      <c r="AR49" s="6">
        <v>0.0863870814863234</v>
      </c>
      <c r="AS49" s="6">
        <v>0.0863870814863234</v>
      </c>
      <c r="AT49" s="6">
        <v>0.0863870814863234</v>
      </c>
      <c r="AU49" s="6">
        <v>0.0754056726897451</v>
      </c>
      <c r="AV49" s="6">
        <v>0.0863870814863234</v>
      </c>
      <c r="AW49" s="6">
        <v>0.0863870814863234</v>
      </c>
      <c r="AX49" s="6">
        <v>0.0863870814863234</v>
      </c>
      <c r="AY49" s="6">
        <v>0.0863870814863234</v>
      </c>
      <c r="AZ49" s="6">
        <v>0.060236574922267</v>
      </c>
      <c r="BA49" s="6">
        <v>0.0590920406756944</v>
      </c>
      <c r="BB49" s="6">
        <v>0.0624137150042243</v>
      </c>
      <c r="BC49" s="6">
        <v>0.0738531766000123</v>
      </c>
      <c r="BD49" s="6">
        <v>0.0743356710705961</v>
      </c>
      <c r="BE49" s="6">
        <v>0.0668754909510546</v>
      </c>
      <c r="BF49" s="6">
        <v>0.0664926438351565</v>
      </c>
      <c r="BG49" s="6">
        <v>0.0403705499689287</v>
      </c>
      <c r="BH49" s="6">
        <v>0.0689413323500071</v>
      </c>
      <c r="BI49" s="6">
        <v>0.0243788697100306</v>
      </c>
      <c r="BJ49" s="6">
        <v>0.0167662956012</v>
      </c>
      <c r="BK49" s="6">
        <v>0.0347707712896844</v>
      </c>
      <c r="BL49" s="6">
        <v>0.0578557828568692</v>
      </c>
      <c r="BM49" s="6">
        <v>0.0584914098023928</v>
      </c>
      <c r="BN49" s="6">
        <v>0.0341376750048561</v>
      </c>
      <c r="BO49" s="6">
        <v>0.0600021113684297</v>
      </c>
      <c r="BP49" s="42"/>
      <c r="BQ49" s="42"/>
      <c r="BR49" s="42"/>
    </row>
    <row r="50" spans="1:70" x14ac:dyDescent="0.2">
      <c r="A50" s="1">
        <v>2015</v>
      </c>
      <c r="B50" s="6">
        <v>0.103960069769554</v>
      </c>
      <c r="C50" s="6">
        <v>0.13451375027245</v>
      </c>
      <c r="D50" s="6">
        <v>0.145609899874602</v>
      </c>
      <c r="E50" s="6">
        <v>0.0842004751532655</v>
      </c>
      <c r="F50" s="6">
        <v>0.056744978015403</v>
      </c>
      <c r="G50" s="6">
        <v>0.0781790727332084</v>
      </c>
      <c r="H50" s="6">
        <v>0.0632262542240259</v>
      </c>
      <c r="I50" s="6">
        <v>0.0676876220780151</v>
      </c>
      <c r="J50" s="6">
        <v>0.0549805931342657</v>
      </c>
      <c r="K50" s="6">
        <v>0.124867726549077</v>
      </c>
      <c r="L50" s="6">
        <v>0.100056956300772</v>
      </c>
      <c r="M50" s="6">
        <v>0.0924943849581324</v>
      </c>
      <c r="N50" s="6">
        <v>0.153953301775315</v>
      </c>
      <c r="O50" s="6">
        <v>0.149909947049472</v>
      </c>
      <c r="P50" s="6">
        <v>0.119686782024546</v>
      </c>
      <c r="Q50" s="6">
        <v>0.183829137302073</v>
      </c>
      <c r="R50" s="6">
        <v>0.0917346431023641</v>
      </c>
      <c r="S50" s="6">
        <v>0.123790083196999</v>
      </c>
      <c r="T50" s="6">
        <v>0.132666345586104</v>
      </c>
      <c r="U50" s="6">
        <v>0.132666345586104</v>
      </c>
      <c r="V50" s="6">
        <v>0.148822910794169</v>
      </c>
      <c r="W50" s="6">
        <v>0.11818225596025</v>
      </c>
      <c r="X50" s="6">
        <v>0.14437565351963</v>
      </c>
      <c r="Y50" s="6">
        <v>0.137120944728257</v>
      </c>
      <c r="Z50" s="6">
        <v>0.146161029886998</v>
      </c>
      <c r="AA50" s="6">
        <v>0.0710478611320392</v>
      </c>
      <c r="AB50" s="6">
        <v>0.104234502358289</v>
      </c>
      <c r="AC50" s="6">
        <v>0.123683670950566</v>
      </c>
      <c r="AD50" s="6">
        <v>0.0796312006206818</v>
      </c>
      <c r="AE50" s="6">
        <v>0.0582398842131217</v>
      </c>
      <c r="AF50" s="6">
        <v>0.085702524827292</v>
      </c>
      <c r="AG50" s="6">
        <v>0.0677645970112662</v>
      </c>
      <c r="AH50" s="6">
        <v>0.0612863537527097</v>
      </c>
      <c r="AI50" s="6">
        <v>0.0317565045010504</v>
      </c>
      <c r="AJ50" s="6">
        <v>0.0612863537527097</v>
      </c>
      <c r="AK50" s="6">
        <v>0.0531246959853503</v>
      </c>
      <c r="AL50" s="6">
        <v>0.0569314496164165</v>
      </c>
      <c r="AM50" s="6">
        <v>0.0527198994234722</v>
      </c>
      <c r="AN50" s="6">
        <v>0.0612863537527097</v>
      </c>
      <c r="AO50" s="6">
        <v>0.0322100734355436</v>
      </c>
      <c r="AP50" s="6">
        <v>0.052433562887212</v>
      </c>
      <c r="AQ50" s="6">
        <v>0.0845160454883544</v>
      </c>
      <c r="AR50" s="6">
        <v>0.0845160454883544</v>
      </c>
      <c r="AS50" s="6">
        <v>0.0845160454883544</v>
      </c>
      <c r="AT50" s="6">
        <v>0.0845160454883544</v>
      </c>
      <c r="AU50" s="6">
        <v>0.0749228286847796</v>
      </c>
      <c r="AV50" s="6">
        <v>0.0845160454883544</v>
      </c>
      <c r="AW50" s="6">
        <v>0.0845160454883544</v>
      </c>
      <c r="AX50" s="6">
        <v>0.0845160454883544</v>
      </c>
      <c r="AY50" s="6">
        <v>0.0845160454883544</v>
      </c>
      <c r="AZ50" s="6">
        <v>0.0632262542240259</v>
      </c>
      <c r="BA50" s="6">
        <v>0.0621995825484756</v>
      </c>
      <c r="BB50" s="6">
        <v>0.0645243610572568</v>
      </c>
      <c r="BC50" s="6">
        <v>0.0738862359758548</v>
      </c>
      <c r="BD50" s="6">
        <v>0.075541398486757</v>
      </c>
      <c r="BE50" s="6">
        <v>0.0710150142442577</v>
      </c>
      <c r="BF50" s="6">
        <v>0.0678759159498745</v>
      </c>
      <c r="BG50" s="6">
        <v>0.0384898326037559</v>
      </c>
      <c r="BH50" s="6">
        <v>0.0772369964944531</v>
      </c>
      <c r="BI50" s="6">
        <v>0.0236825276746203</v>
      </c>
      <c r="BJ50" s="6">
        <v>0.0167434424477875</v>
      </c>
      <c r="BK50" s="6">
        <v>0.0356315309034437</v>
      </c>
      <c r="BL50" s="6">
        <v>0.0557074575395511</v>
      </c>
      <c r="BM50" s="6">
        <v>0.0571669304308702</v>
      </c>
      <c r="BN50" s="6">
        <v>0.0355376532842212</v>
      </c>
      <c r="BO50" s="6">
        <v>0.0634404285323402</v>
      </c>
      <c r="BP50" s="42"/>
      <c r="BQ50" s="42"/>
      <c r="BR50" s="42"/>
    </row>
    <row r="51" spans="1:70" x14ac:dyDescent="0.2">
      <c r="A51" s="1">
        <v>2016</v>
      </c>
      <c r="B51" s="6">
        <v>0.104443521648678</v>
      </c>
      <c r="C51" s="6">
        <v>0.134993053189629</v>
      </c>
      <c r="D51" s="6">
        <v>0.148369439273782</v>
      </c>
      <c r="E51" s="6">
        <v>0.0875007503810509</v>
      </c>
      <c r="F51" s="6">
        <v>0.0571915142068745</v>
      </c>
      <c r="G51" s="6">
        <v>0.0783684213923578</v>
      </c>
      <c r="H51" s="6">
        <v>0.0672787357378357</v>
      </c>
      <c r="I51" s="6">
        <v>0.06653693430475</v>
      </c>
      <c r="J51" s="6">
        <v>0.0544166608072397</v>
      </c>
      <c r="K51" s="6">
        <v>0.127149673170818</v>
      </c>
      <c r="L51" s="6">
        <v>0.108244760452956</v>
      </c>
      <c r="M51" s="6">
        <v>0.0909801841755676</v>
      </c>
      <c r="N51" s="6">
        <v>0.15428942527163</v>
      </c>
      <c r="O51" s="6">
        <v>0.153104539383662</v>
      </c>
      <c r="P51" s="6">
        <v>0.118391002452378</v>
      </c>
      <c r="Q51" s="6">
        <v>0.179567942094996</v>
      </c>
      <c r="R51" s="6">
        <v>0.0947522644673074</v>
      </c>
      <c r="S51" s="6">
        <v>0.128085010373771</v>
      </c>
      <c r="T51" s="6">
        <v>0.133697246132947</v>
      </c>
      <c r="U51" s="6">
        <v>0.133697246132947</v>
      </c>
      <c r="V51" s="6">
        <v>0.151760655283177</v>
      </c>
      <c r="W51" s="6">
        <v>0.120562020863519</v>
      </c>
      <c r="X51" s="6">
        <v>0.144478015560615</v>
      </c>
      <c r="Y51" s="6">
        <v>0.138410440609553</v>
      </c>
      <c r="Z51" s="6">
        <v>0.148957542342449</v>
      </c>
      <c r="AA51" s="6">
        <v>0.0728392917424334</v>
      </c>
      <c r="AB51" s="6">
        <v>0.109539320510325</v>
      </c>
      <c r="AC51" s="6">
        <v>0.124416517381703</v>
      </c>
      <c r="AD51" s="6">
        <v>0.0776292350939671</v>
      </c>
      <c r="AE51" s="6">
        <v>0.0594962131672805</v>
      </c>
      <c r="AF51" s="6">
        <v>0.0892914560797074</v>
      </c>
      <c r="AG51" s="6">
        <v>0.0718546134550193</v>
      </c>
      <c r="AH51" s="6">
        <v>0.0624982209829784</v>
      </c>
      <c r="AI51" s="6">
        <v>0.0282564601835547</v>
      </c>
      <c r="AJ51" s="6">
        <v>0.0624982209829784</v>
      </c>
      <c r="AK51" s="6">
        <v>0.0534210127023833</v>
      </c>
      <c r="AL51" s="6">
        <v>0.0560531156099334</v>
      </c>
      <c r="AM51" s="6">
        <v>0.0521272906919861</v>
      </c>
      <c r="AN51" s="6">
        <v>0.0624982209829784</v>
      </c>
      <c r="AO51" s="6">
        <v>0.0291580588441797</v>
      </c>
      <c r="AP51" s="6">
        <v>0.0513240294689969</v>
      </c>
      <c r="AQ51" s="6">
        <v>0.0846693840110701</v>
      </c>
      <c r="AR51" s="6">
        <v>0.0846693840110701</v>
      </c>
      <c r="AS51" s="6">
        <v>0.0846693840110701</v>
      </c>
      <c r="AT51" s="6">
        <v>0.0846693840110701</v>
      </c>
      <c r="AU51" s="6">
        <v>0.0753071125729281</v>
      </c>
      <c r="AV51" s="6">
        <v>0.0846693840110701</v>
      </c>
      <c r="AW51" s="6">
        <v>0.0846693840110701</v>
      </c>
      <c r="AX51" s="6">
        <v>0.0846693840110701</v>
      </c>
      <c r="AY51" s="6">
        <v>0.0846693840110701</v>
      </c>
      <c r="AZ51" s="6">
        <v>0.0672787357378357</v>
      </c>
      <c r="BA51" s="6">
        <v>0.0657477190609393</v>
      </c>
      <c r="BB51" s="6">
        <v>0.0628433750859692</v>
      </c>
      <c r="BC51" s="6">
        <v>0.0748661583508086</v>
      </c>
      <c r="BD51" s="6">
        <v>0.0755058931052808</v>
      </c>
      <c r="BE51" s="6">
        <v>0.0626459103862836</v>
      </c>
      <c r="BF51" s="6">
        <v>0.0670183297041671</v>
      </c>
      <c r="BG51" s="6">
        <v>0.0402867287698075</v>
      </c>
      <c r="BH51" s="6">
        <v>0.0779998143511977</v>
      </c>
      <c r="BI51" s="6">
        <v>0.0229461444107749</v>
      </c>
      <c r="BJ51" s="6">
        <v>0.0140234663335217</v>
      </c>
      <c r="BK51" s="6">
        <v>0.0332771485974209</v>
      </c>
      <c r="BL51" s="6">
        <v>0.0537929695654682</v>
      </c>
      <c r="BM51" s="6">
        <v>0.05626248266471</v>
      </c>
      <c r="BN51" s="6">
        <v>0.0360014915624318</v>
      </c>
      <c r="BO51" s="6">
        <v>0.0644090693226816</v>
      </c>
      <c r="BP51" s="42"/>
      <c r="BQ51" s="42"/>
      <c r="BR51" s="42"/>
    </row>
    <row r="52" spans="1:70" x14ac:dyDescent="0.2">
      <c r="A52" s="1">
        <v>2017</v>
      </c>
      <c r="B52" s="6">
        <v>0.105248209187144</v>
      </c>
      <c r="C52" s="6">
        <v>0.135078791742648</v>
      </c>
      <c r="D52" s="6">
        <v>0.151679645943327</v>
      </c>
      <c r="E52" s="6">
        <v>0.0865689884972203</v>
      </c>
      <c r="F52" s="6">
        <v>0.0578992010383572</v>
      </c>
      <c r="G52" s="6">
        <v>0.0794358911772266</v>
      </c>
      <c r="H52" s="6">
        <v>0.0697719870796737</v>
      </c>
      <c r="I52" s="6">
        <v>0.0663159898191899</v>
      </c>
      <c r="J52" s="6">
        <v>0.0519392979639762</v>
      </c>
      <c r="K52" s="6">
        <v>0.125034151232125</v>
      </c>
      <c r="L52" s="6">
        <v>0.105779231081056</v>
      </c>
      <c r="M52" s="6">
        <v>0.0906161326982088</v>
      </c>
      <c r="N52" s="6">
        <v>0.155068198220988</v>
      </c>
      <c r="O52" s="6">
        <v>0.15646864588659</v>
      </c>
      <c r="P52" s="6">
        <v>0.117759029632276</v>
      </c>
      <c r="Q52" s="6">
        <v>0.178143450502658</v>
      </c>
      <c r="R52" s="6">
        <v>0.0981486686015986</v>
      </c>
      <c r="S52" s="6">
        <v>0.131536373411662</v>
      </c>
      <c r="T52" s="6">
        <v>0.133834291914742</v>
      </c>
      <c r="U52" s="6">
        <v>0.133834291914742</v>
      </c>
      <c r="V52" s="6">
        <v>0.155944131861222</v>
      </c>
      <c r="W52" s="6">
        <v>0.118316382628707</v>
      </c>
      <c r="X52" s="6">
        <v>0.146299549650151</v>
      </c>
      <c r="Y52" s="6">
        <v>0.137879163205514</v>
      </c>
      <c r="Z52" s="6">
        <v>0.152405340453545</v>
      </c>
      <c r="AA52" s="6">
        <v>0.0756002518462262</v>
      </c>
      <c r="AB52" s="6">
        <v>0.106600503485292</v>
      </c>
      <c r="AC52" s="6">
        <v>0.121912257420681</v>
      </c>
      <c r="AD52" s="6">
        <v>0.0783935932771098</v>
      </c>
      <c r="AE52" s="6">
        <v>0.0581039172318455</v>
      </c>
      <c r="AF52" s="6">
        <v>0.0882102831534549</v>
      </c>
      <c r="AG52" s="6">
        <v>0.0605038401345366</v>
      </c>
      <c r="AH52" s="6">
        <v>0.0644913180840048</v>
      </c>
      <c r="AI52" s="6">
        <v>0.0382666239794616</v>
      </c>
      <c r="AJ52" s="6">
        <v>0.0644913180840048</v>
      </c>
      <c r="AK52" s="6">
        <v>0.0525501459002259</v>
      </c>
      <c r="AL52" s="6">
        <v>0.0619733292460481</v>
      </c>
      <c r="AM52" s="6">
        <v>0.0524116457954707</v>
      </c>
      <c r="AN52" s="6">
        <v>0.0644913180840048</v>
      </c>
      <c r="AO52" s="6">
        <v>0.023517171258121</v>
      </c>
      <c r="AP52" s="6">
        <v>0.0553837620305794</v>
      </c>
      <c r="AQ52" s="6">
        <v>0.0858685230193181</v>
      </c>
      <c r="AR52" s="6">
        <v>0.0858685230193181</v>
      </c>
      <c r="AS52" s="6">
        <v>0.0858685230193181</v>
      </c>
      <c r="AT52" s="6">
        <v>0.0858685230193181</v>
      </c>
      <c r="AU52" s="6">
        <v>0.0742261223524313</v>
      </c>
      <c r="AV52" s="6">
        <v>0.0858685230193181</v>
      </c>
      <c r="AW52" s="6">
        <v>0.0858685230193181</v>
      </c>
      <c r="AX52" s="6">
        <v>0.0858685230193181</v>
      </c>
      <c r="AY52" s="6">
        <v>0.0858685230193181</v>
      </c>
      <c r="AZ52" s="6">
        <v>0.0697719870796737</v>
      </c>
      <c r="BA52" s="6">
        <v>0.069026727074582</v>
      </c>
      <c r="BB52" s="6">
        <v>0.0627817374626138</v>
      </c>
      <c r="BC52" s="6">
        <v>0.0736690316750871</v>
      </c>
      <c r="BD52" s="6">
        <v>0.0764716058560402</v>
      </c>
      <c r="BE52" s="6">
        <v>0.0605917801557386</v>
      </c>
      <c r="BF52" s="6">
        <v>0.066688473269387</v>
      </c>
      <c r="BG52" s="6">
        <v>0.0416053401862186</v>
      </c>
      <c r="BH52" s="6">
        <v>0.0712636391279448</v>
      </c>
      <c r="BI52" s="6">
        <v>0.0223501913253369</v>
      </c>
      <c r="BJ52" s="6">
        <v>0.01420874698777</v>
      </c>
      <c r="BK52" s="6">
        <v>0.0342220145103735</v>
      </c>
      <c r="BL52" s="6">
        <v>0.05195001940634</v>
      </c>
      <c r="BM52" s="6">
        <v>0.0565616182752356</v>
      </c>
      <c r="BN52" s="6">
        <v>0.0360047984223984</v>
      </c>
      <c r="BO52" s="6">
        <v>0.0618799206327349</v>
      </c>
      <c r="BP52" s="42"/>
      <c r="BQ52" s="42"/>
      <c r="BR52" s="42"/>
    </row>
    <row r="53" spans="1:70" x14ac:dyDescent="0.2">
      <c r="A53" s="1">
        <v>2018</v>
      </c>
      <c r="B53" s="6">
        <v>0.10471443738653</v>
      </c>
      <c r="C53" s="6">
        <v>0.135648337719066</v>
      </c>
      <c r="D53" s="6">
        <v>0.150698752967756</v>
      </c>
      <c r="E53" s="6">
        <v>0.0851838598752129</v>
      </c>
      <c r="F53" s="6">
        <v>0.057607010035197</v>
      </c>
      <c r="G53" s="6">
        <v>0.0810688817299719</v>
      </c>
      <c r="H53" s="6">
        <v>0.068219044703541</v>
      </c>
      <c r="I53" s="6">
        <v>0.0654084948027105</v>
      </c>
      <c r="J53" s="6">
        <v>0.0523777037680459</v>
      </c>
      <c r="K53" s="6">
        <v>0.127130470548901</v>
      </c>
      <c r="L53" s="6">
        <v>0.101875421787717</v>
      </c>
      <c r="M53" s="6">
        <v>0.0924683211395575</v>
      </c>
      <c r="N53" s="6">
        <v>0.1564218361343</v>
      </c>
      <c r="O53" s="6">
        <v>0.154962080563436</v>
      </c>
      <c r="P53" s="6">
        <v>0.118122194142765</v>
      </c>
      <c r="Q53" s="6">
        <v>0.174227436779867</v>
      </c>
      <c r="R53" s="6">
        <v>0.0963609194557</v>
      </c>
      <c r="S53" s="6">
        <v>0.134693841928593</v>
      </c>
      <c r="T53" s="6">
        <v>0.134231640130799</v>
      </c>
      <c r="U53" s="6">
        <v>0.134231640130799</v>
      </c>
      <c r="V53" s="6">
        <v>0.155058297870556</v>
      </c>
      <c r="W53" s="6">
        <v>0.115632212919838</v>
      </c>
      <c r="X53" s="6">
        <v>0.14577394835052</v>
      </c>
      <c r="Y53" s="6">
        <v>0.141187616672556</v>
      </c>
      <c r="Z53" s="6">
        <v>0.151491888012394</v>
      </c>
      <c r="AA53" s="6">
        <v>0.0769618644089613</v>
      </c>
      <c r="AB53" s="6">
        <v>0.102321189240858</v>
      </c>
      <c r="AC53" s="6">
        <v>0.125263432361597</v>
      </c>
      <c r="AD53" s="6">
        <v>0.0801145632185818</v>
      </c>
      <c r="AE53" s="6">
        <v>0.0597532213734738</v>
      </c>
      <c r="AF53" s="6">
        <v>0.0869459614435392</v>
      </c>
      <c r="AG53" s="6">
        <v>0.0611317998761909</v>
      </c>
      <c r="AH53" s="6">
        <v>0.0645928692460508</v>
      </c>
      <c r="AI53" s="6">
        <v>0.0343234871036244</v>
      </c>
      <c r="AJ53" s="6">
        <v>0.0645928692460508</v>
      </c>
      <c r="AK53" s="6">
        <v>0.0515878018570915</v>
      </c>
      <c r="AL53" s="6">
        <v>0.0611168463012937</v>
      </c>
      <c r="AM53" s="6">
        <v>0.0536677684957833</v>
      </c>
      <c r="AN53" s="6">
        <v>0.0645928692460508</v>
      </c>
      <c r="AO53" s="6">
        <v>0.0224060759933143</v>
      </c>
      <c r="AP53" s="6">
        <v>0.051936367845579</v>
      </c>
      <c r="AQ53" s="6">
        <v>0.0883276781168778</v>
      </c>
      <c r="AR53" s="6">
        <v>0.0883276781168778</v>
      </c>
      <c r="AS53" s="6">
        <v>0.0883276781168778</v>
      </c>
      <c r="AT53" s="6">
        <v>0.0883276781168778</v>
      </c>
      <c r="AU53" s="6">
        <v>0.078562204467088</v>
      </c>
      <c r="AV53" s="6">
        <v>0.0883276781168778</v>
      </c>
      <c r="AW53" s="6">
        <v>0.0883276781168778</v>
      </c>
      <c r="AX53" s="6">
        <v>0.0883276781168778</v>
      </c>
      <c r="AY53" s="6">
        <v>0.0883276781168778</v>
      </c>
      <c r="AZ53" s="6">
        <v>0.068219044703541</v>
      </c>
      <c r="BA53" s="6">
        <v>0.0675599968277186</v>
      </c>
      <c r="BB53" s="6">
        <v>0.0614956948670108</v>
      </c>
      <c r="BC53" s="6">
        <v>0.0740770722787649</v>
      </c>
      <c r="BD53" s="6">
        <v>0.0772329131018577</v>
      </c>
      <c r="BE53" s="6">
        <v>0.0589348411767797</v>
      </c>
      <c r="BF53" s="6">
        <v>0.0655864072637194</v>
      </c>
      <c r="BG53" s="6">
        <v>0.0397225292017398</v>
      </c>
      <c r="BH53" s="6">
        <v>0.0721733855280611</v>
      </c>
      <c r="BI53" s="6">
        <v>0.0218041233894375</v>
      </c>
      <c r="BJ53" s="6">
        <v>0.0161542793242124</v>
      </c>
      <c r="BK53" s="6">
        <v>0.036656841059353</v>
      </c>
      <c r="BL53" s="6">
        <v>0.0505680890129035</v>
      </c>
      <c r="BM53" s="6">
        <v>0.056648108629362</v>
      </c>
      <c r="BN53" s="6">
        <v>0.0366016134309435</v>
      </c>
      <c r="BO53" s="6">
        <v>0.0613893570714657</v>
      </c>
      <c r="BP53" s="42"/>
      <c r="BQ53" s="42"/>
      <c r="BR53" s="42"/>
    </row>
    <row r="54" spans="1:70" x14ac:dyDescent="0.2">
      <c r="A54" s="1">
        <v>2019</v>
      </c>
      <c r="B54" s="6">
        <v>0.105440402401641</v>
      </c>
      <c r="C54" s="6">
        <v>0.137931218259954</v>
      </c>
      <c r="D54" s="6">
        <v>0.153690472393192</v>
      </c>
      <c r="E54" s="6">
        <v>0.0862932962720875</v>
      </c>
      <c r="F54" s="6">
        <v>0.0553889063750361</v>
      </c>
      <c r="G54" s="6">
        <v>0.078762285291523</v>
      </c>
      <c r="H54" s="6">
        <v>0.0695981630064895</v>
      </c>
      <c r="I54" s="6">
        <v>0.0650246481122088</v>
      </c>
      <c r="J54" s="6">
        <v>0.0565750116937325</v>
      </c>
      <c r="K54" s="6">
        <v>0.130241862833246</v>
      </c>
      <c r="L54" s="6">
        <v>0.105274718097472</v>
      </c>
      <c r="M54" s="6">
        <v>0.0946796405204693</v>
      </c>
      <c r="N54" s="6">
        <v>0.160118431576888</v>
      </c>
      <c r="O54" s="6">
        <v>0.156506781798907</v>
      </c>
      <c r="P54" s="6">
        <v>0.117828831553977</v>
      </c>
      <c r="Q54" s="6">
        <v>0.174070039387395</v>
      </c>
      <c r="R54" s="6">
        <v>0.0994831951546442</v>
      </c>
      <c r="S54" s="6">
        <v>0.135594696716852</v>
      </c>
      <c r="T54" s="6">
        <v>0.137256745775875</v>
      </c>
      <c r="U54" s="6">
        <v>0.137256745775875</v>
      </c>
      <c r="V54" s="6">
        <v>0.158226139222484</v>
      </c>
      <c r="W54" s="6">
        <v>0.116598894147795</v>
      </c>
      <c r="X54" s="6">
        <v>0.147838943498607</v>
      </c>
      <c r="Y54" s="6">
        <v>0.143467087405294</v>
      </c>
      <c r="Z54" s="6">
        <v>0.154516997694668</v>
      </c>
      <c r="AA54" s="6">
        <v>0.0775269742599452</v>
      </c>
      <c r="AB54" s="6">
        <v>0.10453433701971</v>
      </c>
      <c r="AC54" s="6">
        <v>0.127214813288689</v>
      </c>
      <c r="AD54" s="6">
        <v>0.0806458467057308</v>
      </c>
      <c r="AE54" s="6">
        <v>0.060311336194589</v>
      </c>
      <c r="AF54" s="6">
        <v>0.0881961247032527</v>
      </c>
      <c r="AG54" s="6">
        <v>0.059288098711262</v>
      </c>
      <c r="AH54" s="6">
        <v>0.0632225398785702</v>
      </c>
      <c r="AI54" s="6">
        <v>0.0332056517598554</v>
      </c>
      <c r="AJ54" s="6">
        <v>0.0632225398785702</v>
      </c>
      <c r="AK54" s="6">
        <v>0.0497197447196821</v>
      </c>
      <c r="AL54" s="6">
        <v>0.0538736888188616</v>
      </c>
      <c r="AM54" s="6">
        <v>0.0558533433700573</v>
      </c>
      <c r="AN54" s="6">
        <v>0.0632225398785702</v>
      </c>
      <c r="AO54" s="6">
        <v>0.0241815812875836</v>
      </c>
      <c r="AP54" s="6">
        <v>0.052016658155623</v>
      </c>
      <c r="AQ54" s="6">
        <v>0.0841357170230096</v>
      </c>
      <c r="AR54" s="6">
        <v>0.0841357170230096</v>
      </c>
      <c r="AS54" s="6">
        <v>0.0841357170230096</v>
      </c>
      <c r="AT54" s="6">
        <v>0.0841357170230096</v>
      </c>
      <c r="AU54" s="6">
        <v>0.0786822169223402</v>
      </c>
      <c r="AV54" s="6">
        <v>0.0841357170230096</v>
      </c>
      <c r="AW54" s="6">
        <v>0.0841357170230096</v>
      </c>
      <c r="AX54" s="6">
        <v>0.0841357170230096</v>
      </c>
      <c r="AY54" s="6">
        <v>0.0841357170230096</v>
      </c>
      <c r="AZ54" s="6">
        <v>0.0695981630064895</v>
      </c>
      <c r="BA54" s="6">
        <v>0.0687035690106513</v>
      </c>
      <c r="BB54" s="6">
        <v>0.060474433811672</v>
      </c>
      <c r="BC54" s="6">
        <v>0.0756773188952904</v>
      </c>
      <c r="BD54" s="6">
        <v>0.0814125805709801</v>
      </c>
      <c r="BE54" s="6">
        <v>0.0601736090389696</v>
      </c>
      <c r="BF54" s="6">
        <v>0.0654162484272544</v>
      </c>
      <c r="BG54" s="6">
        <v>0.0398068466007631</v>
      </c>
      <c r="BH54" s="6">
        <v>0.0810641892213182</v>
      </c>
      <c r="BI54" s="6">
        <v>0.0226298312165491</v>
      </c>
      <c r="BJ54" s="6">
        <v>0.0160419275224382</v>
      </c>
      <c r="BK54" s="6">
        <v>0.0384558637662545</v>
      </c>
      <c r="BL54" s="6">
        <v>0.0545537416563164</v>
      </c>
      <c r="BM54" s="6">
        <v>0.0565409281018467</v>
      </c>
      <c r="BN54" s="6">
        <v>0.0383523449151611</v>
      </c>
      <c r="BO54" s="6">
        <v>0.0657154365671963</v>
      </c>
      <c r="BP54" s="42"/>
      <c r="BQ54" s="42"/>
      <c r="BR54" s="42"/>
    </row>
    <row r="55" spans="1:70" x14ac:dyDescent="0.2">
      <c r="A55" s="1">
        <v>2020</v>
      </c>
      <c r="B55" s="6">
        <v>0.109309513201351</v>
      </c>
      <c r="C55" s="6">
        <v>0.141356965197074</v>
      </c>
      <c r="D55" s="6">
        <v>0.160725512284558</v>
      </c>
      <c r="E55" s="6">
        <v>0.0866355280490828</v>
      </c>
      <c r="F55" s="6">
        <v>0.0519367537509865</v>
      </c>
      <c r="G55" s="6">
        <v>0.0767330013981652</v>
      </c>
      <c r="H55" s="6">
        <v>0.0741189523539977</v>
      </c>
      <c r="I55" s="6">
        <v>0.0667745998756992</v>
      </c>
      <c r="J55" s="6">
        <v>0.0583051321030091</v>
      </c>
      <c r="K55" s="6">
        <v>0.132381296490654</v>
      </c>
      <c r="L55" s="6">
        <v>0.101938252526882</v>
      </c>
      <c r="M55" s="6">
        <v>0.0979530879861015</v>
      </c>
      <c r="N55" s="6">
        <v>0.166298895316823</v>
      </c>
      <c r="O55" s="6">
        <v>0.158027809589367</v>
      </c>
      <c r="P55" s="6">
        <v>0.123515928300369</v>
      </c>
      <c r="Q55" s="6">
        <v>0.176848767520929</v>
      </c>
      <c r="R55" s="6">
        <v>0.105582537461575</v>
      </c>
      <c r="S55" s="6">
        <v>0.139018054973999</v>
      </c>
      <c r="T55" s="6">
        <v>0.141755433827394</v>
      </c>
      <c r="U55" s="6">
        <v>0.141755433827394</v>
      </c>
      <c r="V55" s="6">
        <v>0.166214881673723</v>
      </c>
      <c r="W55" s="6">
        <v>0.121849694775145</v>
      </c>
      <c r="X55" s="6">
        <v>0.146374015460536</v>
      </c>
      <c r="Y55" s="6">
        <v>0.141152828620391</v>
      </c>
      <c r="Z55" s="6">
        <v>0.161664066177729</v>
      </c>
      <c r="AA55" s="6">
        <v>0.0770243785313541</v>
      </c>
      <c r="AB55" s="6">
        <v>0.103371878311637</v>
      </c>
      <c r="AC55" s="6">
        <v>0.125721289503544</v>
      </c>
      <c r="AD55" s="6">
        <v>0.081352230492942</v>
      </c>
      <c r="AE55" s="6">
        <v>0.0641921031675907</v>
      </c>
      <c r="AF55" s="6">
        <v>0.0886371989302901</v>
      </c>
      <c r="AG55" s="6">
        <v>0.0492335577953271</v>
      </c>
      <c r="AH55" s="6">
        <v>0.0614817244583836</v>
      </c>
      <c r="AI55" s="6">
        <v>0.0335734318961569</v>
      </c>
      <c r="AJ55" s="6">
        <v>0.0614817244583836</v>
      </c>
      <c r="AK55" s="6">
        <v>0.0487299751125533</v>
      </c>
      <c r="AL55" s="6">
        <v>0.047509513367183</v>
      </c>
      <c r="AM55" s="6">
        <v>0.0584348674966867</v>
      </c>
      <c r="AN55" s="6">
        <v>0.0614817244583836</v>
      </c>
      <c r="AO55" s="6">
        <v>0.0293865338416282</v>
      </c>
      <c r="AP55" s="6">
        <v>0.0512803494372787</v>
      </c>
      <c r="AQ55" s="6">
        <v>0.0833777752041401</v>
      </c>
      <c r="AR55" s="6">
        <v>0.0833777752041401</v>
      </c>
      <c r="AS55" s="6">
        <v>0.0833777752041401</v>
      </c>
      <c r="AT55" s="6">
        <v>0.0833777752041401</v>
      </c>
      <c r="AU55" s="6">
        <v>0.0748078434477033</v>
      </c>
      <c r="AV55" s="6">
        <v>0.0833777752041401</v>
      </c>
      <c r="AW55" s="6">
        <v>0.0833777752041401</v>
      </c>
      <c r="AX55" s="6">
        <v>0.0833777752041401</v>
      </c>
      <c r="AY55" s="6">
        <v>0.0833777752041401</v>
      </c>
      <c r="AZ55" s="6">
        <v>0.0741189523539977</v>
      </c>
      <c r="BA55" s="6">
        <v>0.0712975934670976</v>
      </c>
      <c r="BB55" s="6">
        <v>0.0592477253786424</v>
      </c>
      <c r="BC55" s="6">
        <v>0.0841892720019819</v>
      </c>
      <c r="BD55" s="6">
        <v>0.0904946129391411</v>
      </c>
      <c r="BE55" s="6">
        <v>0.0634118494477041</v>
      </c>
      <c r="BF55" s="6">
        <v>0.0665396570609836</v>
      </c>
      <c r="BG55" s="6">
        <v>0.0393788723120733</v>
      </c>
      <c r="BH55" s="6">
        <v>0.0840192574570097</v>
      </c>
      <c r="BI55" s="6">
        <v>0.0233402642119999</v>
      </c>
      <c r="BJ55" s="6">
        <v>0.0161075128570719</v>
      </c>
      <c r="BK55" s="6">
        <v>0.0393178279458206</v>
      </c>
      <c r="BL55" s="6">
        <v>0.060564733998146</v>
      </c>
      <c r="BM55" s="6">
        <v>0.0607746600652773</v>
      </c>
      <c r="BN55" s="6">
        <v>0.0388151631883572</v>
      </c>
      <c r="BO55" s="6">
        <v>0.0667806783217529</v>
      </c>
      <c r="BP55" s="42"/>
      <c r="BQ55" s="42"/>
      <c r="BR55" s="42"/>
    </row>
    <row r="56" spans="1:70" x14ac:dyDescent="0.2">
      <c r="A56" s="1">
        <v>2021</v>
      </c>
      <c r="B56" s="6">
        <v>0.106065446772109</v>
      </c>
      <c r="C56" s="6">
        <v>0.138195560541899</v>
      </c>
      <c r="D56" s="6">
        <v>0.156407700066458</v>
      </c>
      <c r="E56" s="6">
        <v>0.0777256538114081</v>
      </c>
      <c r="F56" s="6">
        <v>0.0516424452789772</v>
      </c>
      <c r="G56" s="6">
        <v>0.0742376713173729</v>
      </c>
      <c r="H56" s="6">
        <v>0.0746758219065689</v>
      </c>
      <c r="I56" s="6">
        <v>0.0655117666357832</v>
      </c>
      <c r="J56" s="6">
        <v>0.0573395665561474</v>
      </c>
      <c r="K56" s="6">
        <v>0.135801854772884</v>
      </c>
      <c r="L56" s="6">
        <v>0.0945713427164142</v>
      </c>
      <c r="M56" s="6">
        <v>0.0988123051422236</v>
      </c>
      <c r="N56" s="6">
        <v>0.161260981756506</v>
      </c>
      <c r="O56" s="6">
        <v>0.156610055399494</v>
      </c>
      <c r="P56" s="6">
        <v>0.112217148465835</v>
      </c>
      <c r="Q56" s="6">
        <v>0.17004975496711</v>
      </c>
      <c r="R56" s="6">
        <v>0.0908082919964782</v>
      </c>
      <c r="S56" s="6">
        <v>0.139294776363965</v>
      </c>
      <c r="T56" s="6">
        <v>0.13845467336705</v>
      </c>
      <c r="U56" s="6">
        <v>0.13845467336705</v>
      </c>
      <c r="V56" s="6">
        <v>0.162105514263171</v>
      </c>
      <c r="W56" s="6">
        <v>0.117667182402411</v>
      </c>
      <c r="X56" s="6">
        <v>0.140451794896036</v>
      </c>
      <c r="Y56" s="6">
        <v>0.142841035669285</v>
      </c>
      <c r="Z56" s="6">
        <v>0.15726078600578</v>
      </c>
      <c r="AA56" s="6">
        <v>0.0717520489331697</v>
      </c>
      <c r="AB56" s="6">
        <v>0.0947742612584584</v>
      </c>
      <c r="AC56" s="6">
        <v>0.11883201426375</v>
      </c>
      <c r="AD56" s="6">
        <v>0.0752256394427194</v>
      </c>
      <c r="AE56" s="6">
        <v>0.0532937059387454</v>
      </c>
      <c r="AF56" s="6">
        <v>0.079820860122087</v>
      </c>
      <c r="AG56" s="6">
        <v>0.047697460003922</v>
      </c>
      <c r="AH56" s="6">
        <v>0.0604696379955498</v>
      </c>
      <c r="AI56" s="6">
        <v>0.0336389877906953</v>
      </c>
      <c r="AJ56" s="6">
        <v>0.0604696379955498</v>
      </c>
      <c r="AK56" s="6">
        <v>0.0492372949097866</v>
      </c>
      <c r="AL56" s="6">
        <v>0.0494079248965346</v>
      </c>
      <c r="AM56" s="6">
        <v>0.057487666959087</v>
      </c>
      <c r="AN56" s="6">
        <v>0.0604696379955498</v>
      </c>
      <c r="AO56" s="6">
        <v>0.0363139024360091</v>
      </c>
      <c r="AP56" s="6">
        <v>0.0520083935498462</v>
      </c>
      <c r="AQ56" s="6">
        <v>0.0808543366964572</v>
      </c>
      <c r="AR56" s="6">
        <v>0.0808543366964572</v>
      </c>
      <c r="AS56" s="6">
        <v>0.0808543366964572</v>
      </c>
      <c r="AT56" s="6">
        <v>0.0808543366964572</v>
      </c>
      <c r="AU56" s="6">
        <v>0.0712370488392674</v>
      </c>
      <c r="AV56" s="6">
        <v>0.0808543366964572</v>
      </c>
      <c r="AW56" s="6">
        <v>0.0808543366964572</v>
      </c>
      <c r="AX56" s="6">
        <v>0.0808543366964572</v>
      </c>
      <c r="AY56" s="6">
        <v>0.0808543366964572</v>
      </c>
      <c r="AZ56" s="6">
        <v>0.0746758219065689</v>
      </c>
      <c r="BA56" s="6">
        <v>0.0723130006241275</v>
      </c>
      <c r="BB56" s="6">
        <v>0.060258999021422</v>
      </c>
      <c r="BC56" s="6">
        <v>0.076534370807969</v>
      </c>
      <c r="BD56" s="6">
        <v>0.0893509366001453</v>
      </c>
      <c r="BE56" s="6">
        <v>0.0643605285521095</v>
      </c>
      <c r="BF56" s="6">
        <v>0.0654973737772696</v>
      </c>
      <c r="BG56" s="6">
        <v>0.0378502951108033</v>
      </c>
      <c r="BH56" s="6">
        <v>0.0796255684932656</v>
      </c>
      <c r="BI56" s="6">
        <v>0.0234050636047505</v>
      </c>
      <c r="BJ56" s="6">
        <v>0.0162624595324034</v>
      </c>
      <c r="BK56" s="6">
        <v>0.038062099805725</v>
      </c>
      <c r="BL56" s="6">
        <v>0.0581578089676609</v>
      </c>
      <c r="BM56" s="6">
        <v>0.0669235848767889</v>
      </c>
      <c r="BN56" s="6">
        <v>0.0369011486636796</v>
      </c>
      <c r="BO56" s="6">
        <v>0.0649954329591578</v>
      </c>
      <c r="BP56" s="42"/>
      <c r="BQ56" s="42"/>
      <c r="BR56" s="42"/>
    </row>
    <row r="57" spans="1:70" x14ac:dyDescent="0.2">
      <c r="A57" s="1">
        <v>2022</v>
      </c>
      <c r="B57" s="6">
        <v>0.105394999464297</v>
      </c>
      <c r="C57" s="6">
        <v>0.137126966742729</v>
      </c>
      <c r="D57" s="6">
        <v>0.153257431617528</v>
      </c>
      <c r="E57" s="6">
        <v>0.075470056527705</v>
      </c>
      <c r="F57" s="6">
        <v>0.0505872482577799</v>
      </c>
      <c r="G57" s="6">
        <v>0.0744814407922525</v>
      </c>
      <c r="H57" s="6">
        <v>0.0739080754321712</v>
      </c>
      <c r="I57" s="6">
        <v>0.065721418855884</v>
      </c>
      <c r="J57" s="6">
        <v>0.0562998336252743</v>
      </c>
      <c r="K57" s="6">
        <v>0.14041495098363</v>
      </c>
      <c r="L57" s="6">
        <v>0.0742784464357408</v>
      </c>
      <c r="M57" s="6">
        <v>0.102371721464833</v>
      </c>
      <c r="N57" s="6">
        <v>0.156860560870693</v>
      </c>
      <c r="O57" s="6">
        <v>0.160179717045622</v>
      </c>
      <c r="P57" s="6">
        <v>0.1123691950985</v>
      </c>
      <c r="Q57" s="6">
        <v>0.163320262677154</v>
      </c>
      <c r="R57" s="6">
        <v>0.0760355882195208</v>
      </c>
      <c r="S57" s="6">
        <v>0.143151395226454</v>
      </c>
      <c r="T57" s="6">
        <v>0.137135013176274</v>
      </c>
      <c r="U57" s="6">
        <v>0.137135013176274</v>
      </c>
      <c r="V57" s="6">
        <v>0.157943922774959</v>
      </c>
      <c r="W57" s="6">
        <v>0.118566391388206</v>
      </c>
      <c r="X57" s="6">
        <v>0.142332178464012</v>
      </c>
      <c r="Y57" s="6">
        <v>0.149617406761152</v>
      </c>
      <c r="Z57" s="6">
        <v>0.154090435274033</v>
      </c>
      <c r="AA57" s="6">
        <v>0.0702928599400722</v>
      </c>
      <c r="AB57" s="6">
        <v>0.0977149719956622</v>
      </c>
      <c r="AC57" s="6">
        <v>0.118698179834706</v>
      </c>
      <c r="AD57" s="6">
        <v>0.0721813554018007</v>
      </c>
      <c r="AE57" s="6">
        <v>0.0438943740377319</v>
      </c>
      <c r="AF57" s="6">
        <v>0.0778985932809292</v>
      </c>
      <c r="AG57" s="6">
        <v>0.0453540501052333</v>
      </c>
      <c r="AH57" s="6">
        <v>0.0593583834239463</v>
      </c>
      <c r="AI57" s="6">
        <v>0.0325778136741141</v>
      </c>
      <c r="AJ57" s="6">
        <v>0.0593583834239463</v>
      </c>
      <c r="AK57" s="6">
        <v>0.0444564132846982</v>
      </c>
      <c r="AL57" s="6">
        <v>0.0509924892390787</v>
      </c>
      <c r="AM57" s="6">
        <v>0.0553301343143453</v>
      </c>
      <c r="AN57" s="6">
        <v>0.0593583834239463</v>
      </c>
      <c r="AO57" s="6">
        <v>0.0335473234469327</v>
      </c>
      <c r="AP57" s="6">
        <v>0.0521773245840033</v>
      </c>
      <c r="AQ57" s="6">
        <v>0.0793148458538211</v>
      </c>
      <c r="AR57" s="6">
        <v>0.0793148458538211</v>
      </c>
      <c r="AS57" s="6">
        <v>0.0793148458538211</v>
      </c>
      <c r="AT57" s="6">
        <v>0.0793148458538211</v>
      </c>
      <c r="AU57" s="6">
        <v>0.0760297015229492</v>
      </c>
      <c r="AV57" s="6">
        <v>0.0793148458538211</v>
      </c>
      <c r="AW57" s="6">
        <v>0.0793148458538211</v>
      </c>
      <c r="AX57" s="6">
        <v>0.0793148458538211</v>
      </c>
      <c r="AY57" s="6">
        <v>0.0793148458538211</v>
      </c>
      <c r="AZ57" s="6">
        <v>0.0739080754321712</v>
      </c>
      <c r="BA57" s="6">
        <v>0.0719437339248764</v>
      </c>
      <c r="BB57" s="6">
        <v>0.0609343625481706</v>
      </c>
      <c r="BC57" s="6">
        <v>0.0764428286331172</v>
      </c>
      <c r="BD57" s="6">
        <v>0.08899733038346</v>
      </c>
      <c r="BE57" s="6">
        <v>0.0635948029590646</v>
      </c>
      <c r="BF57" s="6">
        <v>0.0656493196255094</v>
      </c>
      <c r="BG57" s="6">
        <v>0.0377615482648456</v>
      </c>
      <c r="BH57" s="6">
        <v>0.0785011001340681</v>
      </c>
      <c r="BI57" s="6">
        <v>0.0231201639964308</v>
      </c>
      <c r="BJ57" s="6">
        <v>0.0159739111688713</v>
      </c>
      <c r="BK57" s="6">
        <v>0.0391627476827301</v>
      </c>
      <c r="BL57" s="6">
        <v>0.0561322779175538</v>
      </c>
      <c r="BM57" s="6">
        <v>0.0619509743899609</v>
      </c>
      <c r="BN57" s="6">
        <v>0.0372631352422332</v>
      </c>
      <c r="BO57" s="6">
        <v>0.06359667473751</v>
      </c>
      <c r="BP57" s="42"/>
      <c r="BQ57" s="42"/>
      <c r="BR57" s="42"/>
    </row>
    <row r="58" spans="1:70" x14ac:dyDescent="0.2">
      <c r="A58" s="1">
        <v>2023</v>
      </c>
      <c r="B58" s="6">
        <v>0.106518639390117</v>
      </c>
      <c r="C58" s="6">
        <v>0.137729697601722</v>
      </c>
      <c r="D58" s="6">
        <v>0.15351239237146</v>
      </c>
      <c r="E58" s="6">
        <v>0.0745798111752041</v>
      </c>
      <c r="F58" s="6">
        <v>0.0511638795706325</v>
      </c>
      <c r="G58" s="6">
        <v>0.0740065711067813</v>
      </c>
      <c r="H58" s="6">
        <v>0.0739080754321712</v>
      </c>
      <c r="I58" s="6">
        <v>0.0657538096549032</v>
      </c>
      <c r="J58" s="6">
        <v>0.056638105387972</v>
      </c>
      <c r="K58" s="6">
        <v>0.14041495098363</v>
      </c>
      <c r="L58" s="6">
        <v>0.0742784464357408</v>
      </c>
      <c r="M58" s="6">
        <v>0.102371721464833</v>
      </c>
      <c r="N58" s="6">
        <v>0.156860560870693</v>
      </c>
      <c r="O58" s="6">
        <v>0.160179717045622</v>
      </c>
      <c r="P58" s="6">
        <v>0.1123691950985</v>
      </c>
      <c r="Q58" s="6">
        <v>0.163320262677154</v>
      </c>
      <c r="R58" s="6">
        <v>0.0760355882195208</v>
      </c>
      <c r="S58" s="6">
        <v>0.143151395226454</v>
      </c>
      <c r="T58" s="6">
        <v>0.137135013176274</v>
      </c>
      <c r="U58" s="6">
        <v>0.137135013176274</v>
      </c>
      <c r="V58" s="6">
        <v>0.157943922774959</v>
      </c>
      <c r="W58" s="6">
        <v>0.118566391388206</v>
      </c>
      <c r="X58" s="6">
        <v>0.142332178464012</v>
      </c>
      <c r="Y58" s="6">
        <v>0.149617406761152</v>
      </c>
      <c r="Z58" s="6">
        <v>0.154090435274033</v>
      </c>
      <c r="AA58" s="6">
        <v>0.0702928599400722</v>
      </c>
      <c r="AB58" s="6">
        <v>0.0977149719956622</v>
      </c>
      <c r="AC58" s="6">
        <v>0.118698179834706</v>
      </c>
      <c r="AD58" s="6">
        <v>0.0721813554018007</v>
      </c>
      <c r="AE58" s="6">
        <v>0.0438943740377319</v>
      </c>
      <c r="AF58" s="6">
        <v>0.0778985932809292</v>
      </c>
      <c r="AG58" s="6">
        <v>0.0453540501052333</v>
      </c>
      <c r="AH58" s="6">
        <v>0.0593583834239463</v>
      </c>
      <c r="AI58" s="6">
        <v>0.0325778136741141</v>
      </c>
      <c r="AJ58" s="6">
        <v>0.0593583834239463</v>
      </c>
      <c r="AK58" s="6">
        <v>0.0444564132846982</v>
      </c>
      <c r="AL58" s="6">
        <v>0.0509924892390787</v>
      </c>
      <c r="AM58" s="6">
        <v>0.0553301343143453</v>
      </c>
      <c r="AN58" s="6">
        <v>0.0593583834239463</v>
      </c>
      <c r="AO58" s="6">
        <v>0.0335473234469327</v>
      </c>
      <c r="AP58" s="6">
        <v>0.0521773245840033</v>
      </c>
      <c r="AQ58" s="6">
        <v>0.0793148458538211</v>
      </c>
      <c r="AR58" s="6">
        <v>0.0793148458538211</v>
      </c>
      <c r="AS58" s="6">
        <v>0.0793148458538211</v>
      </c>
      <c r="AT58" s="6">
        <v>0.0793148458538211</v>
      </c>
      <c r="AU58" s="6">
        <v>0.0760297015229492</v>
      </c>
      <c r="AV58" s="6">
        <v>0.0793148458538211</v>
      </c>
      <c r="AW58" s="6">
        <v>0.0793148458538211</v>
      </c>
      <c r="AX58" s="6">
        <v>0.0793148458538211</v>
      </c>
      <c r="AY58" s="6">
        <v>0.0793148458538211</v>
      </c>
      <c r="AZ58" s="6">
        <v>0.0739080754321712</v>
      </c>
      <c r="BA58" s="6">
        <v>0.0719437339248764</v>
      </c>
      <c r="BB58" s="6">
        <v>0.0609343625481706</v>
      </c>
      <c r="BC58" s="6">
        <v>0.0764428286331172</v>
      </c>
      <c r="BD58" s="6">
        <v>0.08899733038346</v>
      </c>
      <c r="BE58" s="6">
        <v>0.0635948029590646</v>
      </c>
      <c r="BF58" s="6">
        <v>0.0656493196255094</v>
      </c>
      <c r="BG58" s="6">
        <v>0.0377615482648456</v>
      </c>
      <c r="BH58" s="6">
        <v>0.0785011001340681</v>
      </c>
      <c r="BI58" s="6">
        <v>0.0231201639964308</v>
      </c>
      <c r="BJ58" s="6">
        <v>0.0159739111688713</v>
      </c>
      <c r="BK58" s="6">
        <v>0.0391627476827301</v>
      </c>
      <c r="BL58" s="6">
        <v>0.0561322779175538</v>
      </c>
      <c r="BM58" s="6">
        <v>0.0619509743899609</v>
      </c>
      <c r="BN58" s="6">
        <v>0.0372631352422332</v>
      </c>
      <c r="BO58" s="6">
        <v>0.06359667473751</v>
      </c>
      <c r="BP58" s="42"/>
      <c r="BQ58" s="42"/>
      <c r="BR58" s="42"/>
    </row>
    <row r="59" spans="1:70" x14ac:dyDescent="0.2">
      <c r="A59" s="1">
        <v>2024</v>
      </c>
      <c r="B59" s="6">
        <v>0.106949352520787</v>
      </c>
      <c r="C59" s="6">
        <v>0.13793810863205</v>
      </c>
      <c r="D59" s="6">
        <v>0.15355765178695</v>
      </c>
      <c r="E59" s="6">
        <v>0.0735269488771643</v>
      </c>
      <c r="F59" s="6">
        <v>0.0517826955052878</v>
      </c>
      <c r="G59" s="6">
        <v>0.0739003536617422</v>
      </c>
      <c r="H59" s="6">
        <v>0.0739080754321712</v>
      </c>
      <c r="I59" s="6">
        <v>0.0655084286949737</v>
      </c>
      <c r="J59" s="6">
        <v>0.0572615093570426</v>
      </c>
      <c r="K59" s="6">
        <v>0.14041495098363</v>
      </c>
      <c r="L59" s="6">
        <v>0.0742784464357408</v>
      </c>
      <c r="M59" s="6">
        <v>0.102371721464833</v>
      </c>
      <c r="N59" s="6">
        <v>0.156860560870693</v>
      </c>
      <c r="O59" s="6">
        <v>0.160179717045622</v>
      </c>
      <c r="P59" s="6">
        <v>0.1123691950985</v>
      </c>
      <c r="Q59" s="6">
        <v>0.163320262677154</v>
      </c>
      <c r="R59" s="6">
        <v>0.0760355882195208</v>
      </c>
      <c r="S59" s="6">
        <v>0.143151395226454</v>
      </c>
      <c r="T59" s="6">
        <v>0.137135013176274</v>
      </c>
      <c r="U59" s="6">
        <v>0.137135013176274</v>
      </c>
      <c r="V59" s="6">
        <v>0.157943922774959</v>
      </c>
      <c r="W59" s="6">
        <v>0.118566391388206</v>
      </c>
      <c r="X59" s="6">
        <v>0.142332178464012</v>
      </c>
      <c r="Y59" s="6">
        <v>0.149617406761152</v>
      </c>
      <c r="Z59" s="6">
        <v>0.154090435274033</v>
      </c>
      <c r="AA59" s="6">
        <v>0.0702928599400722</v>
      </c>
      <c r="AB59" s="6">
        <v>0.0977149719956622</v>
      </c>
      <c r="AC59" s="6">
        <v>0.118698179834706</v>
      </c>
      <c r="AD59" s="6">
        <v>0.0721813554018007</v>
      </c>
      <c r="AE59" s="6">
        <v>0.0438943740377319</v>
      </c>
      <c r="AF59" s="6">
        <v>0.0778985932809292</v>
      </c>
      <c r="AG59" s="6">
        <v>0.0453540501052333</v>
      </c>
      <c r="AH59" s="6">
        <v>0.0593583834239463</v>
      </c>
      <c r="AI59" s="6">
        <v>0.0325778136741141</v>
      </c>
      <c r="AJ59" s="6">
        <v>0.0593583834239463</v>
      </c>
      <c r="AK59" s="6">
        <v>0.0444564132846982</v>
      </c>
      <c r="AL59" s="6">
        <v>0.0509924892390787</v>
      </c>
      <c r="AM59" s="6">
        <v>0.0553301343143453</v>
      </c>
      <c r="AN59" s="6">
        <v>0.0593583834239463</v>
      </c>
      <c r="AO59" s="6">
        <v>0.0335473234469327</v>
      </c>
      <c r="AP59" s="6">
        <v>0.0521773245840033</v>
      </c>
      <c r="AQ59" s="6">
        <v>0.0793148458538211</v>
      </c>
      <c r="AR59" s="6">
        <v>0.0793148458538211</v>
      </c>
      <c r="AS59" s="6">
        <v>0.0793148458538211</v>
      </c>
      <c r="AT59" s="6">
        <v>0.0793148458538211</v>
      </c>
      <c r="AU59" s="6">
        <v>0.0760297015229492</v>
      </c>
      <c r="AV59" s="6">
        <v>0.0793148458538211</v>
      </c>
      <c r="AW59" s="6">
        <v>0.0793148458538211</v>
      </c>
      <c r="AX59" s="6">
        <v>0.0793148458538211</v>
      </c>
      <c r="AY59" s="6">
        <v>0.0793148458538211</v>
      </c>
      <c r="AZ59" s="6">
        <v>0.0739080754321712</v>
      </c>
      <c r="BA59" s="6">
        <v>0.0719437339248764</v>
      </c>
      <c r="BB59" s="6">
        <v>0.0609343625481706</v>
      </c>
      <c r="BC59" s="6">
        <v>0.0764428286331172</v>
      </c>
      <c r="BD59" s="6">
        <v>0.08899733038346</v>
      </c>
      <c r="BE59" s="6">
        <v>0.0635948029590646</v>
      </c>
      <c r="BF59" s="6">
        <v>0.0656493196255094</v>
      </c>
      <c r="BG59" s="6">
        <v>0.0377615482648456</v>
      </c>
      <c r="BH59" s="6">
        <v>0.0785011001340681</v>
      </c>
      <c r="BI59" s="6">
        <v>0.0231201639964308</v>
      </c>
      <c r="BJ59" s="6">
        <v>0.0159739111688713</v>
      </c>
      <c r="BK59" s="6">
        <v>0.0391627476827301</v>
      </c>
      <c r="BL59" s="6">
        <v>0.0561322779175538</v>
      </c>
      <c r="BM59" s="6">
        <v>0.0619509743899609</v>
      </c>
      <c r="BN59" s="6">
        <v>0.0372631352422332</v>
      </c>
      <c r="BO59" s="6">
        <v>0.06359667473751</v>
      </c>
      <c r="BP59" s="42"/>
      <c r="BQ59" s="42"/>
      <c r="BR59" s="42"/>
    </row>
    <row r="60" spans="1:70" x14ac:dyDescent="0.2">
      <c r="A60" s="1">
        <v>2025</v>
      </c>
      <c r="B60" s="6">
        <v>0.106494508858714</v>
      </c>
      <c r="C60" s="6">
        <v>0.13786488581639</v>
      </c>
      <c r="D60" s="6">
        <v>0.153588131179829</v>
      </c>
      <c r="E60" s="6">
        <v>0.073527415608617</v>
      </c>
      <c r="F60" s="6">
        <v>0.0517747019041678</v>
      </c>
      <c r="G60" s="6">
        <v>0.0737612516028374</v>
      </c>
      <c r="H60" s="6">
        <v>0.0739080754321712</v>
      </c>
      <c r="I60" s="6">
        <v>0.0653579312332885</v>
      </c>
      <c r="J60" s="6">
        <v>0.0574023874944676</v>
      </c>
      <c r="K60" s="6">
        <v>0.14041495098363</v>
      </c>
      <c r="L60" s="6">
        <v>0.0742784464357408</v>
      </c>
      <c r="M60" s="6">
        <v>0.102371721464833</v>
      </c>
      <c r="N60" s="6">
        <v>0.156860560870693</v>
      </c>
      <c r="O60" s="6">
        <v>0.160179717045622</v>
      </c>
      <c r="P60" s="6">
        <v>0.1123691950985</v>
      </c>
      <c r="Q60" s="6">
        <v>0.163320262677154</v>
      </c>
      <c r="R60" s="6">
        <v>0.0760355882195208</v>
      </c>
      <c r="S60" s="6">
        <v>0.143151395226454</v>
      </c>
      <c r="T60" s="6">
        <v>0.137135013176274</v>
      </c>
      <c r="U60" s="6">
        <v>0.137135013176274</v>
      </c>
      <c r="V60" s="6">
        <v>0.157943922774959</v>
      </c>
      <c r="W60" s="6">
        <v>0.118566391388206</v>
      </c>
      <c r="X60" s="6">
        <v>0.142332178464012</v>
      </c>
      <c r="Y60" s="6">
        <v>0.149617406761152</v>
      </c>
      <c r="Z60" s="6">
        <v>0.154090435274033</v>
      </c>
      <c r="AA60" s="6">
        <v>0.0702928599400722</v>
      </c>
      <c r="AB60" s="6">
        <v>0.0977149719956622</v>
      </c>
      <c r="AC60" s="6">
        <v>0.118698179834706</v>
      </c>
      <c r="AD60" s="6">
        <v>0.0721813554018007</v>
      </c>
      <c r="AE60" s="6">
        <v>0.0438943740377319</v>
      </c>
      <c r="AF60" s="6">
        <v>0.0778985932809292</v>
      </c>
      <c r="AG60" s="6">
        <v>0.0453540501052333</v>
      </c>
      <c r="AH60" s="6">
        <v>0.0593583834239463</v>
      </c>
      <c r="AI60" s="6">
        <v>0.0325778136741141</v>
      </c>
      <c r="AJ60" s="6">
        <v>0.0593583834239463</v>
      </c>
      <c r="AK60" s="6">
        <v>0.0444564132846982</v>
      </c>
      <c r="AL60" s="6">
        <v>0.0509924892390787</v>
      </c>
      <c r="AM60" s="6">
        <v>0.0553301343143453</v>
      </c>
      <c r="AN60" s="6">
        <v>0.0593583834239463</v>
      </c>
      <c r="AO60" s="6">
        <v>0.0335473234469327</v>
      </c>
      <c r="AP60" s="6">
        <v>0.0521773245840033</v>
      </c>
      <c r="AQ60" s="6">
        <v>0.0793148458538211</v>
      </c>
      <c r="AR60" s="6">
        <v>0.0793148458538211</v>
      </c>
      <c r="AS60" s="6">
        <v>0.0793148458538211</v>
      </c>
      <c r="AT60" s="6">
        <v>0.0793148458538211</v>
      </c>
      <c r="AU60" s="6">
        <v>0.0760297015229492</v>
      </c>
      <c r="AV60" s="6">
        <v>0.0793148458538211</v>
      </c>
      <c r="AW60" s="6">
        <v>0.0793148458538211</v>
      </c>
      <c r="AX60" s="6">
        <v>0.0793148458538211</v>
      </c>
      <c r="AY60" s="6">
        <v>0.0793148458538211</v>
      </c>
      <c r="AZ60" s="6">
        <v>0.0739080754321712</v>
      </c>
      <c r="BA60" s="6">
        <v>0.0719437339248764</v>
      </c>
      <c r="BB60" s="6">
        <v>0.0609343625481706</v>
      </c>
      <c r="BC60" s="6">
        <v>0.0764428286331172</v>
      </c>
      <c r="BD60" s="6">
        <v>0.08899733038346</v>
      </c>
      <c r="BE60" s="6">
        <v>0.0635948029590646</v>
      </c>
      <c r="BF60" s="6">
        <v>0.0656493196255094</v>
      </c>
      <c r="BG60" s="6">
        <v>0.0377615482648456</v>
      </c>
      <c r="BH60" s="6">
        <v>0.0785011001340681</v>
      </c>
      <c r="BI60" s="6">
        <v>0.0231201639964308</v>
      </c>
      <c r="BJ60" s="6">
        <v>0.0159739111688713</v>
      </c>
      <c r="BK60" s="6">
        <v>0.0391627476827301</v>
      </c>
      <c r="BL60" s="6">
        <v>0.0561322779175538</v>
      </c>
      <c r="BM60" s="6">
        <v>0.0619509743899609</v>
      </c>
      <c r="BN60" s="6">
        <v>0.0372631352422332</v>
      </c>
      <c r="BO60" s="6">
        <v>0.06359667473751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R160"/>
  <sheetViews>
    <sheetView zoomScale="90" workbookViewId="0">
      <pane xSplit="1" ySplit="4" topLeftCell="B29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sheetData>
    <row r="1" spans="1:70" ht="19" x14ac:dyDescent="0.25">
      <c r="A1" s="7" t="str">
        <f xml:space="preserve"> "Data Series on Total Economy Inputs: Total Domestic Input as Share of Total Input (current price MER)."</f>
        <v>Data Series on Total Economy Inputs: Total Domestic Input as Share of Total Input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0.915792099763003</v>
      </c>
      <c r="C5" s="6">
        <v>0.863993862354455</v>
      </c>
      <c r="D5" s="6">
        <v>0.948806668946824</v>
      </c>
      <c r="E5" s="6">
        <v>0.931554192858985</v>
      </c>
      <c r="F5" s="6">
        <v>0.848242573435852</v>
      </c>
      <c r="G5" s="6">
        <v>0.928452799762039</v>
      </c>
      <c r="H5" s="6">
        <v>0.911747211881642</v>
      </c>
      <c r="I5" s="6">
        <v>0.940020520921618</v>
      </c>
      <c r="J5" s="6">
        <v>0.933337208211092</v>
      </c>
      <c r="K5" s="6">
        <v>0.875656776920499</v>
      </c>
      <c r="L5" s="6">
        <v>0.792935595249327</v>
      </c>
      <c r="M5" s="6">
        <v>0.86845573737385</v>
      </c>
      <c r="N5" s="6">
        <v>0.882673607187843</v>
      </c>
      <c r="O5" s="6">
        <v>0.87316563592182</v>
      </c>
      <c r="P5" s="6">
        <v>0.871397806673253</v>
      </c>
      <c r="Q5" s="6">
        <v>0.730648701781266</v>
      </c>
      <c r="R5" s="6">
        <v>0.817079377428855</v>
      </c>
      <c r="S5" s="6">
        <v>0.86069871099369</v>
      </c>
      <c r="T5" s="6">
        <v>0.854364441360897</v>
      </c>
      <c r="U5" s="6">
        <v>0.854364441360897</v>
      </c>
      <c r="V5" s="6">
        <v>0.962029680672987</v>
      </c>
      <c r="W5" s="6">
        <v>0.816910867734835</v>
      </c>
      <c r="X5" s="6">
        <v>0.925910910528203</v>
      </c>
      <c r="Y5" s="6">
        <v>0.89546135344685</v>
      </c>
      <c r="Z5" s="6">
        <v>0.949861087631053</v>
      </c>
      <c r="AA5" s="6">
        <v>0.969025222116317</v>
      </c>
      <c r="AB5" s="6">
        <v>0.951505357429744</v>
      </c>
      <c r="AC5" s="6">
        <v>0.880648369253469</v>
      </c>
      <c r="AD5" s="6">
        <v>0.895320667560625</v>
      </c>
      <c r="AE5" s="6">
        <v>0.912548781003046</v>
      </c>
      <c r="AF5" s="6">
        <v>0.929877498985743</v>
      </c>
      <c r="AG5" s="6">
        <v>0.827389442597428</v>
      </c>
      <c r="AH5" s="6">
        <v>0.83173399572727</v>
      </c>
      <c r="AI5" s="6">
        <v>0.824969093030484</v>
      </c>
      <c r="AJ5" s="6">
        <v>0.83173399572727</v>
      </c>
      <c r="AK5" s="6">
        <v>0.792400011344869</v>
      </c>
      <c r="AL5" s="6">
        <v>0.812865635103829</v>
      </c>
      <c r="AM5" s="6">
        <v>0.892190429683193</v>
      </c>
      <c r="AN5" s="6">
        <v>0.83173399572727</v>
      </c>
      <c r="AO5" s="6">
        <v>0.881440582023458</v>
      </c>
      <c r="AP5" s="6">
        <v>0.864080209434389</v>
      </c>
      <c r="AQ5" s="6">
        <v>0.89358793028981</v>
      </c>
      <c r="AR5" s="6">
        <v>0.89358793028981</v>
      </c>
      <c r="AS5" s="6">
        <v>0.89358793028981</v>
      </c>
      <c r="AT5" s="6">
        <v>0.89358793028981</v>
      </c>
      <c r="AU5" s="6">
        <v>0.957087991972022</v>
      </c>
      <c r="AV5" s="6">
        <v>0.89358793028981</v>
      </c>
      <c r="AW5" s="6">
        <v>0.89358793028981</v>
      </c>
      <c r="AX5" s="6">
        <v>0.89358793028981</v>
      </c>
      <c r="AY5" s="6">
        <v>0.89358793028981</v>
      </c>
      <c r="AZ5" s="6">
        <v>0.911747211881642</v>
      </c>
      <c r="BA5" s="6">
        <v>0.88798819370272</v>
      </c>
      <c r="BB5" s="6">
        <v>0.974902862408724</v>
      </c>
      <c r="BC5" s="6">
        <v>0.934162669666961</v>
      </c>
      <c r="BD5" s="6">
        <v>0.841995454058024</v>
      </c>
      <c r="BE5" s="6">
        <v>0.818444311693282</v>
      </c>
      <c r="BF5" s="6">
        <v>0.93333672491443</v>
      </c>
      <c r="BG5" s="6">
        <v>0.932432450748059</v>
      </c>
      <c r="BH5" s="6">
        <v>0.979302003584474</v>
      </c>
      <c r="BI5" s="6">
        <v>0.890165316947475</v>
      </c>
      <c r="BJ5" s="6">
        <v>0.923799464579</v>
      </c>
      <c r="BK5" s="6">
        <v>0.972976517573332</v>
      </c>
      <c r="BL5" s="6">
        <v>0.777071495775545</v>
      </c>
      <c r="BM5" s="6">
        <v>0.803293566552985</v>
      </c>
      <c r="BN5" s="6">
        <v>0.828427855597229</v>
      </c>
      <c r="BO5" s="6">
        <v>0.854936033303723</v>
      </c>
      <c r="BP5" s="42"/>
      <c r="BQ5" s="42"/>
      <c r="BR5" s="42"/>
    </row>
    <row r="6" spans="1:70" x14ac:dyDescent="0.2">
      <c r="A6" s="1">
        <v>1971</v>
      </c>
      <c r="B6" s="6">
        <v>0.916546908155736</v>
      </c>
      <c r="C6" s="6">
        <v>0.866165173599836</v>
      </c>
      <c r="D6" s="6">
        <v>0.947588584205694</v>
      </c>
      <c r="E6" s="6">
        <v>0.934678677303724</v>
      </c>
      <c r="F6" s="6">
        <v>0.846901837398941</v>
      </c>
      <c r="G6" s="6">
        <v>0.934058112625784</v>
      </c>
      <c r="H6" s="6">
        <v>0.914002970740788</v>
      </c>
      <c r="I6" s="6">
        <v>0.942024014192629</v>
      </c>
      <c r="J6" s="6">
        <v>0.938746554234298</v>
      </c>
      <c r="K6" s="6">
        <v>0.87803985576522</v>
      </c>
      <c r="L6" s="6">
        <v>0.797433484648732</v>
      </c>
      <c r="M6" s="6">
        <v>0.872505249879544</v>
      </c>
      <c r="N6" s="6">
        <v>0.883941928907432</v>
      </c>
      <c r="O6" s="6">
        <v>0.8765749636355</v>
      </c>
      <c r="P6" s="6">
        <v>0.873919920962671</v>
      </c>
      <c r="Q6" s="6">
        <v>0.733999243476489</v>
      </c>
      <c r="R6" s="6">
        <v>0.819603247505141</v>
      </c>
      <c r="S6" s="6">
        <v>0.86630847721519</v>
      </c>
      <c r="T6" s="6">
        <v>0.85700348097854</v>
      </c>
      <c r="U6" s="6">
        <v>0.85700348097854</v>
      </c>
      <c r="V6" s="6">
        <v>0.960689123101889</v>
      </c>
      <c r="W6" s="6">
        <v>0.820086904177836</v>
      </c>
      <c r="X6" s="6">
        <v>0.932570384793964</v>
      </c>
      <c r="Y6" s="6">
        <v>0.894396589411257</v>
      </c>
      <c r="Z6" s="6">
        <v>0.948731638636939</v>
      </c>
      <c r="AA6" s="6">
        <v>0.970599802373672</v>
      </c>
      <c r="AB6" s="6">
        <v>0.948184525170705</v>
      </c>
      <c r="AC6" s="6">
        <v>0.882079344943524</v>
      </c>
      <c r="AD6" s="6">
        <v>0.896775484437387</v>
      </c>
      <c r="AE6" s="6">
        <v>0.920023286626866</v>
      </c>
      <c r="AF6" s="6">
        <v>0.931388467656366</v>
      </c>
      <c r="AG6" s="6">
        <v>0.829436491429363</v>
      </c>
      <c r="AH6" s="6">
        <v>0.833791793442321</v>
      </c>
      <c r="AI6" s="6">
        <v>0.827010153662065</v>
      </c>
      <c r="AJ6" s="6">
        <v>0.833791793442321</v>
      </c>
      <c r="AK6" s="6">
        <v>0.794360492629906</v>
      </c>
      <c r="AL6" s="6">
        <v>0.814876750502686</v>
      </c>
      <c r="AM6" s="6">
        <v>0.894397802998488</v>
      </c>
      <c r="AN6" s="6">
        <v>0.833791793442321</v>
      </c>
      <c r="AO6" s="6">
        <v>0.886445638734514</v>
      </c>
      <c r="AP6" s="6">
        <v>0.868986689280362</v>
      </c>
      <c r="AQ6" s="6">
        <v>0.898661962911668</v>
      </c>
      <c r="AR6" s="6">
        <v>0.898661962911668</v>
      </c>
      <c r="AS6" s="6">
        <v>0.898661962911668</v>
      </c>
      <c r="AT6" s="6">
        <v>0.898661962911668</v>
      </c>
      <c r="AU6" s="6">
        <v>0.962522595024101</v>
      </c>
      <c r="AV6" s="6">
        <v>0.898661962911668</v>
      </c>
      <c r="AW6" s="6">
        <v>0.898661962911668</v>
      </c>
      <c r="AX6" s="6">
        <v>0.898661962911668</v>
      </c>
      <c r="AY6" s="6">
        <v>0.898661962911668</v>
      </c>
      <c r="AZ6" s="6">
        <v>0.914002970740788</v>
      </c>
      <c r="BA6" s="6">
        <v>0.890185170242553</v>
      </c>
      <c r="BB6" s="6">
        <v>0.976823294144194</v>
      </c>
      <c r="BC6" s="6">
        <v>0.937856285399861</v>
      </c>
      <c r="BD6" s="6">
        <v>0.833878830072252</v>
      </c>
      <c r="BE6" s="6">
        <v>0.814274652646479</v>
      </c>
      <c r="BF6" s="6">
        <v>0.935645898508114</v>
      </c>
      <c r="BG6" s="6">
        <v>0.937727053005321</v>
      </c>
      <c r="BH6" s="6">
        <v>0.984862743769524</v>
      </c>
      <c r="BI6" s="6">
        <v>0.895219915050175</v>
      </c>
      <c r="BJ6" s="6">
        <v>0.929045046418729</v>
      </c>
      <c r="BK6" s="6">
        <v>0.978501339947407</v>
      </c>
      <c r="BL6" s="6">
        <v>0.78148391674211</v>
      </c>
      <c r="BM6" s="6">
        <v>0.807854883490532</v>
      </c>
      <c r="BN6" s="6">
        <v>0.833131891788489</v>
      </c>
      <c r="BO6" s="6">
        <v>0.859790590058063</v>
      </c>
      <c r="BP6" s="42"/>
      <c r="BQ6" s="42"/>
      <c r="BR6" s="42"/>
    </row>
    <row r="7" spans="1:70" x14ac:dyDescent="0.2">
      <c r="A7" s="1">
        <v>1972</v>
      </c>
      <c r="B7" s="6">
        <v>0.915756475969876</v>
      </c>
      <c r="C7" s="6">
        <v>0.86580477884731</v>
      </c>
      <c r="D7" s="6">
        <v>0.945498495366742</v>
      </c>
      <c r="E7" s="6">
        <v>0.935606837433756</v>
      </c>
      <c r="F7" s="6">
        <v>0.849276316095683</v>
      </c>
      <c r="G7" s="6">
        <v>0.936677524361627</v>
      </c>
      <c r="H7" s="6">
        <v>0.916492247752956</v>
      </c>
      <c r="I7" s="6">
        <v>0.944776626708776</v>
      </c>
      <c r="J7" s="6">
        <v>0.936436200119167</v>
      </c>
      <c r="K7" s="6">
        <v>0.879753705915024</v>
      </c>
      <c r="L7" s="6">
        <v>0.803914396795281</v>
      </c>
      <c r="M7" s="6">
        <v>0.871114132968349</v>
      </c>
      <c r="N7" s="6">
        <v>0.883045281012253</v>
      </c>
      <c r="O7" s="6">
        <v>0.87508239401707</v>
      </c>
      <c r="P7" s="6">
        <v>0.869786816900675</v>
      </c>
      <c r="Q7" s="6">
        <v>0.738972245644859</v>
      </c>
      <c r="R7" s="6">
        <v>0.819607845182274</v>
      </c>
      <c r="S7" s="6">
        <v>0.868915455934789</v>
      </c>
      <c r="T7" s="6">
        <v>0.857008288457425</v>
      </c>
      <c r="U7" s="6">
        <v>0.857008288457425</v>
      </c>
      <c r="V7" s="6">
        <v>0.9586812494322</v>
      </c>
      <c r="W7" s="6">
        <v>0.817737461695598</v>
      </c>
      <c r="X7" s="6">
        <v>0.938332026520826</v>
      </c>
      <c r="Y7" s="6">
        <v>0.892801899255682</v>
      </c>
      <c r="Z7" s="6">
        <v>0.947040070240628</v>
      </c>
      <c r="AA7" s="6">
        <v>0.968418962992899</v>
      </c>
      <c r="AB7" s="6">
        <v>0.945077200665741</v>
      </c>
      <c r="AC7" s="6">
        <v>0.880097402058604</v>
      </c>
      <c r="AD7" s="6">
        <v>0.894760520816552</v>
      </c>
      <c r="AE7" s="6">
        <v>0.918528237951878</v>
      </c>
      <c r="AF7" s="6">
        <v>0.929295732170438</v>
      </c>
      <c r="AG7" s="6">
        <v>0.831695452567635</v>
      </c>
      <c r="AH7" s="6">
        <v>0.8360626161976</v>
      </c>
      <c r="AI7" s="6">
        <v>0.829262506696183</v>
      </c>
      <c r="AJ7" s="6">
        <v>0.8360626161976</v>
      </c>
      <c r="AK7" s="6">
        <v>0.796523924672228</v>
      </c>
      <c r="AL7" s="6">
        <v>0.817096058347093</v>
      </c>
      <c r="AM7" s="6">
        <v>0.896833685552495</v>
      </c>
      <c r="AN7" s="6">
        <v>0.8360626161976</v>
      </c>
      <c r="AO7" s="6">
        <v>0.88737216714916</v>
      </c>
      <c r="AP7" s="6">
        <v>0.869894969297078</v>
      </c>
      <c r="AQ7" s="6">
        <v>0.89960126004103</v>
      </c>
      <c r="AR7" s="6">
        <v>0.89960126004103</v>
      </c>
      <c r="AS7" s="6">
        <v>0.89960126004103</v>
      </c>
      <c r="AT7" s="6">
        <v>0.89960126004103</v>
      </c>
      <c r="AU7" s="6">
        <v>0.963528640397962</v>
      </c>
      <c r="AV7" s="6">
        <v>0.89960126004103</v>
      </c>
      <c r="AW7" s="6">
        <v>0.89960126004103</v>
      </c>
      <c r="AX7" s="6">
        <v>0.89960126004103</v>
      </c>
      <c r="AY7" s="6">
        <v>0.89960126004103</v>
      </c>
      <c r="AZ7" s="6">
        <v>0.916492247752956</v>
      </c>
      <c r="BA7" s="6">
        <v>0.892609579737701</v>
      </c>
      <c r="BB7" s="6">
        <v>0.973131309765654</v>
      </c>
      <c r="BC7" s="6">
        <v>0.943213819034297</v>
      </c>
      <c r="BD7" s="6">
        <v>0.843321631022099</v>
      </c>
      <c r="BE7" s="6">
        <v>0.805096593058013</v>
      </c>
      <c r="BF7" s="6">
        <v>0.938194119795401</v>
      </c>
      <c r="BG7" s="6">
        <v>0.938707181646973</v>
      </c>
      <c r="BH7" s="6">
        <v>0.985892139455796</v>
      </c>
      <c r="BI7" s="6">
        <v>0.896155614491186</v>
      </c>
      <c r="BJ7" s="6">
        <v>0.930016100475942</v>
      </c>
      <c r="BK7" s="6">
        <v>0.979524086583653</v>
      </c>
      <c r="BL7" s="6">
        <v>0.782300737337543</v>
      </c>
      <c r="BM7" s="6">
        <v>0.808699267479529</v>
      </c>
      <c r="BN7" s="6">
        <v>0.834002695746633</v>
      </c>
      <c r="BO7" s="6">
        <v>0.860689258151767</v>
      </c>
      <c r="BP7" s="42"/>
      <c r="BQ7" s="42"/>
      <c r="BR7" s="42"/>
    </row>
    <row r="8" spans="1:70" x14ac:dyDescent="0.2">
      <c r="A8" s="1">
        <v>1973</v>
      </c>
      <c r="B8" s="6">
        <v>0.907620436314162</v>
      </c>
      <c r="C8" s="6">
        <v>0.860293486538314</v>
      </c>
      <c r="D8" s="6">
        <v>0.939968565702945</v>
      </c>
      <c r="E8" s="6">
        <v>0.931634315684988</v>
      </c>
      <c r="F8" s="6">
        <v>0.839619921497271</v>
      </c>
      <c r="G8" s="6">
        <v>0.920281854216858</v>
      </c>
      <c r="H8" s="6">
        <v>0.907731816753627</v>
      </c>
      <c r="I8" s="6">
        <v>0.935330442783672</v>
      </c>
      <c r="J8" s="6">
        <v>0.920426822154901</v>
      </c>
      <c r="K8" s="6">
        <v>0.877983495796958</v>
      </c>
      <c r="L8" s="6">
        <v>0.800413704303987</v>
      </c>
      <c r="M8" s="6">
        <v>0.865712046267913</v>
      </c>
      <c r="N8" s="6">
        <v>0.877645947266057</v>
      </c>
      <c r="O8" s="6">
        <v>0.872318179141166</v>
      </c>
      <c r="P8" s="6">
        <v>0.855224985305089</v>
      </c>
      <c r="Q8" s="6">
        <v>0.731767029364042</v>
      </c>
      <c r="R8" s="6">
        <v>0.81431552619485</v>
      </c>
      <c r="S8" s="6">
        <v>0.863012340768447</v>
      </c>
      <c r="T8" s="6">
        <v>0.851474469736627</v>
      </c>
      <c r="U8" s="6">
        <v>0.851474469736627</v>
      </c>
      <c r="V8" s="6">
        <v>0.954294525765549</v>
      </c>
      <c r="W8" s="6">
        <v>0.812274313084927</v>
      </c>
      <c r="X8" s="6">
        <v>0.925103924363464</v>
      </c>
      <c r="Y8" s="6">
        <v>0.887813445626309</v>
      </c>
      <c r="Z8" s="6">
        <v>0.941748565507616</v>
      </c>
      <c r="AA8" s="6">
        <v>0.962411573536139</v>
      </c>
      <c r="AB8" s="6">
        <v>0.943030976737699</v>
      </c>
      <c r="AC8" s="6">
        <v>0.87463789738543</v>
      </c>
      <c r="AD8" s="6">
        <v>0.889210056477784</v>
      </c>
      <c r="AE8" s="6">
        <v>0.904930001580711</v>
      </c>
      <c r="AF8" s="6">
        <v>0.923531035694028</v>
      </c>
      <c r="AG8" s="6">
        <v>0.823745564674379</v>
      </c>
      <c r="AH8" s="6">
        <v>0.828070984104393</v>
      </c>
      <c r="AI8" s="6">
        <v>0.821335874487286</v>
      </c>
      <c r="AJ8" s="6">
        <v>0.828070984104393</v>
      </c>
      <c r="AK8" s="6">
        <v>0.788910229195246</v>
      </c>
      <c r="AL8" s="6">
        <v>0.809285720991242</v>
      </c>
      <c r="AM8" s="6">
        <v>0.888261163919694</v>
      </c>
      <c r="AN8" s="6">
        <v>0.828070984104393</v>
      </c>
      <c r="AO8" s="6">
        <v>0.874586334127017</v>
      </c>
      <c r="AP8" s="6">
        <v>0.85736095906328</v>
      </c>
      <c r="AQ8" s="6">
        <v>0.886639222326519</v>
      </c>
      <c r="AR8" s="6">
        <v>0.886639222326519</v>
      </c>
      <c r="AS8" s="6">
        <v>0.886639222326519</v>
      </c>
      <c r="AT8" s="6">
        <v>0.886639222326519</v>
      </c>
      <c r="AU8" s="6">
        <v>0.949645495575244</v>
      </c>
      <c r="AV8" s="6">
        <v>0.886639222326519</v>
      </c>
      <c r="AW8" s="6">
        <v>0.886639222326519</v>
      </c>
      <c r="AX8" s="6">
        <v>0.886639222326519</v>
      </c>
      <c r="AY8" s="6">
        <v>0.886639222326519</v>
      </c>
      <c r="AZ8" s="6">
        <v>0.907731816753627</v>
      </c>
      <c r="BA8" s="6">
        <v>0.884077434864895</v>
      </c>
      <c r="BB8" s="6">
        <v>0.963167280194332</v>
      </c>
      <c r="BC8" s="6">
        <v>0.935843377128636</v>
      </c>
      <c r="BD8" s="6">
        <v>0.814112451006983</v>
      </c>
      <c r="BE8" s="6">
        <v>0.796465040708753</v>
      </c>
      <c r="BF8" s="6">
        <v>0.929226248140627</v>
      </c>
      <c r="BG8" s="6">
        <v>0.925181680481229</v>
      </c>
      <c r="BH8" s="6">
        <v>0.971686766851625</v>
      </c>
      <c r="BI8" s="6">
        <v>0.88324322386984</v>
      </c>
      <c r="BJ8" s="6">
        <v>0.916615826037775</v>
      </c>
      <c r="BK8" s="6">
        <v>0.965410469010474</v>
      </c>
      <c r="BL8" s="6">
        <v>0.771028841541181</v>
      </c>
      <c r="BM8" s="6">
        <v>0.797047004559968</v>
      </c>
      <c r="BN8" s="6">
        <v>0.821985844641091</v>
      </c>
      <c r="BO8" s="6">
        <v>0.848287889767592</v>
      </c>
      <c r="BP8" s="42"/>
      <c r="BQ8" s="42"/>
      <c r="BR8" s="42"/>
    </row>
    <row r="9" spans="1:70" x14ac:dyDescent="0.2">
      <c r="A9" s="1">
        <v>1974</v>
      </c>
      <c r="B9" s="6">
        <v>0.891826434345248</v>
      </c>
      <c r="C9" s="6">
        <v>0.844810982758315</v>
      </c>
      <c r="D9" s="6">
        <v>0.927171112813554</v>
      </c>
      <c r="E9" s="6">
        <v>0.908581642386751</v>
      </c>
      <c r="F9" s="6">
        <v>0.822212340222633</v>
      </c>
      <c r="G9" s="6">
        <v>0.913641496584257</v>
      </c>
      <c r="H9" s="6">
        <v>0.893754072448062</v>
      </c>
      <c r="I9" s="6">
        <v>0.920399817949522</v>
      </c>
      <c r="J9" s="6">
        <v>0.906418511085757</v>
      </c>
      <c r="K9" s="6">
        <v>0.866290448913793</v>
      </c>
      <c r="L9" s="6">
        <v>0.790835781317487</v>
      </c>
      <c r="M9" s="6">
        <v>0.853272055544365</v>
      </c>
      <c r="N9" s="6">
        <v>0.853954038688255</v>
      </c>
      <c r="O9" s="6">
        <v>0.862572069709259</v>
      </c>
      <c r="P9" s="6">
        <v>0.843606870306968</v>
      </c>
      <c r="Q9" s="6">
        <v>0.713679664180852</v>
      </c>
      <c r="R9" s="6">
        <v>0.799379566646727</v>
      </c>
      <c r="S9" s="6">
        <v>0.842279143248826</v>
      </c>
      <c r="T9" s="6">
        <v>0.835856950694994</v>
      </c>
      <c r="U9" s="6">
        <v>0.835856950694994</v>
      </c>
      <c r="V9" s="6">
        <v>0.942997539678945</v>
      </c>
      <c r="W9" s="6">
        <v>0.796917314621524</v>
      </c>
      <c r="X9" s="6">
        <v>0.915179022164333</v>
      </c>
      <c r="Y9" s="6">
        <v>0.87665526923681</v>
      </c>
      <c r="Z9" s="6">
        <v>0.929912524208332</v>
      </c>
      <c r="AA9" s="6">
        <v>0.93609323360415</v>
      </c>
      <c r="AB9" s="6">
        <v>0.914190610693467</v>
      </c>
      <c r="AC9" s="6">
        <v>0.850719837655318</v>
      </c>
      <c r="AD9" s="6">
        <v>0.864893502956572</v>
      </c>
      <c r="AE9" s="6">
        <v>0.885432236099591</v>
      </c>
      <c r="AF9" s="6">
        <v>0.898275932364554</v>
      </c>
      <c r="AG9" s="6">
        <v>0.811061085995378</v>
      </c>
      <c r="AH9" s="6">
        <v>0.815319900283112</v>
      </c>
      <c r="AI9" s="6">
        <v>0.808688501518</v>
      </c>
      <c r="AJ9" s="6">
        <v>0.815319900283112</v>
      </c>
      <c r="AK9" s="6">
        <v>0.776762163808298</v>
      </c>
      <c r="AL9" s="6">
        <v>0.796823902787473</v>
      </c>
      <c r="AM9" s="6">
        <v>0.874583239232382</v>
      </c>
      <c r="AN9" s="6">
        <v>0.815319900283112</v>
      </c>
      <c r="AO9" s="6">
        <v>0.864908759055837</v>
      </c>
      <c r="AP9" s="6">
        <v>0.847873988228416</v>
      </c>
      <c r="AQ9" s="6">
        <v>0.876828278226093</v>
      </c>
      <c r="AR9" s="6">
        <v>0.876828278226093</v>
      </c>
      <c r="AS9" s="6">
        <v>0.876828278226093</v>
      </c>
      <c r="AT9" s="6">
        <v>0.876828278226093</v>
      </c>
      <c r="AU9" s="6">
        <v>0.939137367085436</v>
      </c>
      <c r="AV9" s="6">
        <v>0.876828278226093</v>
      </c>
      <c r="AW9" s="6">
        <v>0.876828278226093</v>
      </c>
      <c r="AX9" s="6">
        <v>0.876828278226093</v>
      </c>
      <c r="AY9" s="6">
        <v>0.876828278226093</v>
      </c>
      <c r="AZ9" s="6">
        <v>0.893754072448062</v>
      </c>
      <c r="BA9" s="6">
        <v>0.870463933495012</v>
      </c>
      <c r="BB9" s="6">
        <v>0.953553509045954</v>
      </c>
      <c r="BC9" s="6">
        <v>0.921733097593191</v>
      </c>
      <c r="BD9" s="6">
        <v>0.801713936174901</v>
      </c>
      <c r="BE9" s="6">
        <v>0.780914825249463</v>
      </c>
      <c r="BF9" s="6">
        <v>0.914917520982664</v>
      </c>
      <c r="BG9" s="6">
        <v>0.91494425186159</v>
      </c>
      <c r="BH9" s="6">
        <v>0.960934744707047</v>
      </c>
      <c r="BI9" s="6">
        <v>0.873469857569024</v>
      </c>
      <c r="BJ9" s="6">
        <v>0.906473181313322</v>
      </c>
      <c r="BK9" s="6">
        <v>0.954727896091384</v>
      </c>
      <c r="BL9" s="6">
        <v>0.762497162957949</v>
      </c>
      <c r="BM9" s="6">
        <v>0.788227426753979</v>
      </c>
      <c r="BN9" s="6">
        <v>0.812890310662846</v>
      </c>
      <c r="BO9" s="6">
        <v>0.838901315321064</v>
      </c>
      <c r="BP9" s="42"/>
      <c r="BQ9" s="42"/>
      <c r="BR9" s="42"/>
    </row>
    <row r="10" spans="1:70" x14ac:dyDescent="0.2">
      <c r="A10" s="1">
        <v>1975</v>
      </c>
      <c r="B10" s="6">
        <v>0.896175319004232</v>
      </c>
      <c r="C10" s="6">
        <v>0.855589865929264</v>
      </c>
      <c r="D10" s="6">
        <v>0.930522424894826</v>
      </c>
      <c r="E10" s="6">
        <v>0.915437527515025</v>
      </c>
      <c r="F10" s="6">
        <v>0.827881985120084</v>
      </c>
      <c r="G10" s="6">
        <v>0.912178729749451</v>
      </c>
      <c r="H10" s="6">
        <v>0.898521524807285</v>
      </c>
      <c r="I10" s="6">
        <v>0.92559849105121</v>
      </c>
      <c r="J10" s="6">
        <v>0.900938451007437</v>
      </c>
      <c r="K10" s="6">
        <v>0.867070529788443</v>
      </c>
      <c r="L10" s="6">
        <v>0.806590428712752</v>
      </c>
      <c r="M10" s="6">
        <v>0.859411078512109</v>
      </c>
      <c r="N10" s="6">
        <v>0.873807744440966</v>
      </c>
      <c r="O10" s="6">
        <v>0.872008130995897</v>
      </c>
      <c r="P10" s="6">
        <v>0.866915463724837</v>
      </c>
      <c r="Q10" s="6">
        <v>0.722053743340003</v>
      </c>
      <c r="R10" s="6">
        <v>0.810874242889438</v>
      </c>
      <c r="S10" s="6">
        <v>0.853301066996975</v>
      </c>
      <c r="T10" s="6">
        <v>0.847876153379598</v>
      </c>
      <c r="U10" s="6">
        <v>0.847876153379598</v>
      </c>
      <c r="V10" s="6">
        <v>0.946325238479043</v>
      </c>
      <c r="W10" s="6">
        <v>0.79980675684101</v>
      </c>
      <c r="X10" s="6">
        <v>0.919391587299024</v>
      </c>
      <c r="Y10" s="6">
        <v>0.87965453677786</v>
      </c>
      <c r="Z10" s="6">
        <v>0.933093998783055</v>
      </c>
      <c r="AA10" s="6">
        <v>0.951713035104578</v>
      </c>
      <c r="AB10" s="6">
        <v>0.932895247866876</v>
      </c>
      <c r="AC10" s="6">
        <v>0.864915085008501</v>
      </c>
      <c r="AD10" s="6">
        <v>0.879325254357207</v>
      </c>
      <c r="AE10" s="6">
        <v>0.894183742258399</v>
      </c>
      <c r="AF10" s="6">
        <v>0.913264708324535</v>
      </c>
      <c r="AG10" s="6">
        <v>0.81538743840831</v>
      </c>
      <c r="AH10" s="6">
        <v>0.819668970012641</v>
      </c>
      <c r="AI10" s="6">
        <v>0.813002198118988</v>
      </c>
      <c r="AJ10" s="6">
        <v>0.819668970012641</v>
      </c>
      <c r="AK10" s="6">
        <v>0.780905559317826</v>
      </c>
      <c r="AL10" s="6">
        <v>0.801074311386815</v>
      </c>
      <c r="AM10" s="6">
        <v>0.879248430760735</v>
      </c>
      <c r="AN10" s="6">
        <v>0.819668970012641</v>
      </c>
      <c r="AO10" s="6">
        <v>0.861093412712081</v>
      </c>
      <c r="AP10" s="6">
        <v>0.844133786863726</v>
      </c>
      <c r="AQ10" s="6">
        <v>0.872960351661117</v>
      </c>
      <c r="AR10" s="6">
        <v>0.872960351661117</v>
      </c>
      <c r="AS10" s="6">
        <v>0.872960351661117</v>
      </c>
      <c r="AT10" s="6">
        <v>0.872960351661117</v>
      </c>
      <c r="AU10" s="6">
        <v>0.934994578285719</v>
      </c>
      <c r="AV10" s="6">
        <v>0.872960351661117</v>
      </c>
      <c r="AW10" s="6">
        <v>0.872960351661117</v>
      </c>
      <c r="AX10" s="6">
        <v>0.872960351661117</v>
      </c>
      <c r="AY10" s="6">
        <v>0.872960351661117</v>
      </c>
      <c r="AZ10" s="6">
        <v>0.898521524807285</v>
      </c>
      <c r="BA10" s="6">
        <v>0.875107151871621</v>
      </c>
      <c r="BB10" s="6">
        <v>0.959338335514367</v>
      </c>
      <c r="BC10" s="6">
        <v>0.925699393406809</v>
      </c>
      <c r="BD10" s="6">
        <v>0.810167811686324</v>
      </c>
      <c r="BE10" s="6">
        <v>0.795478675414177</v>
      </c>
      <c r="BF10" s="6">
        <v>0.919797863157729</v>
      </c>
      <c r="BG10" s="6">
        <v>0.910908185433159</v>
      </c>
      <c r="BH10" s="6">
        <v>0.956695801782237</v>
      </c>
      <c r="BI10" s="6">
        <v>0.869616745905436</v>
      </c>
      <c r="BJ10" s="6">
        <v>0.902474483067033</v>
      </c>
      <c r="BK10" s="6">
        <v>0.950516333253692</v>
      </c>
      <c r="BL10" s="6">
        <v>0.759133581849125</v>
      </c>
      <c r="BM10" s="6">
        <v>0.784750342495985</v>
      </c>
      <c r="BN10" s="6">
        <v>0.809304431756904</v>
      </c>
      <c r="BO10" s="6">
        <v>0.835200694842118</v>
      </c>
      <c r="BP10" s="42"/>
      <c r="BQ10" s="42"/>
      <c r="BR10" s="42"/>
    </row>
    <row r="11" spans="1:70" x14ac:dyDescent="0.2">
      <c r="A11" s="1">
        <v>1976</v>
      </c>
      <c r="B11" s="6">
        <v>0.89400644909804</v>
      </c>
      <c r="C11" s="6">
        <v>0.846881645670248</v>
      </c>
      <c r="D11" s="6">
        <v>0.927810015378111</v>
      </c>
      <c r="E11" s="6">
        <v>0.926305355073361</v>
      </c>
      <c r="F11" s="6">
        <v>0.826095672985189</v>
      </c>
      <c r="G11" s="6">
        <v>0.920550929859642</v>
      </c>
      <c r="H11" s="6">
        <v>0.897865258599811</v>
      </c>
      <c r="I11" s="6">
        <v>0.924416379993656</v>
      </c>
      <c r="J11" s="6">
        <v>0.901952598800412</v>
      </c>
      <c r="K11" s="6">
        <v>0.859163886972621</v>
      </c>
      <c r="L11" s="6">
        <v>0.799377153230704</v>
      </c>
      <c r="M11" s="6">
        <v>0.856605973400913</v>
      </c>
      <c r="N11" s="6">
        <v>0.863441568254799</v>
      </c>
      <c r="O11" s="6">
        <v>0.866074368232516</v>
      </c>
      <c r="P11" s="6">
        <v>0.853525511427003</v>
      </c>
      <c r="Q11" s="6">
        <v>0.715624728618924</v>
      </c>
      <c r="R11" s="6">
        <v>0.803127402290194</v>
      </c>
      <c r="S11" s="6">
        <v>0.851467320528112</v>
      </c>
      <c r="T11" s="6">
        <v>0.839775808023053</v>
      </c>
      <c r="U11" s="6">
        <v>0.839775808023053</v>
      </c>
      <c r="V11" s="6">
        <v>0.943916789397456</v>
      </c>
      <c r="W11" s="6">
        <v>0.805350187499881</v>
      </c>
      <c r="X11" s="6">
        <v>0.908043722609093</v>
      </c>
      <c r="Y11" s="6">
        <v>0.877372059323422</v>
      </c>
      <c r="Z11" s="6">
        <v>0.930672859658492</v>
      </c>
      <c r="AA11" s="6">
        <v>0.961208106165153</v>
      </c>
      <c r="AB11" s="6">
        <v>0.941211226627745</v>
      </c>
      <c r="AC11" s="6">
        <v>0.873544188415303</v>
      </c>
      <c r="AD11" s="6">
        <v>0.888098125451236</v>
      </c>
      <c r="AE11" s="6">
        <v>0.902492386285367</v>
      </c>
      <c r="AF11" s="6">
        <v>0.92237618729225</v>
      </c>
      <c r="AG11" s="6">
        <v>0.81479189205015</v>
      </c>
      <c r="AH11" s="6">
        <v>0.8190702964901</v>
      </c>
      <c r="AI11" s="6">
        <v>0.812408393903399</v>
      </c>
      <c r="AJ11" s="6">
        <v>0.8190702964901</v>
      </c>
      <c r="AK11" s="6">
        <v>0.780335197990177</v>
      </c>
      <c r="AL11" s="6">
        <v>0.800489219114983</v>
      </c>
      <c r="AM11" s="6">
        <v>0.878606241322694</v>
      </c>
      <c r="AN11" s="6">
        <v>0.8190702964901</v>
      </c>
      <c r="AO11" s="6">
        <v>0.866612966653206</v>
      </c>
      <c r="AP11" s="6">
        <v>0.849544630683151</v>
      </c>
      <c r="AQ11" s="6">
        <v>0.87855597192522</v>
      </c>
      <c r="AR11" s="6">
        <v>0.87855597192522</v>
      </c>
      <c r="AS11" s="6">
        <v>0.87855597192522</v>
      </c>
      <c r="AT11" s="6">
        <v>0.87855597192522</v>
      </c>
      <c r="AU11" s="6">
        <v>0.940987833992151</v>
      </c>
      <c r="AV11" s="6">
        <v>0.87855597192522</v>
      </c>
      <c r="AW11" s="6">
        <v>0.87855597192522</v>
      </c>
      <c r="AX11" s="6">
        <v>0.87855597192522</v>
      </c>
      <c r="AY11" s="6">
        <v>0.87855597192522</v>
      </c>
      <c r="AZ11" s="6">
        <v>0.897865258599811</v>
      </c>
      <c r="BA11" s="6">
        <v>0.87446798715955</v>
      </c>
      <c r="BB11" s="6">
        <v>0.963341327036741</v>
      </c>
      <c r="BC11" s="6">
        <v>0.926282057257174</v>
      </c>
      <c r="BD11" s="6">
        <v>0.821004333998179</v>
      </c>
      <c r="BE11" s="6">
        <v>0.789737159327629</v>
      </c>
      <c r="BF11" s="6">
        <v>0.919126057042202</v>
      </c>
      <c r="BG11" s="6">
        <v>0.916747048895226</v>
      </c>
      <c r="BH11" s="6">
        <v>0.962828160949349</v>
      </c>
      <c r="BI11" s="6">
        <v>0.875190933869566</v>
      </c>
      <c r="BJ11" s="6">
        <v>0.90825928703399</v>
      </c>
      <c r="BK11" s="6">
        <v>0.956609082421044</v>
      </c>
      <c r="BL11" s="6">
        <v>0.763999579767213</v>
      </c>
      <c r="BM11" s="6">
        <v>0.789780542218546</v>
      </c>
      <c r="BN11" s="6">
        <v>0.814492021628025</v>
      </c>
      <c r="BO11" s="6">
        <v>0.840554278110543</v>
      </c>
      <c r="BP11" s="42"/>
      <c r="BQ11" s="42"/>
      <c r="BR11" s="42"/>
    </row>
    <row r="12" spans="1:70" x14ac:dyDescent="0.2">
      <c r="A12" s="1">
        <v>1977</v>
      </c>
      <c r="B12" s="6">
        <v>0.89401902769426</v>
      </c>
      <c r="C12" s="6">
        <v>0.847494485439311</v>
      </c>
      <c r="D12" s="6">
        <v>0.925779970909582</v>
      </c>
      <c r="E12" s="6">
        <v>0.928297318796092</v>
      </c>
      <c r="F12" s="6">
        <v>0.827758479708892</v>
      </c>
      <c r="G12" s="6">
        <v>0.923016255813505</v>
      </c>
      <c r="H12" s="6">
        <v>0.900200484908144</v>
      </c>
      <c r="I12" s="6">
        <v>0.925696318236266</v>
      </c>
      <c r="J12" s="6">
        <v>0.904425308788618</v>
      </c>
      <c r="K12" s="6">
        <v>0.858948840973154</v>
      </c>
      <c r="L12" s="6">
        <v>0.799685276321597</v>
      </c>
      <c r="M12" s="6">
        <v>0.861888985372673</v>
      </c>
      <c r="N12" s="6">
        <v>0.862783371999878</v>
      </c>
      <c r="O12" s="6">
        <v>0.865660233968718</v>
      </c>
      <c r="P12" s="6">
        <v>0.858291695022405</v>
      </c>
      <c r="Q12" s="6">
        <v>0.719744094155076</v>
      </c>
      <c r="R12" s="6">
        <v>0.803727784608475</v>
      </c>
      <c r="S12" s="6">
        <v>0.852043063619558</v>
      </c>
      <c r="T12" s="6">
        <v>0.840403587059131</v>
      </c>
      <c r="U12" s="6">
        <v>0.840403587059131</v>
      </c>
      <c r="V12" s="6">
        <v>0.940229223710067</v>
      </c>
      <c r="W12" s="6">
        <v>0.80703601759859</v>
      </c>
      <c r="X12" s="6">
        <v>0.905704785145942</v>
      </c>
      <c r="Y12" s="6">
        <v>0.875006644780536</v>
      </c>
      <c r="Z12" s="6">
        <v>0.928163744975031</v>
      </c>
      <c r="AA12" s="6">
        <v>0.966526661656132</v>
      </c>
      <c r="AB12" s="6">
        <v>0.949885289139734</v>
      </c>
      <c r="AC12" s="6">
        <v>0.878377682026218</v>
      </c>
      <c r="AD12" s="6">
        <v>0.893012148888358</v>
      </c>
      <c r="AE12" s="6">
        <v>0.893587653780836</v>
      </c>
      <c r="AF12" s="6">
        <v>0.927479878058284</v>
      </c>
      <c r="AG12" s="6">
        <v>0.816911055748609</v>
      </c>
      <c r="AH12" s="6">
        <v>0.82120058774084</v>
      </c>
      <c r="AI12" s="6">
        <v>0.814521358444997</v>
      </c>
      <c r="AJ12" s="6">
        <v>0.82120058774084</v>
      </c>
      <c r="AK12" s="6">
        <v>0.782364744479711</v>
      </c>
      <c r="AL12" s="6">
        <v>0.802571183492277</v>
      </c>
      <c r="AM12" s="6">
        <v>0.880891377527432</v>
      </c>
      <c r="AN12" s="6">
        <v>0.82120058774084</v>
      </c>
      <c r="AO12" s="6">
        <v>0.869439878959538</v>
      </c>
      <c r="AP12" s="6">
        <v>0.852315865667703</v>
      </c>
      <c r="AQ12" s="6">
        <v>0.881421842601524</v>
      </c>
      <c r="AR12" s="6">
        <v>0.881421842601524</v>
      </c>
      <c r="AS12" s="6">
        <v>0.881421842601524</v>
      </c>
      <c r="AT12" s="6">
        <v>0.881421842601524</v>
      </c>
      <c r="AU12" s="6">
        <v>0.944057358901631</v>
      </c>
      <c r="AV12" s="6">
        <v>0.881421842601524</v>
      </c>
      <c r="AW12" s="6">
        <v>0.881421842601524</v>
      </c>
      <c r="AX12" s="6">
        <v>0.881421842601524</v>
      </c>
      <c r="AY12" s="6">
        <v>0.881421842601524</v>
      </c>
      <c r="AZ12" s="6">
        <v>0.900200484908144</v>
      </c>
      <c r="BA12" s="6">
        <v>0.876742360323955</v>
      </c>
      <c r="BB12" s="6">
        <v>0.963102485341705</v>
      </c>
      <c r="BC12" s="6">
        <v>0.930882629796017</v>
      </c>
      <c r="BD12" s="6">
        <v>0.817001178204263</v>
      </c>
      <c r="BE12" s="6">
        <v>0.764443730055603</v>
      </c>
      <c r="BF12" s="6">
        <v>0.921516579816663</v>
      </c>
      <c r="BG12" s="6">
        <v>0.91973749978165</v>
      </c>
      <c r="BH12" s="6">
        <v>0.965968929529794</v>
      </c>
      <c r="BI12" s="6">
        <v>0.878045827710931</v>
      </c>
      <c r="BJ12" s="6">
        <v>0.911222050637415</v>
      </c>
      <c r="BK12" s="6">
        <v>0.959729564217997</v>
      </c>
      <c r="BL12" s="6">
        <v>0.76649176474157</v>
      </c>
      <c r="BM12" s="6">
        <v>0.792356825311471</v>
      </c>
      <c r="BN12" s="6">
        <v>0.817148914160156</v>
      </c>
      <c r="BO12" s="6">
        <v>0.843296186349127</v>
      </c>
      <c r="BP12" s="42"/>
      <c r="BQ12" s="42"/>
      <c r="BR12" s="42"/>
    </row>
    <row r="13" spans="1:70" x14ac:dyDescent="0.2">
      <c r="A13" s="1">
        <v>1978</v>
      </c>
      <c r="B13" s="6">
        <v>0.897165301066415</v>
      </c>
      <c r="C13" s="6">
        <v>0.852084049651837</v>
      </c>
      <c r="D13" s="6">
        <v>0.926206707466356</v>
      </c>
      <c r="E13" s="6">
        <v>0.925707872518953</v>
      </c>
      <c r="F13" s="6">
        <v>0.832283815347474</v>
      </c>
      <c r="G13" s="6">
        <v>0.925851502741767</v>
      </c>
      <c r="H13" s="6">
        <v>0.904923291586387</v>
      </c>
      <c r="I13" s="6">
        <v>0.93038331453902</v>
      </c>
      <c r="J13" s="6">
        <v>0.908909858610722</v>
      </c>
      <c r="K13" s="6">
        <v>0.861438256600127</v>
      </c>
      <c r="L13" s="6">
        <v>0.808053215103424</v>
      </c>
      <c r="M13" s="6">
        <v>0.871471550505654</v>
      </c>
      <c r="N13" s="6">
        <v>0.865222063883389</v>
      </c>
      <c r="O13" s="6">
        <v>0.874475970229255</v>
      </c>
      <c r="P13" s="6">
        <v>0.863000661500934</v>
      </c>
      <c r="Q13" s="6">
        <v>0.725736452058435</v>
      </c>
      <c r="R13" s="6">
        <v>0.808508652964755</v>
      </c>
      <c r="S13" s="6">
        <v>0.852050518635659</v>
      </c>
      <c r="T13" s="6">
        <v>0.845402616572379</v>
      </c>
      <c r="U13" s="6">
        <v>0.845402616572379</v>
      </c>
      <c r="V13" s="6">
        <v>0.940396998869029</v>
      </c>
      <c r="W13" s="6">
        <v>0.80836923394591</v>
      </c>
      <c r="X13" s="6">
        <v>0.899445891630956</v>
      </c>
      <c r="Y13" s="6">
        <v>0.875140000680036</v>
      </c>
      <c r="Z13" s="6">
        <v>0.928305202313479</v>
      </c>
      <c r="AA13" s="6">
        <v>0.964950815820703</v>
      </c>
      <c r="AB13" s="6">
        <v>0.9508596955506</v>
      </c>
      <c r="AC13" s="6">
        <v>0.876945556181099</v>
      </c>
      <c r="AD13" s="6">
        <v>0.891556162694038</v>
      </c>
      <c r="AE13" s="6">
        <v>0.887103398737439</v>
      </c>
      <c r="AF13" s="6">
        <v>0.925967694937771</v>
      </c>
      <c r="AG13" s="6">
        <v>0.821196893241814</v>
      </c>
      <c r="AH13" s="6">
        <v>0.825508929810168</v>
      </c>
      <c r="AI13" s="6">
        <v>0.818794658643928</v>
      </c>
      <c r="AJ13" s="6">
        <v>0.825508929810168</v>
      </c>
      <c r="AK13" s="6">
        <v>0.78646933840295</v>
      </c>
      <c r="AL13" s="6">
        <v>0.806781788361646</v>
      </c>
      <c r="AM13" s="6">
        <v>0.885512881015089</v>
      </c>
      <c r="AN13" s="6">
        <v>0.825508929810168</v>
      </c>
      <c r="AO13" s="6">
        <v>0.873519858744529</v>
      </c>
      <c r="AP13" s="6">
        <v>0.856315488397814</v>
      </c>
      <c r="AQ13" s="6">
        <v>0.885558049585919</v>
      </c>
      <c r="AR13" s="6">
        <v>0.885558049585919</v>
      </c>
      <c r="AS13" s="6">
        <v>0.885558049585919</v>
      </c>
      <c r="AT13" s="6">
        <v>0.885558049585919</v>
      </c>
      <c r="AU13" s="6">
        <v>0.948487492638768</v>
      </c>
      <c r="AV13" s="6">
        <v>0.885558049585919</v>
      </c>
      <c r="AW13" s="6">
        <v>0.885558049585919</v>
      </c>
      <c r="AX13" s="6">
        <v>0.885558049585919</v>
      </c>
      <c r="AY13" s="6">
        <v>0.885558049585919</v>
      </c>
      <c r="AZ13" s="6">
        <v>0.904923291586387</v>
      </c>
      <c r="BA13" s="6">
        <v>0.881342096431472</v>
      </c>
      <c r="BB13" s="6">
        <v>0.95823698764121</v>
      </c>
      <c r="BC13" s="6">
        <v>0.938745647518869</v>
      </c>
      <c r="BD13" s="6">
        <v>0.816460371864998</v>
      </c>
      <c r="BE13" s="6">
        <v>0.760812152946002</v>
      </c>
      <c r="BF13" s="6">
        <v>0.926351219133386</v>
      </c>
      <c r="BG13" s="6">
        <v>0.924053508855329</v>
      </c>
      <c r="BH13" s="6">
        <v>0.970501886667816</v>
      </c>
      <c r="BI13" s="6">
        <v>0.882166192228422</v>
      </c>
      <c r="BJ13" s="6">
        <v>0.915498099661861</v>
      </c>
      <c r="BK13" s="6">
        <v>0.964233242178748</v>
      </c>
      <c r="BL13" s="6">
        <v>0.770088644734296</v>
      </c>
      <c r="BM13" s="6">
        <v>0.796075081062104</v>
      </c>
      <c r="BN13" s="6">
        <v>0.82098351058457</v>
      </c>
      <c r="BO13" s="6">
        <v>0.84725348285269</v>
      </c>
      <c r="BP13" s="42"/>
      <c r="BQ13" s="42"/>
      <c r="BR13" s="42"/>
    </row>
    <row r="14" spans="1:70" x14ac:dyDescent="0.2">
      <c r="A14" s="1">
        <v>1979</v>
      </c>
      <c r="B14" s="6">
        <v>0.888173812411083</v>
      </c>
      <c r="C14" s="6">
        <v>0.845578336945715</v>
      </c>
      <c r="D14" s="6">
        <v>0.921945697603264</v>
      </c>
      <c r="E14" s="6">
        <v>0.917232706513414</v>
      </c>
      <c r="F14" s="6">
        <v>0.823635301044432</v>
      </c>
      <c r="G14" s="6">
        <v>0.912342193797575</v>
      </c>
      <c r="H14" s="6">
        <v>0.894426252963912</v>
      </c>
      <c r="I14" s="6">
        <v>0.919772352417349</v>
      </c>
      <c r="J14" s="6">
        <v>0.895320711656362</v>
      </c>
      <c r="K14" s="6">
        <v>0.854031414188913</v>
      </c>
      <c r="L14" s="6">
        <v>0.802608896189491</v>
      </c>
      <c r="M14" s="6">
        <v>0.870402224216941</v>
      </c>
      <c r="N14" s="6">
        <v>0.860875062696942</v>
      </c>
      <c r="O14" s="6">
        <v>0.864768134847431</v>
      </c>
      <c r="P14" s="6">
        <v>0.85612009830166</v>
      </c>
      <c r="Q14" s="6">
        <v>0.716791285884346</v>
      </c>
      <c r="R14" s="6">
        <v>0.802055618976706</v>
      </c>
      <c r="S14" s="6">
        <v>0.839686795701485</v>
      </c>
      <c r="T14" s="6">
        <v>0.838655116965142</v>
      </c>
      <c r="U14" s="6">
        <v>0.838655116965142</v>
      </c>
      <c r="V14" s="6">
        <v>0.936543565297267</v>
      </c>
      <c r="W14" s="6">
        <v>0.797450620635828</v>
      </c>
      <c r="X14" s="6">
        <v>0.896630399674691</v>
      </c>
      <c r="Y14" s="6">
        <v>0.871163826875985</v>
      </c>
      <c r="Z14" s="6">
        <v>0.924087473921754</v>
      </c>
      <c r="AA14" s="6">
        <v>0.954947750299025</v>
      </c>
      <c r="AB14" s="6">
        <v>0.943061103466784</v>
      </c>
      <c r="AC14" s="6">
        <v>0.867854788326819</v>
      </c>
      <c r="AD14" s="6">
        <v>0.882313935457722</v>
      </c>
      <c r="AE14" s="6">
        <v>0.877294485515354</v>
      </c>
      <c r="AF14" s="6">
        <v>0.916368744015551</v>
      </c>
      <c r="AG14" s="6">
        <v>0.811671074219182</v>
      </c>
      <c r="AH14" s="6">
        <v>0.815933091504333</v>
      </c>
      <c r="AI14" s="6">
        <v>0.809296705352667</v>
      </c>
      <c r="AJ14" s="6">
        <v>0.815933091504333</v>
      </c>
      <c r="AK14" s="6">
        <v>0.777346356270248</v>
      </c>
      <c r="AL14" s="6">
        <v>0.7974231834157</v>
      </c>
      <c r="AM14" s="6">
        <v>0.875241001620296</v>
      </c>
      <c r="AN14" s="6">
        <v>0.815933091504333</v>
      </c>
      <c r="AO14" s="6">
        <v>0.860606845460955</v>
      </c>
      <c r="AP14" s="6">
        <v>0.843656802775597</v>
      </c>
      <c r="AQ14" s="6">
        <v>0.872467078907687</v>
      </c>
      <c r="AR14" s="6">
        <v>0.872467078907687</v>
      </c>
      <c r="AS14" s="6">
        <v>0.872467078907687</v>
      </c>
      <c r="AT14" s="6">
        <v>0.872467078907687</v>
      </c>
      <c r="AU14" s="6">
        <v>0.934466252630153</v>
      </c>
      <c r="AV14" s="6">
        <v>0.872467078907687</v>
      </c>
      <c r="AW14" s="6">
        <v>0.872467078907687</v>
      </c>
      <c r="AX14" s="6">
        <v>0.872467078907687</v>
      </c>
      <c r="AY14" s="6">
        <v>0.872467078907687</v>
      </c>
      <c r="AZ14" s="6">
        <v>0.894426252963912</v>
      </c>
      <c r="BA14" s="6">
        <v>0.87111859780803</v>
      </c>
      <c r="BB14" s="6">
        <v>0.953200887287572</v>
      </c>
      <c r="BC14" s="6">
        <v>0.927842362729399</v>
      </c>
      <c r="BD14" s="6">
        <v>0.813928068414391</v>
      </c>
      <c r="BE14" s="6">
        <v>0.743314933378218</v>
      </c>
      <c r="BF14" s="6">
        <v>0.915605618245853</v>
      </c>
      <c r="BG14" s="6">
        <v>0.910393469973406</v>
      </c>
      <c r="BH14" s="6">
        <v>0.956155213688582</v>
      </c>
      <c r="BI14" s="6">
        <v>0.86912536248136</v>
      </c>
      <c r="BJ14" s="6">
        <v>0.901964533133664</v>
      </c>
      <c r="BK14" s="6">
        <v>0.949979236914789</v>
      </c>
      <c r="BL14" s="6">
        <v>0.7587046277604</v>
      </c>
      <c r="BM14" s="6">
        <v>0.784306913465718</v>
      </c>
      <c r="BN14" s="6">
        <v>0.808847128255483</v>
      </c>
      <c r="BO14" s="6">
        <v>0.83472875846422</v>
      </c>
      <c r="BP14" s="42"/>
      <c r="BQ14" s="42"/>
      <c r="BR14" s="42"/>
    </row>
    <row r="15" spans="1:70" x14ac:dyDescent="0.2">
      <c r="A15" s="1">
        <v>1980</v>
      </c>
      <c r="B15" s="6">
        <v>0.88388416951573</v>
      </c>
      <c r="C15" s="6">
        <v>0.843005016450532</v>
      </c>
      <c r="D15" s="6">
        <v>0.918657256575976</v>
      </c>
      <c r="E15" s="6">
        <v>0.913447727478546</v>
      </c>
      <c r="F15" s="6">
        <v>0.813080568361372</v>
      </c>
      <c r="G15" s="6">
        <v>0.906859883453563</v>
      </c>
      <c r="H15" s="6">
        <v>0.890004053482255</v>
      </c>
      <c r="I15" s="6">
        <v>0.915178976654313</v>
      </c>
      <c r="J15" s="6">
        <v>0.891365461628007</v>
      </c>
      <c r="K15" s="6">
        <v>0.847892631876414</v>
      </c>
      <c r="L15" s="6">
        <v>0.800786753399291</v>
      </c>
      <c r="M15" s="6">
        <v>0.859922193502092</v>
      </c>
      <c r="N15" s="6">
        <v>0.856887445135971</v>
      </c>
      <c r="O15" s="6">
        <v>0.870655995047131</v>
      </c>
      <c r="P15" s="6">
        <v>0.85371422283849</v>
      </c>
      <c r="Q15" s="6">
        <v>0.707902210597661</v>
      </c>
      <c r="R15" s="6">
        <v>0.799295963064068</v>
      </c>
      <c r="S15" s="6">
        <v>0.844620244304464</v>
      </c>
      <c r="T15" s="6">
        <v>0.835769532103645</v>
      </c>
      <c r="U15" s="6">
        <v>0.835769532103645</v>
      </c>
      <c r="V15" s="6">
        <v>0.933061211602007</v>
      </c>
      <c r="W15" s="6">
        <v>0.799525321646651</v>
      </c>
      <c r="X15" s="6">
        <v>0.894733413643854</v>
      </c>
      <c r="Y15" s="6">
        <v>0.868078794835343</v>
      </c>
      <c r="Z15" s="6">
        <v>0.920815024610321</v>
      </c>
      <c r="AA15" s="6">
        <v>0.954024329412827</v>
      </c>
      <c r="AB15" s="6">
        <v>0.951014895044082</v>
      </c>
      <c r="AC15" s="6">
        <v>0.867015585095566</v>
      </c>
      <c r="AD15" s="6">
        <v>0.881460750436938</v>
      </c>
      <c r="AE15" s="6">
        <v>0.868390093226368</v>
      </c>
      <c r="AF15" s="6">
        <v>0.915482628479472</v>
      </c>
      <c r="AG15" s="6">
        <v>0.807658030782908</v>
      </c>
      <c r="AH15" s="6">
        <v>0.811898975910833</v>
      </c>
      <c r="AI15" s="6">
        <v>0.805295401210422</v>
      </c>
      <c r="AJ15" s="6">
        <v>0.811898975910833</v>
      </c>
      <c r="AK15" s="6">
        <v>0.773503020229546</v>
      </c>
      <c r="AL15" s="6">
        <v>0.793480584037969</v>
      </c>
      <c r="AM15" s="6">
        <v>0.870913657369314</v>
      </c>
      <c r="AN15" s="6">
        <v>0.811898975910833</v>
      </c>
      <c r="AO15" s="6">
        <v>0.855259340449832</v>
      </c>
      <c r="AP15" s="6">
        <v>0.838414619304357</v>
      </c>
      <c r="AQ15" s="6">
        <v>0.867045878621974</v>
      </c>
      <c r="AR15" s="6">
        <v>0.867045878621974</v>
      </c>
      <c r="AS15" s="6">
        <v>0.867045878621974</v>
      </c>
      <c r="AT15" s="6">
        <v>0.867045878621974</v>
      </c>
      <c r="AU15" s="6">
        <v>0.928659811518255</v>
      </c>
      <c r="AV15" s="6">
        <v>0.867045878621974</v>
      </c>
      <c r="AW15" s="6">
        <v>0.867045878621974</v>
      </c>
      <c r="AX15" s="6">
        <v>0.867045878621974</v>
      </c>
      <c r="AY15" s="6">
        <v>0.867045878621974</v>
      </c>
      <c r="AZ15" s="6">
        <v>0.890004053482255</v>
      </c>
      <c r="BA15" s="6">
        <v>0.8668116354409</v>
      </c>
      <c r="BB15" s="6">
        <v>0.949350658357316</v>
      </c>
      <c r="BC15" s="6">
        <v>0.923878154451837</v>
      </c>
      <c r="BD15" s="6">
        <v>0.799999655599536</v>
      </c>
      <c r="BE15" s="6">
        <v>0.732300379835676</v>
      </c>
      <c r="BF15" s="6">
        <v>0.911078704286214</v>
      </c>
      <c r="BG15" s="6">
        <v>0.904736608575599</v>
      </c>
      <c r="BH15" s="6">
        <v>0.950214005082609</v>
      </c>
      <c r="BI15" s="6">
        <v>0.863724926433614</v>
      </c>
      <c r="BJ15" s="6">
        <v>0.896360046153079</v>
      </c>
      <c r="BK15" s="6">
        <v>0.944076403633066</v>
      </c>
      <c r="BL15" s="6">
        <v>0.753990306906098</v>
      </c>
      <c r="BM15" s="6">
        <v>0.779433509109086</v>
      </c>
      <c r="BN15" s="6">
        <v>0.803821239727647</v>
      </c>
      <c r="BO15" s="6">
        <v>0.82954205068661</v>
      </c>
      <c r="BP15" s="42"/>
      <c r="BQ15" s="42"/>
      <c r="BR15" s="42"/>
    </row>
    <row r="16" spans="1:70" x14ac:dyDescent="0.2">
      <c r="A16" s="1">
        <v>1981</v>
      </c>
      <c r="B16" s="6">
        <v>0.885831669851894</v>
      </c>
      <c r="C16" s="6">
        <v>0.841011939016888</v>
      </c>
      <c r="D16" s="6">
        <v>0.919984809366203</v>
      </c>
      <c r="E16" s="6">
        <v>0.906776796035317</v>
      </c>
      <c r="F16" s="6">
        <v>0.81190148816863</v>
      </c>
      <c r="G16" s="6">
        <v>0.913213532645009</v>
      </c>
      <c r="H16" s="6">
        <v>0.888979995500987</v>
      </c>
      <c r="I16" s="6">
        <v>0.914024722337681</v>
      </c>
      <c r="J16" s="6">
        <v>0.897515612506456</v>
      </c>
      <c r="K16" s="6">
        <v>0.842600280969442</v>
      </c>
      <c r="L16" s="6">
        <v>0.795474543014226</v>
      </c>
      <c r="M16" s="6">
        <v>0.855951064629159</v>
      </c>
      <c r="N16" s="6">
        <v>0.854425856664731</v>
      </c>
      <c r="O16" s="6">
        <v>0.872546730174284</v>
      </c>
      <c r="P16" s="6">
        <v>0.855040505736472</v>
      </c>
      <c r="Q16" s="6">
        <v>0.704412801923736</v>
      </c>
      <c r="R16" s="6">
        <v>0.798157556952982</v>
      </c>
      <c r="S16" s="6">
        <v>0.844659887432784</v>
      </c>
      <c r="T16" s="6">
        <v>0.834579178108663</v>
      </c>
      <c r="U16" s="6">
        <v>0.834579178108663</v>
      </c>
      <c r="V16" s="6">
        <v>0.934469390355374</v>
      </c>
      <c r="W16" s="6">
        <v>0.806396820634623</v>
      </c>
      <c r="X16" s="6">
        <v>0.894243306718071</v>
      </c>
      <c r="Y16" s="6">
        <v>0.869311111971589</v>
      </c>
      <c r="Z16" s="6">
        <v>0.922122205641458</v>
      </c>
      <c r="AA16" s="6">
        <v>0.947623653563987</v>
      </c>
      <c r="AB16" s="6">
        <v>0.945241352108171</v>
      </c>
      <c r="AC16" s="6">
        <v>0.86119866246058</v>
      </c>
      <c r="AD16" s="6">
        <v>0.875546913270443</v>
      </c>
      <c r="AE16" s="6">
        <v>0.871519206792032</v>
      </c>
      <c r="AF16" s="6">
        <v>0.909340534017638</v>
      </c>
      <c r="AG16" s="6">
        <v>0.80672872192266</v>
      </c>
      <c r="AH16" s="6">
        <v>0.810964787327072</v>
      </c>
      <c r="AI16" s="6">
        <v>0.80436881084304</v>
      </c>
      <c r="AJ16" s="6">
        <v>0.810964787327072</v>
      </c>
      <c r="AK16" s="6">
        <v>0.772613010865767</v>
      </c>
      <c r="AL16" s="6">
        <v>0.792567588055663</v>
      </c>
      <c r="AM16" s="6">
        <v>0.869911565212167</v>
      </c>
      <c r="AN16" s="6">
        <v>0.810964787327072</v>
      </c>
      <c r="AO16" s="6">
        <v>0.862241095877368</v>
      </c>
      <c r="AP16" s="6">
        <v>0.845258865887826</v>
      </c>
      <c r="AQ16" s="6">
        <v>0.874123851328835</v>
      </c>
      <c r="AR16" s="6">
        <v>0.874123851328835</v>
      </c>
      <c r="AS16" s="6">
        <v>0.874123851328835</v>
      </c>
      <c r="AT16" s="6">
        <v>0.874123851328835</v>
      </c>
      <c r="AU16" s="6">
        <v>0.936240758457685</v>
      </c>
      <c r="AV16" s="6">
        <v>0.874123851328835</v>
      </c>
      <c r="AW16" s="6">
        <v>0.874123851328835</v>
      </c>
      <c r="AX16" s="6">
        <v>0.874123851328835</v>
      </c>
      <c r="AY16" s="6">
        <v>0.874123851328835</v>
      </c>
      <c r="AZ16" s="6">
        <v>0.888979995500987</v>
      </c>
      <c r="BA16" s="6">
        <v>0.865814263159217</v>
      </c>
      <c r="BB16" s="6">
        <v>0.945411889086656</v>
      </c>
      <c r="BC16" s="6">
        <v>0.92467310439324</v>
      </c>
      <c r="BD16" s="6">
        <v>0.800397237378078</v>
      </c>
      <c r="BE16" s="6">
        <v>0.754667967255363</v>
      </c>
      <c r="BF16" s="6">
        <v>0.910030397354311</v>
      </c>
      <c r="BG16" s="6">
        <v>0.912122262761019</v>
      </c>
      <c r="BH16" s="6">
        <v>0.957970905795108</v>
      </c>
      <c r="BI16" s="6">
        <v>0.870775789146034</v>
      </c>
      <c r="BJ16" s="6">
        <v>0.903677319781408</v>
      </c>
      <c r="BK16" s="6">
        <v>0.951783201142704</v>
      </c>
      <c r="BL16" s="6">
        <v>0.760145370836511</v>
      </c>
      <c r="BM16" s="6">
        <v>0.785796274033423</v>
      </c>
      <c r="BN16" s="6">
        <v>0.810383089493925</v>
      </c>
      <c r="BO16" s="6">
        <v>0.83631386765584</v>
      </c>
      <c r="BP16" s="42"/>
      <c r="BQ16" s="42"/>
      <c r="BR16" s="42"/>
    </row>
    <row r="17" spans="1:70" x14ac:dyDescent="0.2">
      <c r="A17" s="1">
        <v>1982</v>
      </c>
      <c r="B17" s="6">
        <v>0.889225178685589</v>
      </c>
      <c r="C17" s="6">
        <v>0.839035673398162</v>
      </c>
      <c r="D17" s="6">
        <v>0.928064045008713</v>
      </c>
      <c r="E17" s="6">
        <v>0.923307759040921</v>
      </c>
      <c r="F17" s="6">
        <v>0.812532007378089</v>
      </c>
      <c r="G17" s="6">
        <v>0.918375706325039</v>
      </c>
      <c r="H17" s="6">
        <v>0.889417895123453</v>
      </c>
      <c r="I17" s="6">
        <v>0.914361757721434</v>
      </c>
      <c r="J17" s="6">
        <v>0.900954280533563</v>
      </c>
      <c r="K17" s="6">
        <v>0.842287275086603</v>
      </c>
      <c r="L17" s="6">
        <v>0.792334034038677</v>
      </c>
      <c r="M17" s="6">
        <v>0.853490850477223</v>
      </c>
      <c r="N17" s="6">
        <v>0.851824412750239</v>
      </c>
      <c r="O17" s="6">
        <v>0.869897163422145</v>
      </c>
      <c r="P17" s="6">
        <v>0.857870460168342</v>
      </c>
      <c r="Q17" s="6">
        <v>0.707143582855381</v>
      </c>
      <c r="R17" s="6">
        <v>0.7973669508032</v>
      </c>
      <c r="S17" s="6">
        <v>0.836475569518457</v>
      </c>
      <c r="T17" s="6">
        <v>0.833752494924442</v>
      </c>
      <c r="U17" s="6">
        <v>0.833752494924442</v>
      </c>
      <c r="V17" s="6">
        <v>0.940587999492565</v>
      </c>
      <c r="W17" s="6">
        <v>0.828631380004857</v>
      </c>
      <c r="X17" s="6">
        <v>0.90241702512186</v>
      </c>
      <c r="Y17" s="6">
        <v>0.876350465228921</v>
      </c>
      <c r="Z17" s="6">
        <v>0.929589203201421</v>
      </c>
      <c r="AA17" s="6">
        <v>0.965023019217852</v>
      </c>
      <c r="AB17" s="6">
        <v>0.9503354845103</v>
      </c>
      <c r="AC17" s="6">
        <v>0.877011174497839</v>
      </c>
      <c r="AD17" s="6">
        <v>0.89162287426383</v>
      </c>
      <c r="AE17" s="6">
        <v>0.891137458725902</v>
      </c>
      <c r="AF17" s="6">
        <v>0.926036981384426</v>
      </c>
      <c r="AG17" s="6">
        <v>0.807126105670944</v>
      </c>
      <c r="AH17" s="6">
        <v>0.811364257704359</v>
      </c>
      <c r="AI17" s="6">
        <v>0.804765032130779</v>
      </c>
      <c r="AJ17" s="6">
        <v>0.811364257704359</v>
      </c>
      <c r="AK17" s="6">
        <v>0.772993589672357</v>
      </c>
      <c r="AL17" s="6">
        <v>0.792957996219339</v>
      </c>
      <c r="AM17" s="6">
        <v>0.870340071981625</v>
      </c>
      <c r="AN17" s="6">
        <v>0.811364257704359</v>
      </c>
      <c r="AO17" s="6">
        <v>0.866533399428337</v>
      </c>
      <c r="AP17" s="6">
        <v>0.849466630570912</v>
      </c>
      <c r="AQ17" s="6">
        <v>0.878475308164962</v>
      </c>
      <c r="AR17" s="6">
        <v>0.878475308164962</v>
      </c>
      <c r="AS17" s="6">
        <v>0.878475308164962</v>
      </c>
      <c r="AT17" s="6">
        <v>0.878475308164962</v>
      </c>
      <c r="AU17" s="6">
        <v>0.940901438111328</v>
      </c>
      <c r="AV17" s="6">
        <v>0.878475308164962</v>
      </c>
      <c r="AW17" s="6">
        <v>0.878475308164962</v>
      </c>
      <c r="AX17" s="6">
        <v>0.878475308164962</v>
      </c>
      <c r="AY17" s="6">
        <v>0.878475308164962</v>
      </c>
      <c r="AZ17" s="6">
        <v>0.889417895123453</v>
      </c>
      <c r="BA17" s="6">
        <v>0.866240751652638</v>
      </c>
      <c r="BB17" s="6">
        <v>0.952635531476993</v>
      </c>
      <c r="BC17" s="6">
        <v>0.923130781469193</v>
      </c>
      <c r="BD17" s="6">
        <v>0.816914020851521</v>
      </c>
      <c r="BE17" s="6">
        <v>0.767533648088181</v>
      </c>
      <c r="BF17" s="6">
        <v>0.910478666122394</v>
      </c>
      <c r="BG17" s="6">
        <v>0.916662878658459</v>
      </c>
      <c r="BH17" s="6">
        <v>0.962739759820194</v>
      </c>
      <c r="BI17" s="6">
        <v>0.875110579066997</v>
      </c>
      <c r="BJ17" s="6">
        <v>0.908175896092807</v>
      </c>
      <c r="BK17" s="6">
        <v>0.956521252290522</v>
      </c>
      <c r="BL17" s="6">
        <v>0.763929433890446</v>
      </c>
      <c r="BM17" s="6">
        <v>0.78970802928784</v>
      </c>
      <c r="BN17" s="6">
        <v>0.814417239836922</v>
      </c>
      <c r="BO17" s="6">
        <v>0.840477103438763</v>
      </c>
      <c r="BP17" s="42"/>
      <c r="BQ17" s="42"/>
      <c r="BR17" s="42"/>
    </row>
    <row r="18" spans="1:70" x14ac:dyDescent="0.2">
      <c r="A18" s="1">
        <v>1983</v>
      </c>
      <c r="B18" s="6">
        <v>0.893408568681515</v>
      </c>
      <c r="C18" s="6">
        <v>0.840366214165431</v>
      </c>
      <c r="D18" s="6">
        <v>0.930130156625177</v>
      </c>
      <c r="E18" s="6">
        <v>0.920755246331252</v>
      </c>
      <c r="F18" s="6">
        <v>0.81795063988307</v>
      </c>
      <c r="G18" s="6">
        <v>0.923875775168971</v>
      </c>
      <c r="H18" s="6">
        <v>0.894849927237464</v>
      </c>
      <c r="I18" s="6">
        <v>0.918888500876101</v>
      </c>
      <c r="J18" s="6">
        <v>0.909524466948775</v>
      </c>
      <c r="K18" s="6">
        <v>0.843330151759789</v>
      </c>
      <c r="L18" s="6">
        <v>0.791860179894684</v>
      </c>
      <c r="M18" s="6">
        <v>0.84893407492315</v>
      </c>
      <c r="N18" s="6">
        <v>0.854147518226585</v>
      </c>
      <c r="O18" s="6">
        <v>0.86698320393822</v>
      </c>
      <c r="P18" s="6">
        <v>0.864731534579249</v>
      </c>
      <c r="Q18" s="6">
        <v>0.705609523834745</v>
      </c>
      <c r="R18" s="6">
        <v>0.797432294058015</v>
      </c>
      <c r="S18" s="6">
        <v>0.831217448423111</v>
      </c>
      <c r="T18" s="6">
        <v>0.83382081993048</v>
      </c>
      <c r="U18" s="6">
        <v>0.83382081993048</v>
      </c>
      <c r="V18" s="6">
        <v>0.942301267925952</v>
      </c>
      <c r="W18" s="6">
        <v>0.830567881756429</v>
      </c>
      <c r="X18" s="6">
        <v>0.902525505169979</v>
      </c>
      <c r="Y18" s="6">
        <v>0.878008118039719</v>
      </c>
      <c r="Z18" s="6">
        <v>0.93134755926639</v>
      </c>
      <c r="AA18" s="6">
        <v>0.95911061941121</v>
      </c>
      <c r="AB18" s="6">
        <v>0.94206545826667</v>
      </c>
      <c r="AC18" s="6">
        <v>0.871637996246892</v>
      </c>
      <c r="AD18" s="6">
        <v>0.886160174613756</v>
      </c>
      <c r="AE18" s="6">
        <v>0.894582586387994</v>
      </c>
      <c r="AF18" s="6">
        <v>0.920363437064086</v>
      </c>
      <c r="AG18" s="6">
        <v>0.81205554879335</v>
      </c>
      <c r="AH18" s="6">
        <v>0.816319584922504</v>
      </c>
      <c r="AI18" s="6">
        <v>0.809680055229297</v>
      </c>
      <c r="AJ18" s="6">
        <v>0.816319584922504</v>
      </c>
      <c r="AK18" s="6">
        <v>0.777714571818148</v>
      </c>
      <c r="AL18" s="6">
        <v>0.797800909009988</v>
      </c>
      <c r="AM18" s="6">
        <v>0.875655588171524</v>
      </c>
      <c r="AN18" s="6">
        <v>0.816319584922504</v>
      </c>
      <c r="AO18" s="6">
        <v>0.872609090405067</v>
      </c>
      <c r="AP18" s="6">
        <v>0.855422658054444</v>
      </c>
      <c r="AQ18" s="6">
        <v>0.884634729725192</v>
      </c>
      <c r="AR18" s="6">
        <v>0.884634729725192</v>
      </c>
      <c r="AS18" s="6">
        <v>0.884634729725192</v>
      </c>
      <c r="AT18" s="6">
        <v>0.884634729725192</v>
      </c>
      <c r="AU18" s="6">
        <v>0.947498559908706</v>
      </c>
      <c r="AV18" s="6">
        <v>0.884634729725192</v>
      </c>
      <c r="AW18" s="6">
        <v>0.884634729725192</v>
      </c>
      <c r="AX18" s="6">
        <v>0.884634729725192</v>
      </c>
      <c r="AY18" s="6">
        <v>0.884634729725192</v>
      </c>
      <c r="AZ18" s="6">
        <v>0.894849927237464</v>
      </c>
      <c r="BA18" s="6">
        <v>0.871531231647746</v>
      </c>
      <c r="BB18" s="6">
        <v>0.954732462111643</v>
      </c>
      <c r="BC18" s="6">
        <v>0.929292886592824</v>
      </c>
      <c r="BD18" s="6">
        <v>0.826677689995901</v>
      </c>
      <c r="BE18" s="6">
        <v>0.770778290344958</v>
      </c>
      <c r="BF18" s="6">
        <v>0.916039324819071</v>
      </c>
      <c r="BG18" s="6">
        <v>0.923090052018705</v>
      </c>
      <c r="BH18" s="6">
        <v>0.969490000809794</v>
      </c>
      <c r="BI18" s="6">
        <v>0.881246408860039</v>
      </c>
      <c r="BJ18" s="6">
        <v>0.91454356305269</v>
      </c>
      <c r="BK18" s="6">
        <v>0.963227892271654</v>
      </c>
      <c r="BL18" s="6">
        <v>0.769285718104544</v>
      </c>
      <c r="BM18" s="6">
        <v>0.795245059886961</v>
      </c>
      <c r="BN18" s="6">
        <v>0.820127518839018</v>
      </c>
      <c r="BO18" s="6">
        <v>0.846370100935317</v>
      </c>
      <c r="BP18" s="42"/>
      <c r="BQ18" s="42"/>
      <c r="BR18" s="42"/>
    </row>
    <row r="19" spans="1:70" x14ac:dyDescent="0.2">
      <c r="A19" s="1">
        <v>1984</v>
      </c>
      <c r="B19" s="6">
        <v>0.890504649284075</v>
      </c>
      <c r="C19" s="6">
        <v>0.832591230750316</v>
      </c>
      <c r="D19" s="6">
        <v>0.92565793939907</v>
      </c>
      <c r="E19" s="6">
        <v>0.919003081355907</v>
      </c>
      <c r="F19" s="6">
        <v>0.816259342448411</v>
      </c>
      <c r="G19" s="6">
        <v>0.913543775857293</v>
      </c>
      <c r="H19" s="6">
        <v>0.892802782316983</v>
      </c>
      <c r="I19" s="6">
        <v>0.917356646172655</v>
      </c>
      <c r="J19" s="6">
        <v>0.898297985993593</v>
      </c>
      <c r="K19" s="6">
        <v>0.836608777374214</v>
      </c>
      <c r="L19" s="6">
        <v>0.792363849090304</v>
      </c>
      <c r="M19" s="6">
        <v>0.849517293886821</v>
      </c>
      <c r="N19" s="6">
        <v>0.847535996804655</v>
      </c>
      <c r="O19" s="6">
        <v>0.851827346485468</v>
      </c>
      <c r="P19" s="6">
        <v>0.854841267474936</v>
      </c>
      <c r="Q19" s="6">
        <v>0.703101421832595</v>
      </c>
      <c r="R19" s="6">
        <v>0.790614825437394</v>
      </c>
      <c r="S19" s="6">
        <v>0.826257108859227</v>
      </c>
      <c r="T19" s="6">
        <v>0.826692255765906</v>
      </c>
      <c r="U19" s="6">
        <v>0.826692255765906</v>
      </c>
      <c r="V19" s="6">
        <v>0.938539264754836</v>
      </c>
      <c r="W19" s="6">
        <v>0.817304998069204</v>
      </c>
      <c r="X19" s="6">
        <v>0.88764288153817</v>
      </c>
      <c r="Y19" s="6">
        <v>0.873676328379755</v>
      </c>
      <c r="Z19" s="6">
        <v>0.92675261117403</v>
      </c>
      <c r="AA19" s="6">
        <v>0.958755039293209</v>
      </c>
      <c r="AB19" s="6">
        <v>0.948129217156861</v>
      </c>
      <c r="AC19" s="6">
        <v>0.871314845678765</v>
      </c>
      <c r="AD19" s="6">
        <v>0.885831640101595</v>
      </c>
      <c r="AE19" s="6">
        <v>0.887788668578662</v>
      </c>
      <c r="AF19" s="6">
        <v>0.920022222054126</v>
      </c>
      <c r="AG19" s="6">
        <v>0.810197812270989</v>
      </c>
      <c r="AH19" s="6">
        <v>0.814452093580216</v>
      </c>
      <c r="AI19" s="6">
        <v>0.807827753114914</v>
      </c>
      <c r="AJ19" s="6">
        <v>0.814452093580216</v>
      </c>
      <c r="AK19" s="6">
        <v>0.775935397023781</v>
      </c>
      <c r="AL19" s="6">
        <v>0.79597578277516</v>
      </c>
      <c r="AM19" s="6">
        <v>0.873652354070639</v>
      </c>
      <c r="AN19" s="6">
        <v>0.814452093580216</v>
      </c>
      <c r="AO19" s="6">
        <v>0.861823385248589</v>
      </c>
      <c r="AP19" s="6">
        <v>0.844849382259594</v>
      </c>
      <c r="AQ19" s="6">
        <v>0.873700384127706</v>
      </c>
      <c r="AR19" s="6">
        <v>0.873700384127706</v>
      </c>
      <c r="AS19" s="6">
        <v>0.873700384127706</v>
      </c>
      <c r="AT19" s="6">
        <v>0.873700384127706</v>
      </c>
      <c r="AU19" s="6">
        <v>0.935787198870032</v>
      </c>
      <c r="AV19" s="6">
        <v>0.873700384127706</v>
      </c>
      <c r="AW19" s="6">
        <v>0.873700384127706</v>
      </c>
      <c r="AX19" s="6">
        <v>0.873700384127706</v>
      </c>
      <c r="AY19" s="6">
        <v>0.873700384127706</v>
      </c>
      <c r="AZ19" s="6">
        <v>0.892802782316983</v>
      </c>
      <c r="BA19" s="6">
        <v>0.869537432822264</v>
      </c>
      <c r="BB19" s="6">
        <v>0.953459155814722</v>
      </c>
      <c r="BC19" s="6">
        <v>0.927529372514007</v>
      </c>
      <c r="BD19" s="6">
        <v>0.834422144108642</v>
      </c>
      <c r="BE19" s="6">
        <v>0.764560469828163</v>
      </c>
      <c r="BF19" s="6">
        <v>0.913943704990891</v>
      </c>
      <c r="BG19" s="6">
        <v>0.911680387320701</v>
      </c>
      <c r="BH19" s="6">
        <v>0.957506819089748</v>
      </c>
      <c r="BI19" s="6">
        <v>0.870353943905591</v>
      </c>
      <c r="BJ19" s="6">
        <v>0.903239535473441</v>
      </c>
      <c r="BK19" s="6">
        <v>0.951322112056007</v>
      </c>
      <c r="BL19" s="6">
        <v>0.75977712023661</v>
      </c>
      <c r="BM19" s="6">
        <v>0.785415596915053</v>
      </c>
      <c r="BN19" s="6">
        <v>0.809990501351834</v>
      </c>
      <c r="BO19" s="6">
        <v>0.835908717410525</v>
      </c>
      <c r="BP19" s="42"/>
      <c r="BQ19" s="42"/>
      <c r="BR19" s="42"/>
    </row>
    <row r="20" spans="1:70" x14ac:dyDescent="0.2">
      <c r="A20" s="1">
        <v>1985</v>
      </c>
      <c r="B20" s="6">
        <v>0.894129054427606</v>
      </c>
      <c r="C20" s="6">
        <v>0.832988971387701</v>
      </c>
      <c r="D20" s="6">
        <v>0.931074659274791</v>
      </c>
      <c r="E20" s="6">
        <v>0.917661966215113</v>
      </c>
      <c r="F20" s="6">
        <v>0.819896111397644</v>
      </c>
      <c r="G20" s="6">
        <v>0.919049538954837</v>
      </c>
      <c r="H20" s="6">
        <v>0.89530843151061</v>
      </c>
      <c r="I20" s="6">
        <v>0.920774768450493</v>
      </c>
      <c r="J20" s="6">
        <v>0.904372642918625</v>
      </c>
      <c r="K20" s="6">
        <v>0.833612386691222</v>
      </c>
      <c r="L20" s="6">
        <v>0.794662196295652</v>
      </c>
      <c r="M20" s="6">
        <v>0.851236337514337</v>
      </c>
      <c r="N20" s="6">
        <v>0.849441896035893</v>
      </c>
      <c r="O20" s="6">
        <v>0.854189018749816</v>
      </c>
      <c r="P20" s="6">
        <v>0.856832206399102</v>
      </c>
      <c r="Q20" s="6">
        <v>0.698321585747913</v>
      </c>
      <c r="R20" s="6">
        <v>0.791481158024798</v>
      </c>
      <c r="S20" s="6">
        <v>0.825577354209792</v>
      </c>
      <c r="T20" s="6">
        <v>0.827598120945613</v>
      </c>
      <c r="U20" s="6">
        <v>0.827598120945613</v>
      </c>
      <c r="V20" s="6">
        <v>0.944082022731875</v>
      </c>
      <c r="W20" s="6">
        <v>0.816230600637722</v>
      </c>
      <c r="X20" s="6">
        <v>0.885061319680704</v>
      </c>
      <c r="Y20" s="6">
        <v>0.8787110738245</v>
      </c>
      <c r="Z20" s="6">
        <v>0.932093219973822</v>
      </c>
      <c r="AA20" s="6">
        <v>0.96031712199332</v>
      </c>
      <c r="AB20" s="6">
        <v>0.952411752586836</v>
      </c>
      <c r="AC20" s="6">
        <v>0.8727344636114</v>
      </c>
      <c r="AD20" s="6">
        <v>0.887274909991716</v>
      </c>
      <c r="AE20" s="6">
        <v>0.885948571475303</v>
      </c>
      <c r="AF20" s="6">
        <v>0.921521198057265</v>
      </c>
      <c r="AG20" s="6">
        <v>0.812471630784107</v>
      </c>
      <c r="AH20" s="6">
        <v>0.816737851725179</v>
      </c>
      <c r="AI20" s="6">
        <v>0.810094920061828</v>
      </c>
      <c r="AJ20" s="6">
        <v>0.816737851725179</v>
      </c>
      <c r="AK20" s="6">
        <v>0.778113058138158</v>
      </c>
      <c r="AL20" s="6">
        <v>0.798209687191409</v>
      </c>
      <c r="AM20" s="6">
        <v>0.876104257626323</v>
      </c>
      <c r="AN20" s="6">
        <v>0.816737851725179</v>
      </c>
      <c r="AO20" s="6">
        <v>0.865552965907896</v>
      </c>
      <c r="AP20" s="6">
        <v>0.848505507133942</v>
      </c>
      <c r="AQ20" s="6">
        <v>0.877481363050356</v>
      </c>
      <c r="AR20" s="6">
        <v>0.877481363050356</v>
      </c>
      <c r="AS20" s="6">
        <v>0.877481363050356</v>
      </c>
      <c r="AT20" s="6">
        <v>0.877481363050356</v>
      </c>
      <c r="AU20" s="6">
        <v>0.939836861362221</v>
      </c>
      <c r="AV20" s="6">
        <v>0.877481363050356</v>
      </c>
      <c r="AW20" s="6">
        <v>0.877481363050356</v>
      </c>
      <c r="AX20" s="6">
        <v>0.877481363050356</v>
      </c>
      <c r="AY20" s="6">
        <v>0.877481363050356</v>
      </c>
      <c r="AZ20" s="6">
        <v>0.89530843151061</v>
      </c>
      <c r="BA20" s="6">
        <v>0.87197778785983</v>
      </c>
      <c r="BB20" s="6">
        <v>0.940593590493167</v>
      </c>
      <c r="BC20" s="6">
        <v>0.932367978823596</v>
      </c>
      <c r="BD20" s="6">
        <v>0.845600510041329</v>
      </c>
      <c r="BE20" s="6">
        <v>0.78481181457883</v>
      </c>
      <c r="BF20" s="6">
        <v>0.916508686141026</v>
      </c>
      <c r="BG20" s="6">
        <v>0.915625726468164</v>
      </c>
      <c r="BH20" s="6">
        <v>0.961650474245498</v>
      </c>
      <c r="BI20" s="6">
        <v>0.874120440953018</v>
      </c>
      <c r="BJ20" s="6">
        <v>0.907148346443164</v>
      </c>
      <c r="BK20" s="6">
        <v>0.955439002605307</v>
      </c>
      <c r="BL20" s="6">
        <v>0.76306509095256</v>
      </c>
      <c r="BM20" s="6">
        <v>0.788814519327593</v>
      </c>
      <c r="BN20" s="6">
        <v>0.813495772802774</v>
      </c>
      <c r="BO20" s="6">
        <v>0.839526151143193</v>
      </c>
      <c r="BP20" s="42"/>
      <c r="BQ20" s="42"/>
      <c r="BR20" s="42"/>
    </row>
    <row r="21" spans="1:70" x14ac:dyDescent="0.2">
      <c r="A21" s="1">
        <v>1986</v>
      </c>
      <c r="B21" s="6">
        <v>0.898799073353435</v>
      </c>
      <c r="C21" s="6">
        <v>0.848121207370027</v>
      </c>
      <c r="D21" s="6">
        <v>0.931566187505439</v>
      </c>
      <c r="E21" s="6">
        <v>0.924982455641947</v>
      </c>
      <c r="F21" s="6">
        <v>0.829805699878645</v>
      </c>
      <c r="G21" s="6">
        <v>0.91333883882374</v>
      </c>
      <c r="H21" s="6">
        <v>0.904976901447988</v>
      </c>
      <c r="I21" s="6">
        <v>0.929245366453627</v>
      </c>
      <c r="J21" s="6">
        <v>0.912268400402044</v>
      </c>
      <c r="K21" s="6">
        <v>0.849336109728097</v>
      </c>
      <c r="L21" s="6">
        <v>0.8075598574833</v>
      </c>
      <c r="M21" s="6">
        <v>0.860043316325624</v>
      </c>
      <c r="N21" s="6">
        <v>0.863296055657197</v>
      </c>
      <c r="O21" s="6">
        <v>0.865053225483002</v>
      </c>
      <c r="P21" s="6">
        <v>0.872646838524642</v>
      </c>
      <c r="Q21" s="6">
        <v>0.725341907066342</v>
      </c>
      <c r="R21" s="6">
        <v>0.804162444401268</v>
      </c>
      <c r="S21" s="6">
        <v>0.836023141876999</v>
      </c>
      <c r="T21" s="6">
        <v>0.840858081299604</v>
      </c>
      <c r="U21" s="6">
        <v>0.840858081299604</v>
      </c>
      <c r="V21" s="6">
        <v>0.944682857853601</v>
      </c>
      <c r="W21" s="6">
        <v>0.81433657167659</v>
      </c>
      <c r="X21" s="6">
        <v>0.888203798742738</v>
      </c>
      <c r="Y21" s="6">
        <v>0.879132598692093</v>
      </c>
      <c r="Z21" s="6">
        <v>0.932540352692229</v>
      </c>
      <c r="AA21" s="6">
        <v>0.965335698133485</v>
      </c>
      <c r="AB21" s="6">
        <v>0.957203926628513</v>
      </c>
      <c r="AC21" s="6">
        <v>0.877295336530846</v>
      </c>
      <c r="AD21" s="6">
        <v>0.891911770661042</v>
      </c>
      <c r="AE21" s="6">
        <v>0.874665552806824</v>
      </c>
      <c r="AF21" s="6">
        <v>0.926337028360932</v>
      </c>
      <c r="AG21" s="6">
        <v>0.821245542947489</v>
      </c>
      <c r="AH21" s="6">
        <v>0.8255578349714</v>
      </c>
      <c r="AI21" s="6">
        <v>0.81884316603537</v>
      </c>
      <c r="AJ21" s="6">
        <v>0.8255578349714</v>
      </c>
      <c r="AK21" s="6">
        <v>0.786515930763626</v>
      </c>
      <c r="AL21" s="6">
        <v>0.80682958408137</v>
      </c>
      <c r="AM21" s="6">
        <v>0.885565340956654</v>
      </c>
      <c r="AN21" s="6">
        <v>0.8255578349714</v>
      </c>
      <c r="AO21" s="6">
        <v>0.871975534737388</v>
      </c>
      <c r="AP21" s="6">
        <v>0.854801580553384</v>
      </c>
      <c r="AQ21" s="6">
        <v>0.883992442871885</v>
      </c>
      <c r="AR21" s="6">
        <v>0.883992442871885</v>
      </c>
      <c r="AS21" s="6">
        <v>0.883992442871885</v>
      </c>
      <c r="AT21" s="6">
        <v>0.883992442871885</v>
      </c>
      <c r="AU21" s="6">
        <v>0.946810630927278</v>
      </c>
      <c r="AV21" s="6">
        <v>0.883992442871885</v>
      </c>
      <c r="AW21" s="6">
        <v>0.883992442871885</v>
      </c>
      <c r="AX21" s="6">
        <v>0.883992442871885</v>
      </c>
      <c r="AY21" s="6">
        <v>0.883992442871885</v>
      </c>
      <c r="AZ21" s="6">
        <v>0.904976901447988</v>
      </c>
      <c r="BA21" s="6">
        <v>0.881394309285592</v>
      </c>
      <c r="BB21" s="6">
        <v>0.944572681217878</v>
      </c>
      <c r="BC21" s="6">
        <v>0.944311041060541</v>
      </c>
      <c r="BD21" s="6">
        <v>0.828491588487176</v>
      </c>
      <c r="BE21" s="6">
        <v>0.779419515596285</v>
      </c>
      <c r="BF21" s="6">
        <v>0.926406098437647</v>
      </c>
      <c r="BG21" s="6">
        <v>0.922419844773943</v>
      </c>
      <c r="BH21" s="6">
        <v>0.968786104997196</v>
      </c>
      <c r="BI21" s="6">
        <v>0.8806065820887</v>
      </c>
      <c r="BJ21" s="6">
        <v>0.913879560965063</v>
      </c>
      <c r="BK21" s="6">
        <v>0.962528543047442</v>
      </c>
      <c r="BL21" s="6">
        <v>0.768727180115279</v>
      </c>
      <c r="BM21" s="6">
        <v>0.794667674181924</v>
      </c>
      <c r="BN21" s="6">
        <v>0.81953206728632</v>
      </c>
      <c r="BO21" s="6">
        <v>0.84575559602092</v>
      </c>
      <c r="BP21" s="42"/>
      <c r="BQ21" s="42"/>
      <c r="BR21" s="42"/>
    </row>
    <row r="22" spans="1:70" x14ac:dyDescent="0.2">
      <c r="A22" s="1">
        <v>1987</v>
      </c>
      <c r="B22" s="6">
        <v>0.897542395005144</v>
      </c>
      <c r="C22" s="6">
        <v>0.850744497043036</v>
      </c>
      <c r="D22" s="6">
        <v>0.930389442813114</v>
      </c>
      <c r="E22" s="6">
        <v>0.923693133735814</v>
      </c>
      <c r="F22" s="6">
        <v>0.830526646230023</v>
      </c>
      <c r="G22" s="6">
        <v>0.895770571792634</v>
      </c>
      <c r="H22" s="6">
        <v>0.903286445906621</v>
      </c>
      <c r="I22" s="6">
        <v>0.927325266554865</v>
      </c>
      <c r="J22" s="6">
        <v>0.906549125575226</v>
      </c>
      <c r="K22" s="6">
        <v>0.85693447193456</v>
      </c>
      <c r="L22" s="6">
        <v>0.818633500214227</v>
      </c>
      <c r="M22" s="6">
        <v>0.857898361827898</v>
      </c>
      <c r="N22" s="6">
        <v>0.8642702992522</v>
      </c>
      <c r="O22" s="6">
        <v>0.865836112098937</v>
      </c>
      <c r="P22" s="6">
        <v>0.874031962471008</v>
      </c>
      <c r="Q22" s="6">
        <v>0.723197127122881</v>
      </c>
      <c r="R22" s="6">
        <v>0.806673158714389</v>
      </c>
      <c r="S22" s="6">
        <v>0.837016197223601</v>
      </c>
      <c r="T22" s="6">
        <v>0.843483364828723</v>
      </c>
      <c r="U22" s="6">
        <v>0.843483364828723</v>
      </c>
      <c r="V22" s="6">
        <v>0.943630666040156</v>
      </c>
      <c r="W22" s="6">
        <v>0.817881234988181</v>
      </c>
      <c r="X22" s="6">
        <v>0.889112694601451</v>
      </c>
      <c r="Y22" s="6">
        <v>0.87825586085669</v>
      </c>
      <c r="Z22" s="6">
        <v>0.931610352585917</v>
      </c>
      <c r="AA22" s="6">
        <v>0.966102991494432</v>
      </c>
      <c r="AB22" s="6">
        <v>0.959747504894717</v>
      </c>
      <c r="AC22" s="6">
        <v>0.877992651349526</v>
      </c>
      <c r="AD22" s="6">
        <v>0.892620703296085</v>
      </c>
      <c r="AE22" s="6">
        <v>0.864736820233463</v>
      </c>
      <c r="AF22" s="6">
        <v>0.927073323779443</v>
      </c>
      <c r="AG22" s="6">
        <v>0.819711493761617</v>
      </c>
      <c r="AH22" s="6">
        <v>0.824015730620877</v>
      </c>
      <c r="AI22" s="6">
        <v>0.817313604379906</v>
      </c>
      <c r="AJ22" s="6">
        <v>0.824015730620877</v>
      </c>
      <c r="AK22" s="6">
        <v>0.78504675490797</v>
      </c>
      <c r="AL22" s="6">
        <v>0.805322463248599</v>
      </c>
      <c r="AM22" s="6">
        <v>0.883911145324182</v>
      </c>
      <c r="AN22" s="6">
        <v>0.824015730620877</v>
      </c>
      <c r="AO22" s="6">
        <v>0.86707949719121</v>
      </c>
      <c r="AP22" s="6">
        <v>0.850001972690323</v>
      </c>
      <c r="AQ22" s="6">
        <v>0.879028931834684</v>
      </c>
      <c r="AR22" s="6">
        <v>0.879028931834684</v>
      </c>
      <c r="AS22" s="6">
        <v>0.879028931834684</v>
      </c>
      <c r="AT22" s="6">
        <v>0.879028931834684</v>
      </c>
      <c r="AU22" s="6">
        <v>0.941494403334337</v>
      </c>
      <c r="AV22" s="6">
        <v>0.879028931834684</v>
      </c>
      <c r="AW22" s="6">
        <v>0.879028931834684</v>
      </c>
      <c r="AX22" s="6">
        <v>0.879028931834684</v>
      </c>
      <c r="AY22" s="6">
        <v>0.879028931834684</v>
      </c>
      <c r="AZ22" s="6">
        <v>0.903286445906621</v>
      </c>
      <c r="BA22" s="6">
        <v>0.879747904949882</v>
      </c>
      <c r="BB22" s="6">
        <v>0.933834224037516</v>
      </c>
      <c r="BC22" s="6">
        <v>0.945674122342618</v>
      </c>
      <c r="BD22" s="6">
        <v>0.828496894851642</v>
      </c>
      <c r="BE22" s="6">
        <v>0.769201747542091</v>
      </c>
      <c r="BF22" s="6">
        <v>0.924675614134506</v>
      </c>
      <c r="BG22" s="6">
        <v>0.91724056850593</v>
      </c>
      <c r="BH22" s="6">
        <v>0.963346487765607</v>
      </c>
      <c r="BI22" s="6">
        <v>0.875662082251768</v>
      </c>
      <c r="BJ22" s="6">
        <v>0.908748237361451</v>
      </c>
      <c r="BK22" s="6">
        <v>0.957124061272105</v>
      </c>
      <c r="BL22" s="6">
        <v>0.764410869637892</v>
      </c>
      <c r="BM22" s="6">
        <v>0.79020571095643</v>
      </c>
      <c r="BN22" s="6">
        <v>0.814930493489942</v>
      </c>
      <c r="BO22" s="6">
        <v>0.841006780270882</v>
      </c>
      <c r="BP22" s="42"/>
      <c r="BQ22" s="42"/>
      <c r="BR22" s="42"/>
    </row>
    <row r="23" spans="1:70" x14ac:dyDescent="0.2">
      <c r="A23" s="1">
        <v>1988</v>
      </c>
      <c r="B23" s="6">
        <v>0.8961844181576</v>
      </c>
      <c r="C23" s="6">
        <v>0.850854015199423</v>
      </c>
      <c r="D23" s="6">
        <v>0.928684014297614</v>
      </c>
      <c r="E23" s="6">
        <v>0.918465082347391</v>
      </c>
      <c r="F23" s="6">
        <v>0.827553435978947</v>
      </c>
      <c r="G23" s="6">
        <v>0.890963596470458</v>
      </c>
      <c r="H23" s="6">
        <v>0.900211388648884</v>
      </c>
      <c r="I23" s="6">
        <v>0.924104911151723</v>
      </c>
      <c r="J23" s="6">
        <v>0.898592905524579</v>
      </c>
      <c r="K23" s="6">
        <v>0.85707709174388</v>
      </c>
      <c r="L23" s="6">
        <v>0.819359489093941</v>
      </c>
      <c r="M23" s="6">
        <v>0.858100247113844</v>
      </c>
      <c r="N23" s="6">
        <v>0.862490260380516</v>
      </c>
      <c r="O23" s="6">
        <v>0.870145604434018</v>
      </c>
      <c r="P23" s="6">
        <v>0.874490944524697</v>
      </c>
      <c r="Q23" s="6">
        <v>0.719535436099925</v>
      </c>
      <c r="R23" s="6">
        <v>0.807538719063859</v>
      </c>
      <c r="S23" s="6">
        <v>0.837559837729784</v>
      </c>
      <c r="T23" s="6">
        <v>0.844388422531643</v>
      </c>
      <c r="U23" s="6">
        <v>0.844388422531643</v>
      </c>
      <c r="V23" s="6">
        <v>0.942704036649398</v>
      </c>
      <c r="W23" s="6">
        <v>0.819712377272792</v>
      </c>
      <c r="X23" s="6">
        <v>0.891604560683361</v>
      </c>
      <c r="Y23" s="6">
        <v>0.876999161642478</v>
      </c>
      <c r="Z23" s="6">
        <v>0.930277308253137</v>
      </c>
      <c r="AA23" s="6">
        <v>0.962592153718396</v>
      </c>
      <c r="AB23" s="6">
        <v>0.963406403229958</v>
      </c>
      <c r="AC23" s="6">
        <v>0.874802008328464</v>
      </c>
      <c r="AD23" s="6">
        <v>0.889376901638918</v>
      </c>
      <c r="AE23" s="6">
        <v>0.858060815065057</v>
      </c>
      <c r="AF23" s="6">
        <v>0.923704320603865</v>
      </c>
      <c r="AG23" s="6">
        <v>0.816920950640369</v>
      </c>
      <c r="AH23" s="6">
        <v>0.821210534589853</v>
      </c>
      <c r="AI23" s="6">
        <v>0.814531224391382</v>
      </c>
      <c r="AJ23" s="6">
        <v>0.821210534589853</v>
      </c>
      <c r="AK23" s="6">
        <v>0.782374220926882</v>
      </c>
      <c r="AL23" s="6">
        <v>0.80258090469134</v>
      </c>
      <c r="AM23" s="6">
        <v>0.880902047385272</v>
      </c>
      <c r="AN23" s="6">
        <v>0.821210534589853</v>
      </c>
      <c r="AO23" s="6">
        <v>0.861712419141789</v>
      </c>
      <c r="AP23" s="6">
        <v>0.844740601680665</v>
      </c>
      <c r="AQ23" s="6">
        <v>0.873587888769845</v>
      </c>
      <c r="AR23" s="6">
        <v>0.873587888769845</v>
      </c>
      <c r="AS23" s="6">
        <v>0.873587888769845</v>
      </c>
      <c r="AT23" s="6">
        <v>0.873587888769845</v>
      </c>
      <c r="AU23" s="6">
        <v>0.935666709377603</v>
      </c>
      <c r="AV23" s="6">
        <v>0.873587888769845</v>
      </c>
      <c r="AW23" s="6">
        <v>0.873587888769845</v>
      </c>
      <c r="AX23" s="6">
        <v>0.873587888769845</v>
      </c>
      <c r="AY23" s="6">
        <v>0.873587888769845</v>
      </c>
      <c r="AZ23" s="6">
        <v>0.900211388648885</v>
      </c>
      <c r="BA23" s="6">
        <v>0.876752979926536</v>
      </c>
      <c r="BB23" s="6">
        <v>0.927201138271253</v>
      </c>
      <c r="BC23" s="6">
        <v>0.943979895175692</v>
      </c>
      <c r="BD23" s="6">
        <v>0.832809467884563</v>
      </c>
      <c r="BE23" s="6">
        <v>0.751240892348209</v>
      </c>
      <c r="BF23" s="6">
        <v>0.92152774175008</v>
      </c>
      <c r="BG23" s="6">
        <v>0.911563001757767</v>
      </c>
      <c r="BH23" s="6">
        <v>0.957383533036285</v>
      </c>
      <c r="BI23" s="6">
        <v>0.87024187942655</v>
      </c>
      <c r="BJ23" s="6">
        <v>0.903123236732336</v>
      </c>
      <c r="BK23" s="6">
        <v>0.951199622329116</v>
      </c>
      <c r="BL23" s="6">
        <v>0.759679293337838</v>
      </c>
      <c r="BM23" s="6">
        <v>0.785314468873622</v>
      </c>
      <c r="BN23" s="6">
        <v>0.809886209110502</v>
      </c>
      <c r="BO23" s="6">
        <v>0.835801088008029</v>
      </c>
      <c r="BP23" s="42"/>
      <c r="BQ23" s="42"/>
      <c r="BR23" s="42"/>
    </row>
    <row r="24" spans="1:70" x14ac:dyDescent="0.2">
      <c r="A24" s="1">
        <v>1989</v>
      </c>
      <c r="B24" s="6">
        <v>0.894802722335582</v>
      </c>
      <c r="C24" s="6">
        <v>0.8483581725696</v>
      </c>
      <c r="D24" s="6">
        <v>0.927560322768101</v>
      </c>
      <c r="E24" s="6">
        <v>0.927450249611557</v>
      </c>
      <c r="F24" s="6">
        <v>0.827111166469518</v>
      </c>
      <c r="G24" s="6">
        <v>0.88434489297367</v>
      </c>
      <c r="H24" s="6">
        <v>0.898026831393336</v>
      </c>
      <c r="I24" s="6">
        <v>0.921152724041844</v>
      </c>
      <c r="J24" s="6">
        <v>0.891442106307353</v>
      </c>
      <c r="K24" s="6">
        <v>0.852420073154437</v>
      </c>
      <c r="L24" s="6">
        <v>0.819395506554619</v>
      </c>
      <c r="M24" s="6">
        <v>0.855680698721777</v>
      </c>
      <c r="N24" s="6">
        <v>0.860261880538407</v>
      </c>
      <c r="O24" s="6">
        <v>0.868097020743952</v>
      </c>
      <c r="P24" s="6">
        <v>0.871050688340458</v>
      </c>
      <c r="Q24" s="6">
        <v>0.71453172947619</v>
      </c>
      <c r="R24" s="6">
        <v>0.805244963518346</v>
      </c>
      <c r="S24" s="6">
        <v>0.835190418917309</v>
      </c>
      <c r="T24" s="6">
        <v>0.841989998058579</v>
      </c>
      <c r="U24" s="6">
        <v>0.841989998058579</v>
      </c>
      <c r="V24" s="6">
        <v>0.941555498789231</v>
      </c>
      <c r="W24" s="6">
        <v>0.822953309301091</v>
      </c>
      <c r="X24" s="6">
        <v>0.893379983123042</v>
      </c>
      <c r="Y24" s="6">
        <v>0.875950715765891</v>
      </c>
      <c r="Z24" s="6">
        <v>0.929165168754516</v>
      </c>
      <c r="AA24" s="6">
        <v>0.972730512682806</v>
      </c>
      <c r="AB24" s="6">
        <v>0.968160981996183</v>
      </c>
      <c r="AC24" s="6">
        <v>0.884015730618803</v>
      </c>
      <c r="AD24" s="6">
        <v>0.89874413182944</v>
      </c>
      <c r="AE24" s="6">
        <v>0.878101200772754</v>
      </c>
      <c r="AF24" s="6">
        <v>0.933433099238807</v>
      </c>
      <c r="AG24" s="6">
        <v>0.814938515611848</v>
      </c>
      <c r="AH24" s="6">
        <v>0.819217689959922</v>
      </c>
      <c r="AI24" s="6">
        <v>0.812554588549455</v>
      </c>
      <c r="AJ24" s="6">
        <v>0.819217689959922</v>
      </c>
      <c r="AK24" s="6">
        <v>0.78047562099532</v>
      </c>
      <c r="AL24" s="6">
        <v>0.800633268879779</v>
      </c>
      <c r="AM24" s="6">
        <v>0.878764348414443</v>
      </c>
      <c r="AN24" s="6">
        <v>0.819217689959922</v>
      </c>
      <c r="AO24" s="6">
        <v>0.859288804817947</v>
      </c>
      <c r="AP24" s="6">
        <v>0.842364721541671</v>
      </c>
      <c r="AQ24" s="6">
        <v>0.871130874024177</v>
      </c>
      <c r="AR24" s="6">
        <v>0.871130874024177</v>
      </c>
      <c r="AS24" s="6">
        <v>0.871130874024177</v>
      </c>
      <c r="AT24" s="6">
        <v>0.871130874024177</v>
      </c>
      <c r="AU24" s="6">
        <v>0.93303509448055</v>
      </c>
      <c r="AV24" s="6">
        <v>0.871130874024177</v>
      </c>
      <c r="AW24" s="6">
        <v>0.871130874024177</v>
      </c>
      <c r="AX24" s="6">
        <v>0.871130874024177</v>
      </c>
      <c r="AY24" s="6">
        <v>0.871130874024177</v>
      </c>
      <c r="AZ24" s="6">
        <v>0.898026831393336</v>
      </c>
      <c r="BA24" s="6">
        <v>0.87462534956352</v>
      </c>
      <c r="BB24" s="6">
        <v>0.941312683952606</v>
      </c>
      <c r="BC24" s="6">
        <v>0.939698176757256</v>
      </c>
      <c r="BD24" s="6">
        <v>0.837243422682471</v>
      </c>
      <c r="BE24" s="6">
        <v>0.763664931407855</v>
      </c>
      <c r="BF24" s="6">
        <v>0.919291455762351</v>
      </c>
      <c r="BG24" s="6">
        <v>0.908999179885101</v>
      </c>
      <c r="BH24" s="6">
        <v>0.954690838359345</v>
      </c>
      <c r="BI24" s="6">
        <v>0.867794275519106</v>
      </c>
      <c r="BJ24" s="6">
        <v>0.900583152170345</v>
      </c>
      <c r="BK24" s="6">
        <v>0.948524320246543</v>
      </c>
      <c r="BL24" s="6">
        <v>0.757542652881045</v>
      </c>
      <c r="BM24" s="6">
        <v>0.783105728053364</v>
      </c>
      <c r="BN24" s="6">
        <v>0.807608358897972</v>
      </c>
      <c r="BO24" s="6">
        <v>0.833450350750702</v>
      </c>
      <c r="BP24" s="42"/>
      <c r="BQ24" s="42"/>
      <c r="BR24" s="42"/>
    </row>
    <row r="25" spans="1:70" x14ac:dyDescent="0.2">
      <c r="A25" s="1">
        <v>1990</v>
      </c>
      <c r="B25" s="6">
        <v>0.892532809965898</v>
      </c>
      <c r="C25" s="6">
        <v>0.851440679382086</v>
      </c>
      <c r="D25" s="6">
        <v>0.928289140853484</v>
      </c>
      <c r="E25" s="6">
        <v>0.916309869488221</v>
      </c>
      <c r="F25" s="6">
        <v>0.829427914861832</v>
      </c>
      <c r="G25" s="6">
        <v>0.881429604281519</v>
      </c>
      <c r="H25" s="6">
        <v>0.896648741631418</v>
      </c>
      <c r="I25" s="6">
        <v>0.919351493429736</v>
      </c>
      <c r="J25" s="6">
        <v>0.888182255846413</v>
      </c>
      <c r="K25" s="6">
        <v>0.855854410842219</v>
      </c>
      <c r="L25" s="6">
        <v>0.825476469859486</v>
      </c>
      <c r="M25" s="6">
        <v>0.860533039766021</v>
      </c>
      <c r="N25" s="6">
        <v>0.863995953703147</v>
      </c>
      <c r="O25" s="6">
        <v>0.86871823589471</v>
      </c>
      <c r="P25" s="6">
        <v>0.874867529671095</v>
      </c>
      <c r="Q25" s="6">
        <v>0.719919970181506</v>
      </c>
      <c r="R25" s="6">
        <v>0.808506743737178</v>
      </c>
      <c r="S25" s="6">
        <v>0.839209671853627</v>
      </c>
      <c r="T25" s="6">
        <v>0.8454006202227</v>
      </c>
      <c r="U25" s="6">
        <v>0.8454006202227</v>
      </c>
      <c r="V25" s="6">
        <v>0.941852633894538</v>
      </c>
      <c r="W25" s="6">
        <v>0.824106727098715</v>
      </c>
      <c r="X25" s="6">
        <v>0.898022026874487</v>
      </c>
      <c r="Y25" s="6">
        <v>0.876663930919491</v>
      </c>
      <c r="Z25" s="6">
        <v>0.929921712092657</v>
      </c>
      <c r="AA25" s="6">
        <v>0.960314616668539</v>
      </c>
      <c r="AB25" s="6">
        <v>0.959972399742203</v>
      </c>
      <c r="AC25" s="6">
        <v>0.87273218677677</v>
      </c>
      <c r="AD25" s="6">
        <v>0.88727259522322</v>
      </c>
      <c r="AE25" s="6">
        <v>0.859938478862609</v>
      </c>
      <c r="AF25" s="6">
        <v>0.921518793945288</v>
      </c>
      <c r="AG25" s="6">
        <v>0.813687931124061</v>
      </c>
      <c r="AH25" s="6">
        <v>0.81796053875703</v>
      </c>
      <c r="AI25" s="6">
        <v>0.811307662377169</v>
      </c>
      <c r="AJ25" s="6">
        <v>0.81796053875703</v>
      </c>
      <c r="AK25" s="6">
        <v>0.779277922413139</v>
      </c>
      <c r="AL25" s="6">
        <v>0.799404636869773</v>
      </c>
      <c r="AM25" s="6">
        <v>0.877415818382429</v>
      </c>
      <c r="AN25" s="6">
        <v>0.81796053875703</v>
      </c>
      <c r="AO25" s="6">
        <v>0.857333857844546</v>
      </c>
      <c r="AP25" s="6">
        <v>0.840448278136794</v>
      </c>
      <c r="AQ25" s="6">
        <v>0.869148985448344</v>
      </c>
      <c r="AR25" s="6">
        <v>0.869148985448344</v>
      </c>
      <c r="AS25" s="6">
        <v>0.869148985448344</v>
      </c>
      <c r="AT25" s="6">
        <v>0.869148985448344</v>
      </c>
      <c r="AU25" s="6">
        <v>0.930912369124646</v>
      </c>
      <c r="AV25" s="6">
        <v>0.869148985448344</v>
      </c>
      <c r="AW25" s="6">
        <v>0.869148985448344</v>
      </c>
      <c r="AX25" s="6">
        <v>0.869148985448344</v>
      </c>
      <c r="AY25" s="6">
        <v>0.869148985448344</v>
      </c>
      <c r="AZ25" s="6">
        <v>0.896648741631418</v>
      </c>
      <c r="BA25" s="6">
        <v>0.87328317113676</v>
      </c>
      <c r="BB25" s="6">
        <v>0.943648248383391</v>
      </c>
      <c r="BC25" s="6">
        <v>0.938345298574816</v>
      </c>
      <c r="BD25" s="6">
        <v>0.836512918270044</v>
      </c>
      <c r="BE25" s="6">
        <v>0.769303945555813</v>
      </c>
      <c r="BF25" s="6">
        <v>0.917880733833877</v>
      </c>
      <c r="BG25" s="6">
        <v>0.906931138051462</v>
      </c>
      <c r="BH25" s="6">
        <v>0.952518844549441</v>
      </c>
      <c r="BI25" s="6">
        <v>0.865819977957042</v>
      </c>
      <c r="BJ25" s="6">
        <v>0.898534257435815</v>
      </c>
      <c r="BK25" s="6">
        <v>0.946366355731392</v>
      </c>
      <c r="BL25" s="6">
        <v>0.755819186092966</v>
      </c>
      <c r="BM25" s="6">
        <v>0.781324103337288</v>
      </c>
      <c r="BN25" s="6">
        <v>0.80577098884489</v>
      </c>
      <c r="BO25" s="6">
        <v>0.831554188213095</v>
      </c>
      <c r="BP25" s="42"/>
      <c r="BQ25" s="42"/>
      <c r="BR25" s="42"/>
    </row>
    <row r="26" spans="1:70" x14ac:dyDescent="0.2">
      <c r="A26" s="1">
        <v>1991</v>
      </c>
      <c r="B26" s="6">
        <v>0.894789220866937</v>
      </c>
      <c r="C26" s="6">
        <v>0.854463858446744</v>
      </c>
      <c r="D26" s="6">
        <v>0.930644656785042</v>
      </c>
      <c r="E26" s="6">
        <v>0.910211181154271</v>
      </c>
      <c r="F26" s="6">
        <v>0.832308495210684</v>
      </c>
      <c r="G26" s="6">
        <v>0.878168772856311</v>
      </c>
      <c r="H26" s="6">
        <v>0.899702942078903</v>
      </c>
      <c r="I26" s="6">
        <v>0.92243971033534</v>
      </c>
      <c r="J26" s="6">
        <v>0.8795433919465</v>
      </c>
      <c r="K26" s="6">
        <v>0.859055629596887</v>
      </c>
      <c r="L26" s="6">
        <v>0.820732627268662</v>
      </c>
      <c r="M26" s="6">
        <v>0.863553629323245</v>
      </c>
      <c r="N26" s="6">
        <v>0.864426603436815</v>
      </c>
      <c r="O26" s="6">
        <v>0.872493121439262</v>
      </c>
      <c r="P26" s="6">
        <v>0.882118742026567</v>
      </c>
      <c r="Q26" s="6">
        <v>0.719590235336928</v>
      </c>
      <c r="R26" s="6">
        <v>0.811874774479912</v>
      </c>
      <c r="S26" s="6">
        <v>0.848684480248733</v>
      </c>
      <c r="T26" s="6">
        <v>0.848922341347344</v>
      </c>
      <c r="U26" s="6">
        <v>0.848922341347344</v>
      </c>
      <c r="V26" s="6">
        <v>0.944190489739344</v>
      </c>
      <c r="W26" s="6">
        <v>0.826795166180492</v>
      </c>
      <c r="X26" s="6">
        <v>0.899998435650702</v>
      </c>
      <c r="Y26" s="6">
        <v>0.87889793546822</v>
      </c>
      <c r="Z26" s="6">
        <v>0.932291433557755</v>
      </c>
      <c r="AA26" s="6">
        <v>0.948015381518208</v>
      </c>
      <c r="AB26" s="6">
        <v>0.944767265783038</v>
      </c>
      <c r="AC26" s="6">
        <v>0.861554664116886</v>
      </c>
      <c r="AD26" s="6">
        <v>0.875908846195894</v>
      </c>
      <c r="AE26" s="6">
        <v>0.873453960612911</v>
      </c>
      <c r="AF26" s="6">
        <v>0.909716436524653</v>
      </c>
      <c r="AG26" s="6">
        <v>0.816459547173876</v>
      </c>
      <c r="AH26" s="6">
        <v>0.820746708332143</v>
      </c>
      <c r="AI26" s="6">
        <v>0.814071170661329</v>
      </c>
      <c r="AJ26" s="6">
        <v>0.820746708332143</v>
      </c>
      <c r="AK26" s="6">
        <v>0.781932329728783</v>
      </c>
      <c r="AL26" s="6">
        <v>0.802127600597137</v>
      </c>
      <c r="AM26" s="6">
        <v>0.880404506885196</v>
      </c>
      <c r="AN26" s="6">
        <v>0.820746708332143</v>
      </c>
      <c r="AO26" s="6">
        <v>0.85543033725246</v>
      </c>
      <c r="AP26" s="6">
        <v>0.838582248247295</v>
      </c>
      <c r="AQ26" s="6">
        <v>0.867219231973365</v>
      </c>
      <c r="AR26" s="6">
        <v>0.867219231973365</v>
      </c>
      <c r="AS26" s="6">
        <v>0.867219231973365</v>
      </c>
      <c r="AT26" s="6">
        <v>0.867219231973365</v>
      </c>
      <c r="AU26" s="6">
        <v>0.928845483689243</v>
      </c>
      <c r="AV26" s="6">
        <v>0.867219231973365</v>
      </c>
      <c r="AW26" s="6">
        <v>0.867219231973365</v>
      </c>
      <c r="AX26" s="6">
        <v>0.867219231973365</v>
      </c>
      <c r="AY26" s="6">
        <v>0.867219231973365</v>
      </c>
      <c r="AZ26" s="6">
        <v>0.899702942078903</v>
      </c>
      <c r="BA26" s="6">
        <v>0.876257782852843</v>
      </c>
      <c r="BB26" s="6">
        <v>0.942931566476529</v>
      </c>
      <c r="BC26" s="6">
        <v>0.943479287378004</v>
      </c>
      <c r="BD26" s="6">
        <v>0.835842398583995</v>
      </c>
      <c r="BE26" s="6">
        <v>0.754289354983776</v>
      </c>
      <c r="BF26" s="6">
        <v>0.921007255533905</v>
      </c>
      <c r="BG26" s="6">
        <v>0.904917497646281</v>
      </c>
      <c r="BH26" s="6">
        <v>0.950403986704553</v>
      </c>
      <c r="BI26" s="6">
        <v>0.863897615808386</v>
      </c>
      <c r="BJ26" s="6">
        <v>0.896539260450599</v>
      </c>
      <c r="BK26" s="6">
        <v>0.944265158129886</v>
      </c>
      <c r="BL26" s="6">
        <v>0.754141056422175</v>
      </c>
      <c r="BM26" s="6">
        <v>0.779589345627456</v>
      </c>
      <c r="BN26" s="6">
        <v>0.803981952221948</v>
      </c>
      <c r="BO26" s="6">
        <v>0.82970790568708</v>
      </c>
      <c r="BP26" s="42"/>
      <c r="BQ26" s="42"/>
      <c r="BR26" s="42"/>
    </row>
    <row r="27" spans="1:70" x14ac:dyDescent="0.2">
      <c r="A27" s="1">
        <v>1992</v>
      </c>
      <c r="B27" s="6">
        <v>0.894654378994059</v>
      </c>
      <c r="C27" s="6">
        <v>0.856135185129069</v>
      </c>
      <c r="D27" s="6">
        <v>0.929650743408592</v>
      </c>
      <c r="E27" s="6">
        <v>0.899071393691949</v>
      </c>
      <c r="F27" s="6">
        <v>0.835099209136629</v>
      </c>
      <c r="G27" s="6">
        <v>0.867941744427871</v>
      </c>
      <c r="H27" s="6">
        <v>0.902469153824323</v>
      </c>
      <c r="I27" s="6">
        <v>0.92565004503594</v>
      </c>
      <c r="J27" s="6">
        <v>0.866352487400077</v>
      </c>
      <c r="K27" s="6">
        <v>0.864487111454161</v>
      </c>
      <c r="L27" s="6">
        <v>0.813113712252914</v>
      </c>
      <c r="M27" s="6">
        <v>0.864580822517671</v>
      </c>
      <c r="N27" s="6">
        <v>0.866524042569549</v>
      </c>
      <c r="O27" s="6">
        <v>0.871124786328819</v>
      </c>
      <c r="P27" s="6">
        <v>0.881416516735039</v>
      </c>
      <c r="Q27" s="6">
        <v>0.721715917612305</v>
      </c>
      <c r="R27" s="6">
        <v>0.812837491393521</v>
      </c>
      <c r="S27" s="6">
        <v>0.847696828676671</v>
      </c>
      <c r="T27" s="6">
        <v>0.849928989074365</v>
      </c>
      <c r="U27" s="6">
        <v>0.849928989074365</v>
      </c>
      <c r="V27" s="6">
        <v>0.943062374855339</v>
      </c>
      <c r="W27" s="6">
        <v>0.820911669498076</v>
      </c>
      <c r="X27" s="6">
        <v>0.896292401333125</v>
      </c>
      <c r="Y27" s="6">
        <v>0.877784591821506</v>
      </c>
      <c r="Z27" s="6">
        <v>0.931110453716353</v>
      </c>
      <c r="AA27" s="6">
        <v>0.938373160691165</v>
      </c>
      <c r="AB27" s="6">
        <v>0.942193375768523</v>
      </c>
      <c r="AC27" s="6">
        <v>0.852791831268457</v>
      </c>
      <c r="AD27" s="6">
        <v>0.867000017621977</v>
      </c>
      <c r="AE27" s="6">
        <v>0.861568382419566</v>
      </c>
      <c r="AF27" s="6">
        <v>0.900463752504997</v>
      </c>
      <c r="AG27" s="6">
        <v>0.818969820157794</v>
      </c>
      <c r="AH27" s="6">
        <v>0.823270162550662</v>
      </c>
      <c r="AI27" s="6">
        <v>0.81657410038243</v>
      </c>
      <c r="AJ27" s="6">
        <v>0.823270162550662</v>
      </c>
      <c r="AK27" s="6">
        <v>0.78433644590253</v>
      </c>
      <c r="AL27" s="6">
        <v>0.804593808815785</v>
      </c>
      <c r="AM27" s="6">
        <v>0.883111383981806</v>
      </c>
      <c r="AN27" s="6">
        <v>0.823270162550662</v>
      </c>
      <c r="AO27" s="6">
        <v>0.846706202592063</v>
      </c>
      <c r="AP27" s="6">
        <v>0.830029939381298</v>
      </c>
      <c r="AQ27" s="6">
        <v>0.85837486787924</v>
      </c>
      <c r="AR27" s="6">
        <v>0.85837486787924</v>
      </c>
      <c r="AS27" s="6">
        <v>0.85837486787924</v>
      </c>
      <c r="AT27" s="6">
        <v>0.85837486787924</v>
      </c>
      <c r="AU27" s="6">
        <v>0.919372622223477</v>
      </c>
      <c r="AV27" s="6">
        <v>0.85837486787924</v>
      </c>
      <c r="AW27" s="6">
        <v>0.85837486787924</v>
      </c>
      <c r="AX27" s="6">
        <v>0.85837486787924</v>
      </c>
      <c r="AY27" s="6">
        <v>0.85837486787924</v>
      </c>
      <c r="AZ27" s="6">
        <v>0.902469153824323</v>
      </c>
      <c r="BA27" s="6">
        <v>0.87895191050051</v>
      </c>
      <c r="BB27" s="6">
        <v>0.940388599006185</v>
      </c>
      <c r="BC27" s="6">
        <v>0.947469543884212</v>
      </c>
      <c r="BD27" s="6">
        <v>0.841765327162416</v>
      </c>
      <c r="BE27" s="6">
        <v>0.760052259527241</v>
      </c>
      <c r="BF27" s="6">
        <v>0.923838969168171</v>
      </c>
      <c r="BG27" s="6">
        <v>0.895688666539623</v>
      </c>
      <c r="BH27" s="6">
        <v>0.940711260130909</v>
      </c>
      <c r="BI27" s="6">
        <v>0.855087127326864</v>
      </c>
      <c r="BJ27" s="6">
        <v>0.887395875073801</v>
      </c>
      <c r="BK27" s="6">
        <v>0.934635038603024</v>
      </c>
      <c r="BL27" s="6">
        <v>0.746449923851062</v>
      </c>
      <c r="BM27" s="6">
        <v>0.771638677835022</v>
      </c>
      <c r="BN27" s="6">
        <v>0.795782515622305</v>
      </c>
      <c r="BO27" s="6">
        <v>0.821246102097955</v>
      </c>
      <c r="BP27" s="42"/>
      <c r="BQ27" s="42"/>
      <c r="BR27" s="42"/>
    </row>
    <row r="28" spans="1:70" x14ac:dyDescent="0.2">
      <c r="A28" s="1">
        <v>1993</v>
      </c>
      <c r="B28" s="6">
        <v>0.898366264516723</v>
      </c>
      <c r="C28" s="6">
        <v>0.85815787003656</v>
      </c>
      <c r="D28" s="6">
        <v>0.928442339770455</v>
      </c>
      <c r="E28" s="6">
        <v>0.904329257949967</v>
      </c>
      <c r="F28" s="6">
        <v>0.839220718318356</v>
      </c>
      <c r="G28" s="6">
        <v>0.867622260360217</v>
      </c>
      <c r="H28" s="6">
        <v>0.904911178862173</v>
      </c>
      <c r="I28" s="6">
        <v>0.928615337743246</v>
      </c>
      <c r="J28" s="6">
        <v>0.862032805335694</v>
      </c>
      <c r="K28" s="6">
        <v>0.877036321824413</v>
      </c>
      <c r="L28" s="6">
        <v>0.806084679255215</v>
      </c>
      <c r="M28" s="6">
        <v>0.864253759295949</v>
      </c>
      <c r="N28" s="6">
        <v>0.870604846707548</v>
      </c>
      <c r="O28" s="6">
        <v>0.867211357655127</v>
      </c>
      <c r="P28" s="6">
        <v>0.88037642217895</v>
      </c>
      <c r="Q28" s="6">
        <v>0.728103023994355</v>
      </c>
      <c r="R28" s="6">
        <v>0.815085982226834</v>
      </c>
      <c r="S28" s="6">
        <v>0.835049420304149</v>
      </c>
      <c r="T28" s="6">
        <v>0.852280083310464</v>
      </c>
      <c r="U28" s="6">
        <v>0.852280083310464</v>
      </c>
      <c r="V28" s="6">
        <v>0.942034971758547</v>
      </c>
      <c r="W28" s="6">
        <v>0.812341062475561</v>
      </c>
      <c r="X28" s="6">
        <v>0.894620792710355</v>
      </c>
      <c r="Y28" s="6">
        <v>0.876846468197637</v>
      </c>
      <c r="Z28" s="6">
        <v>0.930115338603601</v>
      </c>
      <c r="AA28" s="6">
        <v>0.945095388817119</v>
      </c>
      <c r="AB28" s="6">
        <v>0.945108922165227</v>
      </c>
      <c r="AC28" s="6">
        <v>0.858900980031316</v>
      </c>
      <c r="AD28" s="6">
        <v>0.873210949634747</v>
      </c>
      <c r="AE28" s="6">
        <v>0.869995531519773</v>
      </c>
      <c r="AF28" s="6">
        <v>0.906914408829217</v>
      </c>
      <c r="AG28" s="6">
        <v>0.8211859012256</v>
      </c>
      <c r="AH28" s="6">
        <v>0.825497880075792</v>
      </c>
      <c r="AI28" s="6">
        <v>0.81878369878249</v>
      </c>
      <c r="AJ28" s="6">
        <v>0.825497880075792</v>
      </c>
      <c r="AK28" s="6">
        <v>0.786458811227567</v>
      </c>
      <c r="AL28" s="6">
        <v>0.806770989296804</v>
      </c>
      <c r="AM28" s="6">
        <v>0.885501028106213</v>
      </c>
      <c r="AN28" s="6">
        <v>0.825497880075792</v>
      </c>
      <c r="AO28" s="6">
        <v>0.845953646235605</v>
      </c>
      <c r="AP28" s="6">
        <v>0.829292204964071</v>
      </c>
      <c r="AQ28" s="6">
        <v>0.857611940359554</v>
      </c>
      <c r="AR28" s="6">
        <v>0.857611940359554</v>
      </c>
      <c r="AS28" s="6">
        <v>0.857611940359554</v>
      </c>
      <c r="AT28" s="6">
        <v>0.857611940359554</v>
      </c>
      <c r="AU28" s="6">
        <v>0.918555479619951</v>
      </c>
      <c r="AV28" s="6">
        <v>0.857611940359554</v>
      </c>
      <c r="AW28" s="6">
        <v>0.857611940359554</v>
      </c>
      <c r="AX28" s="6">
        <v>0.857611940359554</v>
      </c>
      <c r="AY28" s="6">
        <v>0.857611940359554</v>
      </c>
      <c r="AZ28" s="6">
        <v>0.904911178862173</v>
      </c>
      <c r="BA28" s="6">
        <v>0.881330299350049</v>
      </c>
      <c r="BB28" s="6">
        <v>0.94261665615666</v>
      </c>
      <c r="BC28" s="6">
        <v>0.949670261001568</v>
      </c>
      <c r="BD28" s="6">
        <v>0.845729838909014</v>
      </c>
      <c r="BE28" s="6">
        <v>0.756392043137234</v>
      </c>
      <c r="BF28" s="6">
        <v>0.926338819588643</v>
      </c>
      <c r="BG28" s="6">
        <v>0.89489257434454</v>
      </c>
      <c r="BH28" s="6">
        <v>0.939875151648137</v>
      </c>
      <c r="BI28" s="6">
        <v>0.854327121966061</v>
      </c>
      <c r="BJ28" s="6">
        <v>0.88660715354981</v>
      </c>
      <c r="BK28" s="6">
        <v>0.933804330693816</v>
      </c>
      <c r="BL28" s="6">
        <v>0.745786475734996</v>
      </c>
      <c r="BM28" s="6">
        <v>0.770952841838881</v>
      </c>
      <c r="BN28" s="6">
        <v>0.795075220472398</v>
      </c>
      <c r="BO28" s="6">
        <v>0.820516174795595</v>
      </c>
      <c r="BP28" s="42"/>
      <c r="BQ28" s="42"/>
      <c r="BR28" s="42"/>
    </row>
    <row r="29" spans="1:70" x14ac:dyDescent="0.2">
      <c r="A29" s="1">
        <v>1994</v>
      </c>
      <c r="B29" s="6">
        <v>0.89534501196262</v>
      </c>
      <c r="C29" s="6">
        <v>0.852661697161506</v>
      </c>
      <c r="D29" s="6">
        <v>0.925071746926481</v>
      </c>
      <c r="E29" s="6">
        <v>0.904209897324568</v>
      </c>
      <c r="F29" s="6">
        <v>0.832189868733037</v>
      </c>
      <c r="G29" s="6">
        <v>0.867874367356614</v>
      </c>
      <c r="H29" s="6">
        <v>0.902444907692044</v>
      </c>
      <c r="I29" s="6">
        <v>0.925968383040134</v>
      </c>
      <c r="J29" s="6">
        <v>0.862535054097996</v>
      </c>
      <c r="K29" s="6">
        <v>0.87205042269163</v>
      </c>
      <c r="L29" s="6">
        <v>0.795104841558071</v>
      </c>
      <c r="M29" s="6">
        <v>0.85399737324977</v>
      </c>
      <c r="N29" s="6">
        <v>0.864278911195795</v>
      </c>
      <c r="O29" s="6">
        <v>0.866165375585284</v>
      </c>
      <c r="P29" s="6">
        <v>0.874173162896831</v>
      </c>
      <c r="Q29" s="6">
        <v>0.728377947895254</v>
      </c>
      <c r="R29" s="6">
        <v>0.809571090044913</v>
      </c>
      <c r="S29" s="6">
        <v>0.826213208486369</v>
      </c>
      <c r="T29" s="6">
        <v>0.846513534908522</v>
      </c>
      <c r="U29" s="6">
        <v>0.846513534908522</v>
      </c>
      <c r="V29" s="6">
        <v>0.938597186281111</v>
      </c>
      <c r="W29" s="6">
        <v>0.805199210364232</v>
      </c>
      <c r="X29" s="6">
        <v>0.901557919862515</v>
      </c>
      <c r="Y29" s="6">
        <v>0.873788367594281</v>
      </c>
      <c r="Z29" s="6">
        <v>0.926871456828013</v>
      </c>
      <c r="AA29" s="6">
        <v>0.944135097760545</v>
      </c>
      <c r="AB29" s="6">
        <v>0.94209886093786</v>
      </c>
      <c r="AC29" s="6">
        <v>0.858028269255911</v>
      </c>
      <c r="AD29" s="6">
        <v>0.872323698807626</v>
      </c>
      <c r="AE29" s="6">
        <v>0.865008478570123</v>
      </c>
      <c r="AF29" s="6">
        <v>0.905992912643561</v>
      </c>
      <c r="AG29" s="6">
        <v>0.818947817355252</v>
      </c>
      <c r="AH29" s="6">
        <v>0.823248044213234</v>
      </c>
      <c r="AI29" s="6">
        <v>0.816552161944346</v>
      </c>
      <c r="AJ29" s="6">
        <v>0.823248044213234</v>
      </c>
      <c r="AK29" s="6">
        <v>0.784315373575417</v>
      </c>
      <c r="AL29" s="6">
        <v>0.804572192245472</v>
      </c>
      <c r="AM29" s="6">
        <v>0.883087657923866</v>
      </c>
      <c r="AN29" s="6">
        <v>0.823248044213234</v>
      </c>
      <c r="AO29" s="6">
        <v>0.846960533467985</v>
      </c>
      <c r="AP29" s="6">
        <v>0.830279261095109</v>
      </c>
      <c r="AQ29" s="6">
        <v>0.858632703751174</v>
      </c>
      <c r="AR29" s="6">
        <v>0.858632703751174</v>
      </c>
      <c r="AS29" s="6">
        <v>0.858632703751174</v>
      </c>
      <c r="AT29" s="6">
        <v>0.858632703751174</v>
      </c>
      <c r="AU29" s="6">
        <v>0.919648780403957</v>
      </c>
      <c r="AV29" s="6">
        <v>0.858632703751174</v>
      </c>
      <c r="AW29" s="6">
        <v>0.858632703751174</v>
      </c>
      <c r="AX29" s="6">
        <v>0.858632703751174</v>
      </c>
      <c r="AY29" s="6">
        <v>0.858632703751174</v>
      </c>
      <c r="AZ29" s="6">
        <v>0.902444907692044</v>
      </c>
      <c r="BA29" s="6">
        <v>0.878928296192809</v>
      </c>
      <c r="BB29" s="6">
        <v>0.927055771840985</v>
      </c>
      <c r="BC29" s="6">
        <v>0.949375974383923</v>
      </c>
      <c r="BD29" s="6">
        <v>0.8418920313268</v>
      </c>
      <c r="BE29" s="6">
        <v>0.761837341760654</v>
      </c>
      <c r="BF29" s="6">
        <v>0.923814148905056</v>
      </c>
      <c r="BG29" s="6">
        <v>0.895957710609947</v>
      </c>
      <c r="BH29" s="6">
        <v>0.940993827942561</v>
      </c>
      <c r="BI29" s="6">
        <v>0.855343975637904</v>
      </c>
      <c r="BJ29" s="6">
        <v>0.887662428182195</v>
      </c>
      <c r="BK29" s="6">
        <v>0.934915781258868</v>
      </c>
      <c r="BL29" s="6">
        <v>0.746674140069609</v>
      </c>
      <c r="BM29" s="6">
        <v>0.771870460170179</v>
      </c>
      <c r="BN29" s="6">
        <v>0.79602155020552</v>
      </c>
      <c r="BO29" s="6">
        <v>0.821492785351077</v>
      </c>
      <c r="BP29" s="42"/>
      <c r="BQ29" s="42"/>
      <c r="BR29" s="42"/>
    </row>
    <row r="30" spans="1:70" x14ac:dyDescent="0.2">
      <c r="A30" s="1">
        <v>1995</v>
      </c>
      <c r="B30" s="6">
        <v>0.89307394488423</v>
      </c>
      <c r="C30" s="6">
        <v>0.852961184036993</v>
      </c>
      <c r="D30" s="6">
        <v>0.923018648926044</v>
      </c>
      <c r="E30" s="6">
        <v>0.90932303617493</v>
      </c>
      <c r="F30" s="6">
        <v>0.832578041777284</v>
      </c>
      <c r="G30" s="6">
        <v>0.856965681403181</v>
      </c>
      <c r="H30" s="6">
        <v>0.900129099289183</v>
      </c>
      <c r="I30" s="6">
        <v>0.923035426531482</v>
      </c>
      <c r="J30" s="6">
        <v>0.852644247563581</v>
      </c>
      <c r="K30" s="6">
        <v>0.870937800069538</v>
      </c>
      <c r="L30" s="6">
        <v>0.792014678609022</v>
      </c>
      <c r="M30" s="6">
        <v>0.848076104042802</v>
      </c>
      <c r="N30" s="6">
        <v>0.865356925428667</v>
      </c>
      <c r="O30" s="6">
        <v>0.864425004210556</v>
      </c>
      <c r="P30" s="6">
        <v>0.871218948563077</v>
      </c>
      <c r="Q30" s="6">
        <v>0.742854785890895</v>
      </c>
      <c r="R30" s="6">
        <v>0.809103022761496</v>
      </c>
      <c r="S30" s="6">
        <v>0.819660928637102</v>
      </c>
      <c r="T30" s="6">
        <v>0.846024108722814</v>
      </c>
      <c r="U30" s="6">
        <v>0.846024108722814</v>
      </c>
      <c r="V30" s="6">
        <v>0.936547675610588</v>
      </c>
      <c r="W30" s="6">
        <v>0.801300903534369</v>
      </c>
      <c r="X30" s="6">
        <v>0.901938067182744</v>
      </c>
      <c r="Y30" s="6">
        <v>0.872001119073304</v>
      </c>
      <c r="Z30" s="6">
        <v>0.924975632047337</v>
      </c>
      <c r="AA30" s="6">
        <v>0.947391611193828</v>
      </c>
      <c r="AB30" s="6">
        <v>0.941165482362966</v>
      </c>
      <c r="AC30" s="6">
        <v>0.860987782774257</v>
      </c>
      <c r="AD30" s="6">
        <v>0.875332520161769</v>
      </c>
      <c r="AE30" s="6">
        <v>0.847519597661958</v>
      </c>
      <c r="AF30" s="6">
        <v>0.909117865944715</v>
      </c>
      <c r="AG30" s="6">
        <v>0.816846274955522</v>
      </c>
      <c r="AH30" s="6">
        <v>0.821135466789197</v>
      </c>
      <c r="AI30" s="6">
        <v>0.814456767154164</v>
      </c>
      <c r="AJ30" s="6">
        <v>0.821135466789197</v>
      </c>
      <c r="AK30" s="6">
        <v>0.782302703198381</v>
      </c>
      <c r="AL30" s="6">
        <v>0.802507539846607</v>
      </c>
      <c r="AM30" s="6">
        <v>0.880821523114692</v>
      </c>
      <c r="AN30" s="6">
        <v>0.821135466789197</v>
      </c>
      <c r="AO30" s="6">
        <v>0.83728942120079</v>
      </c>
      <c r="AP30" s="6">
        <v>0.82079862577637</v>
      </c>
      <c r="AQ30" s="6">
        <v>0.848828311520214</v>
      </c>
      <c r="AR30" s="6">
        <v>0.848828311520214</v>
      </c>
      <c r="AS30" s="6">
        <v>0.848828311520214</v>
      </c>
      <c r="AT30" s="6">
        <v>0.848828311520214</v>
      </c>
      <c r="AU30" s="6">
        <v>0.909147669371949</v>
      </c>
      <c r="AV30" s="6">
        <v>0.848828311520214</v>
      </c>
      <c r="AW30" s="6">
        <v>0.848828311520214</v>
      </c>
      <c r="AX30" s="6">
        <v>0.848828311520214</v>
      </c>
      <c r="AY30" s="6">
        <v>0.848828311520214</v>
      </c>
      <c r="AZ30" s="6">
        <v>0.900129099289183</v>
      </c>
      <c r="BA30" s="6">
        <v>0.87667283492699</v>
      </c>
      <c r="BB30" s="6">
        <v>0.931593318331476</v>
      </c>
      <c r="BC30" s="6">
        <v>0.94792480025324</v>
      </c>
      <c r="BD30" s="6">
        <v>0.832539160520805</v>
      </c>
      <c r="BE30" s="6">
        <v>0.75191693390158</v>
      </c>
      <c r="BF30" s="6">
        <v>0.921443503837994</v>
      </c>
      <c r="BG30" s="6">
        <v>0.885727118671397</v>
      </c>
      <c r="BH30" s="6">
        <v>0.930248986130975</v>
      </c>
      <c r="BI30" s="6">
        <v>0.845577136111637</v>
      </c>
      <c r="BJ30" s="6">
        <v>0.877526556840976</v>
      </c>
      <c r="BK30" s="6">
        <v>0.92424034229372</v>
      </c>
      <c r="BL30" s="6">
        <v>0.738148159046554</v>
      </c>
      <c r="BM30" s="6">
        <v>0.763056772187019</v>
      </c>
      <c r="BN30" s="6">
        <v>0.786932090337039</v>
      </c>
      <c r="BO30" s="6">
        <v>0.812112479374729</v>
      </c>
      <c r="BP30" s="42"/>
      <c r="BQ30" s="42"/>
      <c r="BR30" s="42"/>
    </row>
    <row r="31" spans="1:70" x14ac:dyDescent="0.2">
      <c r="A31" s="1">
        <v>1996</v>
      </c>
      <c r="B31" s="6">
        <v>0.889244013702424</v>
      </c>
      <c r="C31" s="6">
        <v>0.851926708115407</v>
      </c>
      <c r="D31" s="6">
        <v>0.921521763975237</v>
      </c>
      <c r="E31" s="6">
        <v>0.904283319342594</v>
      </c>
      <c r="F31" s="6">
        <v>0.825762886562737</v>
      </c>
      <c r="G31" s="6">
        <v>0.839247777317064</v>
      </c>
      <c r="H31" s="6">
        <v>0.913287807833799</v>
      </c>
      <c r="I31" s="6">
        <v>0.913482007470846</v>
      </c>
      <c r="J31" s="6">
        <v>0.8486450582092</v>
      </c>
      <c r="K31" s="6">
        <v>0.865885277355888</v>
      </c>
      <c r="L31" s="6">
        <v>0.792620991124755</v>
      </c>
      <c r="M31" s="6">
        <v>0.848613974530693</v>
      </c>
      <c r="N31" s="6">
        <v>0.862654268856092</v>
      </c>
      <c r="O31" s="6">
        <v>0.859568779097323</v>
      </c>
      <c r="P31" s="6">
        <v>0.881374778667749</v>
      </c>
      <c r="Q31" s="6">
        <v>0.74338598692562</v>
      </c>
      <c r="R31" s="6">
        <v>0.804940359299221</v>
      </c>
      <c r="S31" s="6">
        <v>0.823832027020018</v>
      </c>
      <c r="T31" s="6">
        <v>0.843849145479376</v>
      </c>
      <c r="U31" s="6">
        <v>0.843849145479376</v>
      </c>
      <c r="V31" s="6">
        <v>0.936261213517479</v>
      </c>
      <c r="W31" s="6">
        <v>0.78561433372233</v>
      </c>
      <c r="X31" s="6">
        <v>0.904517418576055</v>
      </c>
      <c r="Y31" s="6">
        <v>0.877939652339327</v>
      </c>
      <c r="Z31" s="6">
        <v>0.92365114786255</v>
      </c>
      <c r="AA31" s="6">
        <v>0.9425399937584</v>
      </c>
      <c r="AB31" s="6">
        <v>0.943800859947852</v>
      </c>
      <c r="AC31" s="6">
        <v>0.85310267698478</v>
      </c>
      <c r="AD31" s="6">
        <v>0.877646283345233</v>
      </c>
      <c r="AE31" s="6">
        <v>0.831820976674294</v>
      </c>
      <c r="AF31" s="6">
        <v>0.903436363609476</v>
      </c>
      <c r="AG31" s="6">
        <v>0.779029467679539</v>
      </c>
      <c r="AH31" s="6">
        <v>0.818243454389057</v>
      </c>
      <c r="AI31" s="6">
        <v>0.825572543775076</v>
      </c>
      <c r="AJ31" s="6">
        <v>0.818243454389057</v>
      </c>
      <c r="AK31" s="6">
        <v>0.809401759820915</v>
      </c>
      <c r="AL31" s="6">
        <v>0.805763650570639</v>
      </c>
      <c r="AM31" s="6">
        <v>0.869352379246012</v>
      </c>
      <c r="AN31" s="6">
        <v>0.818243454389057</v>
      </c>
      <c r="AO31" s="6">
        <v>0.811050928400597</v>
      </c>
      <c r="AP31" s="6">
        <v>0.815599954278427</v>
      </c>
      <c r="AQ31" s="6">
        <v>0.829212715585278</v>
      </c>
      <c r="AR31" s="6">
        <v>0.829212715585278</v>
      </c>
      <c r="AS31" s="6">
        <v>0.829212715585278</v>
      </c>
      <c r="AT31" s="6">
        <v>0.829212715585278</v>
      </c>
      <c r="AU31" s="6">
        <v>0.893093784983841</v>
      </c>
      <c r="AV31" s="6">
        <v>0.829212715585278</v>
      </c>
      <c r="AW31" s="6">
        <v>0.829212715585278</v>
      </c>
      <c r="AX31" s="6">
        <v>0.829212715585278</v>
      </c>
      <c r="AY31" s="6">
        <v>0.829212715585278</v>
      </c>
      <c r="AZ31" s="6">
        <v>0.913287807833799</v>
      </c>
      <c r="BA31" s="6">
        <v>0.892311231924464</v>
      </c>
      <c r="BB31" s="6">
        <v>0.930938472711392</v>
      </c>
      <c r="BC31" s="6">
        <v>0.938775358095369</v>
      </c>
      <c r="BD31" s="6">
        <v>0.827708871674719</v>
      </c>
      <c r="BE31" s="6">
        <v>0.751283522220752</v>
      </c>
      <c r="BF31" s="6">
        <v>0.912270912955964</v>
      </c>
      <c r="BG31" s="6">
        <v>0.87468256851176</v>
      </c>
      <c r="BH31" s="6">
        <v>0.926090582718713</v>
      </c>
      <c r="BI31" s="6">
        <v>0.853115619223712</v>
      </c>
      <c r="BJ31" s="6">
        <v>0.889566814753777</v>
      </c>
      <c r="BK31" s="6">
        <v>0.924496646664565</v>
      </c>
      <c r="BL31" s="6">
        <v>0.696183927000207</v>
      </c>
      <c r="BM31" s="6">
        <v>0.77967867912496</v>
      </c>
      <c r="BN31" s="6">
        <v>0.731778404382101</v>
      </c>
      <c r="BO31" s="6">
        <v>0.813850017962515</v>
      </c>
      <c r="BP31" s="42"/>
      <c r="BQ31" s="42"/>
      <c r="BR31" s="42"/>
    </row>
    <row r="32" spans="1:70" x14ac:dyDescent="0.2">
      <c r="A32" s="1">
        <v>1997</v>
      </c>
      <c r="B32" s="6">
        <v>0.886394614801644</v>
      </c>
      <c r="C32" s="6">
        <v>0.849110077746064</v>
      </c>
      <c r="D32" s="6">
        <v>0.918952957804279</v>
      </c>
      <c r="E32" s="6">
        <v>0.897421419286813</v>
      </c>
      <c r="F32" s="6">
        <v>0.825030344069275</v>
      </c>
      <c r="G32" s="6">
        <v>0.822662660596722</v>
      </c>
      <c r="H32" s="6">
        <v>0.910489090738834</v>
      </c>
      <c r="I32" s="6">
        <v>0.908574186248522</v>
      </c>
      <c r="J32" s="6">
        <v>0.84121654193796</v>
      </c>
      <c r="K32" s="6">
        <v>0.857617434921061</v>
      </c>
      <c r="L32" s="6">
        <v>0.784722346482677</v>
      </c>
      <c r="M32" s="6">
        <v>0.836587855421508</v>
      </c>
      <c r="N32" s="6">
        <v>0.856552848079849</v>
      </c>
      <c r="O32" s="6">
        <v>0.86790169529156</v>
      </c>
      <c r="P32" s="6">
        <v>0.877804182331573</v>
      </c>
      <c r="Q32" s="6">
        <v>0.748069181368638</v>
      </c>
      <c r="R32" s="6">
        <v>0.800064938273101</v>
      </c>
      <c r="S32" s="6">
        <v>0.814298395435344</v>
      </c>
      <c r="T32" s="6">
        <v>0.839188893778396</v>
      </c>
      <c r="U32" s="6">
        <v>0.839188893778396</v>
      </c>
      <c r="V32" s="6">
        <v>0.936092282893834</v>
      </c>
      <c r="W32" s="6">
        <v>0.764807558107651</v>
      </c>
      <c r="X32" s="6">
        <v>0.904020758615972</v>
      </c>
      <c r="Y32" s="6">
        <v>0.878968560357066</v>
      </c>
      <c r="Z32" s="6">
        <v>0.922184408795419</v>
      </c>
      <c r="AA32" s="6">
        <v>0.93398522259132</v>
      </c>
      <c r="AB32" s="6">
        <v>0.937039380184471</v>
      </c>
      <c r="AC32" s="6">
        <v>0.849529442524324</v>
      </c>
      <c r="AD32" s="6">
        <v>0.8777087889194</v>
      </c>
      <c r="AE32" s="6">
        <v>0.833643530975779</v>
      </c>
      <c r="AF32" s="6">
        <v>0.896399696808339</v>
      </c>
      <c r="AG32" s="6">
        <v>0.785944046010918</v>
      </c>
      <c r="AH32" s="6">
        <v>0.817763926108755</v>
      </c>
      <c r="AI32" s="6">
        <v>0.819925197301412</v>
      </c>
      <c r="AJ32" s="6">
        <v>0.817763926108755</v>
      </c>
      <c r="AK32" s="6">
        <v>0.800016063231472</v>
      </c>
      <c r="AL32" s="6">
        <v>0.814020540692366</v>
      </c>
      <c r="AM32" s="6">
        <v>0.860431250206801</v>
      </c>
      <c r="AN32" s="6">
        <v>0.817763926108755</v>
      </c>
      <c r="AO32" s="6">
        <v>0.894959147397863</v>
      </c>
      <c r="AP32" s="6">
        <v>0.804045305913785</v>
      </c>
      <c r="AQ32" s="6">
        <v>0.81173864490377</v>
      </c>
      <c r="AR32" s="6">
        <v>0.81173864490377</v>
      </c>
      <c r="AS32" s="6">
        <v>0.81173864490377</v>
      </c>
      <c r="AT32" s="6">
        <v>0.81173864490377</v>
      </c>
      <c r="AU32" s="6">
        <v>0.862002723763475</v>
      </c>
      <c r="AV32" s="6">
        <v>0.81173864490377</v>
      </c>
      <c r="AW32" s="6">
        <v>0.81173864490377</v>
      </c>
      <c r="AX32" s="6">
        <v>0.81173864490377</v>
      </c>
      <c r="AY32" s="6">
        <v>0.81173864490377</v>
      </c>
      <c r="AZ32" s="6">
        <v>0.910489090738834</v>
      </c>
      <c r="BA32" s="6">
        <v>0.888243312662608</v>
      </c>
      <c r="BB32" s="6">
        <v>0.932011763230559</v>
      </c>
      <c r="BC32" s="6">
        <v>0.935137316592527</v>
      </c>
      <c r="BD32" s="6">
        <v>0.816398195249461</v>
      </c>
      <c r="BE32" s="6">
        <v>0.747012330810457</v>
      </c>
      <c r="BF32" s="6">
        <v>0.908509828997963</v>
      </c>
      <c r="BG32" s="6">
        <v>0.877869111673459</v>
      </c>
      <c r="BH32" s="6">
        <v>0.927082465759654</v>
      </c>
      <c r="BI32" s="6">
        <v>0.844943427024236</v>
      </c>
      <c r="BJ32" s="6">
        <v>0.899965194477764</v>
      </c>
      <c r="BK32" s="6">
        <v>0.920557847753647</v>
      </c>
      <c r="BL32" s="6">
        <v>0.64617710922376</v>
      </c>
      <c r="BM32" s="6">
        <v>0.760793132313503</v>
      </c>
      <c r="BN32" s="6">
        <v>0.730434643742633</v>
      </c>
      <c r="BO32" s="6">
        <v>0.810956386459425</v>
      </c>
      <c r="BP32" s="42"/>
      <c r="BQ32" s="42"/>
      <c r="BR32" s="42"/>
    </row>
    <row r="33" spans="1:70" x14ac:dyDescent="0.2">
      <c r="A33" s="1">
        <v>1998</v>
      </c>
      <c r="B33" s="6">
        <v>0.888247521740244</v>
      </c>
      <c r="C33" s="6">
        <v>0.849329222848345</v>
      </c>
      <c r="D33" s="6">
        <v>0.921166846299454</v>
      </c>
      <c r="E33" s="6">
        <v>0.890623482250687</v>
      </c>
      <c r="F33" s="6">
        <v>0.843437912875863</v>
      </c>
      <c r="G33" s="6">
        <v>0.831592652793756</v>
      </c>
      <c r="H33" s="6">
        <v>0.886407418911574</v>
      </c>
      <c r="I33" s="6">
        <v>0.915776951612251</v>
      </c>
      <c r="J33" s="6">
        <v>0.836965021298143</v>
      </c>
      <c r="K33" s="6">
        <v>0.855025429039163</v>
      </c>
      <c r="L33" s="6">
        <v>0.782767947914273</v>
      </c>
      <c r="M33" s="6">
        <v>0.83645208189461</v>
      </c>
      <c r="N33" s="6">
        <v>0.852953974999498</v>
      </c>
      <c r="O33" s="6">
        <v>0.87395139009888</v>
      </c>
      <c r="P33" s="6">
        <v>0.876996500129456</v>
      </c>
      <c r="Q33" s="6">
        <v>0.75779062425069</v>
      </c>
      <c r="R33" s="6">
        <v>0.79399834735064</v>
      </c>
      <c r="S33" s="6">
        <v>0.808619177133097</v>
      </c>
      <c r="T33" s="6">
        <v>0.837635828709855</v>
      </c>
      <c r="U33" s="6">
        <v>0.837635828709855</v>
      </c>
      <c r="V33" s="6">
        <v>0.938801667103997</v>
      </c>
      <c r="W33" s="6">
        <v>0.751505178894151</v>
      </c>
      <c r="X33" s="6">
        <v>0.901480807463957</v>
      </c>
      <c r="Y33" s="6">
        <v>0.873851388130791</v>
      </c>
      <c r="Z33" s="6">
        <v>0.924560456970447</v>
      </c>
      <c r="AA33" s="6">
        <v>0.932245864874051</v>
      </c>
      <c r="AB33" s="6">
        <v>0.937051523614513</v>
      </c>
      <c r="AC33" s="6">
        <v>0.846095338695704</v>
      </c>
      <c r="AD33" s="6">
        <v>0.876736692913339</v>
      </c>
      <c r="AE33" s="6">
        <v>0.822918549897387</v>
      </c>
      <c r="AF33" s="6">
        <v>0.8909021620243</v>
      </c>
      <c r="AG33" s="6">
        <v>0.797712026437351</v>
      </c>
      <c r="AH33" s="6">
        <v>0.833681642650857</v>
      </c>
      <c r="AI33" s="6">
        <v>0.829166129640666</v>
      </c>
      <c r="AJ33" s="6">
        <v>0.833681642650857</v>
      </c>
      <c r="AK33" s="6">
        <v>0.793891533703873</v>
      </c>
      <c r="AL33" s="6">
        <v>0.849558073100444</v>
      </c>
      <c r="AM33" s="6">
        <v>0.876571693531211</v>
      </c>
      <c r="AN33" s="6">
        <v>0.833681642650857</v>
      </c>
      <c r="AO33" s="6">
        <v>0.740054511486076</v>
      </c>
      <c r="AP33" s="6">
        <v>0.807765744388938</v>
      </c>
      <c r="AQ33" s="6">
        <v>0.823278242810219</v>
      </c>
      <c r="AR33" s="6">
        <v>0.823278242810219</v>
      </c>
      <c r="AS33" s="6">
        <v>0.823278242810219</v>
      </c>
      <c r="AT33" s="6">
        <v>0.823278242810219</v>
      </c>
      <c r="AU33" s="6">
        <v>0.877062035243074</v>
      </c>
      <c r="AV33" s="6">
        <v>0.823278242810219</v>
      </c>
      <c r="AW33" s="6">
        <v>0.823278242810219</v>
      </c>
      <c r="AX33" s="6">
        <v>0.823278242810219</v>
      </c>
      <c r="AY33" s="6">
        <v>0.823278242810219</v>
      </c>
      <c r="AZ33" s="6">
        <v>0.886407418911574</v>
      </c>
      <c r="BA33" s="6">
        <v>0.864199257260157</v>
      </c>
      <c r="BB33" s="6">
        <v>0.936685267569597</v>
      </c>
      <c r="BC33" s="6">
        <v>0.939931736085751</v>
      </c>
      <c r="BD33" s="6">
        <v>0.822188209986873</v>
      </c>
      <c r="BE33" s="6">
        <v>0.73716126847618</v>
      </c>
      <c r="BF33" s="6">
        <v>0.915661289073101</v>
      </c>
      <c r="BG33" s="6">
        <v>0.870991298547143</v>
      </c>
      <c r="BH33" s="6">
        <v>0.924192985513108</v>
      </c>
      <c r="BI33" s="6">
        <v>0.760718883029108</v>
      </c>
      <c r="BJ33" s="6">
        <v>0.888602678300968</v>
      </c>
      <c r="BK33" s="6">
        <v>0.927558233292296</v>
      </c>
      <c r="BL33" s="6">
        <v>0.665218471974702</v>
      </c>
      <c r="BM33" s="6">
        <v>0.763935161411046</v>
      </c>
      <c r="BN33" s="6">
        <v>0.72451034142485</v>
      </c>
      <c r="BO33" s="6">
        <v>0.807723040870227</v>
      </c>
      <c r="BP33" s="42"/>
      <c r="BQ33" s="42"/>
      <c r="BR33" s="42"/>
    </row>
    <row r="34" spans="1:70" x14ac:dyDescent="0.2">
      <c r="A34" s="1">
        <v>1999</v>
      </c>
      <c r="B34" s="6">
        <v>0.888420715903897</v>
      </c>
      <c r="C34" s="6">
        <v>0.848305957279687</v>
      </c>
      <c r="D34" s="6">
        <v>0.918284695005818</v>
      </c>
      <c r="E34" s="6">
        <v>0.876542979008202</v>
      </c>
      <c r="F34" s="6">
        <v>0.847125086470333</v>
      </c>
      <c r="G34" s="6">
        <v>0.866805731014253</v>
      </c>
      <c r="H34" s="6">
        <v>0.860932720127625</v>
      </c>
      <c r="I34" s="6">
        <v>0.916870626758959</v>
      </c>
      <c r="J34" s="6">
        <v>0.851478858379502</v>
      </c>
      <c r="K34" s="6">
        <v>0.85073121476195</v>
      </c>
      <c r="L34" s="6">
        <v>0.79072934172633</v>
      </c>
      <c r="M34" s="6">
        <v>0.829888891019102</v>
      </c>
      <c r="N34" s="6">
        <v>0.854920212012407</v>
      </c>
      <c r="O34" s="6">
        <v>0.87278811154189</v>
      </c>
      <c r="P34" s="6">
        <v>0.876118521329849</v>
      </c>
      <c r="Q34" s="6">
        <v>0.761307005037192</v>
      </c>
      <c r="R34" s="6">
        <v>0.807851284677485</v>
      </c>
      <c r="S34" s="6">
        <v>0.803215994063284</v>
      </c>
      <c r="T34" s="6">
        <v>0.83619786241733</v>
      </c>
      <c r="U34" s="6">
        <v>0.83619786241733</v>
      </c>
      <c r="V34" s="6">
        <v>0.935624170558857</v>
      </c>
      <c r="W34" s="6">
        <v>0.747200635495701</v>
      </c>
      <c r="X34" s="6">
        <v>0.899883029912937</v>
      </c>
      <c r="Y34" s="6">
        <v>0.868907292202671</v>
      </c>
      <c r="Z34" s="6">
        <v>0.921107929053749</v>
      </c>
      <c r="AA34" s="6">
        <v>0.936574099532257</v>
      </c>
      <c r="AB34" s="6">
        <v>0.919758396143774</v>
      </c>
      <c r="AC34" s="6">
        <v>0.850580827995796</v>
      </c>
      <c r="AD34" s="6">
        <v>0.887092813374377</v>
      </c>
      <c r="AE34" s="6">
        <v>0.820271042087841</v>
      </c>
      <c r="AF34" s="6">
        <v>0.876929405382683</v>
      </c>
      <c r="AG34" s="6">
        <v>0.822858423719509</v>
      </c>
      <c r="AH34" s="6">
        <v>0.834063021728691</v>
      </c>
      <c r="AI34" s="6">
        <v>0.837030618045881</v>
      </c>
      <c r="AJ34" s="6">
        <v>0.834063021728691</v>
      </c>
      <c r="AK34" s="6">
        <v>0.78111613124051</v>
      </c>
      <c r="AL34" s="6">
        <v>0.855023386312557</v>
      </c>
      <c r="AM34" s="6">
        <v>0.877509980085374</v>
      </c>
      <c r="AN34" s="6">
        <v>0.834063021728691</v>
      </c>
      <c r="AO34" s="6">
        <v>0.881789874494689</v>
      </c>
      <c r="AP34" s="6">
        <v>0.836587889208153</v>
      </c>
      <c r="AQ34" s="6">
        <v>0.852323712002011</v>
      </c>
      <c r="AR34" s="6">
        <v>0.852323712002011</v>
      </c>
      <c r="AS34" s="6">
        <v>0.852323712002011</v>
      </c>
      <c r="AT34" s="6">
        <v>0.852323712002011</v>
      </c>
      <c r="AU34" s="6">
        <v>0.925335497917269</v>
      </c>
      <c r="AV34" s="6">
        <v>0.852323712002011</v>
      </c>
      <c r="AW34" s="6">
        <v>0.852323712002011</v>
      </c>
      <c r="AX34" s="6">
        <v>0.852323712002011</v>
      </c>
      <c r="AY34" s="6">
        <v>0.852323712002011</v>
      </c>
      <c r="AZ34" s="6">
        <v>0.860932720127625</v>
      </c>
      <c r="BA34" s="6">
        <v>0.839966517933896</v>
      </c>
      <c r="BB34" s="6">
        <v>0.930921434402517</v>
      </c>
      <c r="BC34" s="6">
        <v>0.941869427981153</v>
      </c>
      <c r="BD34" s="6">
        <v>0.832200966855502</v>
      </c>
      <c r="BE34" s="6">
        <v>0.740095120371089</v>
      </c>
      <c r="BF34" s="6">
        <v>0.915995562120301</v>
      </c>
      <c r="BG34" s="6">
        <v>0.873119218878014</v>
      </c>
      <c r="BH34" s="6">
        <v>0.915160145593339</v>
      </c>
      <c r="BI34" s="6">
        <v>0.844781891429164</v>
      </c>
      <c r="BJ34" s="6">
        <v>0.84931281971696</v>
      </c>
      <c r="BK34" s="6">
        <v>0.933835495356288</v>
      </c>
      <c r="BL34" s="6">
        <v>0.741804412461433</v>
      </c>
      <c r="BM34" s="6">
        <v>0.742560451056199</v>
      </c>
      <c r="BN34" s="6">
        <v>0.709794355927502</v>
      </c>
      <c r="BO34" s="6">
        <v>0.806261321241828</v>
      </c>
      <c r="BP34" s="42"/>
      <c r="BQ34" s="42"/>
      <c r="BR34" s="42"/>
    </row>
    <row r="35" spans="1:70" x14ac:dyDescent="0.2">
      <c r="A35" s="1">
        <v>2000</v>
      </c>
      <c r="B35" s="6">
        <v>0.88088689904044</v>
      </c>
      <c r="C35" s="6">
        <v>0.834994651690892</v>
      </c>
      <c r="D35" s="6">
        <v>0.912898015258861</v>
      </c>
      <c r="E35" s="6">
        <v>0.872002029263079</v>
      </c>
      <c r="F35" s="6">
        <v>0.830574628768393</v>
      </c>
      <c r="G35" s="6">
        <v>0.874166559510872</v>
      </c>
      <c r="H35" s="6">
        <v>0.871265977138358</v>
      </c>
      <c r="I35" s="6">
        <v>0.90564587585258</v>
      </c>
      <c r="J35" s="6">
        <v>0.840240736264305</v>
      </c>
      <c r="K35" s="6">
        <v>0.832685560078783</v>
      </c>
      <c r="L35" s="6">
        <v>0.763560325370794</v>
      </c>
      <c r="M35" s="6">
        <v>0.815133892279194</v>
      </c>
      <c r="N35" s="6">
        <v>0.837853693737668</v>
      </c>
      <c r="O35" s="6">
        <v>0.865227586223587</v>
      </c>
      <c r="P35" s="6">
        <v>0.857801546583967</v>
      </c>
      <c r="Q35" s="6">
        <v>0.772295801695974</v>
      </c>
      <c r="R35" s="6">
        <v>0.805387223912216</v>
      </c>
      <c r="S35" s="6">
        <v>0.782910813147894</v>
      </c>
      <c r="T35" s="6">
        <v>0.820204216444743</v>
      </c>
      <c r="U35" s="6">
        <v>0.820204216444743</v>
      </c>
      <c r="V35" s="6">
        <v>0.929093931419128</v>
      </c>
      <c r="W35" s="6">
        <v>0.754025932176503</v>
      </c>
      <c r="X35" s="6">
        <v>0.899275574623381</v>
      </c>
      <c r="Y35" s="6">
        <v>0.864965096952985</v>
      </c>
      <c r="Z35" s="6">
        <v>0.915381224386488</v>
      </c>
      <c r="AA35" s="6">
        <v>0.933843081992707</v>
      </c>
      <c r="AB35" s="6">
        <v>0.920627088241068</v>
      </c>
      <c r="AC35" s="6">
        <v>0.838253565922532</v>
      </c>
      <c r="AD35" s="6">
        <v>0.884338002161446</v>
      </c>
      <c r="AE35" s="6">
        <v>0.811721809763177</v>
      </c>
      <c r="AF35" s="6">
        <v>0.872931113919976</v>
      </c>
      <c r="AG35" s="6">
        <v>0.839941751071847</v>
      </c>
      <c r="AH35" s="6">
        <v>0.818240310054936</v>
      </c>
      <c r="AI35" s="6">
        <v>0.834815332265507</v>
      </c>
      <c r="AJ35" s="6">
        <v>0.818240310054936</v>
      </c>
      <c r="AK35" s="6">
        <v>0.759424226560402</v>
      </c>
      <c r="AL35" s="6">
        <v>0.808672398300623</v>
      </c>
      <c r="AM35" s="6">
        <v>0.855008458915888</v>
      </c>
      <c r="AN35" s="6">
        <v>0.818240310054936</v>
      </c>
      <c r="AO35" s="6">
        <v>0.917684491252476</v>
      </c>
      <c r="AP35" s="6">
        <v>0.804504006419693</v>
      </c>
      <c r="AQ35" s="6">
        <v>0.861216193534825</v>
      </c>
      <c r="AR35" s="6">
        <v>0.861216193534825</v>
      </c>
      <c r="AS35" s="6">
        <v>0.861216193534825</v>
      </c>
      <c r="AT35" s="6">
        <v>0.861216193534825</v>
      </c>
      <c r="AU35" s="6">
        <v>0.92466886736213</v>
      </c>
      <c r="AV35" s="6">
        <v>0.861216193534825</v>
      </c>
      <c r="AW35" s="6">
        <v>0.861216193534825</v>
      </c>
      <c r="AX35" s="6">
        <v>0.861216193534825</v>
      </c>
      <c r="AY35" s="6">
        <v>0.861216193534825</v>
      </c>
      <c r="AZ35" s="6">
        <v>0.871265977138358</v>
      </c>
      <c r="BA35" s="6">
        <v>0.841837503378129</v>
      </c>
      <c r="BB35" s="6">
        <v>0.920255322872843</v>
      </c>
      <c r="BC35" s="6">
        <v>0.936297024825654</v>
      </c>
      <c r="BD35" s="6">
        <v>0.806138107408054</v>
      </c>
      <c r="BE35" s="6">
        <v>0.71560276506222</v>
      </c>
      <c r="BF35" s="6">
        <v>0.90535293866493</v>
      </c>
      <c r="BG35" s="6">
        <v>0.874419121885276</v>
      </c>
      <c r="BH35" s="6">
        <v>0.906550220847542</v>
      </c>
      <c r="BI35" s="6">
        <v>0.818039581447392</v>
      </c>
      <c r="BJ35" s="6">
        <v>0.860970282561519</v>
      </c>
      <c r="BK35" s="6">
        <v>0.931152136042774</v>
      </c>
      <c r="BL35" s="6">
        <v>0.804777195113647</v>
      </c>
      <c r="BM35" s="6">
        <v>0.698633937863405</v>
      </c>
      <c r="BN35" s="6">
        <v>0.698435591912958</v>
      </c>
      <c r="BO35" s="6">
        <v>0.788096157367818</v>
      </c>
      <c r="BP35" s="42"/>
      <c r="BQ35" s="42"/>
      <c r="BR35" s="42"/>
    </row>
    <row r="36" spans="1:70" x14ac:dyDescent="0.2">
      <c r="A36" s="1">
        <v>2001</v>
      </c>
      <c r="B36" s="6">
        <v>0.88367093091121</v>
      </c>
      <c r="C36" s="6">
        <v>0.838905616986677</v>
      </c>
      <c r="D36" s="6">
        <v>0.920583486670064</v>
      </c>
      <c r="E36" s="6">
        <v>0.869570912632049</v>
      </c>
      <c r="F36" s="6">
        <v>0.828036389920063</v>
      </c>
      <c r="G36" s="6">
        <v>0.830662904637935</v>
      </c>
      <c r="H36" s="6">
        <v>0.876683251144965</v>
      </c>
      <c r="I36" s="6">
        <v>0.905032584076207</v>
      </c>
      <c r="J36" s="6">
        <v>0.83805014666313</v>
      </c>
      <c r="K36" s="6">
        <v>0.83704392675695</v>
      </c>
      <c r="L36" s="6">
        <v>0.764718149310786</v>
      </c>
      <c r="M36" s="6">
        <v>0.822448084528333</v>
      </c>
      <c r="N36" s="6">
        <v>0.841328353299215</v>
      </c>
      <c r="O36" s="6">
        <v>0.864268034836752</v>
      </c>
      <c r="P36" s="6">
        <v>0.859856112033088</v>
      </c>
      <c r="Q36" s="6">
        <v>0.792849030543986</v>
      </c>
      <c r="R36" s="6">
        <v>0.806436120638469</v>
      </c>
      <c r="S36" s="6">
        <v>0.783461684822288</v>
      </c>
      <c r="T36" s="6">
        <v>0.823168698237836</v>
      </c>
      <c r="U36" s="6">
        <v>0.823168698237836</v>
      </c>
      <c r="V36" s="6">
        <v>0.935428796250156</v>
      </c>
      <c r="W36" s="6">
        <v>0.770063557654962</v>
      </c>
      <c r="X36" s="6">
        <v>0.905599174691486</v>
      </c>
      <c r="Y36" s="6">
        <v>0.866133642984994</v>
      </c>
      <c r="Z36" s="6">
        <v>0.922439675733469</v>
      </c>
      <c r="AA36" s="6">
        <v>0.93884601283522</v>
      </c>
      <c r="AB36" s="6">
        <v>0.909120573142942</v>
      </c>
      <c r="AC36" s="6">
        <v>0.824320709427666</v>
      </c>
      <c r="AD36" s="6">
        <v>0.877040155201977</v>
      </c>
      <c r="AE36" s="6">
        <v>0.823686317555181</v>
      </c>
      <c r="AF36" s="6">
        <v>0.870667341062083</v>
      </c>
      <c r="AG36" s="6">
        <v>0.817947487805989</v>
      </c>
      <c r="AH36" s="6">
        <v>0.81675023419712</v>
      </c>
      <c r="AI36" s="6">
        <v>0.832337574709539</v>
      </c>
      <c r="AJ36" s="6">
        <v>0.81675023419712</v>
      </c>
      <c r="AK36" s="6">
        <v>0.760632545524883</v>
      </c>
      <c r="AL36" s="6">
        <v>0.830502172254098</v>
      </c>
      <c r="AM36" s="6">
        <v>0.855458171892937</v>
      </c>
      <c r="AN36" s="6">
        <v>0.81675023419712</v>
      </c>
      <c r="AO36" s="6">
        <v>0.923914231622331</v>
      </c>
      <c r="AP36" s="6">
        <v>0.806233540624925</v>
      </c>
      <c r="AQ36" s="6">
        <v>0.808704255374609</v>
      </c>
      <c r="AR36" s="6">
        <v>0.808704255374609</v>
      </c>
      <c r="AS36" s="6">
        <v>0.808704255374609</v>
      </c>
      <c r="AT36" s="6">
        <v>0.808704255374609</v>
      </c>
      <c r="AU36" s="6">
        <v>0.870211380982658</v>
      </c>
      <c r="AV36" s="6">
        <v>0.808704255374609</v>
      </c>
      <c r="AW36" s="6">
        <v>0.808704255374609</v>
      </c>
      <c r="AX36" s="6">
        <v>0.808704255374609</v>
      </c>
      <c r="AY36" s="6">
        <v>0.808704255374609</v>
      </c>
      <c r="AZ36" s="6">
        <v>0.876683251144965</v>
      </c>
      <c r="BA36" s="6">
        <v>0.852260587229282</v>
      </c>
      <c r="BB36" s="6">
        <v>0.917719134201692</v>
      </c>
      <c r="BC36" s="6">
        <v>0.933158605273541</v>
      </c>
      <c r="BD36" s="6">
        <v>0.812012913198425</v>
      </c>
      <c r="BE36" s="6">
        <v>0.72718867933988</v>
      </c>
      <c r="BF36" s="6">
        <v>0.904329057605164</v>
      </c>
      <c r="BG36" s="6">
        <v>0.863808443762325</v>
      </c>
      <c r="BH36" s="6">
        <v>0.906033924164756</v>
      </c>
      <c r="BI36" s="6">
        <v>0.814434619595749</v>
      </c>
      <c r="BJ36" s="6">
        <v>0.867298641751372</v>
      </c>
      <c r="BK36" s="6">
        <v>0.918381477436949</v>
      </c>
      <c r="BL36" s="6">
        <v>0.785017808080753</v>
      </c>
      <c r="BM36" s="6">
        <v>0.705637322107855</v>
      </c>
      <c r="BN36" s="6">
        <v>0.701246427069104</v>
      </c>
      <c r="BO36" s="6">
        <v>0.790575755131347</v>
      </c>
      <c r="BP36" s="42"/>
      <c r="BQ36" s="42"/>
      <c r="BR36" s="42"/>
    </row>
    <row r="37" spans="1:70" x14ac:dyDescent="0.2">
      <c r="A37" s="1">
        <v>2002</v>
      </c>
      <c r="B37" s="6">
        <v>0.88255505247125</v>
      </c>
      <c r="C37" s="6">
        <v>0.844389803820842</v>
      </c>
      <c r="D37" s="6">
        <v>0.919814936662898</v>
      </c>
      <c r="E37" s="6">
        <v>0.860686765486908</v>
      </c>
      <c r="F37" s="6">
        <v>0.823730067226076</v>
      </c>
      <c r="G37" s="6">
        <v>0.86868177542487</v>
      </c>
      <c r="H37" s="6">
        <v>0.874244611158588</v>
      </c>
      <c r="I37" s="6">
        <v>0.898147293182766</v>
      </c>
      <c r="J37" s="6">
        <v>0.83632060597452</v>
      </c>
      <c r="K37" s="6">
        <v>0.844181734148471</v>
      </c>
      <c r="L37" s="6">
        <v>0.769129001407916</v>
      </c>
      <c r="M37" s="6">
        <v>0.834329965715212</v>
      </c>
      <c r="N37" s="6">
        <v>0.848632455579457</v>
      </c>
      <c r="O37" s="6">
        <v>0.86736178489517</v>
      </c>
      <c r="P37" s="6">
        <v>0.863653868334212</v>
      </c>
      <c r="Q37" s="6">
        <v>0.789331651414274</v>
      </c>
      <c r="R37" s="6">
        <v>0.814104688456163</v>
      </c>
      <c r="S37" s="6">
        <v>0.792144183984359</v>
      </c>
      <c r="T37" s="6">
        <v>0.828480290504144</v>
      </c>
      <c r="U37" s="6">
        <v>0.828480290504144</v>
      </c>
      <c r="V37" s="6">
        <v>0.93439562730382</v>
      </c>
      <c r="W37" s="6">
        <v>0.772328329330188</v>
      </c>
      <c r="X37" s="6">
        <v>0.909512761790398</v>
      </c>
      <c r="Y37" s="6">
        <v>0.872541786329722</v>
      </c>
      <c r="Z37" s="6">
        <v>0.921551588050045</v>
      </c>
      <c r="AA37" s="6">
        <v>0.922455327115291</v>
      </c>
      <c r="AB37" s="6">
        <v>0.912979087361482</v>
      </c>
      <c r="AC37" s="6">
        <v>0.820425344573497</v>
      </c>
      <c r="AD37" s="6">
        <v>0.877278356568893</v>
      </c>
      <c r="AE37" s="6">
        <v>0.821420116521576</v>
      </c>
      <c r="AF37" s="6">
        <v>0.864263933768301</v>
      </c>
      <c r="AG37" s="6">
        <v>0.779177697333252</v>
      </c>
      <c r="AH37" s="6">
        <v>0.815098346572743</v>
      </c>
      <c r="AI37" s="6">
        <v>0.82283720397533</v>
      </c>
      <c r="AJ37" s="6">
        <v>0.815098346572743</v>
      </c>
      <c r="AK37" s="6">
        <v>0.75829622725727</v>
      </c>
      <c r="AL37" s="6">
        <v>0.829784150520038</v>
      </c>
      <c r="AM37" s="6">
        <v>0.864049685531203</v>
      </c>
      <c r="AN37" s="6">
        <v>0.815098346572743</v>
      </c>
      <c r="AO37" s="6">
        <v>0.920015802348104</v>
      </c>
      <c r="AP37" s="6">
        <v>0.807601335145978</v>
      </c>
      <c r="AQ37" s="6">
        <v>0.85319570661745</v>
      </c>
      <c r="AR37" s="6">
        <v>0.85319570661745</v>
      </c>
      <c r="AS37" s="6">
        <v>0.85319570661745</v>
      </c>
      <c r="AT37" s="6">
        <v>0.85319570661745</v>
      </c>
      <c r="AU37" s="6">
        <v>0.898189372616119</v>
      </c>
      <c r="AV37" s="6">
        <v>0.85319570661745</v>
      </c>
      <c r="AW37" s="6">
        <v>0.85319570661745</v>
      </c>
      <c r="AX37" s="6">
        <v>0.85319570661745</v>
      </c>
      <c r="AY37" s="6">
        <v>0.85319570661745</v>
      </c>
      <c r="AZ37" s="6">
        <v>0.874244611158588</v>
      </c>
      <c r="BA37" s="6">
        <v>0.850074118203549</v>
      </c>
      <c r="BB37" s="6">
        <v>0.904728409251302</v>
      </c>
      <c r="BC37" s="6">
        <v>0.930901156750799</v>
      </c>
      <c r="BD37" s="6">
        <v>0.81936978817725</v>
      </c>
      <c r="BE37" s="6">
        <v>0.717753842397328</v>
      </c>
      <c r="BF37" s="6">
        <v>0.896834330175</v>
      </c>
      <c r="BG37" s="6">
        <v>0.869674594656551</v>
      </c>
      <c r="BH37" s="6">
        <v>0.895656962725616</v>
      </c>
      <c r="BI37" s="6">
        <v>0.835467997682043</v>
      </c>
      <c r="BJ37" s="6">
        <v>0.87512923150088</v>
      </c>
      <c r="BK37" s="6">
        <v>0.921008871986414</v>
      </c>
      <c r="BL37" s="6">
        <v>0.773688896819093</v>
      </c>
      <c r="BM37" s="6">
        <v>0.71330870795946</v>
      </c>
      <c r="BN37" s="6">
        <v>0.678335950357671</v>
      </c>
      <c r="BO37" s="6">
        <v>0.791636566917938</v>
      </c>
      <c r="BP37" s="42"/>
      <c r="BQ37" s="42"/>
      <c r="BR37" s="42"/>
    </row>
    <row r="38" spans="1:70" x14ac:dyDescent="0.2">
      <c r="A38" s="1">
        <v>2003</v>
      </c>
      <c r="B38" s="6">
        <v>0.875231309341896</v>
      </c>
      <c r="C38" s="6">
        <v>0.84287903155841</v>
      </c>
      <c r="D38" s="6">
        <v>0.910911116251143</v>
      </c>
      <c r="E38" s="6">
        <v>0.859321273405864</v>
      </c>
      <c r="F38" s="6">
        <v>0.817054274106679</v>
      </c>
      <c r="G38" s="6">
        <v>0.837671324036001</v>
      </c>
      <c r="H38" s="6">
        <v>0.875895779708394</v>
      </c>
      <c r="I38" s="6">
        <v>0.891533670167022</v>
      </c>
      <c r="J38" s="6">
        <v>0.838112288330185</v>
      </c>
      <c r="K38" s="6">
        <v>0.841489034364267</v>
      </c>
      <c r="L38" s="6">
        <v>0.774967677419263</v>
      </c>
      <c r="M38" s="6">
        <v>0.840562944283508</v>
      </c>
      <c r="N38" s="6">
        <v>0.85108632117286</v>
      </c>
      <c r="O38" s="6">
        <v>0.867265662057846</v>
      </c>
      <c r="P38" s="6">
        <v>0.867327194038188</v>
      </c>
      <c r="Q38" s="6">
        <v>0.755475449102229</v>
      </c>
      <c r="R38" s="6">
        <v>0.816846356123346</v>
      </c>
      <c r="S38" s="6">
        <v>0.798735840134452</v>
      </c>
      <c r="T38" s="6">
        <v>0.827796241401217</v>
      </c>
      <c r="U38" s="6">
        <v>0.827796241401217</v>
      </c>
      <c r="V38" s="6">
        <v>0.923506969079835</v>
      </c>
      <c r="W38" s="6">
        <v>0.789219586904899</v>
      </c>
      <c r="X38" s="6">
        <v>0.913553412168584</v>
      </c>
      <c r="Y38" s="6">
        <v>0.879281007269238</v>
      </c>
      <c r="Z38" s="6">
        <v>0.912511606983297</v>
      </c>
      <c r="AA38" s="6">
        <v>0.916292738113995</v>
      </c>
      <c r="AB38" s="6">
        <v>0.921426620383986</v>
      </c>
      <c r="AC38" s="6">
        <v>0.830298860050587</v>
      </c>
      <c r="AD38" s="6">
        <v>0.86921593762944</v>
      </c>
      <c r="AE38" s="6">
        <v>0.807715795875482</v>
      </c>
      <c r="AF38" s="6">
        <v>0.864818154490654</v>
      </c>
      <c r="AG38" s="6">
        <v>0.758610814838764</v>
      </c>
      <c r="AH38" s="6">
        <v>0.812099422687284</v>
      </c>
      <c r="AI38" s="6">
        <v>0.800581224667774</v>
      </c>
      <c r="AJ38" s="6">
        <v>0.812099422687284</v>
      </c>
      <c r="AK38" s="6">
        <v>0.77034327629616</v>
      </c>
      <c r="AL38" s="6">
        <v>0.815490404097078</v>
      </c>
      <c r="AM38" s="6">
        <v>0.861948655439962</v>
      </c>
      <c r="AN38" s="6">
        <v>0.812099422687284</v>
      </c>
      <c r="AO38" s="6">
        <v>0.800923131068401</v>
      </c>
      <c r="AP38" s="6">
        <v>0.80788561166381</v>
      </c>
      <c r="AQ38" s="6">
        <v>0.827430349115801</v>
      </c>
      <c r="AR38" s="6">
        <v>0.827430349115801</v>
      </c>
      <c r="AS38" s="6">
        <v>0.827430349115801</v>
      </c>
      <c r="AT38" s="6">
        <v>0.827430349115801</v>
      </c>
      <c r="AU38" s="6">
        <v>0.863878487572389</v>
      </c>
      <c r="AV38" s="6">
        <v>0.827430349115801</v>
      </c>
      <c r="AW38" s="6">
        <v>0.827430349115801</v>
      </c>
      <c r="AX38" s="6">
        <v>0.827430349115801</v>
      </c>
      <c r="AY38" s="6">
        <v>0.827430349115801</v>
      </c>
      <c r="AZ38" s="6">
        <v>0.875895779708394</v>
      </c>
      <c r="BA38" s="6">
        <v>0.852258552516453</v>
      </c>
      <c r="BB38" s="6">
        <v>0.8907188402332</v>
      </c>
      <c r="BC38" s="6">
        <v>0.928275721509584</v>
      </c>
      <c r="BD38" s="6">
        <v>0.808985273721323</v>
      </c>
      <c r="BE38" s="6">
        <v>0.708618988257977</v>
      </c>
      <c r="BF38" s="6">
        <v>0.889259459245457</v>
      </c>
      <c r="BG38" s="6">
        <v>0.87538983259936</v>
      </c>
      <c r="BH38" s="6">
        <v>0.891258752320251</v>
      </c>
      <c r="BI38" s="6">
        <v>0.862168507425684</v>
      </c>
      <c r="BJ38" s="6">
        <v>0.909143872658116</v>
      </c>
      <c r="BK38" s="6">
        <v>0.909831073905654</v>
      </c>
      <c r="BL38" s="6">
        <v>0.760303052748893</v>
      </c>
      <c r="BM38" s="6">
        <v>0.713396333127653</v>
      </c>
      <c r="BN38" s="6">
        <v>0.658839287570583</v>
      </c>
      <c r="BO38" s="6">
        <v>0.79463444168065</v>
      </c>
      <c r="BP38" s="42"/>
      <c r="BQ38" s="42"/>
      <c r="BR38" s="42"/>
    </row>
    <row r="39" spans="1:70" x14ac:dyDescent="0.2">
      <c r="A39" s="1">
        <v>2004</v>
      </c>
      <c r="B39" s="6">
        <v>0.867681384785172</v>
      </c>
      <c r="C39" s="6">
        <v>0.837047802443326</v>
      </c>
      <c r="D39" s="6">
        <v>0.904026654519562</v>
      </c>
      <c r="E39" s="6">
        <v>0.857021548837896</v>
      </c>
      <c r="F39" s="6">
        <v>0.798515143900685</v>
      </c>
      <c r="G39" s="6">
        <v>0.88178267226546</v>
      </c>
      <c r="H39" s="6">
        <v>0.886693954229416</v>
      </c>
      <c r="I39" s="6">
        <v>0.881517719743972</v>
      </c>
      <c r="J39" s="6">
        <v>0.822149376817422</v>
      </c>
      <c r="K39" s="6">
        <v>0.834916986252831</v>
      </c>
      <c r="L39" s="6">
        <v>0.768271390588881</v>
      </c>
      <c r="M39" s="6">
        <v>0.837862358797437</v>
      </c>
      <c r="N39" s="6">
        <v>0.847269271097046</v>
      </c>
      <c r="O39" s="6">
        <v>0.863326982487284</v>
      </c>
      <c r="P39" s="6">
        <v>0.861837156128611</v>
      </c>
      <c r="Q39" s="6">
        <v>0.732448193078816</v>
      </c>
      <c r="R39" s="6">
        <v>0.818571283600713</v>
      </c>
      <c r="S39" s="6">
        <v>0.798593379919625</v>
      </c>
      <c r="T39" s="6">
        <v>0.82124559495464</v>
      </c>
      <c r="U39" s="6">
        <v>0.82124559495464</v>
      </c>
      <c r="V39" s="6">
        <v>0.915776839383132</v>
      </c>
      <c r="W39" s="6">
        <v>0.792549634355836</v>
      </c>
      <c r="X39" s="6">
        <v>0.913900596292317</v>
      </c>
      <c r="Y39" s="6">
        <v>0.878522680376294</v>
      </c>
      <c r="Z39" s="6">
        <v>0.905607684322552</v>
      </c>
      <c r="AA39" s="6">
        <v>0.901190909476676</v>
      </c>
      <c r="AB39" s="6">
        <v>0.918314311807641</v>
      </c>
      <c r="AC39" s="6">
        <v>0.825747681794311</v>
      </c>
      <c r="AD39" s="6">
        <v>0.87594501364157</v>
      </c>
      <c r="AE39" s="6">
        <v>0.801252988333687</v>
      </c>
      <c r="AF39" s="6">
        <v>0.862471690833108</v>
      </c>
      <c r="AG39" s="6">
        <v>0.714323241885055</v>
      </c>
      <c r="AH39" s="6">
        <v>0.794866258774675</v>
      </c>
      <c r="AI39" s="6">
        <v>0.747383275560306</v>
      </c>
      <c r="AJ39" s="6">
        <v>0.794866258774675</v>
      </c>
      <c r="AK39" s="6">
        <v>0.74695795437562</v>
      </c>
      <c r="AL39" s="6">
        <v>0.804754484303522</v>
      </c>
      <c r="AM39" s="6">
        <v>0.84994013893249</v>
      </c>
      <c r="AN39" s="6">
        <v>0.794866258774675</v>
      </c>
      <c r="AO39" s="6">
        <v>0.824561696122283</v>
      </c>
      <c r="AP39" s="6">
        <v>0.775685316133569</v>
      </c>
      <c r="AQ39" s="6">
        <v>0.865637980987988</v>
      </c>
      <c r="AR39" s="6">
        <v>0.865637980987988</v>
      </c>
      <c r="AS39" s="6">
        <v>0.865637980987988</v>
      </c>
      <c r="AT39" s="6">
        <v>0.865637980987988</v>
      </c>
      <c r="AU39" s="6">
        <v>0.931902436579875</v>
      </c>
      <c r="AV39" s="6">
        <v>0.865637980987988</v>
      </c>
      <c r="AW39" s="6">
        <v>0.865637980987988</v>
      </c>
      <c r="AX39" s="6">
        <v>0.865637980987988</v>
      </c>
      <c r="AY39" s="6">
        <v>0.865637980987988</v>
      </c>
      <c r="AZ39" s="6">
        <v>0.886693954229416</v>
      </c>
      <c r="BA39" s="6">
        <v>0.859556048855733</v>
      </c>
      <c r="BB39" s="6">
        <v>0.883027650576595</v>
      </c>
      <c r="BC39" s="6">
        <v>0.922082063245017</v>
      </c>
      <c r="BD39" s="6">
        <v>0.794666689092303</v>
      </c>
      <c r="BE39" s="6">
        <v>0.688015353344202</v>
      </c>
      <c r="BF39" s="6">
        <v>0.879401011530955</v>
      </c>
      <c r="BG39" s="6">
        <v>0.877921054367063</v>
      </c>
      <c r="BH39" s="6">
        <v>0.875140322311707</v>
      </c>
      <c r="BI39" s="6">
        <v>0.827479680187211</v>
      </c>
      <c r="BJ39" s="6">
        <v>0.916316134555372</v>
      </c>
      <c r="BK39" s="6">
        <v>0.915080311526675</v>
      </c>
      <c r="BL39" s="6">
        <v>0.754950763032071</v>
      </c>
      <c r="BM39" s="6">
        <v>0.695436133338791</v>
      </c>
      <c r="BN39" s="6">
        <v>0.673150696296861</v>
      </c>
      <c r="BO39" s="6">
        <v>0.773494829293116</v>
      </c>
      <c r="BP39" s="42"/>
      <c r="BQ39" s="42"/>
      <c r="BR39" s="42"/>
    </row>
    <row r="40" spans="1:70" x14ac:dyDescent="0.2">
      <c r="A40" s="1">
        <v>2005</v>
      </c>
      <c r="B40" s="6">
        <v>0.861453518164149</v>
      </c>
      <c r="C40" s="6">
        <v>0.828595092073372</v>
      </c>
      <c r="D40" s="6">
        <v>0.898829021634478</v>
      </c>
      <c r="E40" s="6">
        <v>0.863764001398758</v>
      </c>
      <c r="F40" s="6">
        <v>0.79158069827152</v>
      </c>
      <c r="G40" s="6">
        <v>0.880408553468907</v>
      </c>
      <c r="H40" s="6">
        <v>0.885225386394711</v>
      </c>
      <c r="I40" s="6">
        <v>0.874890739517274</v>
      </c>
      <c r="J40" s="6">
        <v>0.80889532379789</v>
      </c>
      <c r="K40" s="6">
        <v>0.824824934921456</v>
      </c>
      <c r="L40" s="6">
        <v>0.733775800426455</v>
      </c>
      <c r="M40" s="6">
        <v>0.839017109661839</v>
      </c>
      <c r="N40" s="6">
        <v>0.840507707766898</v>
      </c>
      <c r="O40" s="6">
        <v>0.853736682765108</v>
      </c>
      <c r="P40" s="6">
        <v>0.854218531796465</v>
      </c>
      <c r="Q40" s="6">
        <v>0.724479703479955</v>
      </c>
      <c r="R40" s="6">
        <v>0.81865605636292</v>
      </c>
      <c r="S40" s="6">
        <v>0.786267975700352</v>
      </c>
      <c r="T40" s="6">
        <v>0.81270485728957</v>
      </c>
      <c r="U40" s="6">
        <v>0.81270485728957</v>
      </c>
      <c r="V40" s="6">
        <v>0.910295416889668</v>
      </c>
      <c r="W40" s="6">
        <v>0.79507650452896</v>
      </c>
      <c r="X40" s="6">
        <v>0.908651493178036</v>
      </c>
      <c r="Y40" s="6">
        <v>0.877959376621508</v>
      </c>
      <c r="Z40" s="6">
        <v>0.900580713967794</v>
      </c>
      <c r="AA40" s="6">
        <v>0.895256032121369</v>
      </c>
      <c r="AB40" s="6">
        <v>0.926870344592087</v>
      </c>
      <c r="AC40" s="6">
        <v>0.814110733708121</v>
      </c>
      <c r="AD40" s="6">
        <v>0.8705498807047</v>
      </c>
      <c r="AE40" s="6">
        <v>0.804338045483945</v>
      </c>
      <c r="AF40" s="6">
        <v>0.868481843877353</v>
      </c>
      <c r="AG40" s="6">
        <v>0.709526600828707</v>
      </c>
      <c r="AH40" s="6">
        <v>0.790965606536778</v>
      </c>
      <c r="AI40" s="6">
        <v>0.735196284331074</v>
      </c>
      <c r="AJ40" s="6">
        <v>0.790965606536778</v>
      </c>
      <c r="AK40" s="6">
        <v>0.722890260089896</v>
      </c>
      <c r="AL40" s="6">
        <v>0.777725201923652</v>
      </c>
      <c r="AM40" s="6">
        <v>0.853135297716403</v>
      </c>
      <c r="AN40" s="6">
        <v>0.790965606536778</v>
      </c>
      <c r="AO40" s="6">
        <v>0.796257361309882</v>
      </c>
      <c r="AP40" s="6">
        <v>0.754823276507072</v>
      </c>
      <c r="AQ40" s="6">
        <v>0.861427993919104</v>
      </c>
      <c r="AR40" s="6">
        <v>0.861427993919104</v>
      </c>
      <c r="AS40" s="6">
        <v>0.861427993919104</v>
      </c>
      <c r="AT40" s="6">
        <v>0.861427993919104</v>
      </c>
      <c r="AU40" s="6">
        <v>0.932642394591393</v>
      </c>
      <c r="AV40" s="6">
        <v>0.861427993919104</v>
      </c>
      <c r="AW40" s="6">
        <v>0.861427993919104</v>
      </c>
      <c r="AX40" s="6">
        <v>0.861427993919104</v>
      </c>
      <c r="AY40" s="6">
        <v>0.861427993919104</v>
      </c>
      <c r="AZ40" s="6">
        <v>0.885225386394711</v>
      </c>
      <c r="BA40" s="6">
        <v>0.862531408931869</v>
      </c>
      <c r="BB40" s="6">
        <v>0.888453420421476</v>
      </c>
      <c r="BC40" s="6">
        <v>0.908568842557401</v>
      </c>
      <c r="BD40" s="6">
        <v>0.799768549259639</v>
      </c>
      <c r="BE40" s="6">
        <v>0.689734513392722</v>
      </c>
      <c r="BF40" s="6">
        <v>0.874487221591523</v>
      </c>
      <c r="BG40" s="6">
        <v>0.865290400845491</v>
      </c>
      <c r="BH40" s="6">
        <v>0.85659512509567</v>
      </c>
      <c r="BI40" s="6">
        <v>0.811177922005268</v>
      </c>
      <c r="BJ40" s="6">
        <v>0.923475544266012</v>
      </c>
      <c r="BK40" s="6">
        <v>0.904163840892027</v>
      </c>
      <c r="BL40" s="6">
        <v>0.771711153608465</v>
      </c>
      <c r="BM40" s="6">
        <v>0.676112784151493</v>
      </c>
      <c r="BN40" s="6">
        <v>0.675922579094845</v>
      </c>
      <c r="BO40" s="6">
        <v>0.760657839441323</v>
      </c>
      <c r="BP40" s="42"/>
      <c r="BQ40" s="42"/>
      <c r="BR40" s="42"/>
    </row>
    <row r="41" spans="1:70" x14ac:dyDescent="0.2">
      <c r="A41" s="1">
        <v>2006</v>
      </c>
      <c r="B41" s="6">
        <v>0.853791326419408</v>
      </c>
      <c r="C41" s="6">
        <v>0.818751762597798</v>
      </c>
      <c r="D41" s="6">
        <v>0.894391647001432</v>
      </c>
      <c r="E41" s="6">
        <v>0.863652235882324</v>
      </c>
      <c r="F41" s="6">
        <v>0.764890644511976</v>
      </c>
      <c r="G41" s="6">
        <v>0.877632573576579</v>
      </c>
      <c r="H41" s="6">
        <v>0.887375803832119</v>
      </c>
      <c r="I41" s="6">
        <v>0.867570057692522</v>
      </c>
      <c r="J41" s="6">
        <v>0.806727561993485</v>
      </c>
      <c r="K41" s="6">
        <v>0.810703525334614</v>
      </c>
      <c r="L41" s="6">
        <v>0.715372230780971</v>
      </c>
      <c r="M41" s="6">
        <v>0.834220527214084</v>
      </c>
      <c r="N41" s="6">
        <v>0.833256997115729</v>
      </c>
      <c r="O41" s="6">
        <v>0.845774714576656</v>
      </c>
      <c r="P41" s="6">
        <v>0.840121342515223</v>
      </c>
      <c r="Q41" s="6">
        <v>0.716150531055707</v>
      </c>
      <c r="R41" s="6">
        <v>0.821847168452402</v>
      </c>
      <c r="S41" s="6">
        <v>0.775855940299598</v>
      </c>
      <c r="T41" s="6">
        <v>0.802087839135583</v>
      </c>
      <c r="U41" s="6">
        <v>0.802087839135583</v>
      </c>
      <c r="V41" s="6">
        <v>0.905479827586243</v>
      </c>
      <c r="W41" s="6">
        <v>0.797636468379404</v>
      </c>
      <c r="X41" s="6">
        <v>0.907139876061286</v>
      </c>
      <c r="Y41" s="6">
        <v>0.876355933843288</v>
      </c>
      <c r="Z41" s="6">
        <v>0.896186307206718</v>
      </c>
      <c r="AA41" s="6">
        <v>0.890798175373533</v>
      </c>
      <c r="AB41" s="6">
        <v>0.925957916985946</v>
      </c>
      <c r="AC41" s="6">
        <v>0.816416727097225</v>
      </c>
      <c r="AD41" s="6">
        <v>0.864955503646549</v>
      </c>
      <c r="AE41" s="6">
        <v>0.801144022242376</v>
      </c>
      <c r="AF41" s="6">
        <v>0.867906949594255</v>
      </c>
      <c r="AG41" s="6">
        <v>0.688222545791154</v>
      </c>
      <c r="AH41" s="6">
        <v>0.771548637663795</v>
      </c>
      <c r="AI41" s="6">
        <v>0.749540166702335</v>
      </c>
      <c r="AJ41" s="6">
        <v>0.771548637663795</v>
      </c>
      <c r="AK41" s="6">
        <v>0.709588652483577</v>
      </c>
      <c r="AL41" s="6">
        <v>0.701077094421095</v>
      </c>
      <c r="AM41" s="6">
        <v>0.840493721961833</v>
      </c>
      <c r="AN41" s="6">
        <v>0.771548637663795</v>
      </c>
      <c r="AO41" s="6">
        <v>0.801306089267461</v>
      </c>
      <c r="AP41" s="6">
        <v>0.767732336713432</v>
      </c>
      <c r="AQ41" s="6">
        <v>0.865012860924192</v>
      </c>
      <c r="AR41" s="6">
        <v>0.865012860924192</v>
      </c>
      <c r="AS41" s="6">
        <v>0.865012860924192</v>
      </c>
      <c r="AT41" s="6">
        <v>0.865012860924192</v>
      </c>
      <c r="AU41" s="6">
        <v>0.913147709328394</v>
      </c>
      <c r="AV41" s="6">
        <v>0.865012860924192</v>
      </c>
      <c r="AW41" s="6">
        <v>0.865012860924192</v>
      </c>
      <c r="AX41" s="6">
        <v>0.865012860924192</v>
      </c>
      <c r="AY41" s="6">
        <v>0.865012860924192</v>
      </c>
      <c r="AZ41" s="6">
        <v>0.887375803832119</v>
      </c>
      <c r="BA41" s="6">
        <v>0.864482222816802</v>
      </c>
      <c r="BB41" s="6">
        <v>0.897729360782763</v>
      </c>
      <c r="BC41" s="6">
        <v>0.891626858985979</v>
      </c>
      <c r="BD41" s="6">
        <v>0.793824828445318</v>
      </c>
      <c r="BE41" s="6">
        <v>0.678897337723157</v>
      </c>
      <c r="BF41" s="6">
        <v>0.870232401805234</v>
      </c>
      <c r="BG41" s="6">
        <v>0.864341430703238</v>
      </c>
      <c r="BH41" s="6">
        <v>0.839139773670899</v>
      </c>
      <c r="BI41" s="6">
        <v>0.836043790062402</v>
      </c>
      <c r="BJ41" s="6">
        <v>0.919058428544381</v>
      </c>
      <c r="BK41" s="6">
        <v>0.879795766201843</v>
      </c>
      <c r="BL41" s="6">
        <v>0.784389289711335</v>
      </c>
      <c r="BM41" s="6">
        <v>0.688524865443904</v>
      </c>
      <c r="BN41" s="6">
        <v>0.675732346094891</v>
      </c>
      <c r="BO41" s="6">
        <v>0.759705289191331</v>
      </c>
      <c r="BP41" s="42"/>
      <c r="BQ41" s="42"/>
      <c r="BR41" s="42"/>
    </row>
    <row r="42" spans="1:70" x14ac:dyDescent="0.2">
      <c r="A42" s="1">
        <v>2007</v>
      </c>
      <c r="B42" s="6">
        <v>0.850730932075266</v>
      </c>
      <c r="C42" s="6">
        <v>0.815009460039132</v>
      </c>
      <c r="D42" s="6">
        <v>0.893972713078344</v>
      </c>
      <c r="E42" s="6">
        <v>0.865143704948279</v>
      </c>
      <c r="F42" s="6">
        <v>0.755894364448429</v>
      </c>
      <c r="G42" s="6">
        <v>0.842484237236164</v>
      </c>
      <c r="H42" s="6">
        <v>0.888888971078175</v>
      </c>
      <c r="I42" s="6">
        <v>0.867310442553572</v>
      </c>
      <c r="J42" s="6">
        <v>0.812127607219375</v>
      </c>
      <c r="K42" s="6">
        <v>0.806320916263504</v>
      </c>
      <c r="L42" s="6">
        <v>0.715105757623518</v>
      </c>
      <c r="M42" s="6">
        <v>0.832454711114803</v>
      </c>
      <c r="N42" s="6">
        <v>0.833302977924796</v>
      </c>
      <c r="O42" s="6">
        <v>0.850924348377829</v>
      </c>
      <c r="P42" s="6">
        <v>0.83783409815359</v>
      </c>
      <c r="Q42" s="6">
        <v>0.682848118012078</v>
      </c>
      <c r="R42" s="6">
        <v>0.812096771512641</v>
      </c>
      <c r="S42" s="6">
        <v>0.777013866774214</v>
      </c>
      <c r="T42" s="6">
        <v>0.798165942706016</v>
      </c>
      <c r="U42" s="6">
        <v>0.798165942706016</v>
      </c>
      <c r="V42" s="6">
        <v>0.905333172205674</v>
      </c>
      <c r="W42" s="6">
        <v>0.800021286280459</v>
      </c>
      <c r="X42" s="6">
        <v>0.903009907087882</v>
      </c>
      <c r="Y42" s="6">
        <v>0.878161362347615</v>
      </c>
      <c r="Z42" s="6">
        <v>0.895744212677781</v>
      </c>
      <c r="AA42" s="6">
        <v>0.885247298600621</v>
      </c>
      <c r="AB42" s="6">
        <v>0.924462550344245</v>
      </c>
      <c r="AC42" s="6">
        <v>0.805988702219266</v>
      </c>
      <c r="AD42" s="6">
        <v>0.874780899643642</v>
      </c>
      <c r="AE42" s="6">
        <v>0.797984925388784</v>
      </c>
      <c r="AF42" s="6">
        <v>0.868519694955556</v>
      </c>
      <c r="AG42" s="6">
        <v>0.650336102762989</v>
      </c>
      <c r="AH42" s="6">
        <v>0.762371763949364</v>
      </c>
      <c r="AI42" s="6">
        <v>0.731459652552879</v>
      </c>
      <c r="AJ42" s="6">
        <v>0.762371763949364</v>
      </c>
      <c r="AK42" s="6">
        <v>0.703360196942169</v>
      </c>
      <c r="AL42" s="6">
        <v>0.686002047290449</v>
      </c>
      <c r="AM42" s="6">
        <v>0.840416279258441</v>
      </c>
      <c r="AN42" s="6">
        <v>0.762371763949364</v>
      </c>
      <c r="AO42" s="6">
        <v>0.685366925607573</v>
      </c>
      <c r="AP42" s="6">
        <v>0.767886749450967</v>
      </c>
      <c r="AQ42" s="6">
        <v>0.824853995325126</v>
      </c>
      <c r="AR42" s="6">
        <v>0.824853995325126</v>
      </c>
      <c r="AS42" s="6">
        <v>0.824853995325126</v>
      </c>
      <c r="AT42" s="6">
        <v>0.824853995325126</v>
      </c>
      <c r="AU42" s="6">
        <v>0.882818085456723</v>
      </c>
      <c r="AV42" s="6">
        <v>0.824853995325126</v>
      </c>
      <c r="AW42" s="6">
        <v>0.824853995325126</v>
      </c>
      <c r="AX42" s="6">
        <v>0.824853995325126</v>
      </c>
      <c r="AY42" s="6">
        <v>0.824853995325126</v>
      </c>
      <c r="AZ42" s="6">
        <v>0.888888971078175</v>
      </c>
      <c r="BA42" s="6">
        <v>0.864823343897325</v>
      </c>
      <c r="BB42" s="6">
        <v>0.904739749297328</v>
      </c>
      <c r="BC42" s="6">
        <v>0.885261524458799</v>
      </c>
      <c r="BD42" s="6">
        <v>0.790216177839646</v>
      </c>
      <c r="BE42" s="6">
        <v>0.675001501322277</v>
      </c>
      <c r="BF42" s="6">
        <v>0.871896797614047</v>
      </c>
      <c r="BG42" s="6">
        <v>0.865273488349482</v>
      </c>
      <c r="BH42" s="6">
        <v>0.844136855237564</v>
      </c>
      <c r="BI42" s="6">
        <v>0.835790180739155</v>
      </c>
      <c r="BJ42" s="6">
        <v>0.908089097981082</v>
      </c>
      <c r="BK42" s="6">
        <v>0.879661152490646</v>
      </c>
      <c r="BL42" s="6">
        <v>0.80686031566647</v>
      </c>
      <c r="BM42" s="6">
        <v>0.70584910433475</v>
      </c>
      <c r="BN42" s="6">
        <v>0.635382354444699</v>
      </c>
      <c r="BO42" s="6">
        <v>0.773075754156282</v>
      </c>
      <c r="BP42" s="42"/>
      <c r="BQ42" s="42"/>
      <c r="BR42" s="42"/>
    </row>
    <row r="43" spans="1:70" x14ac:dyDescent="0.2">
      <c r="A43" s="1">
        <v>2008</v>
      </c>
      <c r="B43" s="6">
        <v>0.843215762016604</v>
      </c>
      <c r="C43" s="6">
        <v>0.810149778488265</v>
      </c>
      <c r="D43" s="6">
        <v>0.885751465973702</v>
      </c>
      <c r="E43" s="6">
        <v>0.862138203016383</v>
      </c>
      <c r="F43" s="6">
        <v>0.737257852677504</v>
      </c>
      <c r="G43" s="6">
        <v>0.850841698673465</v>
      </c>
      <c r="H43" s="6">
        <v>0.88218785237937</v>
      </c>
      <c r="I43" s="6">
        <v>0.860179677534623</v>
      </c>
      <c r="J43" s="6">
        <v>0.795881546047818</v>
      </c>
      <c r="K43" s="6">
        <v>0.809727572620901</v>
      </c>
      <c r="L43" s="6">
        <v>0.703396660050733</v>
      </c>
      <c r="M43" s="6">
        <v>0.829186414825336</v>
      </c>
      <c r="N43" s="6">
        <v>0.829814314435047</v>
      </c>
      <c r="O43" s="6">
        <v>0.836365138386555</v>
      </c>
      <c r="P43" s="6">
        <v>0.839971622078283</v>
      </c>
      <c r="Q43" s="6">
        <v>0.678834180960287</v>
      </c>
      <c r="R43" s="6">
        <v>0.805945258129607</v>
      </c>
      <c r="S43" s="6">
        <v>0.769605985692344</v>
      </c>
      <c r="T43" s="6">
        <v>0.793870227950627</v>
      </c>
      <c r="U43" s="6">
        <v>0.793870227950627</v>
      </c>
      <c r="V43" s="6">
        <v>0.895513835578441</v>
      </c>
      <c r="W43" s="6">
        <v>0.803959899974419</v>
      </c>
      <c r="X43" s="6">
        <v>0.901609020951619</v>
      </c>
      <c r="Y43" s="6">
        <v>0.865184464221077</v>
      </c>
      <c r="Z43" s="6">
        <v>0.887623760050672</v>
      </c>
      <c r="AA43" s="6">
        <v>0.883008180417782</v>
      </c>
      <c r="AB43" s="6">
        <v>0.912349741203188</v>
      </c>
      <c r="AC43" s="6">
        <v>0.786369590018989</v>
      </c>
      <c r="AD43" s="6">
        <v>0.869964497852565</v>
      </c>
      <c r="AE43" s="6">
        <v>0.797043469540683</v>
      </c>
      <c r="AF43" s="6">
        <v>0.863291403430688</v>
      </c>
      <c r="AG43" s="6">
        <v>0.606506425213817</v>
      </c>
      <c r="AH43" s="6">
        <v>0.747006127050702</v>
      </c>
      <c r="AI43" s="6">
        <v>0.730885780949756</v>
      </c>
      <c r="AJ43" s="6">
        <v>0.747006127050702</v>
      </c>
      <c r="AK43" s="6">
        <v>0.677957106878712</v>
      </c>
      <c r="AL43" s="6">
        <v>0.677843119683074</v>
      </c>
      <c r="AM43" s="6">
        <v>0.830776367571549</v>
      </c>
      <c r="AN43" s="6">
        <v>0.747006127050702</v>
      </c>
      <c r="AO43" s="6">
        <v>0.639598507844057</v>
      </c>
      <c r="AP43" s="6">
        <v>0.781957320009594</v>
      </c>
      <c r="AQ43" s="6">
        <v>0.826329871655145</v>
      </c>
      <c r="AR43" s="6">
        <v>0.826329871655145</v>
      </c>
      <c r="AS43" s="6">
        <v>0.826329871655145</v>
      </c>
      <c r="AT43" s="6">
        <v>0.826329871655145</v>
      </c>
      <c r="AU43" s="6">
        <v>0.905136165695699</v>
      </c>
      <c r="AV43" s="6">
        <v>0.826329871655145</v>
      </c>
      <c r="AW43" s="6">
        <v>0.826329871655145</v>
      </c>
      <c r="AX43" s="6">
        <v>0.826329871655145</v>
      </c>
      <c r="AY43" s="6">
        <v>0.826329871655145</v>
      </c>
      <c r="AZ43" s="6">
        <v>0.88218785237937</v>
      </c>
      <c r="BA43" s="6">
        <v>0.856585681032768</v>
      </c>
      <c r="BB43" s="6">
        <v>0.901477049462932</v>
      </c>
      <c r="BC43" s="6">
        <v>0.876923995675815</v>
      </c>
      <c r="BD43" s="6">
        <v>0.749578614416131</v>
      </c>
      <c r="BE43" s="6">
        <v>0.667617467503638</v>
      </c>
      <c r="BF43" s="6">
        <v>0.866355270608837</v>
      </c>
      <c r="BG43" s="6">
        <v>0.843517939100137</v>
      </c>
      <c r="BH43" s="6">
        <v>0.82794928657276</v>
      </c>
      <c r="BI43" s="6">
        <v>0.815588443443111</v>
      </c>
      <c r="BJ43" s="6">
        <v>0.92325936370995</v>
      </c>
      <c r="BK43" s="6">
        <v>0.869860481273131</v>
      </c>
      <c r="BL43" s="6">
        <v>0.812960312645697</v>
      </c>
      <c r="BM43" s="6">
        <v>0.681567532691164</v>
      </c>
      <c r="BN43" s="6">
        <v>0.653480518981222</v>
      </c>
      <c r="BO43" s="6">
        <v>0.757354806381198</v>
      </c>
      <c r="BP43" s="42"/>
      <c r="BQ43" s="42"/>
      <c r="BR43" s="42"/>
    </row>
    <row r="44" spans="1:70" x14ac:dyDescent="0.2">
      <c r="A44" s="1">
        <v>2009</v>
      </c>
      <c r="B44" s="6">
        <v>0.865073454283463</v>
      </c>
      <c r="C44" s="6">
        <v>0.832380662936553</v>
      </c>
      <c r="D44" s="6">
        <v>0.901883541714457</v>
      </c>
      <c r="E44" s="6">
        <v>0.875585385939215</v>
      </c>
      <c r="F44" s="6">
        <v>0.746509742850128</v>
      </c>
      <c r="G44" s="6">
        <v>0.841999724803662</v>
      </c>
      <c r="H44" s="6">
        <v>0.890756922327455</v>
      </c>
      <c r="I44" s="6">
        <v>0.89277033858768</v>
      </c>
      <c r="J44" s="6">
        <v>0.827238993616392</v>
      </c>
      <c r="K44" s="6">
        <v>0.835741754057388</v>
      </c>
      <c r="L44" s="6">
        <v>0.730947923350709</v>
      </c>
      <c r="M44" s="6">
        <v>0.854831114595718</v>
      </c>
      <c r="N44" s="6">
        <v>0.849653318096006</v>
      </c>
      <c r="O44" s="6">
        <v>0.845865272649948</v>
      </c>
      <c r="P44" s="6">
        <v>0.861558677505091</v>
      </c>
      <c r="Q44" s="6">
        <v>0.719887106710087</v>
      </c>
      <c r="R44" s="6">
        <v>0.811746122760665</v>
      </c>
      <c r="S44" s="6">
        <v>0.791246436679423</v>
      </c>
      <c r="T44" s="6">
        <v>0.815054363685945</v>
      </c>
      <c r="U44" s="6">
        <v>0.815054363685945</v>
      </c>
      <c r="V44" s="6">
        <v>0.913028688977356</v>
      </c>
      <c r="W44" s="6">
        <v>0.812427448634976</v>
      </c>
      <c r="X44" s="6">
        <v>0.901874120207711</v>
      </c>
      <c r="Y44" s="6">
        <v>0.875992211107239</v>
      </c>
      <c r="Z44" s="6">
        <v>0.903071446176935</v>
      </c>
      <c r="AA44" s="6">
        <v>0.904413817678907</v>
      </c>
      <c r="AB44" s="6">
        <v>0.927843710891738</v>
      </c>
      <c r="AC44" s="6">
        <v>0.822624169078416</v>
      </c>
      <c r="AD44" s="6">
        <v>0.881399562738942</v>
      </c>
      <c r="AE44" s="6">
        <v>0.794176913130696</v>
      </c>
      <c r="AF44" s="6">
        <v>0.879881696184982</v>
      </c>
      <c r="AG44" s="6">
        <v>0.584675271461062</v>
      </c>
      <c r="AH44" s="6">
        <v>0.765634101802283</v>
      </c>
      <c r="AI44" s="6">
        <v>0.812458548713042</v>
      </c>
      <c r="AJ44" s="6">
        <v>0.765634101802283</v>
      </c>
      <c r="AK44" s="6">
        <v>0.738168088691568</v>
      </c>
      <c r="AL44" s="6">
        <v>0.674745493848122</v>
      </c>
      <c r="AM44" s="6">
        <v>0.84708189359263</v>
      </c>
      <c r="AN44" s="6">
        <v>0.765634101802283</v>
      </c>
      <c r="AO44" s="6">
        <v>0.742020055338136</v>
      </c>
      <c r="AP44" s="6">
        <v>0.776713291790846</v>
      </c>
      <c r="AQ44" s="6">
        <v>0.818286303774087</v>
      </c>
      <c r="AR44" s="6">
        <v>0.818286303774087</v>
      </c>
      <c r="AS44" s="6">
        <v>0.818286303774087</v>
      </c>
      <c r="AT44" s="6">
        <v>0.818286303774087</v>
      </c>
      <c r="AU44" s="6">
        <v>0.887802860091418</v>
      </c>
      <c r="AV44" s="6">
        <v>0.818286303774087</v>
      </c>
      <c r="AW44" s="6">
        <v>0.818286303774087</v>
      </c>
      <c r="AX44" s="6">
        <v>0.818286303774087</v>
      </c>
      <c r="AY44" s="6">
        <v>0.818286303774087</v>
      </c>
      <c r="AZ44" s="6">
        <v>0.890756922327455</v>
      </c>
      <c r="BA44" s="6">
        <v>0.867329573749591</v>
      </c>
      <c r="BB44" s="6">
        <v>0.925360580685784</v>
      </c>
      <c r="BC44" s="6">
        <v>0.907697237382033</v>
      </c>
      <c r="BD44" s="6">
        <v>0.775934503982196</v>
      </c>
      <c r="BE44" s="6">
        <v>0.698897433164521</v>
      </c>
      <c r="BF44" s="6">
        <v>0.896984143576398</v>
      </c>
      <c r="BG44" s="6">
        <v>0.843447931572186</v>
      </c>
      <c r="BH44" s="6">
        <v>0.846861698964556</v>
      </c>
      <c r="BI44" s="6">
        <v>0.862749541392085</v>
      </c>
      <c r="BJ44" s="6">
        <v>0.936630520093787</v>
      </c>
      <c r="BK44" s="6">
        <v>0.871853686642785</v>
      </c>
      <c r="BL44" s="6">
        <v>0.819432962807115</v>
      </c>
      <c r="BM44" s="6">
        <v>0.734935016817488</v>
      </c>
      <c r="BN44" s="6">
        <v>0.707463739310429</v>
      </c>
      <c r="BO44" s="6">
        <v>0.795196500890968</v>
      </c>
      <c r="BP44" s="42"/>
      <c r="BQ44" s="42"/>
      <c r="BR44" s="42"/>
    </row>
    <row r="45" spans="1:70" x14ac:dyDescent="0.2">
      <c r="A45" s="1">
        <v>2010</v>
      </c>
      <c r="B45" s="6">
        <v>0.85654621764957</v>
      </c>
      <c r="C45" s="6">
        <v>0.818012875888242</v>
      </c>
      <c r="D45" s="6">
        <v>0.893797042681093</v>
      </c>
      <c r="E45" s="6">
        <v>0.870285038755737</v>
      </c>
      <c r="F45" s="6">
        <v>0.76990198345257</v>
      </c>
      <c r="G45" s="6">
        <v>0.845506779782136</v>
      </c>
      <c r="H45" s="6">
        <v>0.888676172486259</v>
      </c>
      <c r="I45" s="6">
        <v>0.878264046960973</v>
      </c>
      <c r="J45" s="6">
        <v>0.825383115080105</v>
      </c>
      <c r="K45" s="6">
        <v>0.806273147729804</v>
      </c>
      <c r="L45" s="6">
        <v>0.72342018992437</v>
      </c>
      <c r="M45" s="6">
        <v>0.835020302747851</v>
      </c>
      <c r="N45" s="6">
        <v>0.828802461878349</v>
      </c>
      <c r="O45" s="6">
        <v>0.830040932793017</v>
      </c>
      <c r="P45" s="6">
        <v>0.841381433047944</v>
      </c>
      <c r="Q45" s="6">
        <v>0.773297753953154</v>
      </c>
      <c r="R45" s="6">
        <v>0.807103993134047</v>
      </c>
      <c r="S45" s="6">
        <v>0.792853516759613</v>
      </c>
      <c r="T45" s="6">
        <v>0.798226193083203</v>
      </c>
      <c r="U45" s="6">
        <v>0.798226193083203</v>
      </c>
      <c r="V45" s="6">
        <v>0.902549408613301</v>
      </c>
      <c r="W45" s="6">
        <v>0.815400492909441</v>
      </c>
      <c r="X45" s="6">
        <v>0.909698456014635</v>
      </c>
      <c r="Y45" s="6">
        <v>0.874776532314586</v>
      </c>
      <c r="Z45" s="6">
        <v>0.894744283267857</v>
      </c>
      <c r="AA45" s="6">
        <v>0.894983105270484</v>
      </c>
      <c r="AB45" s="6">
        <v>0.919720417729519</v>
      </c>
      <c r="AC45" s="6">
        <v>0.81678742462722</v>
      </c>
      <c r="AD45" s="6">
        <v>0.890585694346498</v>
      </c>
      <c r="AE45" s="6">
        <v>0.778629195808309</v>
      </c>
      <c r="AF45" s="6">
        <v>0.872549986278118</v>
      </c>
      <c r="AG45" s="6">
        <v>0.700180806405998</v>
      </c>
      <c r="AH45" s="6">
        <v>0.780898230550922</v>
      </c>
      <c r="AI45" s="6">
        <v>0.825386786863111</v>
      </c>
      <c r="AJ45" s="6">
        <v>0.780898230550922</v>
      </c>
      <c r="AK45" s="6">
        <v>0.707444965135356</v>
      </c>
      <c r="AL45" s="6">
        <v>0.708844448739101</v>
      </c>
      <c r="AM45" s="6">
        <v>0.83635349035032</v>
      </c>
      <c r="AN45" s="6">
        <v>0.780898230550922</v>
      </c>
      <c r="AO45" s="6">
        <v>0.678936151281159</v>
      </c>
      <c r="AP45" s="6">
        <v>0.764104005993021</v>
      </c>
      <c r="AQ45" s="6">
        <v>0.831072532918488</v>
      </c>
      <c r="AR45" s="6">
        <v>0.831072532918488</v>
      </c>
      <c r="AS45" s="6">
        <v>0.831072532918488</v>
      </c>
      <c r="AT45" s="6">
        <v>0.831072532918488</v>
      </c>
      <c r="AU45" s="6">
        <v>0.887783596941894</v>
      </c>
      <c r="AV45" s="6">
        <v>0.831072532918488</v>
      </c>
      <c r="AW45" s="6">
        <v>0.831072532918488</v>
      </c>
      <c r="AX45" s="6">
        <v>0.831072532918488</v>
      </c>
      <c r="AY45" s="6">
        <v>0.831072532918488</v>
      </c>
      <c r="AZ45" s="6">
        <v>0.888676172486259</v>
      </c>
      <c r="BA45" s="6">
        <v>0.865959159621748</v>
      </c>
      <c r="BB45" s="6">
        <v>0.912830326013302</v>
      </c>
      <c r="BC45" s="6">
        <v>0.895081015373178</v>
      </c>
      <c r="BD45" s="6">
        <v>0.766739027218093</v>
      </c>
      <c r="BE45" s="6">
        <v>0.672833161078529</v>
      </c>
      <c r="BF45" s="6">
        <v>0.881513384919408</v>
      </c>
      <c r="BG45" s="6">
        <v>0.85384337662793</v>
      </c>
      <c r="BH45" s="6">
        <v>0.84630856373054</v>
      </c>
      <c r="BI45" s="6">
        <v>0.853743155161586</v>
      </c>
      <c r="BJ45" s="6">
        <v>0.95276926520586</v>
      </c>
      <c r="BK45" s="6">
        <v>0.883671041565599</v>
      </c>
      <c r="BL45" s="6">
        <v>0.805787040291184</v>
      </c>
      <c r="BM45" s="6">
        <v>0.712261450513374</v>
      </c>
      <c r="BN45" s="6">
        <v>0.736693736251282</v>
      </c>
      <c r="BO45" s="6">
        <v>0.791702826910817</v>
      </c>
      <c r="BP45" s="42"/>
      <c r="BQ45" s="42"/>
      <c r="BR45" s="42"/>
    </row>
    <row r="46" spans="1:70" x14ac:dyDescent="0.2">
      <c r="A46" s="1">
        <v>2011</v>
      </c>
      <c r="B46" s="6">
        <v>0.847883525400579</v>
      </c>
      <c r="C46" s="6">
        <v>0.806911000989701</v>
      </c>
      <c r="D46" s="6">
        <v>0.888502070327758</v>
      </c>
      <c r="E46" s="6">
        <v>0.866738680251846</v>
      </c>
      <c r="F46" s="6">
        <v>0.763722124051403</v>
      </c>
      <c r="G46" s="6">
        <v>0.823423899854364</v>
      </c>
      <c r="H46" s="6">
        <v>0.890556439603626</v>
      </c>
      <c r="I46" s="6">
        <v>0.869061579078144</v>
      </c>
      <c r="J46" s="6">
        <v>0.80502370836179</v>
      </c>
      <c r="K46" s="6">
        <v>0.796553694248411</v>
      </c>
      <c r="L46" s="6">
        <v>0.712660434176532</v>
      </c>
      <c r="M46" s="6">
        <v>0.816401082411844</v>
      </c>
      <c r="N46" s="6">
        <v>0.818118596108622</v>
      </c>
      <c r="O46" s="6">
        <v>0.815547168799641</v>
      </c>
      <c r="P46" s="6">
        <v>0.834248341890325</v>
      </c>
      <c r="Q46" s="6">
        <v>0.760188763445716</v>
      </c>
      <c r="R46" s="6">
        <v>0.814390332240046</v>
      </c>
      <c r="S46" s="6">
        <v>0.789563924111719</v>
      </c>
      <c r="T46" s="6">
        <v>0.787259880371165</v>
      </c>
      <c r="U46" s="6">
        <v>0.787259880371165</v>
      </c>
      <c r="V46" s="6">
        <v>0.897297048712274</v>
      </c>
      <c r="W46" s="6">
        <v>0.811663892829701</v>
      </c>
      <c r="X46" s="6">
        <v>0.905103459519508</v>
      </c>
      <c r="Y46" s="6">
        <v>0.869977214210413</v>
      </c>
      <c r="Z46" s="6">
        <v>0.889638122073001</v>
      </c>
      <c r="AA46" s="6">
        <v>0.888519828899693</v>
      </c>
      <c r="AB46" s="6">
        <v>0.917456827058545</v>
      </c>
      <c r="AC46" s="6">
        <v>0.804047103161686</v>
      </c>
      <c r="AD46" s="6">
        <v>0.880350554358106</v>
      </c>
      <c r="AE46" s="6">
        <v>0.772517361342734</v>
      </c>
      <c r="AF46" s="6">
        <v>0.868737211167044</v>
      </c>
      <c r="AG46" s="6">
        <v>0.706145711256194</v>
      </c>
      <c r="AH46" s="6">
        <v>0.771911174920231</v>
      </c>
      <c r="AI46" s="6">
        <v>0.837269713856123</v>
      </c>
      <c r="AJ46" s="6">
        <v>0.771911174920231</v>
      </c>
      <c r="AK46" s="6">
        <v>0.689999734003296</v>
      </c>
      <c r="AL46" s="6">
        <v>0.724040090698482</v>
      </c>
      <c r="AM46" s="6">
        <v>0.814238633833615</v>
      </c>
      <c r="AN46" s="6">
        <v>0.771911174920231</v>
      </c>
      <c r="AO46" s="6">
        <v>0.680949862247331</v>
      </c>
      <c r="AP46" s="6">
        <v>0.796706303337072</v>
      </c>
      <c r="AQ46" s="6">
        <v>0.809347042450384</v>
      </c>
      <c r="AR46" s="6">
        <v>0.809347042450384</v>
      </c>
      <c r="AS46" s="6">
        <v>0.809347042450384</v>
      </c>
      <c r="AT46" s="6">
        <v>0.809347042450384</v>
      </c>
      <c r="AU46" s="6">
        <v>0.859462985502779</v>
      </c>
      <c r="AV46" s="6">
        <v>0.809347042450384</v>
      </c>
      <c r="AW46" s="6">
        <v>0.809347042450384</v>
      </c>
      <c r="AX46" s="6">
        <v>0.809347042450384</v>
      </c>
      <c r="AY46" s="6">
        <v>0.809347042450384</v>
      </c>
      <c r="AZ46" s="6">
        <v>0.890556439603626</v>
      </c>
      <c r="BA46" s="6">
        <v>0.867059843916038</v>
      </c>
      <c r="BB46" s="6">
        <v>0.905864939002463</v>
      </c>
      <c r="BC46" s="6">
        <v>0.8811876957611</v>
      </c>
      <c r="BD46" s="6">
        <v>0.737457445620255</v>
      </c>
      <c r="BE46" s="6">
        <v>0.679902326075143</v>
      </c>
      <c r="BF46" s="6">
        <v>0.873100680181566</v>
      </c>
      <c r="BG46" s="6">
        <v>0.839179059440994</v>
      </c>
      <c r="BH46" s="6">
        <v>0.816588417959643</v>
      </c>
      <c r="BI46" s="6">
        <v>0.845790932676178</v>
      </c>
      <c r="BJ46" s="6">
        <v>0.950904263362024</v>
      </c>
      <c r="BK46" s="6">
        <v>0.885274778470547</v>
      </c>
      <c r="BL46" s="6">
        <v>0.819144455189364</v>
      </c>
      <c r="BM46" s="6">
        <v>0.67526124034895</v>
      </c>
      <c r="BN46" s="6">
        <v>0.710924264342509</v>
      </c>
      <c r="BO46" s="6">
        <v>0.768266590635543</v>
      </c>
      <c r="BP46" s="42"/>
      <c r="BQ46" s="42"/>
      <c r="BR46" s="42"/>
    </row>
    <row r="47" spans="1:70" x14ac:dyDescent="0.2">
      <c r="A47" s="1">
        <v>2012</v>
      </c>
      <c r="B47" s="6">
        <v>0.851886423165777</v>
      </c>
      <c r="C47" s="6">
        <v>0.804587211909517</v>
      </c>
      <c r="D47" s="6">
        <v>0.892859002442828</v>
      </c>
      <c r="E47" s="6">
        <v>0.862259454880785</v>
      </c>
      <c r="F47" s="6">
        <v>0.772879940495392</v>
      </c>
      <c r="G47" s="6">
        <v>0.865303085389376</v>
      </c>
      <c r="H47" s="6">
        <v>0.890292568172608</v>
      </c>
      <c r="I47" s="6">
        <v>0.876208691963365</v>
      </c>
      <c r="J47" s="6">
        <v>0.797508088082851</v>
      </c>
      <c r="K47" s="6">
        <v>0.790846657160063</v>
      </c>
      <c r="L47" s="6">
        <v>0.70741168287384</v>
      </c>
      <c r="M47" s="6">
        <v>0.811022296567127</v>
      </c>
      <c r="N47" s="6">
        <v>0.815073475325282</v>
      </c>
      <c r="O47" s="6">
        <v>0.816750978318244</v>
      </c>
      <c r="P47" s="6">
        <v>0.834773456729191</v>
      </c>
      <c r="Q47" s="6">
        <v>0.764252832332428</v>
      </c>
      <c r="R47" s="6">
        <v>0.81747850570782</v>
      </c>
      <c r="S47" s="6">
        <v>0.784851014749852</v>
      </c>
      <c r="T47" s="6">
        <v>0.783418763285144</v>
      </c>
      <c r="U47" s="6">
        <v>0.783418763285144</v>
      </c>
      <c r="V47" s="6">
        <v>0.903695156225572</v>
      </c>
      <c r="W47" s="6">
        <v>0.807094167801252</v>
      </c>
      <c r="X47" s="6">
        <v>0.902038156958554</v>
      </c>
      <c r="Y47" s="6">
        <v>0.871511015993486</v>
      </c>
      <c r="Z47" s="6">
        <v>0.894111540066431</v>
      </c>
      <c r="AA47" s="6">
        <v>0.902554288835164</v>
      </c>
      <c r="AB47" s="6">
        <v>0.911633599163503</v>
      </c>
      <c r="AC47" s="6">
        <v>0.810639538226359</v>
      </c>
      <c r="AD47" s="6">
        <v>0.880427876383904</v>
      </c>
      <c r="AE47" s="6">
        <v>0.764696022329363</v>
      </c>
      <c r="AF47" s="6">
        <v>0.864191270740369</v>
      </c>
      <c r="AG47" s="6">
        <v>0.724966224948081</v>
      </c>
      <c r="AH47" s="6">
        <v>0.779991811170834</v>
      </c>
      <c r="AI47" s="6">
        <v>0.835124111663057</v>
      </c>
      <c r="AJ47" s="6">
        <v>0.779991811170834</v>
      </c>
      <c r="AK47" s="6">
        <v>0.679663420057493</v>
      </c>
      <c r="AL47" s="6">
        <v>0.735104487030816</v>
      </c>
      <c r="AM47" s="6">
        <v>0.825825671958822</v>
      </c>
      <c r="AN47" s="6">
        <v>0.779991811170834</v>
      </c>
      <c r="AO47" s="6">
        <v>0.666834728426511</v>
      </c>
      <c r="AP47" s="6">
        <v>0.76894784798808</v>
      </c>
      <c r="AQ47" s="6">
        <v>0.852477425057325</v>
      </c>
      <c r="AR47" s="6">
        <v>0.852477425057325</v>
      </c>
      <c r="AS47" s="6">
        <v>0.852477425057325</v>
      </c>
      <c r="AT47" s="6">
        <v>0.852477425057325</v>
      </c>
      <c r="AU47" s="6">
        <v>0.913206392067717</v>
      </c>
      <c r="AV47" s="6">
        <v>0.852477425057325</v>
      </c>
      <c r="AW47" s="6">
        <v>0.852477425057325</v>
      </c>
      <c r="AX47" s="6">
        <v>0.852477425057325</v>
      </c>
      <c r="AY47" s="6">
        <v>0.852477425057325</v>
      </c>
      <c r="AZ47" s="6">
        <v>0.890292568172608</v>
      </c>
      <c r="BA47" s="6">
        <v>0.865369393722037</v>
      </c>
      <c r="BB47" s="6">
        <v>0.915509477329917</v>
      </c>
      <c r="BC47" s="6">
        <v>0.876930511168915</v>
      </c>
      <c r="BD47" s="6">
        <v>0.738828778740976</v>
      </c>
      <c r="BE47" s="6">
        <v>0.677946022811752</v>
      </c>
      <c r="BF47" s="6">
        <v>0.880940864973728</v>
      </c>
      <c r="BG47" s="6">
        <v>0.812274441797391</v>
      </c>
      <c r="BH47" s="6">
        <v>0.800419996217315</v>
      </c>
      <c r="BI47" s="6">
        <v>0.840950503826523</v>
      </c>
      <c r="BJ47" s="6">
        <v>0.951924452149582</v>
      </c>
      <c r="BK47" s="6">
        <v>0.881925133151406</v>
      </c>
      <c r="BL47" s="6">
        <v>0.827606848733918</v>
      </c>
      <c r="BM47" s="6">
        <v>0.679208839856664</v>
      </c>
      <c r="BN47" s="6">
        <v>0.736667102117632</v>
      </c>
      <c r="BO47" s="6">
        <v>0.763355082008603</v>
      </c>
      <c r="BP47" s="42"/>
      <c r="BQ47" s="42"/>
      <c r="BR47" s="42"/>
    </row>
    <row r="48" spans="1:70" x14ac:dyDescent="0.2">
      <c r="A48" s="1">
        <v>2013</v>
      </c>
      <c r="B48" s="6">
        <v>0.856199665401577</v>
      </c>
      <c r="C48" s="6">
        <v>0.806812886512526</v>
      </c>
      <c r="D48" s="6">
        <v>0.898872587366544</v>
      </c>
      <c r="E48" s="6">
        <v>0.863216404652591</v>
      </c>
      <c r="F48" s="6">
        <v>0.776178532032636</v>
      </c>
      <c r="G48" s="6">
        <v>0.880143022574987</v>
      </c>
      <c r="H48" s="6">
        <v>0.89141361472775</v>
      </c>
      <c r="I48" s="6">
        <v>0.880436555575771</v>
      </c>
      <c r="J48" s="6">
        <v>0.801473723674979</v>
      </c>
      <c r="K48" s="6">
        <v>0.792567769970312</v>
      </c>
      <c r="L48" s="6">
        <v>0.704993090455376</v>
      </c>
      <c r="M48" s="6">
        <v>0.815029478339235</v>
      </c>
      <c r="N48" s="6">
        <v>0.815176491594152</v>
      </c>
      <c r="O48" s="6">
        <v>0.820777909367676</v>
      </c>
      <c r="P48" s="6">
        <v>0.841771354310134</v>
      </c>
      <c r="Q48" s="6">
        <v>0.758061907149346</v>
      </c>
      <c r="R48" s="6">
        <v>0.81825645780292</v>
      </c>
      <c r="S48" s="6">
        <v>0.794640034965869</v>
      </c>
      <c r="T48" s="6">
        <v>0.784821599251667</v>
      </c>
      <c r="U48" s="6">
        <v>0.784821599251667</v>
      </c>
      <c r="V48" s="6">
        <v>0.910526362962599</v>
      </c>
      <c r="W48" s="6">
        <v>0.808533707087233</v>
      </c>
      <c r="X48" s="6">
        <v>0.902975625833872</v>
      </c>
      <c r="Y48" s="6">
        <v>0.877426024094279</v>
      </c>
      <c r="Z48" s="6">
        <v>0.900144005347809</v>
      </c>
      <c r="AA48" s="6">
        <v>0.901054042727029</v>
      </c>
      <c r="AB48" s="6">
        <v>0.907149644117619</v>
      </c>
      <c r="AC48" s="6">
        <v>0.822038315968092</v>
      </c>
      <c r="AD48" s="6">
        <v>0.880627571522693</v>
      </c>
      <c r="AE48" s="6">
        <v>0.776626282576595</v>
      </c>
      <c r="AF48" s="6">
        <v>0.864809224244869</v>
      </c>
      <c r="AG48" s="6">
        <v>0.740955246538775</v>
      </c>
      <c r="AH48" s="6">
        <v>0.783759262836163</v>
      </c>
      <c r="AI48" s="6">
        <v>0.841261186034708</v>
      </c>
      <c r="AJ48" s="6">
        <v>0.783759262836163</v>
      </c>
      <c r="AK48" s="6">
        <v>0.693727311670985</v>
      </c>
      <c r="AL48" s="6">
        <v>0.729147817208767</v>
      </c>
      <c r="AM48" s="6">
        <v>0.820229579394347</v>
      </c>
      <c r="AN48" s="6">
        <v>0.783759262836163</v>
      </c>
      <c r="AO48" s="6">
        <v>0.635098313990636</v>
      </c>
      <c r="AP48" s="6">
        <v>0.826046813214107</v>
      </c>
      <c r="AQ48" s="6">
        <v>0.866208423828298</v>
      </c>
      <c r="AR48" s="6">
        <v>0.866208423828298</v>
      </c>
      <c r="AS48" s="6">
        <v>0.866208423828298</v>
      </c>
      <c r="AT48" s="6">
        <v>0.866208423828298</v>
      </c>
      <c r="AU48" s="6">
        <v>0.923300254163235</v>
      </c>
      <c r="AV48" s="6">
        <v>0.866208423828298</v>
      </c>
      <c r="AW48" s="6">
        <v>0.866208423828298</v>
      </c>
      <c r="AX48" s="6">
        <v>0.866208423828298</v>
      </c>
      <c r="AY48" s="6">
        <v>0.866208423828298</v>
      </c>
      <c r="AZ48" s="6">
        <v>0.891413614727751</v>
      </c>
      <c r="BA48" s="6">
        <v>0.870453728813207</v>
      </c>
      <c r="BB48" s="6">
        <v>0.919469657539831</v>
      </c>
      <c r="BC48" s="6">
        <v>0.862981993123288</v>
      </c>
      <c r="BD48" s="6">
        <v>0.754946746120221</v>
      </c>
      <c r="BE48" s="6">
        <v>0.686223924191921</v>
      </c>
      <c r="BF48" s="6">
        <v>0.885961583780427</v>
      </c>
      <c r="BG48" s="6">
        <v>0.816905939571089</v>
      </c>
      <c r="BH48" s="6">
        <v>0.806006145087656</v>
      </c>
      <c r="BI48" s="6">
        <v>0.843708502922369</v>
      </c>
      <c r="BJ48" s="6">
        <v>0.950310789817637</v>
      </c>
      <c r="BK48" s="6">
        <v>0.876566015706362</v>
      </c>
      <c r="BL48" s="6">
        <v>0.830951481249339</v>
      </c>
      <c r="BM48" s="6">
        <v>0.693967792234367</v>
      </c>
      <c r="BN48" s="6">
        <v>0.73857496925646</v>
      </c>
      <c r="BO48" s="6">
        <v>0.765956682478394</v>
      </c>
      <c r="BP48" s="42"/>
      <c r="BQ48" s="42"/>
      <c r="BR48" s="42"/>
    </row>
    <row r="49" spans="1:70" x14ac:dyDescent="0.2">
      <c r="A49" s="1">
        <v>2014</v>
      </c>
      <c r="B49" s="6">
        <v>0.858963470366384</v>
      </c>
      <c r="C49" s="6">
        <v>0.811284787322234</v>
      </c>
      <c r="D49" s="6">
        <v>0.899903576442966</v>
      </c>
      <c r="E49" s="6">
        <v>0.861108014777562</v>
      </c>
      <c r="F49" s="6">
        <v>0.766193011486219</v>
      </c>
      <c r="G49" s="6">
        <v>0.886172257237148</v>
      </c>
      <c r="H49" s="6">
        <v>0.888885383842111</v>
      </c>
      <c r="I49" s="6">
        <v>0.884215360767725</v>
      </c>
      <c r="J49" s="6">
        <v>0.813313500476113</v>
      </c>
      <c r="K49" s="6">
        <v>0.797435845484988</v>
      </c>
      <c r="L49" s="6">
        <v>0.708031307765347</v>
      </c>
      <c r="M49" s="6">
        <v>0.812730736098277</v>
      </c>
      <c r="N49" s="6">
        <v>0.81624923212326</v>
      </c>
      <c r="O49" s="6">
        <v>0.834037230822515</v>
      </c>
      <c r="P49" s="6">
        <v>0.843178581655351</v>
      </c>
      <c r="Q49" s="6">
        <v>0.767663946744666</v>
      </c>
      <c r="R49" s="6">
        <v>0.812828872206132</v>
      </c>
      <c r="S49" s="6">
        <v>0.791488711510528</v>
      </c>
      <c r="T49" s="6">
        <v>0.787452703788758</v>
      </c>
      <c r="U49" s="6">
        <v>0.787452703788758</v>
      </c>
      <c r="V49" s="6">
        <v>0.912010009554774</v>
      </c>
      <c r="W49" s="6">
        <v>0.804409001503322</v>
      </c>
      <c r="X49" s="6">
        <v>0.899153615212102</v>
      </c>
      <c r="Y49" s="6">
        <v>0.877520911560134</v>
      </c>
      <c r="Z49" s="6">
        <v>0.901345877056613</v>
      </c>
      <c r="AA49" s="6">
        <v>0.906670438396069</v>
      </c>
      <c r="AB49" s="6">
        <v>0.909474730346887</v>
      </c>
      <c r="AC49" s="6">
        <v>0.819890261481376</v>
      </c>
      <c r="AD49" s="6">
        <v>0.879564143739958</v>
      </c>
      <c r="AE49" s="6">
        <v>0.77119317639557</v>
      </c>
      <c r="AF49" s="6">
        <v>0.864775946558591</v>
      </c>
      <c r="AG49" s="6">
        <v>0.700682506509865</v>
      </c>
      <c r="AH49" s="6">
        <v>0.779276859782671</v>
      </c>
      <c r="AI49" s="6">
        <v>0.841532199475727</v>
      </c>
      <c r="AJ49" s="6">
        <v>0.779276859782671</v>
      </c>
      <c r="AK49" s="6">
        <v>0.736164438680368</v>
      </c>
      <c r="AL49" s="6">
        <v>0.718673142404358</v>
      </c>
      <c r="AM49" s="6">
        <v>0.822941731183877</v>
      </c>
      <c r="AN49" s="6">
        <v>0.779276859782671</v>
      </c>
      <c r="AO49" s="6">
        <v>0.639404569973674</v>
      </c>
      <c r="AP49" s="6">
        <v>0.855309061281797</v>
      </c>
      <c r="AQ49" s="6">
        <v>0.875302493554376</v>
      </c>
      <c r="AR49" s="6">
        <v>0.875302493554376</v>
      </c>
      <c r="AS49" s="6">
        <v>0.875302493554376</v>
      </c>
      <c r="AT49" s="6">
        <v>0.875302493554376</v>
      </c>
      <c r="AU49" s="6">
        <v>0.922127173383277</v>
      </c>
      <c r="AV49" s="6">
        <v>0.875302493554376</v>
      </c>
      <c r="AW49" s="6">
        <v>0.875302493554376</v>
      </c>
      <c r="AX49" s="6">
        <v>0.875302493554376</v>
      </c>
      <c r="AY49" s="6">
        <v>0.875302493554376</v>
      </c>
      <c r="AZ49" s="6">
        <v>0.888885383842111</v>
      </c>
      <c r="BA49" s="6">
        <v>0.870501518694347</v>
      </c>
      <c r="BB49" s="6">
        <v>0.925848895899701</v>
      </c>
      <c r="BC49" s="6">
        <v>0.850669821821875</v>
      </c>
      <c r="BD49" s="6">
        <v>0.767834719087817</v>
      </c>
      <c r="BE49" s="6">
        <v>0.686985945382052</v>
      </c>
      <c r="BF49" s="6">
        <v>0.891891668387475</v>
      </c>
      <c r="BG49" s="6">
        <v>0.830797559220662</v>
      </c>
      <c r="BH49" s="6">
        <v>0.824909303045679</v>
      </c>
      <c r="BI49" s="6">
        <v>0.846563603543039</v>
      </c>
      <c r="BJ49" s="6">
        <v>0.929697328164937</v>
      </c>
      <c r="BK49" s="6">
        <v>0.884583681147957</v>
      </c>
      <c r="BL49" s="6">
        <v>0.832245664903596</v>
      </c>
      <c r="BM49" s="6">
        <v>0.704246571963477</v>
      </c>
      <c r="BN49" s="6">
        <v>0.74745410848551</v>
      </c>
      <c r="BO49" s="6">
        <v>0.775527694978293</v>
      </c>
      <c r="BP49" s="42"/>
      <c r="BQ49" s="42"/>
      <c r="BR49" s="42"/>
    </row>
    <row r="50" spans="1:70" x14ac:dyDescent="0.2">
      <c r="A50" s="1">
        <v>2015</v>
      </c>
      <c r="B50" s="6">
        <v>0.868174076592892</v>
      </c>
      <c r="C50" s="6">
        <v>0.807099134863429</v>
      </c>
      <c r="D50" s="6">
        <v>0.908631094264954</v>
      </c>
      <c r="E50" s="6">
        <v>0.849469969760193</v>
      </c>
      <c r="F50" s="6">
        <v>0.776025818616832</v>
      </c>
      <c r="G50" s="6">
        <v>0.907325053319526</v>
      </c>
      <c r="H50" s="6">
        <v>0.890540201374439</v>
      </c>
      <c r="I50" s="6">
        <v>0.903138963976236</v>
      </c>
      <c r="J50" s="6">
        <v>0.826204404090756</v>
      </c>
      <c r="K50" s="6">
        <v>0.795130739219508</v>
      </c>
      <c r="L50" s="6">
        <v>0.703974951250514</v>
      </c>
      <c r="M50" s="6">
        <v>0.815042255131435</v>
      </c>
      <c r="N50" s="6">
        <v>0.813684530564047</v>
      </c>
      <c r="O50" s="6">
        <v>0.843237380381077</v>
      </c>
      <c r="P50" s="6">
        <v>0.844218874821252</v>
      </c>
      <c r="Q50" s="6">
        <v>0.692961118847867</v>
      </c>
      <c r="R50" s="6">
        <v>0.803918322599805</v>
      </c>
      <c r="S50" s="6">
        <v>0.791750143633367</v>
      </c>
      <c r="T50" s="6">
        <v>0.783278259309322</v>
      </c>
      <c r="U50" s="6">
        <v>0.783278259309322</v>
      </c>
      <c r="V50" s="6">
        <v>0.92136933279633</v>
      </c>
      <c r="W50" s="6">
        <v>0.798935552888483</v>
      </c>
      <c r="X50" s="6">
        <v>0.904716962020417</v>
      </c>
      <c r="Y50" s="6">
        <v>0.87658645616877</v>
      </c>
      <c r="Z50" s="6">
        <v>0.910239062880286</v>
      </c>
      <c r="AA50" s="6">
        <v>0.921092552635938</v>
      </c>
      <c r="AB50" s="6">
        <v>0.905044105864115</v>
      </c>
      <c r="AC50" s="6">
        <v>0.842641723282028</v>
      </c>
      <c r="AD50" s="6">
        <v>0.871537236838698</v>
      </c>
      <c r="AE50" s="6">
        <v>0.743059045395368</v>
      </c>
      <c r="AF50" s="6">
        <v>0.855401768904466</v>
      </c>
      <c r="AG50" s="6">
        <v>0.71868301692819</v>
      </c>
      <c r="AH50" s="6">
        <v>0.789136767940797</v>
      </c>
      <c r="AI50" s="6">
        <v>0.861268022501798</v>
      </c>
      <c r="AJ50" s="6">
        <v>0.789136767940797</v>
      </c>
      <c r="AK50" s="6">
        <v>0.756104378238844</v>
      </c>
      <c r="AL50" s="6">
        <v>0.703236406568576</v>
      </c>
      <c r="AM50" s="6">
        <v>0.837059836878535</v>
      </c>
      <c r="AN50" s="6">
        <v>0.789136767940797</v>
      </c>
      <c r="AO50" s="6">
        <v>0.687349735647732</v>
      </c>
      <c r="AP50" s="6">
        <v>0.863072741821187</v>
      </c>
      <c r="AQ50" s="6">
        <v>0.901771538090675</v>
      </c>
      <c r="AR50" s="6">
        <v>0.901771538090675</v>
      </c>
      <c r="AS50" s="6">
        <v>0.901771538090675</v>
      </c>
      <c r="AT50" s="6">
        <v>0.901771538090675</v>
      </c>
      <c r="AU50" s="6">
        <v>0.935847161627342</v>
      </c>
      <c r="AV50" s="6">
        <v>0.901771538090675</v>
      </c>
      <c r="AW50" s="6">
        <v>0.901771538090675</v>
      </c>
      <c r="AX50" s="6">
        <v>0.901771538090675</v>
      </c>
      <c r="AY50" s="6">
        <v>0.901771538090675</v>
      </c>
      <c r="AZ50" s="6">
        <v>0.890540201374439</v>
      </c>
      <c r="BA50" s="6">
        <v>0.870385094863532</v>
      </c>
      <c r="BB50" s="6">
        <v>0.939519696542501</v>
      </c>
      <c r="BC50" s="6">
        <v>0.866317209072009</v>
      </c>
      <c r="BD50" s="6">
        <v>0.796167799214719</v>
      </c>
      <c r="BE50" s="6">
        <v>0.69997462363347</v>
      </c>
      <c r="BF50" s="6">
        <v>0.911502298196402</v>
      </c>
      <c r="BG50" s="6">
        <v>0.837624829910632</v>
      </c>
      <c r="BH50" s="6">
        <v>0.844137263302223</v>
      </c>
      <c r="BI50" s="6">
        <v>0.870020385584592</v>
      </c>
      <c r="BJ50" s="6">
        <v>0.91993270230132</v>
      </c>
      <c r="BK50" s="6">
        <v>0.893764271558915</v>
      </c>
      <c r="BL50" s="6">
        <v>0.818956718773595</v>
      </c>
      <c r="BM50" s="6">
        <v>0.72062359387722</v>
      </c>
      <c r="BN50" s="6">
        <v>0.74402325287875</v>
      </c>
      <c r="BO50" s="6">
        <v>0.794592483863061</v>
      </c>
      <c r="BP50" s="42"/>
      <c r="BQ50" s="42"/>
      <c r="BR50" s="42"/>
    </row>
    <row r="51" spans="1:70" x14ac:dyDescent="0.2">
      <c r="A51" s="1">
        <v>2016</v>
      </c>
      <c r="B51" s="6">
        <v>0.87327216104864</v>
      </c>
      <c r="C51" s="6">
        <v>0.810042465408361</v>
      </c>
      <c r="D51" s="6">
        <v>0.914392302649313</v>
      </c>
      <c r="E51" s="6">
        <v>0.849960980410097</v>
      </c>
      <c r="F51" s="6">
        <v>0.786920549553703</v>
      </c>
      <c r="G51" s="6">
        <v>0.907594760111386</v>
      </c>
      <c r="H51" s="6">
        <v>0.894155679027083</v>
      </c>
      <c r="I51" s="6">
        <v>0.907169905189244</v>
      </c>
      <c r="J51" s="6">
        <v>0.832634860360797</v>
      </c>
      <c r="K51" s="6">
        <v>0.802694554865031</v>
      </c>
      <c r="L51" s="6">
        <v>0.716751932368464</v>
      </c>
      <c r="M51" s="6">
        <v>0.815211016759329</v>
      </c>
      <c r="N51" s="6">
        <v>0.815309095288524</v>
      </c>
      <c r="O51" s="6">
        <v>0.836048256781267</v>
      </c>
      <c r="P51" s="6">
        <v>0.84666316454021</v>
      </c>
      <c r="Q51" s="6">
        <v>0.713741312041778</v>
      </c>
      <c r="R51" s="6">
        <v>0.800407211843647</v>
      </c>
      <c r="S51" s="6">
        <v>0.800404181101464</v>
      </c>
      <c r="T51" s="6">
        <v>0.783868193706224</v>
      </c>
      <c r="U51" s="6">
        <v>0.783868193706224</v>
      </c>
      <c r="V51" s="6">
        <v>0.927000180629316</v>
      </c>
      <c r="W51" s="6">
        <v>0.800911620971643</v>
      </c>
      <c r="X51" s="6">
        <v>0.911547051919391</v>
      </c>
      <c r="Y51" s="6">
        <v>0.88201516699453</v>
      </c>
      <c r="Z51" s="6">
        <v>0.916023400299528</v>
      </c>
      <c r="AA51" s="6">
        <v>0.916917112045457</v>
      </c>
      <c r="AB51" s="6">
        <v>0.916021187553896</v>
      </c>
      <c r="AC51" s="6">
        <v>0.850625275813838</v>
      </c>
      <c r="AD51" s="6">
        <v>0.879131947786527</v>
      </c>
      <c r="AE51" s="6">
        <v>0.728449827711963</v>
      </c>
      <c r="AF51" s="6">
        <v>0.85675631718123</v>
      </c>
      <c r="AG51" s="6">
        <v>0.690569101743044</v>
      </c>
      <c r="AH51" s="6">
        <v>0.797557151642648</v>
      </c>
      <c r="AI51" s="6">
        <v>0.849580118865856</v>
      </c>
      <c r="AJ51" s="6">
        <v>0.797557151642648</v>
      </c>
      <c r="AK51" s="6">
        <v>0.743479075891081</v>
      </c>
      <c r="AL51" s="6">
        <v>0.768522813579177</v>
      </c>
      <c r="AM51" s="6">
        <v>0.845944025241753</v>
      </c>
      <c r="AN51" s="6">
        <v>0.797557151642648</v>
      </c>
      <c r="AO51" s="6">
        <v>0.755049069529382</v>
      </c>
      <c r="AP51" s="6">
        <v>0.879132314377139</v>
      </c>
      <c r="AQ51" s="6">
        <v>0.903905385937348</v>
      </c>
      <c r="AR51" s="6">
        <v>0.903905385937348</v>
      </c>
      <c r="AS51" s="6">
        <v>0.903905385937348</v>
      </c>
      <c r="AT51" s="6">
        <v>0.903905385937348</v>
      </c>
      <c r="AU51" s="6">
        <v>0.931519389283857</v>
      </c>
      <c r="AV51" s="6">
        <v>0.903905385937348</v>
      </c>
      <c r="AW51" s="6">
        <v>0.903905385937348</v>
      </c>
      <c r="AX51" s="6">
        <v>0.903905385937348</v>
      </c>
      <c r="AY51" s="6">
        <v>0.903905385937348</v>
      </c>
      <c r="AZ51" s="6">
        <v>0.894155679027083</v>
      </c>
      <c r="BA51" s="6">
        <v>0.872413778550791</v>
      </c>
      <c r="BB51" s="6">
        <v>0.937790801920314</v>
      </c>
      <c r="BC51" s="6">
        <v>0.883044350618759</v>
      </c>
      <c r="BD51" s="6">
        <v>0.805087560251825</v>
      </c>
      <c r="BE51" s="6">
        <v>0.705874194696926</v>
      </c>
      <c r="BF51" s="6">
        <v>0.912422918644312</v>
      </c>
      <c r="BG51" s="6">
        <v>0.857009649229809</v>
      </c>
      <c r="BH51" s="6">
        <v>0.845518899476759</v>
      </c>
      <c r="BI51" s="6">
        <v>0.884979443592083</v>
      </c>
      <c r="BJ51" s="6">
        <v>0.904349265453841</v>
      </c>
      <c r="BK51" s="6">
        <v>0.89939061804049</v>
      </c>
      <c r="BL51" s="6">
        <v>0.80520496345771</v>
      </c>
      <c r="BM51" s="6">
        <v>0.730681188435674</v>
      </c>
      <c r="BN51" s="6">
        <v>0.761796274229497</v>
      </c>
      <c r="BO51" s="6">
        <v>0.804246555153247</v>
      </c>
      <c r="BP51" s="42"/>
      <c r="BQ51" s="42"/>
      <c r="BR51" s="42"/>
    </row>
    <row r="52" spans="1:70" x14ac:dyDescent="0.2">
      <c r="A52" s="1">
        <v>2017</v>
      </c>
      <c r="B52" s="6">
        <v>0.866427767510807</v>
      </c>
      <c r="C52" s="6">
        <v>0.802851286292916</v>
      </c>
      <c r="D52" s="6">
        <v>0.912608887327338</v>
      </c>
      <c r="E52" s="6">
        <v>0.854221816422734</v>
      </c>
      <c r="F52" s="6">
        <v>0.766491716929307</v>
      </c>
      <c r="G52" s="6">
        <v>0.893379937099215</v>
      </c>
      <c r="H52" s="6">
        <v>0.899318942930895</v>
      </c>
      <c r="I52" s="6">
        <v>0.897731150501939</v>
      </c>
      <c r="J52" s="6">
        <v>0.826369686846783</v>
      </c>
      <c r="K52" s="6">
        <v>0.79518096570587</v>
      </c>
      <c r="L52" s="6">
        <v>0.715080269786842</v>
      </c>
      <c r="M52" s="6">
        <v>0.807457473355038</v>
      </c>
      <c r="N52" s="6">
        <v>0.812402728560335</v>
      </c>
      <c r="O52" s="6">
        <v>0.827101585149438</v>
      </c>
      <c r="P52" s="6">
        <v>0.838252685399552</v>
      </c>
      <c r="Q52" s="6">
        <v>0.702789530463278</v>
      </c>
      <c r="R52" s="6">
        <v>0.799295028206574</v>
      </c>
      <c r="S52" s="6">
        <v>0.793554093210195</v>
      </c>
      <c r="T52" s="6">
        <v>0.775978272681617</v>
      </c>
      <c r="U52" s="6">
        <v>0.775978272681617</v>
      </c>
      <c r="V52" s="6">
        <v>0.924953017433426</v>
      </c>
      <c r="W52" s="6">
        <v>0.803912322323416</v>
      </c>
      <c r="X52" s="6">
        <v>0.910184821640776</v>
      </c>
      <c r="Y52" s="6">
        <v>0.88206085994431</v>
      </c>
      <c r="Z52" s="6">
        <v>0.914258752661561</v>
      </c>
      <c r="AA52" s="6">
        <v>0.914988461489899</v>
      </c>
      <c r="AB52" s="6">
        <v>0.91771680368376</v>
      </c>
      <c r="AC52" s="6">
        <v>0.85180630454821</v>
      </c>
      <c r="AD52" s="6">
        <v>0.881730216890071</v>
      </c>
      <c r="AE52" s="6">
        <v>0.73226750685734</v>
      </c>
      <c r="AF52" s="6">
        <v>0.8592754910411</v>
      </c>
      <c r="AG52" s="6">
        <v>0.646814870923476</v>
      </c>
      <c r="AH52" s="6">
        <v>0.780223133145594</v>
      </c>
      <c r="AI52" s="6">
        <v>0.77877107878407</v>
      </c>
      <c r="AJ52" s="6">
        <v>0.780223133145594</v>
      </c>
      <c r="AK52" s="6">
        <v>0.73640445292752</v>
      </c>
      <c r="AL52" s="6">
        <v>0.786162058950114</v>
      </c>
      <c r="AM52" s="6">
        <v>0.824532056626446</v>
      </c>
      <c r="AN52" s="6">
        <v>0.780223133145594</v>
      </c>
      <c r="AO52" s="6">
        <v>0.678871659661733</v>
      </c>
      <c r="AP52" s="6">
        <v>0.864400596877545</v>
      </c>
      <c r="AQ52" s="6">
        <v>0.891186128350775</v>
      </c>
      <c r="AR52" s="6">
        <v>0.891186128350775</v>
      </c>
      <c r="AS52" s="6">
        <v>0.891186128350775</v>
      </c>
      <c r="AT52" s="6">
        <v>0.891186128350775</v>
      </c>
      <c r="AU52" s="6">
        <v>0.921624078470292</v>
      </c>
      <c r="AV52" s="6">
        <v>0.891186128350775</v>
      </c>
      <c r="AW52" s="6">
        <v>0.891186128350775</v>
      </c>
      <c r="AX52" s="6">
        <v>0.891186128350775</v>
      </c>
      <c r="AY52" s="6">
        <v>0.891186128350775</v>
      </c>
      <c r="AZ52" s="6">
        <v>0.899318942930895</v>
      </c>
      <c r="BA52" s="6">
        <v>0.878818730709928</v>
      </c>
      <c r="BB52" s="6">
        <v>0.929874207418885</v>
      </c>
      <c r="BC52" s="6">
        <v>0.872773274227864</v>
      </c>
      <c r="BD52" s="6">
        <v>0.791783400150639</v>
      </c>
      <c r="BE52" s="6">
        <v>0.714428215599919</v>
      </c>
      <c r="BF52" s="6">
        <v>0.903356490422606</v>
      </c>
      <c r="BG52" s="6">
        <v>0.874643389003754</v>
      </c>
      <c r="BH52" s="6">
        <v>0.843889143562683</v>
      </c>
      <c r="BI52" s="6">
        <v>0.880662982399787</v>
      </c>
      <c r="BJ52" s="6">
        <v>0.88834554135907</v>
      </c>
      <c r="BK52" s="6">
        <v>0.896416112447662</v>
      </c>
      <c r="BL52" s="6">
        <v>0.784556190012804</v>
      </c>
      <c r="BM52" s="6">
        <v>0.723352707536457</v>
      </c>
      <c r="BN52" s="6">
        <v>0.732492583638477</v>
      </c>
      <c r="BO52" s="6">
        <v>0.795332083497715</v>
      </c>
      <c r="BP52" s="42"/>
      <c r="BQ52" s="42"/>
      <c r="BR52" s="42"/>
    </row>
    <row r="53" spans="1:70" x14ac:dyDescent="0.2">
      <c r="A53" s="1">
        <v>2018</v>
      </c>
      <c r="B53" s="6">
        <v>0.862203357617555</v>
      </c>
      <c r="C53" s="6">
        <v>0.797117621208339</v>
      </c>
      <c r="D53" s="6">
        <v>0.910732484423533</v>
      </c>
      <c r="E53" s="6">
        <v>0.837811434728084</v>
      </c>
      <c r="F53" s="6">
        <v>0.775078450264847</v>
      </c>
      <c r="G53" s="6">
        <v>0.870213893192427</v>
      </c>
      <c r="H53" s="6">
        <v>0.896629574472897</v>
      </c>
      <c r="I53" s="6">
        <v>0.8944178582149</v>
      </c>
      <c r="J53" s="6">
        <v>0.815875998076697</v>
      </c>
      <c r="K53" s="6">
        <v>0.789718421822494</v>
      </c>
      <c r="L53" s="6">
        <v>0.70383583312549</v>
      </c>
      <c r="M53" s="6">
        <v>0.803879319483249</v>
      </c>
      <c r="N53" s="6">
        <v>0.809899783806304</v>
      </c>
      <c r="O53" s="6">
        <v>0.819646041145386</v>
      </c>
      <c r="P53" s="6">
        <v>0.831743324892945</v>
      </c>
      <c r="Q53" s="6">
        <v>0.689897553390387</v>
      </c>
      <c r="R53" s="6">
        <v>0.805389103661219</v>
      </c>
      <c r="S53" s="6">
        <v>0.790072295969859</v>
      </c>
      <c r="T53" s="6">
        <v>0.770467177228963</v>
      </c>
      <c r="U53" s="6">
        <v>0.770467177228963</v>
      </c>
      <c r="V53" s="6">
        <v>0.923782066910476</v>
      </c>
      <c r="W53" s="6">
        <v>0.798776264534809</v>
      </c>
      <c r="X53" s="6">
        <v>0.90523782572863</v>
      </c>
      <c r="Y53" s="6">
        <v>0.879394795262038</v>
      </c>
      <c r="Z53" s="6">
        <v>0.912685681114716</v>
      </c>
      <c r="AA53" s="6">
        <v>0.90235980489422</v>
      </c>
      <c r="AB53" s="6">
        <v>0.906182072853301</v>
      </c>
      <c r="AC53" s="6">
        <v>0.838421954028977</v>
      </c>
      <c r="AD53" s="6">
        <v>0.879546723296509</v>
      </c>
      <c r="AE53" s="6">
        <v>0.72181226531652</v>
      </c>
      <c r="AF53" s="6">
        <v>0.845487247038427</v>
      </c>
      <c r="AG53" s="6">
        <v>0.669932011887499</v>
      </c>
      <c r="AH53" s="6">
        <v>0.784433135681177</v>
      </c>
      <c r="AI53" s="6">
        <v>0.798738083787917</v>
      </c>
      <c r="AJ53" s="6">
        <v>0.784433135681177</v>
      </c>
      <c r="AK53" s="6">
        <v>0.726661706903905</v>
      </c>
      <c r="AL53" s="6">
        <v>0.8287307397969</v>
      </c>
      <c r="AM53" s="6">
        <v>0.807022899363606</v>
      </c>
      <c r="AN53" s="6">
        <v>0.784433135681177</v>
      </c>
      <c r="AO53" s="6">
        <v>0.705398842491671</v>
      </c>
      <c r="AP53" s="6">
        <v>0.859797002500494</v>
      </c>
      <c r="AQ53" s="6">
        <v>0.866704317387549</v>
      </c>
      <c r="AR53" s="6">
        <v>0.866704317387549</v>
      </c>
      <c r="AS53" s="6">
        <v>0.866704317387549</v>
      </c>
      <c r="AT53" s="6">
        <v>0.866704317387549</v>
      </c>
      <c r="AU53" s="6">
        <v>0.897905455737627</v>
      </c>
      <c r="AV53" s="6">
        <v>0.866704317387549</v>
      </c>
      <c r="AW53" s="6">
        <v>0.866704317387549</v>
      </c>
      <c r="AX53" s="6">
        <v>0.866704317387549</v>
      </c>
      <c r="AY53" s="6">
        <v>0.866704317387549</v>
      </c>
      <c r="AZ53" s="6">
        <v>0.896629574472897</v>
      </c>
      <c r="BA53" s="6">
        <v>0.873964170458273</v>
      </c>
      <c r="BB53" s="6">
        <v>0.926290956761593</v>
      </c>
      <c r="BC53" s="6">
        <v>0.865056617101503</v>
      </c>
      <c r="BD53" s="6">
        <v>0.785657182371093</v>
      </c>
      <c r="BE53" s="6">
        <v>0.710690488774572</v>
      </c>
      <c r="BF53" s="6">
        <v>0.899003203635617</v>
      </c>
      <c r="BG53" s="6">
        <v>0.868659284758069</v>
      </c>
      <c r="BH53" s="6">
        <v>0.839990432607304</v>
      </c>
      <c r="BI53" s="6">
        <v>0.860713706950423</v>
      </c>
      <c r="BJ53" s="6">
        <v>0.885666793770755</v>
      </c>
      <c r="BK53" s="6">
        <v>0.878288578785437</v>
      </c>
      <c r="BL53" s="6">
        <v>0.76192048930115</v>
      </c>
      <c r="BM53" s="6">
        <v>0.718893311337052</v>
      </c>
      <c r="BN53" s="6">
        <v>0.728763457739467</v>
      </c>
      <c r="BO53" s="6">
        <v>0.786027361672056</v>
      </c>
      <c r="BP53" s="42"/>
      <c r="BQ53" s="42"/>
      <c r="BR53" s="42"/>
    </row>
    <row r="54" spans="1:70" x14ac:dyDescent="0.2">
      <c r="A54" s="1">
        <v>2019</v>
      </c>
      <c r="B54" s="6">
        <v>0.866886563708976</v>
      </c>
      <c r="C54" s="6">
        <v>0.797982439060353</v>
      </c>
      <c r="D54" s="6">
        <v>0.913509353642918</v>
      </c>
      <c r="E54" s="6">
        <v>0.83841347061312</v>
      </c>
      <c r="F54" s="6">
        <v>0.777849449159937</v>
      </c>
      <c r="G54" s="6">
        <v>0.872734693739911</v>
      </c>
      <c r="H54" s="6">
        <v>0.899394865743942</v>
      </c>
      <c r="I54" s="6">
        <v>0.899924476744951</v>
      </c>
      <c r="J54" s="6">
        <v>0.824467423230439</v>
      </c>
      <c r="K54" s="6">
        <v>0.788316018152957</v>
      </c>
      <c r="L54" s="6">
        <v>0.695718409242874</v>
      </c>
      <c r="M54" s="6">
        <v>0.808096800861119</v>
      </c>
      <c r="N54" s="6">
        <v>0.811177715563981</v>
      </c>
      <c r="O54" s="6">
        <v>0.818896970710137</v>
      </c>
      <c r="P54" s="6">
        <v>0.837274178025509</v>
      </c>
      <c r="Q54" s="6">
        <v>0.7016134448482</v>
      </c>
      <c r="R54" s="6">
        <v>0.794332247318819</v>
      </c>
      <c r="S54" s="6">
        <v>0.785923095087292</v>
      </c>
      <c r="T54" s="6">
        <v>0.768305799775742</v>
      </c>
      <c r="U54" s="6">
        <v>0.768305799775742</v>
      </c>
      <c r="V54" s="6">
        <v>0.926622636652977</v>
      </c>
      <c r="W54" s="6">
        <v>0.800257751606858</v>
      </c>
      <c r="X54" s="6">
        <v>0.905199391649364</v>
      </c>
      <c r="Y54" s="6">
        <v>0.879808279355995</v>
      </c>
      <c r="Z54" s="6">
        <v>0.915396574819427</v>
      </c>
      <c r="AA54" s="6">
        <v>0.907339299372433</v>
      </c>
      <c r="AB54" s="6">
        <v>0.904082282772276</v>
      </c>
      <c r="AC54" s="6">
        <v>0.836528600258525</v>
      </c>
      <c r="AD54" s="6">
        <v>0.876487250235837</v>
      </c>
      <c r="AE54" s="6">
        <v>0.731801703719379</v>
      </c>
      <c r="AF54" s="6">
        <v>0.846282697239745</v>
      </c>
      <c r="AG54" s="6">
        <v>0.64740509324136</v>
      </c>
      <c r="AH54" s="6">
        <v>0.789250634060204</v>
      </c>
      <c r="AI54" s="6">
        <v>0.825945603590636</v>
      </c>
      <c r="AJ54" s="6">
        <v>0.789250634060204</v>
      </c>
      <c r="AK54" s="6">
        <v>0.734996502407518</v>
      </c>
      <c r="AL54" s="6">
        <v>0.84179440629289</v>
      </c>
      <c r="AM54" s="6">
        <v>0.809724874693734</v>
      </c>
      <c r="AN54" s="6">
        <v>0.789250634060204</v>
      </c>
      <c r="AO54" s="6">
        <v>0.672544393772756</v>
      </c>
      <c r="AP54" s="6">
        <v>0.869128208021261</v>
      </c>
      <c r="AQ54" s="6">
        <v>0.872985711831459</v>
      </c>
      <c r="AR54" s="6">
        <v>0.872985711831459</v>
      </c>
      <c r="AS54" s="6">
        <v>0.872985711831459</v>
      </c>
      <c r="AT54" s="6">
        <v>0.872985711831459</v>
      </c>
      <c r="AU54" s="6">
        <v>0.89294484325619</v>
      </c>
      <c r="AV54" s="6">
        <v>0.872985711831459</v>
      </c>
      <c r="AW54" s="6">
        <v>0.872985711831459</v>
      </c>
      <c r="AX54" s="6">
        <v>0.872985711831459</v>
      </c>
      <c r="AY54" s="6">
        <v>0.872985711831459</v>
      </c>
      <c r="AZ54" s="6">
        <v>0.899394865743942</v>
      </c>
      <c r="BA54" s="6">
        <v>0.87603808003336</v>
      </c>
      <c r="BB54" s="6">
        <v>0.927974884995056</v>
      </c>
      <c r="BC54" s="6">
        <v>0.869451965961652</v>
      </c>
      <c r="BD54" s="6">
        <v>0.79142550492204</v>
      </c>
      <c r="BE54" s="6">
        <v>0.717460303021197</v>
      </c>
      <c r="BF54" s="6">
        <v>0.903500094014594</v>
      </c>
      <c r="BG54" s="6">
        <v>0.866170592109393</v>
      </c>
      <c r="BH54" s="6">
        <v>0.847391898160102</v>
      </c>
      <c r="BI54" s="6">
        <v>0.882115556919742</v>
      </c>
      <c r="BJ54" s="6">
        <v>0.887904439234684</v>
      </c>
      <c r="BK54" s="6">
        <v>0.874036357300576</v>
      </c>
      <c r="BL54" s="6">
        <v>0.771899415679257</v>
      </c>
      <c r="BM54" s="6">
        <v>0.741093352513646</v>
      </c>
      <c r="BN54" s="6">
        <v>0.728232683451558</v>
      </c>
      <c r="BO54" s="6">
        <v>0.793809577190774</v>
      </c>
      <c r="BP54" s="42"/>
      <c r="BQ54" s="42"/>
      <c r="BR54" s="42"/>
    </row>
    <row r="55" spans="1:70" x14ac:dyDescent="0.2">
      <c r="A55" s="1">
        <v>2020</v>
      </c>
      <c r="B55" s="6">
        <v>0.873238822126464</v>
      </c>
      <c r="C55" s="6">
        <v>0.809652010446623</v>
      </c>
      <c r="D55" s="6">
        <v>0.917939237051601</v>
      </c>
      <c r="E55" s="6">
        <v>0.83144923510873</v>
      </c>
      <c r="F55" s="6">
        <v>0.773385177790875</v>
      </c>
      <c r="G55" s="6">
        <v>0.887427269620061</v>
      </c>
      <c r="H55" s="6">
        <v>0.890785977264387</v>
      </c>
      <c r="I55" s="6">
        <v>0.904036910889454</v>
      </c>
      <c r="J55" s="6">
        <v>0.837016533022684</v>
      </c>
      <c r="K55" s="6">
        <v>0.807720922933636</v>
      </c>
      <c r="L55" s="6">
        <v>0.699745922071878</v>
      </c>
      <c r="M55" s="6">
        <v>0.815390607082182</v>
      </c>
      <c r="N55" s="6">
        <v>0.825013239944833</v>
      </c>
      <c r="O55" s="6">
        <v>0.826525843200869</v>
      </c>
      <c r="P55" s="6">
        <v>0.846514496545916</v>
      </c>
      <c r="Q55" s="6">
        <v>0.713616883829155</v>
      </c>
      <c r="R55" s="6">
        <v>0.792490006559381</v>
      </c>
      <c r="S55" s="6">
        <v>0.79913154410856</v>
      </c>
      <c r="T55" s="6">
        <v>0.776980873655911</v>
      </c>
      <c r="U55" s="6">
        <v>0.776980873655911</v>
      </c>
      <c r="V55" s="6">
        <v>0.931444211697963</v>
      </c>
      <c r="W55" s="6">
        <v>0.797155817349916</v>
      </c>
      <c r="X55" s="6">
        <v>0.909545398527368</v>
      </c>
      <c r="Y55" s="6">
        <v>0.892824740563833</v>
      </c>
      <c r="Z55" s="6">
        <v>0.919603954831389</v>
      </c>
      <c r="AA55" s="6">
        <v>0.909877074694397</v>
      </c>
      <c r="AB55" s="6">
        <v>0.894030187279047</v>
      </c>
      <c r="AC55" s="6">
        <v>0.841402356116998</v>
      </c>
      <c r="AD55" s="6">
        <v>0.881627138922912</v>
      </c>
      <c r="AE55" s="6">
        <v>0.727495166936618</v>
      </c>
      <c r="AF55" s="6">
        <v>0.841218752394773</v>
      </c>
      <c r="AG55" s="6">
        <v>0.554545296790827</v>
      </c>
      <c r="AH55" s="6">
        <v>0.787625820332033</v>
      </c>
      <c r="AI55" s="6">
        <v>0.850581816120426</v>
      </c>
      <c r="AJ55" s="6">
        <v>0.787625820332033</v>
      </c>
      <c r="AK55" s="6">
        <v>0.737651680447881</v>
      </c>
      <c r="AL55" s="6">
        <v>0.862521129912454</v>
      </c>
      <c r="AM55" s="6">
        <v>0.805959954571419</v>
      </c>
      <c r="AN55" s="6">
        <v>0.787625820332033</v>
      </c>
      <c r="AO55" s="6">
        <v>0.736921691018265</v>
      </c>
      <c r="AP55" s="6">
        <v>0.884310866745989</v>
      </c>
      <c r="AQ55" s="6">
        <v>0.886962252120742</v>
      </c>
      <c r="AR55" s="6">
        <v>0.886962252120742</v>
      </c>
      <c r="AS55" s="6">
        <v>0.886962252120742</v>
      </c>
      <c r="AT55" s="6">
        <v>0.886962252120742</v>
      </c>
      <c r="AU55" s="6">
        <v>0.904548470802287</v>
      </c>
      <c r="AV55" s="6">
        <v>0.886962252120742</v>
      </c>
      <c r="AW55" s="6">
        <v>0.886962252120742</v>
      </c>
      <c r="AX55" s="6">
        <v>0.886962252120742</v>
      </c>
      <c r="AY55" s="6">
        <v>0.886962252120742</v>
      </c>
      <c r="AZ55" s="6">
        <v>0.890785977264387</v>
      </c>
      <c r="BA55" s="6">
        <v>0.871124493678236</v>
      </c>
      <c r="BB55" s="6">
        <v>0.931336731341377</v>
      </c>
      <c r="BC55" s="6">
        <v>0.876579756700867</v>
      </c>
      <c r="BD55" s="6">
        <v>0.798464056920963</v>
      </c>
      <c r="BE55" s="6">
        <v>0.738064162160076</v>
      </c>
      <c r="BF55" s="6">
        <v>0.90945554815497</v>
      </c>
      <c r="BG55" s="6">
        <v>0.890844711941945</v>
      </c>
      <c r="BH55" s="6">
        <v>0.856807069212554</v>
      </c>
      <c r="BI55" s="6">
        <v>0.901358327700357</v>
      </c>
      <c r="BJ55" s="6">
        <v>0.905158552530669</v>
      </c>
      <c r="BK55" s="6">
        <v>0.882192680325467</v>
      </c>
      <c r="BL55" s="6">
        <v>0.804196944991973</v>
      </c>
      <c r="BM55" s="6">
        <v>0.75240379667322</v>
      </c>
      <c r="BN55" s="6">
        <v>0.727395098769173</v>
      </c>
      <c r="BO55" s="6">
        <v>0.804802271001905</v>
      </c>
      <c r="BP55" s="42"/>
      <c r="BQ55" s="42"/>
      <c r="BR55" s="42"/>
    </row>
    <row r="56" spans="1:70" x14ac:dyDescent="0.2">
      <c r="A56" s="1">
        <v>2021</v>
      </c>
      <c r="B56" s="6">
        <v>0.862777035565454</v>
      </c>
      <c r="C56" s="6">
        <v>0.797719309650099</v>
      </c>
      <c r="D56" s="6">
        <v>0.911395501247356</v>
      </c>
      <c r="E56" s="6">
        <v>0.813880444454517</v>
      </c>
      <c r="F56" s="6">
        <v>0.75031367648844</v>
      </c>
      <c r="G56" s="6">
        <v>0.891265918207474</v>
      </c>
      <c r="H56" s="6">
        <v>0.885610246391875</v>
      </c>
      <c r="I56" s="6">
        <v>0.896384479952422</v>
      </c>
      <c r="J56" s="6">
        <v>0.817767543173841</v>
      </c>
      <c r="K56" s="6">
        <v>0.790265703662859</v>
      </c>
      <c r="L56" s="6">
        <v>0.693058185451284</v>
      </c>
      <c r="M56" s="6">
        <v>0.803707274545389</v>
      </c>
      <c r="N56" s="6">
        <v>0.814911883769689</v>
      </c>
      <c r="O56" s="6">
        <v>0.823771082362665</v>
      </c>
      <c r="P56" s="6">
        <v>0.826768986993065</v>
      </c>
      <c r="Q56" s="6">
        <v>0.709264313960539</v>
      </c>
      <c r="R56" s="6">
        <v>0.792608835531335</v>
      </c>
      <c r="S56" s="6">
        <v>0.77969090875497</v>
      </c>
      <c r="T56" s="6">
        <v>0.767027338973367</v>
      </c>
      <c r="U56" s="6">
        <v>0.767027338973367</v>
      </c>
      <c r="V56" s="6">
        <v>0.924661469695298</v>
      </c>
      <c r="W56" s="6">
        <v>0.794023337194474</v>
      </c>
      <c r="X56" s="6">
        <v>0.907260589334271</v>
      </c>
      <c r="Y56" s="6">
        <v>0.88574092308989</v>
      </c>
      <c r="Z56" s="6">
        <v>0.913140168293052</v>
      </c>
      <c r="AA56" s="6">
        <v>0.897021834850302</v>
      </c>
      <c r="AB56" s="6">
        <v>0.885581269851187</v>
      </c>
      <c r="AC56" s="6">
        <v>0.815795704707165</v>
      </c>
      <c r="AD56" s="6">
        <v>0.867331757777311</v>
      </c>
      <c r="AE56" s="6">
        <v>0.698725496573654</v>
      </c>
      <c r="AF56" s="6">
        <v>0.823966293485378</v>
      </c>
      <c r="AG56" s="6">
        <v>0.527319902879236</v>
      </c>
      <c r="AH56" s="6">
        <v>0.767278921024479</v>
      </c>
      <c r="AI56" s="6">
        <v>0.828262961624839</v>
      </c>
      <c r="AJ56" s="6">
        <v>0.767278921024479</v>
      </c>
      <c r="AK56" s="6">
        <v>0.719082938887063</v>
      </c>
      <c r="AL56" s="6">
        <v>0.853219477338139</v>
      </c>
      <c r="AM56" s="6">
        <v>0.785287043668556</v>
      </c>
      <c r="AN56" s="6">
        <v>0.767278921024479</v>
      </c>
      <c r="AO56" s="6">
        <v>0.575620438309155</v>
      </c>
      <c r="AP56" s="6">
        <v>0.871218173628949</v>
      </c>
      <c r="AQ56" s="6">
        <v>0.894062939233354</v>
      </c>
      <c r="AR56" s="6">
        <v>0.894062939233354</v>
      </c>
      <c r="AS56" s="6">
        <v>0.894062939233354</v>
      </c>
      <c r="AT56" s="6">
        <v>0.894062939233354</v>
      </c>
      <c r="AU56" s="6">
        <v>0.932778873329963</v>
      </c>
      <c r="AV56" s="6">
        <v>0.894062939233354</v>
      </c>
      <c r="AW56" s="6">
        <v>0.894062939233354</v>
      </c>
      <c r="AX56" s="6">
        <v>0.894062939233354</v>
      </c>
      <c r="AY56" s="6">
        <v>0.894062939233354</v>
      </c>
      <c r="AZ56" s="6">
        <v>0.885610246391875</v>
      </c>
      <c r="BA56" s="6">
        <v>0.86632539711515</v>
      </c>
      <c r="BB56" s="6">
        <v>0.924905676068998</v>
      </c>
      <c r="BC56" s="6">
        <v>0.858429607025481</v>
      </c>
      <c r="BD56" s="6">
        <v>0.792119487926264</v>
      </c>
      <c r="BE56" s="6">
        <v>0.724046939870816</v>
      </c>
      <c r="BF56" s="6">
        <v>0.901633947128744</v>
      </c>
      <c r="BG56" s="6">
        <v>0.903021224954272</v>
      </c>
      <c r="BH56" s="6">
        <v>0.836727532550096</v>
      </c>
      <c r="BI56" s="6">
        <v>0.874345962968935</v>
      </c>
      <c r="BJ56" s="6">
        <v>0.911880049862021</v>
      </c>
      <c r="BK56" s="6">
        <v>0.88484846923446</v>
      </c>
      <c r="BL56" s="6">
        <v>0.771077388021956</v>
      </c>
      <c r="BM56" s="6">
        <v>0.698024218214244</v>
      </c>
      <c r="BN56" s="6">
        <v>0.71221282942181</v>
      </c>
      <c r="BO56" s="6">
        <v>0.783105538080763</v>
      </c>
      <c r="BP56" s="42"/>
      <c r="BQ56" s="42"/>
      <c r="BR56" s="42"/>
    </row>
    <row r="57" spans="1:70" x14ac:dyDescent="0.2">
      <c r="A57" s="1">
        <v>2022</v>
      </c>
      <c r="B57" s="6">
        <v>0.851591704101342</v>
      </c>
      <c r="C57" s="6">
        <v>0.782738721894664</v>
      </c>
      <c r="D57" s="6">
        <v>0.906424630728516</v>
      </c>
      <c r="E57" s="6">
        <v>0.80709274286902</v>
      </c>
      <c r="F57" s="6">
        <v>0.721497178304234</v>
      </c>
      <c r="G57" s="6">
        <v>0.849320083735589</v>
      </c>
      <c r="H57" s="6">
        <v>0.914620723783099</v>
      </c>
      <c r="I57" s="6">
        <v>0.886446806671443</v>
      </c>
      <c r="J57" s="6">
        <v>0.799686950225496</v>
      </c>
      <c r="K57" s="6">
        <v>0.780015071764422</v>
      </c>
      <c r="L57" s="6">
        <v>0.674224770411012</v>
      </c>
      <c r="M57" s="6">
        <v>0.797544900070953</v>
      </c>
      <c r="N57" s="6">
        <v>0.792651664693286</v>
      </c>
      <c r="O57" s="6">
        <v>0.812754219872308</v>
      </c>
      <c r="P57" s="6">
        <v>0.792589037115461</v>
      </c>
      <c r="Q57" s="6">
        <v>0.715589962047884</v>
      </c>
      <c r="R57" s="6">
        <v>0.779240313635169</v>
      </c>
      <c r="S57" s="6">
        <v>0.744951914200903</v>
      </c>
      <c r="T57" s="6">
        <v>0.752790620835029</v>
      </c>
      <c r="U57" s="6">
        <v>0.752790620835029</v>
      </c>
      <c r="V57" s="6">
        <v>0.92069920311994</v>
      </c>
      <c r="W57" s="6">
        <v>0.786832546290892</v>
      </c>
      <c r="X57" s="6">
        <v>0.89551678511554</v>
      </c>
      <c r="Y57" s="6">
        <v>0.871335459546533</v>
      </c>
      <c r="Z57" s="6">
        <v>0.908724996365805</v>
      </c>
      <c r="AA57" s="6">
        <v>0.894365750383748</v>
      </c>
      <c r="AB57" s="6">
        <v>0.884002056595745</v>
      </c>
      <c r="AC57" s="6">
        <v>0.787175283186724</v>
      </c>
      <c r="AD57" s="6">
        <v>0.851825491998129</v>
      </c>
      <c r="AE57" s="6">
        <v>0.67901089901678</v>
      </c>
      <c r="AF57" s="6">
        <v>0.816780589300752</v>
      </c>
      <c r="AG57" s="6">
        <v>0.509379128793076</v>
      </c>
      <c r="AH57" s="6">
        <v>0.74210479240723</v>
      </c>
      <c r="AI57" s="6">
        <v>0.815909590161374</v>
      </c>
      <c r="AJ57" s="6">
        <v>0.74210479240723</v>
      </c>
      <c r="AK57" s="6">
        <v>0.652100866689383</v>
      </c>
      <c r="AL57" s="6">
        <v>0.845062053995375</v>
      </c>
      <c r="AM57" s="6">
        <v>0.74249320537272</v>
      </c>
      <c r="AN57" s="6">
        <v>0.74210479240723</v>
      </c>
      <c r="AO57" s="6">
        <v>0.444913143720248</v>
      </c>
      <c r="AP57" s="6">
        <v>0.827265213603475</v>
      </c>
      <c r="AQ57" s="6">
        <v>0.860223663784838</v>
      </c>
      <c r="AR57" s="6">
        <v>0.860223663784838</v>
      </c>
      <c r="AS57" s="6">
        <v>0.860223663784838</v>
      </c>
      <c r="AT57" s="6">
        <v>0.860223663784838</v>
      </c>
      <c r="AU57" s="6">
        <v>0.902142106039134</v>
      </c>
      <c r="AV57" s="6">
        <v>0.860223663784838</v>
      </c>
      <c r="AW57" s="6">
        <v>0.860223663784838</v>
      </c>
      <c r="AX57" s="6">
        <v>0.860223663784838</v>
      </c>
      <c r="AY57" s="6">
        <v>0.860223663784838</v>
      </c>
      <c r="AZ57" s="6">
        <v>0.914620723783099</v>
      </c>
      <c r="BA57" s="6">
        <v>0.887629729118978</v>
      </c>
      <c r="BB57" s="6">
        <v>0.923424204151853</v>
      </c>
      <c r="BC57" s="6">
        <v>0.819420874903293</v>
      </c>
      <c r="BD57" s="6">
        <v>0.761570178665151</v>
      </c>
      <c r="BE57" s="6">
        <v>0.700525625622676</v>
      </c>
      <c r="BF57" s="6">
        <v>0.893207487955408</v>
      </c>
      <c r="BG57" s="6">
        <v>0.886698759885231</v>
      </c>
      <c r="BH57" s="6">
        <v>0.81434827824428</v>
      </c>
      <c r="BI57" s="6">
        <v>0.858834284121738</v>
      </c>
      <c r="BJ57" s="6">
        <v>0.893590705875922</v>
      </c>
      <c r="BK57" s="6">
        <v>0.87162560162479</v>
      </c>
      <c r="BL57" s="6">
        <v>0.736321746935266</v>
      </c>
      <c r="BM57" s="6">
        <v>0.64866971712184</v>
      </c>
      <c r="BN57" s="6">
        <v>0.733197932070927</v>
      </c>
      <c r="BO57" s="6">
        <v>0.767856599179036</v>
      </c>
      <c r="BP57" s="42"/>
      <c r="BQ57" s="42"/>
      <c r="BR57" s="42"/>
    </row>
    <row r="58" spans="1:70" x14ac:dyDescent="0.2">
      <c r="A58" s="1">
        <v>2023</v>
      </c>
      <c r="B58" s="6">
        <v>0.850091688297516</v>
      </c>
      <c r="C58" s="6">
        <v>0.78304463058664</v>
      </c>
      <c r="D58" s="6">
        <v>0.9072248668969</v>
      </c>
      <c r="E58" s="6">
        <v>0.802153181621238</v>
      </c>
      <c r="F58" s="6">
        <v>0.72015253396617</v>
      </c>
      <c r="G58" s="6">
        <v>0.842596834498885</v>
      </c>
      <c r="H58" s="6">
        <v>0.914620723783099</v>
      </c>
      <c r="I58" s="6">
        <v>0.88635387177727</v>
      </c>
      <c r="J58" s="6">
        <v>0.798893067385535</v>
      </c>
      <c r="K58" s="6">
        <v>0.780015071764422</v>
      </c>
      <c r="L58" s="6">
        <v>0.674224770411012</v>
      </c>
      <c r="M58" s="6">
        <v>0.797544900070953</v>
      </c>
      <c r="N58" s="6">
        <v>0.792651664693286</v>
      </c>
      <c r="O58" s="6">
        <v>0.812754219872308</v>
      </c>
      <c r="P58" s="6">
        <v>0.792589037115461</v>
      </c>
      <c r="Q58" s="6">
        <v>0.715589962047884</v>
      </c>
      <c r="R58" s="6">
        <v>0.779240313635169</v>
      </c>
      <c r="S58" s="6">
        <v>0.744951914200903</v>
      </c>
      <c r="T58" s="6">
        <v>0.752790620835029</v>
      </c>
      <c r="U58" s="6">
        <v>0.752790620835029</v>
      </c>
      <c r="V58" s="6">
        <v>0.92069920311994</v>
      </c>
      <c r="W58" s="6">
        <v>0.786832546290892</v>
      </c>
      <c r="X58" s="6">
        <v>0.89551678511554</v>
      </c>
      <c r="Y58" s="6">
        <v>0.871335459546533</v>
      </c>
      <c r="Z58" s="6">
        <v>0.908724996365805</v>
      </c>
      <c r="AA58" s="6">
        <v>0.894365750383748</v>
      </c>
      <c r="AB58" s="6">
        <v>0.884002056595745</v>
      </c>
      <c r="AC58" s="6">
        <v>0.787175283186724</v>
      </c>
      <c r="AD58" s="6">
        <v>0.851825491998129</v>
      </c>
      <c r="AE58" s="6">
        <v>0.67901089901678</v>
      </c>
      <c r="AF58" s="6">
        <v>0.816780589300752</v>
      </c>
      <c r="AG58" s="6">
        <v>0.509379128793076</v>
      </c>
      <c r="AH58" s="6">
        <v>0.74210479240723</v>
      </c>
      <c r="AI58" s="6">
        <v>0.815909590161374</v>
      </c>
      <c r="AJ58" s="6">
        <v>0.74210479240723</v>
      </c>
      <c r="AK58" s="6">
        <v>0.652100866689383</v>
      </c>
      <c r="AL58" s="6">
        <v>0.845062053995375</v>
      </c>
      <c r="AM58" s="6">
        <v>0.74249320537272</v>
      </c>
      <c r="AN58" s="6">
        <v>0.74210479240723</v>
      </c>
      <c r="AO58" s="6">
        <v>0.444913143720248</v>
      </c>
      <c r="AP58" s="6">
        <v>0.827265213603475</v>
      </c>
      <c r="AQ58" s="6">
        <v>0.860223663784838</v>
      </c>
      <c r="AR58" s="6">
        <v>0.860223663784838</v>
      </c>
      <c r="AS58" s="6">
        <v>0.860223663784838</v>
      </c>
      <c r="AT58" s="6">
        <v>0.860223663784838</v>
      </c>
      <c r="AU58" s="6">
        <v>0.902142106039134</v>
      </c>
      <c r="AV58" s="6">
        <v>0.860223663784838</v>
      </c>
      <c r="AW58" s="6">
        <v>0.860223663784838</v>
      </c>
      <c r="AX58" s="6">
        <v>0.860223663784838</v>
      </c>
      <c r="AY58" s="6">
        <v>0.860223663784838</v>
      </c>
      <c r="AZ58" s="6">
        <v>0.914620723783099</v>
      </c>
      <c r="BA58" s="6">
        <v>0.887629729118978</v>
      </c>
      <c r="BB58" s="6">
        <v>0.923424204151853</v>
      </c>
      <c r="BC58" s="6">
        <v>0.819420874903293</v>
      </c>
      <c r="BD58" s="6">
        <v>0.761570178665151</v>
      </c>
      <c r="BE58" s="6">
        <v>0.700525625622676</v>
      </c>
      <c r="BF58" s="6">
        <v>0.893207487955408</v>
      </c>
      <c r="BG58" s="6">
        <v>0.886698759885231</v>
      </c>
      <c r="BH58" s="6">
        <v>0.81434827824428</v>
      </c>
      <c r="BI58" s="6">
        <v>0.858834284121738</v>
      </c>
      <c r="BJ58" s="6">
        <v>0.893590705875922</v>
      </c>
      <c r="BK58" s="6">
        <v>0.87162560162479</v>
      </c>
      <c r="BL58" s="6">
        <v>0.736321746935266</v>
      </c>
      <c r="BM58" s="6">
        <v>0.64866971712184</v>
      </c>
      <c r="BN58" s="6">
        <v>0.733197932070927</v>
      </c>
      <c r="BO58" s="6">
        <v>0.767856599179036</v>
      </c>
      <c r="BP58" s="42"/>
      <c r="BQ58" s="42"/>
      <c r="BR58" s="42"/>
    </row>
    <row r="59" spans="1:70" x14ac:dyDescent="0.2">
      <c r="A59" s="1">
        <v>2024</v>
      </c>
      <c r="B59" s="6">
        <v>0.849946710167517</v>
      </c>
      <c r="C59" s="6">
        <v>0.78304924432111</v>
      </c>
      <c r="D59" s="6">
        <v>0.907375268344343</v>
      </c>
      <c r="E59" s="6">
        <v>0.799086008201635</v>
      </c>
      <c r="F59" s="6">
        <v>0.72159576519534</v>
      </c>
      <c r="G59" s="6">
        <v>0.83425844734672</v>
      </c>
      <c r="H59" s="6">
        <v>0.914620723783099</v>
      </c>
      <c r="I59" s="6">
        <v>0.887988559580295</v>
      </c>
      <c r="J59" s="6">
        <v>0.800165715438717</v>
      </c>
      <c r="K59" s="6">
        <v>0.780015071764422</v>
      </c>
      <c r="L59" s="6">
        <v>0.674224770411012</v>
      </c>
      <c r="M59" s="6">
        <v>0.797544900070953</v>
      </c>
      <c r="N59" s="6">
        <v>0.792651664693286</v>
      </c>
      <c r="O59" s="6">
        <v>0.812754219872308</v>
      </c>
      <c r="P59" s="6">
        <v>0.792589037115461</v>
      </c>
      <c r="Q59" s="6">
        <v>0.715589962047884</v>
      </c>
      <c r="R59" s="6">
        <v>0.779240313635169</v>
      </c>
      <c r="S59" s="6">
        <v>0.744951914200903</v>
      </c>
      <c r="T59" s="6">
        <v>0.752790620835029</v>
      </c>
      <c r="U59" s="6">
        <v>0.752790620835029</v>
      </c>
      <c r="V59" s="6">
        <v>0.92069920311994</v>
      </c>
      <c r="W59" s="6">
        <v>0.786832546290892</v>
      </c>
      <c r="X59" s="6">
        <v>0.89551678511554</v>
      </c>
      <c r="Y59" s="6">
        <v>0.871335459546533</v>
      </c>
      <c r="Z59" s="6">
        <v>0.908724996365805</v>
      </c>
      <c r="AA59" s="6">
        <v>0.894365750383748</v>
      </c>
      <c r="AB59" s="6">
        <v>0.884002056595745</v>
      </c>
      <c r="AC59" s="6">
        <v>0.787175283186724</v>
      </c>
      <c r="AD59" s="6">
        <v>0.851825491998129</v>
      </c>
      <c r="AE59" s="6">
        <v>0.67901089901678</v>
      </c>
      <c r="AF59" s="6">
        <v>0.816780589300752</v>
      </c>
      <c r="AG59" s="6">
        <v>0.509379128793076</v>
      </c>
      <c r="AH59" s="6">
        <v>0.74210479240723</v>
      </c>
      <c r="AI59" s="6">
        <v>0.815909590161374</v>
      </c>
      <c r="AJ59" s="6">
        <v>0.74210479240723</v>
      </c>
      <c r="AK59" s="6">
        <v>0.652100866689383</v>
      </c>
      <c r="AL59" s="6">
        <v>0.845062053995375</v>
      </c>
      <c r="AM59" s="6">
        <v>0.74249320537272</v>
      </c>
      <c r="AN59" s="6">
        <v>0.74210479240723</v>
      </c>
      <c r="AO59" s="6">
        <v>0.444913143720248</v>
      </c>
      <c r="AP59" s="6">
        <v>0.827265213603475</v>
      </c>
      <c r="AQ59" s="6">
        <v>0.860223663784838</v>
      </c>
      <c r="AR59" s="6">
        <v>0.860223663784838</v>
      </c>
      <c r="AS59" s="6">
        <v>0.860223663784838</v>
      </c>
      <c r="AT59" s="6">
        <v>0.860223663784838</v>
      </c>
      <c r="AU59" s="6">
        <v>0.902142106039134</v>
      </c>
      <c r="AV59" s="6">
        <v>0.860223663784838</v>
      </c>
      <c r="AW59" s="6">
        <v>0.860223663784838</v>
      </c>
      <c r="AX59" s="6">
        <v>0.860223663784838</v>
      </c>
      <c r="AY59" s="6">
        <v>0.860223663784838</v>
      </c>
      <c r="AZ59" s="6">
        <v>0.914620723783099</v>
      </c>
      <c r="BA59" s="6">
        <v>0.887629729118978</v>
      </c>
      <c r="BB59" s="6">
        <v>0.923424204151853</v>
      </c>
      <c r="BC59" s="6">
        <v>0.819420874903293</v>
      </c>
      <c r="BD59" s="6">
        <v>0.761570178665151</v>
      </c>
      <c r="BE59" s="6">
        <v>0.700525625622676</v>
      </c>
      <c r="BF59" s="6">
        <v>0.893207487955408</v>
      </c>
      <c r="BG59" s="6">
        <v>0.886698759885231</v>
      </c>
      <c r="BH59" s="6">
        <v>0.81434827824428</v>
      </c>
      <c r="BI59" s="6">
        <v>0.858834284121738</v>
      </c>
      <c r="BJ59" s="6">
        <v>0.893590705875922</v>
      </c>
      <c r="BK59" s="6">
        <v>0.87162560162479</v>
      </c>
      <c r="BL59" s="6">
        <v>0.736321746935266</v>
      </c>
      <c r="BM59" s="6">
        <v>0.64866971712184</v>
      </c>
      <c r="BN59" s="6">
        <v>0.733197932070927</v>
      </c>
      <c r="BO59" s="6">
        <v>0.767856599179036</v>
      </c>
      <c r="BP59" s="42"/>
      <c r="BQ59" s="42"/>
      <c r="BR59" s="42"/>
    </row>
    <row r="60" spans="1:70" x14ac:dyDescent="0.2">
      <c r="A60" s="1">
        <v>2025</v>
      </c>
      <c r="B60" s="6">
        <v>0.850501806202773</v>
      </c>
      <c r="C60" s="6">
        <v>0.782942057080313</v>
      </c>
      <c r="D60" s="6">
        <v>0.90746180774747</v>
      </c>
      <c r="E60" s="6">
        <v>0.798946517011447</v>
      </c>
      <c r="F60" s="6">
        <v>0.722323218499237</v>
      </c>
      <c r="G60" s="6">
        <v>0.833553122524505</v>
      </c>
      <c r="H60" s="6">
        <v>0.914620723783099</v>
      </c>
      <c r="I60" s="6">
        <v>0.889076394013742</v>
      </c>
      <c r="J60" s="6">
        <v>0.800544233676364</v>
      </c>
      <c r="K60" s="6">
        <v>0.780015071764422</v>
      </c>
      <c r="L60" s="6">
        <v>0.674224770411012</v>
      </c>
      <c r="M60" s="6">
        <v>0.797544900070953</v>
      </c>
      <c r="N60" s="6">
        <v>0.792651664693286</v>
      </c>
      <c r="O60" s="6">
        <v>0.812754219872308</v>
      </c>
      <c r="P60" s="6">
        <v>0.792589037115461</v>
      </c>
      <c r="Q60" s="6">
        <v>0.715589962047884</v>
      </c>
      <c r="R60" s="6">
        <v>0.779240313635169</v>
      </c>
      <c r="S60" s="6">
        <v>0.744951914200903</v>
      </c>
      <c r="T60" s="6">
        <v>0.752790620835029</v>
      </c>
      <c r="U60" s="6">
        <v>0.752790620835029</v>
      </c>
      <c r="V60" s="6">
        <v>0.92069920311994</v>
      </c>
      <c r="W60" s="6">
        <v>0.786832546290892</v>
      </c>
      <c r="X60" s="6">
        <v>0.89551678511554</v>
      </c>
      <c r="Y60" s="6">
        <v>0.871335459546533</v>
      </c>
      <c r="Z60" s="6">
        <v>0.908724996365805</v>
      </c>
      <c r="AA60" s="6">
        <v>0.894365750383748</v>
      </c>
      <c r="AB60" s="6">
        <v>0.884002056595745</v>
      </c>
      <c r="AC60" s="6">
        <v>0.787175283186724</v>
      </c>
      <c r="AD60" s="6">
        <v>0.851825491998129</v>
      </c>
      <c r="AE60" s="6">
        <v>0.67901089901678</v>
      </c>
      <c r="AF60" s="6">
        <v>0.816780589300752</v>
      </c>
      <c r="AG60" s="6">
        <v>0.509379128793076</v>
      </c>
      <c r="AH60" s="6">
        <v>0.74210479240723</v>
      </c>
      <c r="AI60" s="6">
        <v>0.815909590161374</v>
      </c>
      <c r="AJ60" s="6">
        <v>0.74210479240723</v>
      </c>
      <c r="AK60" s="6">
        <v>0.652100866689383</v>
      </c>
      <c r="AL60" s="6">
        <v>0.845062053995375</v>
      </c>
      <c r="AM60" s="6">
        <v>0.74249320537272</v>
      </c>
      <c r="AN60" s="6">
        <v>0.74210479240723</v>
      </c>
      <c r="AO60" s="6">
        <v>0.444913143720248</v>
      </c>
      <c r="AP60" s="6">
        <v>0.827265213603475</v>
      </c>
      <c r="AQ60" s="6">
        <v>0.860223663784838</v>
      </c>
      <c r="AR60" s="6">
        <v>0.860223663784838</v>
      </c>
      <c r="AS60" s="6">
        <v>0.860223663784838</v>
      </c>
      <c r="AT60" s="6">
        <v>0.860223663784838</v>
      </c>
      <c r="AU60" s="6">
        <v>0.902142106039134</v>
      </c>
      <c r="AV60" s="6">
        <v>0.860223663784838</v>
      </c>
      <c r="AW60" s="6">
        <v>0.860223663784838</v>
      </c>
      <c r="AX60" s="6">
        <v>0.860223663784838</v>
      </c>
      <c r="AY60" s="6">
        <v>0.860223663784838</v>
      </c>
      <c r="AZ60" s="6">
        <v>0.914620723783099</v>
      </c>
      <c r="BA60" s="6">
        <v>0.887629729118978</v>
      </c>
      <c r="BB60" s="6">
        <v>0.923424204151853</v>
      </c>
      <c r="BC60" s="6">
        <v>0.819420874903293</v>
      </c>
      <c r="BD60" s="6">
        <v>0.761570178665151</v>
      </c>
      <c r="BE60" s="6">
        <v>0.700525625622676</v>
      </c>
      <c r="BF60" s="6">
        <v>0.893207487955408</v>
      </c>
      <c r="BG60" s="6">
        <v>0.886698759885231</v>
      </c>
      <c r="BH60" s="6">
        <v>0.81434827824428</v>
      </c>
      <c r="BI60" s="6">
        <v>0.858834284121738</v>
      </c>
      <c r="BJ60" s="6">
        <v>0.893590705875922</v>
      </c>
      <c r="BK60" s="6">
        <v>0.87162560162479</v>
      </c>
      <c r="BL60" s="6">
        <v>0.736321746935266</v>
      </c>
      <c r="BM60" s="6">
        <v>0.64866971712184</v>
      </c>
      <c r="BN60" s="6">
        <v>0.733197932070927</v>
      </c>
      <c r="BO60" s="6">
        <v>0.767856599179036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R160"/>
  <sheetViews>
    <sheetView workbookViewId="0">
      <pane xSplit="1" ySplit="4" topLeftCell="B25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sheetData>
    <row r="1" spans="1:70" ht="19" x14ac:dyDescent="0.25">
      <c r="A1" s="7" t="str">
        <f xml:space="preserve"> "Data Series on Total Economy Inputs:  Domestic Food Input as Share of Total Food Input (current price MER)."</f>
        <v>Data Series on Total Economy Inputs:  Domestic Food Input as Share of Total Food Input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0.899506110284908</v>
      </c>
      <c r="C5" s="6">
        <v>0.864558736907158</v>
      </c>
      <c r="D5" s="6">
        <v>0.943087988732401</v>
      </c>
      <c r="E5" s="6">
        <v>0.993561620811442</v>
      </c>
      <c r="F5" s="6">
        <v>0.88959881310826</v>
      </c>
      <c r="G5" s="6">
        <v>0.966655405961464</v>
      </c>
      <c r="H5" s="6">
        <v>0.808344138027499</v>
      </c>
      <c r="I5" s="6">
        <v>0.883837172014382</v>
      </c>
      <c r="J5" s="6">
        <v>0.965836293519071</v>
      </c>
      <c r="K5" s="6">
        <v>0.865618552062245</v>
      </c>
      <c r="L5" s="6">
        <v>0.874304606364101</v>
      </c>
      <c r="M5" s="6">
        <v>0.899110887154574</v>
      </c>
      <c r="N5" s="6">
        <v>0.899640479025273</v>
      </c>
      <c r="O5" s="6">
        <v>0.749868880133012</v>
      </c>
      <c r="P5" s="6">
        <v>0.883418320984002</v>
      </c>
      <c r="Q5" s="6">
        <v>0.883879065778343</v>
      </c>
      <c r="R5" s="6">
        <v>0.917575192398029</v>
      </c>
      <c r="S5" s="6">
        <v>0.945079758309453</v>
      </c>
      <c r="T5" s="6">
        <v>0.872951505664821</v>
      </c>
      <c r="U5" s="6">
        <v>0.872951505664821</v>
      </c>
      <c r="V5" s="6">
        <v>0.940357110113523</v>
      </c>
      <c r="W5" s="6">
        <v>0.938971746412404</v>
      </c>
      <c r="X5" s="6">
        <v>0.999384899832271</v>
      </c>
      <c r="Y5" s="6">
        <v>0.962864300511934</v>
      </c>
      <c r="Z5" s="6">
        <v>0.945106158916665</v>
      </c>
      <c r="AA5" s="6">
        <v>1.00762459263804</v>
      </c>
      <c r="AB5" s="6">
        <v>0.957901735303216</v>
      </c>
      <c r="AC5" s="6">
        <v>0.973279878180564</v>
      </c>
      <c r="AD5" s="6">
        <v>0.950373114248008</v>
      </c>
      <c r="AE5" s="6">
        <v>1.02116451411287</v>
      </c>
      <c r="AF5" s="6">
        <v>0.979519618932245</v>
      </c>
      <c r="AG5" s="6">
        <v>0.776520077208479</v>
      </c>
      <c r="AH5" s="6">
        <v>0.889872053069382</v>
      </c>
      <c r="AI5" s="6">
        <v>0.873117274882257</v>
      </c>
      <c r="AJ5" s="6">
        <v>0.889872053069382</v>
      </c>
      <c r="AK5" s="6">
        <v>0.894977268650741</v>
      </c>
      <c r="AL5" s="6">
        <v>0.762089338044768</v>
      </c>
      <c r="AM5" s="6">
        <v>0.935888178835688</v>
      </c>
      <c r="AN5" s="6">
        <v>0.889872053069382</v>
      </c>
      <c r="AO5" s="6">
        <v>0.940816881110006</v>
      </c>
      <c r="AP5" s="6">
        <v>0.937629365939459</v>
      </c>
      <c r="AQ5" s="6">
        <v>0.963003843232017</v>
      </c>
      <c r="AR5" s="6">
        <v>0.963003843232017</v>
      </c>
      <c r="AS5" s="6">
        <v>0.963003843232017</v>
      </c>
      <c r="AT5" s="6">
        <v>0.963003843232017</v>
      </c>
      <c r="AU5" s="6">
        <v>0.972638278559581</v>
      </c>
      <c r="AV5" s="6">
        <v>0.963003843232017</v>
      </c>
      <c r="AW5" s="6">
        <v>0.963003843232017</v>
      </c>
      <c r="AX5" s="6">
        <v>0.963003843232017</v>
      </c>
      <c r="AY5" s="6">
        <v>0.963003843232017</v>
      </c>
      <c r="AZ5" s="6">
        <v>0.808344138027499</v>
      </c>
      <c r="BA5" s="6">
        <v>0.851611173087635</v>
      </c>
      <c r="BB5" s="6">
        <v>0.988653399775999</v>
      </c>
      <c r="BC5" s="6">
        <v>0.826615237648521</v>
      </c>
      <c r="BD5" s="6">
        <v>0.942262753150235</v>
      </c>
      <c r="BE5" s="6">
        <v>1.18056822988335</v>
      </c>
      <c r="BF5" s="6">
        <v>0.924909621816771</v>
      </c>
      <c r="BG5" s="6">
        <v>0.945311144811133</v>
      </c>
      <c r="BH5" s="6">
        <v>0.981292785819037</v>
      </c>
      <c r="BI5" s="6">
        <v>0.931852239979336</v>
      </c>
      <c r="BJ5" s="6">
        <v>0.977844777334901</v>
      </c>
      <c r="BK5" s="6">
        <v>0.9646580146277</v>
      </c>
      <c r="BL5" s="6">
        <v>0.951987192706805</v>
      </c>
      <c r="BM5" s="6">
        <v>0.92593109616746</v>
      </c>
      <c r="BN5" s="6">
        <v>0.965650343182185</v>
      </c>
      <c r="BO5" s="6">
        <v>0.949411914778203</v>
      </c>
      <c r="BP5" s="42"/>
      <c r="BQ5" s="42"/>
      <c r="BR5" s="42"/>
    </row>
    <row r="6" spans="1:70" x14ac:dyDescent="0.2">
      <c r="A6" s="1">
        <v>1971</v>
      </c>
      <c r="B6" s="6">
        <v>0.903296823025426</v>
      </c>
      <c r="C6" s="6">
        <v>0.867973667928447</v>
      </c>
      <c r="D6" s="6">
        <v>0.943349834544288</v>
      </c>
      <c r="E6" s="6">
        <v>1.0019550687077</v>
      </c>
      <c r="F6" s="6">
        <v>0.886577932579022</v>
      </c>
      <c r="G6" s="6">
        <v>0.979723545088068</v>
      </c>
      <c r="H6" s="6">
        <v>0.810873063288416</v>
      </c>
      <c r="I6" s="6">
        <v>0.890687759272551</v>
      </c>
      <c r="J6" s="6">
        <v>0.979215736723704</v>
      </c>
      <c r="K6" s="6">
        <v>0.862064727275729</v>
      </c>
      <c r="L6" s="6">
        <v>0.872584808829381</v>
      </c>
      <c r="M6" s="6">
        <v>0.907370520987813</v>
      </c>
      <c r="N6" s="6">
        <v>0.903676024453677</v>
      </c>
      <c r="O6" s="6">
        <v>0.770854873718652</v>
      </c>
      <c r="P6" s="6">
        <v>0.87459168706994</v>
      </c>
      <c r="Q6" s="6">
        <v>0.887206109772356</v>
      </c>
      <c r="R6" s="6">
        <v>0.920833798579296</v>
      </c>
      <c r="S6" s="6">
        <v>0.961205686537325</v>
      </c>
      <c r="T6" s="6">
        <v>0.876051638706639</v>
      </c>
      <c r="U6" s="6">
        <v>0.876051638706639</v>
      </c>
      <c r="V6" s="6">
        <v>0.940016562998953</v>
      </c>
      <c r="W6" s="6">
        <v>0.942796858255701</v>
      </c>
      <c r="X6" s="6">
        <v>1.00271743637444</v>
      </c>
      <c r="Y6" s="6">
        <v>0.963178338946719</v>
      </c>
      <c r="Z6" s="6">
        <v>0.945414405529084</v>
      </c>
      <c r="AA6" s="6">
        <v>1.01626165587478</v>
      </c>
      <c r="AB6" s="6">
        <v>0.962589310371713</v>
      </c>
      <c r="AC6" s="6">
        <v>0.981622548572205</v>
      </c>
      <c r="AD6" s="6">
        <v>0.958519434560383</v>
      </c>
      <c r="AE6" s="6">
        <v>1.03207830203006</v>
      </c>
      <c r="AF6" s="6">
        <v>0.98791577455623</v>
      </c>
      <c r="AG6" s="6">
        <v>0.778949440083125</v>
      </c>
      <c r="AH6" s="6">
        <v>0.892656040492712</v>
      </c>
      <c r="AI6" s="6">
        <v>0.875848844554527</v>
      </c>
      <c r="AJ6" s="6">
        <v>0.892656040492712</v>
      </c>
      <c r="AK6" s="6">
        <v>0.897777227871279</v>
      </c>
      <c r="AL6" s="6">
        <v>0.764473553983736</v>
      </c>
      <c r="AM6" s="6">
        <v>0.938816128882591</v>
      </c>
      <c r="AN6" s="6">
        <v>0.892656040492712</v>
      </c>
      <c r="AO6" s="6">
        <v>0.953469341416652</v>
      </c>
      <c r="AP6" s="6">
        <v>0.950238959339715</v>
      </c>
      <c r="AQ6" s="6">
        <v>0.975954682174517</v>
      </c>
      <c r="AR6" s="6">
        <v>0.975954682174517</v>
      </c>
      <c r="AS6" s="6">
        <v>0.975954682174517</v>
      </c>
      <c r="AT6" s="6">
        <v>0.975954682174517</v>
      </c>
      <c r="AU6" s="6">
        <v>0.985718685022612</v>
      </c>
      <c r="AV6" s="6">
        <v>0.975954682174517</v>
      </c>
      <c r="AW6" s="6">
        <v>0.975954682174517</v>
      </c>
      <c r="AX6" s="6">
        <v>0.975954682174517</v>
      </c>
      <c r="AY6" s="6">
        <v>0.975954682174517</v>
      </c>
      <c r="AZ6" s="6">
        <v>0.810873063288416</v>
      </c>
      <c r="BA6" s="6">
        <v>0.854275460371707</v>
      </c>
      <c r="BB6" s="6">
        <v>0.989172320774234</v>
      </c>
      <c r="BC6" s="6">
        <v>0.839472048224316</v>
      </c>
      <c r="BD6" s="6">
        <v>0.921993908293408</v>
      </c>
      <c r="BE6" s="6">
        <v>1.15699044617192</v>
      </c>
      <c r="BF6" s="6">
        <v>0.92780322516792</v>
      </c>
      <c r="BG6" s="6">
        <v>0.958024045671332</v>
      </c>
      <c r="BH6" s="6">
        <v>0.994489581360296</v>
      </c>
      <c r="BI6" s="6">
        <v>0.944384140410467</v>
      </c>
      <c r="BJ6" s="6">
        <v>0.990995202757427</v>
      </c>
      <c r="BK6" s="6">
        <v>0.977631099491106</v>
      </c>
      <c r="BL6" s="6">
        <v>0.964789875577405</v>
      </c>
      <c r="BM6" s="6">
        <v>0.938383366823069</v>
      </c>
      <c r="BN6" s="6">
        <v>0.978636773254312</v>
      </c>
      <c r="BO6" s="6">
        <v>0.962179964339787</v>
      </c>
      <c r="BP6" s="42"/>
      <c r="BQ6" s="42"/>
      <c r="BR6" s="42"/>
    </row>
    <row r="7" spans="1:70" x14ac:dyDescent="0.2">
      <c r="A7" s="1">
        <v>1972</v>
      </c>
      <c r="B7" s="6">
        <v>0.904183388121275</v>
      </c>
      <c r="C7" s="6">
        <v>0.868030205715944</v>
      </c>
      <c r="D7" s="6">
        <v>0.946712770635555</v>
      </c>
      <c r="E7" s="6">
        <v>0.99975109104425</v>
      </c>
      <c r="F7" s="6">
        <v>0.882894570887682</v>
      </c>
      <c r="G7" s="6">
        <v>0.989193287447128</v>
      </c>
      <c r="H7" s="6">
        <v>0.808989162118036</v>
      </c>
      <c r="I7" s="6">
        <v>0.893021883336907</v>
      </c>
      <c r="J7" s="6">
        <v>0.987671836174323</v>
      </c>
      <c r="K7" s="6">
        <v>0.866085983704403</v>
      </c>
      <c r="L7" s="6">
        <v>0.888568256214881</v>
      </c>
      <c r="M7" s="6">
        <v>0.898727879802093</v>
      </c>
      <c r="N7" s="6">
        <v>0.906146877257378</v>
      </c>
      <c r="O7" s="6">
        <v>0.770329371429056</v>
      </c>
      <c r="P7" s="6">
        <v>0.853950688811609</v>
      </c>
      <c r="Q7" s="6">
        <v>0.893300291622867</v>
      </c>
      <c r="R7" s="6">
        <v>0.920725877932019</v>
      </c>
      <c r="S7" s="6">
        <v>0.961933196758348</v>
      </c>
      <c r="T7" s="6">
        <v>0.875948966476272</v>
      </c>
      <c r="U7" s="6">
        <v>0.875948966476272</v>
      </c>
      <c r="V7" s="6">
        <v>0.943806180824822</v>
      </c>
      <c r="W7" s="6">
        <v>0.941119890119491</v>
      </c>
      <c r="X7" s="6">
        <v>1.00357202992791</v>
      </c>
      <c r="Y7" s="6">
        <v>0.96645533352095</v>
      </c>
      <c r="Z7" s="6">
        <v>0.94863096237224</v>
      </c>
      <c r="AA7" s="6">
        <v>1.01336295002882</v>
      </c>
      <c r="AB7" s="6">
        <v>0.966232580597563</v>
      </c>
      <c r="AC7" s="6">
        <v>0.978822644626572</v>
      </c>
      <c r="AD7" s="6">
        <v>0.955785428143462</v>
      </c>
      <c r="AE7" s="6">
        <v>1.02602057765341</v>
      </c>
      <c r="AF7" s="6">
        <v>0.985097920301399</v>
      </c>
      <c r="AG7" s="6">
        <v>0.777139707057972</v>
      </c>
      <c r="AH7" s="6">
        <v>0.890582132953336</v>
      </c>
      <c r="AI7" s="6">
        <v>0.873813985168964</v>
      </c>
      <c r="AJ7" s="6">
        <v>0.890582132953336</v>
      </c>
      <c r="AK7" s="6">
        <v>0.89569142227864</v>
      </c>
      <c r="AL7" s="6">
        <v>0.762697452780875</v>
      </c>
      <c r="AM7" s="6">
        <v>0.936634977622244</v>
      </c>
      <c r="AN7" s="6">
        <v>0.890582132953336</v>
      </c>
      <c r="AO7" s="6">
        <v>0.962391073479688</v>
      </c>
      <c r="AP7" s="6">
        <v>0.959130464313007</v>
      </c>
      <c r="AQ7" s="6">
        <v>0.985086812387629</v>
      </c>
      <c r="AR7" s="6">
        <v>0.985086812387629</v>
      </c>
      <c r="AS7" s="6">
        <v>0.985086812387629</v>
      </c>
      <c r="AT7" s="6">
        <v>0.985086812387629</v>
      </c>
      <c r="AU7" s="6">
        <v>0.994942178233451</v>
      </c>
      <c r="AV7" s="6">
        <v>0.985086812387629</v>
      </c>
      <c r="AW7" s="6">
        <v>0.985086812387629</v>
      </c>
      <c r="AX7" s="6">
        <v>0.985086812387629</v>
      </c>
      <c r="AY7" s="6">
        <v>0.985086812387629</v>
      </c>
      <c r="AZ7" s="6">
        <v>0.808989162118036</v>
      </c>
      <c r="BA7" s="6">
        <v>0.852290722423828</v>
      </c>
      <c r="BB7" s="6">
        <v>0.972053678116537</v>
      </c>
      <c r="BC7" s="6">
        <v>0.853597587312384</v>
      </c>
      <c r="BD7" s="6">
        <v>0.945022790184489</v>
      </c>
      <c r="BE7" s="6">
        <v>1.1997104290407</v>
      </c>
      <c r="BF7" s="6">
        <v>0.925647660183818</v>
      </c>
      <c r="BG7" s="6">
        <v>0.96698839667262</v>
      </c>
      <c r="BH7" s="6">
        <v>1.00379514494684</v>
      </c>
      <c r="BI7" s="6">
        <v>0.95322086110964</v>
      </c>
      <c r="BJ7" s="6">
        <v>1.00026806900567</v>
      </c>
      <c r="BK7" s="6">
        <v>0.986778916151044</v>
      </c>
      <c r="BL7" s="6">
        <v>0.973817535296638</v>
      </c>
      <c r="BM7" s="6">
        <v>0.947163937532103</v>
      </c>
      <c r="BN7" s="6">
        <v>0.987794000129626</v>
      </c>
      <c r="BO7" s="6">
        <v>0.971183202792643</v>
      </c>
      <c r="BP7" s="42"/>
      <c r="BQ7" s="42"/>
      <c r="BR7" s="42"/>
    </row>
    <row r="8" spans="1:70" x14ac:dyDescent="0.2">
      <c r="A8" s="1">
        <v>1973</v>
      </c>
      <c r="B8" s="6">
        <v>0.887318746625069</v>
      </c>
      <c r="C8" s="6">
        <v>0.858351131356024</v>
      </c>
      <c r="D8" s="6">
        <v>0.943697586235608</v>
      </c>
      <c r="E8" s="6">
        <v>0.974112000978688</v>
      </c>
      <c r="F8" s="6">
        <v>0.846243705198747</v>
      </c>
      <c r="G8" s="6">
        <v>0.970683078146711</v>
      </c>
      <c r="H8" s="6">
        <v>0.779418441129037</v>
      </c>
      <c r="I8" s="6">
        <v>0.855439257457113</v>
      </c>
      <c r="J8" s="6">
        <v>0.968336424054868</v>
      </c>
      <c r="K8" s="6">
        <v>0.860943158826874</v>
      </c>
      <c r="L8" s="6">
        <v>0.89224474174302</v>
      </c>
      <c r="M8" s="6">
        <v>0.87552930543847</v>
      </c>
      <c r="N8" s="6">
        <v>0.894683262929057</v>
      </c>
      <c r="O8" s="6">
        <v>0.766560553810926</v>
      </c>
      <c r="P8" s="6">
        <v>0.831305764895927</v>
      </c>
      <c r="Q8" s="6">
        <v>0.882715439141266</v>
      </c>
      <c r="R8" s="6">
        <v>0.908174683571357</v>
      </c>
      <c r="S8" s="6">
        <v>0.945575979120426</v>
      </c>
      <c r="T8" s="6">
        <v>0.864008164124808</v>
      </c>
      <c r="U8" s="6">
        <v>0.864008164124808</v>
      </c>
      <c r="V8" s="6">
        <v>0.940818289476846</v>
      </c>
      <c r="W8" s="6">
        <v>0.933003194217689</v>
      </c>
      <c r="X8" s="6">
        <v>0.996943739229649</v>
      </c>
      <c r="Y8" s="6">
        <v>0.962591183534442</v>
      </c>
      <c r="Z8" s="6">
        <v>0.944838079045603</v>
      </c>
      <c r="AA8" s="6">
        <v>0.986974185752176</v>
      </c>
      <c r="AB8" s="6">
        <v>0.943217098552916</v>
      </c>
      <c r="AC8" s="6">
        <v>0.953333336933851</v>
      </c>
      <c r="AD8" s="6">
        <v>0.930896027596888</v>
      </c>
      <c r="AE8" s="6">
        <v>0.998067984036953</v>
      </c>
      <c r="AF8" s="6">
        <v>0.959445199519074</v>
      </c>
      <c r="AG8" s="6">
        <v>0.74873316896948</v>
      </c>
      <c r="AH8" s="6">
        <v>0.85802897030972</v>
      </c>
      <c r="AI8" s="6">
        <v>0.841873743245246</v>
      </c>
      <c r="AJ8" s="6">
        <v>0.85802897030972</v>
      </c>
      <c r="AK8" s="6">
        <v>0.862951501423462</v>
      </c>
      <c r="AL8" s="6">
        <v>0.734818817774003</v>
      </c>
      <c r="AM8" s="6">
        <v>0.902398460139994</v>
      </c>
      <c r="AN8" s="6">
        <v>0.85802897030972</v>
      </c>
      <c r="AO8" s="6">
        <v>0.944963950807264</v>
      </c>
      <c r="AP8" s="6">
        <v>0.941762385243023</v>
      </c>
      <c r="AQ8" s="6">
        <v>0.967248711852889</v>
      </c>
      <c r="AR8" s="6">
        <v>0.967248711852889</v>
      </c>
      <c r="AS8" s="6">
        <v>0.967248711852889</v>
      </c>
      <c r="AT8" s="6">
        <v>0.967248711852889</v>
      </c>
      <c r="AU8" s="6">
        <v>0.976925615247937</v>
      </c>
      <c r="AV8" s="6">
        <v>0.967248711852889</v>
      </c>
      <c r="AW8" s="6">
        <v>0.967248711852889</v>
      </c>
      <c r="AX8" s="6">
        <v>0.967248711852889</v>
      </c>
      <c r="AY8" s="6">
        <v>0.967248711852889</v>
      </c>
      <c r="AZ8" s="6">
        <v>0.779418441129037</v>
      </c>
      <c r="BA8" s="6">
        <v>0.821137213409785</v>
      </c>
      <c r="BB8" s="6">
        <v>0.9504882624998</v>
      </c>
      <c r="BC8" s="6">
        <v>0.813171686698237</v>
      </c>
      <c r="BD8" s="6">
        <v>0.877093738840758</v>
      </c>
      <c r="BE8" s="6">
        <v>1.17905173343719</v>
      </c>
      <c r="BF8" s="6">
        <v>0.891812758586679</v>
      </c>
      <c r="BG8" s="6">
        <v>0.949478024978612</v>
      </c>
      <c r="BH8" s="6">
        <v>0.985618271105193</v>
      </c>
      <c r="BI8" s="6">
        <v>0.93595979402554</v>
      </c>
      <c r="BJ8" s="6">
        <v>0.982155063986988</v>
      </c>
      <c r="BK8" s="6">
        <v>0.968910174746213</v>
      </c>
      <c r="BL8" s="6">
        <v>0.956183500530697</v>
      </c>
      <c r="BM8" s="6">
        <v>0.930012550133437</v>
      </c>
      <c r="BN8" s="6">
        <v>0.969906877431052</v>
      </c>
      <c r="BO8" s="6">
        <v>0.953596870916901</v>
      </c>
      <c r="BP8" s="42"/>
      <c r="BQ8" s="42"/>
      <c r="BR8" s="42"/>
    </row>
    <row r="9" spans="1:70" x14ac:dyDescent="0.2">
      <c r="A9" s="1">
        <v>1974</v>
      </c>
      <c r="B9" s="6">
        <v>0.870559886683181</v>
      </c>
      <c r="C9" s="6">
        <v>0.825250212810082</v>
      </c>
      <c r="D9" s="6">
        <v>0.94175429587801</v>
      </c>
      <c r="E9" s="6">
        <v>0.945762668243759</v>
      </c>
      <c r="F9" s="6">
        <v>0.809122838390799</v>
      </c>
      <c r="G9" s="6">
        <v>0.96338024528506</v>
      </c>
      <c r="H9" s="6">
        <v>0.761389711193663</v>
      </c>
      <c r="I9" s="6">
        <v>0.832784422042424</v>
      </c>
      <c r="J9" s="6">
        <v>0.958288670804696</v>
      </c>
      <c r="K9" s="6">
        <v>0.831936151007683</v>
      </c>
      <c r="L9" s="6">
        <v>0.882219476484764</v>
      </c>
      <c r="M9" s="6">
        <v>0.849434996576131</v>
      </c>
      <c r="N9" s="6">
        <v>0.848612242835215</v>
      </c>
      <c r="O9" s="6">
        <v>0.740690564290462</v>
      </c>
      <c r="P9" s="6">
        <v>0.79651018016777</v>
      </c>
      <c r="Q9" s="6">
        <v>0.841463247204352</v>
      </c>
      <c r="R9" s="6">
        <v>0.871195987649366</v>
      </c>
      <c r="S9" s="6">
        <v>0.929813801285115</v>
      </c>
      <c r="T9" s="6">
        <v>0.828827822993025</v>
      </c>
      <c r="U9" s="6">
        <v>0.828827822993025</v>
      </c>
      <c r="V9" s="6">
        <v>0.940887456023213</v>
      </c>
      <c r="W9" s="6">
        <v>0.917179589923345</v>
      </c>
      <c r="X9" s="6">
        <v>0.987341425742037</v>
      </c>
      <c r="Y9" s="6">
        <v>0.960369465495875</v>
      </c>
      <c r="Z9" s="6">
        <v>0.942657336234275</v>
      </c>
      <c r="AA9" s="6">
        <v>0.956869758189024</v>
      </c>
      <c r="AB9" s="6">
        <v>0.930925417093451</v>
      </c>
      <c r="AC9" s="6">
        <v>0.924255013711658</v>
      </c>
      <c r="AD9" s="6">
        <v>0.90250208129498</v>
      </c>
      <c r="AE9" s="6">
        <v>0.955841975617799</v>
      </c>
      <c r="AF9" s="6">
        <v>0.930180453868484</v>
      </c>
      <c r="AG9" s="6">
        <v>0.731414220142129</v>
      </c>
      <c r="AH9" s="6">
        <v>0.838181900024812</v>
      </c>
      <c r="AI9" s="6">
        <v>0.822400359558474</v>
      </c>
      <c r="AJ9" s="6">
        <v>0.838181900024812</v>
      </c>
      <c r="AK9" s="6">
        <v>0.842990568058897</v>
      </c>
      <c r="AL9" s="6">
        <v>0.717821721839388</v>
      </c>
      <c r="AM9" s="6">
        <v>0.881525079073471</v>
      </c>
      <c r="AN9" s="6">
        <v>0.838181900024812</v>
      </c>
      <c r="AO9" s="6">
        <v>0.937112736164472</v>
      </c>
      <c r="AP9" s="6">
        <v>0.933937770745576</v>
      </c>
      <c r="AQ9" s="6">
        <v>0.959212344705514</v>
      </c>
      <c r="AR9" s="6">
        <v>0.959212344705514</v>
      </c>
      <c r="AS9" s="6">
        <v>0.959212344705514</v>
      </c>
      <c r="AT9" s="6">
        <v>0.959212344705514</v>
      </c>
      <c r="AU9" s="6">
        <v>0.96880884773654</v>
      </c>
      <c r="AV9" s="6">
        <v>0.959212344705514</v>
      </c>
      <c r="AW9" s="6">
        <v>0.959212344705514</v>
      </c>
      <c r="AX9" s="6">
        <v>0.959212344705514</v>
      </c>
      <c r="AY9" s="6">
        <v>0.959212344705514</v>
      </c>
      <c r="AZ9" s="6">
        <v>0.761389711193663</v>
      </c>
      <c r="BA9" s="6">
        <v>0.802143486447146</v>
      </c>
      <c r="BB9" s="6">
        <v>0.934812721248129</v>
      </c>
      <c r="BC9" s="6">
        <v>0.787305154065391</v>
      </c>
      <c r="BD9" s="6">
        <v>0.882445405584342</v>
      </c>
      <c r="BE9" s="6">
        <v>1.16804777070625</v>
      </c>
      <c r="BF9" s="6">
        <v>0.87118423540959</v>
      </c>
      <c r="BG9" s="6">
        <v>0.941589305238189</v>
      </c>
      <c r="BH9" s="6">
        <v>0.977429280831337</v>
      </c>
      <c r="BI9" s="6">
        <v>0.928183390244591</v>
      </c>
      <c r="BJ9" s="6">
        <v>0.973994847702251</v>
      </c>
      <c r="BK9" s="6">
        <v>0.960860003366639</v>
      </c>
      <c r="BL9" s="6">
        <v>0.948239068476808</v>
      </c>
      <c r="BM9" s="6">
        <v>0.922285558912925</v>
      </c>
      <c r="BN9" s="6">
        <v>0.961848424966568</v>
      </c>
      <c r="BO9" s="6">
        <v>0.94567392982495</v>
      </c>
      <c r="BP9" s="42"/>
      <c r="BQ9" s="42"/>
      <c r="BR9" s="42"/>
    </row>
    <row r="10" spans="1:70" x14ac:dyDescent="0.2">
      <c r="A10" s="1">
        <v>1975</v>
      </c>
      <c r="B10" s="6">
        <v>0.886672755003473</v>
      </c>
      <c r="C10" s="6">
        <v>0.857350756651626</v>
      </c>
      <c r="D10" s="6">
        <v>0.944785944919505</v>
      </c>
      <c r="E10" s="6">
        <v>0.97117780551349</v>
      </c>
      <c r="F10" s="6">
        <v>0.838960492861701</v>
      </c>
      <c r="G10" s="6">
        <v>0.932406897851662</v>
      </c>
      <c r="H10" s="6">
        <v>0.78630779399089</v>
      </c>
      <c r="I10" s="6">
        <v>0.866076324689278</v>
      </c>
      <c r="J10" s="6">
        <v>0.926446338227271</v>
      </c>
      <c r="K10" s="6">
        <v>0.841562299197664</v>
      </c>
      <c r="L10" s="6">
        <v>0.898595478612286</v>
      </c>
      <c r="M10" s="6">
        <v>0.870267890606057</v>
      </c>
      <c r="N10" s="6">
        <v>0.895358143895031</v>
      </c>
      <c r="O10" s="6">
        <v>0.77586876462697</v>
      </c>
      <c r="P10" s="6">
        <v>0.863431903740794</v>
      </c>
      <c r="Q10" s="6">
        <v>0.848602159809628</v>
      </c>
      <c r="R10" s="6">
        <v>0.905684092231376</v>
      </c>
      <c r="S10" s="6">
        <v>0.944906236068613</v>
      </c>
      <c r="T10" s="6">
        <v>0.861638695684243</v>
      </c>
      <c r="U10" s="6">
        <v>0.861638695684243</v>
      </c>
      <c r="V10" s="6">
        <v>0.942931530170606</v>
      </c>
      <c r="W10" s="6">
        <v>0.926015263918234</v>
      </c>
      <c r="X10" s="6">
        <v>0.995842609254906</v>
      </c>
      <c r="Y10" s="6">
        <v>0.963162326915378</v>
      </c>
      <c r="Z10" s="6">
        <v>0.945398688808224</v>
      </c>
      <c r="AA10" s="6">
        <v>0.984956308833748</v>
      </c>
      <c r="AB10" s="6">
        <v>0.959544524313317</v>
      </c>
      <c r="AC10" s="6">
        <v>0.95138423901018</v>
      </c>
      <c r="AD10" s="6">
        <v>0.928992802938471</v>
      </c>
      <c r="AE10" s="6">
        <v>0.982838475664885</v>
      </c>
      <c r="AF10" s="6">
        <v>0.957483605841596</v>
      </c>
      <c r="AG10" s="6">
        <v>0.755351291826481</v>
      </c>
      <c r="AH10" s="6">
        <v>0.865613169027925</v>
      </c>
      <c r="AI10" s="6">
        <v>0.849315144392932</v>
      </c>
      <c r="AJ10" s="6">
        <v>0.865613169027925</v>
      </c>
      <c r="AK10" s="6">
        <v>0.87057921085687</v>
      </c>
      <c r="AL10" s="6">
        <v>0.741313950372921</v>
      </c>
      <c r="AM10" s="6">
        <v>0.910374844949278</v>
      </c>
      <c r="AN10" s="6">
        <v>0.865613169027925</v>
      </c>
      <c r="AO10" s="6">
        <v>0.906516228169824</v>
      </c>
      <c r="AP10" s="6">
        <v>0.903444924616864</v>
      </c>
      <c r="AQ10" s="6">
        <v>0.927894289747187</v>
      </c>
      <c r="AR10" s="6">
        <v>0.927894289747187</v>
      </c>
      <c r="AS10" s="6">
        <v>0.927894289747187</v>
      </c>
      <c r="AT10" s="6">
        <v>0.927894289747187</v>
      </c>
      <c r="AU10" s="6">
        <v>0.937177469236256</v>
      </c>
      <c r="AV10" s="6">
        <v>0.927894289747187</v>
      </c>
      <c r="AW10" s="6">
        <v>0.927894289747187</v>
      </c>
      <c r="AX10" s="6">
        <v>0.927894289747187</v>
      </c>
      <c r="AY10" s="6">
        <v>0.927894289747187</v>
      </c>
      <c r="AZ10" s="6">
        <v>0.78630779399089</v>
      </c>
      <c r="BA10" s="6">
        <v>0.828395322421145</v>
      </c>
      <c r="BB10" s="6">
        <v>0.96795861222064</v>
      </c>
      <c r="BC10" s="6">
        <v>0.820512539329466</v>
      </c>
      <c r="BD10" s="6">
        <v>0.882036632655582</v>
      </c>
      <c r="BE10" s="6">
        <v>1.18916061774988</v>
      </c>
      <c r="BF10" s="6">
        <v>0.89969557538494</v>
      </c>
      <c r="BG10" s="6">
        <v>0.910846638327792</v>
      </c>
      <c r="BH10" s="6">
        <v>0.945516447240406</v>
      </c>
      <c r="BI10" s="6">
        <v>0.89787842327087</v>
      </c>
      <c r="BJ10" s="6">
        <v>0.942194147536292</v>
      </c>
      <c r="BK10" s="6">
        <v>0.929488152744832</v>
      </c>
      <c r="BL10" s="6">
        <v>0.917279288377954</v>
      </c>
      <c r="BM10" s="6">
        <v>0.892173154729705</v>
      </c>
      <c r="BN10" s="6">
        <v>0.930444302614566</v>
      </c>
      <c r="BO10" s="6">
        <v>0.9147979008931</v>
      </c>
      <c r="BP10" s="42"/>
      <c r="BQ10" s="42"/>
      <c r="BR10" s="42"/>
    </row>
    <row r="11" spans="1:70" x14ac:dyDescent="0.2">
      <c r="A11" s="1">
        <v>1976</v>
      </c>
      <c r="B11" s="6">
        <v>0.886233277618362</v>
      </c>
      <c r="C11" s="6">
        <v>0.845642192931464</v>
      </c>
      <c r="D11" s="6">
        <v>0.941360897679047</v>
      </c>
      <c r="E11" s="6">
        <v>0.988186975270281</v>
      </c>
      <c r="F11" s="6">
        <v>0.839048342537552</v>
      </c>
      <c r="G11" s="6">
        <v>0.939573856504638</v>
      </c>
      <c r="H11" s="6">
        <v>0.789930299894714</v>
      </c>
      <c r="I11" s="6">
        <v>0.870498213615792</v>
      </c>
      <c r="J11" s="6">
        <v>0.931565067133321</v>
      </c>
      <c r="K11" s="6">
        <v>0.82727088996341</v>
      </c>
      <c r="L11" s="6">
        <v>0.879688939153126</v>
      </c>
      <c r="M11" s="6">
        <v>0.878407248886896</v>
      </c>
      <c r="N11" s="6">
        <v>0.87785230440873</v>
      </c>
      <c r="O11" s="6">
        <v>0.777405974206448</v>
      </c>
      <c r="P11" s="6">
        <v>0.838813959296175</v>
      </c>
      <c r="Q11" s="6">
        <v>0.834238996456102</v>
      </c>
      <c r="R11" s="6">
        <v>0.893485989034783</v>
      </c>
      <c r="S11" s="6">
        <v>0.933001549014865</v>
      </c>
      <c r="T11" s="6">
        <v>0.850033812901949</v>
      </c>
      <c r="U11" s="6">
        <v>0.850033812901949</v>
      </c>
      <c r="V11" s="6">
        <v>0.938714439796885</v>
      </c>
      <c r="W11" s="6">
        <v>0.931888051705537</v>
      </c>
      <c r="X11" s="6">
        <v>0.992370487010938</v>
      </c>
      <c r="Y11" s="6">
        <v>0.959686873834317</v>
      </c>
      <c r="Z11" s="6">
        <v>0.941987333635756</v>
      </c>
      <c r="AA11" s="6">
        <v>1.00412512644666</v>
      </c>
      <c r="AB11" s="6">
        <v>0.959869445805757</v>
      </c>
      <c r="AC11" s="6">
        <v>0.969899690704658</v>
      </c>
      <c r="AD11" s="6">
        <v>0.947072481644543</v>
      </c>
      <c r="AE11" s="6">
        <v>1.01559415627635</v>
      </c>
      <c r="AF11" s="6">
        <v>0.97611776092352</v>
      </c>
      <c r="AG11" s="6">
        <v>0.758831181680064</v>
      </c>
      <c r="AH11" s="6">
        <v>0.869601033372136</v>
      </c>
      <c r="AI11" s="6">
        <v>0.853227924029968</v>
      </c>
      <c r="AJ11" s="6">
        <v>0.869601033372136</v>
      </c>
      <c r="AK11" s="6">
        <v>0.874589953666716</v>
      </c>
      <c r="AL11" s="6">
        <v>0.744729170446199</v>
      </c>
      <c r="AM11" s="6">
        <v>0.91456892553162</v>
      </c>
      <c r="AN11" s="6">
        <v>0.869601033372136</v>
      </c>
      <c r="AO11" s="6">
        <v>0.912983309769344</v>
      </c>
      <c r="AP11" s="6">
        <v>0.90989009555436</v>
      </c>
      <c r="AQ11" s="6">
        <v>0.934513882316025</v>
      </c>
      <c r="AR11" s="6">
        <v>0.934513882316025</v>
      </c>
      <c r="AS11" s="6">
        <v>0.934513882316025</v>
      </c>
      <c r="AT11" s="6">
        <v>0.934513882316025</v>
      </c>
      <c r="AU11" s="6">
        <v>0.943863287954602</v>
      </c>
      <c r="AV11" s="6">
        <v>0.934513882316025</v>
      </c>
      <c r="AW11" s="6">
        <v>0.934513882316025</v>
      </c>
      <c r="AX11" s="6">
        <v>0.934513882316025</v>
      </c>
      <c r="AY11" s="6">
        <v>0.934513882316025</v>
      </c>
      <c r="AZ11" s="6">
        <v>0.789930299894714</v>
      </c>
      <c r="BA11" s="6">
        <v>0.832211724813572</v>
      </c>
      <c r="BB11" s="6">
        <v>0.979707733821195</v>
      </c>
      <c r="BC11" s="6">
        <v>0.824813305521656</v>
      </c>
      <c r="BD11" s="6">
        <v>0.92233704678631</v>
      </c>
      <c r="BE11" s="6">
        <v>1.19257388775426</v>
      </c>
      <c r="BF11" s="6">
        <v>0.90384045676394</v>
      </c>
      <c r="BG11" s="6">
        <v>0.917344613048671</v>
      </c>
      <c r="BH11" s="6">
        <v>0.952261756180255</v>
      </c>
      <c r="BI11" s="6">
        <v>0.904283882819525</v>
      </c>
      <c r="BJ11" s="6">
        <v>0.948915755209008</v>
      </c>
      <c r="BK11" s="6">
        <v>0.936119115923201</v>
      </c>
      <c r="BL11" s="6">
        <v>0.923823153587589</v>
      </c>
      <c r="BM11" s="6">
        <v>0.89853791292514</v>
      </c>
      <c r="BN11" s="6">
        <v>0.93708208696065</v>
      </c>
      <c r="BO11" s="6">
        <v>0.921324063898576</v>
      </c>
      <c r="BP11" s="42"/>
      <c r="BQ11" s="42"/>
      <c r="BR11" s="42"/>
    </row>
    <row r="12" spans="1:70" x14ac:dyDescent="0.2">
      <c r="A12" s="1">
        <v>1977</v>
      </c>
      <c r="B12" s="6">
        <v>0.880716080613095</v>
      </c>
      <c r="C12" s="6">
        <v>0.83801256985272</v>
      </c>
      <c r="D12" s="6">
        <v>0.932427468588575</v>
      </c>
      <c r="E12" s="6">
        <v>0.976493709505425</v>
      </c>
      <c r="F12" s="6">
        <v>0.83071853730526</v>
      </c>
      <c r="G12" s="6">
        <v>0.962217929893487</v>
      </c>
      <c r="H12" s="6">
        <v>0.782791832394138</v>
      </c>
      <c r="I12" s="6">
        <v>0.871783950085338</v>
      </c>
      <c r="J12" s="6">
        <v>0.953871874483264</v>
      </c>
      <c r="K12" s="6">
        <v>0.817149351664124</v>
      </c>
      <c r="L12" s="6">
        <v>0.86006412733209</v>
      </c>
      <c r="M12" s="6">
        <v>0.864215553632421</v>
      </c>
      <c r="N12" s="6">
        <v>0.862964038539055</v>
      </c>
      <c r="O12" s="6">
        <v>0.776310732319299</v>
      </c>
      <c r="P12" s="6">
        <v>0.848474346722023</v>
      </c>
      <c r="Q12" s="6">
        <v>0.826808098382123</v>
      </c>
      <c r="R12" s="6">
        <v>0.885217612553932</v>
      </c>
      <c r="S12" s="6">
        <v>0.933463354130521</v>
      </c>
      <c r="T12" s="6">
        <v>0.842167545637792</v>
      </c>
      <c r="U12" s="6">
        <v>0.842167545637792</v>
      </c>
      <c r="V12" s="6">
        <v>0.929374657281295</v>
      </c>
      <c r="W12" s="6">
        <v>0.927835697636173</v>
      </c>
      <c r="X12" s="6">
        <v>0.986430451072088</v>
      </c>
      <c r="Y12" s="6">
        <v>0.950784903044133</v>
      </c>
      <c r="Z12" s="6">
        <v>0.933249542219222</v>
      </c>
      <c r="AA12" s="6">
        <v>0.996202407908855</v>
      </c>
      <c r="AB12" s="6">
        <v>0.981960123412706</v>
      </c>
      <c r="AC12" s="6">
        <v>0.962247016693256</v>
      </c>
      <c r="AD12" s="6">
        <v>0.939599918206638</v>
      </c>
      <c r="AE12" s="6">
        <v>0.969007156392208</v>
      </c>
      <c r="AF12" s="6">
        <v>0.968416025277373</v>
      </c>
      <c r="AG12" s="6">
        <v>0.751973751689635</v>
      </c>
      <c r="AH12" s="6">
        <v>0.86174259482886</v>
      </c>
      <c r="AI12" s="6">
        <v>0.845517446526974</v>
      </c>
      <c r="AJ12" s="6">
        <v>0.86174259482886</v>
      </c>
      <c r="AK12" s="6">
        <v>0.866686431088316</v>
      </c>
      <c r="AL12" s="6">
        <v>0.737999177963736</v>
      </c>
      <c r="AM12" s="6">
        <v>0.906304119696454</v>
      </c>
      <c r="AN12" s="6">
        <v>0.86174259482886</v>
      </c>
      <c r="AO12" s="6">
        <v>0.935228604069938</v>
      </c>
      <c r="AP12" s="6">
        <v>0.932060022145806</v>
      </c>
      <c r="AQ12" s="6">
        <v>0.957283779769421</v>
      </c>
      <c r="AR12" s="6">
        <v>0.957283779769421</v>
      </c>
      <c r="AS12" s="6">
        <v>0.957283779769421</v>
      </c>
      <c r="AT12" s="6">
        <v>0.957283779769421</v>
      </c>
      <c r="AU12" s="6">
        <v>0.96686098834562</v>
      </c>
      <c r="AV12" s="6">
        <v>0.957283779769421</v>
      </c>
      <c r="AW12" s="6">
        <v>0.957283779769421</v>
      </c>
      <c r="AX12" s="6">
        <v>0.957283779769421</v>
      </c>
      <c r="AY12" s="6">
        <v>0.957283779769421</v>
      </c>
      <c r="AZ12" s="6">
        <v>0.782791832394138</v>
      </c>
      <c r="BA12" s="6">
        <v>0.824691167174535</v>
      </c>
      <c r="BB12" s="6">
        <v>0.953578185103592</v>
      </c>
      <c r="BC12" s="6">
        <v>0.838180300729959</v>
      </c>
      <c r="BD12" s="6">
        <v>0.920182117664223</v>
      </c>
      <c r="BE12" s="6">
        <v>1.09674266189562</v>
      </c>
      <c r="BF12" s="6">
        <v>0.89567260229985</v>
      </c>
      <c r="BG12" s="6">
        <v>0.939696172681768</v>
      </c>
      <c r="BH12" s="6">
        <v>0.975464089443917</v>
      </c>
      <c r="BI12" s="6">
        <v>0.926317211237857</v>
      </c>
      <c r="BJ12" s="6">
        <v>0.972036561487961</v>
      </c>
      <c r="BK12" s="6">
        <v>0.958928125695114</v>
      </c>
      <c r="BL12" s="6">
        <v>0.9463325660964</v>
      </c>
      <c r="BM12" s="6">
        <v>0.920431237917368</v>
      </c>
      <c r="BN12" s="6">
        <v>0.959914560002813</v>
      </c>
      <c r="BO12" s="6">
        <v>0.94377258483903</v>
      </c>
      <c r="BP12" s="42"/>
      <c r="BQ12" s="42"/>
      <c r="BR12" s="42"/>
    </row>
    <row r="13" spans="1:70" x14ac:dyDescent="0.2">
      <c r="A13" s="1">
        <v>1978</v>
      </c>
      <c r="B13" s="6">
        <v>0.890683377005745</v>
      </c>
      <c r="C13" s="6">
        <v>0.849823874511334</v>
      </c>
      <c r="D13" s="6">
        <v>0.934155991093355</v>
      </c>
      <c r="E13" s="6">
        <v>0.963352183090369</v>
      </c>
      <c r="F13" s="6">
        <v>0.850861339521114</v>
      </c>
      <c r="G13" s="6">
        <v>0.980178764506546</v>
      </c>
      <c r="H13" s="6">
        <v>0.800344685366401</v>
      </c>
      <c r="I13" s="6">
        <v>0.893523965575719</v>
      </c>
      <c r="J13" s="6">
        <v>0.972433536331498</v>
      </c>
      <c r="K13" s="6">
        <v>0.826651663480135</v>
      </c>
      <c r="L13" s="6">
        <v>0.879697002188239</v>
      </c>
      <c r="M13" s="6">
        <v>0.889470007823797</v>
      </c>
      <c r="N13" s="6">
        <v>0.879340570138863</v>
      </c>
      <c r="O13" s="6">
        <v>0.794700302388435</v>
      </c>
      <c r="P13" s="6">
        <v>0.854606773691203</v>
      </c>
      <c r="Q13" s="6">
        <v>0.833701714288578</v>
      </c>
      <c r="R13" s="6">
        <v>0.900464626248769</v>
      </c>
      <c r="S13" s="6">
        <v>0.937095786662713</v>
      </c>
      <c r="T13" s="6">
        <v>0.856673063738184</v>
      </c>
      <c r="U13" s="6">
        <v>0.856673063738184</v>
      </c>
      <c r="V13" s="6">
        <v>0.932005258059723</v>
      </c>
      <c r="W13" s="6">
        <v>0.914285351482912</v>
      </c>
      <c r="X13" s="6">
        <v>0.99811769749265</v>
      </c>
      <c r="Y13" s="6">
        <v>0.953119417657058</v>
      </c>
      <c r="Z13" s="6">
        <v>0.935541001293552</v>
      </c>
      <c r="AA13" s="6">
        <v>0.981150762722136</v>
      </c>
      <c r="AB13" s="6">
        <v>0.956658104363273</v>
      </c>
      <c r="AC13" s="6">
        <v>0.947708404296556</v>
      </c>
      <c r="AD13" s="6">
        <v>0.925403481343969</v>
      </c>
      <c r="AE13" s="6">
        <v>0.970716184486369</v>
      </c>
      <c r="AF13" s="6">
        <v>0.953784205187513</v>
      </c>
      <c r="AG13" s="6">
        <v>0.768835558566234</v>
      </c>
      <c r="AH13" s="6">
        <v>0.881065792186073</v>
      </c>
      <c r="AI13" s="6">
        <v>0.86447682092282</v>
      </c>
      <c r="AJ13" s="6">
        <v>0.881065792186073</v>
      </c>
      <c r="AK13" s="6">
        <v>0.886120486054654</v>
      </c>
      <c r="AL13" s="6">
        <v>0.754547627408883</v>
      </c>
      <c r="AM13" s="6">
        <v>0.926626537870559</v>
      </c>
      <c r="AN13" s="6">
        <v>0.881065792186073</v>
      </c>
      <c r="AO13" s="6">
        <v>0.953199305997449</v>
      </c>
      <c r="AP13" s="6">
        <v>0.949969838808428</v>
      </c>
      <c r="AQ13" s="6">
        <v>0.975678278602555</v>
      </c>
      <c r="AR13" s="6">
        <v>0.975678278602555</v>
      </c>
      <c r="AS13" s="6">
        <v>0.975678278602555</v>
      </c>
      <c r="AT13" s="6">
        <v>0.975678278602555</v>
      </c>
      <c r="AU13" s="6">
        <v>0.985439516152923</v>
      </c>
      <c r="AV13" s="6">
        <v>0.975678278602555</v>
      </c>
      <c r="AW13" s="6">
        <v>0.975678278602555</v>
      </c>
      <c r="AX13" s="6">
        <v>0.975678278602555</v>
      </c>
      <c r="AY13" s="6">
        <v>0.975678278602555</v>
      </c>
      <c r="AZ13" s="6">
        <v>0.800344685366401</v>
      </c>
      <c r="BA13" s="6">
        <v>0.843183545615256</v>
      </c>
      <c r="BB13" s="6">
        <v>0.975382891145199</v>
      </c>
      <c r="BC13" s="6">
        <v>0.868908085863779</v>
      </c>
      <c r="BD13" s="6">
        <v>0.930528620024411</v>
      </c>
      <c r="BE13" s="6">
        <v>0.980053711269633</v>
      </c>
      <c r="BF13" s="6">
        <v>0.915756625725809</v>
      </c>
      <c r="BG13" s="6">
        <v>0.957752720298253</v>
      </c>
      <c r="BH13" s="6">
        <v>0.994207928454082</v>
      </c>
      <c r="BI13" s="6">
        <v>0.944116678043124</v>
      </c>
      <c r="BJ13" s="6">
        <v>0.990714539506517</v>
      </c>
      <c r="BK13" s="6">
        <v>0.977354221135076</v>
      </c>
      <c r="BL13" s="6">
        <v>0.964516634029746</v>
      </c>
      <c r="BM13" s="6">
        <v>0.938117603956004</v>
      </c>
      <c r="BN13" s="6">
        <v>0.978359610077863</v>
      </c>
      <c r="BO13" s="6">
        <v>0.961907461954306</v>
      </c>
      <c r="BP13" s="42"/>
      <c r="BQ13" s="42"/>
      <c r="BR13" s="42"/>
    </row>
    <row r="14" spans="1:70" x14ac:dyDescent="0.2">
      <c r="A14" s="1">
        <v>1979</v>
      </c>
      <c r="B14" s="6">
        <v>0.879814901536446</v>
      </c>
      <c r="C14" s="6">
        <v>0.845535398991554</v>
      </c>
      <c r="D14" s="6">
        <v>0.934940283160334</v>
      </c>
      <c r="E14" s="6">
        <v>0.957040554079563</v>
      </c>
      <c r="F14" s="6">
        <v>0.818716973239434</v>
      </c>
      <c r="G14" s="6">
        <v>0.981616164627365</v>
      </c>
      <c r="H14" s="6">
        <v>0.772371333872908</v>
      </c>
      <c r="I14" s="6">
        <v>0.85888511048697</v>
      </c>
      <c r="J14" s="6">
        <v>0.974343662543442</v>
      </c>
      <c r="K14" s="6">
        <v>0.813929256761047</v>
      </c>
      <c r="L14" s="6">
        <v>0.871638970549055</v>
      </c>
      <c r="M14" s="6">
        <v>0.898225423861133</v>
      </c>
      <c r="N14" s="6">
        <v>0.879910843671382</v>
      </c>
      <c r="O14" s="6">
        <v>0.808386815579606</v>
      </c>
      <c r="P14" s="6">
        <v>0.847604128107627</v>
      </c>
      <c r="Q14" s="6">
        <v>0.821850366887703</v>
      </c>
      <c r="R14" s="6">
        <v>0.896979870238222</v>
      </c>
      <c r="S14" s="6">
        <v>0.915391467395938</v>
      </c>
      <c r="T14" s="6">
        <v>0.853357779027477</v>
      </c>
      <c r="U14" s="6">
        <v>0.853357779027477</v>
      </c>
      <c r="V14" s="6">
        <v>0.931974032263809</v>
      </c>
      <c r="W14" s="6">
        <v>0.927662367958116</v>
      </c>
      <c r="X14" s="6">
        <v>0.990508986583622</v>
      </c>
      <c r="Y14" s="6">
        <v>0.953587389064215</v>
      </c>
      <c r="Z14" s="6">
        <v>0.93600034188689</v>
      </c>
      <c r="AA14" s="6">
        <v>0.972414655259256</v>
      </c>
      <c r="AB14" s="6">
        <v>0.942809035901768</v>
      </c>
      <c r="AC14" s="6">
        <v>0.939270065584533</v>
      </c>
      <c r="AD14" s="6">
        <v>0.917163744326272</v>
      </c>
      <c r="AE14" s="6">
        <v>0.96913868071262</v>
      </c>
      <c r="AF14" s="6">
        <v>0.945291767909272</v>
      </c>
      <c r="AG14" s="6">
        <v>0.741963502421295</v>
      </c>
      <c r="AH14" s="6">
        <v>0.850271106415866</v>
      </c>
      <c r="AI14" s="6">
        <v>0.834261946741978</v>
      </c>
      <c r="AJ14" s="6">
        <v>0.850271106415866</v>
      </c>
      <c r="AK14" s="6">
        <v>0.855149130493464</v>
      </c>
      <c r="AL14" s="6">
        <v>0.728174957750401</v>
      </c>
      <c r="AM14" s="6">
        <v>0.894239429764525</v>
      </c>
      <c r="AN14" s="6">
        <v>0.850271106415866</v>
      </c>
      <c r="AO14" s="6">
        <v>0.954389003210434</v>
      </c>
      <c r="AP14" s="6">
        <v>0.951155505292382</v>
      </c>
      <c r="AQ14" s="6">
        <v>0.976896032037245</v>
      </c>
      <c r="AR14" s="6">
        <v>0.976896032037245</v>
      </c>
      <c r="AS14" s="6">
        <v>0.976896032037245</v>
      </c>
      <c r="AT14" s="6">
        <v>0.976896032037245</v>
      </c>
      <c r="AU14" s="6">
        <v>0.986669452681995</v>
      </c>
      <c r="AV14" s="6">
        <v>0.976896032037245</v>
      </c>
      <c r="AW14" s="6">
        <v>0.976896032037245</v>
      </c>
      <c r="AX14" s="6">
        <v>0.976896032037245</v>
      </c>
      <c r="AY14" s="6">
        <v>0.976896032037245</v>
      </c>
      <c r="AZ14" s="6">
        <v>0.772371333872908</v>
      </c>
      <c r="BA14" s="6">
        <v>0.81371290611919</v>
      </c>
      <c r="BB14" s="6">
        <v>0.941228043775268</v>
      </c>
      <c r="BC14" s="6">
        <v>0.828465805914134</v>
      </c>
      <c r="BD14" s="6">
        <v>0.915649033782122</v>
      </c>
      <c r="BE14" s="6">
        <v>0.959464369942276</v>
      </c>
      <c r="BF14" s="6">
        <v>0.883749438769609</v>
      </c>
      <c r="BG14" s="6">
        <v>0.958948100671379</v>
      </c>
      <c r="BH14" s="6">
        <v>0.995448808922801</v>
      </c>
      <c r="BI14" s="6">
        <v>0.945295039140885</v>
      </c>
      <c r="BJ14" s="6">
        <v>0.991951059842923</v>
      </c>
      <c r="BK14" s="6">
        <v>0.978574066329744</v>
      </c>
      <c r="BL14" s="6">
        <v>0.965720456508594</v>
      </c>
      <c r="BM14" s="6">
        <v>0.939288477551752</v>
      </c>
      <c r="BN14" s="6">
        <v>0.979580710108132</v>
      </c>
      <c r="BO14" s="6">
        <v>0.963108027900416</v>
      </c>
      <c r="BP14" s="42"/>
      <c r="BQ14" s="42"/>
      <c r="BR14" s="42"/>
    </row>
    <row r="15" spans="1:70" x14ac:dyDescent="0.2">
      <c r="A15" s="1">
        <v>1980</v>
      </c>
      <c r="B15" s="6">
        <v>0.876389810682311</v>
      </c>
      <c r="C15" s="6">
        <v>0.845110613986211</v>
      </c>
      <c r="D15" s="6">
        <v>0.940355854185482</v>
      </c>
      <c r="E15" s="6">
        <v>0.928623154616554</v>
      </c>
      <c r="F15" s="6">
        <v>0.79387508550093</v>
      </c>
      <c r="G15" s="6">
        <v>0.970251903298682</v>
      </c>
      <c r="H15" s="6">
        <v>0.76232419606208</v>
      </c>
      <c r="I15" s="6">
        <v>0.850971019395315</v>
      </c>
      <c r="J15" s="6">
        <v>0.962059449872092</v>
      </c>
      <c r="K15" s="6">
        <v>0.801206795463277</v>
      </c>
      <c r="L15" s="6">
        <v>0.879030398427789</v>
      </c>
      <c r="M15" s="6">
        <v>0.884861351436172</v>
      </c>
      <c r="N15" s="6">
        <v>0.881026182119253</v>
      </c>
      <c r="O15" s="6">
        <v>0.818547198036089</v>
      </c>
      <c r="P15" s="6">
        <v>0.860970392807461</v>
      </c>
      <c r="Q15" s="6">
        <v>0.820482563534375</v>
      </c>
      <c r="R15" s="6">
        <v>0.89712829681842</v>
      </c>
      <c r="S15" s="6">
        <v>0.926146658734379</v>
      </c>
      <c r="T15" s="6">
        <v>0.853498987298731</v>
      </c>
      <c r="U15" s="6">
        <v>0.853498987298731</v>
      </c>
      <c r="V15" s="6">
        <v>0.938587284142703</v>
      </c>
      <c r="W15" s="6">
        <v>0.923416461988947</v>
      </c>
      <c r="X15" s="6">
        <v>0.988983397399401</v>
      </c>
      <c r="Y15" s="6">
        <v>0.959034533910898</v>
      </c>
      <c r="Z15" s="6">
        <v>0.94134702484146</v>
      </c>
      <c r="AA15" s="6">
        <v>0.946715322918869</v>
      </c>
      <c r="AB15" s="6">
        <v>0.961350182720969</v>
      </c>
      <c r="AC15" s="6">
        <v>0.914446690656686</v>
      </c>
      <c r="AD15" s="6">
        <v>0.892924603391368</v>
      </c>
      <c r="AE15" s="6">
        <v>0.902217171915238</v>
      </c>
      <c r="AF15" s="6">
        <v>0.920309249216508</v>
      </c>
      <c r="AG15" s="6">
        <v>0.732311914859064</v>
      </c>
      <c r="AH15" s="6">
        <v>0.839210635101001</v>
      </c>
      <c r="AI15" s="6">
        <v>0.823409725301784</v>
      </c>
      <c r="AJ15" s="6">
        <v>0.839210635101001</v>
      </c>
      <c r="AK15" s="6">
        <v>0.844025205010891</v>
      </c>
      <c r="AL15" s="6">
        <v>0.718702733924813</v>
      </c>
      <c r="AM15" s="6">
        <v>0.882607011013729</v>
      </c>
      <c r="AN15" s="6">
        <v>0.839210635101001</v>
      </c>
      <c r="AO15" s="6">
        <v>0.943000993884398</v>
      </c>
      <c r="AP15" s="6">
        <v>0.93980607887575</v>
      </c>
      <c r="AQ15" s="6">
        <v>0.965239463189548</v>
      </c>
      <c r="AR15" s="6">
        <v>0.965239463189548</v>
      </c>
      <c r="AS15" s="6">
        <v>0.965239463189548</v>
      </c>
      <c r="AT15" s="6">
        <v>0.965239463189548</v>
      </c>
      <c r="AU15" s="6">
        <v>0.97489626492411</v>
      </c>
      <c r="AV15" s="6">
        <v>0.965239463189548</v>
      </c>
      <c r="AW15" s="6">
        <v>0.965239463189548</v>
      </c>
      <c r="AX15" s="6">
        <v>0.965239463189548</v>
      </c>
      <c r="AY15" s="6">
        <v>0.965239463189548</v>
      </c>
      <c r="AZ15" s="6">
        <v>0.76232419606208</v>
      </c>
      <c r="BA15" s="6">
        <v>0.803127990097988</v>
      </c>
      <c r="BB15" s="6">
        <v>0.919696371101787</v>
      </c>
      <c r="BC15" s="6">
        <v>0.825503778327806</v>
      </c>
      <c r="BD15" s="6">
        <v>0.856849036680472</v>
      </c>
      <c r="BE15" s="6">
        <v>0.932368131409404</v>
      </c>
      <c r="BF15" s="6">
        <v>0.872253475607645</v>
      </c>
      <c r="BG15" s="6">
        <v>0.947505691049208</v>
      </c>
      <c r="BH15" s="6">
        <v>0.983570863680902</v>
      </c>
      <c r="BI15" s="6">
        <v>0.934015541278504</v>
      </c>
      <c r="BJ15" s="6">
        <v>0.98011485062167</v>
      </c>
      <c r="BK15" s="6">
        <v>0.966897474755352</v>
      </c>
      <c r="BL15" s="6">
        <v>0.954197237435376</v>
      </c>
      <c r="BM15" s="6">
        <v>0.928080651491084</v>
      </c>
      <c r="BN15" s="6">
        <v>0.96789210700731</v>
      </c>
      <c r="BO15" s="6">
        <v>0.951615980981586</v>
      </c>
      <c r="BP15" s="42"/>
      <c r="BQ15" s="42"/>
      <c r="BR15" s="42"/>
    </row>
    <row r="16" spans="1:70" x14ac:dyDescent="0.2">
      <c r="A16" s="1">
        <v>1981</v>
      </c>
      <c r="B16" s="6">
        <v>0.885260176046708</v>
      </c>
      <c r="C16" s="6">
        <v>0.846861916283318</v>
      </c>
      <c r="D16" s="6">
        <v>0.945067453495238</v>
      </c>
      <c r="E16" s="6">
        <v>0.939060439816583</v>
      </c>
      <c r="F16" s="6">
        <v>0.800178424383371</v>
      </c>
      <c r="G16" s="6">
        <v>0.973670714920285</v>
      </c>
      <c r="H16" s="6">
        <v>0.770629722195543</v>
      </c>
      <c r="I16" s="6">
        <v>0.863551234369131</v>
      </c>
      <c r="J16" s="6">
        <v>0.964413541635099</v>
      </c>
      <c r="K16" s="6">
        <v>0.801775687853561</v>
      </c>
      <c r="L16" s="6">
        <v>0.870313371815412</v>
      </c>
      <c r="M16" s="6">
        <v>0.881480487418951</v>
      </c>
      <c r="N16" s="6">
        <v>0.882826313594582</v>
      </c>
      <c r="O16" s="6">
        <v>0.82111149074109</v>
      </c>
      <c r="P16" s="6">
        <v>0.861472991227265</v>
      </c>
      <c r="Q16" s="6">
        <v>0.824532109185453</v>
      </c>
      <c r="R16" s="6">
        <v>0.898277858828018</v>
      </c>
      <c r="S16" s="6">
        <v>0.930110430024196</v>
      </c>
      <c r="T16" s="6">
        <v>0.854592643595727</v>
      </c>
      <c r="U16" s="6">
        <v>0.854592643595727</v>
      </c>
      <c r="V16" s="6">
        <v>0.942555939804865</v>
      </c>
      <c r="W16" s="6">
        <v>0.93444990562222</v>
      </c>
      <c r="X16" s="6">
        <v>0.993042231947777</v>
      </c>
      <c r="Y16" s="6">
        <v>0.963339771065998</v>
      </c>
      <c r="Z16" s="6">
        <v>0.945572860349869</v>
      </c>
      <c r="AA16" s="6">
        <v>0.952479027681411</v>
      </c>
      <c r="AB16" s="6">
        <v>0.955198671785818</v>
      </c>
      <c r="AC16" s="6">
        <v>0.920013940513568</v>
      </c>
      <c r="AD16" s="6">
        <v>0.898360824464974</v>
      </c>
      <c r="AE16" s="6">
        <v>0.931051604037077</v>
      </c>
      <c r="AF16" s="6">
        <v>0.925912190960776</v>
      </c>
      <c r="AG16" s="6">
        <v>0.740290457030659</v>
      </c>
      <c r="AH16" s="6">
        <v>0.848353839392976</v>
      </c>
      <c r="AI16" s="6">
        <v>0.832380778598228</v>
      </c>
      <c r="AJ16" s="6">
        <v>0.848353839392976</v>
      </c>
      <c r="AK16" s="6">
        <v>0.853220864067407</v>
      </c>
      <c r="AL16" s="6">
        <v>0.72653300399841</v>
      </c>
      <c r="AM16" s="6">
        <v>0.892223019049967</v>
      </c>
      <c r="AN16" s="6">
        <v>0.848353839392976</v>
      </c>
      <c r="AO16" s="6">
        <v>0.946374440814689</v>
      </c>
      <c r="AP16" s="6">
        <v>0.943168096468958</v>
      </c>
      <c r="AQ16" s="6">
        <v>0.968692464962833</v>
      </c>
      <c r="AR16" s="6">
        <v>0.968692464962833</v>
      </c>
      <c r="AS16" s="6">
        <v>0.968692464962833</v>
      </c>
      <c r="AT16" s="6">
        <v>0.968692464962833</v>
      </c>
      <c r="AU16" s="6">
        <v>0.978383812480887</v>
      </c>
      <c r="AV16" s="6">
        <v>0.968692464962833</v>
      </c>
      <c r="AW16" s="6">
        <v>0.968692464962833</v>
      </c>
      <c r="AX16" s="6">
        <v>0.968692464962833</v>
      </c>
      <c r="AY16" s="6">
        <v>0.968692464962833</v>
      </c>
      <c r="AZ16" s="6">
        <v>0.770629722195543</v>
      </c>
      <c r="BA16" s="6">
        <v>0.811878073782504</v>
      </c>
      <c r="BB16" s="6">
        <v>0.919297118703834</v>
      </c>
      <c r="BC16" s="6">
        <v>0.847262445442373</v>
      </c>
      <c r="BD16" s="6">
        <v>0.842104211568274</v>
      </c>
      <c r="BE16" s="6">
        <v>0.927076433915364</v>
      </c>
      <c r="BF16" s="6">
        <v>0.881756681821073</v>
      </c>
      <c r="BG16" s="6">
        <v>0.950895252869007</v>
      </c>
      <c r="BH16" s="6">
        <v>0.987089443334928</v>
      </c>
      <c r="BI16" s="6">
        <v>0.937356844077763</v>
      </c>
      <c r="BJ16" s="6">
        <v>0.983621066898858</v>
      </c>
      <c r="BK16" s="6">
        <v>0.9703564078204</v>
      </c>
      <c r="BL16" s="6">
        <v>0.957610737275137</v>
      </c>
      <c r="BM16" s="6">
        <v>0.931400723097731</v>
      </c>
      <c r="BN16" s="6">
        <v>0.971354598222497</v>
      </c>
      <c r="BO16" s="6">
        <v>0.955020246757208</v>
      </c>
      <c r="BP16" s="42"/>
      <c r="BQ16" s="42"/>
      <c r="BR16" s="42"/>
    </row>
    <row r="17" spans="1:70" x14ac:dyDescent="0.2">
      <c r="A17" s="1">
        <v>1982</v>
      </c>
      <c r="B17" s="6">
        <v>0.893481900917028</v>
      </c>
      <c r="C17" s="6">
        <v>0.847023129509623</v>
      </c>
      <c r="D17" s="6">
        <v>0.947905633181192</v>
      </c>
      <c r="E17" s="6">
        <v>0.968040968176666</v>
      </c>
      <c r="F17" s="6">
        <v>0.826765803820791</v>
      </c>
      <c r="G17" s="6">
        <v>0.97951396056409</v>
      </c>
      <c r="H17" s="6">
        <v>0.790084040836064</v>
      </c>
      <c r="I17" s="6">
        <v>0.882493591616235</v>
      </c>
      <c r="J17" s="6">
        <v>0.969973603436861</v>
      </c>
      <c r="K17" s="6">
        <v>0.803629424930545</v>
      </c>
      <c r="L17" s="6">
        <v>0.872243311948162</v>
      </c>
      <c r="M17" s="6">
        <v>0.885794679386874</v>
      </c>
      <c r="N17" s="6">
        <v>0.880973290645481</v>
      </c>
      <c r="O17" s="6">
        <v>0.823192562905433</v>
      </c>
      <c r="P17" s="6">
        <v>0.858897284597398</v>
      </c>
      <c r="Q17" s="6">
        <v>0.823686977168427</v>
      </c>
      <c r="R17" s="6">
        <v>0.899938815335597</v>
      </c>
      <c r="S17" s="6">
        <v>0.935022294139164</v>
      </c>
      <c r="T17" s="6">
        <v>0.856172824158746</v>
      </c>
      <c r="U17" s="6">
        <v>0.856172824158746</v>
      </c>
      <c r="V17" s="6">
        <v>0.944428071312605</v>
      </c>
      <c r="W17" s="6">
        <v>0.94924525806728</v>
      </c>
      <c r="X17" s="6">
        <v>0.995741333076954</v>
      </c>
      <c r="Y17" s="6">
        <v>0.966455201848316</v>
      </c>
      <c r="Z17" s="6">
        <v>0.94863083312805</v>
      </c>
      <c r="AA17" s="6">
        <v>0.989179545904544</v>
      </c>
      <c r="AB17" s="6">
        <v>0.966635113642509</v>
      </c>
      <c r="AC17" s="6">
        <v>0.955463527757025</v>
      </c>
      <c r="AD17" s="6">
        <v>0.932976083017685</v>
      </c>
      <c r="AE17" s="6">
        <v>0.97275565025785</v>
      </c>
      <c r="AF17" s="6">
        <v>0.961589047090719</v>
      </c>
      <c r="AG17" s="6">
        <v>0.758978869925739</v>
      </c>
      <c r="AH17" s="6">
        <v>0.869770280306311</v>
      </c>
      <c r="AI17" s="6">
        <v>0.853393984332053</v>
      </c>
      <c r="AJ17" s="6">
        <v>0.869770280306311</v>
      </c>
      <c r="AK17" s="6">
        <v>0.874760171574283</v>
      </c>
      <c r="AL17" s="6">
        <v>0.744874114074429</v>
      </c>
      <c r="AM17" s="6">
        <v>0.914746924384885</v>
      </c>
      <c r="AN17" s="6">
        <v>0.869770280306311</v>
      </c>
      <c r="AO17" s="6">
        <v>0.951954609641417</v>
      </c>
      <c r="AP17" s="6">
        <v>0.948729359520134</v>
      </c>
      <c r="AQ17" s="6">
        <v>0.974404228998872</v>
      </c>
      <c r="AR17" s="6">
        <v>0.974404228998872</v>
      </c>
      <c r="AS17" s="6">
        <v>0.974404228998872</v>
      </c>
      <c r="AT17" s="6">
        <v>0.974404228998872</v>
      </c>
      <c r="AU17" s="6">
        <v>0.984152720236132</v>
      </c>
      <c r="AV17" s="6">
        <v>0.974404228998872</v>
      </c>
      <c r="AW17" s="6">
        <v>0.974404228998872</v>
      </c>
      <c r="AX17" s="6">
        <v>0.974404228998872</v>
      </c>
      <c r="AY17" s="6">
        <v>0.974404228998872</v>
      </c>
      <c r="AZ17" s="6">
        <v>0.790084040836064</v>
      </c>
      <c r="BA17" s="6">
        <v>0.832373694817751</v>
      </c>
      <c r="BB17" s="6">
        <v>0.948496681064987</v>
      </c>
      <c r="BC17" s="6">
        <v>0.853287132150752</v>
      </c>
      <c r="BD17" s="6">
        <v>0.920613099189598</v>
      </c>
      <c r="BE17" s="6">
        <v>1.00652062374148</v>
      </c>
      <c r="BF17" s="6">
        <v>0.904016367578694</v>
      </c>
      <c r="BG17" s="6">
        <v>0.956502078052256</v>
      </c>
      <c r="BH17" s="6">
        <v>0.992909682664456</v>
      </c>
      <c r="BI17" s="6">
        <v>0.942883841865594</v>
      </c>
      <c r="BJ17" s="6">
        <v>0.989420855416072</v>
      </c>
      <c r="BK17" s="6">
        <v>0.976077983070333</v>
      </c>
      <c r="BL17" s="6">
        <v>0.963257159403446</v>
      </c>
      <c r="BM17" s="6">
        <v>0.936892601424186</v>
      </c>
      <c r="BN17" s="6">
        <v>0.977082059167061</v>
      </c>
      <c r="BO17" s="6">
        <v>0.960651394408724</v>
      </c>
      <c r="BP17" s="42"/>
      <c r="BQ17" s="42"/>
      <c r="BR17" s="42"/>
    </row>
    <row r="18" spans="1:70" x14ac:dyDescent="0.2">
      <c r="A18" s="1">
        <v>1983</v>
      </c>
      <c r="B18" s="6">
        <v>0.895555739327776</v>
      </c>
      <c r="C18" s="6">
        <v>0.842141702850834</v>
      </c>
      <c r="D18" s="6">
        <v>0.949049379398489</v>
      </c>
      <c r="E18" s="6">
        <v>0.923521639797585</v>
      </c>
      <c r="F18" s="6">
        <v>0.845580095718569</v>
      </c>
      <c r="G18" s="6">
        <v>0.980938865733136</v>
      </c>
      <c r="H18" s="6">
        <v>0.801208631131107</v>
      </c>
      <c r="I18" s="6">
        <v>0.89567869377932</v>
      </c>
      <c r="J18" s="6">
        <v>0.972226828340359</v>
      </c>
      <c r="K18" s="6">
        <v>0.798688858820782</v>
      </c>
      <c r="L18" s="6">
        <v>0.859244814592755</v>
      </c>
      <c r="M18" s="6">
        <v>0.868720864856418</v>
      </c>
      <c r="N18" s="6">
        <v>0.879324218106559</v>
      </c>
      <c r="O18" s="6">
        <v>0.812955726940313</v>
      </c>
      <c r="P18" s="6">
        <v>0.868294920890176</v>
      </c>
      <c r="Q18" s="6">
        <v>0.804760685112853</v>
      </c>
      <c r="R18" s="6">
        <v>0.893124143226584</v>
      </c>
      <c r="S18" s="6">
        <v>0.933348786025118</v>
      </c>
      <c r="T18" s="6">
        <v>0.849689564446124</v>
      </c>
      <c r="U18" s="6">
        <v>0.849689564446124</v>
      </c>
      <c r="V18" s="6">
        <v>0.946014965380387</v>
      </c>
      <c r="W18" s="6">
        <v>0.949886848870717</v>
      </c>
      <c r="X18" s="6">
        <v>0.998416119226407</v>
      </c>
      <c r="Y18" s="6">
        <v>0.96807622055029</v>
      </c>
      <c r="Z18" s="6">
        <v>0.950221955322673</v>
      </c>
      <c r="AA18" s="6">
        <v>0.950144120794985</v>
      </c>
      <c r="AB18" s="6">
        <v>0.96104228136912</v>
      </c>
      <c r="AC18" s="6">
        <v>0.917758618534939</v>
      </c>
      <c r="AD18" s="6">
        <v>0.896158582930434</v>
      </c>
      <c r="AE18" s="6">
        <v>0.881555751229094</v>
      </c>
      <c r="AF18" s="6">
        <v>0.923642410012251</v>
      </c>
      <c r="AG18" s="6">
        <v>0.769665491264887</v>
      </c>
      <c r="AH18" s="6">
        <v>0.882016873730694</v>
      </c>
      <c r="AI18" s="6">
        <v>0.865409995218569</v>
      </c>
      <c r="AJ18" s="6">
        <v>0.882016873730694</v>
      </c>
      <c r="AK18" s="6">
        <v>0.887077023975058</v>
      </c>
      <c r="AL18" s="6">
        <v>0.755362136755779</v>
      </c>
      <c r="AM18" s="6">
        <v>0.927626800741664</v>
      </c>
      <c r="AN18" s="6">
        <v>0.882016873730694</v>
      </c>
      <c r="AO18" s="6">
        <v>0.95332651221874</v>
      </c>
      <c r="AP18" s="6">
        <v>0.950096614051313</v>
      </c>
      <c r="AQ18" s="6">
        <v>0.975808484684573</v>
      </c>
      <c r="AR18" s="6">
        <v>0.975808484684573</v>
      </c>
      <c r="AS18" s="6">
        <v>0.975808484684573</v>
      </c>
      <c r="AT18" s="6">
        <v>0.975808484684573</v>
      </c>
      <c r="AU18" s="6">
        <v>0.985571024890258</v>
      </c>
      <c r="AV18" s="6">
        <v>0.975808484684573</v>
      </c>
      <c r="AW18" s="6">
        <v>0.975808484684573</v>
      </c>
      <c r="AX18" s="6">
        <v>0.975808484684573</v>
      </c>
      <c r="AY18" s="6">
        <v>0.975808484684573</v>
      </c>
      <c r="AZ18" s="6">
        <v>0.801208631131107</v>
      </c>
      <c r="BA18" s="6">
        <v>0.844093734520641</v>
      </c>
      <c r="BB18" s="6">
        <v>0.960913983874583</v>
      </c>
      <c r="BC18" s="6">
        <v>0.866556045772618</v>
      </c>
      <c r="BD18" s="6">
        <v>0.937792304344205</v>
      </c>
      <c r="BE18" s="6">
        <v>1.03214643922086</v>
      </c>
      <c r="BF18" s="6">
        <v>0.916745154884263</v>
      </c>
      <c r="BG18" s="6">
        <v>0.957880534181156</v>
      </c>
      <c r="BH18" s="6">
        <v>0.994340607352357</v>
      </c>
      <c r="BI18" s="6">
        <v>0.944242672170812</v>
      </c>
      <c r="BJ18" s="6">
        <v>0.990846752205536</v>
      </c>
      <c r="BK18" s="6">
        <v>0.977484650874744</v>
      </c>
      <c r="BL18" s="6">
        <v>0.964645350569524</v>
      </c>
      <c r="BM18" s="6">
        <v>0.938242797496091</v>
      </c>
      <c r="BN18" s="6">
        <v>0.978490173988557</v>
      </c>
      <c r="BO18" s="6">
        <v>0.962035830295216</v>
      </c>
      <c r="BP18" s="42"/>
      <c r="BQ18" s="42"/>
      <c r="BR18" s="42"/>
    </row>
    <row r="19" spans="1:70" x14ac:dyDescent="0.2">
      <c r="A19" s="1">
        <v>1984</v>
      </c>
      <c r="B19" s="6">
        <v>0.893821090721853</v>
      </c>
      <c r="C19" s="6">
        <v>0.836385549611799</v>
      </c>
      <c r="D19" s="6">
        <v>0.944828634635734</v>
      </c>
      <c r="E19" s="6">
        <v>0.928792141874335</v>
      </c>
      <c r="F19" s="6">
        <v>0.845410575888834</v>
      </c>
      <c r="G19" s="6">
        <v>0.980120286462294</v>
      </c>
      <c r="H19" s="6">
        <v>0.798086435472156</v>
      </c>
      <c r="I19" s="6">
        <v>0.889639185323335</v>
      </c>
      <c r="J19" s="6">
        <v>0.970862055825244</v>
      </c>
      <c r="K19" s="6">
        <v>0.790576368838239</v>
      </c>
      <c r="L19" s="6">
        <v>0.871751229145625</v>
      </c>
      <c r="M19" s="6">
        <v>0.880898951662952</v>
      </c>
      <c r="N19" s="6">
        <v>0.870813532977468</v>
      </c>
      <c r="O19" s="6">
        <v>0.807019582899764</v>
      </c>
      <c r="P19" s="6">
        <v>0.853306806551872</v>
      </c>
      <c r="Q19" s="6">
        <v>0.81593597160072</v>
      </c>
      <c r="R19" s="6">
        <v>0.887037693471714</v>
      </c>
      <c r="S19" s="6">
        <v>0.919388474245484</v>
      </c>
      <c r="T19" s="6">
        <v>0.843899112043219</v>
      </c>
      <c r="U19" s="6">
        <v>0.843899112043219</v>
      </c>
      <c r="V19" s="6">
        <v>0.94219931499862</v>
      </c>
      <c r="W19" s="6">
        <v>0.945515052150806</v>
      </c>
      <c r="X19" s="6">
        <v>0.988908396853948</v>
      </c>
      <c r="Y19" s="6">
        <v>0.963759284120492</v>
      </c>
      <c r="Z19" s="6">
        <v>0.945984636309719</v>
      </c>
      <c r="AA19" s="6">
        <v>0.950959867704999</v>
      </c>
      <c r="AB19" s="6">
        <v>0.965760767151062</v>
      </c>
      <c r="AC19" s="6">
        <v>0.918546560848977</v>
      </c>
      <c r="AD19" s="6">
        <v>0.896927980518556</v>
      </c>
      <c r="AE19" s="6">
        <v>0.898267726187512</v>
      </c>
      <c r="AF19" s="6">
        <v>0.924435403859643</v>
      </c>
      <c r="AG19" s="6">
        <v>0.766666214719053</v>
      </c>
      <c r="AH19" s="6">
        <v>0.878579779886116</v>
      </c>
      <c r="AI19" s="6">
        <v>0.862037616008837</v>
      </c>
      <c r="AJ19" s="6">
        <v>0.878579779886116</v>
      </c>
      <c r="AK19" s="6">
        <v>0.88362021144734</v>
      </c>
      <c r="AL19" s="6">
        <v>0.75241859834059</v>
      </c>
      <c r="AM19" s="6">
        <v>0.924011971522571</v>
      </c>
      <c r="AN19" s="6">
        <v>0.878579779886116</v>
      </c>
      <c r="AO19" s="6">
        <v>0.952180958058551</v>
      </c>
      <c r="AP19" s="6">
        <v>0.948954941062196</v>
      </c>
      <c r="AQ19" s="6">
        <v>0.974635915313166</v>
      </c>
      <c r="AR19" s="6">
        <v>0.974635915313166</v>
      </c>
      <c r="AS19" s="6">
        <v>0.974635915313166</v>
      </c>
      <c r="AT19" s="6">
        <v>0.974635915313166</v>
      </c>
      <c r="AU19" s="6">
        <v>0.984386724471404</v>
      </c>
      <c r="AV19" s="6">
        <v>0.974635915313166</v>
      </c>
      <c r="AW19" s="6">
        <v>0.974635915313166</v>
      </c>
      <c r="AX19" s="6">
        <v>0.974635915313166</v>
      </c>
      <c r="AY19" s="6">
        <v>0.974635915313166</v>
      </c>
      <c r="AZ19" s="6">
        <v>0.798086435472156</v>
      </c>
      <c r="BA19" s="6">
        <v>0.840804421735846</v>
      </c>
      <c r="BB19" s="6">
        <v>0.958937657185845</v>
      </c>
      <c r="BC19" s="6">
        <v>0.859480128242049</v>
      </c>
      <c r="BD19" s="6">
        <v>0.942627663527475</v>
      </c>
      <c r="BE19" s="6">
        <v>1.00727176476761</v>
      </c>
      <c r="BF19" s="6">
        <v>0.913172729885666</v>
      </c>
      <c r="BG19" s="6">
        <v>0.956729507731318</v>
      </c>
      <c r="BH19" s="6">
        <v>0.993145769062644</v>
      </c>
      <c r="BI19" s="6">
        <v>0.943108033505601</v>
      </c>
      <c r="BJ19" s="6">
        <v>0.989656112267853</v>
      </c>
      <c r="BK19" s="6">
        <v>0.976310067356947</v>
      </c>
      <c r="BL19" s="6">
        <v>0.963486195253597</v>
      </c>
      <c r="BM19" s="6">
        <v>0.937115368513299</v>
      </c>
      <c r="BN19" s="6">
        <v>0.977314382195136</v>
      </c>
      <c r="BO19" s="6">
        <v>0.960879810680193</v>
      </c>
      <c r="BP19" s="42"/>
      <c r="BQ19" s="42"/>
      <c r="BR19" s="42"/>
    </row>
    <row r="20" spans="1:70" x14ac:dyDescent="0.2">
      <c r="A20" s="1">
        <v>1985</v>
      </c>
      <c r="B20" s="6">
        <v>0.902827100253558</v>
      </c>
      <c r="C20" s="6">
        <v>0.834929985247647</v>
      </c>
      <c r="D20" s="6">
        <v>0.944542769510472</v>
      </c>
      <c r="E20" s="6">
        <v>0.956737218902444</v>
      </c>
      <c r="F20" s="6">
        <v>0.875698618083043</v>
      </c>
      <c r="G20" s="6">
        <v>0.989545640282872</v>
      </c>
      <c r="H20" s="6">
        <v>0.821579218110142</v>
      </c>
      <c r="I20" s="6">
        <v>0.913370918193354</v>
      </c>
      <c r="J20" s="6">
        <v>0.98073027079322</v>
      </c>
      <c r="K20" s="6">
        <v>0.781538984639224</v>
      </c>
      <c r="L20" s="6">
        <v>0.877055832535581</v>
      </c>
      <c r="M20" s="6">
        <v>0.890907417491873</v>
      </c>
      <c r="N20" s="6">
        <v>0.879929856608603</v>
      </c>
      <c r="O20" s="6">
        <v>0.809080825343</v>
      </c>
      <c r="P20" s="6">
        <v>0.848629492440015</v>
      </c>
      <c r="Q20" s="6">
        <v>0.787446407155746</v>
      </c>
      <c r="R20" s="6">
        <v>0.889220675831758</v>
      </c>
      <c r="S20" s="6">
        <v>0.924781090221692</v>
      </c>
      <c r="T20" s="6">
        <v>0.845975931200742</v>
      </c>
      <c r="U20" s="6">
        <v>0.845975931200742</v>
      </c>
      <c r="V20" s="6">
        <v>0.942112664114292</v>
      </c>
      <c r="W20" s="6">
        <v>0.948910020438927</v>
      </c>
      <c r="X20" s="6">
        <v>0.986988390363716</v>
      </c>
      <c r="Y20" s="6">
        <v>0.963786961244915</v>
      </c>
      <c r="Z20" s="6">
        <v>0.946011802983922</v>
      </c>
      <c r="AA20" s="6">
        <v>0.976866520260552</v>
      </c>
      <c r="AB20" s="6">
        <v>0.971430154141943</v>
      </c>
      <c r="AC20" s="6">
        <v>0.943570189517389</v>
      </c>
      <c r="AD20" s="6">
        <v>0.921362662094263</v>
      </c>
      <c r="AE20" s="6">
        <v>0.947796111519485</v>
      </c>
      <c r="AF20" s="6">
        <v>0.949619460128644</v>
      </c>
      <c r="AG20" s="6">
        <v>0.789234099521689</v>
      </c>
      <c r="AH20" s="6">
        <v>0.904441995908849</v>
      </c>
      <c r="AI20" s="6">
        <v>0.887412890463517</v>
      </c>
      <c r="AJ20" s="6">
        <v>0.904441995908849</v>
      </c>
      <c r="AK20" s="6">
        <v>0.909630799573402</v>
      </c>
      <c r="AL20" s="6">
        <v>0.774567084767547</v>
      </c>
      <c r="AM20" s="6">
        <v>0.951211547203912</v>
      </c>
      <c r="AN20" s="6">
        <v>0.904441995908849</v>
      </c>
      <c r="AO20" s="6">
        <v>0.961201464869832</v>
      </c>
      <c r="AP20" s="6">
        <v>0.95794488613199</v>
      </c>
      <c r="AQ20" s="6">
        <v>0.983869149645563</v>
      </c>
      <c r="AR20" s="6">
        <v>0.983869149645563</v>
      </c>
      <c r="AS20" s="6">
        <v>0.983869149645563</v>
      </c>
      <c r="AT20" s="6">
        <v>0.983869149645563</v>
      </c>
      <c r="AU20" s="6">
        <v>0.993712333304345</v>
      </c>
      <c r="AV20" s="6">
        <v>0.983869149645563</v>
      </c>
      <c r="AW20" s="6">
        <v>0.983869149645563</v>
      </c>
      <c r="AX20" s="6">
        <v>0.983869149645563</v>
      </c>
      <c r="AY20" s="6">
        <v>0.983869149645563</v>
      </c>
      <c r="AZ20" s="6">
        <v>0.821579218110142</v>
      </c>
      <c r="BA20" s="6">
        <v>0.86555466762771</v>
      </c>
      <c r="BB20" s="6">
        <v>1.0066171095485</v>
      </c>
      <c r="BC20" s="6">
        <v>0.875349598421294</v>
      </c>
      <c r="BD20" s="6">
        <v>0.967043164786512</v>
      </c>
      <c r="BE20" s="6">
        <v>1.07705298084004</v>
      </c>
      <c r="BF20" s="6">
        <v>0.940053237435514</v>
      </c>
      <c r="BG20" s="6">
        <v>0.965793105325877</v>
      </c>
      <c r="BH20" s="6">
        <v>1.00255435689314</v>
      </c>
      <c r="BI20" s="6">
        <v>0.952042587770745</v>
      </c>
      <c r="BJ20" s="6">
        <v>0.999031640759559</v>
      </c>
      <c r="BK20" s="6">
        <v>0.985559161804784</v>
      </c>
      <c r="BL20" s="6">
        <v>0.972613802472902</v>
      </c>
      <c r="BM20" s="6">
        <v>0.945993151137587</v>
      </c>
      <c r="BN20" s="6">
        <v>0.986572991041221</v>
      </c>
      <c r="BO20" s="6">
        <v>0.969982726259114</v>
      </c>
      <c r="BP20" s="42"/>
      <c r="BQ20" s="42"/>
      <c r="BR20" s="42"/>
    </row>
    <row r="21" spans="1:70" x14ac:dyDescent="0.2">
      <c r="A21" s="1">
        <v>1986</v>
      </c>
      <c r="B21" s="6">
        <v>0.906647144204896</v>
      </c>
      <c r="C21" s="6">
        <v>0.853522058481267</v>
      </c>
      <c r="D21" s="6">
        <v>0.943046686227974</v>
      </c>
      <c r="E21" s="6">
        <v>0.967225996663009</v>
      </c>
      <c r="F21" s="6">
        <v>0.887926018869935</v>
      </c>
      <c r="G21" s="6">
        <v>0.990499759876107</v>
      </c>
      <c r="H21" s="6">
        <v>0.825551451874063</v>
      </c>
      <c r="I21" s="6">
        <v>0.920980796465119</v>
      </c>
      <c r="J21" s="6">
        <v>0.984802512885974</v>
      </c>
      <c r="K21" s="6">
        <v>0.811911537881893</v>
      </c>
      <c r="L21" s="6">
        <v>0.881476459378947</v>
      </c>
      <c r="M21" s="6">
        <v>0.913076639433497</v>
      </c>
      <c r="N21" s="6">
        <v>0.893658171877092</v>
      </c>
      <c r="O21" s="6">
        <v>0.8082155163099</v>
      </c>
      <c r="P21" s="6">
        <v>0.872564471293114</v>
      </c>
      <c r="Q21" s="6">
        <v>0.815639555505229</v>
      </c>
      <c r="R21" s="6">
        <v>0.906478803091622</v>
      </c>
      <c r="S21" s="6">
        <v>0.928684374779352</v>
      </c>
      <c r="T21" s="6">
        <v>0.862394758018717</v>
      </c>
      <c r="U21" s="6">
        <v>0.862394758018717</v>
      </c>
      <c r="V21" s="6">
        <v>0.940951229175635</v>
      </c>
      <c r="W21" s="6">
        <v>0.945016671858127</v>
      </c>
      <c r="X21" s="6">
        <v>0.984979872939187</v>
      </c>
      <c r="Y21" s="6">
        <v>0.962269127490316</v>
      </c>
      <c r="Z21" s="6">
        <v>0.944521962692906</v>
      </c>
      <c r="AA21" s="6">
        <v>0.991196578701827</v>
      </c>
      <c r="AB21" s="6">
        <v>0.979053101908946</v>
      </c>
      <c r="AC21" s="6">
        <v>0.957411810331277</v>
      </c>
      <c r="AD21" s="6">
        <v>0.934878511516452</v>
      </c>
      <c r="AE21" s="6">
        <v>0.948517289730247</v>
      </c>
      <c r="AF21" s="6">
        <v>0.963549820191537</v>
      </c>
      <c r="AG21" s="6">
        <v>0.793049948643298</v>
      </c>
      <c r="AH21" s="6">
        <v>0.908814860940563</v>
      </c>
      <c r="AI21" s="6">
        <v>0.891703421879521</v>
      </c>
      <c r="AJ21" s="6">
        <v>0.908814860940563</v>
      </c>
      <c r="AK21" s="6">
        <v>0.914028751828182</v>
      </c>
      <c r="AL21" s="6">
        <v>0.778312020689384</v>
      </c>
      <c r="AM21" s="6">
        <v>0.955810537223555</v>
      </c>
      <c r="AN21" s="6">
        <v>0.908814860940563</v>
      </c>
      <c r="AO21" s="6">
        <v>0.964613099481663</v>
      </c>
      <c r="AP21" s="6">
        <v>0.961344962025755</v>
      </c>
      <c r="AQ21" s="6">
        <v>0.987361239667397</v>
      </c>
      <c r="AR21" s="6">
        <v>0.987361239667397</v>
      </c>
      <c r="AS21" s="6">
        <v>0.987361239667397</v>
      </c>
      <c r="AT21" s="6">
        <v>0.987361239667397</v>
      </c>
      <c r="AU21" s="6">
        <v>0.997239360170627</v>
      </c>
      <c r="AV21" s="6">
        <v>0.987361239667397</v>
      </c>
      <c r="AW21" s="6">
        <v>0.987361239667397</v>
      </c>
      <c r="AX21" s="6">
        <v>0.987361239667397</v>
      </c>
      <c r="AY21" s="6">
        <v>0.987361239667397</v>
      </c>
      <c r="AZ21" s="6">
        <v>0.825551451874063</v>
      </c>
      <c r="BA21" s="6">
        <v>0.869739517243526</v>
      </c>
      <c r="BB21" s="6">
        <v>1.00254603329442</v>
      </c>
      <c r="BC21" s="6">
        <v>0.90108000752274</v>
      </c>
      <c r="BD21" s="6">
        <v>0.949833430396495</v>
      </c>
      <c r="BE21" s="6">
        <v>0.99367997267659</v>
      </c>
      <c r="BF21" s="6">
        <v>0.944598278409425</v>
      </c>
      <c r="BG21" s="6">
        <v>0.969221037249019</v>
      </c>
      <c r="BH21" s="6">
        <v>1.00611276714243</v>
      </c>
      <c r="BI21" s="6">
        <v>0.955421714377482</v>
      </c>
      <c r="BJ21" s="6">
        <v>1.00257754767762</v>
      </c>
      <c r="BK21" s="6">
        <v>0.989057250261064</v>
      </c>
      <c r="BL21" s="6">
        <v>0.976065943396253</v>
      </c>
      <c r="BM21" s="6">
        <v>0.94935080621296</v>
      </c>
      <c r="BN21" s="6">
        <v>0.990074677926176</v>
      </c>
      <c r="BO21" s="6">
        <v>0.973425528588002</v>
      </c>
      <c r="BP21" s="42"/>
      <c r="BQ21" s="42"/>
      <c r="BR21" s="42"/>
    </row>
    <row r="22" spans="1:70" x14ac:dyDescent="0.2">
      <c r="A22" s="1">
        <v>1987</v>
      </c>
      <c r="B22" s="6">
        <v>0.906745602058713</v>
      </c>
      <c r="C22" s="6">
        <v>0.862363539089602</v>
      </c>
      <c r="D22" s="6">
        <v>0.946323885731044</v>
      </c>
      <c r="E22" s="6">
        <v>0.947522617600734</v>
      </c>
      <c r="F22" s="6">
        <v>0.876542551501025</v>
      </c>
      <c r="G22" s="6">
        <v>0.97854273179098</v>
      </c>
      <c r="H22" s="6">
        <v>0.818616889595488</v>
      </c>
      <c r="I22" s="6">
        <v>0.91813427507938</v>
      </c>
      <c r="J22" s="6">
        <v>0.97531627970719</v>
      </c>
      <c r="K22" s="6">
        <v>0.831689515837191</v>
      </c>
      <c r="L22" s="6">
        <v>0.892320713483542</v>
      </c>
      <c r="M22" s="6">
        <v>0.915408831612548</v>
      </c>
      <c r="N22" s="6">
        <v>0.899160455791947</v>
      </c>
      <c r="O22" s="6">
        <v>0.819272260654</v>
      </c>
      <c r="P22" s="6">
        <v>0.878796127628394</v>
      </c>
      <c r="Q22" s="6">
        <v>0.799866665033671</v>
      </c>
      <c r="R22" s="6">
        <v>0.916016909576948</v>
      </c>
      <c r="S22" s="6">
        <v>0.942107820417142</v>
      </c>
      <c r="T22" s="6">
        <v>0.871469005542559</v>
      </c>
      <c r="U22" s="6">
        <v>0.871469005542559</v>
      </c>
      <c r="V22" s="6">
        <v>0.94463958459999</v>
      </c>
      <c r="W22" s="6">
        <v>0.944638272126047</v>
      </c>
      <c r="X22" s="6">
        <v>0.982823420527162</v>
      </c>
      <c r="Y22" s="6">
        <v>0.965468520554951</v>
      </c>
      <c r="Z22" s="6">
        <v>0.947662349233952</v>
      </c>
      <c r="AA22" s="6">
        <v>0.977229211168216</v>
      </c>
      <c r="AB22" s="6">
        <v>0.982365786526471</v>
      </c>
      <c r="AC22" s="6">
        <v>0.943920518166578</v>
      </c>
      <c r="AD22" s="6">
        <v>0.921704745534807</v>
      </c>
      <c r="AE22" s="6">
        <v>0.891350235816955</v>
      </c>
      <c r="AF22" s="6">
        <v>0.949972034750443</v>
      </c>
      <c r="AG22" s="6">
        <v>0.786388396239261</v>
      </c>
      <c r="AH22" s="6">
        <v>0.90118089307753</v>
      </c>
      <c r="AI22" s="6">
        <v>0.884213188655408</v>
      </c>
      <c r="AJ22" s="6">
        <v>0.90118089307753</v>
      </c>
      <c r="AK22" s="6">
        <v>0.906350987723265</v>
      </c>
      <c r="AL22" s="6">
        <v>0.771774265631984</v>
      </c>
      <c r="AM22" s="6">
        <v>0.947781809659878</v>
      </c>
      <c r="AN22" s="6">
        <v>0.90118089307753</v>
      </c>
      <c r="AO22" s="6">
        <v>0.955019145136132</v>
      </c>
      <c r="AP22" s="6">
        <v>0.951783512278765</v>
      </c>
      <c r="AQ22" s="6">
        <v>0.977541034384049</v>
      </c>
      <c r="AR22" s="6">
        <v>0.977541034384049</v>
      </c>
      <c r="AS22" s="6">
        <v>0.977541034384049</v>
      </c>
      <c r="AT22" s="6">
        <v>0.977541034384049</v>
      </c>
      <c r="AU22" s="6">
        <v>0.987320907997226</v>
      </c>
      <c r="AV22" s="6">
        <v>0.977541034384049</v>
      </c>
      <c r="AW22" s="6">
        <v>0.977541034384049</v>
      </c>
      <c r="AX22" s="6">
        <v>0.977541034384049</v>
      </c>
      <c r="AY22" s="6">
        <v>0.977541034384049</v>
      </c>
      <c r="AZ22" s="6">
        <v>0.818616889595488</v>
      </c>
      <c r="BA22" s="6">
        <v>0.8624337789582</v>
      </c>
      <c r="BB22" s="6">
        <v>0.973032176243093</v>
      </c>
      <c r="BC22" s="6">
        <v>0.903463810298059</v>
      </c>
      <c r="BD22" s="6">
        <v>0.940093937495131</v>
      </c>
      <c r="BE22" s="6">
        <v>0.989672980681949</v>
      </c>
      <c r="BF22" s="6">
        <v>0.936663732870203</v>
      </c>
      <c r="BG22" s="6">
        <v>0.959581252772639</v>
      </c>
      <c r="BH22" s="6">
        <v>0.996106060868578</v>
      </c>
      <c r="BI22" s="6">
        <v>0.945919176714047</v>
      </c>
      <c r="BJ22" s="6">
        <v>0.992606002375732</v>
      </c>
      <c r="BK22" s="6">
        <v>0.97922017661027</v>
      </c>
      <c r="BL22" s="6">
        <v>0.966358080104531</v>
      </c>
      <c r="BM22" s="6">
        <v>0.939908649251174</v>
      </c>
      <c r="BN22" s="6">
        <v>0.98022748503216</v>
      </c>
      <c r="BO22" s="6">
        <v>0.963743926622336</v>
      </c>
      <c r="BP22" s="42"/>
      <c r="BQ22" s="42"/>
      <c r="BR22" s="42"/>
    </row>
    <row r="23" spans="1:70" x14ac:dyDescent="0.2">
      <c r="A23" s="1">
        <v>1988</v>
      </c>
      <c r="B23" s="6">
        <v>0.903115240385893</v>
      </c>
      <c r="C23" s="6">
        <v>0.85808408702357</v>
      </c>
      <c r="D23" s="6">
        <v>0.947026838364168</v>
      </c>
      <c r="E23" s="6">
        <v>0.926001163703311</v>
      </c>
      <c r="F23" s="6">
        <v>0.870501076486333</v>
      </c>
      <c r="G23" s="6">
        <v>0.974681069855311</v>
      </c>
      <c r="H23" s="6">
        <v>0.812092130607874</v>
      </c>
      <c r="I23" s="6">
        <v>0.910609698495475</v>
      </c>
      <c r="J23" s="6">
        <v>0.970482791875258</v>
      </c>
      <c r="K23" s="6">
        <v>0.828203991004422</v>
      </c>
      <c r="L23" s="6">
        <v>0.888188834292225</v>
      </c>
      <c r="M23" s="6">
        <v>0.916316916065796</v>
      </c>
      <c r="N23" s="6">
        <v>0.897476504653327</v>
      </c>
      <c r="O23" s="6">
        <v>0.817323830258869</v>
      </c>
      <c r="P23" s="6">
        <v>0.86928015964173</v>
      </c>
      <c r="Q23" s="6">
        <v>0.795423297099733</v>
      </c>
      <c r="R23" s="6">
        <v>0.912981992492904</v>
      </c>
      <c r="S23" s="6">
        <v>0.938667101718584</v>
      </c>
      <c r="T23" s="6">
        <v>0.868581683108351</v>
      </c>
      <c r="U23" s="6">
        <v>0.868581683108351</v>
      </c>
      <c r="V23" s="6">
        <v>0.944897290280849</v>
      </c>
      <c r="W23" s="6">
        <v>0.946132029303168</v>
      </c>
      <c r="X23" s="6">
        <v>0.984150817573393</v>
      </c>
      <c r="Y23" s="6">
        <v>0.965858200437188</v>
      </c>
      <c r="Z23" s="6">
        <v>0.948044842235834</v>
      </c>
      <c r="AA23" s="6">
        <v>0.960580575088205</v>
      </c>
      <c r="AB23" s="6">
        <v>0.990723065240611</v>
      </c>
      <c r="AC23" s="6">
        <v>0.927839348042095</v>
      </c>
      <c r="AD23" s="6">
        <v>0.906002056026289</v>
      </c>
      <c r="AE23" s="6">
        <v>0.842706757088433</v>
      </c>
      <c r="AF23" s="6">
        <v>0.933787767526338</v>
      </c>
      <c r="AG23" s="6">
        <v>0.780120513397688</v>
      </c>
      <c r="AH23" s="6">
        <v>0.893998060416358</v>
      </c>
      <c r="AI23" s="6">
        <v>0.877165596524128</v>
      </c>
      <c r="AJ23" s="6">
        <v>0.893998060416358</v>
      </c>
      <c r="AK23" s="6">
        <v>0.899126946992805</v>
      </c>
      <c r="AL23" s="6">
        <v>0.76562286423764</v>
      </c>
      <c r="AM23" s="6">
        <v>0.940227545926166</v>
      </c>
      <c r="AN23" s="6">
        <v>0.893998060416358</v>
      </c>
      <c r="AO23" s="6">
        <v>0.951116649747144</v>
      </c>
      <c r="AP23" s="6">
        <v>0.947894238658546</v>
      </c>
      <c r="AQ23" s="6">
        <v>0.973546507783553</v>
      </c>
      <c r="AR23" s="6">
        <v>0.973546507783553</v>
      </c>
      <c r="AS23" s="6">
        <v>0.973546507783553</v>
      </c>
      <c r="AT23" s="6">
        <v>0.973546507783553</v>
      </c>
      <c r="AU23" s="6">
        <v>0.983286417892464</v>
      </c>
      <c r="AV23" s="6">
        <v>0.973546507783553</v>
      </c>
      <c r="AW23" s="6">
        <v>0.973546507783553</v>
      </c>
      <c r="AX23" s="6">
        <v>0.973546507783553</v>
      </c>
      <c r="AY23" s="6">
        <v>0.973546507783553</v>
      </c>
      <c r="AZ23" s="6">
        <v>0.812092130607874</v>
      </c>
      <c r="BA23" s="6">
        <v>0.855559778895411</v>
      </c>
      <c r="BB23" s="6">
        <v>0.966449709384268</v>
      </c>
      <c r="BC23" s="6">
        <v>0.899085522049974</v>
      </c>
      <c r="BD23" s="6">
        <v>0.933939899255215</v>
      </c>
      <c r="BE23" s="6">
        <v>0.923949874384215</v>
      </c>
      <c r="BF23" s="6">
        <v>0.92919808540178</v>
      </c>
      <c r="BG23" s="6">
        <v>0.955660115240082</v>
      </c>
      <c r="BH23" s="6">
        <v>0.992035671987602</v>
      </c>
      <c r="BI23" s="6">
        <v>0.942053866532276</v>
      </c>
      <c r="BJ23" s="6">
        <v>0.98854991578618</v>
      </c>
      <c r="BK23" s="6">
        <v>0.975218788529741</v>
      </c>
      <c r="BL23" s="6">
        <v>0.962409250417791</v>
      </c>
      <c r="BM23" s="6">
        <v>0.936067899891904</v>
      </c>
      <c r="BN23" s="6">
        <v>0.976221980786534</v>
      </c>
      <c r="BO23" s="6">
        <v>0.959805779152767</v>
      </c>
      <c r="BP23" s="42"/>
      <c r="BQ23" s="42"/>
      <c r="BR23" s="42"/>
    </row>
    <row r="24" spans="1:70" x14ac:dyDescent="0.2">
      <c r="A24" s="1">
        <v>1989</v>
      </c>
      <c r="B24" s="6">
        <v>0.903915502274143</v>
      </c>
      <c r="C24" s="6">
        <v>0.85892788936316</v>
      </c>
      <c r="D24" s="6">
        <v>0.947590344142076</v>
      </c>
      <c r="E24" s="6">
        <v>0.916808066122039</v>
      </c>
      <c r="F24" s="6">
        <v>0.86752681729161</v>
      </c>
      <c r="G24" s="6">
        <v>0.991699285840642</v>
      </c>
      <c r="H24" s="6">
        <v>0.809463467306377</v>
      </c>
      <c r="I24" s="6">
        <v>0.906252181608665</v>
      </c>
      <c r="J24" s="6">
        <v>0.987015499788634</v>
      </c>
      <c r="K24" s="6">
        <v>0.8211875300947</v>
      </c>
      <c r="L24" s="6">
        <v>0.89494622663177</v>
      </c>
      <c r="M24" s="6">
        <v>0.915819620226503</v>
      </c>
      <c r="N24" s="6">
        <v>0.898188931982537</v>
      </c>
      <c r="O24" s="6">
        <v>0.823641999795292</v>
      </c>
      <c r="P24" s="6">
        <v>0.868592491196167</v>
      </c>
      <c r="Q24" s="6">
        <v>0.796397644657636</v>
      </c>
      <c r="R24" s="6">
        <v>0.915197209900458</v>
      </c>
      <c r="S24" s="6">
        <v>0.954201111123714</v>
      </c>
      <c r="T24" s="6">
        <v>0.870689169652582</v>
      </c>
      <c r="U24" s="6">
        <v>0.870689169652582</v>
      </c>
      <c r="V24" s="6">
        <v>0.94488390599893</v>
      </c>
      <c r="W24" s="6">
        <v>0.948076966805599</v>
      </c>
      <c r="X24" s="6">
        <v>0.989650527717016</v>
      </c>
      <c r="Y24" s="6">
        <v>0.966272497223753</v>
      </c>
      <c r="Z24" s="6">
        <v>0.948451498131576</v>
      </c>
      <c r="AA24" s="6">
        <v>0.951964212720169</v>
      </c>
      <c r="AB24" s="6">
        <v>0.979260912372652</v>
      </c>
      <c r="AC24" s="6">
        <v>0.919516672933535</v>
      </c>
      <c r="AD24" s="6">
        <v>0.897875260395229</v>
      </c>
      <c r="AE24" s="6">
        <v>0.837718601345792</v>
      </c>
      <c r="AF24" s="6">
        <v>0.925411735376087</v>
      </c>
      <c r="AG24" s="6">
        <v>0.777595339113856</v>
      </c>
      <c r="AH24" s="6">
        <v>0.891104275580311</v>
      </c>
      <c r="AI24" s="6">
        <v>0.874326296737793</v>
      </c>
      <c r="AJ24" s="6">
        <v>0.891104275580311</v>
      </c>
      <c r="AK24" s="6">
        <v>0.896216560449375</v>
      </c>
      <c r="AL24" s="6">
        <v>0.763144617435147</v>
      </c>
      <c r="AM24" s="6">
        <v>0.937184120738456</v>
      </c>
      <c r="AN24" s="6">
        <v>0.891104275580311</v>
      </c>
      <c r="AO24" s="6">
        <v>0.968872433137116</v>
      </c>
      <c r="AP24" s="6">
        <v>0.965589864933933</v>
      </c>
      <c r="AQ24" s="6">
        <v>0.991721019728921</v>
      </c>
      <c r="AR24" s="6">
        <v>0.991721019728921</v>
      </c>
      <c r="AS24" s="6">
        <v>0.991721019728921</v>
      </c>
      <c r="AT24" s="6">
        <v>0.991721019728921</v>
      </c>
      <c r="AU24" s="6">
        <v>1.00164275793871</v>
      </c>
      <c r="AV24" s="6">
        <v>0.991721019728921</v>
      </c>
      <c r="AW24" s="6">
        <v>0.991721019728921</v>
      </c>
      <c r="AX24" s="6">
        <v>0.991721019728921</v>
      </c>
      <c r="AY24" s="6">
        <v>0.991721019728921</v>
      </c>
      <c r="AZ24" s="6">
        <v>0.809463467306377</v>
      </c>
      <c r="BA24" s="6">
        <v>0.852790415040923</v>
      </c>
      <c r="BB24" s="6">
        <v>0.974074538417062</v>
      </c>
      <c r="BC24" s="6">
        <v>0.89105284866544</v>
      </c>
      <c r="BD24" s="6">
        <v>0.943941494962423</v>
      </c>
      <c r="BE24" s="6">
        <v>0.902010197728512</v>
      </c>
      <c r="BF24" s="6">
        <v>0.926190361505861</v>
      </c>
      <c r="BG24" s="6">
        <v>0.973500717657408</v>
      </c>
      <c r="BH24" s="6">
        <v>1.01055534621644</v>
      </c>
      <c r="BI24" s="6">
        <v>0.959640462666703</v>
      </c>
      <c r="BJ24" s="6">
        <v>1.00700451668034</v>
      </c>
      <c r="BK24" s="6">
        <v>0.993424519205961</v>
      </c>
      <c r="BL24" s="6">
        <v>0.980375848087453</v>
      </c>
      <c r="BM24" s="6">
        <v>0.953542747875278</v>
      </c>
      <c r="BN24" s="6">
        <v>0.99444643941207</v>
      </c>
      <c r="BO24" s="6">
        <v>0.977723774296276</v>
      </c>
      <c r="BP24" s="42"/>
      <c r="BQ24" s="42"/>
      <c r="BR24" s="42"/>
    </row>
    <row r="25" spans="1:70" x14ac:dyDescent="0.2">
      <c r="A25" s="1">
        <v>1990</v>
      </c>
      <c r="B25" s="6">
        <v>0.908233332381384</v>
      </c>
      <c r="C25" s="6">
        <v>0.869925965722502</v>
      </c>
      <c r="D25" s="6">
        <v>0.948681824020249</v>
      </c>
      <c r="E25" s="6">
        <v>0.92637825187116</v>
      </c>
      <c r="F25" s="6">
        <v>0.874238959122512</v>
      </c>
      <c r="G25" s="6">
        <v>0.992410780613281</v>
      </c>
      <c r="H25" s="6">
        <v>0.814536051261457</v>
      </c>
      <c r="I25" s="6">
        <v>0.913849423661554</v>
      </c>
      <c r="J25" s="6">
        <v>0.987130321731014</v>
      </c>
      <c r="K25" s="6">
        <v>0.834025693655965</v>
      </c>
      <c r="L25" s="6">
        <v>0.914382891154651</v>
      </c>
      <c r="M25" s="6">
        <v>0.927670801809815</v>
      </c>
      <c r="N25" s="6">
        <v>0.909157133852696</v>
      </c>
      <c r="O25" s="6">
        <v>0.825877442817479</v>
      </c>
      <c r="P25" s="6">
        <v>0.887484031052862</v>
      </c>
      <c r="Q25" s="6">
        <v>0.798231486072377</v>
      </c>
      <c r="R25" s="6">
        <v>0.928342524172415</v>
      </c>
      <c r="S25" s="6">
        <v>0.968259128702047</v>
      </c>
      <c r="T25" s="6">
        <v>0.883195198565757</v>
      </c>
      <c r="U25" s="6">
        <v>0.883195198565757</v>
      </c>
      <c r="V25" s="6">
        <v>0.946575148169849</v>
      </c>
      <c r="W25" s="6">
        <v>0.946345390565071</v>
      </c>
      <c r="X25" s="6">
        <v>0.985818615125211</v>
      </c>
      <c r="Y25" s="6">
        <v>0.967288735159613</v>
      </c>
      <c r="Z25" s="6">
        <v>0.949448993553927</v>
      </c>
      <c r="AA25" s="6">
        <v>0.955569993691997</v>
      </c>
      <c r="AB25" s="6">
        <v>0.982360660513158</v>
      </c>
      <c r="AC25" s="6">
        <v>0.922999551468505</v>
      </c>
      <c r="AD25" s="6">
        <v>0.901276167158055</v>
      </c>
      <c r="AE25" s="6">
        <v>0.85900360252767</v>
      </c>
      <c r="AF25" s="6">
        <v>0.928916942800839</v>
      </c>
      <c r="AG25" s="6">
        <v>0.782468218249291</v>
      </c>
      <c r="AH25" s="6">
        <v>0.89668846984377</v>
      </c>
      <c r="AI25" s="6">
        <v>0.879805350115082</v>
      </c>
      <c r="AJ25" s="6">
        <v>0.89668846984377</v>
      </c>
      <c r="AK25" s="6">
        <v>0.9018327913584</v>
      </c>
      <c r="AL25" s="6">
        <v>0.767926939674702</v>
      </c>
      <c r="AM25" s="6">
        <v>0.943057078970448</v>
      </c>
      <c r="AN25" s="6">
        <v>0.89668846984377</v>
      </c>
      <c r="AO25" s="6">
        <v>0.969594454647694</v>
      </c>
      <c r="AP25" s="6">
        <v>0.966309440214469</v>
      </c>
      <c r="AQ25" s="6">
        <v>0.992460068425371</v>
      </c>
      <c r="AR25" s="6">
        <v>0.992460068425371</v>
      </c>
      <c r="AS25" s="6">
        <v>0.992460068425371</v>
      </c>
      <c r="AT25" s="6">
        <v>0.992460068425371</v>
      </c>
      <c r="AU25" s="6">
        <v>1.00238920049648</v>
      </c>
      <c r="AV25" s="6">
        <v>0.992460068425371</v>
      </c>
      <c r="AW25" s="6">
        <v>0.992460068425371</v>
      </c>
      <c r="AX25" s="6">
        <v>0.992460068425371</v>
      </c>
      <c r="AY25" s="6">
        <v>0.992460068425371</v>
      </c>
      <c r="AZ25" s="6">
        <v>0.814536051261457</v>
      </c>
      <c r="BA25" s="6">
        <v>0.858134511656892</v>
      </c>
      <c r="BB25" s="6">
        <v>0.977212279671765</v>
      </c>
      <c r="BC25" s="6">
        <v>0.898657273140852</v>
      </c>
      <c r="BD25" s="6">
        <v>0.94834314092829</v>
      </c>
      <c r="BE25" s="6">
        <v>0.936289078089518</v>
      </c>
      <c r="BF25" s="6">
        <v>0.931994426243654</v>
      </c>
      <c r="BG25" s="6">
        <v>0.974226188250514</v>
      </c>
      <c r="BH25" s="6">
        <v>1.01130843059849</v>
      </c>
      <c r="BI25" s="6">
        <v>0.960355604343532</v>
      </c>
      <c r="BJ25" s="6">
        <v>1.00775495491909</v>
      </c>
      <c r="BK25" s="6">
        <v>0.994164837381471</v>
      </c>
      <c r="BL25" s="6">
        <v>0.981106442153875</v>
      </c>
      <c r="BM25" s="6">
        <v>0.954253345423184</v>
      </c>
      <c r="BN25" s="6">
        <v>0.995187519141264</v>
      </c>
      <c r="BO25" s="6">
        <v>0.978452391988658</v>
      </c>
      <c r="BP25" s="42"/>
      <c r="BQ25" s="42"/>
      <c r="BR25" s="42"/>
    </row>
    <row r="26" spans="1:70" x14ac:dyDescent="0.2">
      <c r="A26" s="1">
        <v>1991</v>
      </c>
      <c r="B26" s="6">
        <v>0.909936444077564</v>
      </c>
      <c r="C26" s="6">
        <v>0.869331247095244</v>
      </c>
      <c r="D26" s="6">
        <v>0.949384271859336</v>
      </c>
      <c r="E26" s="6">
        <v>0.934518884934676</v>
      </c>
      <c r="F26" s="6">
        <v>0.875944078824028</v>
      </c>
      <c r="G26" s="6">
        <v>0.995792165089934</v>
      </c>
      <c r="H26" s="6">
        <v>0.818633628800699</v>
      </c>
      <c r="I26" s="6">
        <v>0.918138356944904</v>
      </c>
      <c r="J26" s="6">
        <v>0.98769330894701</v>
      </c>
      <c r="K26" s="6">
        <v>0.829098236725697</v>
      </c>
      <c r="L26" s="6">
        <v>0.902350309728849</v>
      </c>
      <c r="M26" s="6">
        <v>0.925189231024939</v>
      </c>
      <c r="N26" s="6">
        <v>0.906385162574342</v>
      </c>
      <c r="O26" s="6">
        <v>0.829534202928038</v>
      </c>
      <c r="P26" s="6">
        <v>0.895778180447979</v>
      </c>
      <c r="Q26" s="6">
        <v>0.799735930556567</v>
      </c>
      <c r="R26" s="6">
        <v>0.92726129060646</v>
      </c>
      <c r="S26" s="6">
        <v>0.968623495662886</v>
      </c>
      <c r="T26" s="6">
        <v>0.882166547750875</v>
      </c>
      <c r="U26" s="6">
        <v>0.882166547750875</v>
      </c>
      <c r="V26" s="6">
        <v>0.947167698042194</v>
      </c>
      <c r="W26" s="6">
        <v>0.94801408435214</v>
      </c>
      <c r="X26" s="6">
        <v>0.987152898100125</v>
      </c>
      <c r="Y26" s="6">
        <v>0.968096356701494</v>
      </c>
      <c r="Z26" s="6">
        <v>0.950241720102102</v>
      </c>
      <c r="AA26" s="6">
        <v>0.952740509292322</v>
      </c>
      <c r="AB26" s="6">
        <v>0.9572848230837</v>
      </c>
      <c r="AC26" s="6">
        <v>0.92026650956783</v>
      </c>
      <c r="AD26" s="6">
        <v>0.898607449145134</v>
      </c>
      <c r="AE26" s="6">
        <v>0.914282536759685</v>
      </c>
      <c r="AF26" s="6">
        <v>0.926166379246522</v>
      </c>
      <c r="AG26" s="6">
        <v>0.786404476431238</v>
      </c>
      <c r="AH26" s="6">
        <v>0.901199320564299</v>
      </c>
      <c r="AI26" s="6">
        <v>0.884231269183923</v>
      </c>
      <c r="AJ26" s="6">
        <v>0.901199320564299</v>
      </c>
      <c r="AK26" s="6">
        <v>0.906369520928932</v>
      </c>
      <c r="AL26" s="6">
        <v>0.77179004699195</v>
      </c>
      <c r="AM26" s="6">
        <v>0.947801190049421</v>
      </c>
      <c r="AN26" s="6">
        <v>0.901199320564299</v>
      </c>
      <c r="AO26" s="6">
        <v>0.972879144378466</v>
      </c>
      <c r="AP26" s="6">
        <v>0.969583001320152</v>
      </c>
      <c r="AQ26" s="6">
        <v>0.995822219868515</v>
      </c>
      <c r="AR26" s="6">
        <v>0.995822219868515</v>
      </c>
      <c r="AS26" s="6">
        <v>0.995822219868515</v>
      </c>
      <c r="AT26" s="6">
        <v>0.995822219868515</v>
      </c>
      <c r="AU26" s="6">
        <v>1.00578498880501</v>
      </c>
      <c r="AV26" s="6">
        <v>0.995822219868515</v>
      </c>
      <c r="AW26" s="6">
        <v>0.995822219868515</v>
      </c>
      <c r="AX26" s="6">
        <v>0.995822219868515</v>
      </c>
      <c r="AY26" s="6">
        <v>0.995822219868515</v>
      </c>
      <c r="AZ26" s="6">
        <v>0.818633628800699</v>
      </c>
      <c r="BA26" s="6">
        <v>0.862451414137965</v>
      </c>
      <c r="BB26" s="6">
        <v>0.977512996739777</v>
      </c>
      <c r="BC26" s="6">
        <v>0.907879267724204</v>
      </c>
      <c r="BD26" s="6">
        <v>0.953362034927466</v>
      </c>
      <c r="BE26" s="6">
        <v>0.888655398795069</v>
      </c>
      <c r="BF26" s="6">
        <v>0.936682885915587</v>
      </c>
      <c r="BG26" s="6">
        <v>0.977526568879401</v>
      </c>
      <c r="BH26" s="6">
        <v>1.01473443453313</v>
      </c>
      <c r="BI26" s="6">
        <v>0.963608995672613</v>
      </c>
      <c r="BJ26" s="6">
        <v>1.01116892076397</v>
      </c>
      <c r="BK26" s="6">
        <v>0.997532764060908</v>
      </c>
      <c r="BL26" s="6">
        <v>0.984430130980569</v>
      </c>
      <c r="BM26" s="6">
        <v>0.957486064163728</v>
      </c>
      <c r="BN26" s="6">
        <v>0.998558910354</v>
      </c>
      <c r="BO26" s="6">
        <v>0.981767089704398</v>
      </c>
      <c r="BP26" s="42"/>
      <c r="BQ26" s="42"/>
      <c r="BR26" s="42"/>
    </row>
    <row r="27" spans="1:70" x14ac:dyDescent="0.2">
      <c r="A27" s="1">
        <v>1992</v>
      </c>
      <c r="B27" s="6">
        <v>0.910809078909497</v>
      </c>
      <c r="C27" s="6">
        <v>0.868520876474557</v>
      </c>
      <c r="D27" s="6">
        <v>0.948698353177929</v>
      </c>
      <c r="E27" s="6">
        <v>0.943424161356335</v>
      </c>
      <c r="F27" s="6">
        <v>0.879884345631157</v>
      </c>
      <c r="G27" s="6">
        <v>0.984736598490587</v>
      </c>
      <c r="H27" s="6">
        <v>0.821738034856543</v>
      </c>
      <c r="I27" s="6">
        <v>0.923987709858019</v>
      </c>
      <c r="J27" s="6">
        <v>0.97583121992577</v>
      </c>
      <c r="K27" s="6">
        <v>0.824701064793619</v>
      </c>
      <c r="L27" s="6">
        <v>0.892211656412514</v>
      </c>
      <c r="M27" s="6">
        <v>0.92815859813593</v>
      </c>
      <c r="N27" s="6">
        <v>0.909267613775727</v>
      </c>
      <c r="O27" s="6">
        <v>0.828292581371802</v>
      </c>
      <c r="P27" s="6">
        <v>0.898846598780562</v>
      </c>
      <c r="Q27" s="6">
        <v>0.797549563174308</v>
      </c>
      <c r="R27" s="6">
        <v>0.92685610641437</v>
      </c>
      <c r="S27" s="6">
        <v>0.964338399202925</v>
      </c>
      <c r="T27" s="6">
        <v>0.881781068551473</v>
      </c>
      <c r="U27" s="6">
        <v>0.881781068551473</v>
      </c>
      <c r="V27" s="6">
        <v>0.947218442033623</v>
      </c>
      <c r="W27" s="6">
        <v>0.942642368930931</v>
      </c>
      <c r="X27" s="6">
        <v>0.984825105794886</v>
      </c>
      <c r="Y27" s="6">
        <v>0.967634040941973</v>
      </c>
      <c r="Z27" s="6">
        <v>0.949787930849083</v>
      </c>
      <c r="AA27" s="6">
        <v>0.959326667061299</v>
      </c>
      <c r="AB27" s="6">
        <v>0.95500519839556</v>
      </c>
      <c r="AC27" s="6">
        <v>0.926628179259005</v>
      </c>
      <c r="AD27" s="6">
        <v>0.904819392874538</v>
      </c>
      <c r="AE27" s="6">
        <v>0.936082902829612</v>
      </c>
      <c r="AF27" s="6">
        <v>0.932568833886107</v>
      </c>
      <c r="AG27" s="6">
        <v>0.789386663740782</v>
      </c>
      <c r="AH27" s="6">
        <v>0.904616830583256</v>
      </c>
      <c r="AI27" s="6">
        <v>0.887584433298183</v>
      </c>
      <c r="AJ27" s="6">
        <v>0.904616830583256</v>
      </c>
      <c r="AK27" s="6">
        <v>0.90980663727819</v>
      </c>
      <c r="AL27" s="6">
        <v>0.774716813754796</v>
      </c>
      <c r="AM27" s="6">
        <v>0.951395422744743</v>
      </c>
      <c r="AN27" s="6">
        <v>0.904616830583256</v>
      </c>
      <c r="AO27" s="6">
        <v>0.962302834930444</v>
      </c>
      <c r="AP27" s="6">
        <v>0.959042524718554</v>
      </c>
      <c r="AQ27" s="6">
        <v>0.984996492938914</v>
      </c>
      <c r="AR27" s="6">
        <v>0.984996492938914</v>
      </c>
      <c r="AS27" s="6">
        <v>0.984996492938914</v>
      </c>
      <c r="AT27" s="6">
        <v>0.984996492938914</v>
      </c>
      <c r="AU27" s="6">
        <v>0.994850955177867</v>
      </c>
      <c r="AV27" s="6">
        <v>0.984996492938914</v>
      </c>
      <c r="AW27" s="6">
        <v>0.984996492938914</v>
      </c>
      <c r="AX27" s="6">
        <v>0.984996492938914</v>
      </c>
      <c r="AY27" s="6">
        <v>0.984996492938914</v>
      </c>
      <c r="AZ27" s="6">
        <v>0.821738034856543</v>
      </c>
      <c r="BA27" s="6">
        <v>0.865721985122012</v>
      </c>
      <c r="BB27" s="6">
        <v>0.974795364684207</v>
      </c>
      <c r="BC27" s="6">
        <v>0.915024298387301</v>
      </c>
      <c r="BD27" s="6">
        <v>0.959094854514606</v>
      </c>
      <c r="BE27" s="6">
        <v>0.882215876555551</v>
      </c>
      <c r="BF27" s="6">
        <v>0.940234956000591</v>
      </c>
      <c r="BG27" s="6">
        <v>0.966899736609565</v>
      </c>
      <c r="BH27" s="6">
        <v>1.00370311019115</v>
      </c>
      <c r="BI27" s="6">
        <v>0.95313346334774</v>
      </c>
      <c r="BJ27" s="6">
        <v>1.00017635763625</v>
      </c>
      <c r="BK27" s="6">
        <v>0.986688441558765</v>
      </c>
      <c r="BL27" s="6">
        <v>0.973728249091777</v>
      </c>
      <c r="BM27" s="6">
        <v>0.94707709511009</v>
      </c>
      <c r="BN27" s="6">
        <v>0.987703432467555</v>
      </c>
      <c r="BO27" s="6">
        <v>0.971094158121276</v>
      </c>
      <c r="BP27" s="42"/>
      <c r="BQ27" s="42"/>
      <c r="BR27" s="42"/>
    </row>
    <row r="28" spans="1:70" x14ac:dyDescent="0.2">
      <c r="A28" s="1">
        <v>1993</v>
      </c>
      <c r="B28" s="6">
        <v>0.914949862210195</v>
      </c>
      <c r="C28" s="6">
        <v>0.869080541822244</v>
      </c>
      <c r="D28" s="6">
        <v>0.948703428033682</v>
      </c>
      <c r="E28" s="6">
        <v>0.953129073656492</v>
      </c>
      <c r="F28" s="6">
        <v>0.886005076569305</v>
      </c>
      <c r="G28" s="6">
        <v>0.991594995317175</v>
      </c>
      <c r="H28" s="6">
        <v>0.824076781642723</v>
      </c>
      <c r="I28" s="6">
        <v>0.924596405353383</v>
      </c>
      <c r="J28" s="6">
        <v>0.981191776750565</v>
      </c>
      <c r="K28" s="6">
        <v>0.839525173225737</v>
      </c>
      <c r="L28" s="6">
        <v>0.884752551436338</v>
      </c>
      <c r="M28" s="6">
        <v>0.925071398094014</v>
      </c>
      <c r="N28" s="6">
        <v>0.910358733907618</v>
      </c>
      <c r="O28" s="6">
        <v>0.826454509492953</v>
      </c>
      <c r="P28" s="6">
        <v>0.89748153243719</v>
      </c>
      <c r="Q28" s="6">
        <v>0.797334098048469</v>
      </c>
      <c r="R28" s="6">
        <v>0.928337639637526</v>
      </c>
      <c r="S28" s="6">
        <v>0.948029522649005</v>
      </c>
      <c r="T28" s="6">
        <v>0.883190551576474</v>
      </c>
      <c r="U28" s="6">
        <v>0.883190551576474</v>
      </c>
      <c r="V28" s="6">
        <v>0.948451218791025</v>
      </c>
      <c r="W28" s="6">
        <v>0.934660945942505</v>
      </c>
      <c r="X28" s="6">
        <v>0.978248200497479</v>
      </c>
      <c r="Y28" s="6">
        <v>0.967834330528312</v>
      </c>
      <c r="Z28" s="6">
        <v>0.949984526487239</v>
      </c>
      <c r="AA28" s="6">
        <v>0.968327860441025</v>
      </c>
      <c r="AB28" s="6">
        <v>0.952258677516423</v>
      </c>
      <c r="AC28" s="6">
        <v>0.935322568479065</v>
      </c>
      <c r="AD28" s="6">
        <v>0.913309154087931</v>
      </c>
      <c r="AE28" s="6">
        <v>0.954725000545994</v>
      </c>
      <c r="AF28" s="6">
        <v>0.941318963223623</v>
      </c>
      <c r="AG28" s="6">
        <v>0.791633335361866</v>
      </c>
      <c r="AH28" s="6">
        <v>0.907191458524898</v>
      </c>
      <c r="AI28" s="6">
        <v>0.890110585371942</v>
      </c>
      <c r="AJ28" s="6">
        <v>0.907191458524898</v>
      </c>
      <c r="AK28" s="6">
        <v>0.912396035917078</v>
      </c>
      <c r="AL28" s="6">
        <v>0.77692173354859</v>
      </c>
      <c r="AM28" s="6">
        <v>0.954103187133085</v>
      </c>
      <c r="AN28" s="6">
        <v>0.907191458524898</v>
      </c>
      <c r="AO28" s="6">
        <v>0.969095577027141</v>
      </c>
      <c r="AP28" s="6">
        <v>0.965812252805918</v>
      </c>
      <c r="AQ28" s="6">
        <v>0.991949425944841</v>
      </c>
      <c r="AR28" s="6">
        <v>0.991949425944841</v>
      </c>
      <c r="AS28" s="6">
        <v>0.991949425944841</v>
      </c>
      <c r="AT28" s="6">
        <v>0.991949425944841</v>
      </c>
      <c r="AU28" s="6">
        <v>1.00187344925964</v>
      </c>
      <c r="AV28" s="6">
        <v>0.991949425944841</v>
      </c>
      <c r="AW28" s="6">
        <v>0.991949425944841</v>
      </c>
      <c r="AX28" s="6">
        <v>0.991949425944841</v>
      </c>
      <c r="AY28" s="6">
        <v>0.991949425944841</v>
      </c>
      <c r="AZ28" s="6">
        <v>0.824076781642723</v>
      </c>
      <c r="BA28" s="6">
        <v>0.868185914530833</v>
      </c>
      <c r="BB28" s="6">
        <v>0.976689711078828</v>
      </c>
      <c r="BC28" s="6">
        <v>0.91750966391639</v>
      </c>
      <c r="BD28" s="6">
        <v>0.959533968053384</v>
      </c>
      <c r="BE28" s="6">
        <v>0.840208225567091</v>
      </c>
      <c r="BF28" s="6">
        <v>0.942910956609453</v>
      </c>
      <c r="BG28" s="6">
        <v>0.973724927501399</v>
      </c>
      <c r="BH28" s="6">
        <v>1.01078809022207</v>
      </c>
      <c r="BI28" s="6">
        <v>0.959861480314168</v>
      </c>
      <c r="BJ28" s="6">
        <v>1.00723644288387</v>
      </c>
      <c r="BK28" s="6">
        <v>0.993653317759909</v>
      </c>
      <c r="BL28" s="6">
        <v>0.980601641363169</v>
      </c>
      <c r="BM28" s="6">
        <v>0.953762361139923</v>
      </c>
      <c r="BN28" s="6">
        <v>0.994675473327499</v>
      </c>
      <c r="BO28" s="6">
        <v>0.977948956764994</v>
      </c>
      <c r="BP28" s="42"/>
      <c r="BQ28" s="42"/>
      <c r="BR28" s="42"/>
    </row>
    <row r="29" spans="1:70" x14ac:dyDescent="0.2">
      <c r="A29" s="1">
        <v>1994</v>
      </c>
      <c r="B29" s="6">
        <v>0.909610450762413</v>
      </c>
      <c r="C29" s="6">
        <v>0.855795527096169</v>
      </c>
      <c r="D29" s="6">
        <v>0.944200801898276</v>
      </c>
      <c r="E29" s="6">
        <v>0.954934792981916</v>
      </c>
      <c r="F29" s="6">
        <v>0.874123320076608</v>
      </c>
      <c r="G29" s="6">
        <v>0.985077612303805</v>
      </c>
      <c r="H29" s="6">
        <v>0.819926286497665</v>
      </c>
      <c r="I29" s="6">
        <v>0.924060254481612</v>
      </c>
      <c r="J29" s="6">
        <v>0.974350662262041</v>
      </c>
      <c r="K29" s="6">
        <v>0.829576532022963</v>
      </c>
      <c r="L29" s="6">
        <v>0.875276786426245</v>
      </c>
      <c r="M29" s="6">
        <v>0.914342433494466</v>
      </c>
      <c r="N29" s="6">
        <v>0.899443284299989</v>
      </c>
      <c r="O29" s="6">
        <v>0.826926721942204</v>
      </c>
      <c r="P29" s="6">
        <v>0.886207405308057</v>
      </c>
      <c r="Q29" s="6">
        <v>0.741941187734595</v>
      </c>
      <c r="R29" s="6">
        <v>0.917175122536037</v>
      </c>
      <c r="S29" s="6">
        <v>0.925890371200082</v>
      </c>
      <c r="T29" s="6">
        <v>0.872570892074468</v>
      </c>
      <c r="U29" s="6">
        <v>0.872570892074468</v>
      </c>
      <c r="V29" s="6">
        <v>0.944747038437219</v>
      </c>
      <c r="W29" s="6">
        <v>0.923649426417603</v>
      </c>
      <c r="X29" s="6">
        <v>0.965877043948391</v>
      </c>
      <c r="Y29" s="6">
        <v>0.963045075760665</v>
      </c>
      <c r="Z29" s="6">
        <v>0.945283600120857</v>
      </c>
      <c r="AA29" s="6">
        <v>0.97666605950893</v>
      </c>
      <c r="AB29" s="6">
        <v>0.9628745245115</v>
      </c>
      <c r="AC29" s="6">
        <v>0.943376561436709</v>
      </c>
      <c r="AD29" s="6">
        <v>0.921173591174204</v>
      </c>
      <c r="AE29" s="6">
        <v>0.945683781011312</v>
      </c>
      <c r="AF29" s="6">
        <v>0.949424590689693</v>
      </c>
      <c r="AG29" s="6">
        <v>0.787646242910923</v>
      </c>
      <c r="AH29" s="6">
        <v>0.902622353038465</v>
      </c>
      <c r="AI29" s="6">
        <v>0.885627508375419</v>
      </c>
      <c r="AJ29" s="6">
        <v>0.902622353038465</v>
      </c>
      <c r="AK29" s="6">
        <v>0.907800717371766</v>
      </c>
      <c r="AL29" s="6">
        <v>0.773008736659204</v>
      </c>
      <c r="AM29" s="6">
        <v>0.949297808879148</v>
      </c>
      <c r="AN29" s="6">
        <v>0.902622353038465</v>
      </c>
      <c r="AO29" s="6">
        <v>0.962163249920755</v>
      </c>
      <c r="AP29" s="6">
        <v>0.958903412626969</v>
      </c>
      <c r="AQ29" s="6">
        <v>0.984853616143772</v>
      </c>
      <c r="AR29" s="6">
        <v>0.984853616143772</v>
      </c>
      <c r="AS29" s="6">
        <v>0.984853616143772</v>
      </c>
      <c r="AT29" s="6">
        <v>0.984853616143772</v>
      </c>
      <c r="AU29" s="6">
        <v>0.994706648962426</v>
      </c>
      <c r="AV29" s="6">
        <v>0.984853616143772</v>
      </c>
      <c r="AW29" s="6">
        <v>0.984853616143772</v>
      </c>
      <c r="AX29" s="6">
        <v>0.984853616143772</v>
      </c>
      <c r="AY29" s="6">
        <v>0.984853616143772</v>
      </c>
      <c r="AZ29" s="6">
        <v>0.819926286497665</v>
      </c>
      <c r="BA29" s="6">
        <v>0.86381326200192</v>
      </c>
      <c r="BB29" s="6">
        <v>0.968117042814767</v>
      </c>
      <c r="BC29" s="6">
        <v>0.917768952213526</v>
      </c>
      <c r="BD29" s="6">
        <v>0.955837369715928</v>
      </c>
      <c r="BE29" s="6">
        <v>0.866641171030849</v>
      </c>
      <c r="BF29" s="6">
        <v>0.938161948465056</v>
      </c>
      <c r="BG29" s="6">
        <v>0.966759484805035</v>
      </c>
      <c r="BH29" s="6">
        <v>1.00355751994318</v>
      </c>
      <c r="BI29" s="6">
        <v>0.952995208383828</v>
      </c>
      <c r="BJ29" s="6">
        <v>1.00003127895467</v>
      </c>
      <c r="BK29" s="6">
        <v>0.98654531934123</v>
      </c>
      <c r="BL29" s="6">
        <v>0.973587006790341</v>
      </c>
      <c r="BM29" s="6">
        <v>0.946939718641168</v>
      </c>
      <c r="BN29" s="6">
        <v>0.987560163022442</v>
      </c>
      <c r="BO29" s="6">
        <v>0.970953297902902</v>
      </c>
      <c r="BP29" s="42"/>
      <c r="BQ29" s="42"/>
      <c r="BR29" s="42"/>
    </row>
    <row r="30" spans="1:70" x14ac:dyDescent="0.2">
      <c r="A30" s="1">
        <v>1995</v>
      </c>
      <c r="B30" s="6">
        <v>0.907042236727862</v>
      </c>
      <c r="C30" s="6">
        <v>0.852539964146258</v>
      </c>
      <c r="D30" s="6">
        <v>0.940984455669723</v>
      </c>
      <c r="E30" s="6">
        <v>0.959044180778293</v>
      </c>
      <c r="F30" s="6">
        <v>0.876186313021695</v>
      </c>
      <c r="G30" s="6">
        <v>0.97353162397795</v>
      </c>
      <c r="H30" s="6">
        <v>0.819212688358542</v>
      </c>
      <c r="I30" s="6">
        <v>0.926732662901443</v>
      </c>
      <c r="J30" s="6">
        <v>0.963332820803464</v>
      </c>
      <c r="K30" s="6">
        <v>0.832791731996043</v>
      </c>
      <c r="L30" s="6">
        <v>0.876211883805282</v>
      </c>
      <c r="M30" s="6">
        <v>0.89273998526824</v>
      </c>
      <c r="N30" s="6">
        <v>0.900328181271939</v>
      </c>
      <c r="O30" s="6">
        <v>0.825915652895561</v>
      </c>
      <c r="P30" s="6">
        <v>0.877487984467493</v>
      </c>
      <c r="Q30" s="6">
        <v>0.719307490649678</v>
      </c>
      <c r="R30" s="6">
        <v>0.914477439729137</v>
      </c>
      <c r="S30" s="6">
        <v>0.924702123534273</v>
      </c>
      <c r="T30" s="6">
        <v>0.870004403477566</v>
      </c>
      <c r="U30" s="6">
        <v>0.870004403477566</v>
      </c>
      <c r="V30" s="6">
        <v>0.941647194642252</v>
      </c>
      <c r="W30" s="6">
        <v>0.91915098945828</v>
      </c>
      <c r="X30" s="6">
        <v>0.962068348161407</v>
      </c>
      <c r="Y30" s="6">
        <v>0.959724332346717</v>
      </c>
      <c r="Z30" s="6">
        <v>0.942024101299438</v>
      </c>
      <c r="AA30" s="6">
        <v>0.987667495782452</v>
      </c>
      <c r="AB30" s="6">
        <v>0.96668384251209</v>
      </c>
      <c r="AC30" s="6">
        <v>0.954003015608566</v>
      </c>
      <c r="AD30" s="6">
        <v>0.931549944956018</v>
      </c>
      <c r="AE30" s="6">
        <v>0.935077159333098</v>
      </c>
      <c r="AF30" s="6">
        <v>0.960119171533671</v>
      </c>
      <c r="AG30" s="6">
        <v>0.78696073873514</v>
      </c>
      <c r="AH30" s="6">
        <v>0.901836782869456</v>
      </c>
      <c r="AI30" s="6">
        <v>0.884856729157409</v>
      </c>
      <c r="AJ30" s="6">
        <v>0.901836782869456</v>
      </c>
      <c r="AK30" s="6">
        <v>0.907010640369383</v>
      </c>
      <c r="AL30" s="6">
        <v>0.77233597179596</v>
      </c>
      <c r="AM30" s="6">
        <v>0.948471616133477</v>
      </c>
      <c r="AN30" s="6">
        <v>0.901836782869456</v>
      </c>
      <c r="AO30" s="6">
        <v>0.951084238599726</v>
      </c>
      <c r="AP30" s="6">
        <v>0.947861937321046</v>
      </c>
      <c r="AQ30" s="6">
        <v>0.973513332295151</v>
      </c>
      <c r="AR30" s="6">
        <v>0.973513332295151</v>
      </c>
      <c r="AS30" s="6">
        <v>0.973513332295151</v>
      </c>
      <c r="AT30" s="6">
        <v>0.973513332295151</v>
      </c>
      <c r="AU30" s="6">
        <v>0.983252910497706</v>
      </c>
      <c r="AV30" s="6">
        <v>0.973513332295151</v>
      </c>
      <c r="AW30" s="6">
        <v>0.973513332295151</v>
      </c>
      <c r="AX30" s="6">
        <v>0.973513332295151</v>
      </c>
      <c r="AY30" s="6">
        <v>0.973513332295151</v>
      </c>
      <c r="AZ30" s="6">
        <v>0.819212688358542</v>
      </c>
      <c r="BA30" s="6">
        <v>0.86306146815598</v>
      </c>
      <c r="BB30" s="6">
        <v>0.970655107949735</v>
      </c>
      <c r="BC30" s="6">
        <v>0.918796649167282</v>
      </c>
      <c r="BD30" s="6">
        <v>0.93872122248814</v>
      </c>
      <c r="BE30" s="6">
        <v>0.90819674321101</v>
      </c>
      <c r="BF30" s="6">
        <v>0.937345447479974</v>
      </c>
      <c r="BG30" s="6">
        <v>0.955627549265251</v>
      </c>
      <c r="BH30" s="6">
        <v>0.992001866445014</v>
      </c>
      <c r="BI30" s="6">
        <v>0.942021764216801</v>
      </c>
      <c r="BJ30" s="6">
        <v>0.988516229027506</v>
      </c>
      <c r="BK30" s="6">
        <v>0.975185556055125</v>
      </c>
      <c r="BL30" s="6">
        <v>0.962376454453069</v>
      </c>
      <c r="BM30" s="6">
        <v>0.93603600155987</v>
      </c>
      <c r="BN30" s="6">
        <v>0.976188714126193</v>
      </c>
      <c r="BO30" s="6">
        <v>0.959773071906386</v>
      </c>
      <c r="BP30" s="42"/>
      <c r="BQ30" s="42"/>
      <c r="BR30" s="42"/>
    </row>
    <row r="31" spans="1:70" x14ac:dyDescent="0.2">
      <c r="A31" s="1">
        <v>1996</v>
      </c>
      <c r="B31" s="6">
        <v>0.906831168031501</v>
      </c>
      <c r="C31" s="6">
        <v>0.85607438863237</v>
      </c>
      <c r="D31" s="6">
        <v>0.940575291306729</v>
      </c>
      <c r="E31" s="6">
        <v>0.957545969888807</v>
      </c>
      <c r="F31" s="6">
        <v>0.877415228093613</v>
      </c>
      <c r="G31" s="6">
        <v>0.961954862273033</v>
      </c>
      <c r="H31" s="6">
        <v>0.848959189994484</v>
      </c>
      <c r="I31" s="6">
        <v>0.917647797905102</v>
      </c>
      <c r="J31" s="6">
        <v>0.964345157839948</v>
      </c>
      <c r="K31" s="6">
        <v>0.850715759750703</v>
      </c>
      <c r="L31" s="6">
        <v>0.868390211716989</v>
      </c>
      <c r="M31" s="6">
        <v>0.900928925956312</v>
      </c>
      <c r="N31" s="6">
        <v>0.89988334313822</v>
      </c>
      <c r="O31" s="6">
        <v>0.810273158259062</v>
      </c>
      <c r="P31" s="6">
        <v>0.885587056109961</v>
      </c>
      <c r="Q31" s="6">
        <v>0.709648738080762</v>
      </c>
      <c r="R31" s="6">
        <v>0.901532196568053</v>
      </c>
      <c r="S31" s="6">
        <v>0.923709296701885</v>
      </c>
      <c r="T31" s="6">
        <v>0.87014458048079</v>
      </c>
      <c r="U31" s="6">
        <v>0.87014458048079</v>
      </c>
      <c r="V31" s="6">
        <v>0.941487040185767</v>
      </c>
      <c r="W31" s="6">
        <v>0.91576773998954</v>
      </c>
      <c r="X31" s="6">
        <v>0.96167081431795</v>
      </c>
      <c r="Y31" s="6">
        <v>0.958415921118808</v>
      </c>
      <c r="Z31" s="6">
        <v>0.941286450711878</v>
      </c>
      <c r="AA31" s="6">
        <v>0.986231604321467</v>
      </c>
      <c r="AB31" s="6">
        <v>0.9675205608485</v>
      </c>
      <c r="AC31" s="6">
        <v>0.950594359961625</v>
      </c>
      <c r="AD31" s="6">
        <v>0.93435129282107</v>
      </c>
      <c r="AE31" s="6">
        <v>0.930135522803638</v>
      </c>
      <c r="AF31" s="6">
        <v>0.958446579577595</v>
      </c>
      <c r="AG31" s="6">
        <v>0.775102499099735</v>
      </c>
      <c r="AH31" s="6">
        <v>0.908641262641229</v>
      </c>
      <c r="AI31" s="6">
        <v>0.891515254993413</v>
      </c>
      <c r="AJ31" s="6">
        <v>0.908641262641229</v>
      </c>
      <c r="AK31" s="6">
        <v>0.918784296434425</v>
      </c>
      <c r="AL31" s="6">
        <v>0.779318240743943</v>
      </c>
      <c r="AM31" s="6">
        <v>0.943540873834809</v>
      </c>
      <c r="AN31" s="6">
        <v>0.908641262641229</v>
      </c>
      <c r="AO31" s="6">
        <v>0.937786146506471</v>
      </c>
      <c r="AP31" s="6">
        <v>0.952319143841035</v>
      </c>
      <c r="AQ31" s="6">
        <v>0.958667485831844</v>
      </c>
      <c r="AR31" s="6">
        <v>0.958667485831844</v>
      </c>
      <c r="AS31" s="6">
        <v>0.958667485831844</v>
      </c>
      <c r="AT31" s="6">
        <v>0.958667485831844</v>
      </c>
      <c r="AU31" s="6">
        <v>0.982328230523563</v>
      </c>
      <c r="AV31" s="6">
        <v>0.958667485831844</v>
      </c>
      <c r="AW31" s="6">
        <v>0.958667485831844</v>
      </c>
      <c r="AX31" s="6">
        <v>0.958667485831844</v>
      </c>
      <c r="AY31" s="6">
        <v>0.958667485831844</v>
      </c>
      <c r="AZ31" s="6">
        <v>0.848959189994484</v>
      </c>
      <c r="BA31" s="6">
        <v>0.877428680531887</v>
      </c>
      <c r="BB31" s="6">
        <v>0.975400994987204</v>
      </c>
      <c r="BC31" s="6">
        <v>0.902324655098918</v>
      </c>
      <c r="BD31" s="6">
        <v>0.935501143469149</v>
      </c>
      <c r="BE31" s="6">
        <v>0.907539170671311</v>
      </c>
      <c r="BF31" s="6">
        <v>0.933563883823989</v>
      </c>
      <c r="BG31" s="6">
        <v>0.949016200522184</v>
      </c>
      <c r="BH31" s="6">
        <v>0.993080358968863</v>
      </c>
      <c r="BI31" s="6">
        <v>0.944262919504491</v>
      </c>
      <c r="BJ31" s="6">
        <v>0.992325233778114</v>
      </c>
      <c r="BK31" s="6">
        <v>0.978415090390261</v>
      </c>
      <c r="BL31" s="6">
        <v>0.954499632839259</v>
      </c>
      <c r="BM31" s="6">
        <v>0.942852625606223</v>
      </c>
      <c r="BN31" s="6">
        <v>0.971336525972495</v>
      </c>
      <c r="BO31" s="6">
        <v>0.961944305885581</v>
      </c>
      <c r="BP31" s="42"/>
      <c r="BQ31" s="42"/>
      <c r="BR31" s="42"/>
    </row>
    <row r="32" spans="1:70" x14ac:dyDescent="0.2">
      <c r="A32" s="1">
        <v>1997</v>
      </c>
      <c r="B32" s="6">
        <v>0.900815992363232</v>
      </c>
      <c r="C32" s="6">
        <v>0.841075597409502</v>
      </c>
      <c r="D32" s="6">
        <v>0.935851879937959</v>
      </c>
      <c r="E32" s="6">
        <v>0.951790979431266</v>
      </c>
      <c r="F32" s="6">
        <v>0.865223293970007</v>
      </c>
      <c r="G32" s="6">
        <v>0.965561096056053</v>
      </c>
      <c r="H32" s="6">
        <v>0.851770271553705</v>
      </c>
      <c r="I32" s="6">
        <v>0.914750559707833</v>
      </c>
      <c r="J32" s="6">
        <v>0.961944730875431</v>
      </c>
      <c r="K32" s="6">
        <v>0.80406559181804</v>
      </c>
      <c r="L32" s="6">
        <v>0.857687389960958</v>
      </c>
      <c r="M32" s="6">
        <v>0.889079469943621</v>
      </c>
      <c r="N32" s="6">
        <v>0.895244915911185</v>
      </c>
      <c r="O32" s="6">
        <v>0.812675616484234</v>
      </c>
      <c r="P32" s="6">
        <v>0.879648678729278</v>
      </c>
      <c r="Q32" s="6">
        <v>0.715706109599559</v>
      </c>
      <c r="R32" s="6">
        <v>0.892820676337208</v>
      </c>
      <c r="S32" s="6">
        <v>0.912646323171342</v>
      </c>
      <c r="T32" s="6">
        <v>0.858578678860882</v>
      </c>
      <c r="U32" s="6">
        <v>0.858578678860882</v>
      </c>
      <c r="V32" s="6">
        <v>0.938633035322557</v>
      </c>
      <c r="W32" s="6">
        <v>0.893338944251019</v>
      </c>
      <c r="X32" s="6">
        <v>0.959464973086334</v>
      </c>
      <c r="Y32" s="6">
        <v>0.956013458453743</v>
      </c>
      <c r="Z32" s="6">
        <v>0.935975339704834</v>
      </c>
      <c r="AA32" s="6">
        <v>0.982707140593207</v>
      </c>
      <c r="AB32" s="6">
        <v>0.964199818408653</v>
      </c>
      <c r="AC32" s="6">
        <v>0.950492623338798</v>
      </c>
      <c r="AD32" s="6">
        <v>0.932368643801713</v>
      </c>
      <c r="AE32" s="6">
        <v>0.921305714175454</v>
      </c>
      <c r="AF32" s="6">
        <v>0.954161147468737</v>
      </c>
      <c r="AG32" s="6">
        <v>0.726543508845074</v>
      </c>
      <c r="AH32" s="6">
        <v>0.900255713710568</v>
      </c>
      <c r="AI32" s="6">
        <v>0.895737008327826</v>
      </c>
      <c r="AJ32" s="6">
        <v>0.900255713710568</v>
      </c>
      <c r="AK32" s="6">
        <v>0.911391632769703</v>
      </c>
      <c r="AL32" s="6">
        <v>0.780916384559056</v>
      </c>
      <c r="AM32" s="6">
        <v>0.933859470646026</v>
      </c>
      <c r="AN32" s="6">
        <v>0.900255713710568</v>
      </c>
      <c r="AO32" s="6">
        <v>0.975311143720317</v>
      </c>
      <c r="AP32" s="6">
        <v>0.945494134464192</v>
      </c>
      <c r="AQ32" s="6">
        <v>0.964437455541671</v>
      </c>
      <c r="AR32" s="6">
        <v>0.964437455541671</v>
      </c>
      <c r="AS32" s="6">
        <v>0.964437455541671</v>
      </c>
      <c r="AT32" s="6">
        <v>0.964437455541671</v>
      </c>
      <c r="AU32" s="6">
        <v>0.972766579181926</v>
      </c>
      <c r="AV32" s="6">
        <v>0.964437455541671</v>
      </c>
      <c r="AW32" s="6">
        <v>0.964437455541671</v>
      </c>
      <c r="AX32" s="6">
        <v>0.964437455541671</v>
      </c>
      <c r="AY32" s="6">
        <v>0.964437455541671</v>
      </c>
      <c r="AZ32" s="6">
        <v>0.851770271553705</v>
      </c>
      <c r="BA32" s="6">
        <v>0.891572076235933</v>
      </c>
      <c r="BB32" s="6">
        <v>0.978849566370384</v>
      </c>
      <c r="BC32" s="6">
        <v>0.898852274577832</v>
      </c>
      <c r="BD32" s="6">
        <v>0.929993802312506</v>
      </c>
      <c r="BE32" s="6">
        <v>0.876561121277659</v>
      </c>
      <c r="BF32" s="6">
        <v>0.935465345795852</v>
      </c>
      <c r="BG32" s="6">
        <v>0.945859389619475</v>
      </c>
      <c r="BH32" s="6">
        <v>0.991834297516942</v>
      </c>
      <c r="BI32" s="6">
        <v>0.94048090225025</v>
      </c>
      <c r="BJ32" s="6">
        <v>0.994492957405893</v>
      </c>
      <c r="BK32" s="6">
        <v>0.965358182774435</v>
      </c>
      <c r="BL32" s="6">
        <v>0.950020421098898</v>
      </c>
      <c r="BM32" s="6">
        <v>0.935447751863422</v>
      </c>
      <c r="BN32" s="6">
        <v>0.970937712804052</v>
      </c>
      <c r="BO32" s="6">
        <v>0.958866383126101</v>
      </c>
      <c r="BP32" s="42"/>
      <c r="BQ32" s="42"/>
      <c r="BR32" s="42"/>
    </row>
    <row r="33" spans="1:70" x14ac:dyDescent="0.2">
      <c r="A33" s="1">
        <v>1998</v>
      </c>
      <c r="B33" s="6">
        <v>0.899710235937112</v>
      </c>
      <c r="C33" s="6">
        <v>0.834894675609301</v>
      </c>
      <c r="D33" s="6">
        <v>0.937841403994854</v>
      </c>
      <c r="E33" s="6">
        <v>0.945954301347364</v>
      </c>
      <c r="F33" s="6">
        <v>0.870984663299943</v>
      </c>
      <c r="G33" s="6">
        <v>0.9629045202763</v>
      </c>
      <c r="H33" s="6">
        <v>0.8377623870304</v>
      </c>
      <c r="I33" s="6">
        <v>0.921967983867976</v>
      </c>
      <c r="J33" s="6">
        <v>0.958876251301294</v>
      </c>
      <c r="K33" s="6">
        <v>0.798887956871662</v>
      </c>
      <c r="L33" s="6">
        <v>0.840104316482098</v>
      </c>
      <c r="M33" s="6">
        <v>0.881536724096848</v>
      </c>
      <c r="N33" s="6">
        <v>0.891096709674237</v>
      </c>
      <c r="O33" s="6">
        <v>0.804608099550444</v>
      </c>
      <c r="P33" s="6">
        <v>0.877273289088371</v>
      </c>
      <c r="Q33" s="6">
        <v>0.697099638395158</v>
      </c>
      <c r="R33" s="6">
        <v>0.891803436730877</v>
      </c>
      <c r="S33" s="6">
        <v>0.904197604103888</v>
      </c>
      <c r="T33" s="6">
        <v>0.851691212797894</v>
      </c>
      <c r="U33" s="6">
        <v>0.851691212797894</v>
      </c>
      <c r="V33" s="6">
        <v>0.942314938756786</v>
      </c>
      <c r="W33" s="6">
        <v>0.878845576952223</v>
      </c>
      <c r="X33" s="6">
        <v>0.958750682626611</v>
      </c>
      <c r="Y33" s="6">
        <v>0.955415211465344</v>
      </c>
      <c r="Z33" s="6">
        <v>0.93669004523927</v>
      </c>
      <c r="AA33" s="6">
        <v>0.983107521564712</v>
      </c>
      <c r="AB33" s="6">
        <v>0.963807552008369</v>
      </c>
      <c r="AC33" s="6">
        <v>0.950459257600464</v>
      </c>
      <c r="AD33" s="6">
        <v>0.933546629165404</v>
      </c>
      <c r="AE33" s="6">
        <v>0.907735827859296</v>
      </c>
      <c r="AF33" s="6">
        <v>0.95183771152297</v>
      </c>
      <c r="AG33" s="6">
        <v>0.754780670570829</v>
      </c>
      <c r="AH33" s="6">
        <v>0.90945919599025</v>
      </c>
      <c r="AI33" s="6">
        <v>0.899458557993318</v>
      </c>
      <c r="AJ33" s="6">
        <v>0.90945919599025</v>
      </c>
      <c r="AK33" s="6">
        <v>0.906904437272174</v>
      </c>
      <c r="AL33" s="6">
        <v>0.731894467152509</v>
      </c>
      <c r="AM33" s="6">
        <v>0.939607396538421</v>
      </c>
      <c r="AN33" s="6">
        <v>0.90945919599025</v>
      </c>
      <c r="AO33" s="6">
        <v>0.945843481010288</v>
      </c>
      <c r="AP33" s="6">
        <v>0.937670333357364</v>
      </c>
      <c r="AQ33" s="6">
        <v>0.961625278448744</v>
      </c>
      <c r="AR33" s="6">
        <v>0.961625278448744</v>
      </c>
      <c r="AS33" s="6">
        <v>0.961625278448744</v>
      </c>
      <c r="AT33" s="6">
        <v>0.961625278448744</v>
      </c>
      <c r="AU33" s="6">
        <v>0.974056164645223</v>
      </c>
      <c r="AV33" s="6">
        <v>0.961625278448744</v>
      </c>
      <c r="AW33" s="6">
        <v>0.961625278448744</v>
      </c>
      <c r="AX33" s="6">
        <v>0.961625278448744</v>
      </c>
      <c r="AY33" s="6">
        <v>0.961625278448744</v>
      </c>
      <c r="AZ33" s="6">
        <v>0.8377623870304</v>
      </c>
      <c r="BA33" s="6">
        <v>0.890535694759906</v>
      </c>
      <c r="BB33" s="6">
        <v>0.983033834248422</v>
      </c>
      <c r="BC33" s="6">
        <v>0.906131783794588</v>
      </c>
      <c r="BD33" s="6">
        <v>0.937141417430682</v>
      </c>
      <c r="BE33" s="6">
        <v>0.86129437163343</v>
      </c>
      <c r="BF33" s="6">
        <v>0.944986284331144</v>
      </c>
      <c r="BG33" s="6">
        <v>0.94629499319276</v>
      </c>
      <c r="BH33" s="6">
        <v>0.991609110919642</v>
      </c>
      <c r="BI33" s="6">
        <v>0.904072612328543</v>
      </c>
      <c r="BJ33" s="6">
        <v>0.992923531276334</v>
      </c>
      <c r="BK33" s="6">
        <v>0.968313778862823</v>
      </c>
      <c r="BL33" s="6">
        <v>0.946108363958317</v>
      </c>
      <c r="BM33" s="6">
        <v>0.934140350294672</v>
      </c>
      <c r="BN33" s="6">
        <v>0.970022075661246</v>
      </c>
      <c r="BO33" s="6">
        <v>0.961869651389292</v>
      </c>
      <c r="BP33" s="42"/>
      <c r="BQ33" s="42"/>
      <c r="BR33" s="42"/>
    </row>
    <row r="34" spans="1:70" x14ac:dyDescent="0.2">
      <c r="A34" s="1">
        <v>1999</v>
      </c>
      <c r="B34" s="6">
        <v>0.901426240753182</v>
      </c>
      <c r="C34" s="6">
        <v>0.836364579702346</v>
      </c>
      <c r="D34" s="6">
        <v>0.935703178719904</v>
      </c>
      <c r="E34" s="6">
        <v>0.938992238358666</v>
      </c>
      <c r="F34" s="6">
        <v>0.872366029859404</v>
      </c>
      <c r="G34" s="6">
        <v>0.973954092958336</v>
      </c>
      <c r="H34" s="6">
        <v>0.825381513941365</v>
      </c>
      <c r="I34" s="6">
        <v>0.926018663859661</v>
      </c>
      <c r="J34" s="6">
        <v>0.96502036829423</v>
      </c>
      <c r="K34" s="6">
        <v>0.801763398211541</v>
      </c>
      <c r="L34" s="6">
        <v>0.844854857268103</v>
      </c>
      <c r="M34" s="6">
        <v>0.879932341223646</v>
      </c>
      <c r="N34" s="6">
        <v>0.891455350848269</v>
      </c>
      <c r="O34" s="6">
        <v>0.799171655055215</v>
      </c>
      <c r="P34" s="6">
        <v>0.880074502238959</v>
      </c>
      <c r="Q34" s="6">
        <v>0.716362888376736</v>
      </c>
      <c r="R34" s="6">
        <v>0.899056106935715</v>
      </c>
      <c r="S34" s="6">
        <v>0.901128948307432</v>
      </c>
      <c r="T34" s="6">
        <v>0.851717278062192</v>
      </c>
      <c r="U34" s="6">
        <v>0.851717278062192</v>
      </c>
      <c r="V34" s="6">
        <v>0.940366279061308</v>
      </c>
      <c r="W34" s="6">
        <v>0.872856228358625</v>
      </c>
      <c r="X34" s="6">
        <v>0.956974503435112</v>
      </c>
      <c r="Y34" s="6">
        <v>0.951746370837419</v>
      </c>
      <c r="Z34" s="6">
        <v>0.933731403368435</v>
      </c>
      <c r="AA34" s="6">
        <v>0.985620407972795</v>
      </c>
      <c r="AB34" s="6">
        <v>0.960184324436843</v>
      </c>
      <c r="AC34" s="6">
        <v>0.957121545261687</v>
      </c>
      <c r="AD34" s="6">
        <v>0.94369040170918</v>
      </c>
      <c r="AE34" s="6">
        <v>0.901107048284576</v>
      </c>
      <c r="AF34" s="6">
        <v>0.949180623331118</v>
      </c>
      <c r="AG34" s="6">
        <v>0.756580876641455</v>
      </c>
      <c r="AH34" s="6">
        <v>0.903636130821007</v>
      </c>
      <c r="AI34" s="6">
        <v>0.903581533488984</v>
      </c>
      <c r="AJ34" s="6">
        <v>0.903636130821007</v>
      </c>
      <c r="AK34" s="6">
        <v>0.904366323924046</v>
      </c>
      <c r="AL34" s="6">
        <v>0.772230826154308</v>
      </c>
      <c r="AM34" s="6">
        <v>0.938695919854801</v>
      </c>
      <c r="AN34" s="6">
        <v>0.903636130821007</v>
      </c>
      <c r="AO34" s="6">
        <v>0.971354226240167</v>
      </c>
      <c r="AP34" s="6">
        <v>0.94800829939868</v>
      </c>
      <c r="AQ34" s="6">
        <v>0.973203424138513</v>
      </c>
      <c r="AR34" s="6">
        <v>0.973203424138513</v>
      </c>
      <c r="AS34" s="6">
        <v>0.973203424138513</v>
      </c>
      <c r="AT34" s="6">
        <v>0.973203424138513</v>
      </c>
      <c r="AU34" s="6">
        <v>0.981876445679971</v>
      </c>
      <c r="AV34" s="6">
        <v>0.973203424138513</v>
      </c>
      <c r="AW34" s="6">
        <v>0.973203424138513</v>
      </c>
      <c r="AX34" s="6">
        <v>0.973203424138513</v>
      </c>
      <c r="AY34" s="6">
        <v>0.973203424138513</v>
      </c>
      <c r="AZ34" s="6">
        <v>0.825381513941365</v>
      </c>
      <c r="BA34" s="6">
        <v>0.879111625077417</v>
      </c>
      <c r="BB34" s="6">
        <v>0.982504316511897</v>
      </c>
      <c r="BC34" s="6">
        <v>0.911985148267193</v>
      </c>
      <c r="BD34" s="6">
        <v>0.939198627036133</v>
      </c>
      <c r="BE34" s="6">
        <v>0.862725128346698</v>
      </c>
      <c r="BF34" s="6">
        <v>0.947050378817379</v>
      </c>
      <c r="BG34" s="6">
        <v>0.946988545063522</v>
      </c>
      <c r="BH34" s="6">
        <v>0.991084376481608</v>
      </c>
      <c r="BI34" s="6">
        <v>0.939991880664884</v>
      </c>
      <c r="BJ34" s="6">
        <v>0.989952253025951</v>
      </c>
      <c r="BK34" s="6">
        <v>0.96654601857833</v>
      </c>
      <c r="BL34" s="6">
        <v>0.951737968056699</v>
      </c>
      <c r="BM34" s="6">
        <v>0.934372892850191</v>
      </c>
      <c r="BN34" s="6">
        <v>0.967774093087218</v>
      </c>
      <c r="BO34" s="6">
        <v>0.962943699873879</v>
      </c>
      <c r="BP34" s="42"/>
      <c r="BQ34" s="42"/>
      <c r="BR34" s="42"/>
    </row>
    <row r="35" spans="1:70" x14ac:dyDescent="0.2">
      <c r="A35" s="1">
        <v>2000</v>
      </c>
      <c r="B35" s="6">
        <v>0.901510683520856</v>
      </c>
      <c r="C35" s="6">
        <v>0.834796488205423</v>
      </c>
      <c r="D35" s="6">
        <v>0.934245196130308</v>
      </c>
      <c r="E35" s="6">
        <v>0.933631183049525</v>
      </c>
      <c r="F35" s="6">
        <v>0.864359326265431</v>
      </c>
      <c r="G35" s="6">
        <v>0.970316809301316</v>
      </c>
      <c r="H35" s="6">
        <v>0.838163849341822</v>
      </c>
      <c r="I35" s="6">
        <v>0.922257874935518</v>
      </c>
      <c r="J35" s="6">
        <v>0.960789977766961</v>
      </c>
      <c r="K35" s="6">
        <v>0.792424923340245</v>
      </c>
      <c r="L35" s="6">
        <v>0.835293390417725</v>
      </c>
      <c r="M35" s="6">
        <v>0.87847832414448</v>
      </c>
      <c r="N35" s="6">
        <v>0.885565416614333</v>
      </c>
      <c r="O35" s="6">
        <v>0.798299837295327</v>
      </c>
      <c r="P35" s="6">
        <v>0.873108930365451</v>
      </c>
      <c r="Q35" s="6">
        <v>0.764867348882314</v>
      </c>
      <c r="R35" s="6">
        <v>0.895226480097367</v>
      </c>
      <c r="S35" s="6">
        <v>0.899310212935679</v>
      </c>
      <c r="T35" s="6">
        <v>0.848817586853866</v>
      </c>
      <c r="U35" s="6">
        <v>0.848817586853866</v>
      </c>
      <c r="V35" s="6">
        <v>0.939732480757409</v>
      </c>
      <c r="W35" s="6">
        <v>0.862789577841914</v>
      </c>
      <c r="X35" s="6">
        <v>0.960833756126127</v>
      </c>
      <c r="Y35" s="6">
        <v>0.953495311430007</v>
      </c>
      <c r="Z35" s="6">
        <v>0.931588946725414</v>
      </c>
      <c r="AA35" s="6">
        <v>0.986546175834706</v>
      </c>
      <c r="AB35" s="6">
        <v>0.96384187110764</v>
      </c>
      <c r="AC35" s="6">
        <v>0.943991901030389</v>
      </c>
      <c r="AD35" s="6">
        <v>0.943411247588466</v>
      </c>
      <c r="AE35" s="6">
        <v>0.887656633264485</v>
      </c>
      <c r="AF35" s="6">
        <v>0.947963090273106</v>
      </c>
      <c r="AG35" s="6">
        <v>0.761644579937143</v>
      </c>
      <c r="AH35" s="6">
        <v>0.893880338668189</v>
      </c>
      <c r="AI35" s="6">
        <v>0.906130891595054</v>
      </c>
      <c r="AJ35" s="6">
        <v>0.893880338668189</v>
      </c>
      <c r="AK35" s="6">
        <v>0.88791368783731</v>
      </c>
      <c r="AL35" s="6">
        <v>0.785986971296454</v>
      </c>
      <c r="AM35" s="6">
        <v>0.929571965800181</v>
      </c>
      <c r="AN35" s="6">
        <v>0.893880338668189</v>
      </c>
      <c r="AO35" s="6">
        <v>0.965851144848595</v>
      </c>
      <c r="AP35" s="6">
        <v>0.940952927735703</v>
      </c>
      <c r="AQ35" s="6">
        <v>0.96873393117699</v>
      </c>
      <c r="AR35" s="6">
        <v>0.96873393117699</v>
      </c>
      <c r="AS35" s="6">
        <v>0.96873393117699</v>
      </c>
      <c r="AT35" s="6">
        <v>0.96873393117699</v>
      </c>
      <c r="AU35" s="6">
        <v>0.980129846336043</v>
      </c>
      <c r="AV35" s="6">
        <v>0.96873393117699</v>
      </c>
      <c r="AW35" s="6">
        <v>0.96873393117699</v>
      </c>
      <c r="AX35" s="6">
        <v>0.96873393117699</v>
      </c>
      <c r="AY35" s="6">
        <v>0.96873393117699</v>
      </c>
      <c r="AZ35" s="6">
        <v>0.838163849341822</v>
      </c>
      <c r="BA35" s="6">
        <v>0.873167987091023</v>
      </c>
      <c r="BB35" s="6">
        <v>0.977948060132722</v>
      </c>
      <c r="BC35" s="6">
        <v>0.913203267904612</v>
      </c>
      <c r="BD35" s="6">
        <v>0.922978114501005</v>
      </c>
      <c r="BE35" s="6">
        <v>0.827132033934922</v>
      </c>
      <c r="BF35" s="6">
        <v>0.943704356114857</v>
      </c>
      <c r="BG35" s="6">
        <v>0.937102781176881</v>
      </c>
      <c r="BH35" s="6">
        <v>0.991350505432652</v>
      </c>
      <c r="BI35" s="6">
        <v>0.921215556873796</v>
      </c>
      <c r="BJ35" s="6">
        <v>0.99147345515445</v>
      </c>
      <c r="BK35" s="6">
        <v>0.972252365829173</v>
      </c>
      <c r="BL35" s="6">
        <v>0.962377406060959</v>
      </c>
      <c r="BM35" s="6">
        <v>0.923444001899155</v>
      </c>
      <c r="BN35" s="6">
        <v>0.963021563760425</v>
      </c>
      <c r="BO35" s="6">
        <v>0.957617018763009</v>
      </c>
      <c r="BP35" s="42"/>
      <c r="BQ35" s="42"/>
      <c r="BR35" s="42"/>
    </row>
    <row r="36" spans="1:70" x14ac:dyDescent="0.2">
      <c r="A36" s="1">
        <v>2001</v>
      </c>
      <c r="B36" s="6">
        <v>0.902058135536836</v>
      </c>
      <c r="C36" s="6">
        <v>0.834252200196992</v>
      </c>
      <c r="D36" s="6">
        <v>0.935832191432901</v>
      </c>
      <c r="E36" s="6">
        <v>0.935290280577683</v>
      </c>
      <c r="F36" s="6">
        <v>0.857406610530653</v>
      </c>
      <c r="G36" s="6">
        <v>0.964642922580948</v>
      </c>
      <c r="H36" s="6">
        <v>0.853866079371769</v>
      </c>
      <c r="I36" s="6">
        <v>0.924620825902044</v>
      </c>
      <c r="J36" s="6">
        <v>0.96090371787993</v>
      </c>
      <c r="K36" s="6">
        <v>0.80276476328782</v>
      </c>
      <c r="L36" s="6">
        <v>0.832107709585879</v>
      </c>
      <c r="M36" s="6">
        <v>0.87717005261055</v>
      </c>
      <c r="N36" s="6">
        <v>0.887680900341689</v>
      </c>
      <c r="O36" s="6">
        <v>0.781386376601837</v>
      </c>
      <c r="P36" s="6">
        <v>0.870688931964169</v>
      </c>
      <c r="Q36" s="6">
        <v>0.773110818322302</v>
      </c>
      <c r="R36" s="6">
        <v>0.8969028296561</v>
      </c>
      <c r="S36" s="6">
        <v>0.896006279070299</v>
      </c>
      <c r="T36" s="6">
        <v>0.8487995798245</v>
      </c>
      <c r="U36" s="6">
        <v>0.8487995798245</v>
      </c>
      <c r="V36" s="6">
        <v>0.940873468675342</v>
      </c>
      <c r="W36" s="6">
        <v>0.867459731359285</v>
      </c>
      <c r="X36" s="6">
        <v>0.961155844094264</v>
      </c>
      <c r="Y36" s="6">
        <v>0.953833545037786</v>
      </c>
      <c r="Z36" s="6">
        <v>0.933494672887433</v>
      </c>
      <c r="AA36" s="6">
        <v>0.988947438881611</v>
      </c>
      <c r="AB36" s="6">
        <v>0.962257082251628</v>
      </c>
      <c r="AC36" s="6">
        <v>0.932895966704305</v>
      </c>
      <c r="AD36" s="6">
        <v>0.941528308110371</v>
      </c>
      <c r="AE36" s="6">
        <v>0.899333995577655</v>
      </c>
      <c r="AF36" s="6">
        <v>0.947733721017225</v>
      </c>
      <c r="AG36" s="6">
        <v>0.742940132835833</v>
      </c>
      <c r="AH36" s="6">
        <v>0.889723616338069</v>
      </c>
      <c r="AI36" s="6">
        <v>0.907281547033319</v>
      </c>
      <c r="AJ36" s="6">
        <v>0.889723616338069</v>
      </c>
      <c r="AK36" s="6">
        <v>0.890448864293478</v>
      </c>
      <c r="AL36" s="6">
        <v>0.776693572449558</v>
      </c>
      <c r="AM36" s="6">
        <v>0.930261601544776</v>
      </c>
      <c r="AN36" s="6">
        <v>0.889723616338069</v>
      </c>
      <c r="AO36" s="6">
        <v>0.974916300311672</v>
      </c>
      <c r="AP36" s="6">
        <v>0.942709023423237</v>
      </c>
      <c r="AQ36" s="6">
        <v>0.96283900964539</v>
      </c>
      <c r="AR36" s="6">
        <v>0.96283900964539</v>
      </c>
      <c r="AS36" s="6">
        <v>0.96283900964539</v>
      </c>
      <c r="AT36" s="6">
        <v>0.96283900964539</v>
      </c>
      <c r="AU36" s="6">
        <v>0.969359459032875</v>
      </c>
      <c r="AV36" s="6">
        <v>0.96283900964539</v>
      </c>
      <c r="AW36" s="6">
        <v>0.96283900964539</v>
      </c>
      <c r="AX36" s="6">
        <v>0.96283900964539</v>
      </c>
      <c r="AY36" s="6">
        <v>0.96283900964539</v>
      </c>
      <c r="AZ36" s="6">
        <v>0.853866079371769</v>
      </c>
      <c r="BA36" s="6">
        <v>0.88653394215699</v>
      </c>
      <c r="BB36" s="6">
        <v>0.977566154756156</v>
      </c>
      <c r="BC36" s="6">
        <v>0.910764110482175</v>
      </c>
      <c r="BD36" s="6">
        <v>0.923764879229375</v>
      </c>
      <c r="BE36" s="6">
        <v>0.847098486569858</v>
      </c>
      <c r="BF36" s="6">
        <v>0.945481664477814</v>
      </c>
      <c r="BG36" s="6">
        <v>0.921436811897454</v>
      </c>
      <c r="BH36" s="6">
        <v>0.991007811291854</v>
      </c>
      <c r="BI36" s="6">
        <v>0.931750111893652</v>
      </c>
      <c r="BJ36" s="6">
        <v>0.994676699862708</v>
      </c>
      <c r="BK36" s="6">
        <v>0.970754382957903</v>
      </c>
      <c r="BL36" s="6">
        <v>0.9571282837248</v>
      </c>
      <c r="BM36" s="6">
        <v>0.923984945931668</v>
      </c>
      <c r="BN36" s="6">
        <v>0.940817580838081</v>
      </c>
      <c r="BO36" s="6">
        <v>0.956566768323102</v>
      </c>
      <c r="BP36" s="42"/>
      <c r="BQ36" s="42"/>
      <c r="BR36" s="42"/>
    </row>
    <row r="37" spans="1:70" x14ac:dyDescent="0.2">
      <c r="A37" s="1">
        <v>2002</v>
      </c>
      <c r="B37" s="6">
        <v>0.899503876374984</v>
      </c>
      <c r="C37" s="6">
        <v>0.834214553324531</v>
      </c>
      <c r="D37" s="6">
        <v>0.931875462516041</v>
      </c>
      <c r="E37" s="6">
        <v>0.930318107800365</v>
      </c>
      <c r="F37" s="6">
        <v>0.864267732256738</v>
      </c>
      <c r="G37" s="6">
        <v>0.975151645753181</v>
      </c>
      <c r="H37" s="6">
        <v>0.854308318786422</v>
      </c>
      <c r="I37" s="6">
        <v>0.925067049636486</v>
      </c>
      <c r="J37" s="6">
        <v>0.962407186502653</v>
      </c>
      <c r="K37" s="6">
        <v>0.805953313683116</v>
      </c>
      <c r="L37" s="6">
        <v>0.82043506463761</v>
      </c>
      <c r="M37" s="6">
        <v>0.87795677866202</v>
      </c>
      <c r="N37" s="6">
        <v>0.884944412318328</v>
      </c>
      <c r="O37" s="6">
        <v>0.783893431727601</v>
      </c>
      <c r="P37" s="6">
        <v>0.871497909123686</v>
      </c>
      <c r="Q37" s="6">
        <v>0.755869399774119</v>
      </c>
      <c r="R37" s="6">
        <v>0.901218449607132</v>
      </c>
      <c r="S37" s="6">
        <v>0.892203790685056</v>
      </c>
      <c r="T37" s="6">
        <v>0.846722078191072</v>
      </c>
      <c r="U37" s="6">
        <v>0.846722078191072</v>
      </c>
      <c r="V37" s="6">
        <v>0.936319624925841</v>
      </c>
      <c r="W37" s="6">
        <v>0.869680876680828</v>
      </c>
      <c r="X37" s="6">
        <v>0.95640223986708</v>
      </c>
      <c r="Y37" s="6">
        <v>0.951632298979855</v>
      </c>
      <c r="Z37" s="6">
        <v>0.929349098340195</v>
      </c>
      <c r="AA37" s="6">
        <v>0.98680237794135</v>
      </c>
      <c r="AB37" s="6">
        <v>0.959755236257665</v>
      </c>
      <c r="AC37" s="6">
        <v>0.93214469908376</v>
      </c>
      <c r="AD37" s="6">
        <v>0.941526488802697</v>
      </c>
      <c r="AE37" s="6">
        <v>0.903106631053736</v>
      </c>
      <c r="AF37" s="6">
        <v>0.940468448569627</v>
      </c>
      <c r="AG37" s="6">
        <v>0.729235915260013</v>
      </c>
      <c r="AH37" s="6">
        <v>0.898385817373845</v>
      </c>
      <c r="AI37" s="6">
        <v>0.903756485419479</v>
      </c>
      <c r="AJ37" s="6">
        <v>0.898385817373845</v>
      </c>
      <c r="AK37" s="6">
        <v>0.89474026431133</v>
      </c>
      <c r="AL37" s="6">
        <v>0.779206786538733</v>
      </c>
      <c r="AM37" s="6">
        <v>0.937033949742534</v>
      </c>
      <c r="AN37" s="6">
        <v>0.898385817373845</v>
      </c>
      <c r="AO37" s="6">
        <v>0.97353265523711</v>
      </c>
      <c r="AP37" s="6">
        <v>0.948046279800862</v>
      </c>
      <c r="AQ37" s="6">
        <v>0.972883328988565</v>
      </c>
      <c r="AR37" s="6">
        <v>0.972883328988565</v>
      </c>
      <c r="AS37" s="6">
        <v>0.972883328988565</v>
      </c>
      <c r="AT37" s="6">
        <v>0.972883328988565</v>
      </c>
      <c r="AU37" s="6">
        <v>0.981512035097641</v>
      </c>
      <c r="AV37" s="6">
        <v>0.972883328988565</v>
      </c>
      <c r="AW37" s="6">
        <v>0.972883328988565</v>
      </c>
      <c r="AX37" s="6">
        <v>0.972883328988565</v>
      </c>
      <c r="AY37" s="6">
        <v>0.972883328988565</v>
      </c>
      <c r="AZ37" s="6">
        <v>0.854308318786422</v>
      </c>
      <c r="BA37" s="6">
        <v>0.890236555630332</v>
      </c>
      <c r="BB37" s="6">
        <v>0.975063932868862</v>
      </c>
      <c r="BC37" s="6">
        <v>0.912021349919217</v>
      </c>
      <c r="BD37" s="6">
        <v>0.926542867702059</v>
      </c>
      <c r="BE37" s="6">
        <v>0.835892113702814</v>
      </c>
      <c r="BF37" s="6">
        <v>0.944967802896159</v>
      </c>
      <c r="BG37" s="6">
        <v>0.925604240642857</v>
      </c>
      <c r="BH37" s="6">
        <v>0.989244938365148</v>
      </c>
      <c r="BI37" s="6">
        <v>0.942036260618206</v>
      </c>
      <c r="BJ37" s="6">
        <v>0.992445607516504</v>
      </c>
      <c r="BK37" s="6">
        <v>0.964340946757027</v>
      </c>
      <c r="BL37" s="6">
        <v>0.961777267452169</v>
      </c>
      <c r="BM37" s="6">
        <v>0.93389781032152</v>
      </c>
      <c r="BN37" s="6">
        <v>0.922116571232873</v>
      </c>
      <c r="BO37" s="6">
        <v>0.953801371953429</v>
      </c>
      <c r="BP37" s="42"/>
      <c r="BQ37" s="42"/>
      <c r="BR37" s="42"/>
    </row>
    <row r="38" spans="1:70" x14ac:dyDescent="0.2">
      <c r="A38" s="1">
        <v>2003</v>
      </c>
      <c r="B38" s="6">
        <v>0.89508698121807</v>
      </c>
      <c r="C38" s="6">
        <v>0.827147301680767</v>
      </c>
      <c r="D38" s="6">
        <v>0.935382394342841</v>
      </c>
      <c r="E38" s="6">
        <v>0.930236708944189</v>
      </c>
      <c r="F38" s="6">
        <v>0.86425449074198</v>
      </c>
      <c r="G38" s="6">
        <v>0.966674879361434</v>
      </c>
      <c r="H38" s="6">
        <v>0.858890814374274</v>
      </c>
      <c r="I38" s="6">
        <v>0.921412729940351</v>
      </c>
      <c r="J38" s="6">
        <v>0.963446988834699</v>
      </c>
      <c r="K38" s="6">
        <v>0.795676282807602</v>
      </c>
      <c r="L38" s="6">
        <v>0.819001356479514</v>
      </c>
      <c r="M38" s="6">
        <v>0.886487191628553</v>
      </c>
      <c r="N38" s="6">
        <v>0.884384978403286</v>
      </c>
      <c r="O38" s="6">
        <v>0.774600450694252</v>
      </c>
      <c r="P38" s="6">
        <v>0.87212069103356</v>
      </c>
      <c r="Q38" s="6">
        <v>0.69680281926556</v>
      </c>
      <c r="R38" s="6">
        <v>0.895293258339135</v>
      </c>
      <c r="S38" s="6">
        <v>0.899782247999467</v>
      </c>
      <c r="T38" s="6">
        <v>0.842313102540912</v>
      </c>
      <c r="U38" s="6">
        <v>0.842313102540912</v>
      </c>
      <c r="V38" s="6">
        <v>0.939506881993079</v>
      </c>
      <c r="W38" s="6">
        <v>0.880320000626053</v>
      </c>
      <c r="X38" s="6">
        <v>0.957590756448517</v>
      </c>
      <c r="Y38" s="6">
        <v>0.952021189102887</v>
      </c>
      <c r="Z38" s="6">
        <v>0.93459107675826</v>
      </c>
      <c r="AA38" s="6">
        <v>0.986542061601922</v>
      </c>
      <c r="AB38" s="6">
        <v>0.95389762679988</v>
      </c>
      <c r="AC38" s="6">
        <v>0.932806021236585</v>
      </c>
      <c r="AD38" s="6">
        <v>0.940874798775182</v>
      </c>
      <c r="AE38" s="6">
        <v>0.902259421748518</v>
      </c>
      <c r="AF38" s="6">
        <v>0.938729913906097</v>
      </c>
      <c r="AG38" s="6">
        <v>0.716791088449806</v>
      </c>
      <c r="AH38" s="6">
        <v>0.9006384195376</v>
      </c>
      <c r="AI38" s="6">
        <v>0.889511726949631</v>
      </c>
      <c r="AJ38" s="6">
        <v>0.9006384195376</v>
      </c>
      <c r="AK38" s="6">
        <v>0.917795472598664</v>
      </c>
      <c r="AL38" s="6">
        <v>0.781365083067955</v>
      </c>
      <c r="AM38" s="6">
        <v>0.936025322506624</v>
      </c>
      <c r="AN38" s="6">
        <v>0.9006384195376</v>
      </c>
      <c r="AO38" s="6">
        <v>0.949559150871056</v>
      </c>
      <c r="AP38" s="6">
        <v>0.940296337440991</v>
      </c>
      <c r="AQ38" s="6">
        <v>0.965293829884612</v>
      </c>
      <c r="AR38" s="6">
        <v>0.965293829884612</v>
      </c>
      <c r="AS38" s="6">
        <v>0.965293829884612</v>
      </c>
      <c r="AT38" s="6">
        <v>0.965293829884612</v>
      </c>
      <c r="AU38" s="6">
        <v>0.972803968854687</v>
      </c>
      <c r="AV38" s="6">
        <v>0.965293829884612</v>
      </c>
      <c r="AW38" s="6">
        <v>0.965293829884612</v>
      </c>
      <c r="AX38" s="6">
        <v>0.965293829884612</v>
      </c>
      <c r="AY38" s="6">
        <v>0.965293829884612</v>
      </c>
      <c r="AZ38" s="6">
        <v>0.858890814374274</v>
      </c>
      <c r="BA38" s="6">
        <v>0.887555910284325</v>
      </c>
      <c r="BB38" s="6">
        <v>0.968326292393287</v>
      </c>
      <c r="BC38" s="6">
        <v>0.910613375368142</v>
      </c>
      <c r="BD38" s="6">
        <v>0.917889227644939</v>
      </c>
      <c r="BE38" s="6">
        <v>0.81825437087459</v>
      </c>
      <c r="BF38" s="6">
        <v>0.941724285722484</v>
      </c>
      <c r="BG38" s="6">
        <v>0.918453876984793</v>
      </c>
      <c r="BH38" s="6">
        <v>0.988449149794226</v>
      </c>
      <c r="BI38" s="6">
        <v>0.949193960167863</v>
      </c>
      <c r="BJ38" s="6">
        <v>0.994799017609699</v>
      </c>
      <c r="BK38" s="6">
        <v>0.972098169607901</v>
      </c>
      <c r="BL38" s="6">
        <v>0.965776314673756</v>
      </c>
      <c r="BM38" s="6">
        <v>0.934481060385189</v>
      </c>
      <c r="BN38" s="6">
        <v>0.904492509492466</v>
      </c>
      <c r="BO38" s="6">
        <v>0.954440345097598</v>
      </c>
      <c r="BP38" s="42"/>
      <c r="BQ38" s="42"/>
      <c r="BR38" s="42"/>
    </row>
    <row r="39" spans="1:70" x14ac:dyDescent="0.2">
      <c r="A39" s="1">
        <v>2004</v>
      </c>
      <c r="B39" s="6">
        <v>0.895182006648549</v>
      </c>
      <c r="C39" s="6">
        <v>0.83107963437497</v>
      </c>
      <c r="D39" s="6">
        <v>0.935370660924408</v>
      </c>
      <c r="E39" s="6">
        <v>0.93621139633403</v>
      </c>
      <c r="F39" s="6">
        <v>0.857141648562879</v>
      </c>
      <c r="G39" s="6">
        <v>0.978040994329932</v>
      </c>
      <c r="H39" s="6">
        <v>0.871011588523818</v>
      </c>
      <c r="I39" s="6">
        <v>0.918171588212051</v>
      </c>
      <c r="J39" s="6">
        <v>0.96099834486082</v>
      </c>
      <c r="K39" s="6">
        <v>0.807380395130601</v>
      </c>
      <c r="L39" s="6">
        <v>0.821929118861508</v>
      </c>
      <c r="M39" s="6">
        <v>0.89075852078929</v>
      </c>
      <c r="N39" s="6">
        <v>0.889037657571604</v>
      </c>
      <c r="O39" s="6">
        <v>0.781170729099161</v>
      </c>
      <c r="P39" s="6">
        <v>0.87537269043888</v>
      </c>
      <c r="Q39" s="6">
        <v>0.668292736322235</v>
      </c>
      <c r="R39" s="6">
        <v>0.897664216459484</v>
      </c>
      <c r="S39" s="6">
        <v>0.903614989560472</v>
      </c>
      <c r="T39" s="6">
        <v>0.846065431338845</v>
      </c>
      <c r="U39" s="6">
        <v>0.846065431338845</v>
      </c>
      <c r="V39" s="6">
        <v>0.940005441006459</v>
      </c>
      <c r="W39" s="6">
        <v>0.880038824829829</v>
      </c>
      <c r="X39" s="6">
        <v>0.95335018198059</v>
      </c>
      <c r="Y39" s="6">
        <v>0.949864523398343</v>
      </c>
      <c r="Z39" s="6">
        <v>0.934377752009114</v>
      </c>
      <c r="AA39" s="6">
        <v>0.985391508835837</v>
      </c>
      <c r="AB39" s="6">
        <v>0.971865330846341</v>
      </c>
      <c r="AC39" s="6">
        <v>0.932392953130575</v>
      </c>
      <c r="AD39" s="6">
        <v>0.946646235481298</v>
      </c>
      <c r="AE39" s="6">
        <v>0.89733015607703</v>
      </c>
      <c r="AF39" s="6">
        <v>0.947018963739823</v>
      </c>
      <c r="AG39" s="6">
        <v>0.663284694182442</v>
      </c>
      <c r="AH39" s="6">
        <v>0.89666452763736</v>
      </c>
      <c r="AI39" s="6">
        <v>0.861983995419011</v>
      </c>
      <c r="AJ39" s="6">
        <v>0.89666452763736</v>
      </c>
      <c r="AK39" s="6">
        <v>0.913026079029004</v>
      </c>
      <c r="AL39" s="6">
        <v>0.785374414658898</v>
      </c>
      <c r="AM39" s="6">
        <v>0.933872446279505</v>
      </c>
      <c r="AN39" s="6">
        <v>0.89666452763736</v>
      </c>
      <c r="AO39" s="6">
        <v>0.950120016311047</v>
      </c>
      <c r="AP39" s="6">
        <v>0.926012370191018</v>
      </c>
      <c r="AQ39" s="6">
        <v>0.977375861183313</v>
      </c>
      <c r="AR39" s="6">
        <v>0.977375861183313</v>
      </c>
      <c r="AS39" s="6">
        <v>0.977375861183313</v>
      </c>
      <c r="AT39" s="6">
        <v>0.977375861183313</v>
      </c>
      <c r="AU39" s="6">
        <v>0.985450548008129</v>
      </c>
      <c r="AV39" s="6">
        <v>0.977375861183313</v>
      </c>
      <c r="AW39" s="6">
        <v>0.977375861183313</v>
      </c>
      <c r="AX39" s="6">
        <v>0.977375861183313</v>
      </c>
      <c r="AY39" s="6">
        <v>0.977375861183313</v>
      </c>
      <c r="AZ39" s="6">
        <v>0.871011588523818</v>
      </c>
      <c r="BA39" s="6">
        <v>0.90327572477018</v>
      </c>
      <c r="BB39" s="6">
        <v>0.965637614819794</v>
      </c>
      <c r="BC39" s="6">
        <v>0.907860984165434</v>
      </c>
      <c r="BD39" s="6">
        <v>0.912778237571429</v>
      </c>
      <c r="BE39" s="6">
        <v>0.792171756884664</v>
      </c>
      <c r="BF39" s="6">
        <v>0.941553419946611</v>
      </c>
      <c r="BG39" s="6">
        <v>0.926725703585018</v>
      </c>
      <c r="BH39" s="6">
        <v>0.986742064917288</v>
      </c>
      <c r="BI39" s="6">
        <v>0.938373934121942</v>
      </c>
      <c r="BJ39" s="6">
        <v>0.99340327259676</v>
      </c>
      <c r="BK39" s="6">
        <v>0.971901890272928</v>
      </c>
      <c r="BL39" s="6">
        <v>0.969490467197098</v>
      </c>
      <c r="BM39" s="6">
        <v>0.931140058596312</v>
      </c>
      <c r="BN39" s="6">
        <v>0.909607329303022</v>
      </c>
      <c r="BO39" s="6">
        <v>0.951444476217959</v>
      </c>
      <c r="BP39" s="42"/>
      <c r="BQ39" s="42"/>
      <c r="BR39" s="42"/>
    </row>
    <row r="40" spans="1:70" x14ac:dyDescent="0.2">
      <c r="A40" s="1">
        <v>2005</v>
      </c>
      <c r="B40" s="6">
        <v>0.889962542613579</v>
      </c>
      <c r="C40" s="6">
        <v>0.820593392859656</v>
      </c>
      <c r="D40" s="6">
        <v>0.93020012039718</v>
      </c>
      <c r="E40" s="6">
        <v>0.937265729590462</v>
      </c>
      <c r="F40" s="6">
        <v>0.841706617819215</v>
      </c>
      <c r="G40" s="6">
        <v>0.974489923039631</v>
      </c>
      <c r="H40" s="6">
        <v>0.871885217048688</v>
      </c>
      <c r="I40" s="6">
        <v>0.915443448859778</v>
      </c>
      <c r="J40" s="6">
        <v>0.958206284715556</v>
      </c>
      <c r="K40" s="6">
        <v>0.798997927696102</v>
      </c>
      <c r="L40" s="6">
        <v>0.788285033296509</v>
      </c>
      <c r="M40" s="6">
        <v>0.885627941921432</v>
      </c>
      <c r="N40" s="6">
        <v>0.884603877533839</v>
      </c>
      <c r="O40" s="6">
        <v>0.755764672875953</v>
      </c>
      <c r="P40" s="6">
        <v>0.867941052124301</v>
      </c>
      <c r="Q40" s="6">
        <v>0.67399272071423</v>
      </c>
      <c r="R40" s="6">
        <v>0.895106941120581</v>
      </c>
      <c r="S40" s="6">
        <v>0.867862202551759</v>
      </c>
      <c r="T40" s="6">
        <v>0.835327721741422</v>
      </c>
      <c r="U40" s="6">
        <v>0.835327721741422</v>
      </c>
      <c r="V40" s="6">
        <v>0.935505907008441</v>
      </c>
      <c r="W40" s="6">
        <v>0.870456316228734</v>
      </c>
      <c r="X40" s="6">
        <v>0.949666412575848</v>
      </c>
      <c r="Y40" s="6">
        <v>0.945579165805638</v>
      </c>
      <c r="Z40" s="6">
        <v>0.92887489352507</v>
      </c>
      <c r="AA40" s="6">
        <v>0.98125094535784</v>
      </c>
      <c r="AB40" s="6">
        <v>0.978211372166702</v>
      </c>
      <c r="AC40" s="6">
        <v>0.931485261390385</v>
      </c>
      <c r="AD40" s="6">
        <v>0.947105665920588</v>
      </c>
      <c r="AE40" s="6">
        <v>0.889197128734016</v>
      </c>
      <c r="AF40" s="6">
        <v>0.94911518473035</v>
      </c>
      <c r="AG40" s="6">
        <v>0.592260977681093</v>
      </c>
      <c r="AH40" s="6">
        <v>0.892390288422699</v>
      </c>
      <c r="AI40" s="6">
        <v>0.853086577735884</v>
      </c>
      <c r="AJ40" s="6">
        <v>0.892390288422699</v>
      </c>
      <c r="AK40" s="6">
        <v>0.909463637093229</v>
      </c>
      <c r="AL40" s="6">
        <v>0.770400115285257</v>
      </c>
      <c r="AM40" s="6">
        <v>0.93775375674489</v>
      </c>
      <c r="AN40" s="6">
        <v>0.892390288422699</v>
      </c>
      <c r="AO40" s="6">
        <v>0.956402760993772</v>
      </c>
      <c r="AP40" s="6">
        <v>0.902681669204107</v>
      </c>
      <c r="AQ40" s="6">
        <v>0.973655134504905</v>
      </c>
      <c r="AR40" s="6">
        <v>0.973655134504905</v>
      </c>
      <c r="AS40" s="6">
        <v>0.973655134504905</v>
      </c>
      <c r="AT40" s="6">
        <v>0.973655134504905</v>
      </c>
      <c r="AU40" s="6">
        <v>0.982099302689535</v>
      </c>
      <c r="AV40" s="6">
        <v>0.973655134504905</v>
      </c>
      <c r="AW40" s="6">
        <v>0.973655134504905</v>
      </c>
      <c r="AX40" s="6">
        <v>0.973655134504905</v>
      </c>
      <c r="AY40" s="6">
        <v>0.973655134504905</v>
      </c>
      <c r="AZ40" s="6">
        <v>0.871885217048688</v>
      </c>
      <c r="BA40" s="6">
        <v>0.904137722532668</v>
      </c>
      <c r="BB40" s="6">
        <v>0.967684726363722</v>
      </c>
      <c r="BC40" s="6">
        <v>0.899549726876319</v>
      </c>
      <c r="BD40" s="6">
        <v>0.906275696707913</v>
      </c>
      <c r="BE40" s="6">
        <v>0.781124671888193</v>
      </c>
      <c r="BF40" s="6">
        <v>0.942809794034873</v>
      </c>
      <c r="BG40" s="6">
        <v>0.929877952778084</v>
      </c>
      <c r="BH40" s="6">
        <v>0.984396105189985</v>
      </c>
      <c r="BI40" s="6">
        <v>0.929884856102285</v>
      </c>
      <c r="BJ40" s="6">
        <v>0.994310957467275</v>
      </c>
      <c r="BK40" s="6">
        <v>0.975256243854425</v>
      </c>
      <c r="BL40" s="6">
        <v>0.96993237241144</v>
      </c>
      <c r="BM40" s="6">
        <v>0.923606200030258</v>
      </c>
      <c r="BN40" s="6">
        <v>0.913473352762353</v>
      </c>
      <c r="BO40" s="6">
        <v>0.947838470813118</v>
      </c>
      <c r="BP40" s="42"/>
      <c r="BQ40" s="42"/>
      <c r="BR40" s="42"/>
    </row>
    <row r="41" spans="1:70" x14ac:dyDescent="0.2">
      <c r="A41" s="1">
        <v>2006</v>
      </c>
      <c r="B41" s="6">
        <v>0.883071706802372</v>
      </c>
      <c r="C41" s="6">
        <v>0.811276671048162</v>
      </c>
      <c r="D41" s="6">
        <v>0.92156345643206</v>
      </c>
      <c r="E41" s="6">
        <v>0.933105940048886</v>
      </c>
      <c r="F41" s="6">
        <v>0.843361132965241</v>
      </c>
      <c r="G41" s="6">
        <v>0.977653876227384</v>
      </c>
      <c r="H41" s="6">
        <v>0.873053667406489</v>
      </c>
      <c r="I41" s="6">
        <v>0.909428531631622</v>
      </c>
      <c r="J41" s="6">
        <v>0.959115501942408</v>
      </c>
      <c r="K41" s="6">
        <v>0.7889790300449</v>
      </c>
      <c r="L41" s="6">
        <v>0.781118217472049</v>
      </c>
      <c r="M41" s="6">
        <v>0.876084589354358</v>
      </c>
      <c r="N41" s="6">
        <v>0.875659562437167</v>
      </c>
      <c r="O41" s="6">
        <v>0.742003375871985</v>
      </c>
      <c r="P41" s="6">
        <v>0.857677256343305</v>
      </c>
      <c r="Q41" s="6">
        <v>0.669743989529967</v>
      </c>
      <c r="R41" s="6">
        <v>0.895665579014963</v>
      </c>
      <c r="S41" s="6">
        <v>0.877375879494089</v>
      </c>
      <c r="T41" s="6">
        <v>0.825597847702871</v>
      </c>
      <c r="U41" s="6">
        <v>0.825597847702871</v>
      </c>
      <c r="V41" s="6">
        <v>0.926626836688914</v>
      </c>
      <c r="W41" s="6">
        <v>0.863211967835128</v>
      </c>
      <c r="X41" s="6">
        <v>0.94656386579856</v>
      </c>
      <c r="Y41" s="6">
        <v>0.945847932115365</v>
      </c>
      <c r="Z41" s="6">
        <v>0.920361326986738</v>
      </c>
      <c r="AA41" s="6">
        <v>0.975182089896578</v>
      </c>
      <c r="AB41" s="6">
        <v>0.977572460516092</v>
      </c>
      <c r="AC41" s="6">
        <v>0.931435646163789</v>
      </c>
      <c r="AD41" s="6">
        <v>0.939997783054429</v>
      </c>
      <c r="AE41" s="6">
        <v>0.877728436617324</v>
      </c>
      <c r="AF41" s="6">
        <v>0.945818869686879</v>
      </c>
      <c r="AG41" s="6">
        <v>0.637407538303667</v>
      </c>
      <c r="AH41" s="6">
        <v>0.893402110294379</v>
      </c>
      <c r="AI41" s="6">
        <v>0.85454540704166</v>
      </c>
      <c r="AJ41" s="6">
        <v>0.893402110294379</v>
      </c>
      <c r="AK41" s="6">
        <v>0.894686502404524</v>
      </c>
      <c r="AL41" s="6">
        <v>0.773547098453968</v>
      </c>
      <c r="AM41" s="6">
        <v>0.933621291561156</v>
      </c>
      <c r="AN41" s="6">
        <v>0.893402110294379</v>
      </c>
      <c r="AO41" s="6">
        <v>0.971513393041381</v>
      </c>
      <c r="AP41" s="6">
        <v>0.916115438780958</v>
      </c>
      <c r="AQ41" s="6">
        <v>0.976814813804509</v>
      </c>
      <c r="AR41" s="6">
        <v>0.976814813804509</v>
      </c>
      <c r="AS41" s="6">
        <v>0.976814813804509</v>
      </c>
      <c r="AT41" s="6">
        <v>0.976814813804509</v>
      </c>
      <c r="AU41" s="6">
        <v>0.98350828467279</v>
      </c>
      <c r="AV41" s="6">
        <v>0.976814813804509</v>
      </c>
      <c r="AW41" s="6">
        <v>0.976814813804509</v>
      </c>
      <c r="AX41" s="6">
        <v>0.976814813804509</v>
      </c>
      <c r="AY41" s="6">
        <v>0.976814813804509</v>
      </c>
      <c r="AZ41" s="6">
        <v>0.87305366740649</v>
      </c>
      <c r="BA41" s="6">
        <v>0.901859867163732</v>
      </c>
      <c r="BB41" s="6">
        <v>0.968747749849378</v>
      </c>
      <c r="BC41" s="6">
        <v>0.885336014800309</v>
      </c>
      <c r="BD41" s="6">
        <v>0.895367640349776</v>
      </c>
      <c r="BE41" s="6">
        <v>0.764458516146392</v>
      </c>
      <c r="BF41" s="6">
        <v>0.942926834191832</v>
      </c>
      <c r="BG41" s="6">
        <v>0.911731865891693</v>
      </c>
      <c r="BH41" s="6">
        <v>0.983364611325933</v>
      </c>
      <c r="BI41" s="6">
        <v>0.936972196675327</v>
      </c>
      <c r="BJ41" s="6">
        <v>0.99377692907237</v>
      </c>
      <c r="BK41" s="6">
        <v>0.968982879544259</v>
      </c>
      <c r="BL41" s="6">
        <v>0.972247458209459</v>
      </c>
      <c r="BM41" s="6">
        <v>0.932734058873899</v>
      </c>
      <c r="BN41" s="6">
        <v>0.908454913474773</v>
      </c>
      <c r="BO41" s="6">
        <v>0.946467466783807</v>
      </c>
      <c r="BP41" s="42"/>
      <c r="BQ41" s="42"/>
      <c r="BR41" s="42"/>
    </row>
    <row r="42" spans="1:70" x14ac:dyDescent="0.2">
      <c r="A42" s="1">
        <v>2007</v>
      </c>
      <c r="B42" s="6">
        <v>0.882934114620883</v>
      </c>
      <c r="C42" s="6">
        <v>0.808527088089106</v>
      </c>
      <c r="D42" s="6">
        <v>0.927051607517859</v>
      </c>
      <c r="E42" s="6">
        <v>0.936574927745954</v>
      </c>
      <c r="F42" s="6">
        <v>0.827006821031337</v>
      </c>
      <c r="G42" s="6">
        <v>0.969718333831093</v>
      </c>
      <c r="H42" s="6">
        <v>0.874668059057705</v>
      </c>
      <c r="I42" s="6">
        <v>0.911275781801155</v>
      </c>
      <c r="J42" s="6">
        <v>0.957643772009268</v>
      </c>
      <c r="K42" s="6">
        <v>0.783163612410562</v>
      </c>
      <c r="L42" s="6">
        <v>0.778319397589995</v>
      </c>
      <c r="M42" s="6">
        <v>0.874821994677544</v>
      </c>
      <c r="N42" s="6">
        <v>0.876813949663752</v>
      </c>
      <c r="O42" s="6">
        <v>0.748504703163782</v>
      </c>
      <c r="P42" s="6">
        <v>0.860965708390005</v>
      </c>
      <c r="Q42" s="6">
        <v>0.619650507035406</v>
      </c>
      <c r="R42" s="6">
        <v>0.889800279880577</v>
      </c>
      <c r="S42" s="6">
        <v>0.881826300990649</v>
      </c>
      <c r="T42" s="6">
        <v>0.822264740916341</v>
      </c>
      <c r="U42" s="6">
        <v>0.822264740916341</v>
      </c>
      <c r="V42" s="6">
        <v>0.93310659868246</v>
      </c>
      <c r="W42" s="6">
        <v>0.866046487282429</v>
      </c>
      <c r="X42" s="6">
        <v>0.9434510358603</v>
      </c>
      <c r="Y42" s="6">
        <v>0.952378702700753</v>
      </c>
      <c r="Z42" s="6">
        <v>0.92570461559984</v>
      </c>
      <c r="AA42" s="6">
        <v>0.973928865839397</v>
      </c>
      <c r="AB42" s="6">
        <v>0.976051063645617</v>
      </c>
      <c r="AC42" s="6">
        <v>0.92634668525404</v>
      </c>
      <c r="AD42" s="6">
        <v>0.942495828708818</v>
      </c>
      <c r="AE42" s="6">
        <v>0.881122291410347</v>
      </c>
      <c r="AF42" s="6">
        <v>0.946763786819708</v>
      </c>
      <c r="AG42" s="6">
        <v>0.512658226748544</v>
      </c>
      <c r="AH42" s="6">
        <v>0.88782557472571</v>
      </c>
      <c r="AI42" s="6">
        <v>0.843343173885827</v>
      </c>
      <c r="AJ42" s="6">
        <v>0.88782557472571</v>
      </c>
      <c r="AK42" s="6">
        <v>0.888173835407915</v>
      </c>
      <c r="AL42" s="6">
        <v>0.755954246279403</v>
      </c>
      <c r="AM42" s="6">
        <v>0.937482907411619</v>
      </c>
      <c r="AN42" s="6">
        <v>0.88782557472571</v>
      </c>
      <c r="AO42" s="6">
        <v>0.929793206282606</v>
      </c>
      <c r="AP42" s="6">
        <v>0.916177768848049</v>
      </c>
      <c r="AQ42" s="6">
        <v>0.96793112189457</v>
      </c>
      <c r="AR42" s="6">
        <v>0.96793112189457</v>
      </c>
      <c r="AS42" s="6">
        <v>0.96793112189457</v>
      </c>
      <c r="AT42" s="6">
        <v>0.96793112189457</v>
      </c>
      <c r="AU42" s="6">
        <v>0.97729231592297</v>
      </c>
      <c r="AV42" s="6">
        <v>0.96793112189457</v>
      </c>
      <c r="AW42" s="6">
        <v>0.96793112189457</v>
      </c>
      <c r="AX42" s="6">
        <v>0.96793112189457</v>
      </c>
      <c r="AY42" s="6">
        <v>0.96793112189457</v>
      </c>
      <c r="AZ42" s="6">
        <v>0.874668059057705</v>
      </c>
      <c r="BA42" s="6">
        <v>0.902918465871495</v>
      </c>
      <c r="BB42" s="6">
        <v>0.971358240421873</v>
      </c>
      <c r="BC42" s="6">
        <v>0.881997809436457</v>
      </c>
      <c r="BD42" s="6">
        <v>0.888359938220696</v>
      </c>
      <c r="BE42" s="6">
        <v>0.75626903112614</v>
      </c>
      <c r="BF42" s="6">
        <v>0.948318083732499</v>
      </c>
      <c r="BG42" s="6">
        <v>0.898490798371079</v>
      </c>
      <c r="BH42" s="6">
        <v>0.982213820207979</v>
      </c>
      <c r="BI42" s="6">
        <v>0.935265596969139</v>
      </c>
      <c r="BJ42" s="6">
        <v>0.992876610151734</v>
      </c>
      <c r="BK42" s="6">
        <v>0.962173162040759</v>
      </c>
      <c r="BL42" s="6">
        <v>0.9745764007462</v>
      </c>
      <c r="BM42" s="6">
        <v>0.936265194160814</v>
      </c>
      <c r="BN42" s="6">
        <v>0.881761028696989</v>
      </c>
      <c r="BO42" s="6">
        <v>0.948215050434711</v>
      </c>
      <c r="BP42" s="42"/>
      <c r="BQ42" s="42"/>
      <c r="BR42" s="42"/>
    </row>
    <row r="43" spans="1:70" x14ac:dyDescent="0.2">
      <c r="A43" s="1">
        <v>2008</v>
      </c>
      <c r="B43" s="6">
        <v>0.877010927340953</v>
      </c>
      <c r="C43" s="6">
        <v>0.799860492868412</v>
      </c>
      <c r="D43" s="6">
        <v>0.921936363289733</v>
      </c>
      <c r="E43" s="6">
        <v>0.934353053338509</v>
      </c>
      <c r="F43" s="6">
        <v>0.81441786775126</v>
      </c>
      <c r="G43" s="6">
        <v>0.976183685647941</v>
      </c>
      <c r="H43" s="6">
        <v>0.870531068813823</v>
      </c>
      <c r="I43" s="6">
        <v>0.905578811856636</v>
      </c>
      <c r="J43" s="6">
        <v>0.952927798991934</v>
      </c>
      <c r="K43" s="6">
        <v>0.784065606084408</v>
      </c>
      <c r="L43" s="6">
        <v>0.751838891804048</v>
      </c>
      <c r="M43" s="6">
        <v>0.868936980378526</v>
      </c>
      <c r="N43" s="6">
        <v>0.866950057133502</v>
      </c>
      <c r="O43" s="6">
        <v>0.736045782478297</v>
      </c>
      <c r="P43" s="6">
        <v>0.860042477201838</v>
      </c>
      <c r="Q43" s="6">
        <v>0.582845430384959</v>
      </c>
      <c r="R43" s="6">
        <v>0.865256248106531</v>
      </c>
      <c r="S43" s="6">
        <v>0.869277537751004</v>
      </c>
      <c r="T43" s="6">
        <v>0.814505464745335</v>
      </c>
      <c r="U43" s="6">
        <v>0.814505464745335</v>
      </c>
      <c r="V43" s="6">
        <v>0.927776040140597</v>
      </c>
      <c r="W43" s="6">
        <v>0.864191869528384</v>
      </c>
      <c r="X43" s="6">
        <v>0.939866285427377</v>
      </c>
      <c r="Y43" s="6">
        <v>0.944567170549211</v>
      </c>
      <c r="Z43" s="6">
        <v>0.921363946329504</v>
      </c>
      <c r="AA43" s="6">
        <v>0.97060953118186</v>
      </c>
      <c r="AB43" s="6">
        <v>0.967598383965956</v>
      </c>
      <c r="AC43" s="6">
        <v>0.913605708029998</v>
      </c>
      <c r="AD43" s="6">
        <v>0.937254876446966</v>
      </c>
      <c r="AE43" s="6">
        <v>0.879575312956163</v>
      </c>
      <c r="AF43" s="6">
        <v>0.940594798870733</v>
      </c>
      <c r="AG43" s="6">
        <v>0.485679075559056</v>
      </c>
      <c r="AH43" s="6">
        <v>0.879443409188352</v>
      </c>
      <c r="AI43" s="6">
        <v>0.833932486009141</v>
      </c>
      <c r="AJ43" s="6">
        <v>0.879443409188352</v>
      </c>
      <c r="AK43" s="6">
        <v>0.88183308758585</v>
      </c>
      <c r="AL43" s="6">
        <v>0.748788538989074</v>
      </c>
      <c r="AM43" s="6">
        <v>0.933820568606352</v>
      </c>
      <c r="AN43" s="6">
        <v>0.879443409188352</v>
      </c>
      <c r="AO43" s="6">
        <v>0.93216209040781</v>
      </c>
      <c r="AP43" s="6">
        <v>0.918968055856767</v>
      </c>
      <c r="AQ43" s="6">
        <v>0.974389416736521</v>
      </c>
      <c r="AR43" s="6">
        <v>0.974389416736521</v>
      </c>
      <c r="AS43" s="6">
        <v>0.974389416736521</v>
      </c>
      <c r="AT43" s="6">
        <v>0.974389416736521</v>
      </c>
      <c r="AU43" s="6">
        <v>0.984803953142935</v>
      </c>
      <c r="AV43" s="6">
        <v>0.974389416736521</v>
      </c>
      <c r="AW43" s="6">
        <v>0.974389416736521</v>
      </c>
      <c r="AX43" s="6">
        <v>0.974389416736521</v>
      </c>
      <c r="AY43" s="6">
        <v>0.974389416736521</v>
      </c>
      <c r="AZ43" s="6">
        <v>0.870531068813823</v>
      </c>
      <c r="BA43" s="6">
        <v>0.895460671170599</v>
      </c>
      <c r="BB43" s="6">
        <v>0.966395279447804</v>
      </c>
      <c r="BC43" s="6">
        <v>0.874167520468449</v>
      </c>
      <c r="BD43" s="6">
        <v>0.862786911491337</v>
      </c>
      <c r="BE43" s="6">
        <v>0.75716873369083</v>
      </c>
      <c r="BF43" s="6">
        <v>0.943237904895777</v>
      </c>
      <c r="BG43" s="6">
        <v>0.911929949449049</v>
      </c>
      <c r="BH43" s="6">
        <v>0.981107692493121</v>
      </c>
      <c r="BI43" s="6">
        <v>0.927830907478097</v>
      </c>
      <c r="BJ43" s="6">
        <v>0.993572884192012</v>
      </c>
      <c r="BK43" s="6">
        <v>0.948916330057705</v>
      </c>
      <c r="BL43" s="6">
        <v>0.966321020407775</v>
      </c>
      <c r="BM43" s="6">
        <v>0.926168669404397</v>
      </c>
      <c r="BN43" s="6">
        <v>0.891235185983326</v>
      </c>
      <c r="BO43" s="6">
        <v>0.94455928263109</v>
      </c>
      <c r="BP43" s="42"/>
      <c r="BQ43" s="42"/>
      <c r="BR43" s="42"/>
    </row>
    <row r="44" spans="1:70" x14ac:dyDescent="0.2">
      <c r="A44" s="1">
        <v>2009</v>
      </c>
      <c r="B44" s="6">
        <v>0.889947670288299</v>
      </c>
      <c r="C44" s="6">
        <v>0.807621213867508</v>
      </c>
      <c r="D44" s="6">
        <v>0.926642598832405</v>
      </c>
      <c r="E44" s="6">
        <v>0.943790064271327</v>
      </c>
      <c r="F44" s="6">
        <v>0.813777765112132</v>
      </c>
      <c r="G44" s="6">
        <v>0.971282967328223</v>
      </c>
      <c r="H44" s="6">
        <v>0.884835980398886</v>
      </c>
      <c r="I44" s="6">
        <v>0.931378554516718</v>
      </c>
      <c r="J44" s="6">
        <v>0.96176486881211</v>
      </c>
      <c r="K44" s="6">
        <v>0.783152691637946</v>
      </c>
      <c r="L44" s="6">
        <v>0.781826299364765</v>
      </c>
      <c r="M44" s="6">
        <v>0.875133975994472</v>
      </c>
      <c r="N44" s="6">
        <v>0.866716159441615</v>
      </c>
      <c r="O44" s="6">
        <v>0.739923007281036</v>
      </c>
      <c r="P44" s="6">
        <v>0.864305045853683</v>
      </c>
      <c r="Q44" s="6">
        <v>0.643745574609523</v>
      </c>
      <c r="R44" s="6">
        <v>0.883595043602758</v>
      </c>
      <c r="S44" s="6">
        <v>0.865266757862641</v>
      </c>
      <c r="T44" s="6">
        <v>0.82092256668647</v>
      </c>
      <c r="U44" s="6">
        <v>0.82092256668647</v>
      </c>
      <c r="V44" s="6">
        <v>0.931211729351903</v>
      </c>
      <c r="W44" s="6">
        <v>0.878659112080211</v>
      </c>
      <c r="X44" s="6">
        <v>0.936242946994633</v>
      </c>
      <c r="Y44" s="6">
        <v>0.958240562605552</v>
      </c>
      <c r="Z44" s="6">
        <v>0.925864913122015</v>
      </c>
      <c r="AA44" s="6">
        <v>0.973487803474707</v>
      </c>
      <c r="AB44" s="6">
        <v>0.97135399861143</v>
      </c>
      <c r="AC44" s="6">
        <v>0.927364448915293</v>
      </c>
      <c r="AD44" s="6">
        <v>0.94511253397752</v>
      </c>
      <c r="AE44" s="6">
        <v>0.894225479714779</v>
      </c>
      <c r="AF44" s="6">
        <v>0.946725077130425</v>
      </c>
      <c r="AG44" s="6">
        <v>0.455107304280782</v>
      </c>
      <c r="AH44" s="6">
        <v>0.893734498383518</v>
      </c>
      <c r="AI44" s="6">
        <v>0.863091238210194</v>
      </c>
      <c r="AJ44" s="6">
        <v>0.893734498383518</v>
      </c>
      <c r="AK44" s="6">
        <v>0.915788124709496</v>
      </c>
      <c r="AL44" s="6">
        <v>0.759124221628274</v>
      </c>
      <c r="AM44" s="6">
        <v>0.940492546449835</v>
      </c>
      <c r="AN44" s="6">
        <v>0.893734498383518</v>
      </c>
      <c r="AO44" s="6">
        <v>0.941850675772729</v>
      </c>
      <c r="AP44" s="6">
        <v>0.919239691457219</v>
      </c>
      <c r="AQ44" s="6">
        <v>0.969025958193366</v>
      </c>
      <c r="AR44" s="6">
        <v>0.969025958193366</v>
      </c>
      <c r="AS44" s="6">
        <v>0.969025958193366</v>
      </c>
      <c r="AT44" s="6">
        <v>0.969025958193366</v>
      </c>
      <c r="AU44" s="6">
        <v>0.979611743250192</v>
      </c>
      <c r="AV44" s="6">
        <v>0.969025958193366</v>
      </c>
      <c r="AW44" s="6">
        <v>0.969025958193366</v>
      </c>
      <c r="AX44" s="6">
        <v>0.969025958193366</v>
      </c>
      <c r="AY44" s="6">
        <v>0.969025958193366</v>
      </c>
      <c r="AZ44" s="6">
        <v>0.884835980398886</v>
      </c>
      <c r="BA44" s="6">
        <v>0.905490837522997</v>
      </c>
      <c r="BB44" s="6">
        <v>0.974455074673658</v>
      </c>
      <c r="BC44" s="6">
        <v>0.906670179668014</v>
      </c>
      <c r="BD44" s="6">
        <v>0.888459783989722</v>
      </c>
      <c r="BE44" s="6">
        <v>0.805223222737524</v>
      </c>
      <c r="BF44" s="6">
        <v>0.958172854090662</v>
      </c>
      <c r="BG44" s="6">
        <v>0.907632397544525</v>
      </c>
      <c r="BH44" s="6">
        <v>0.98195346890237</v>
      </c>
      <c r="BI44" s="6">
        <v>0.949310293396763</v>
      </c>
      <c r="BJ44" s="6">
        <v>0.994372897992051</v>
      </c>
      <c r="BK44" s="6">
        <v>0.95877750232927</v>
      </c>
      <c r="BL44" s="6">
        <v>0.966882854748678</v>
      </c>
      <c r="BM44" s="6">
        <v>0.943658222496482</v>
      </c>
      <c r="BN44" s="6">
        <v>0.907644665902252</v>
      </c>
      <c r="BO44" s="6">
        <v>0.955077880103868</v>
      </c>
      <c r="BP44" s="42"/>
      <c r="BQ44" s="42"/>
      <c r="BR44" s="42"/>
    </row>
    <row r="45" spans="1:70" x14ac:dyDescent="0.2">
      <c r="A45" s="1">
        <v>2010</v>
      </c>
      <c r="B45" s="6">
        <v>0.890873077481401</v>
      </c>
      <c r="C45" s="6">
        <v>0.807189856033442</v>
      </c>
      <c r="D45" s="6">
        <v>0.922738774239604</v>
      </c>
      <c r="E45" s="6">
        <v>0.944099274334108</v>
      </c>
      <c r="F45" s="6">
        <v>0.82874584376017</v>
      </c>
      <c r="G45" s="6">
        <v>0.969876950080791</v>
      </c>
      <c r="H45" s="6">
        <v>0.884869320642047</v>
      </c>
      <c r="I45" s="6">
        <v>0.923918232736697</v>
      </c>
      <c r="J45" s="6">
        <v>0.961758109421931</v>
      </c>
      <c r="K45" s="6">
        <v>0.76486330046868</v>
      </c>
      <c r="L45" s="6">
        <v>0.774384288714887</v>
      </c>
      <c r="M45" s="6">
        <v>0.870339871852167</v>
      </c>
      <c r="N45" s="6">
        <v>0.863065109005919</v>
      </c>
      <c r="O45" s="6">
        <v>0.736902335279988</v>
      </c>
      <c r="P45" s="6">
        <v>0.852823816506713</v>
      </c>
      <c r="Q45" s="6">
        <v>0.732899140016346</v>
      </c>
      <c r="R45" s="6">
        <v>0.883297833203422</v>
      </c>
      <c r="S45" s="6">
        <v>0.882854671194053</v>
      </c>
      <c r="T45" s="6">
        <v>0.817068393336808</v>
      </c>
      <c r="U45" s="6">
        <v>0.817068393336808</v>
      </c>
      <c r="V45" s="6">
        <v>0.926621129099303</v>
      </c>
      <c r="W45" s="6">
        <v>0.875183667151362</v>
      </c>
      <c r="X45" s="6">
        <v>0.939549582194862</v>
      </c>
      <c r="Y45" s="6">
        <v>0.961909633351362</v>
      </c>
      <c r="Z45" s="6">
        <v>0.922983062964644</v>
      </c>
      <c r="AA45" s="6">
        <v>0.971976034433554</v>
      </c>
      <c r="AB45" s="6">
        <v>0.973208687358199</v>
      </c>
      <c r="AC45" s="6">
        <v>0.921945244260414</v>
      </c>
      <c r="AD45" s="6">
        <v>0.945867018589442</v>
      </c>
      <c r="AE45" s="6">
        <v>0.885805366457137</v>
      </c>
      <c r="AF45" s="6">
        <v>0.950125961073007</v>
      </c>
      <c r="AG45" s="6">
        <v>0.596143824286885</v>
      </c>
      <c r="AH45" s="6">
        <v>0.891439562258318</v>
      </c>
      <c r="AI45" s="6">
        <v>0.857588247299463</v>
      </c>
      <c r="AJ45" s="6">
        <v>0.891439562258318</v>
      </c>
      <c r="AK45" s="6">
        <v>0.910399401621519</v>
      </c>
      <c r="AL45" s="6">
        <v>0.779202910507199</v>
      </c>
      <c r="AM45" s="6">
        <v>0.934288881663002</v>
      </c>
      <c r="AN45" s="6">
        <v>0.891439562258318</v>
      </c>
      <c r="AO45" s="6">
        <v>0.90204030665139</v>
      </c>
      <c r="AP45" s="6">
        <v>0.904619253283169</v>
      </c>
      <c r="AQ45" s="6">
        <v>0.969924284751062</v>
      </c>
      <c r="AR45" s="6">
        <v>0.969924284751062</v>
      </c>
      <c r="AS45" s="6">
        <v>0.969924284751062</v>
      </c>
      <c r="AT45" s="6">
        <v>0.969924284751062</v>
      </c>
      <c r="AU45" s="6">
        <v>0.978704345858735</v>
      </c>
      <c r="AV45" s="6">
        <v>0.969924284751062</v>
      </c>
      <c r="AW45" s="6">
        <v>0.969924284751062</v>
      </c>
      <c r="AX45" s="6">
        <v>0.969924284751062</v>
      </c>
      <c r="AY45" s="6">
        <v>0.969924284751062</v>
      </c>
      <c r="AZ45" s="6">
        <v>0.884869320642047</v>
      </c>
      <c r="BA45" s="6">
        <v>0.902945570958884</v>
      </c>
      <c r="BB45" s="6">
        <v>0.969544086736681</v>
      </c>
      <c r="BC45" s="6">
        <v>0.902325147625349</v>
      </c>
      <c r="BD45" s="6">
        <v>0.872848551296536</v>
      </c>
      <c r="BE45" s="6">
        <v>0.767540680315562</v>
      </c>
      <c r="BF45" s="6">
        <v>0.952640469161027</v>
      </c>
      <c r="BG45" s="6">
        <v>0.919730758004961</v>
      </c>
      <c r="BH45" s="6">
        <v>0.983314493297158</v>
      </c>
      <c r="BI45" s="6">
        <v>0.944441841829345</v>
      </c>
      <c r="BJ45" s="6">
        <v>0.997831170751312</v>
      </c>
      <c r="BK45" s="6">
        <v>0.961435230679824</v>
      </c>
      <c r="BL45" s="6">
        <v>0.964309904290899</v>
      </c>
      <c r="BM45" s="6">
        <v>0.936383966343629</v>
      </c>
      <c r="BN45" s="6">
        <v>0.914046802017682</v>
      </c>
      <c r="BO45" s="6">
        <v>0.953570533475638</v>
      </c>
      <c r="BP45" s="42"/>
      <c r="BQ45" s="42"/>
      <c r="BR45" s="42"/>
    </row>
    <row r="46" spans="1:70" x14ac:dyDescent="0.2">
      <c r="A46" s="1">
        <v>2011</v>
      </c>
      <c r="B46" s="6">
        <v>0.884046165046466</v>
      </c>
      <c r="C46" s="6">
        <v>0.797067784005143</v>
      </c>
      <c r="D46" s="6">
        <v>0.916733037051039</v>
      </c>
      <c r="E46" s="6">
        <v>0.940740233060336</v>
      </c>
      <c r="F46" s="6">
        <v>0.819480645024172</v>
      </c>
      <c r="G46" s="6">
        <v>0.963119686139962</v>
      </c>
      <c r="H46" s="6">
        <v>0.88145089647946</v>
      </c>
      <c r="I46" s="6">
        <v>0.917272028987923</v>
      </c>
      <c r="J46" s="6">
        <v>0.953916252244038</v>
      </c>
      <c r="K46" s="6">
        <v>0.75652292397718</v>
      </c>
      <c r="L46" s="6">
        <v>0.764485199107296</v>
      </c>
      <c r="M46" s="6">
        <v>0.856642991684853</v>
      </c>
      <c r="N46" s="6">
        <v>0.858110942105051</v>
      </c>
      <c r="O46" s="6">
        <v>0.730255789297204</v>
      </c>
      <c r="P46" s="6">
        <v>0.839771046816479</v>
      </c>
      <c r="Q46" s="6">
        <v>0.703648242977649</v>
      </c>
      <c r="R46" s="6">
        <v>0.877793440063819</v>
      </c>
      <c r="S46" s="6">
        <v>0.878635912619458</v>
      </c>
      <c r="T46" s="6">
        <v>0.807529989590005</v>
      </c>
      <c r="U46" s="6">
        <v>0.807529989590005</v>
      </c>
      <c r="V46" s="6">
        <v>0.920140133582659</v>
      </c>
      <c r="W46" s="6">
        <v>0.871917216067825</v>
      </c>
      <c r="X46" s="6">
        <v>0.934512585954057</v>
      </c>
      <c r="Y46" s="6">
        <v>0.95826357684026</v>
      </c>
      <c r="Z46" s="6">
        <v>0.9174034502968</v>
      </c>
      <c r="AA46" s="6">
        <v>0.966532767345416</v>
      </c>
      <c r="AB46" s="6">
        <v>0.972230715493263</v>
      </c>
      <c r="AC46" s="6">
        <v>0.914396323522233</v>
      </c>
      <c r="AD46" s="6">
        <v>0.937376973529396</v>
      </c>
      <c r="AE46" s="6">
        <v>0.877610108091706</v>
      </c>
      <c r="AF46" s="6">
        <v>0.947658263486624</v>
      </c>
      <c r="AG46" s="6">
        <v>0.599760230258275</v>
      </c>
      <c r="AH46" s="6">
        <v>0.878084647729378</v>
      </c>
      <c r="AI46" s="6">
        <v>0.879949446367194</v>
      </c>
      <c r="AJ46" s="6">
        <v>0.878084647729378</v>
      </c>
      <c r="AK46" s="6">
        <v>0.895896239938399</v>
      </c>
      <c r="AL46" s="6">
        <v>0.779695686807677</v>
      </c>
      <c r="AM46" s="6">
        <v>0.925048928656875</v>
      </c>
      <c r="AN46" s="6">
        <v>0.878084647729378</v>
      </c>
      <c r="AO46" s="6">
        <v>0.924505479260322</v>
      </c>
      <c r="AP46" s="6">
        <v>0.942237000934218</v>
      </c>
      <c r="AQ46" s="6">
        <v>0.962206242239742</v>
      </c>
      <c r="AR46" s="6">
        <v>0.962206242239742</v>
      </c>
      <c r="AS46" s="6">
        <v>0.962206242239742</v>
      </c>
      <c r="AT46" s="6">
        <v>0.962206242239742</v>
      </c>
      <c r="AU46" s="6">
        <v>0.968710269121393</v>
      </c>
      <c r="AV46" s="6">
        <v>0.962206242239742</v>
      </c>
      <c r="AW46" s="6">
        <v>0.962206242239742</v>
      </c>
      <c r="AX46" s="6">
        <v>0.962206242239742</v>
      </c>
      <c r="AY46" s="6">
        <v>0.962206242239742</v>
      </c>
      <c r="AZ46" s="6">
        <v>0.88145089647946</v>
      </c>
      <c r="BA46" s="6">
        <v>0.893543145542867</v>
      </c>
      <c r="BB46" s="6">
        <v>0.965523867020291</v>
      </c>
      <c r="BC46" s="6">
        <v>0.888616345276397</v>
      </c>
      <c r="BD46" s="6">
        <v>0.842177397321008</v>
      </c>
      <c r="BE46" s="6">
        <v>0.77381288150221</v>
      </c>
      <c r="BF46" s="6">
        <v>0.948424752043588</v>
      </c>
      <c r="BG46" s="6">
        <v>0.908546959491759</v>
      </c>
      <c r="BH46" s="6">
        <v>0.978603591308975</v>
      </c>
      <c r="BI46" s="6">
        <v>0.936297514076432</v>
      </c>
      <c r="BJ46" s="6">
        <v>0.99611529650923</v>
      </c>
      <c r="BK46" s="6">
        <v>0.965312550972629</v>
      </c>
      <c r="BL46" s="6">
        <v>0.961796275759884</v>
      </c>
      <c r="BM46" s="6">
        <v>0.914795092688588</v>
      </c>
      <c r="BN46" s="6">
        <v>0.90758565666119</v>
      </c>
      <c r="BO46" s="6">
        <v>0.947005587761202</v>
      </c>
      <c r="BP46" s="42"/>
      <c r="BQ46" s="42"/>
      <c r="BR46" s="42"/>
    </row>
    <row r="47" spans="1:70" x14ac:dyDescent="0.2">
      <c r="A47" s="1">
        <v>2012</v>
      </c>
      <c r="B47" s="6">
        <v>0.891088924855134</v>
      </c>
      <c r="C47" s="6">
        <v>0.799192193059487</v>
      </c>
      <c r="D47" s="6">
        <v>0.923232173363065</v>
      </c>
      <c r="E47" s="6">
        <v>0.94054729761247</v>
      </c>
      <c r="F47" s="6">
        <v>0.823028232567249</v>
      </c>
      <c r="G47" s="6">
        <v>0.975220134055734</v>
      </c>
      <c r="H47" s="6">
        <v>0.884216422173073</v>
      </c>
      <c r="I47" s="6">
        <v>0.925400767153685</v>
      </c>
      <c r="J47" s="6">
        <v>0.953710549265408</v>
      </c>
      <c r="K47" s="6">
        <v>0.757208814275559</v>
      </c>
      <c r="L47" s="6">
        <v>0.776022625086258</v>
      </c>
      <c r="M47" s="6">
        <v>0.853963835662502</v>
      </c>
      <c r="N47" s="6">
        <v>0.861233790524688</v>
      </c>
      <c r="O47" s="6">
        <v>0.734153016191752</v>
      </c>
      <c r="P47" s="6">
        <v>0.850937019574849</v>
      </c>
      <c r="Q47" s="6">
        <v>0.712143818241419</v>
      </c>
      <c r="R47" s="6">
        <v>0.878235647244678</v>
      </c>
      <c r="S47" s="6">
        <v>0.864856953731404</v>
      </c>
      <c r="T47" s="6">
        <v>0.807642285502536</v>
      </c>
      <c r="U47" s="6">
        <v>0.807642285502536</v>
      </c>
      <c r="V47" s="6">
        <v>0.926614163945766</v>
      </c>
      <c r="W47" s="6">
        <v>0.881196982068186</v>
      </c>
      <c r="X47" s="6">
        <v>0.93798850212327</v>
      </c>
      <c r="Y47" s="6">
        <v>0.960221891818636</v>
      </c>
      <c r="Z47" s="6">
        <v>0.923503863923539</v>
      </c>
      <c r="AA47" s="6">
        <v>0.969285701855668</v>
      </c>
      <c r="AB47" s="6">
        <v>0.971544681168193</v>
      </c>
      <c r="AC47" s="6">
        <v>0.918440572909829</v>
      </c>
      <c r="AD47" s="6">
        <v>0.932955467970416</v>
      </c>
      <c r="AE47" s="6">
        <v>0.880863844137536</v>
      </c>
      <c r="AF47" s="6">
        <v>0.946984726422012</v>
      </c>
      <c r="AG47" s="6">
        <v>0.62680505326988</v>
      </c>
      <c r="AH47" s="6">
        <v>0.881726633881652</v>
      </c>
      <c r="AI47" s="6">
        <v>0.89329476249518</v>
      </c>
      <c r="AJ47" s="6">
        <v>0.881726633881652</v>
      </c>
      <c r="AK47" s="6">
        <v>0.888968421862341</v>
      </c>
      <c r="AL47" s="6">
        <v>0.780236562365765</v>
      </c>
      <c r="AM47" s="6">
        <v>0.93422599493021</v>
      </c>
      <c r="AN47" s="6">
        <v>0.881726633881652</v>
      </c>
      <c r="AO47" s="6">
        <v>0.945697628205878</v>
      </c>
      <c r="AP47" s="6">
        <v>0.90188025999605</v>
      </c>
      <c r="AQ47" s="6">
        <v>0.974349789216959</v>
      </c>
      <c r="AR47" s="6">
        <v>0.974349789216959</v>
      </c>
      <c r="AS47" s="6">
        <v>0.974349789216959</v>
      </c>
      <c r="AT47" s="6">
        <v>0.974349789216959</v>
      </c>
      <c r="AU47" s="6">
        <v>0.98418786139807</v>
      </c>
      <c r="AV47" s="6">
        <v>0.974349789216959</v>
      </c>
      <c r="AW47" s="6">
        <v>0.974349789216959</v>
      </c>
      <c r="AX47" s="6">
        <v>0.974349789216959</v>
      </c>
      <c r="AY47" s="6">
        <v>0.974349789216959</v>
      </c>
      <c r="AZ47" s="6">
        <v>0.884216422173073</v>
      </c>
      <c r="BA47" s="6">
        <v>0.893523665529243</v>
      </c>
      <c r="BB47" s="6">
        <v>0.967081050533244</v>
      </c>
      <c r="BC47" s="6">
        <v>0.894795183391302</v>
      </c>
      <c r="BD47" s="6">
        <v>0.85356044752151</v>
      </c>
      <c r="BE47" s="6">
        <v>0.782652108930755</v>
      </c>
      <c r="BF47" s="6">
        <v>0.953004383039368</v>
      </c>
      <c r="BG47" s="6">
        <v>0.905921840988237</v>
      </c>
      <c r="BH47" s="6">
        <v>0.977948235492614</v>
      </c>
      <c r="BI47" s="6">
        <v>0.935406542404242</v>
      </c>
      <c r="BJ47" s="6">
        <v>0.991886553843608</v>
      </c>
      <c r="BK47" s="6">
        <v>0.968652600081507</v>
      </c>
      <c r="BL47" s="6">
        <v>0.968787472598417</v>
      </c>
      <c r="BM47" s="6">
        <v>0.915015672209314</v>
      </c>
      <c r="BN47" s="6">
        <v>0.921642983372815</v>
      </c>
      <c r="BO47" s="6">
        <v>0.946000382240262</v>
      </c>
      <c r="BP47" s="42"/>
      <c r="BQ47" s="42"/>
      <c r="BR47" s="42"/>
    </row>
    <row r="48" spans="1:70" x14ac:dyDescent="0.2">
      <c r="A48" s="1">
        <v>2013</v>
      </c>
      <c r="B48" s="6">
        <v>0.893230239643546</v>
      </c>
      <c r="C48" s="6">
        <v>0.802234016554149</v>
      </c>
      <c r="D48" s="6">
        <v>0.921588653700058</v>
      </c>
      <c r="E48" s="6">
        <v>0.94327365904744</v>
      </c>
      <c r="F48" s="6">
        <v>0.820856405256223</v>
      </c>
      <c r="G48" s="6">
        <v>0.972924282456934</v>
      </c>
      <c r="H48" s="6">
        <v>0.886394859863591</v>
      </c>
      <c r="I48" s="6">
        <v>0.930849172854643</v>
      </c>
      <c r="J48" s="6">
        <v>0.953498997506818</v>
      </c>
      <c r="K48" s="6">
        <v>0.767542288329317</v>
      </c>
      <c r="L48" s="6">
        <v>0.795430037676701</v>
      </c>
      <c r="M48" s="6">
        <v>0.861575593866904</v>
      </c>
      <c r="N48" s="6">
        <v>0.855491789050336</v>
      </c>
      <c r="O48" s="6">
        <v>0.732416569819206</v>
      </c>
      <c r="P48" s="6">
        <v>0.853815716544577</v>
      </c>
      <c r="Q48" s="6">
        <v>0.721928659006117</v>
      </c>
      <c r="R48" s="6">
        <v>0.874444029783515</v>
      </c>
      <c r="S48" s="6">
        <v>0.861275577762502</v>
      </c>
      <c r="T48" s="6">
        <v>0.809483057275631</v>
      </c>
      <c r="U48" s="6">
        <v>0.809483057275631</v>
      </c>
      <c r="V48" s="6">
        <v>0.924845697594277</v>
      </c>
      <c r="W48" s="6">
        <v>0.87856230774793</v>
      </c>
      <c r="X48" s="6">
        <v>0.93718389535952</v>
      </c>
      <c r="Y48" s="6">
        <v>0.964225840033033</v>
      </c>
      <c r="Z48" s="6">
        <v>0.922138643927887</v>
      </c>
      <c r="AA48" s="6">
        <v>0.968839066870962</v>
      </c>
      <c r="AB48" s="6">
        <v>0.969964579108606</v>
      </c>
      <c r="AC48" s="6">
        <v>0.919807336051599</v>
      </c>
      <c r="AD48" s="6">
        <v>0.934590669523221</v>
      </c>
      <c r="AE48" s="6">
        <v>0.894425224301131</v>
      </c>
      <c r="AF48" s="6">
        <v>0.947908532556557</v>
      </c>
      <c r="AG48" s="6">
        <v>0.613818122524922</v>
      </c>
      <c r="AH48" s="6">
        <v>0.885090075606525</v>
      </c>
      <c r="AI48" s="6">
        <v>0.90342097043532</v>
      </c>
      <c r="AJ48" s="6">
        <v>0.885090075606525</v>
      </c>
      <c r="AK48" s="6">
        <v>0.916075800833867</v>
      </c>
      <c r="AL48" s="6">
        <v>0.753287528643787</v>
      </c>
      <c r="AM48" s="6">
        <v>0.940933214000968</v>
      </c>
      <c r="AN48" s="6">
        <v>0.885090075606525</v>
      </c>
      <c r="AO48" s="6">
        <v>0.91523466331286</v>
      </c>
      <c r="AP48" s="6">
        <v>0.908388363925259</v>
      </c>
      <c r="AQ48" s="6">
        <v>0.971449028591895</v>
      </c>
      <c r="AR48" s="6">
        <v>0.971449028591895</v>
      </c>
      <c r="AS48" s="6">
        <v>0.971449028591895</v>
      </c>
      <c r="AT48" s="6">
        <v>0.971449028591895</v>
      </c>
      <c r="AU48" s="6">
        <v>0.983620305897193</v>
      </c>
      <c r="AV48" s="6">
        <v>0.971449028591895</v>
      </c>
      <c r="AW48" s="6">
        <v>0.971449028591895</v>
      </c>
      <c r="AX48" s="6">
        <v>0.971449028591895</v>
      </c>
      <c r="AY48" s="6">
        <v>0.971449028591895</v>
      </c>
      <c r="AZ48" s="6">
        <v>0.88639485986359</v>
      </c>
      <c r="BA48" s="6">
        <v>0.901435756931536</v>
      </c>
      <c r="BB48" s="6">
        <v>0.969723033876609</v>
      </c>
      <c r="BC48" s="6">
        <v>0.884550448582912</v>
      </c>
      <c r="BD48" s="6">
        <v>0.862236403529267</v>
      </c>
      <c r="BE48" s="6">
        <v>0.790959748971784</v>
      </c>
      <c r="BF48" s="6">
        <v>0.957607540781665</v>
      </c>
      <c r="BG48" s="6">
        <v>0.902294196909342</v>
      </c>
      <c r="BH48" s="6">
        <v>0.978836080161853</v>
      </c>
      <c r="BI48" s="6">
        <v>0.937549885851252</v>
      </c>
      <c r="BJ48" s="6">
        <v>0.996075396288444</v>
      </c>
      <c r="BK48" s="6">
        <v>0.968731922624088</v>
      </c>
      <c r="BL48" s="6">
        <v>0.968944747120711</v>
      </c>
      <c r="BM48" s="6">
        <v>0.916363138226219</v>
      </c>
      <c r="BN48" s="6">
        <v>0.918286995146567</v>
      </c>
      <c r="BO48" s="6">
        <v>0.946079871575412</v>
      </c>
      <c r="BP48" s="42"/>
      <c r="BQ48" s="42"/>
      <c r="BR48" s="42"/>
    </row>
    <row r="49" spans="1:70" x14ac:dyDescent="0.2">
      <c r="A49" s="1">
        <v>2014</v>
      </c>
      <c r="B49" s="6">
        <v>0.892678572493957</v>
      </c>
      <c r="C49" s="6">
        <v>0.801406588437119</v>
      </c>
      <c r="D49" s="6">
        <v>0.91601113986963</v>
      </c>
      <c r="E49" s="6">
        <v>0.941373743834665</v>
      </c>
      <c r="F49" s="6">
        <v>0.816645350251869</v>
      </c>
      <c r="G49" s="6">
        <v>0.974456297615528</v>
      </c>
      <c r="H49" s="6">
        <v>0.889149305005408</v>
      </c>
      <c r="I49" s="6">
        <v>0.934252612963626</v>
      </c>
      <c r="J49" s="6">
        <v>0.953973332168232</v>
      </c>
      <c r="K49" s="6">
        <v>0.765407114302846</v>
      </c>
      <c r="L49" s="6">
        <v>0.77529168728254</v>
      </c>
      <c r="M49" s="6">
        <v>0.855755594045591</v>
      </c>
      <c r="N49" s="6">
        <v>0.859784318299953</v>
      </c>
      <c r="O49" s="6">
        <v>0.738712846410084</v>
      </c>
      <c r="P49" s="6">
        <v>0.848249248331376</v>
      </c>
      <c r="Q49" s="6">
        <v>0.725557631201872</v>
      </c>
      <c r="R49" s="6">
        <v>0.880705194541295</v>
      </c>
      <c r="S49" s="6">
        <v>0.862984630675381</v>
      </c>
      <c r="T49" s="6">
        <v>0.809579672316772</v>
      </c>
      <c r="U49" s="6">
        <v>0.809579672316772</v>
      </c>
      <c r="V49" s="6">
        <v>0.920784789546401</v>
      </c>
      <c r="W49" s="6">
        <v>0.858479124437382</v>
      </c>
      <c r="X49" s="6">
        <v>0.93199312391657</v>
      </c>
      <c r="Y49" s="6">
        <v>0.958776502119929</v>
      </c>
      <c r="Z49" s="6">
        <v>0.916993615862036</v>
      </c>
      <c r="AA49" s="6">
        <v>0.96924989668702</v>
      </c>
      <c r="AB49" s="6">
        <v>0.972441824072762</v>
      </c>
      <c r="AC49" s="6">
        <v>0.921251703062116</v>
      </c>
      <c r="AD49" s="6">
        <v>0.934309790496735</v>
      </c>
      <c r="AE49" s="6">
        <v>0.887720488620406</v>
      </c>
      <c r="AF49" s="6">
        <v>0.947882413764702</v>
      </c>
      <c r="AG49" s="6">
        <v>0.600546797141967</v>
      </c>
      <c r="AH49" s="6">
        <v>0.886185117624111</v>
      </c>
      <c r="AI49" s="6">
        <v>0.904008961564421</v>
      </c>
      <c r="AJ49" s="6">
        <v>0.886185117624111</v>
      </c>
      <c r="AK49" s="6">
        <v>0.913656752047383</v>
      </c>
      <c r="AL49" s="6">
        <v>0.758555326111409</v>
      </c>
      <c r="AM49" s="6">
        <v>0.936836897948979</v>
      </c>
      <c r="AN49" s="6">
        <v>0.886185117624111</v>
      </c>
      <c r="AO49" s="6">
        <v>0.915473150311368</v>
      </c>
      <c r="AP49" s="6">
        <v>0.932707738074402</v>
      </c>
      <c r="AQ49" s="6">
        <v>0.973182056625011</v>
      </c>
      <c r="AR49" s="6">
        <v>0.973182056625011</v>
      </c>
      <c r="AS49" s="6">
        <v>0.973182056625011</v>
      </c>
      <c r="AT49" s="6">
        <v>0.973182056625011</v>
      </c>
      <c r="AU49" s="6">
        <v>0.983503132114379</v>
      </c>
      <c r="AV49" s="6">
        <v>0.973182056625011</v>
      </c>
      <c r="AW49" s="6">
        <v>0.973182056625011</v>
      </c>
      <c r="AX49" s="6">
        <v>0.973182056625011</v>
      </c>
      <c r="AY49" s="6">
        <v>0.973182056625011</v>
      </c>
      <c r="AZ49" s="6">
        <v>0.889149305005408</v>
      </c>
      <c r="BA49" s="6">
        <v>0.900003001235187</v>
      </c>
      <c r="BB49" s="6">
        <v>0.971986688688821</v>
      </c>
      <c r="BC49" s="6">
        <v>0.881607712250989</v>
      </c>
      <c r="BD49" s="6">
        <v>0.867282774160804</v>
      </c>
      <c r="BE49" s="6">
        <v>0.794826070963103</v>
      </c>
      <c r="BF49" s="6">
        <v>0.96077388911664</v>
      </c>
      <c r="BG49" s="6">
        <v>0.928220294314035</v>
      </c>
      <c r="BH49" s="6">
        <v>0.975565812013785</v>
      </c>
      <c r="BI49" s="6">
        <v>0.938492647908703</v>
      </c>
      <c r="BJ49" s="6">
        <v>0.994195688624898</v>
      </c>
      <c r="BK49" s="6">
        <v>0.967971507926037</v>
      </c>
      <c r="BL49" s="6">
        <v>0.964196249655104</v>
      </c>
      <c r="BM49" s="6">
        <v>0.916776318443057</v>
      </c>
      <c r="BN49" s="6">
        <v>0.92167603418369</v>
      </c>
      <c r="BO49" s="6">
        <v>0.945723468035798</v>
      </c>
      <c r="BP49" s="42"/>
      <c r="BQ49" s="42"/>
      <c r="BR49" s="42"/>
    </row>
    <row r="50" spans="1:70" x14ac:dyDescent="0.2">
      <c r="A50" s="1">
        <v>2015</v>
      </c>
      <c r="B50" s="6">
        <v>0.893290054723092</v>
      </c>
      <c r="C50" s="6">
        <v>0.786877156813993</v>
      </c>
      <c r="D50" s="6">
        <v>0.91484223164209</v>
      </c>
      <c r="E50" s="6">
        <v>0.937556275002789</v>
      </c>
      <c r="F50" s="6">
        <v>0.810392336352457</v>
      </c>
      <c r="G50" s="6">
        <v>0.978967718051352</v>
      </c>
      <c r="H50" s="6">
        <v>0.894950928335969</v>
      </c>
      <c r="I50" s="6">
        <v>0.942050899385839</v>
      </c>
      <c r="J50" s="6">
        <v>0.95534955751452</v>
      </c>
      <c r="K50" s="6">
        <v>0.754562043247403</v>
      </c>
      <c r="L50" s="6">
        <v>0.766854663296713</v>
      </c>
      <c r="M50" s="6">
        <v>0.849991045075506</v>
      </c>
      <c r="N50" s="6">
        <v>0.850475199823518</v>
      </c>
      <c r="O50" s="6">
        <v>0.732439140777833</v>
      </c>
      <c r="P50" s="6">
        <v>0.848808545749895</v>
      </c>
      <c r="Q50" s="6">
        <v>0.64154671144773</v>
      </c>
      <c r="R50" s="6">
        <v>0.873437452269679</v>
      </c>
      <c r="S50" s="6">
        <v>0.849899349456643</v>
      </c>
      <c r="T50" s="6">
        <v>0.79808183760337</v>
      </c>
      <c r="U50" s="6">
        <v>0.79808183760337</v>
      </c>
      <c r="V50" s="6">
        <v>0.918688067317336</v>
      </c>
      <c r="W50" s="6">
        <v>0.858156726262098</v>
      </c>
      <c r="X50" s="6">
        <v>0.93549290890108</v>
      </c>
      <c r="Y50" s="6">
        <v>0.959625067239664</v>
      </c>
      <c r="Z50" s="6">
        <v>0.915414223376324</v>
      </c>
      <c r="AA50" s="6">
        <v>0.973633361210116</v>
      </c>
      <c r="AB50" s="6">
        <v>0.973237404539387</v>
      </c>
      <c r="AC50" s="6">
        <v>0.91801976854892</v>
      </c>
      <c r="AD50" s="6">
        <v>0.931530100010648</v>
      </c>
      <c r="AE50" s="6">
        <v>0.881115921338908</v>
      </c>
      <c r="AF50" s="6">
        <v>0.946158736185362</v>
      </c>
      <c r="AG50" s="6">
        <v>0.562402698827364</v>
      </c>
      <c r="AH50" s="6">
        <v>0.89082051110875</v>
      </c>
      <c r="AI50" s="6">
        <v>0.917692951218366</v>
      </c>
      <c r="AJ50" s="6">
        <v>0.89082051110875</v>
      </c>
      <c r="AK50" s="6">
        <v>0.932065976253861</v>
      </c>
      <c r="AL50" s="6">
        <v>0.730087346792218</v>
      </c>
      <c r="AM50" s="6">
        <v>0.944313362400092</v>
      </c>
      <c r="AN50" s="6">
        <v>0.89082051110875</v>
      </c>
      <c r="AO50" s="6">
        <v>0.948298579927668</v>
      </c>
      <c r="AP50" s="6">
        <v>0.937675296961023</v>
      </c>
      <c r="AQ50" s="6">
        <v>0.977562854197451</v>
      </c>
      <c r="AR50" s="6">
        <v>0.977562854197451</v>
      </c>
      <c r="AS50" s="6">
        <v>0.977562854197451</v>
      </c>
      <c r="AT50" s="6">
        <v>0.977562854197451</v>
      </c>
      <c r="AU50" s="6">
        <v>0.986244062452858</v>
      </c>
      <c r="AV50" s="6">
        <v>0.977562854197451</v>
      </c>
      <c r="AW50" s="6">
        <v>0.977562854197451</v>
      </c>
      <c r="AX50" s="6">
        <v>0.977562854197451</v>
      </c>
      <c r="AY50" s="6">
        <v>0.977562854197451</v>
      </c>
      <c r="AZ50" s="6">
        <v>0.894950928335969</v>
      </c>
      <c r="BA50" s="6">
        <v>0.900031883375345</v>
      </c>
      <c r="BB50" s="6">
        <v>0.977091407479397</v>
      </c>
      <c r="BC50" s="6">
        <v>0.882047230162281</v>
      </c>
      <c r="BD50" s="6">
        <v>0.869869797486761</v>
      </c>
      <c r="BE50" s="6">
        <v>0.814976241919013</v>
      </c>
      <c r="BF50" s="6">
        <v>0.966997158568328</v>
      </c>
      <c r="BG50" s="6">
        <v>0.918613521488692</v>
      </c>
      <c r="BH50" s="6">
        <v>0.973262454276022</v>
      </c>
      <c r="BI50" s="6">
        <v>0.950144599806564</v>
      </c>
      <c r="BJ50" s="6">
        <v>0.992693760756025</v>
      </c>
      <c r="BK50" s="6">
        <v>0.968675070118519</v>
      </c>
      <c r="BL50" s="6">
        <v>0.961625654571775</v>
      </c>
      <c r="BM50" s="6">
        <v>0.921167257680768</v>
      </c>
      <c r="BN50" s="6">
        <v>0.926959631357263</v>
      </c>
      <c r="BO50" s="6">
        <v>0.947226133626269</v>
      </c>
      <c r="BP50" s="42"/>
      <c r="BQ50" s="42"/>
      <c r="BR50" s="42"/>
    </row>
    <row r="51" spans="1:70" x14ac:dyDescent="0.2">
      <c r="A51" s="1">
        <v>2016</v>
      </c>
      <c r="B51" s="6">
        <v>0.893561219979155</v>
      </c>
      <c r="C51" s="6">
        <v>0.779343922991016</v>
      </c>
      <c r="D51" s="6">
        <v>0.911081189708865</v>
      </c>
      <c r="E51" s="6">
        <v>0.934574643827345</v>
      </c>
      <c r="F51" s="6">
        <v>0.835061603169068</v>
      </c>
      <c r="G51" s="6">
        <v>0.977269779950818</v>
      </c>
      <c r="H51" s="6">
        <v>0.896185936822074</v>
      </c>
      <c r="I51" s="6">
        <v>0.946059101901117</v>
      </c>
      <c r="J51" s="6">
        <v>0.954723900827403</v>
      </c>
      <c r="K51" s="6">
        <v>0.753427410083495</v>
      </c>
      <c r="L51" s="6">
        <v>0.761888866338539</v>
      </c>
      <c r="M51" s="6">
        <v>0.845943379248138</v>
      </c>
      <c r="N51" s="6">
        <v>0.840294676982264</v>
      </c>
      <c r="O51" s="6">
        <v>0.707866997611897</v>
      </c>
      <c r="P51" s="6">
        <v>0.842589144341824</v>
      </c>
      <c r="Q51" s="6">
        <v>0.622350142531224</v>
      </c>
      <c r="R51" s="6">
        <v>0.880782665838545</v>
      </c>
      <c r="S51" s="6">
        <v>0.844426809289295</v>
      </c>
      <c r="T51" s="6">
        <v>0.791648376344336</v>
      </c>
      <c r="U51" s="6">
        <v>0.791648376344336</v>
      </c>
      <c r="V51" s="6">
        <v>0.913612412098375</v>
      </c>
      <c r="W51" s="6">
        <v>0.859023379961909</v>
      </c>
      <c r="X51" s="6">
        <v>0.936802056739357</v>
      </c>
      <c r="Y51" s="6">
        <v>0.96473530553525</v>
      </c>
      <c r="Z51" s="6">
        <v>0.912016231144888</v>
      </c>
      <c r="AA51" s="6">
        <v>0.97186204545156</v>
      </c>
      <c r="AB51" s="6">
        <v>0.970641533025569</v>
      </c>
      <c r="AC51" s="6">
        <v>0.91943847979288</v>
      </c>
      <c r="AD51" s="6">
        <v>0.929575678705549</v>
      </c>
      <c r="AE51" s="6">
        <v>0.875711220486064</v>
      </c>
      <c r="AF51" s="6">
        <v>0.944696083866731</v>
      </c>
      <c r="AG51" s="6">
        <v>0.623872769444089</v>
      </c>
      <c r="AH51" s="6">
        <v>0.894588611408521</v>
      </c>
      <c r="AI51" s="6">
        <v>0.918688079511704</v>
      </c>
      <c r="AJ51" s="6">
        <v>0.894588611408521</v>
      </c>
      <c r="AK51" s="6">
        <v>0.911716951723904</v>
      </c>
      <c r="AL51" s="6">
        <v>0.77804647014154</v>
      </c>
      <c r="AM51" s="6">
        <v>0.941468217606397</v>
      </c>
      <c r="AN51" s="6">
        <v>0.894588611408521</v>
      </c>
      <c r="AO51" s="6">
        <v>0.947789942195372</v>
      </c>
      <c r="AP51" s="6">
        <v>0.946161279517503</v>
      </c>
      <c r="AQ51" s="6">
        <v>0.976247329923794</v>
      </c>
      <c r="AR51" s="6">
        <v>0.976247329923794</v>
      </c>
      <c r="AS51" s="6">
        <v>0.976247329923794</v>
      </c>
      <c r="AT51" s="6">
        <v>0.976247329923794</v>
      </c>
      <c r="AU51" s="6">
        <v>0.984696561508227</v>
      </c>
      <c r="AV51" s="6">
        <v>0.976247329923794</v>
      </c>
      <c r="AW51" s="6">
        <v>0.976247329923794</v>
      </c>
      <c r="AX51" s="6">
        <v>0.976247329923794</v>
      </c>
      <c r="AY51" s="6">
        <v>0.976247329923794</v>
      </c>
      <c r="AZ51" s="6">
        <v>0.896185936822074</v>
      </c>
      <c r="BA51" s="6">
        <v>0.901126430154659</v>
      </c>
      <c r="BB51" s="6">
        <v>0.97706878357392</v>
      </c>
      <c r="BC51" s="6">
        <v>0.89852066322073</v>
      </c>
      <c r="BD51" s="6">
        <v>0.869757364154048</v>
      </c>
      <c r="BE51" s="6">
        <v>0.8286356591895</v>
      </c>
      <c r="BF51" s="6">
        <v>0.967387109813396</v>
      </c>
      <c r="BG51" s="6">
        <v>0.943473534705209</v>
      </c>
      <c r="BH51" s="6">
        <v>0.966636823942712</v>
      </c>
      <c r="BI51" s="6">
        <v>0.954517133999533</v>
      </c>
      <c r="BJ51" s="6">
        <v>0.98206144938363</v>
      </c>
      <c r="BK51" s="6">
        <v>0.967503741302893</v>
      </c>
      <c r="BL51" s="6">
        <v>0.956353051984985</v>
      </c>
      <c r="BM51" s="6">
        <v>0.924481987348187</v>
      </c>
      <c r="BN51" s="6">
        <v>0.932576965136932</v>
      </c>
      <c r="BO51" s="6">
        <v>0.947179492400468</v>
      </c>
      <c r="BP51" s="42"/>
      <c r="BQ51" s="42"/>
      <c r="BR51" s="42"/>
    </row>
    <row r="52" spans="1:70" x14ac:dyDescent="0.2">
      <c r="A52" s="1">
        <v>2017</v>
      </c>
      <c r="B52" s="6">
        <v>0.892023400628934</v>
      </c>
      <c r="C52" s="6">
        <v>0.780856432970362</v>
      </c>
      <c r="D52" s="6">
        <v>0.911237847310757</v>
      </c>
      <c r="E52" s="6">
        <v>0.936770445624999</v>
      </c>
      <c r="F52" s="6">
        <v>0.824959993560785</v>
      </c>
      <c r="G52" s="6">
        <v>0.972072581466575</v>
      </c>
      <c r="H52" s="6">
        <v>0.90258506301076</v>
      </c>
      <c r="I52" s="6">
        <v>0.942252654344984</v>
      </c>
      <c r="J52" s="6">
        <v>0.953524878015352</v>
      </c>
      <c r="K52" s="6">
        <v>0.75831283451809</v>
      </c>
      <c r="L52" s="6">
        <v>0.769852131339208</v>
      </c>
      <c r="M52" s="6">
        <v>0.845808280832524</v>
      </c>
      <c r="N52" s="6">
        <v>0.840924298143274</v>
      </c>
      <c r="O52" s="6">
        <v>0.703272416980775</v>
      </c>
      <c r="P52" s="6">
        <v>0.839309148003834</v>
      </c>
      <c r="Q52" s="6">
        <v>0.63233845960131</v>
      </c>
      <c r="R52" s="6">
        <v>0.882805039184605</v>
      </c>
      <c r="S52" s="6">
        <v>0.849720756620798</v>
      </c>
      <c r="T52" s="6">
        <v>0.794607854976572</v>
      </c>
      <c r="U52" s="6">
        <v>0.794607854976572</v>
      </c>
      <c r="V52" s="6">
        <v>0.913997487634147</v>
      </c>
      <c r="W52" s="6">
        <v>0.862719017730768</v>
      </c>
      <c r="X52" s="6">
        <v>0.930571407064609</v>
      </c>
      <c r="Y52" s="6">
        <v>0.963177251065029</v>
      </c>
      <c r="Z52" s="6">
        <v>0.911310421671244</v>
      </c>
      <c r="AA52" s="6">
        <v>0.967371686092627</v>
      </c>
      <c r="AB52" s="6">
        <v>0.974434192613927</v>
      </c>
      <c r="AC52" s="6">
        <v>0.919633949998546</v>
      </c>
      <c r="AD52" s="6">
        <v>0.938210000591895</v>
      </c>
      <c r="AE52" s="6">
        <v>0.873461273545742</v>
      </c>
      <c r="AF52" s="6">
        <v>0.944899276102179</v>
      </c>
      <c r="AG52" s="6">
        <v>0.604383091771948</v>
      </c>
      <c r="AH52" s="6">
        <v>0.885001888221456</v>
      </c>
      <c r="AI52" s="6">
        <v>0.870221635099718</v>
      </c>
      <c r="AJ52" s="6">
        <v>0.885001888221456</v>
      </c>
      <c r="AK52" s="6">
        <v>0.921891096873272</v>
      </c>
      <c r="AL52" s="6">
        <v>0.796445571643565</v>
      </c>
      <c r="AM52" s="6">
        <v>0.926500408297334</v>
      </c>
      <c r="AN52" s="6">
        <v>0.885001888221456</v>
      </c>
      <c r="AO52" s="6">
        <v>0.911875486755088</v>
      </c>
      <c r="AP52" s="6">
        <v>0.942180379510458</v>
      </c>
      <c r="AQ52" s="6">
        <v>0.971932140461173</v>
      </c>
      <c r="AR52" s="6">
        <v>0.971932140461173</v>
      </c>
      <c r="AS52" s="6">
        <v>0.971932140461173</v>
      </c>
      <c r="AT52" s="6">
        <v>0.971932140461173</v>
      </c>
      <c r="AU52" s="6">
        <v>0.981340701689036</v>
      </c>
      <c r="AV52" s="6">
        <v>0.971932140461173</v>
      </c>
      <c r="AW52" s="6">
        <v>0.971932140461173</v>
      </c>
      <c r="AX52" s="6">
        <v>0.971932140461173</v>
      </c>
      <c r="AY52" s="6">
        <v>0.971932140461173</v>
      </c>
      <c r="AZ52" s="6">
        <v>0.90258506301076</v>
      </c>
      <c r="BA52" s="6">
        <v>0.905657146343398</v>
      </c>
      <c r="BB52" s="6">
        <v>0.974171482575955</v>
      </c>
      <c r="BC52" s="6">
        <v>0.893404485412325</v>
      </c>
      <c r="BD52" s="6">
        <v>0.86937302553572</v>
      </c>
      <c r="BE52" s="6">
        <v>0.827779726038824</v>
      </c>
      <c r="BF52" s="6">
        <v>0.964253741046017</v>
      </c>
      <c r="BG52" s="6">
        <v>0.939597485450669</v>
      </c>
      <c r="BH52" s="6">
        <v>0.969690248764128</v>
      </c>
      <c r="BI52" s="6">
        <v>0.951286148035247</v>
      </c>
      <c r="BJ52" s="6">
        <v>0.982159019088981</v>
      </c>
      <c r="BK52" s="6">
        <v>0.968978299584648</v>
      </c>
      <c r="BL52" s="6">
        <v>0.954318052360306</v>
      </c>
      <c r="BM52" s="6">
        <v>0.917718884428099</v>
      </c>
      <c r="BN52" s="6">
        <v>0.922023798604005</v>
      </c>
      <c r="BO52" s="6">
        <v>0.945645603710485</v>
      </c>
      <c r="BP52" s="42"/>
      <c r="BQ52" s="42"/>
      <c r="BR52" s="42"/>
    </row>
    <row r="53" spans="1:70" x14ac:dyDescent="0.2">
      <c r="A53" s="1">
        <v>2018</v>
      </c>
      <c r="B53" s="6">
        <v>0.889937616035497</v>
      </c>
      <c r="C53" s="6">
        <v>0.781899900276956</v>
      </c>
      <c r="D53" s="6">
        <v>0.905529991995632</v>
      </c>
      <c r="E53" s="6">
        <v>0.928970687969751</v>
      </c>
      <c r="F53" s="6">
        <v>0.825337653839565</v>
      </c>
      <c r="G53" s="6">
        <v>0.967453852530391</v>
      </c>
      <c r="H53" s="6">
        <v>0.895743042714566</v>
      </c>
      <c r="I53" s="6">
        <v>0.942571404475289</v>
      </c>
      <c r="J53" s="6">
        <v>0.949053265712351</v>
      </c>
      <c r="K53" s="6">
        <v>0.76568891410512</v>
      </c>
      <c r="L53" s="6">
        <v>0.750776427675443</v>
      </c>
      <c r="M53" s="6">
        <v>0.842833627750047</v>
      </c>
      <c r="N53" s="6">
        <v>0.837471176192945</v>
      </c>
      <c r="O53" s="6">
        <v>0.709894135683636</v>
      </c>
      <c r="P53" s="6">
        <v>0.841405647320265</v>
      </c>
      <c r="Q53" s="6">
        <v>0.632997234020783</v>
      </c>
      <c r="R53" s="6">
        <v>0.87868579550402</v>
      </c>
      <c r="S53" s="6">
        <v>0.837385838024005</v>
      </c>
      <c r="T53" s="6">
        <v>0.791887620633087</v>
      </c>
      <c r="U53" s="6">
        <v>0.791887620633087</v>
      </c>
      <c r="V53" s="6">
        <v>0.908632622654999</v>
      </c>
      <c r="W53" s="6">
        <v>0.85251950861189</v>
      </c>
      <c r="X53" s="6">
        <v>0.927331257571613</v>
      </c>
      <c r="Y53" s="6">
        <v>0.959802008103348</v>
      </c>
      <c r="Z53" s="6">
        <v>0.905848207239731</v>
      </c>
      <c r="AA53" s="6">
        <v>0.958797722156564</v>
      </c>
      <c r="AB53" s="6">
        <v>0.973987982252786</v>
      </c>
      <c r="AC53" s="6">
        <v>0.917351110321696</v>
      </c>
      <c r="AD53" s="6">
        <v>0.935629269604596</v>
      </c>
      <c r="AE53" s="6">
        <v>0.863991945526717</v>
      </c>
      <c r="AF53" s="6">
        <v>0.937217969399182</v>
      </c>
      <c r="AG53" s="6">
        <v>0.613410189393644</v>
      </c>
      <c r="AH53" s="6">
        <v>0.884695584485063</v>
      </c>
      <c r="AI53" s="6">
        <v>0.878296458240788</v>
      </c>
      <c r="AJ53" s="6">
        <v>0.884695584485063</v>
      </c>
      <c r="AK53" s="6">
        <v>0.917724447698246</v>
      </c>
      <c r="AL53" s="6">
        <v>0.834451503396512</v>
      </c>
      <c r="AM53" s="6">
        <v>0.920913243970193</v>
      </c>
      <c r="AN53" s="6">
        <v>0.884695584485063</v>
      </c>
      <c r="AO53" s="6">
        <v>0.932308555901341</v>
      </c>
      <c r="AP53" s="6">
        <v>0.94639542239089</v>
      </c>
      <c r="AQ53" s="6">
        <v>0.966893066140942</v>
      </c>
      <c r="AR53" s="6">
        <v>0.966893066140942</v>
      </c>
      <c r="AS53" s="6">
        <v>0.966893066140942</v>
      </c>
      <c r="AT53" s="6">
        <v>0.966893066140942</v>
      </c>
      <c r="AU53" s="6">
        <v>0.974984159647148</v>
      </c>
      <c r="AV53" s="6">
        <v>0.966893066140942</v>
      </c>
      <c r="AW53" s="6">
        <v>0.966893066140942</v>
      </c>
      <c r="AX53" s="6">
        <v>0.966893066140942</v>
      </c>
      <c r="AY53" s="6">
        <v>0.966893066140942</v>
      </c>
      <c r="AZ53" s="6">
        <v>0.895743042714566</v>
      </c>
      <c r="BA53" s="6">
        <v>0.902531790315134</v>
      </c>
      <c r="BB53" s="6">
        <v>0.972799229727671</v>
      </c>
      <c r="BC53" s="6">
        <v>0.895940494528801</v>
      </c>
      <c r="BD53" s="6">
        <v>0.864268308150051</v>
      </c>
      <c r="BE53" s="6">
        <v>0.821544498492571</v>
      </c>
      <c r="BF53" s="6">
        <v>0.962886179240698</v>
      </c>
      <c r="BG53" s="6">
        <v>0.943066636967266</v>
      </c>
      <c r="BH53" s="6">
        <v>0.966539973842489</v>
      </c>
      <c r="BI53" s="6">
        <v>0.944054160598659</v>
      </c>
      <c r="BJ53" s="6">
        <v>0.984623236113197</v>
      </c>
      <c r="BK53" s="6">
        <v>0.966941694454162</v>
      </c>
      <c r="BL53" s="6">
        <v>0.943847828729553</v>
      </c>
      <c r="BM53" s="6">
        <v>0.913306601613983</v>
      </c>
      <c r="BN53" s="6">
        <v>0.91901581785789</v>
      </c>
      <c r="BO53" s="6">
        <v>0.941329528792737</v>
      </c>
      <c r="BP53" s="42"/>
      <c r="BQ53" s="42"/>
      <c r="BR53" s="42"/>
    </row>
    <row r="54" spans="1:70" x14ac:dyDescent="0.2">
      <c r="A54" s="1">
        <v>2019</v>
      </c>
      <c r="B54" s="6">
        <v>0.889901107443082</v>
      </c>
      <c r="C54" s="6">
        <v>0.773166813861822</v>
      </c>
      <c r="D54" s="6">
        <v>0.900696997199845</v>
      </c>
      <c r="E54" s="6">
        <v>0.927265535193216</v>
      </c>
      <c r="F54" s="6">
        <v>0.817307348754847</v>
      </c>
      <c r="G54" s="6">
        <v>0.965898933452312</v>
      </c>
      <c r="H54" s="6">
        <v>0.901291595539463</v>
      </c>
      <c r="I54" s="6">
        <v>0.948369592427686</v>
      </c>
      <c r="J54" s="6">
        <v>0.949372775096851</v>
      </c>
      <c r="K54" s="6">
        <v>0.761896093440531</v>
      </c>
      <c r="L54" s="6">
        <v>0.745467772591517</v>
      </c>
      <c r="M54" s="6">
        <v>0.838729941871982</v>
      </c>
      <c r="N54" s="6">
        <v>0.828636050995082</v>
      </c>
      <c r="O54" s="6">
        <v>0.685710961277643</v>
      </c>
      <c r="P54" s="6">
        <v>0.833308213404838</v>
      </c>
      <c r="Q54" s="6">
        <v>0.646053298667753</v>
      </c>
      <c r="R54" s="6">
        <v>0.870460182206386</v>
      </c>
      <c r="S54" s="6">
        <v>0.834768260362778</v>
      </c>
      <c r="T54" s="6">
        <v>0.785552334079679</v>
      </c>
      <c r="U54" s="6">
        <v>0.785552334079679</v>
      </c>
      <c r="V54" s="6">
        <v>0.903656007707153</v>
      </c>
      <c r="W54" s="6">
        <v>0.846699010415177</v>
      </c>
      <c r="X54" s="6">
        <v>0.925236919556045</v>
      </c>
      <c r="Y54" s="6">
        <v>0.958634293040859</v>
      </c>
      <c r="Z54" s="6">
        <v>0.901100206139814</v>
      </c>
      <c r="AA54" s="6">
        <v>0.966762327439644</v>
      </c>
      <c r="AB54" s="6">
        <v>0.971128134049226</v>
      </c>
      <c r="AC54" s="6">
        <v>0.907346170239735</v>
      </c>
      <c r="AD54" s="6">
        <v>0.9273007197646</v>
      </c>
      <c r="AE54" s="6">
        <v>0.866924784652013</v>
      </c>
      <c r="AF54" s="6">
        <v>0.935948608626604</v>
      </c>
      <c r="AG54" s="6">
        <v>0.586111805300633</v>
      </c>
      <c r="AH54" s="6">
        <v>0.879479945891218</v>
      </c>
      <c r="AI54" s="6">
        <v>0.891965032085867</v>
      </c>
      <c r="AJ54" s="6">
        <v>0.879479945891218</v>
      </c>
      <c r="AK54" s="6">
        <v>0.916667690817759</v>
      </c>
      <c r="AL54" s="6">
        <v>0.834547073997736</v>
      </c>
      <c r="AM54" s="6">
        <v>0.911364468763247</v>
      </c>
      <c r="AN54" s="6">
        <v>0.879479945891218</v>
      </c>
      <c r="AO54" s="6">
        <v>0.941455071885252</v>
      </c>
      <c r="AP54" s="6">
        <v>0.954733931577482</v>
      </c>
      <c r="AQ54" s="6">
        <v>0.965272424943333</v>
      </c>
      <c r="AR54" s="6">
        <v>0.965272424943333</v>
      </c>
      <c r="AS54" s="6">
        <v>0.965272424943333</v>
      </c>
      <c r="AT54" s="6">
        <v>0.965272424943333</v>
      </c>
      <c r="AU54" s="6">
        <v>0.9703365300004</v>
      </c>
      <c r="AV54" s="6">
        <v>0.965272424943333</v>
      </c>
      <c r="AW54" s="6">
        <v>0.965272424943333</v>
      </c>
      <c r="AX54" s="6">
        <v>0.965272424943333</v>
      </c>
      <c r="AY54" s="6">
        <v>0.965272424943333</v>
      </c>
      <c r="AZ54" s="6">
        <v>0.901291595539463</v>
      </c>
      <c r="BA54" s="6">
        <v>0.90618580384477</v>
      </c>
      <c r="BB54" s="6">
        <v>0.979254453068383</v>
      </c>
      <c r="BC54" s="6">
        <v>0.895556844444143</v>
      </c>
      <c r="BD54" s="6">
        <v>0.854424969883115</v>
      </c>
      <c r="BE54" s="6">
        <v>0.807393526905563</v>
      </c>
      <c r="BF54" s="6">
        <v>0.968583966731573</v>
      </c>
      <c r="BG54" s="6">
        <v>0.930104042964238</v>
      </c>
      <c r="BH54" s="6">
        <v>0.968735848221456</v>
      </c>
      <c r="BI54" s="6">
        <v>0.951887307087013</v>
      </c>
      <c r="BJ54" s="6">
        <v>0.986487800339853</v>
      </c>
      <c r="BK54" s="6">
        <v>0.962597437967302</v>
      </c>
      <c r="BL54" s="6">
        <v>0.937281093068633</v>
      </c>
      <c r="BM54" s="6">
        <v>0.920147750281447</v>
      </c>
      <c r="BN54" s="6">
        <v>0.911131221088778</v>
      </c>
      <c r="BO54" s="6">
        <v>0.942103825486275</v>
      </c>
      <c r="BP54" s="42"/>
      <c r="BQ54" s="42"/>
      <c r="BR54" s="42"/>
    </row>
    <row r="55" spans="1:70" x14ac:dyDescent="0.2">
      <c r="A55" s="1">
        <v>2020</v>
      </c>
      <c r="B55" s="6">
        <v>0.893568166817022</v>
      </c>
      <c r="C55" s="6">
        <v>0.787763166438026</v>
      </c>
      <c r="D55" s="6">
        <v>0.90686511645639</v>
      </c>
      <c r="E55" s="6">
        <v>0.93213339796375</v>
      </c>
      <c r="F55" s="6">
        <v>0.806262468388061</v>
      </c>
      <c r="G55" s="6">
        <v>0.972824357185427</v>
      </c>
      <c r="H55" s="6">
        <v>0.906566443231357</v>
      </c>
      <c r="I55" s="6">
        <v>0.942766769157093</v>
      </c>
      <c r="J55" s="6">
        <v>0.953245565823316</v>
      </c>
      <c r="K55" s="6">
        <v>0.764692967921401</v>
      </c>
      <c r="L55" s="6">
        <v>0.760941755216365</v>
      </c>
      <c r="M55" s="6">
        <v>0.865406791365448</v>
      </c>
      <c r="N55" s="6">
        <v>0.846312810535573</v>
      </c>
      <c r="O55" s="6">
        <v>0.707344304096791</v>
      </c>
      <c r="P55" s="6">
        <v>0.842725320059273</v>
      </c>
      <c r="Q55" s="6">
        <v>0.682554691789339</v>
      </c>
      <c r="R55" s="6">
        <v>0.86762595277048</v>
      </c>
      <c r="S55" s="6">
        <v>0.847327303042524</v>
      </c>
      <c r="T55" s="6">
        <v>0.799885526846911</v>
      </c>
      <c r="U55" s="6">
        <v>0.799885526846911</v>
      </c>
      <c r="V55" s="6">
        <v>0.909560386147575</v>
      </c>
      <c r="W55" s="6">
        <v>0.850524335496336</v>
      </c>
      <c r="X55" s="6">
        <v>0.934951638092117</v>
      </c>
      <c r="Y55" s="6">
        <v>0.961237894409469</v>
      </c>
      <c r="Z55" s="6">
        <v>0.907059504382077</v>
      </c>
      <c r="AA55" s="6">
        <v>0.957785237063044</v>
      </c>
      <c r="AB55" s="6">
        <v>0.970549469145635</v>
      </c>
      <c r="AC55" s="6">
        <v>0.907901993498516</v>
      </c>
      <c r="AD55" s="6">
        <v>0.927323158971844</v>
      </c>
      <c r="AE55" s="6">
        <v>0.887964305473424</v>
      </c>
      <c r="AF55" s="6">
        <v>0.939030828453077</v>
      </c>
      <c r="AG55" s="6">
        <v>0.493927492485484</v>
      </c>
      <c r="AH55" s="6">
        <v>0.876290389361019</v>
      </c>
      <c r="AI55" s="6">
        <v>0.905384157851797</v>
      </c>
      <c r="AJ55" s="6">
        <v>0.876290389361019</v>
      </c>
      <c r="AK55" s="6">
        <v>0.899592838497084</v>
      </c>
      <c r="AL55" s="6">
        <v>0.80979727226777</v>
      </c>
      <c r="AM55" s="6">
        <v>0.90659934183466</v>
      </c>
      <c r="AN55" s="6">
        <v>0.876290389361019</v>
      </c>
      <c r="AO55" s="6">
        <v>0.953110542267547</v>
      </c>
      <c r="AP55" s="6">
        <v>0.959453774397783</v>
      </c>
      <c r="AQ55" s="6">
        <v>0.971956097980396</v>
      </c>
      <c r="AR55" s="6">
        <v>0.971956097980396</v>
      </c>
      <c r="AS55" s="6">
        <v>0.971956097980396</v>
      </c>
      <c r="AT55" s="6">
        <v>0.971956097980396</v>
      </c>
      <c r="AU55" s="6">
        <v>0.977568186429905</v>
      </c>
      <c r="AV55" s="6">
        <v>0.971956097980396</v>
      </c>
      <c r="AW55" s="6">
        <v>0.971956097980396</v>
      </c>
      <c r="AX55" s="6">
        <v>0.971956097980396</v>
      </c>
      <c r="AY55" s="6">
        <v>0.971956097980396</v>
      </c>
      <c r="AZ55" s="6">
        <v>0.906566443231357</v>
      </c>
      <c r="BA55" s="6">
        <v>0.911654616698526</v>
      </c>
      <c r="BB55" s="6">
        <v>0.971573541330736</v>
      </c>
      <c r="BC55" s="6">
        <v>0.889231470592758</v>
      </c>
      <c r="BD55" s="6">
        <v>0.867304766457019</v>
      </c>
      <c r="BE55" s="6">
        <v>0.83335479583157</v>
      </c>
      <c r="BF55" s="6">
        <v>0.962721109701896</v>
      </c>
      <c r="BG55" s="6">
        <v>0.927525261872633</v>
      </c>
      <c r="BH55" s="6">
        <v>0.974151543232393</v>
      </c>
      <c r="BI55" s="6">
        <v>0.956094759164096</v>
      </c>
      <c r="BJ55" s="6">
        <v>0.987412129198304</v>
      </c>
      <c r="BK55" s="6">
        <v>0.947492469627603</v>
      </c>
      <c r="BL55" s="6">
        <v>0.947832247153299</v>
      </c>
      <c r="BM55" s="6">
        <v>0.924067398672179</v>
      </c>
      <c r="BN55" s="6">
        <v>0.91917654039882</v>
      </c>
      <c r="BO55" s="6">
        <v>0.945441866724969</v>
      </c>
      <c r="BP55" s="42"/>
      <c r="BQ55" s="42"/>
      <c r="BR55" s="42"/>
    </row>
    <row r="56" spans="1:70" x14ac:dyDescent="0.2">
      <c r="A56" s="1">
        <v>2021</v>
      </c>
      <c r="B56" s="6">
        <v>0.884110324693859</v>
      </c>
      <c r="C56" s="6">
        <v>0.758632112476947</v>
      </c>
      <c r="D56" s="6">
        <v>0.904999875903381</v>
      </c>
      <c r="E56" s="6">
        <v>0.919053447772973</v>
      </c>
      <c r="F56" s="6">
        <v>0.803982828051039</v>
      </c>
      <c r="G56" s="6">
        <v>0.976181001828106</v>
      </c>
      <c r="H56" s="6">
        <v>0.905575260528282</v>
      </c>
      <c r="I56" s="6">
        <v>0.939354049454727</v>
      </c>
      <c r="J56" s="6">
        <v>0.948000792896082</v>
      </c>
      <c r="K56" s="6">
        <v>0.695652421930202</v>
      </c>
      <c r="L56" s="6">
        <v>0.715895489398523</v>
      </c>
      <c r="M56" s="6">
        <v>0.845344736134328</v>
      </c>
      <c r="N56" s="6">
        <v>0.837530150140728</v>
      </c>
      <c r="O56" s="6">
        <v>0.703490264830702</v>
      </c>
      <c r="P56" s="6">
        <v>0.836507384149502</v>
      </c>
      <c r="Q56" s="6">
        <v>0.59889962177086</v>
      </c>
      <c r="R56" s="6">
        <v>0.861686931387626</v>
      </c>
      <c r="S56" s="6">
        <v>0.856991952648624</v>
      </c>
      <c r="T56" s="6">
        <v>0.779339955308885</v>
      </c>
      <c r="U56" s="6">
        <v>0.779339955308885</v>
      </c>
      <c r="V56" s="6">
        <v>0.907108711336428</v>
      </c>
      <c r="W56" s="6">
        <v>0.854559482625966</v>
      </c>
      <c r="X56" s="6">
        <v>0.934288747377687</v>
      </c>
      <c r="Y56" s="6">
        <v>0.961618426374928</v>
      </c>
      <c r="Z56" s="6">
        <v>0.90630368661508</v>
      </c>
      <c r="AA56" s="6">
        <v>0.956638118192433</v>
      </c>
      <c r="AB56" s="6">
        <v>0.967261136688857</v>
      </c>
      <c r="AC56" s="6">
        <v>0.896218842567371</v>
      </c>
      <c r="AD56" s="6">
        <v>0.91859873932139</v>
      </c>
      <c r="AE56" s="6">
        <v>0.859628566930868</v>
      </c>
      <c r="AF56" s="6">
        <v>0.929949098970136</v>
      </c>
      <c r="AG56" s="6">
        <v>0.509668598978256</v>
      </c>
      <c r="AH56" s="6">
        <v>0.87262050915687</v>
      </c>
      <c r="AI56" s="6">
        <v>0.897745697991896</v>
      </c>
      <c r="AJ56" s="6">
        <v>0.87262050915687</v>
      </c>
      <c r="AK56" s="6">
        <v>0.905572510350853</v>
      </c>
      <c r="AL56" s="6">
        <v>0.816823435393842</v>
      </c>
      <c r="AM56" s="6">
        <v>0.902183213056161</v>
      </c>
      <c r="AN56" s="6">
        <v>0.87262050915687</v>
      </c>
      <c r="AO56" s="6">
        <v>0.944016304706195</v>
      </c>
      <c r="AP56" s="6">
        <v>0.950880188134158</v>
      </c>
      <c r="AQ56" s="6">
        <v>0.975957365885727</v>
      </c>
      <c r="AR56" s="6">
        <v>0.975957365885727</v>
      </c>
      <c r="AS56" s="6">
        <v>0.975957365885727</v>
      </c>
      <c r="AT56" s="6">
        <v>0.975957365885727</v>
      </c>
      <c r="AU56" s="6">
        <v>0.983807745918866</v>
      </c>
      <c r="AV56" s="6">
        <v>0.975957365885727</v>
      </c>
      <c r="AW56" s="6">
        <v>0.975957365885727</v>
      </c>
      <c r="AX56" s="6">
        <v>0.975957365885727</v>
      </c>
      <c r="AY56" s="6">
        <v>0.975957365885727</v>
      </c>
      <c r="AZ56" s="6">
        <v>0.905575260528282</v>
      </c>
      <c r="BA56" s="6">
        <v>0.913136568867112</v>
      </c>
      <c r="BB56" s="6">
        <v>0.9681523544279</v>
      </c>
      <c r="BC56" s="6">
        <v>0.882992468215137</v>
      </c>
      <c r="BD56" s="6">
        <v>0.855934076834941</v>
      </c>
      <c r="BE56" s="6">
        <v>0.809233714095149</v>
      </c>
      <c r="BF56" s="6">
        <v>0.959383914942048</v>
      </c>
      <c r="BG56" s="6">
        <v>0.934555471661469</v>
      </c>
      <c r="BH56" s="6">
        <v>0.968243750529477</v>
      </c>
      <c r="BI56" s="6">
        <v>0.949064573529853</v>
      </c>
      <c r="BJ56" s="6">
        <v>0.989034751839089</v>
      </c>
      <c r="BK56" s="6">
        <v>0.952473664277435</v>
      </c>
      <c r="BL56" s="6">
        <v>0.942234100926128</v>
      </c>
      <c r="BM56" s="6">
        <v>0.91697212812811</v>
      </c>
      <c r="BN56" s="6">
        <v>0.901246632462434</v>
      </c>
      <c r="BO56" s="6">
        <v>0.936743725592012</v>
      </c>
      <c r="BP56" s="42"/>
      <c r="BQ56" s="42"/>
      <c r="BR56" s="42"/>
    </row>
    <row r="57" spans="1:70" x14ac:dyDescent="0.2">
      <c r="A57" s="1">
        <v>2022</v>
      </c>
      <c r="B57" s="6">
        <v>0.870512116068115</v>
      </c>
      <c r="C57" s="6">
        <v>0.727939301474222</v>
      </c>
      <c r="D57" s="6">
        <v>0.898454651060054</v>
      </c>
      <c r="E57" s="6">
        <v>0.915404932616051</v>
      </c>
      <c r="F57" s="6">
        <v>0.772516204527495</v>
      </c>
      <c r="G57" s="6">
        <v>0.96888586348718</v>
      </c>
      <c r="H57" s="6">
        <v>0.924094161144029</v>
      </c>
      <c r="I57" s="6">
        <v>0.929308580070778</v>
      </c>
      <c r="J57" s="6">
        <v>0.94156438890908</v>
      </c>
      <c r="K57" s="6">
        <v>0.658373424362409</v>
      </c>
      <c r="L57" s="6">
        <v>0.698135339384644</v>
      </c>
      <c r="M57" s="6">
        <v>0.816053472339106</v>
      </c>
      <c r="N57" s="6">
        <v>0.802909873638089</v>
      </c>
      <c r="O57" s="6">
        <v>0.64842614387748</v>
      </c>
      <c r="P57" s="6">
        <v>0.808875740160361</v>
      </c>
      <c r="Q57" s="6">
        <v>0.608073397626923</v>
      </c>
      <c r="R57" s="6">
        <v>0.855764157077777</v>
      </c>
      <c r="S57" s="6">
        <v>0.824997353525895</v>
      </c>
      <c r="T57" s="6">
        <v>0.74780883154316</v>
      </c>
      <c r="U57" s="6">
        <v>0.74780883154316</v>
      </c>
      <c r="V57" s="6">
        <v>0.902298011884768</v>
      </c>
      <c r="W57" s="6">
        <v>0.838308187325092</v>
      </c>
      <c r="X57" s="6">
        <v>0.923600929430689</v>
      </c>
      <c r="Y57" s="6">
        <v>0.950025772503775</v>
      </c>
      <c r="Z57" s="6">
        <v>0.898611421681996</v>
      </c>
      <c r="AA57" s="6">
        <v>0.962982257788235</v>
      </c>
      <c r="AB57" s="6">
        <v>0.966563594449365</v>
      </c>
      <c r="AC57" s="6">
        <v>0.886038112015526</v>
      </c>
      <c r="AD57" s="6">
        <v>0.907365788232007</v>
      </c>
      <c r="AE57" s="6">
        <v>0.84461892196947</v>
      </c>
      <c r="AF57" s="6">
        <v>0.926039012756769</v>
      </c>
      <c r="AG57" s="6">
        <v>0.461940450790694</v>
      </c>
      <c r="AH57" s="6">
        <v>0.846075435892978</v>
      </c>
      <c r="AI57" s="6">
        <v>0.87868631126481</v>
      </c>
      <c r="AJ57" s="6">
        <v>0.846075435892978</v>
      </c>
      <c r="AK57" s="6">
        <v>0.87116719135815</v>
      </c>
      <c r="AL57" s="6">
        <v>0.809426487352709</v>
      </c>
      <c r="AM57" s="6">
        <v>0.884035303546997</v>
      </c>
      <c r="AN57" s="6">
        <v>0.846075435892978</v>
      </c>
      <c r="AO57" s="6">
        <v>0.915984837873858</v>
      </c>
      <c r="AP57" s="6">
        <v>0.945956221253989</v>
      </c>
      <c r="AQ57" s="6">
        <v>0.971067912278304</v>
      </c>
      <c r="AR57" s="6">
        <v>0.971067912278304</v>
      </c>
      <c r="AS57" s="6">
        <v>0.971067912278304</v>
      </c>
      <c r="AT57" s="6">
        <v>0.971067912278304</v>
      </c>
      <c r="AU57" s="6">
        <v>0.976646952967691</v>
      </c>
      <c r="AV57" s="6">
        <v>0.971067912278304</v>
      </c>
      <c r="AW57" s="6">
        <v>0.971067912278304</v>
      </c>
      <c r="AX57" s="6">
        <v>0.971067912278304</v>
      </c>
      <c r="AY57" s="6">
        <v>0.971067912278304</v>
      </c>
      <c r="AZ57" s="6">
        <v>0.924094161144029</v>
      </c>
      <c r="BA57" s="6">
        <v>0.918199917550186</v>
      </c>
      <c r="BB57" s="6">
        <v>0.964628995335188</v>
      </c>
      <c r="BC57" s="6">
        <v>0.847663627078704</v>
      </c>
      <c r="BD57" s="6">
        <v>0.833684839976641</v>
      </c>
      <c r="BE57" s="6">
        <v>0.778617907754334</v>
      </c>
      <c r="BF57" s="6">
        <v>0.953955468003851</v>
      </c>
      <c r="BG57" s="6">
        <v>0.91867614985944</v>
      </c>
      <c r="BH57" s="6">
        <v>0.967076965878468</v>
      </c>
      <c r="BI57" s="6">
        <v>0.943836425818382</v>
      </c>
      <c r="BJ57" s="6">
        <v>0.986305797185905</v>
      </c>
      <c r="BK57" s="6">
        <v>0.941744791317837</v>
      </c>
      <c r="BL57" s="6">
        <v>0.925203559248218</v>
      </c>
      <c r="BM57" s="6">
        <v>0.898940177804819</v>
      </c>
      <c r="BN57" s="6">
        <v>0.893947361448934</v>
      </c>
      <c r="BO57" s="6">
        <v>0.927944511536911</v>
      </c>
      <c r="BP57" s="42"/>
      <c r="BQ57" s="42"/>
      <c r="BR57" s="42"/>
    </row>
    <row r="58" spans="1:70" x14ac:dyDescent="0.2">
      <c r="A58" s="1">
        <v>2023</v>
      </c>
      <c r="B58" s="6">
        <v>0.868496717252591</v>
      </c>
      <c r="C58" s="6">
        <v>0.726920743194836</v>
      </c>
      <c r="D58" s="6">
        <v>0.898732611751991</v>
      </c>
      <c r="E58" s="6">
        <v>0.912815942842569</v>
      </c>
      <c r="F58" s="6">
        <v>0.777757373087949</v>
      </c>
      <c r="G58" s="6">
        <v>0.967827984800615</v>
      </c>
      <c r="H58" s="6">
        <v>0.924094161144029</v>
      </c>
      <c r="I58" s="6">
        <v>0.929249266031513</v>
      </c>
      <c r="J58" s="6">
        <v>0.941747148514389</v>
      </c>
      <c r="K58" s="6">
        <v>0.658373424362409</v>
      </c>
      <c r="L58" s="6">
        <v>0.698135339384644</v>
      </c>
      <c r="M58" s="6">
        <v>0.816053472339106</v>
      </c>
      <c r="N58" s="6">
        <v>0.802909873638089</v>
      </c>
      <c r="O58" s="6">
        <v>0.64842614387748</v>
      </c>
      <c r="P58" s="6">
        <v>0.808875740160361</v>
      </c>
      <c r="Q58" s="6">
        <v>0.608073397626923</v>
      </c>
      <c r="R58" s="6">
        <v>0.855764157077777</v>
      </c>
      <c r="S58" s="6">
        <v>0.824997353525895</v>
      </c>
      <c r="T58" s="6">
        <v>0.74780883154316</v>
      </c>
      <c r="U58" s="6">
        <v>0.74780883154316</v>
      </c>
      <c r="V58" s="6">
        <v>0.902298011884768</v>
      </c>
      <c r="W58" s="6">
        <v>0.838308187325092</v>
      </c>
      <c r="X58" s="6">
        <v>0.923600929430689</v>
      </c>
      <c r="Y58" s="6">
        <v>0.950025772503775</v>
      </c>
      <c r="Z58" s="6">
        <v>0.898611421681996</v>
      </c>
      <c r="AA58" s="6">
        <v>0.962982257788235</v>
      </c>
      <c r="AB58" s="6">
        <v>0.966563594449365</v>
      </c>
      <c r="AC58" s="6">
        <v>0.886038112015526</v>
      </c>
      <c r="AD58" s="6">
        <v>0.907365788232007</v>
      </c>
      <c r="AE58" s="6">
        <v>0.84461892196947</v>
      </c>
      <c r="AF58" s="6">
        <v>0.926039012756769</v>
      </c>
      <c r="AG58" s="6">
        <v>0.461940450790694</v>
      </c>
      <c r="AH58" s="6">
        <v>0.846075435892978</v>
      </c>
      <c r="AI58" s="6">
        <v>0.87868631126481</v>
      </c>
      <c r="AJ58" s="6">
        <v>0.846075435892978</v>
      </c>
      <c r="AK58" s="6">
        <v>0.87116719135815</v>
      </c>
      <c r="AL58" s="6">
        <v>0.809426487352709</v>
      </c>
      <c r="AM58" s="6">
        <v>0.884035303546997</v>
      </c>
      <c r="AN58" s="6">
        <v>0.846075435892978</v>
      </c>
      <c r="AO58" s="6">
        <v>0.915984837873858</v>
      </c>
      <c r="AP58" s="6">
        <v>0.945956221253989</v>
      </c>
      <c r="AQ58" s="6">
        <v>0.971067912278304</v>
      </c>
      <c r="AR58" s="6">
        <v>0.971067912278304</v>
      </c>
      <c r="AS58" s="6">
        <v>0.971067912278304</v>
      </c>
      <c r="AT58" s="6">
        <v>0.971067912278304</v>
      </c>
      <c r="AU58" s="6">
        <v>0.976646952967691</v>
      </c>
      <c r="AV58" s="6">
        <v>0.971067912278304</v>
      </c>
      <c r="AW58" s="6">
        <v>0.971067912278304</v>
      </c>
      <c r="AX58" s="6">
        <v>0.971067912278304</v>
      </c>
      <c r="AY58" s="6">
        <v>0.971067912278304</v>
      </c>
      <c r="AZ58" s="6">
        <v>0.924094161144029</v>
      </c>
      <c r="BA58" s="6">
        <v>0.918199917550186</v>
      </c>
      <c r="BB58" s="6">
        <v>0.964628995335188</v>
      </c>
      <c r="BC58" s="6">
        <v>0.847663627078704</v>
      </c>
      <c r="BD58" s="6">
        <v>0.833684839976641</v>
      </c>
      <c r="BE58" s="6">
        <v>0.778617907754334</v>
      </c>
      <c r="BF58" s="6">
        <v>0.953955468003851</v>
      </c>
      <c r="BG58" s="6">
        <v>0.91867614985944</v>
      </c>
      <c r="BH58" s="6">
        <v>0.967076965878468</v>
      </c>
      <c r="BI58" s="6">
        <v>0.943836425818382</v>
      </c>
      <c r="BJ58" s="6">
        <v>0.986305797185905</v>
      </c>
      <c r="BK58" s="6">
        <v>0.941744791317837</v>
      </c>
      <c r="BL58" s="6">
        <v>0.925203559248218</v>
      </c>
      <c r="BM58" s="6">
        <v>0.898940177804819</v>
      </c>
      <c r="BN58" s="6">
        <v>0.893947361448934</v>
      </c>
      <c r="BO58" s="6">
        <v>0.927944511536911</v>
      </c>
      <c r="BP58" s="42"/>
      <c r="BQ58" s="42"/>
      <c r="BR58" s="42"/>
    </row>
    <row r="59" spans="1:70" x14ac:dyDescent="0.2">
      <c r="A59" s="1">
        <v>2024</v>
      </c>
      <c r="B59" s="6">
        <v>0.868086982160235</v>
      </c>
      <c r="C59" s="6">
        <v>0.726109781100842</v>
      </c>
      <c r="D59" s="6">
        <v>0.898814397435189</v>
      </c>
      <c r="E59" s="6">
        <v>0.910638473330237</v>
      </c>
      <c r="F59" s="6">
        <v>0.785236729102108</v>
      </c>
      <c r="G59" s="6">
        <v>0.966557851719393</v>
      </c>
      <c r="H59" s="6">
        <v>0.924094161144029</v>
      </c>
      <c r="I59" s="6">
        <v>0.931074604740143</v>
      </c>
      <c r="J59" s="6">
        <v>0.942526139089193</v>
      </c>
      <c r="K59" s="6">
        <v>0.658373424362409</v>
      </c>
      <c r="L59" s="6">
        <v>0.698135339384644</v>
      </c>
      <c r="M59" s="6">
        <v>0.816053472339106</v>
      </c>
      <c r="N59" s="6">
        <v>0.802909873638089</v>
      </c>
      <c r="O59" s="6">
        <v>0.64842614387748</v>
      </c>
      <c r="P59" s="6">
        <v>0.808875740160361</v>
      </c>
      <c r="Q59" s="6">
        <v>0.608073397626923</v>
      </c>
      <c r="R59" s="6">
        <v>0.855764157077777</v>
      </c>
      <c r="S59" s="6">
        <v>0.824997353525895</v>
      </c>
      <c r="T59" s="6">
        <v>0.74780883154316</v>
      </c>
      <c r="U59" s="6">
        <v>0.74780883154316</v>
      </c>
      <c r="V59" s="6">
        <v>0.902298011884768</v>
      </c>
      <c r="W59" s="6">
        <v>0.838308187325092</v>
      </c>
      <c r="X59" s="6">
        <v>0.923600929430689</v>
      </c>
      <c r="Y59" s="6">
        <v>0.950025772503775</v>
      </c>
      <c r="Z59" s="6">
        <v>0.898611421681996</v>
      </c>
      <c r="AA59" s="6">
        <v>0.962982257788235</v>
      </c>
      <c r="AB59" s="6">
        <v>0.966563594449365</v>
      </c>
      <c r="AC59" s="6">
        <v>0.886038112015526</v>
      </c>
      <c r="AD59" s="6">
        <v>0.907365788232007</v>
      </c>
      <c r="AE59" s="6">
        <v>0.84461892196947</v>
      </c>
      <c r="AF59" s="6">
        <v>0.926039012756769</v>
      </c>
      <c r="AG59" s="6">
        <v>0.461940450790694</v>
      </c>
      <c r="AH59" s="6">
        <v>0.846075435892978</v>
      </c>
      <c r="AI59" s="6">
        <v>0.87868631126481</v>
      </c>
      <c r="AJ59" s="6">
        <v>0.846075435892978</v>
      </c>
      <c r="AK59" s="6">
        <v>0.87116719135815</v>
      </c>
      <c r="AL59" s="6">
        <v>0.809426487352709</v>
      </c>
      <c r="AM59" s="6">
        <v>0.884035303546997</v>
      </c>
      <c r="AN59" s="6">
        <v>0.846075435892978</v>
      </c>
      <c r="AO59" s="6">
        <v>0.915984837873858</v>
      </c>
      <c r="AP59" s="6">
        <v>0.945956221253989</v>
      </c>
      <c r="AQ59" s="6">
        <v>0.971067912278304</v>
      </c>
      <c r="AR59" s="6">
        <v>0.971067912278304</v>
      </c>
      <c r="AS59" s="6">
        <v>0.971067912278304</v>
      </c>
      <c r="AT59" s="6">
        <v>0.971067912278304</v>
      </c>
      <c r="AU59" s="6">
        <v>0.976646952967691</v>
      </c>
      <c r="AV59" s="6">
        <v>0.971067912278304</v>
      </c>
      <c r="AW59" s="6">
        <v>0.971067912278304</v>
      </c>
      <c r="AX59" s="6">
        <v>0.971067912278304</v>
      </c>
      <c r="AY59" s="6">
        <v>0.971067912278304</v>
      </c>
      <c r="AZ59" s="6">
        <v>0.924094161144029</v>
      </c>
      <c r="BA59" s="6">
        <v>0.918199917550186</v>
      </c>
      <c r="BB59" s="6">
        <v>0.964628995335188</v>
      </c>
      <c r="BC59" s="6">
        <v>0.847663627078704</v>
      </c>
      <c r="BD59" s="6">
        <v>0.833684839976641</v>
      </c>
      <c r="BE59" s="6">
        <v>0.778617907754334</v>
      </c>
      <c r="BF59" s="6">
        <v>0.953955468003851</v>
      </c>
      <c r="BG59" s="6">
        <v>0.91867614985944</v>
      </c>
      <c r="BH59" s="6">
        <v>0.967076965878468</v>
      </c>
      <c r="BI59" s="6">
        <v>0.943836425818382</v>
      </c>
      <c r="BJ59" s="6">
        <v>0.986305797185905</v>
      </c>
      <c r="BK59" s="6">
        <v>0.941744791317837</v>
      </c>
      <c r="BL59" s="6">
        <v>0.925203559248218</v>
      </c>
      <c r="BM59" s="6">
        <v>0.898940177804819</v>
      </c>
      <c r="BN59" s="6">
        <v>0.893947361448934</v>
      </c>
      <c r="BO59" s="6">
        <v>0.927944511536911</v>
      </c>
      <c r="BP59" s="42"/>
      <c r="BQ59" s="42"/>
      <c r="BR59" s="42"/>
    </row>
    <row r="60" spans="1:70" x14ac:dyDescent="0.2">
      <c r="A60" s="1">
        <v>2025</v>
      </c>
      <c r="B60" s="6">
        <v>0.869274121716518</v>
      </c>
      <c r="C60" s="6">
        <v>0.726267874966814</v>
      </c>
      <c r="D60" s="6">
        <v>0.898844555371226</v>
      </c>
      <c r="E60" s="6">
        <v>0.910489451146989</v>
      </c>
      <c r="F60" s="6">
        <v>0.786694920090513</v>
      </c>
      <c r="G60" s="6">
        <v>0.966410450193881</v>
      </c>
      <c r="H60" s="6">
        <v>0.924094161144029</v>
      </c>
      <c r="I60" s="6">
        <v>0.932131540604793</v>
      </c>
      <c r="J60" s="6">
        <v>0.942726335383135</v>
      </c>
      <c r="K60" s="6">
        <v>0.658373424362409</v>
      </c>
      <c r="L60" s="6">
        <v>0.698135339384644</v>
      </c>
      <c r="M60" s="6">
        <v>0.816053472339106</v>
      </c>
      <c r="N60" s="6">
        <v>0.802909873638089</v>
      </c>
      <c r="O60" s="6">
        <v>0.64842614387748</v>
      </c>
      <c r="P60" s="6">
        <v>0.808875740160361</v>
      </c>
      <c r="Q60" s="6">
        <v>0.608073397626923</v>
      </c>
      <c r="R60" s="6">
        <v>0.855764157077777</v>
      </c>
      <c r="S60" s="6">
        <v>0.824997353525895</v>
      </c>
      <c r="T60" s="6">
        <v>0.74780883154316</v>
      </c>
      <c r="U60" s="6">
        <v>0.74780883154316</v>
      </c>
      <c r="V60" s="6">
        <v>0.902298011884768</v>
      </c>
      <c r="W60" s="6">
        <v>0.838308187325092</v>
      </c>
      <c r="X60" s="6">
        <v>0.923600929430689</v>
      </c>
      <c r="Y60" s="6">
        <v>0.950025772503775</v>
      </c>
      <c r="Z60" s="6">
        <v>0.898611421681996</v>
      </c>
      <c r="AA60" s="6">
        <v>0.962982257788235</v>
      </c>
      <c r="AB60" s="6">
        <v>0.966563594449365</v>
      </c>
      <c r="AC60" s="6">
        <v>0.886038112015526</v>
      </c>
      <c r="AD60" s="6">
        <v>0.907365788232007</v>
      </c>
      <c r="AE60" s="6">
        <v>0.84461892196947</v>
      </c>
      <c r="AF60" s="6">
        <v>0.926039012756769</v>
      </c>
      <c r="AG60" s="6">
        <v>0.461940450790694</v>
      </c>
      <c r="AH60" s="6">
        <v>0.846075435892978</v>
      </c>
      <c r="AI60" s="6">
        <v>0.87868631126481</v>
      </c>
      <c r="AJ60" s="6">
        <v>0.846075435892978</v>
      </c>
      <c r="AK60" s="6">
        <v>0.87116719135815</v>
      </c>
      <c r="AL60" s="6">
        <v>0.809426487352709</v>
      </c>
      <c r="AM60" s="6">
        <v>0.884035303546997</v>
      </c>
      <c r="AN60" s="6">
        <v>0.846075435892978</v>
      </c>
      <c r="AO60" s="6">
        <v>0.915984837873858</v>
      </c>
      <c r="AP60" s="6">
        <v>0.945956221253989</v>
      </c>
      <c r="AQ60" s="6">
        <v>0.971067912278304</v>
      </c>
      <c r="AR60" s="6">
        <v>0.971067912278304</v>
      </c>
      <c r="AS60" s="6">
        <v>0.971067912278304</v>
      </c>
      <c r="AT60" s="6">
        <v>0.971067912278304</v>
      </c>
      <c r="AU60" s="6">
        <v>0.976646952967691</v>
      </c>
      <c r="AV60" s="6">
        <v>0.971067912278304</v>
      </c>
      <c r="AW60" s="6">
        <v>0.971067912278304</v>
      </c>
      <c r="AX60" s="6">
        <v>0.971067912278304</v>
      </c>
      <c r="AY60" s="6">
        <v>0.971067912278304</v>
      </c>
      <c r="AZ60" s="6">
        <v>0.924094161144029</v>
      </c>
      <c r="BA60" s="6">
        <v>0.918199917550186</v>
      </c>
      <c r="BB60" s="6">
        <v>0.964628995335188</v>
      </c>
      <c r="BC60" s="6">
        <v>0.847663627078704</v>
      </c>
      <c r="BD60" s="6">
        <v>0.833684839976641</v>
      </c>
      <c r="BE60" s="6">
        <v>0.778617907754334</v>
      </c>
      <c r="BF60" s="6">
        <v>0.953955468003851</v>
      </c>
      <c r="BG60" s="6">
        <v>0.91867614985944</v>
      </c>
      <c r="BH60" s="6">
        <v>0.967076965878468</v>
      </c>
      <c r="BI60" s="6">
        <v>0.943836425818382</v>
      </c>
      <c r="BJ60" s="6">
        <v>0.986305797185905</v>
      </c>
      <c r="BK60" s="6">
        <v>0.941744791317837</v>
      </c>
      <c r="BL60" s="6">
        <v>0.925203559248218</v>
      </c>
      <c r="BM60" s="6">
        <v>0.898940177804819</v>
      </c>
      <c r="BN60" s="6">
        <v>0.893947361448934</v>
      </c>
      <c r="BO60" s="6">
        <v>0.927944511536911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R160"/>
  <sheetViews>
    <sheetView workbookViewId="0">
      <pane xSplit="1" ySplit="4" topLeftCell="B19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sheetData>
    <row r="1" spans="1:70" ht="19" x14ac:dyDescent="0.25">
      <c r="A1" s="7" t="str">
        <f xml:space="preserve"> "Data Series on Total Economy Inputs: Domestic Housing Services Input as Share of Total Housing Services Input (current price MER)."</f>
        <v>Data Series on Total Economy Inputs: Domestic Housing Services Input as Share of Total Housing Services Input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0.984855011443123</v>
      </c>
      <c r="C5" s="6">
        <v>0.981832939642336</v>
      </c>
      <c r="D5" s="6">
        <v>0.998747437506398</v>
      </c>
      <c r="E5" s="6">
        <v>0.890352815106956</v>
      </c>
      <c r="F5" s="6">
        <v>0.944162802520272</v>
      </c>
      <c r="G5" s="6">
        <v>0.993676212835301</v>
      </c>
      <c r="H5" s="6">
        <v>0.986497282584673</v>
      </c>
      <c r="I5" s="6">
        <v>0.998555314778622</v>
      </c>
      <c r="J5" s="6">
        <v>0.95894770379653</v>
      </c>
      <c r="K5" s="6">
        <v>0.969983046911861</v>
      </c>
      <c r="L5" s="6">
        <v>1.04499688868387</v>
      </c>
      <c r="M5" s="6">
        <v>0.943552081310922</v>
      </c>
      <c r="N5" s="6">
        <v>0.990062180763782</v>
      </c>
      <c r="O5" s="6">
        <v>0.97607852483785</v>
      </c>
      <c r="P5" s="6">
        <v>0.976739909713118</v>
      </c>
      <c r="Q5" s="6">
        <v>1.00717934668949</v>
      </c>
      <c r="R5" s="6">
        <v>0.991477501163598</v>
      </c>
      <c r="S5" s="6">
        <v>1.02092060194573</v>
      </c>
      <c r="T5" s="6">
        <v>0.986569850134469</v>
      </c>
      <c r="U5" s="6">
        <v>0.986569850134469</v>
      </c>
      <c r="V5" s="6">
        <v>1.00097192158778</v>
      </c>
      <c r="W5" s="6">
        <v>0.9729525702298</v>
      </c>
      <c r="X5" s="6">
        <v>1.00123825690209</v>
      </c>
      <c r="Y5" s="6">
        <v>0.98812340124652</v>
      </c>
      <c r="Z5" s="6">
        <v>0.998459465736271</v>
      </c>
      <c r="AA5" s="6">
        <v>0.985774005484408</v>
      </c>
      <c r="AB5" s="6">
        <v>0.606556065148199</v>
      </c>
      <c r="AC5" s="6">
        <v>0.984361139874016</v>
      </c>
      <c r="AD5" s="6">
        <v>0.990060274476167</v>
      </c>
      <c r="AE5" s="6">
        <v>0.979453676687409</v>
      </c>
      <c r="AF5" s="6">
        <v>0.985609262265523</v>
      </c>
      <c r="AG5" s="6">
        <v>1.00250909199856</v>
      </c>
      <c r="AH5" s="6">
        <v>0.958045746531996</v>
      </c>
      <c r="AI5" s="6">
        <v>0.961156982981021</v>
      </c>
      <c r="AJ5" s="6">
        <v>0.958045746531996</v>
      </c>
      <c r="AK5" s="6">
        <v>0.872354180071032</v>
      </c>
      <c r="AL5" s="6">
        <v>0.723042491146462</v>
      </c>
      <c r="AM5" s="6">
        <v>0.994342084125017</v>
      </c>
      <c r="AN5" s="6">
        <v>0.958045746531996</v>
      </c>
      <c r="AO5" s="6">
        <v>0.79009812877325</v>
      </c>
      <c r="AP5" s="6">
        <v>1.01519354717236</v>
      </c>
      <c r="AQ5" s="6">
        <v>0.989305017964303</v>
      </c>
      <c r="AR5" s="6">
        <v>0.989305017964303</v>
      </c>
      <c r="AS5" s="6">
        <v>0.989305017964303</v>
      </c>
      <c r="AT5" s="6">
        <v>0.989305017964303</v>
      </c>
      <c r="AU5" s="6">
        <v>1.01612037526662</v>
      </c>
      <c r="AV5" s="6">
        <v>0.989305017964303</v>
      </c>
      <c r="AW5" s="6">
        <v>0.989305017964303</v>
      </c>
      <c r="AX5" s="6">
        <v>0.989305017964303</v>
      </c>
      <c r="AY5" s="6">
        <v>0.989305017964303</v>
      </c>
      <c r="AZ5" s="6">
        <v>0.986497282584673</v>
      </c>
      <c r="BA5" s="6">
        <v>0.985248592363387</v>
      </c>
      <c r="BB5" s="6">
        <v>1.02088747985481</v>
      </c>
      <c r="BC5" s="6">
        <v>0.991788462856251</v>
      </c>
      <c r="BD5" s="6">
        <v>0.950561496729145</v>
      </c>
      <c r="BE5" s="6">
        <v>0.989229940981778</v>
      </c>
      <c r="BF5" s="6">
        <v>0.99369868697488</v>
      </c>
      <c r="BG5" s="6">
        <v>1.0222838872448</v>
      </c>
      <c r="BH5" s="6">
        <v>1.00923910621473</v>
      </c>
      <c r="BI5" s="6">
        <v>0.863042011829564</v>
      </c>
      <c r="BJ5" s="6">
        <v>0.961855781123247</v>
      </c>
      <c r="BK5" s="6">
        <v>1.00736580989928</v>
      </c>
      <c r="BL5" s="6">
        <v>1.00403589158783</v>
      </c>
      <c r="BM5" s="6">
        <v>0.585098297828534</v>
      </c>
      <c r="BN5" s="6">
        <v>0.950664973788431</v>
      </c>
      <c r="BO5" s="6">
        <v>0.916269665061725</v>
      </c>
      <c r="BP5" s="42"/>
      <c r="BQ5" s="42"/>
      <c r="BR5" s="42"/>
    </row>
    <row r="6" spans="1:70" x14ac:dyDescent="0.2">
      <c r="A6" s="1">
        <v>1971</v>
      </c>
      <c r="B6" s="6">
        <v>0.985981766230465</v>
      </c>
      <c r="C6" s="6">
        <v>0.984132217250638</v>
      </c>
      <c r="D6" s="6">
        <v>0.999262799505047</v>
      </c>
      <c r="E6" s="6">
        <v>0.8919045442909</v>
      </c>
      <c r="F6" s="6">
        <v>0.938639740870965</v>
      </c>
      <c r="G6" s="6">
        <v>0.999293590263498</v>
      </c>
      <c r="H6" s="6">
        <v>0.987363122714887</v>
      </c>
      <c r="I6" s="6">
        <v>0.999021831354241</v>
      </c>
      <c r="J6" s="6">
        <v>0.965193978014016</v>
      </c>
      <c r="K6" s="6">
        <v>0.974912588825598</v>
      </c>
      <c r="L6" s="6">
        <v>1.04499688868387</v>
      </c>
      <c r="M6" s="6">
        <v>0.944265117054862</v>
      </c>
      <c r="N6" s="6">
        <v>0.989960586184969</v>
      </c>
      <c r="O6" s="6">
        <v>0.97732951505679</v>
      </c>
      <c r="P6" s="6">
        <v>0.980523345587876</v>
      </c>
      <c r="Q6" s="6">
        <v>1.01063756090178</v>
      </c>
      <c r="R6" s="6">
        <v>0.992972821841528</v>
      </c>
      <c r="S6" s="6">
        <v>1.02087945451123</v>
      </c>
      <c r="T6" s="6">
        <v>0.988057769220275</v>
      </c>
      <c r="U6" s="6">
        <v>0.988057769220275</v>
      </c>
      <c r="V6" s="6">
        <v>1.00093618761015</v>
      </c>
      <c r="W6" s="6">
        <v>0.978949895824584</v>
      </c>
      <c r="X6" s="6">
        <v>1.00497206364793</v>
      </c>
      <c r="Y6" s="6">
        <v>0.98811309508857</v>
      </c>
      <c r="Z6" s="6">
        <v>0.998449051772845</v>
      </c>
      <c r="AA6" s="6">
        <v>0.986406393732404</v>
      </c>
      <c r="AB6" s="6">
        <v>0.605728587263993</v>
      </c>
      <c r="AC6" s="6">
        <v>0.984992621748337</v>
      </c>
      <c r="AD6" s="6">
        <v>0.990695412427567</v>
      </c>
      <c r="AE6" s="6">
        <v>0.981860507605045</v>
      </c>
      <c r="AF6" s="6">
        <v>0.986241544828368</v>
      </c>
      <c r="AG6" s="6">
        <v>1.00338898555537</v>
      </c>
      <c r="AH6" s="6">
        <v>0.958886614995166</v>
      </c>
      <c r="AI6" s="6">
        <v>0.962000582149505</v>
      </c>
      <c r="AJ6" s="6">
        <v>0.958886614995166</v>
      </c>
      <c r="AK6" s="6">
        <v>0.873119837787682</v>
      </c>
      <c r="AL6" s="6">
        <v>0.723677099285518</v>
      </c>
      <c r="AM6" s="6">
        <v>0.995214809569673</v>
      </c>
      <c r="AN6" s="6">
        <v>0.958886614995166</v>
      </c>
      <c r="AO6" s="6">
        <v>0.794541994217102</v>
      </c>
      <c r="AP6" s="6">
        <v>1.02090344997912</v>
      </c>
      <c r="AQ6" s="6">
        <v>0.994869312097726</v>
      </c>
      <c r="AR6" s="6">
        <v>0.994869312097726</v>
      </c>
      <c r="AS6" s="6">
        <v>0.994869312097726</v>
      </c>
      <c r="AT6" s="6">
        <v>0.994869312097726</v>
      </c>
      <c r="AU6" s="6">
        <v>1.02183549096934</v>
      </c>
      <c r="AV6" s="6">
        <v>0.994869312097726</v>
      </c>
      <c r="AW6" s="6">
        <v>0.994869312097726</v>
      </c>
      <c r="AX6" s="6">
        <v>0.994869312097726</v>
      </c>
      <c r="AY6" s="6">
        <v>0.994869312097726</v>
      </c>
      <c r="AZ6" s="6">
        <v>0.987363122714887</v>
      </c>
      <c r="BA6" s="6">
        <v>0.986113336528997</v>
      </c>
      <c r="BB6" s="6">
        <v>1.02105423714823</v>
      </c>
      <c r="BC6" s="6">
        <v>0.992900565313945</v>
      </c>
      <c r="BD6" s="6">
        <v>0.953332870608766</v>
      </c>
      <c r="BE6" s="6">
        <v>0.983040772485324</v>
      </c>
      <c r="BF6" s="6">
        <v>0.994570847715424</v>
      </c>
      <c r="BG6" s="6">
        <v>1.02803366929705</v>
      </c>
      <c r="BH6" s="6">
        <v>1.01491551858094</v>
      </c>
      <c r="BI6" s="6">
        <v>0.867896146313995</v>
      </c>
      <c r="BJ6" s="6">
        <v>0.967265688465187</v>
      </c>
      <c r="BK6" s="6">
        <v>1.01303168600872</v>
      </c>
      <c r="BL6" s="6">
        <v>1.00968303874655</v>
      </c>
      <c r="BM6" s="6">
        <v>0.588389152486062</v>
      </c>
      <c r="BN6" s="6">
        <v>0.956011939022051</v>
      </c>
      <c r="BO6" s="6">
        <v>0.921423175687222</v>
      </c>
      <c r="BP6" s="42"/>
      <c r="BQ6" s="42"/>
      <c r="BR6" s="42"/>
    </row>
    <row r="7" spans="1:70" x14ac:dyDescent="0.2">
      <c r="A7" s="1">
        <v>1972</v>
      </c>
      <c r="B7" s="6">
        <v>0.98679850650054</v>
      </c>
      <c r="C7" s="6">
        <v>0.987423489616005</v>
      </c>
      <c r="D7" s="6">
        <v>0.999250466808335</v>
      </c>
      <c r="E7" s="6">
        <v>0.890761911261922</v>
      </c>
      <c r="F7" s="6">
        <v>0.938313984849096</v>
      </c>
      <c r="G7" s="6">
        <v>1.00729839990116</v>
      </c>
      <c r="H7" s="6">
        <v>0.98858960750355</v>
      </c>
      <c r="I7" s="6">
        <v>0.999301412789876</v>
      </c>
      <c r="J7" s="6">
        <v>0.967424296022008</v>
      </c>
      <c r="K7" s="6">
        <v>0.977686702166123</v>
      </c>
      <c r="L7" s="6">
        <v>1.04499688868387</v>
      </c>
      <c r="M7" s="6">
        <v>0.943980916594464</v>
      </c>
      <c r="N7" s="6">
        <v>0.993225606390173</v>
      </c>
      <c r="O7" s="6">
        <v>0.980940078616667</v>
      </c>
      <c r="P7" s="6">
        <v>0.984590282732845</v>
      </c>
      <c r="Q7" s="6">
        <v>1.01916821206435</v>
      </c>
      <c r="R7" s="6">
        <v>0.996238461394496</v>
      </c>
      <c r="S7" s="6">
        <v>1.02351047409609</v>
      </c>
      <c r="T7" s="6">
        <v>0.991307244393019</v>
      </c>
      <c r="U7" s="6">
        <v>0.991307244393019</v>
      </c>
      <c r="V7" s="6">
        <v>1.00054205065588</v>
      </c>
      <c r="W7" s="6">
        <v>0.981302965075303</v>
      </c>
      <c r="X7" s="6">
        <v>1.00873379477409</v>
      </c>
      <c r="Y7" s="6">
        <v>0.987973803414594</v>
      </c>
      <c r="Z7" s="6">
        <v>0.998308303066555</v>
      </c>
      <c r="AA7" s="6">
        <v>0.986607114647541</v>
      </c>
      <c r="AB7" s="6">
        <v>0.604654331944417</v>
      </c>
      <c r="AC7" s="6">
        <v>0.985193054979201</v>
      </c>
      <c r="AD7" s="6">
        <v>0.990897006102413</v>
      </c>
      <c r="AE7" s="6">
        <v>0.984102111569097</v>
      </c>
      <c r="AF7" s="6">
        <v>0.98644223219889</v>
      </c>
      <c r="AG7" s="6">
        <v>1.00463537738385</v>
      </c>
      <c r="AH7" s="6">
        <v>0.960077726775916</v>
      </c>
      <c r="AI7" s="6">
        <v>0.963195562044487</v>
      </c>
      <c r="AJ7" s="6">
        <v>0.960077726775916</v>
      </c>
      <c r="AK7" s="6">
        <v>0.874204411613755</v>
      </c>
      <c r="AL7" s="6">
        <v>0.724576038018146</v>
      </c>
      <c r="AM7" s="6">
        <v>0.996451047583133</v>
      </c>
      <c r="AN7" s="6">
        <v>0.960077726775916</v>
      </c>
      <c r="AO7" s="6">
        <v>0.799966770077939</v>
      </c>
      <c r="AP7" s="6">
        <v>1.02787372018762</v>
      </c>
      <c r="AQ7" s="6">
        <v>1.00166183290624</v>
      </c>
      <c r="AR7" s="6">
        <v>1.00166183290624</v>
      </c>
      <c r="AS7" s="6">
        <v>1.00166183290624</v>
      </c>
      <c r="AT7" s="6">
        <v>1.00166183290624</v>
      </c>
      <c r="AU7" s="6">
        <v>1.02881212473508</v>
      </c>
      <c r="AV7" s="6">
        <v>1.00166183290624</v>
      </c>
      <c r="AW7" s="6">
        <v>1.00166183290624</v>
      </c>
      <c r="AX7" s="6">
        <v>1.00166183290624</v>
      </c>
      <c r="AY7" s="6">
        <v>1.00166183290624</v>
      </c>
      <c r="AZ7" s="6">
        <v>0.98858960750355</v>
      </c>
      <c r="BA7" s="6">
        <v>0.987338268855641</v>
      </c>
      <c r="BB7" s="6">
        <v>1.02049831283987</v>
      </c>
      <c r="BC7" s="6">
        <v>0.994328920634179</v>
      </c>
      <c r="BD7" s="6">
        <v>0.953842513283042</v>
      </c>
      <c r="BE7" s="6">
        <v>0.978200837641679</v>
      </c>
      <c r="BF7" s="6">
        <v>0.995806285811001</v>
      </c>
      <c r="BG7" s="6">
        <v>1.03505262144045</v>
      </c>
      <c r="BH7" s="6">
        <v>1.02184490588339</v>
      </c>
      <c r="BI7" s="6">
        <v>0.873821751377673</v>
      </c>
      <c r="BJ7" s="6">
        <v>0.973869744129951</v>
      </c>
      <c r="BK7" s="6">
        <v>1.01994821134851</v>
      </c>
      <c r="BL7" s="6">
        <v>1.0165767010269</v>
      </c>
      <c r="BM7" s="6">
        <v>0.592406409338961</v>
      </c>
      <c r="BN7" s="6">
        <v>0.96253915914034</v>
      </c>
      <c r="BO7" s="6">
        <v>0.927714239265314</v>
      </c>
      <c r="BP7" s="42"/>
      <c r="BQ7" s="42"/>
      <c r="BR7" s="42"/>
    </row>
    <row r="8" spans="1:70" x14ac:dyDescent="0.2">
      <c r="A8" s="1">
        <v>1973</v>
      </c>
      <c r="B8" s="6">
        <v>0.983637586248003</v>
      </c>
      <c r="C8" s="6">
        <v>0.987284330094236</v>
      </c>
      <c r="D8" s="6">
        <v>0.998785211567813</v>
      </c>
      <c r="E8" s="6">
        <v>0.89246518206079</v>
      </c>
      <c r="F8" s="6">
        <v>0.935057558654636</v>
      </c>
      <c r="G8" s="6">
        <v>0.974347544743526</v>
      </c>
      <c r="H8" s="6">
        <v>0.988261148232495</v>
      </c>
      <c r="I8" s="6">
        <v>0.998465874502441</v>
      </c>
      <c r="J8" s="6">
        <v>0.933192246855285</v>
      </c>
      <c r="K8" s="6">
        <v>0.978380150371245</v>
      </c>
      <c r="L8" s="6">
        <v>1.04499688868387</v>
      </c>
      <c r="M8" s="6">
        <v>0.944280652808151</v>
      </c>
      <c r="N8" s="6">
        <v>0.993627539065158</v>
      </c>
      <c r="O8" s="6">
        <v>0.982866442965971</v>
      </c>
      <c r="P8" s="6">
        <v>0.981293004580939</v>
      </c>
      <c r="Q8" s="6">
        <v>1.01566096305133</v>
      </c>
      <c r="R8" s="6">
        <v>0.996433021653688</v>
      </c>
      <c r="S8" s="6">
        <v>1.02286716682315</v>
      </c>
      <c r="T8" s="6">
        <v>0.991500841610836</v>
      </c>
      <c r="U8" s="6">
        <v>0.991500841610836</v>
      </c>
      <c r="V8" s="6">
        <v>1.00037260702575</v>
      </c>
      <c r="W8" s="6">
        <v>0.97704237344882</v>
      </c>
      <c r="X8" s="6">
        <v>1.00889282201077</v>
      </c>
      <c r="Y8" s="6">
        <v>0.987324439323671</v>
      </c>
      <c r="Z8" s="6">
        <v>0.997652146434222</v>
      </c>
      <c r="AA8" s="6">
        <v>0.98680216861303</v>
      </c>
      <c r="AB8" s="6">
        <v>0.603782971710783</v>
      </c>
      <c r="AC8" s="6">
        <v>0.985387829382601</v>
      </c>
      <c r="AD8" s="6">
        <v>0.991092908187004</v>
      </c>
      <c r="AE8" s="6">
        <v>0.987040701086782</v>
      </c>
      <c r="AF8" s="6">
        <v>0.986637253566828</v>
      </c>
      <c r="AG8" s="6">
        <v>1.00430158689969</v>
      </c>
      <c r="AH8" s="6">
        <v>0.959758740588018</v>
      </c>
      <c r="AI8" s="6">
        <v>0.962875539954641</v>
      </c>
      <c r="AJ8" s="6">
        <v>0.959758740588018</v>
      </c>
      <c r="AK8" s="6">
        <v>0.873913956867304</v>
      </c>
      <c r="AL8" s="6">
        <v>0.724335297355423</v>
      </c>
      <c r="AM8" s="6">
        <v>0.996119976345638</v>
      </c>
      <c r="AN8" s="6">
        <v>0.959758740588018</v>
      </c>
      <c r="AO8" s="6">
        <v>0.77532896352922</v>
      </c>
      <c r="AP8" s="6">
        <v>0.996216712894647</v>
      </c>
      <c r="AQ8" s="6">
        <v>0.970812113406045</v>
      </c>
      <c r="AR8" s="6">
        <v>0.970812113406045</v>
      </c>
      <c r="AS8" s="6">
        <v>0.970812113406045</v>
      </c>
      <c r="AT8" s="6">
        <v>0.970812113406045</v>
      </c>
      <c r="AU8" s="6">
        <v>0.997126215954482</v>
      </c>
      <c r="AV8" s="6">
        <v>0.970812113406045</v>
      </c>
      <c r="AW8" s="6">
        <v>0.970812113406045</v>
      </c>
      <c r="AX8" s="6">
        <v>0.970812113406045</v>
      </c>
      <c r="AY8" s="6">
        <v>0.970812113406045</v>
      </c>
      <c r="AZ8" s="6">
        <v>0.988261148232495</v>
      </c>
      <c r="BA8" s="6">
        <v>0.987010225342325</v>
      </c>
      <c r="BB8" s="6">
        <v>1.01941996334017</v>
      </c>
      <c r="BC8" s="6">
        <v>0.994778686894638</v>
      </c>
      <c r="BD8" s="6">
        <v>0.945882247941863</v>
      </c>
      <c r="BE8" s="6">
        <v>0.96965835826538</v>
      </c>
      <c r="BF8" s="6">
        <v>0.995475428795849</v>
      </c>
      <c r="BG8" s="6">
        <v>1.00317451448819</v>
      </c>
      <c r="BH8" s="6">
        <v>0.990373577253703</v>
      </c>
      <c r="BI8" s="6">
        <v>0.84690931941952</v>
      </c>
      <c r="BJ8" s="6">
        <v>0.943875980317503</v>
      </c>
      <c r="BK8" s="6">
        <v>0.988535298136538</v>
      </c>
      <c r="BL8" s="6">
        <v>0.98526762540193</v>
      </c>
      <c r="BM8" s="6">
        <v>0.574161158339232</v>
      </c>
      <c r="BN8" s="6">
        <v>0.932894360774333</v>
      </c>
      <c r="BO8" s="6">
        <v>0.899141997499217</v>
      </c>
      <c r="BP8" s="42"/>
      <c r="BQ8" s="42"/>
      <c r="BR8" s="42"/>
    </row>
    <row r="9" spans="1:70" x14ac:dyDescent="0.2">
      <c r="A9" s="1">
        <v>1974</v>
      </c>
      <c r="B9" s="6">
        <v>0.979192699376415</v>
      </c>
      <c r="C9" s="6">
        <v>0.985001394606444</v>
      </c>
      <c r="D9" s="6">
        <v>0.998254316214162</v>
      </c>
      <c r="E9" s="6">
        <v>0.886163930765745</v>
      </c>
      <c r="F9" s="6">
        <v>0.911836660019469</v>
      </c>
      <c r="G9" s="6">
        <v>0.967426759183873</v>
      </c>
      <c r="H9" s="6">
        <v>0.988315578562116</v>
      </c>
      <c r="I9" s="6">
        <v>0.997777921589743</v>
      </c>
      <c r="J9" s="6">
        <v>0.920032827094994</v>
      </c>
      <c r="K9" s="6">
        <v>0.978443855171677</v>
      </c>
      <c r="L9" s="6">
        <v>1.04499688868387</v>
      </c>
      <c r="M9" s="6">
        <v>0.940930557663065</v>
      </c>
      <c r="N9" s="6">
        <v>0.989406805826456</v>
      </c>
      <c r="O9" s="6">
        <v>0.986175201578621</v>
      </c>
      <c r="P9" s="6">
        <v>0.980328959949286</v>
      </c>
      <c r="Q9" s="6">
        <v>1.00616715418674</v>
      </c>
      <c r="R9" s="6">
        <v>0.994411179675648</v>
      </c>
      <c r="S9" s="6">
        <v>1.0090811280951</v>
      </c>
      <c r="T9" s="6">
        <v>0.989489007419006</v>
      </c>
      <c r="U9" s="6">
        <v>0.989489007419006</v>
      </c>
      <c r="V9" s="6">
        <v>1.00071985594652</v>
      </c>
      <c r="W9" s="6">
        <v>0.970243117514499</v>
      </c>
      <c r="X9" s="6">
        <v>1.00864857832959</v>
      </c>
      <c r="Y9" s="6">
        <v>0.986464987579969</v>
      </c>
      <c r="Z9" s="6">
        <v>0.996783704569815</v>
      </c>
      <c r="AA9" s="6">
        <v>0.981248782250619</v>
      </c>
      <c r="AB9" s="6">
        <v>0.597090911008781</v>
      </c>
      <c r="AC9" s="6">
        <v>0.979842402439458</v>
      </c>
      <c r="AD9" s="6">
        <v>0.985515375004296</v>
      </c>
      <c r="AE9" s="6">
        <v>0.988072574144079</v>
      </c>
      <c r="AF9" s="6">
        <v>0.981084795290104</v>
      </c>
      <c r="AG9" s="6">
        <v>1.00435690068644</v>
      </c>
      <c r="AH9" s="6">
        <v>0.959811601094272</v>
      </c>
      <c r="AI9" s="6">
        <v>0.962928572124445</v>
      </c>
      <c r="AJ9" s="6">
        <v>0.959811601094272</v>
      </c>
      <c r="AK9" s="6">
        <v>0.873962089311666</v>
      </c>
      <c r="AL9" s="6">
        <v>0.724375191475577</v>
      </c>
      <c r="AM9" s="6">
        <v>0.996174839514904</v>
      </c>
      <c r="AN9" s="6">
        <v>0.959811601094272</v>
      </c>
      <c r="AO9" s="6">
        <v>0.767623125703014</v>
      </c>
      <c r="AP9" s="6">
        <v>0.98631551638268</v>
      </c>
      <c r="AQ9" s="6">
        <v>0.961163408072543</v>
      </c>
      <c r="AR9" s="6">
        <v>0.961163408072543</v>
      </c>
      <c r="AS9" s="6">
        <v>0.961163408072543</v>
      </c>
      <c r="AT9" s="6">
        <v>0.961163408072543</v>
      </c>
      <c r="AU9" s="6">
        <v>0.987215980075471</v>
      </c>
      <c r="AV9" s="6">
        <v>0.961163408072543</v>
      </c>
      <c r="AW9" s="6">
        <v>0.961163408072543</v>
      </c>
      <c r="AX9" s="6">
        <v>0.961163408072543</v>
      </c>
      <c r="AY9" s="6">
        <v>0.961163408072543</v>
      </c>
      <c r="AZ9" s="6">
        <v>0.988315578562116</v>
      </c>
      <c r="BA9" s="6">
        <v>0.98706458677503</v>
      </c>
      <c r="BB9" s="6">
        <v>1.01884271849062</v>
      </c>
      <c r="BC9" s="6">
        <v>0.995440183829723</v>
      </c>
      <c r="BD9" s="6">
        <v>0.941843129591376</v>
      </c>
      <c r="BE9" s="6">
        <v>0.967816905234504</v>
      </c>
      <c r="BF9" s="6">
        <v>0.995530256465454</v>
      </c>
      <c r="BG9" s="6">
        <v>0.993204165792792</v>
      </c>
      <c r="BH9" s="6">
        <v>0.98053045448561</v>
      </c>
      <c r="BI9" s="6">
        <v>0.838492058906972</v>
      </c>
      <c r="BJ9" s="6">
        <v>0.934494987765296</v>
      </c>
      <c r="BK9" s="6">
        <v>0.978710445652959</v>
      </c>
      <c r="BL9" s="6">
        <v>0.975475249657061</v>
      </c>
      <c r="BM9" s="6">
        <v>0.568454686660257</v>
      </c>
      <c r="BN9" s="6">
        <v>0.923622512318696</v>
      </c>
      <c r="BO9" s="6">
        <v>0.890205606958715</v>
      </c>
      <c r="BP9" s="42"/>
      <c r="BQ9" s="42"/>
      <c r="BR9" s="42"/>
    </row>
    <row r="10" spans="1:70" x14ac:dyDescent="0.2">
      <c r="A10" s="1">
        <v>1975</v>
      </c>
      <c r="B10" s="6">
        <v>0.978515465062957</v>
      </c>
      <c r="C10" s="6">
        <v>0.987542894652233</v>
      </c>
      <c r="D10" s="6">
        <v>0.997220221964912</v>
      </c>
      <c r="E10" s="6">
        <v>0.857991744463852</v>
      </c>
      <c r="F10" s="6">
        <v>0.919237713800086</v>
      </c>
      <c r="G10" s="6">
        <v>0.960117824961651</v>
      </c>
      <c r="H10" s="6">
        <v>0.98758029788878</v>
      </c>
      <c r="I10" s="6">
        <v>0.997407184203863</v>
      </c>
      <c r="J10" s="6">
        <v>0.907526133272816</v>
      </c>
      <c r="K10" s="6">
        <v>0.977642084549781</v>
      </c>
      <c r="L10" s="6">
        <v>1.04499688868387</v>
      </c>
      <c r="M10" s="6">
        <v>0.945922799552333</v>
      </c>
      <c r="N10" s="6">
        <v>0.993200465682283</v>
      </c>
      <c r="O10" s="6">
        <v>0.984878797988206</v>
      </c>
      <c r="P10" s="6">
        <v>0.986190350833897</v>
      </c>
      <c r="Q10" s="6">
        <v>1.01608353949975</v>
      </c>
      <c r="R10" s="6">
        <v>0.996438710821133</v>
      </c>
      <c r="S10" s="6">
        <v>1.00936945787126</v>
      </c>
      <c r="T10" s="6">
        <v>0.991506502617834</v>
      </c>
      <c r="U10" s="6">
        <v>0.991506502617834</v>
      </c>
      <c r="V10" s="6">
        <v>1.00036366435126</v>
      </c>
      <c r="W10" s="6">
        <v>0.965590981234283</v>
      </c>
      <c r="X10" s="6">
        <v>1.0037554731672</v>
      </c>
      <c r="Y10" s="6">
        <v>0.985605334221279</v>
      </c>
      <c r="Z10" s="6">
        <v>0.995915058981467</v>
      </c>
      <c r="AA10" s="6">
        <v>0.985464863772038</v>
      </c>
      <c r="AB10" s="6">
        <v>0.601751886681697</v>
      </c>
      <c r="AC10" s="6">
        <v>0.984052441240579</v>
      </c>
      <c r="AD10" s="6">
        <v>0.989749788576866</v>
      </c>
      <c r="AE10" s="6">
        <v>0.988653766354276</v>
      </c>
      <c r="AF10" s="6">
        <v>0.985300172217126</v>
      </c>
      <c r="AG10" s="6">
        <v>1.00360968569335</v>
      </c>
      <c r="AH10" s="6">
        <v>0.95909752662693</v>
      </c>
      <c r="AI10" s="6">
        <v>0.962212178713026</v>
      </c>
      <c r="AJ10" s="6">
        <v>0.95909752662693</v>
      </c>
      <c r="AK10" s="6">
        <v>0.873311884612441</v>
      </c>
      <c r="AL10" s="6">
        <v>0.723836275475376</v>
      </c>
      <c r="AM10" s="6">
        <v>0.995433711759108</v>
      </c>
      <c r="AN10" s="6">
        <v>0.95909752662693</v>
      </c>
      <c r="AO10" s="6">
        <v>0.760113636260211</v>
      </c>
      <c r="AP10" s="6">
        <v>0.976666607029193</v>
      </c>
      <c r="AQ10" s="6">
        <v>0.951760556303168</v>
      </c>
      <c r="AR10" s="6">
        <v>0.951760556303168</v>
      </c>
      <c r="AS10" s="6">
        <v>0.951760556303168</v>
      </c>
      <c r="AT10" s="6">
        <v>0.951760556303168</v>
      </c>
      <c r="AU10" s="6">
        <v>0.977558261682276</v>
      </c>
      <c r="AV10" s="6">
        <v>0.951760556303168</v>
      </c>
      <c r="AW10" s="6">
        <v>0.951760556303168</v>
      </c>
      <c r="AX10" s="6">
        <v>0.951760556303168</v>
      </c>
      <c r="AY10" s="6">
        <v>0.951760556303168</v>
      </c>
      <c r="AZ10" s="6">
        <v>0.98758029788878</v>
      </c>
      <c r="BA10" s="6">
        <v>0.986330236806526</v>
      </c>
      <c r="BB10" s="6">
        <v>1.01876616676243</v>
      </c>
      <c r="BC10" s="6">
        <v>0.994326850456622</v>
      </c>
      <c r="BD10" s="6">
        <v>0.940530226049345</v>
      </c>
      <c r="BE10" s="6">
        <v>0.976944898961909</v>
      </c>
      <c r="BF10" s="6">
        <v>0.994789608262413</v>
      </c>
      <c r="BG10" s="6">
        <v>0.983487866286132</v>
      </c>
      <c r="BH10" s="6">
        <v>0.970938139129604</v>
      </c>
      <c r="BI10" s="6">
        <v>0.830289274163522</v>
      </c>
      <c r="BJ10" s="6">
        <v>0.925353027329244</v>
      </c>
      <c r="BK10" s="6">
        <v>0.969135935045998</v>
      </c>
      <c r="BL10" s="6">
        <v>0.965932388266184</v>
      </c>
      <c r="BM10" s="6">
        <v>0.562893618571958</v>
      </c>
      <c r="BN10" s="6">
        <v>0.914586914936139</v>
      </c>
      <c r="BO10" s="6">
        <v>0.881496919865347</v>
      </c>
      <c r="BP10" s="42"/>
      <c r="BQ10" s="42"/>
      <c r="BR10" s="42"/>
    </row>
    <row r="11" spans="1:70" x14ac:dyDescent="0.2">
      <c r="A11" s="1">
        <v>1976</v>
      </c>
      <c r="B11" s="6">
        <v>0.97667621355213</v>
      </c>
      <c r="C11" s="6">
        <v>0.985839392129523</v>
      </c>
      <c r="D11" s="6">
        <v>0.996522340010757</v>
      </c>
      <c r="E11" s="6">
        <v>0.852801540344574</v>
      </c>
      <c r="F11" s="6">
        <v>0.913727101122487</v>
      </c>
      <c r="G11" s="6">
        <v>0.97066871968815</v>
      </c>
      <c r="H11" s="6">
        <v>0.986733316150385</v>
      </c>
      <c r="I11" s="6">
        <v>0.996478341114917</v>
      </c>
      <c r="J11" s="6">
        <v>0.908122875635799</v>
      </c>
      <c r="K11" s="6">
        <v>0.976964723056628</v>
      </c>
      <c r="L11" s="6">
        <v>1.04499688868387</v>
      </c>
      <c r="M11" s="6">
        <v>0.944110802416729</v>
      </c>
      <c r="N11" s="6">
        <v>0.990093411108343</v>
      </c>
      <c r="O11" s="6">
        <v>0.984160194975392</v>
      </c>
      <c r="P11" s="6">
        <v>0.985985593467261</v>
      </c>
      <c r="Q11" s="6">
        <v>1.00907237160315</v>
      </c>
      <c r="R11" s="6">
        <v>0.994216676453401</v>
      </c>
      <c r="S11" s="6">
        <v>1.00443880458542</v>
      </c>
      <c r="T11" s="6">
        <v>0.98929546695581</v>
      </c>
      <c r="U11" s="6">
        <v>0.98929546695581</v>
      </c>
      <c r="V11" s="6">
        <v>1.00011964567684</v>
      </c>
      <c r="W11" s="6">
        <v>0.966383643891136</v>
      </c>
      <c r="X11" s="6">
        <v>0.996810956504783</v>
      </c>
      <c r="Y11" s="6">
        <v>0.984742726895235</v>
      </c>
      <c r="Z11" s="6">
        <v>0.995043428526389</v>
      </c>
      <c r="AA11" s="6">
        <v>0.984111526383951</v>
      </c>
      <c r="AB11" s="6">
        <v>0.605584345721759</v>
      </c>
      <c r="AC11" s="6">
        <v>0.982701043530191</v>
      </c>
      <c r="AD11" s="6">
        <v>0.988390566708107</v>
      </c>
      <c r="AE11" s="6">
        <v>0.979519710413497</v>
      </c>
      <c r="AF11" s="6">
        <v>0.983947060999699</v>
      </c>
      <c r="AG11" s="6">
        <v>1.00274895661839</v>
      </c>
      <c r="AH11" s="6">
        <v>0.958274972661314</v>
      </c>
      <c r="AI11" s="6">
        <v>0.961386953518099</v>
      </c>
      <c r="AJ11" s="6">
        <v>0.958274972661314</v>
      </c>
      <c r="AK11" s="6">
        <v>0.872562903269079</v>
      </c>
      <c r="AL11" s="6">
        <v>0.723215489390207</v>
      </c>
      <c r="AM11" s="6">
        <v>0.99457999467155</v>
      </c>
      <c r="AN11" s="6">
        <v>0.958274972661314</v>
      </c>
      <c r="AO11" s="6">
        <v>0.766435058612743</v>
      </c>
      <c r="AP11" s="6">
        <v>0.9847889742992</v>
      </c>
      <c r="AQ11" s="6">
        <v>0.959675794456866</v>
      </c>
      <c r="AR11" s="6">
        <v>0.959675794456866</v>
      </c>
      <c r="AS11" s="6">
        <v>0.959675794456866</v>
      </c>
      <c r="AT11" s="6">
        <v>0.959675794456866</v>
      </c>
      <c r="AU11" s="6">
        <v>0.985688044324651</v>
      </c>
      <c r="AV11" s="6">
        <v>0.959675794456866</v>
      </c>
      <c r="AW11" s="6">
        <v>0.959675794456866</v>
      </c>
      <c r="AX11" s="6">
        <v>0.959675794456866</v>
      </c>
      <c r="AY11" s="6">
        <v>0.959675794456866</v>
      </c>
      <c r="AZ11" s="6">
        <v>0.986733316150385</v>
      </c>
      <c r="BA11" s="6">
        <v>0.985484327162128</v>
      </c>
      <c r="BB11" s="6">
        <v>1.01931716252376</v>
      </c>
      <c r="BC11" s="6">
        <v>0.99440175591535</v>
      </c>
      <c r="BD11" s="6">
        <v>0.948746818216885</v>
      </c>
      <c r="BE11" s="6">
        <v>0.974088104305199</v>
      </c>
      <c r="BF11" s="6">
        <v>0.993936443579455</v>
      </c>
      <c r="BG11" s="6">
        <v>0.991666961996049</v>
      </c>
      <c r="BH11" s="6">
        <v>0.979012866068877</v>
      </c>
      <c r="BI11" s="6">
        <v>0.837194306419736</v>
      </c>
      <c r="BJ11" s="6">
        <v>0.933048649446644</v>
      </c>
      <c r="BK11" s="6">
        <v>0.977195674103678</v>
      </c>
      <c r="BL11" s="6">
        <v>0.973965485291337</v>
      </c>
      <c r="BM11" s="6">
        <v>0.567574876916493</v>
      </c>
      <c r="BN11" s="6">
        <v>0.922193001567942</v>
      </c>
      <c r="BO11" s="6">
        <v>0.88882781628281</v>
      </c>
      <c r="BP11" s="42"/>
      <c r="BQ11" s="42"/>
      <c r="BR11" s="42"/>
    </row>
    <row r="12" spans="1:70" x14ac:dyDescent="0.2">
      <c r="A12" s="1">
        <v>1977</v>
      </c>
      <c r="B12" s="6">
        <v>0.97627611434275</v>
      </c>
      <c r="C12" s="6">
        <v>0.985585153588052</v>
      </c>
      <c r="D12" s="6">
        <v>0.996754980437889</v>
      </c>
      <c r="E12" s="6">
        <v>0.843730719179183</v>
      </c>
      <c r="F12" s="6">
        <v>0.916199609271983</v>
      </c>
      <c r="G12" s="6">
        <v>0.96574366765604</v>
      </c>
      <c r="H12" s="6">
        <v>0.987406785673952</v>
      </c>
      <c r="I12" s="6">
        <v>0.9964713168009</v>
      </c>
      <c r="J12" s="6">
        <v>0.903203943989441</v>
      </c>
      <c r="K12" s="6">
        <v>0.978398307047436</v>
      </c>
      <c r="L12" s="6">
        <v>1.04499688868387</v>
      </c>
      <c r="M12" s="6">
        <v>0.946960925612927</v>
      </c>
      <c r="N12" s="6">
        <v>0.989040372852741</v>
      </c>
      <c r="O12" s="6">
        <v>0.984397649081024</v>
      </c>
      <c r="P12" s="6">
        <v>0.984312934364707</v>
      </c>
      <c r="Q12" s="6">
        <v>1.00906310776327</v>
      </c>
      <c r="R12" s="6">
        <v>0.993431717351681</v>
      </c>
      <c r="S12" s="6">
        <v>0.997298830080039</v>
      </c>
      <c r="T12" s="6">
        <v>0.988514393272912</v>
      </c>
      <c r="U12" s="6">
        <v>0.988514393272912</v>
      </c>
      <c r="V12" s="6">
        <v>1.00013738581199</v>
      </c>
      <c r="W12" s="6">
        <v>0.970791890162337</v>
      </c>
      <c r="X12" s="6">
        <v>0.988797130813415</v>
      </c>
      <c r="Y12" s="6">
        <v>0.985589494997406</v>
      </c>
      <c r="Z12" s="6">
        <v>0.995899054074605</v>
      </c>
      <c r="AA12" s="6">
        <v>0.987953976250602</v>
      </c>
      <c r="AB12" s="6">
        <v>0.607912313190641</v>
      </c>
      <c r="AC12" s="6">
        <v>0.986537986186015</v>
      </c>
      <c r="AD12" s="6">
        <v>0.992249724028621</v>
      </c>
      <c r="AE12" s="6">
        <v>0.985540675596371</v>
      </c>
      <c r="AF12" s="6">
        <v>0.987788868713528</v>
      </c>
      <c r="AG12" s="6">
        <v>1.00343335720669</v>
      </c>
      <c r="AH12" s="6">
        <v>0.958929018672248</v>
      </c>
      <c r="AI12" s="6">
        <v>0.962043123531771</v>
      </c>
      <c r="AJ12" s="6">
        <v>0.958929018672248</v>
      </c>
      <c r="AK12" s="6">
        <v>0.87315844870484</v>
      </c>
      <c r="AL12" s="6">
        <v>0.723709101578124</v>
      </c>
      <c r="AM12" s="6">
        <v>0.99525881974434</v>
      </c>
      <c r="AN12" s="6">
        <v>0.958929018672248</v>
      </c>
      <c r="AO12" s="6">
        <v>0.763286858089292</v>
      </c>
      <c r="AP12" s="6">
        <v>0.980743865545969</v>
      </c>
      <c r="AQ12" s="6">
        <v>0.955733840334986</v>
      </c>
      <c r="AR12" s="6">
        <v>0.955733840334986</v>
      </c>
      <c r="AS12" s="6">
        <v>0.955733840334986</v>
      </c>
      <c r="AT12" s="6">
        <v>0.955733840334986</v>
      </c>
      <c r="AU12" s="6">
        <v>0.981639242560913</v>
      </c>
      <c r="AV12" s="6">
        <v>0.955733840334986</v>
      </c>
      <c r="AW12" s="6">
        <v>0.955733840334986</v>
      </c>
      <c r="AX12" s="6">
        <v>0.955733840334986</v>
      </c>
      <c r="AY12" s="6">
        <v>0.955733840334986</v>
      </c>
      <c r="AZ12" s="6">
        <v>0.987406785673952</v>
      </c>
      <c r="BA12" s="6">
        <v>0.986156944220286</v>
      </c>
      <c r="BB12" s="6">
        <v>1.0195426337918</v>
      </c>
      <c r="BC12" s="6">
        <v>0.994719180798915</v>
      </c>
      <c r="BD12" s="6">
        <v>0.951263582125941</v>
      </c>
      <c r="BE12" s="6">
        <v>0.975199810657794</v>
      </c>
      <c r="BF12" s="6">
        <v>0.994614829412949</v>
      </c>
      <c r="BG12" s="6">
        <v>0.987593601293453</v>
      </c>
      <c r="BH12" s="6">
        <v>0.974991483196594</v>
      </c>
      <c r="BI12" s="6">
        <v>0.833755455959957</v>
      </c>
      <c r="BJ12" s="6">
        <v>0.929216068703392</v>
      </c>
      <c r="BK12" s="6">
        <v>0.973181755509851</v>
      </c>
      <c r="BL12" s="6">
        <v>0.969964834986839</v>
      </c>
      <c r="BM12" s="6">
        <v>0.565243512367695</v>
      </c>
      <c r="BN12" s="6">
        <v>0.918405011368859</v>
      </c>
      <c r="BO12" s="6">
        <v>0.885176876565172</v>
      </c>
      <c r="BP12" s="42"/>
      <c r="BQ12" s="42"/>
      <c r="BR12" s="42"/>
    </row>
    <row r="13" spans="1:70" x14ac:dyDescent="0.2">
      <c r="A13" s="1">
        <v>1978</v>
      </c>
      <c r="B13" s="6">
        <v>0.978845238116772</v>
      </c>
      <c r="C13" s="6">
        <v>0.985764158023014</v>
      </c>
      <c r="D13" s="6">
        <v>0.99639219675189</v>
      </c>
      <c r="E13" s="6">
        <v>0.856139497695839</v>
      </c>
      <c r="F13" s="6">
        <v>0.915598918850692</v>
      </c>
      <c r="G13" s="6">
        <v>0.992561177593334</v>
      </c>
      <c r="H13" s="6">
        <v>0.987446596846894</v>
      </c>
      <c r="I13" s="6">
        <v>0.995492536180508</v>
      </c>
      <c r="J13" s="6">
        <v>0.930700101030161</v>
      </c>
      <c r="K13" s="6">
        <v>0.978612050432753</v>
      </c>
      <c r="L13" s="6">
        <v>1.04416052569052</v>
      </c>
      <c r="M13" s="6">
        <v>0.948190422725175</v>
      </c>
      <c r="N13" s="6">
        <v>0.985763175225621</v>
      </c>
      <c r="O13" s="6">
        <v>0.985889533718754</v>
      </c>
      <c r="P13" s="6">
        <v>0.987180811765106</v>
      </c>
      <c r="Q13" s="6">
        <v>1.01024206953988</v>
      </c>
      <c r="R13" s="6">
        <v>0.992554725220923</v>
      </c>
      <c r="S13" s="6">
        <v>1.0013469848679</v>
      </c>
      <c r="T13" s="6">
        <v>0.987641742109374</v>
      </c>
      <c r="U13" s="6">
        <v>0.987641742109374</v>
      </c>
      <c r="V13" s="6">
        <v>0.999983398206414</v>
      </c>
      <c r="W13" s="6">
        <v>0.970985968486185</v>
      </c>
      <c r="X13" s="6">
        <v>0.981996884616097</v>
      </c>
      <c r="Y13" s="6">
        <v>0.985810039030044</v>
      </c>
      <c r="Z13" s="6">
        <v>0.99612190506338</v>
      </c>
      <c r="AA13" s="6">
        <v>0.991851739866767</v>
      </c>
      <c r="AB13" s="6">
        <v>0.609373336525742</v>
      </c>
      <c r="AC13" s="6">
        <v>0.99043016331264</v>
      </c>
      <c r="AD13" s="6">
        <v>0.996164435609768</v>
      </c>
      <c r="AE13" s="6">
        <v>0.991465231777565</v>
      </c>
      <c r="AF13" s="6">
        <v>0.9916859809328</v>
      </c>
      <c r="AG13" s="6">
        <v>1.00347381455365</v>
      </c>
      <c r="AH13" s="6">
        <v>0.958967681652446</v>
      </c>
      <c r="AI13" s="6">
        <v>0.962081912069307</v>
      </c>
      <c r="AJ13" s="6">
        <v>0.958967681652446</v>
      </c>
      <c r="AK13" s="6">
        <v>0.873193653508485</v>
      </c>
      <c r="AL13" s="6">
        <v>0.72373828074584</v>
      </c>
      <c r="AM13" s="6">
        <v>0.995298947502799</v>
      </c>
      <c r="AN13" s="6">
        <v>0.958967681652446</v>
      </c>
      <c r="AO13" s="6">
        <v>0.786647644203011</v>
      </c>
      <c r="AP13" s="6">
        <v>1.0107600350012</v>
      </c>
      <c r="AQ13" s="6">
        <v>0.984984565130115</v>
      </c>
      <c r="AR13" s="6">
        <v>0.984984565130115</v>
      </c>
      <c r="AS13" s="6">
        <v>0.984984565130115</v>
      </c>
      <c r="AT13" s="6">
        <v>0.984984565130115</v>
      </c>
      <c r="AU13" s="6">
        <v>1.01168281548932</v>
      </c>
      <c r="AV13" s="6">
        <v>0.984984565130115</v>
      </c>
      <c r="AW13" s="6">
        <v>0.984984565130115</v>
      </c>
      <c r="AX13" s="6">
        <v>0.984984565130115</v>
      </c>
      <c r="AY13" s="6">
        <v>0.984984565130115</v>
      </c>
      <c r="AZ13" s="6">
        <v>0.987446596846895</v>
      </c>
      <c r="BA13" s="6">
        <v>0.986196705000974</v>
      </c>
      <c r="BB13" s="6">
        <v>1.01898440662159</v>
      </c>
      <c r="BC13" s="6">
        <v>0.994202295530343</v>
      </c>
      <c r="BD13" s="6">
        <v>0.948788462834849</v>
      </c>
      <c r="BE13" s="6">
        <v>0.974430312748659</v>
      </c>
      <c r="BF13" s="6">
        <v>0.994654931206414</v>
      </c>
      <c r="BG13" s="6">
        <v>1.01781941042745</v>
      </c>
      <c r="BH13" s="6">
        <v>1.00483159803713</v>
      </c>
      <c r="BI13" s="6">
        <v>0.859272969685509</v>
      </c>
      <c r="BJ13" s="6">
        <v>0.957655203485235</v>
      </c>
      <c r="BK13" s="6">
        <v>1.00296648270553</v>
      </c>
      <c r="BL13" s="6">
        <v>0.999651106678557</v>
      </c>
      <c r="BM13" s="6">
        <v>0.582543080223014</v>
      </c>
      <c r="BN13" s="6">
        <v>0.946513268191284</v>
      </c>
      <c r="BO13" s="6">
        <v>0.912268169264764</v>
      </c>
      <c r="BP13" s="42"/>
      <c r="BQ13" s="42"/>
      <c r="BR13" s="42"/>
    </row>
    <row r="14" spans="1:70" x14ac:dyDescent="0.2">
      <c r="A14" s="1">
        <v>1979</v>
      </c>
      <c r="B14" s="6">
        <v>0.977622796742394</v>
      </c>
      <c r="C14" s="6">
        <v>0.986048683780963</v>
      </c>
      <c r="D14" s="6">
        <v>0.99668166886775</v>
      </c>
      <c r="E14" s="6">
        <v>0.877515769667605</v>
      </c>
      <c r="F14" s="6">
        <v>0.910097202534213</v>
      </c>
      <c r="G14" s="6">
        <v>0.974015115916497</v>
      </c>
      <c r="H14" s="6">
        <v>0.986773118076233</v>
      </c>
      <c r="I14" s="6">
        <v>0.995740011412155</v>
      </c>
      <c r="J14" s="6">
        <v>0.913838890404954</v>
      </c>
      <c r="K14" s="6">
        <v>0.978928431946732</v>
      </c>
      <c r="L14" s="6">
        <v>1.04207202528203</v>
      </c>
      <c r="M14" s="6">
        <v>0.947892657197647</v>
      </c>
      <c r="N14" s="6">
        <v>0.992573107068607</v>
      </c>
      <c r="O14" s="6">
        <v>0.985884047373231</v>
      </c>
      <c r="P14" s="6">
        <v>0.986016590949729</v>
      </c>
      <c r="Q14" s="6">
        <v>1.00128462443213</v>
      </c>
      <c r="R14" s="6">
        <v>0.994053863285785</v>
      </c>
      <c r="S14" s="6">
        <v>0.99862593181995</v>
      </c>
      <c r="T14" s="6">
        <v>0.989133459686674</v>
      </c>
      <c r="U14" s="6">
        <v>0.989133459686674</v>
      </c>
      <c r="V14" s="6">
        <v>0.999998449126148</v>
      </c>
      <c r="W14" s="6">
        <v>0.974518534046946</v>
      </c>
      <c r="X14" s="6">
        <v>0.981017059265526</v>
      </c>
      <c r="Y14" s="6">
        <v>0.986138381230192</v>
      </c>
      <c r="Z14" s="6">
        <v>0.996453681820538</v>
      </c>
      <c r="AA14" s="6">
        <v>0.992159144491857</v>
      </c>
      <c r="AB14" s="6">
        <v>0.607918667931008</v>
      </c>
      <c r="AC14" s="6">
        <v>0.990737127348486</v>
      </c>
      <c r="AD14" s="6">
        <v>0.996473176868716</v>
      </c>
      <c r="AE14" s="6">
        <v>0.994332851583112</v>
      </c>
      <c r="AF14" s="6">
        <v>0.991993334184221</v>
      </c>
      <c r="AG14" s="6">
        <v>1.00278940456816</v>
      </c>
      <c r="AH14" s="6">
        <v>0.958313626661112</v>
      </c>
      <c r="AI14" s="6">
        <v>0.961425733046071</v>
      </c>
      <c r="AJ14" s="6">
        <v>0.958313626661112</v>
      </c>
      <c r="AK14" s="6">
        <v>0.872598099895569</v>
      </c>
      <c r="AL14" s="6">
        <v>0.723244661780365</v>
      </c>
      <c r="AM14" s="6">
        <v>0.994620113109379</v>
      </c>
      <c r="AN14" s="6">
        <v>0.958313626661112</v>
      </c>
      <c r="AO14" s="6">
        <v>0.770590618058734</v>
      </c>
      <c r="AP14" s="6">
        <v>0.990128434020502</v>
      </c>
      <c r="AQ14" s="6">
        <v>0.964879092202617</v>
      </c>
      <c r="AR14" s="6">
        <v>0.964879092202617</v>
      </c>
      <c r="AS14" s="6">
        <v>0.964879092202617</v>
      </c>
      <c r="AT14" s="6">
        <v>0.964879092202617</v>
      </c>
      <c r="AU14" s="6">
        <v>0.991032378743287</v>
      </c>
      <c r="AV14" s="6">
        <v>0.964879092202617</v>
      </c>
      <c r="AW14" s="6">
        <v>0.964879092202617</v>
      </c>
      <c r="AX14" s="6">
        <v>0.964879092202617</v>
      </c>
      <c r="AY14" s="6">
        <v>0.964879092202617</v>
      </c>
      <c r="AZ14" s="6">
        <v>0.986773118076233</v>
      </c>
      <c r="BA14" s="6">
        <v>0.985524078707425</v>
      </c>
      <c r="BB14" s="6">
        <v>1.01772097934877</v>
      </c>
      <c r="BC14" s="6">
        <v>0.99499468988915</v>
      </c>
      <c r="BD14" s="6">
        <v>0.947474080920474</v>
      </c>
      <c r="BE14" s="6">
        <v>0.974464683979843</v>
      </c>
      <c r="BF14" s="6">
        <v>0.993976536058321</v>
      </c>
      <c r="BG14" s="6">
        <v>0.997043713705005</v>
      </c>
      <c r="BH14" s="6">
        <v>0.984321008119037</v>
      </c>
      <c r="BI14" s="6">
        <v>0.841733517758097</v>
      </c>
      <c r="BJ14" s="6">
        <v>0.938107576599318</v>
      </c>
      <c r="BK14" s="6">
        <v>0.98249396346097</v>
      </c>
      <c r="BL14" s="6">
        <v>0.979246260781693</v>
      </c>
      <c r="BM14" s="6">
        <v>0.570652229804482</v>
      </c>
      <c r="BN14" s="6">
        <v>0.92719307012643</v>
      </c>
      <c r="BO14" s="6">
        <v>0.893646981046096</v>
      </c>
      <c r="BP14" s="42"/>
      <c r="BQ14" s="42"/>
      <c r="BR14" s="42"/>
    </row>
    <row r="15" spans="1:70" x14ac:dyDescent="0.2">
      <c r="A15" s="1">
        <v>1980</v>
      </c>
      <c r="B15" s="6">
        <v>0.976759645161347</v>
      </c>
      <c r="C15" s="6">
        <v>0.987295453821146</v>
      </c>
      <c r="D15" s="6">
        <v>0.996519811139518</v>
      </c>
      <c r="E15" s="6">
        <v>0.910665974797786</v>
      </c>
      <c r="F15" s="6">
        <v>0.891966506072094</v>
      </c>
      <c r="G15" s="6">
        <v>0.959549060880608</v>
      </c>
      <c r="H15" s="6">
        <v>0.985912249672882</v>
      </c>
      <c r="I15" s="6">
        <v>0.996299272511436</v>
      </c>
      <c r="J15" s="6">
        <v>0.897041542247804</v>
      </c>
      <c r="K15" s="6">
        <v>0.980114212520665</v>
      </c>
      <c r="L15" s="6">
        <v>1.03956256193849</v>
      </c>
      <c r="M15" s="6">
        <v>0.945533528035719</v>
      </c>
      <c r="N15" s="6">
        <v>0.999084129542117</v>
      </c>
      <c r="O15" s="6">
        <v>0.987739813177226</v>
      </c>
      <c r="P15" s="6">
        <v>0.983120646618515</v>
      </c>
      <c r="Q15" s="6">
        <v>0.994773632588718</v>
      </c>
      <c r="R15" s="6">
        <v>0.996604624895564</v>
      </c>
      <c r="S15" s="6">
        <v>1.00327836805595</v>
      </c>
      <c r="T15" s="6">
        <v>0.991671595444806</v>
      </c>
      <c r="U15" s="6">
        <v>0.991671595444806</v>
      </c>
      <c r="V15" s="6">
        <v>1.00007004822522</v>
      </c>
      <c r="W15" s="6">
        <v>0.973794878364471</v>
      </c>
      <c r="X15" s="6">
        <v>0.980313350559645</v>
      </c>
      <c r="Y15" s="6">
        <v>0.985682750553303</v>
      </c>
      <c r="Z15" s="6">
        <v>0.995993285111336</v>
      </c>
      <c r="AA15" s="6">
        <v>0.997281560274307</v>
      </c>
      <c r="AB15" s="6">
        <v>0.611366412154069</v>
      </c>
      <c r="AC15" s="6">
        <v>0.995852201402446</v>
      </c>
      <c r="AD15" s="6">
        <v>1.00161786555734</v>
      </c>
      <c r="AE15" s="6">
        <v>0.996078757899736</v>
      </c>
      <c r="AF15" s="6">
        <v>0.997114893905079</v>
      </c>
      <c r="AG15" s="6">
        <v>1.00191456343418</v>
      </c>
      <c r="AH15" s="6">
        <v>0.957477586535393</v>
      </c>
      <c r="AI15" s="6">
        <v>0.960586977894977</v>
      </c>
      <c r="AJ15" s="6">
        <v>0.957477586535393</v>
      </c>
      <c r="AK15" s="6">
        <v>0.871836838649936</v>
      </c>
      <c r="AL15" s="6">
        <v>0.722613697614629</v>
      </c>
      <c r="AM15" s="6">
        <v>0.993752398927641</v>
      </c>
      <c r="AN15" s="6">
        <v>0.957477586535393</v>
      </c>
      <c r="AO15" s="6">
        <v>0.757478492475156</v>
      </c>
      <c r="AP15" s="6">
        <v>0.973280722581381</v>
      </c>
      <c r="AQ15" s="6">
        <v>0.948461015556679</v>
      </c>
      <c r="AR15" s="6">
        <v>0.948461015556679</v>
      </c>
      <c r="AS15" s="6">
        <v>0.948461015556679</v>
      </c>
      <c r="AT15" s="6">
        <v>0.948461015556679</v>
      </c>
      <c r="AU15" s="6">
        <v>0.974169286067426</v>
      </c>
      <c r="AV15" s="6">
        <v>0.948461015556679</v>
      </c>
      <c r="AW15" s="6">
        <v>0.948461015556679</v>
      </c>
      <c r="AX15" s="6">
        <v>0.948461015556679</v>
      </c>
      <c r="AY15" s="6">
        <v>0.948461015556679</v>
      </c>
      <c r="AZ15" s="6">
        <v>0.985912249672882</v>
      </c>
      <c r="BA15" s="6">
        <v>0.984664299975558</v>
      </c>
      <c r="BB15" s="6">
        <v>1.01733428338217</v>
      </c>
      <c r="BC15" s="6">
        <v>0.994998331765735</v>
      </c>
      <c r="BD15" s="6">
        <v>0.944810097628163</v>
      </c>
      <c r="BE15" s="6">
        <v>0.979140044082513</v>
      </c>
      <c r="BF15" s="6">
        <v>0.993109383338117</v>
      </c>
      <c r="BG15" s="6">
        <v>0.980078334059778</v>
      </c>
      <c r="BH15" s="6">
        <v>0.967572113997377</v>
      </c>
      <c r="BI15" s="6">
        <v>0.827410847154405</v>
      </c>
      <c r="BJ15" s="6">
        <v>0.922145035572977</v>
      </c>
      <c r="BK15" s="6">
        <v>0.96577615775181</v>
      </c>
      <c r="BL15" s="6">
        <v>0.962583716951397</v>
      </c>
      <c r="BM15" s="6">
        <v>0.560942192430039</v>
      </c>
      <c r="BN15" s="6">
        <v>0.911416246880972</v>
      </c>
      <c r="BO15" s="6">
        <v>0.878440967414136</v>
      </c>
      <c r="BP15" s="42"/>
      <c r="BQ15" s="42"/>
      <c r="BR15" s="42"/>
    </row>
    <row r="16" spans="1:70" x14ac:dyDescent="0.2">
      <c r="A16" s="1">
        <v>1981</v>
      </c>
      <c r="B16" s="6">
        <v>0.974464679002045</v>
      </c>
      <c r="C16" s="6">
        <v>0.984571911175</v>
      </c>
      <c r="D16" s="6">
        <v>0.996173806197484</v>
      </c>
      <c r="E16" s="6">
        <v>0.89710916842506</v>
      </c>
      <c r="F16" s="6">
        <v>0.889694586279269</v>
      </c>
      <c r="G16" s="6">
        <v>0.971972581231813</v>
      </c>
      <c r="H16" s="6">
        <v>0.985064315636602</v>
      </c>
      <c r="I16" s="6">
        <v>0.99481946745196</v>
      </c>
      <c r="J16" s="6">
        <v>0.906266923814138</v>
      </c>
      <c r="K16" s="6">
        <v>0.976812873508659</v>
      </c>
      <c r="L16" s="6">
        <v>1.03479997594424</v>
      </c>
      <c r="M16" s="6">
        <v>0.941883643529295</v>
      </c>
      <c r="N16" s="6">
        <v>0.99311437942688</v>
      </c>
      <c r="O16" s="6">
        <v>0.988678709628545</v>
      </c>
      <c r="P16" s="6">
        <v>0.980835601782253</v>
      </c>
      <c r="Q16" s="6">
        <v>0.994808297799747</v>
      </c>
      <c r="R16" s="6">
        <v>0.993967130536359</v>
      </c>
      <c r="S16" s="6">
        <v>1.00052817555508</v>
      </c>
      <c r="T16" s="6">
        <v>0.989047156250133</v>
      </c>
      <c r="U16" s="6">
        <v>0.989047156250133</v>
      </c>
      <c r="V16" s="6">
        <v>0.999968182499929</v>
      </c>
      <c r="W16" s="6">
        <v>0.975310940777115</v>
      </c>
      <c r="X16" s="6">
        <v>0.975896708283865</v>
      </c>
      <c r="Y16" s="6">
        <v>0.985302569239878</v>
      </c>
      <c r="Z16" s="6">
        <v>0.995609126988366</v>
      </c>
      <c r="AA16" s="6">
        <v>0.995011308603292</v>
      </c>
      <c r="AB16" s="6">
        <v>0.607132402036449</v>
      </c>
      <c r="AC16" s="6">
        <v>0.993585203581192</v>
      </c>
      <c r="AD16" s="6">
        <v>0.999337742547369</v>
      </c>
      <c r="AE16" s="6">
        <v>0.995228698920857</v>
      </c>
      <c r="AF16" s="6">
        <v>0.994845021640059</v>
      </c>
      <c r="AG16" s="6">
        <v>1.0010528666046</v>
      </c>
      <c r="AH16" s="6">
        <v>0.956654107737084</v>
      </c>
      <c r="AI16" s="6">
        <v>0.95976082486398</v>
      </c>
      <c r="AJ16" s="6">
        <v>0.956654107737084</v>
      </c>
      <c r="AK16" s="6">
        <v>0.871087015194736</v>
      </c>
      <c r="AL16" s="6">
        <v>0.721992213553047</v>
      </c>
      <c r="AM16" s="6">
        <v>0.992897721969357</v>
      </c>
      <c r="AN16" s="6">
        <v>0.956654107737084</v>
      </c>
      <c r="AO16" s="6">
        <v>0.767422658858391</v>
      </c>
      <c r="AP16" s="6">
        <v>0.986057937431823</v>
      </c>
      <c r="AQ16" s="6">
        <v>0.960912397662444</v>
      </c>
      <c r="AR16" s="6">
        <v>0.960912397662444</v>
      </c>
      <c r="AS16" s="6">
        <v>0.960912397662444</v>
      </c>
      <c r="AT16" s="6">
        <v>0.960912397662444</v>
      </c>
      <c r="AU16" s="6">
        <v>0.986958165966097</v>
      </c>
      <c r="AV16" s="6">
        <v>0.960912397662444</v>
      </c>
      <c r="AW16" s="6">
        <v>0.960912397662444</v>
      </c>
      <c r="AX16" s="6">
        <v>0.960912397662444</v>
      </c>
      <c r="AY16" s="6">
        <v>0.960912397662444</v>
      </c>
      <c r="AZ16" s="6">
        <v>0.985064315636602</v>
      </c>
      <c r="BA16" s="6">
        <v>0.983817439238676</v>
      </c>
      <c r="BB16" s="6">
        <v>1.01239862407604</v>
      </c>
      <c r="BC16" s="6">
        <v>0.995268638088577</v>
      </c>
      <c r="BD16" s="6">
        <v>0.941565879513297</v>
      </c>
      <c r="BE16" s="6">
        <v>0.984806679992399</v>
      </c>
      <c r="BF16" s="6">
        <v>0.992255259405525</v>
      </c>
      <c r="BG16" s="6">
        <v>0.992944787852607</v>
      </c>
      <c r="BH16" s="6">
        <v>0.980274386319233</v>
      </c>
      <c r="BI16" s="6">
        <v>0.838273084449765</v>
      </c>
      <c r="BJ16" s="6">
        <v>0.934250941884914</v>
      </c>
      <c r="BK16" s="6">
        <v>0.978454852786785</v>
      </c>
      <c r="BL16" s="6">
        <v>0.975220501671026</v>
      </c>
      <c r="BM16" s="6">
        <v>0.568306233189367</v>
      </c>
      <c r="BN16" s="6">
        <v>0.92338130581453</v>
      </c>
      <c r="BO16" s="6">
        <v>0.889973127369294</v>
      </c>
      <c r="BP16" s="42"/>
      <c r="BQ16" s="42"/>
      <c r="BR16" s="42"/>
    </row>
    <row r="17" spans="1:70" x14ac:dyDescent="0.2">
      <c r="A17" s="1">
        <v>1982</v>
      </c>
      <c r="B17" s="6">
        <v>0.973434855545797</v>
      </c>
      <c r="C17" s="6">
        <v>0.983866888329559</v>
      </c>
      <c r="D17" s="6">
        <v>0.996937083155679</v>
      </c>
      <c r="E17" s="6">
        <v>0.850457532689741</v>
      </c>
      <c r="F17" s="6">
        <v>0.897245477475985</v>
      </c>
      <c r="G17" s="6">
        <v>0.978216061572242</v>
      </c>
      <c r="H17" s="6">
        <v>0.98068266074049</v>
      </c>
      <c r="I17" s="6">
        <v>0.991595699716848</v>
      </c>
      <c r="J17" s="6">
        <v>0.910615936844544</v>
      </c>
      <c r="K17" s="6">
        <v>0.978197574648833</v>
      </c>
      <c r="L17" s="6">
        <v>1.02740275042778</v>
      </c>
      <c r="M17" s="6">
        <v>0.939693837836809</v>
      </c>
      <c r="N17" s="6">
        <v>0.991344119527503</v>
      </c>
      <c r="O17" s="6">
        <v>0.989787006512902</v>
      </c>
      <c r="P17" s="6">
        <v>0.979437177982074</v>
      </c>
      <c r="Q17" s="6">
        <v>0.997174128140697</v>
      </c>
      <c r="R17" s="6">
        <v>0.993523330266281</v>
      </c>
      <c r="S17" s="6">
        <v>0.988210400163388</v>
      </c>
      <c r="T17" s="6">
        <v>0.988605552718608</v>
      </c>
      <c r="U17" s="6">
        <v>0.988605552718608</v>
      </c>
      <c r="V17" s="6">
        <v>0.9998717526488</v>
      </c>
      <c r="W17" s="6">
        <v>0.98333435902502</v>
      </c>
      <c r="X17" s="6">
        <v>0.975417072050148</v>
      </c>
      <c r="Y17" s="6">
        <v>0.986329681678222</v>
      </c>
      <c r="Z17" s="6">
        <v>0.996646983328117</v>
      </c>
      <c r="AA17" s="6">
        <v>0.991711853333646</v>
      </c>
      <c r="AB17" s="6">
        <v>0.607653286404683</v>
      </c>
      <c r="AC17" s="6">
        <v>0.990290477272604</v>
      </c>
      <c r="AD17" s="6">
        <v>0.996023940832459</v>
      </c>
      <c r="AE17" s="6">
        <v>0.993024239591226</v>
      </c>
      <c r="AF17" s="6">
        <v>0.991546117777611</v>
      </c>
      <c r="AG17" s="6">
        <v>0.996600093192147</v>
      </c>
      <c r="AH17" s="6">
        <v>0.952398824007368</v>
      </c>
      <c r="AI17" s="6">
        <v>0.955491722176361</v>
      </c>
      <c r="AJ17" s="6">
        <v>0.952398824007368</v>
      </c>
      <c r="AK17" s="6">
        <v>0.867212341607964</v>
      </c>
      <c r="AL17" s="6">
        <v>0.718780727087389</v>
      </c>
      <c r="AM17" s="6">
        <v>0.988481223375562</v>
      </c>
      <c r="AN17" s="6">
        <v>0.952398824007368</v>
      </c>
      <c r="AO17" s="6">
        <v>0.772406963782599</v>
      </c>
      <c r="AP17" s="6">
        <v>0.992462248506515</v>
      </c>
      <c r="AQ17" s="6">
        <v>0.967153391904818</v>
      </c>
      <c r="AR17" s="6">
        <v>0.967153391904818</v>
      </c>
      <c r="AS17" s="6">
        <v>0.967153391904818</v>
      </c>
      <c r="AT17" s="6">
        <v>0.967153391904818</v>
      </c>
      <c r="AU17" s="6">
        <v>0.993368323901661</v>
      </c>
      <c r="AV17" s="6">
        <v>0.967153391904818</v>
      </c>
      <c r="AW17" s="6">
        <v>0.967153391904818</v>
      </c>
      <c r="AX17" s="6">
        <v>0.967153391904818</v>
      </c>
      <c r="AY17" s="6">
        <v>0.967153391904818</v>
      </c>
      <c r="AZ17" s="6">
        <v>0.98068266074049</v>
      </c>
      <c r="BA17" s="6">
        <v>0.979441330561209</v>
      </c>
      <c r="BB17" s="6">
        <v>1.01509371165087</v>
      </c>
      <c r="BC17" s="6">
        <v>0.98991482914442</v>
      </c>
      <c r="BD17" s="6">
        <v>0.947123594057097</v>
      </c>
      <c r="BE17" s="6">
        <v>0.987293989438754</v>
      </c>
      <c r="BF17" s="6">
        <v>0.987841618543144</v>
      </c>
      <c r="BG17" s="6">
        <v>0.999393828076313</v>
      </c>
      <c r="BH17" s="6">
        <v>0.98664113402261</v>
      </c>
      <c r="BI17" s="6">
        <v>0.843717553171694</v>
      </c>
      <c r="BJ17" s="6">
        <v>0.94031877362839</v>
      </c>
      <c r="BK17" s="6">
        <v>0.984809782869402</v>
      </c>
      <c r="BL17" s="6">
        <v>0.981554425086708</v>
      </c>
      <c r="BM17" s="6">
        <v>0.571997304235872</v>
      </c>
      <c r="BN17" s="6">
        <v>0.929378540762401</v>
      </c>
      <c r="BO17" s="6">
        <v>0.895753380779793</v>
      </c>
      <c r="BP17" s="42"/>
      <c r="BQ17" s="42"/>
      <c r="BR17" s="42"/>
    </row>
    <row r="18" spans="1:70" x14ac:dyDescent="0.2">
      <c r="A18" s="1">
        <v>1983</v>
      </c>
      <c r="B18" s="6">
        <v>0.977074893391619</v>
      </c>
      <c r="C18" s="6">
        <v>0.986272618364643</v>
      </c>
      <c r="D18" s="6">
        <v>0.997010930273443</v>
      </c>
      <c r="E18" s="6">
        <v>0.87617546713751</v>
      </c>
      <c r="F18" s="6">
        <v>0.911038926752336</v>
      </c>
      <c r="G18" s="6">
        <v>0.968383069072594</v>
      </c>
      <c r="H18" s="6">
        <v>0.98343582640605</v>
      </c>
      <c r="I18" s="6">
        <v>0.992840921300222</v>
      </c>
      <c r="J18" s="6">
        <v>0.900488802791629</v>
      </c>
      <c r="K18" s="6">
        <v>0.980619369401398</v>
      </c>
      <c r="L18" s="6">
        <v>1.02342366743483</v>
      </c>
      <c r="M18" s="6">
        <v>0.939551127508648</v>
      </c>
      <c r="N18" s="6">
        <v>0.991141879836896</v>
      </c>
      <c r="O18" s="6">
        <v>0.993045972011936</v>
      </c>
      <c r="P18" s="6">
        <v>0.985322293712202</v>
      </c>
      <c r="Q18" s="6">
        <v>1.00248932905672</v>
      </c>
      <c r="R18" s="6">
        <v>0.99536478948819</v>
      </c>
      <c r="S18" s="6">
        <v>0.986420281066756</v>
      </c>
      <c r="T18" s="6">
        <v>0.990437897019367</v>
      </c>
      <c r="U18" s="6">
        <v>0.990437897019367</v>
      </c>
      <c r="V18" s="6">
        <v>0.999749849790444</v>
      </c>
      <c r="W18" s="6">
        <v>0.983861382671365</v>
      </c>
      <c r="X18" s="6">
        <v>0.973798301039878</v>
      </c>
      <c r="Y18" s="6">
        <v>0.986576983558822</v>
      </c>
      <c r="Z18" s="6">
        <v>0.996896872059897</v>
      </c>
      <c r="AA18" s="6">
        <v>0.991216866311769</v>
      </c>
      <c r="AB18" s="6">
        <v>0.608376333639536</v>
      </c>
      <c r="AC18" s="6">
        <v>0.989796199693396</v>
      </c>
      <c r="AD18" s="6">
        <v>0.99552680154494</v>
      </c>
      <c r="AE18" s="6">
        <v>0.990574221973105</v>
      </c>
      <c r="AF18" s="6">
        <v>0.9910512134783</v>
      </c>
      <c r="AG18" s="6">
        <v>0.999397945411537</v>
      </c>
      <c r="AH18" s="6">
        <v>0.955072585711482</v>
      </c>
      <c r="AI18" s="6">
        <v>0.95817416687385</v>
      </c>
      <c r="AJ18" s="6">
        <v>0.955072585711482</v>
      </c>
      <c r="AK18" s="6">
        <v>0.869646951027756</v>
      </c>
      <c r="AL18" s="6">
        <v>0.72079863002185</v>
      </c>
      <c r="AM18" s="6">
        <v>0.99125628270331</v>
      </c>
      <c r="AN18" s="6">
        <v>0.955072585711482</v>
      </c>
      <c r="AO18" s="6">
        <v>0.764228722830822</v>
      </c>
      <c r="AP18" s="6">
        <v>0.98195406333418</v>
      </c>
      <c r="AQ18" s="6">
        <v>0.956913176775747</v>
      </c>
      <c r="AR18" s="6">
        <v>0.956913176775747</v>
      </c>
      <c r="AS18" s="6">
        <v>0.956913176775747</v>
      </c>
      <c r="AT18" s="6">
        <v>0.956913176775747</v>
      </c>
      <c r="AU18" s="6">
        <v>0.982850545207712</v>
      </c>
      <c r="AV18" s="6">
        <v>0.956913176775747</v>
      </c>
      <c r="AW18" s="6">
        <v>0.956913176775747</v>
      </c>
      <c r="AX18" s="6">
        <v>0.956913176775747</v>
      </c>
      <c r="AY18" s="6">
        <v>0.956913176775747</v>
      </c>
      <c r="AZ18" s="6">
        <v>0.98343582640605</v>
      </c>
      <c r="BA18" s="6">
        <v>0.982191011320013</v>
      </c>
      <c r="BB18" s="6">
        <v>1.01525103994248</v>
      </c>
      <c r="BC18" s="6">
        <v>0.991898310459799</v>
      </c>
      <c r="BD18" s="6">
        <v>0.952574802170648</v>
      </c>
      <c r="BE18" s="6">
        <v>0.985084612148112</v>
      </c>
      <c r="BF18" s="6">
        <v>0.990614882246134</v>
      </c>
      <c r="BG18" s="6">
        <v>0.988812251375217</v>
      </c>
      <c r="BH18" s="6">
        <v>0.976194582780431</v>
      </c>
      <c r="BI18" s="6">
        <v>0.834784276066979</v>
      </c>
      <c r="BJ18" s="6">
        <v>0.930362683299333</v>
      </c>
      <c r="BK18" s="6">
        <v>0.974382621963794</v>
      </c>
      <c r="BL18" s="6">
        <v>0.971161731892526</v>
      </c>
      <c r="BM18" s="6">
        <v>0.565940999726524</v>
      </c>
      <c r="BN18" s="6">
        <v>0.919538285562546</v>
      </c>
      <c r="BO18" s="6">
        <v>0.88626914860054</v>
      </c>
      <c r="BP18" s="42"/>
      <c r="BQ18" s="42"/>
      <c r="BR18" s="42"/>
    </row>
    <row r="19" spans="1:70" x14ac:dyDescent="0.2">
      <c r="A19" s="1">
        <v>1984</v>
      </c>
      <c r="B19" s="6">
        <v>0.978786899244686</v>
      </c>
      <c r="C19" s="6">
        <v>0.985309973932023</v>
      </c>
      <c r="D19" s="6">
        <v>0.996568433862397</v>
      </c>
      <c r="E19" s="6">
        <v>0.890346367509926</v>
      </c>
      <c r="F19" s="6">
        <v>0.915419940430681</v>
      </c>
      <c r="G19" s="6">
        <v>0.986502608545266</v>
      </c>
      <c r="H19" s="6">
        <v>0.98271544643081</v>
      </c>
      <c r="I19" s="6">
        <v>0.992485495232271</v>
      </c>
      <c r="J19" s="6">
        <v>0.91372770040827</v>
      </c>
      <c r="K19" s="6">
        <v>0.980600122560262</v>
      </c>
      <c r="L19" s="6">
        <v>1.02063137682445</v>
      </c>
      <c r="M19" s="6">
        <v>0.94197261420279</v>
      </c>
      <c r="N19" s="6">
        <v>0.989145834623309</v>
      </c>
      <c r="O19" s="6">
        <v>0.993203225474956</v>
      </c>
      <c r="P19" s="6">
        <v>0.984093174331568</v>
      </c>
      <c r="Q19" s="6">
        <v>0.996860764756599</v>
      </c>
      <c r="R19" s="6">
        <v>0.994575119774706</v>
      </c>
      <c r="S19" s="6">
        <v>0.988048042649097</v>
      </c>
      <c r="T19" s="6">
        <v>0.98965213604146</v>
      </c>
      <c r="U19" s="6">
        <v>0.98965213604146</v>
      </c>
      <c r="V19" s="6">
        <v>0.999951243678514</v>
      </c>
      <c r="W19" s="6">
        <v>0.979485493791952</v>
      </c>
      <c r="X19" s="6">
        <v>0.966109973241288</v>
      </c>
      <c r="Y19" s="6">
        <v>0.986833749548222</v>
      </c>
      <c r="Z19" s="6">
        <v>0.997156323897868</v>
      </c>
      <c r="AA19" s="6">
        <v>0.994323697852561</v>
      </c>
      <c r="AB19" s="6">
        <v>0.611144296773938</v>
      </c>
      <c r="AC19" s="6">
        <v>0.992898578352069</v>
      </c>
      <c r="AD19" s="6">
        <v>0.998647141978867</v>
      </c>
      <c r="AE19" s="6">
        <v>0.990270710569708</v>
      </c>
      <c r="AF19" s="6">
        <v>0.994157525803302</v>
      </c>
      <c r="AG19" s="6">
        <v>0.998665872969351</v>
      </c>
      <c r="AH19" s="6">
        <v>0.954372982191687</v>
      </c>
      <c r="AI19" s="6">
        <v>0.95747229140412</v>
      </c>
      <c r="AJ19" s="6">
        <v>0.954372982191687</v>
      </c>
      <c r="AK19" s="6">
        <v>0.869009922934791</v>
      </c>
      <c r="AL19" s="6">
        <v>0.720270635326817</v>
      </c>
      <c r="AM19" s="6">
        <v>0.990530174138606</v>
      </c>
      <c r="AN19" s="6">
        <v>0.954372982191687</v>
      </c>
      <c r="AO19" s="6">
        <v>0.776592459048201</v>
      </c>
      <c r="AP19" s="6">
        <v>0.997840172628366</v>
      </c>
      <c r="AQ19" s="6">
        <v>0.972394173167463</v>
      </c>
      <c r="AR19" s="6">
        <v>0.972394173167463</v>
      </c>
      <c r="AS19" s="6">
        <v>0.972394173167463</v>
      </c>
      <c r="AT19" s="6">
        <v>0.972394173167463</v>
      </c>
      <c r="AU19" s="6">
        <v>0.998751157837192</v>
      </c>
      <c r="AV19" s="6">
        <v>0.972394173167463</v>
      </c>
      <c r="AW19" s="6">
        <v>0.972394173167463</v>
      </c>
      <c r="AX19" s="6">
        <v>0.972394173167463</v>
      </c>
      <c r="AY19" s="6">
        <v>0.972394173167463</v>
      </c>
      <c r="AZ19" s="6">
        <v>0.98271544643081</v>
      </c>
      <c r="BA19" s="6">
        <v>0.981471543188573</v>
      </c>
      <c r="BB19" s="6">
        <v>1.01365971683281</v>
      </c>
      <c r="BC19" s="6">
        <v>0.991269828843984</v>
      </c>
      <c r="BD19" s="6">
        <v>0.957720642795286</v>
      </c>
      <c r="BE19" s="6">
        <v>0.987565441174732</v>
      </c>
      <c r="BF19" s="6">
        <v>0.989889243515896</v>
      </c>
      <c r="BG19" s="6">
        <v>1.00480931282984</v>
      </c>
      <c r="BH19" s="6">
        <v>0.991987514867076</v>
      </c>
      <c r="BI19" s="6">
        <v>0.848289464081212</v>
      </c>
      <c r="BJ19" s="6">
        <v>0.945414144281063</v>
      </c>
      <c r="BK19" s="6">
        <v>0.99014624004417</v>
      </c>
      <c r="BL19" s="6">
        <v>0.986873242228143</v>
      </c>
      <c r="BM19" s="6">
        <v>0.575096825758945</v>
      </c>
      <c r="BN19" s="6">
        <v>0.93441462881534</v>
      </c>
      <c r="BO19" s="6">
        <v>0.90060726184275</v>
      </c>
      <c r="BP19" s="42"/>
      <c r="BQ19" s="42"/>
      <c r="BR19" s="42"/>
    </row>
    <row r="20" spans="1:70" x14ac:dyDescent="0.2">
      <c r="A20" s="1">
        <v>1985</v>
      </c>
      <c r="B20" s="6">
        <v>0.980001687005118</v>
      </c>
      <c r="C20" s="6">
        <v>0.985228555993338</v>
      </c>
      <c r="D20" s="6">
        <v>0.996653376615912</v>
      </c>
      <c r="E20" s="6">
        <v>0.881262699669429</v>
      </c>
      <c r="F20" s="6">
        <v>0.923850093726126</v>
      </c>
      <c r="G20" s="6">
        <v>0.991500475151353</v>
      </c>
      <c r="H20" s="6">
        <v>0.9835004949829</v>
      </c>
      <c r="I20" s="6">
        <v>0.992960537923255</v>
      </c>
      <c r="J20" s="6">
        <v>0.922104486353203</v>
      </c>
      <c r="K20" s="6">
        <v>0.980773130496631</v>
      </c>
      <c r="L20" s="6">
        <v>1.01904307787649</v>
      </c>
      <c r="M20" s="6">
        <v>0.94294803912348</v>
      </c>
      <c r="N20" s="6">
        <v>0.989285940925634</v>
      </c>
      <c r="O20" s="6">
        <v>0.994384332050237</v>
      </c>
      <c r="P20" s="6">
        <v>0.984513751399525</v>
      </c>
      <c r="Q20" s="6">
        <v>0.989839287670623</v>
      </c>
      <c r="R20" s="6">
        <v>0.994878531756021</v>
      </c>
      <c r="S20" s="6">
        <v>0.988494769069115</v>
      </c>
      <c r="T20" s="6">
        <v>0.989954046183226</v>
      </c>
      <c r="U20" s="6">
        <v>0.989954046183226</v>
      </c>
      <c r="V20" s="6">
        <v>0.999873586493343</v>
      </c>
      <c r="W20" s="6">
        <v>0.976956184841381</v>
      </c>
      <c r="X20" s="6">
        <v>0.966535679043994</v>
      </c>
      <c r="Y20" s="6">
        <v>0.987453882916655</v>
      </c>
      <c r="Z20" s="6">
        <v>0.997782944045666</v>
      </c>
      <c r="AA20" s="6">
        <v>0.993592855135022</v>
      </c>
      <c r="AB20" s="6">
        <v>0.611850552723675</v>
      </c>
      <c r="AC20" s="6">
        <v>0.992168783118575</v>
      </c>
      <c r="AD20" s="6">
        <v>0.997913121465545</v>
      </c>
      <c r="AE20" s="6">
        <v>0.987845582546285</v>
      </c>
      <c r="AF20" s="6">
        <v>0.993426805224693</v>
      </c>
      <c r="AG20" s="6">
        <v>0.999463663622224</v>
      </c>
      <c r="AH20" s="6">
        <v>0.95513538918401</v>
      </c>
      <c r="AI20" s="6">
        <v>0.958237174299532</v>
      </c>
      <c r="AJ20" s="6">
        <v>0.95513538918401</v>
      </c>
      <c r="AK20" s="6">
        <v>0.869704137098443</v>
      </c>
      <c r="AL20" s="6">
        <v>0.720846028154343</v>
      </c>
      <c r="AM20" s="6">
        <v>0.991321465536165</v>
      </c>
      <c r="AN20" s="6">
        <v>0.95513538918401</v>
      </c>
      <c r="AO20" s="6">
        <v>0.780406556804621</v>
      </c>
      <c r="AP20" s="6">
        <v>1.00274088975399</v>
      </c>
      <c r="AQ20" s="6">
        <v>0.977169916726419</v>
      </c>
      <c r="AR20" s="6">
        <v>0.977169916726419</v>
      </c>
      <c r="AS20" s="6">
        <v>0.977169916726419</v>
      </c>
      <c r="AT20" s="6">
        <v>0.977169916726419</v>
      </c>
      <c r="AU20" s="6">
        <v>1.00365634910701</v>
      </c>
      <c r="AV20" s="6">
        <v>0.977169916726419</v>
      </c>
      <c r="AW20" s="6">
        <v>0.977169916726419</v>
      </c>
      <c r="AX20" s="6">
        <v>0.977169916726419</v>
      </c>
      <c r="AY20" s="6">
        <v>0.977169916726419</v>
      </c>
      <c r="AZ20" s="6">
        <v>0.9835004949829</v>
      </c>
      <c r="BA20" s="6">
        <v>0.982255598040561</v>
      </c>
      <c r="BB20" s="6">
        <v>1.00919682619186</v>
      </c>
      <c r="BC20" s="6">
        <v>0.991924120714201</v>
      </c>
      <c r="BD20" s="6">
        <v>0.96271806512289</v>
      </c>
      <c r="BE20" s="6">
        <v>0.996139063319529</v>
      </c>
      <c r="BF20" s="6">
        <v>0.990680022901906</v>
      </c>
      <c r="BG20" s="6">
        <v>1.00974425766615</v>
      </c>
      <c r="BH20" s="6">
        <v>0.996859487689846</v>
      </c>
      <c r="BI20" s="6">
        <v>0.852455689112179</v>
      </c>
      <c r="BJ20" s="6">
        <v>0.950057380156685</v>
      </c>
      <c r="BK20" s="6">
        <v>0.99500916976835</v>
      </c>
      <c r="BL20" s="6">
        <v>0.991720097197178</v>
      </c>
      <c r="BM20" s="6">
        <v>0.577921313026746</v>
      </c>
      <c r="BN20" s="6">
        <v>0.939003842498536</v>
      </c>
      <c r="BO20" s="6">
        <v>0.905030436568165</v>
      </c>
      <c r="BP20" s="42"/>
      <c r="BQ20" s="42"/>
      <c r="BR20" s="42"/>
    </row>
    <row r="21" spans="1:70" x14ac:dyDescent="0.2">
      <c r="A21" s="1">
        <v>1986</v>
      </c>
      <c r="B21" s="6">
        <v>0.981114363970818</v>
      </c>
      <c r="C21" s="6">
        <v>0.989482921680811</v>
      </c>
      <c r="D21" s="6">
        <v>0.995455522476555</v>
      </c>
      <c r="E21" s="6">
        <v>0.852271233799176</v>
      </c>
      <c r="F21" s="6">
        <v>0.930742682541808</v>
      </c>
      <c r="G21" s="6">
        <v>0.996700521237385</v>
      </c>
      <c r="H21" s="6">
        <v>0.982672462666197</v>
      </c>
      <c r="I21" s="6">
        <v>0.990369524023169</v>
      </c>
      <c r="J21" s="6">
        <v>0.933089178683836</v>
      </c>
      <c r="K21" s="6">
        <v>0.984223838415926</v>
      </c>
      <c r="L21" s="6">
        <v>1.02478458721183</v>
      </c>
      <c r="M21" s="6">
        <v>0.944528053018949</v>
      </c>
      <c r="N21" s="6">
        <v>0.991850278995378</v>
      </c>
      <c r="O21" s="6">
        <v>0.994944263500658</v>
      </c>
      <c r="P21" s="6">
        <v>0.989588767443373</v>
      </c>
      <c r="Q21" s="6">
        <v>1.00837173992817</v>
      </c>
      <c r="R21" s="6">
        <v>0.99859673862483</v>
      </c>
      <c r="S21" s="6">
        <v>0.998690832010055</v>
      </c>
      <c r="T21" s="6">
        <v>0.993653848537818</v>
      </c>
      <c r="U21" s="6">
        <v>0.993653848537818</v>
      </c>
      <c r="V21" s="6">
        <v>0.998536688207084</v>
      </c>
      <c r="W21" s="6">
        <v>0.973585213746013</v>
      </c>
      <c r="X21" s="6">
        <v>0.972113867676138</v>
      </c>
      <c r="Y21" s="6">
        <v>0.985817704220997</v>
      </c>
      <c r="Z21" s="6">
        <v>0.996129650434508</v>
      </c>
      <c r="AA21" s="6">
        <v>0.988175260429056</v>
      </c>
      <c r="AB21" s="6">
        <v>0.608603565401757</v>
      </c>
      <c r="AC21" s="6">
        <v>0.986758953207794</v>
      </c>
      <c r="AD21" s="6">
        <v>0.992471970378432</v>
      </c>
      <c r="AE21" s="6">
        <v>0.98340221581346</v>
      </c>
      <c r="AF21" s="6">
        <v>0.988010115910821</v>
      </c>
      <c r="AG21" s="6">
        <v>0.998622191536473</v>
      </c>
      <c r="AH21" s="6">
        <v>0.954331238120431</v>
      </c>
      <c r="AI21" s="6">
        <v>0.957430411769738</v>
      </c>
      <c r="AJ21" s="6">
        <v>0.954331238120431</v>
      </c>
      <c r="AK21" s="6">
        <v>0.868971912625591</v>
      </c>
      <c r="AL21" s="6">
        <v>0.720239130842422</v>
      </c>
      <c r="AM21" s="6">
        <v>0.990486848559465</v>
      </c>
      <c r="AN21" s="6">
        <v>0.954331238120431</v>
      </c>
      <c r="AO21" s="6">
        <v>0.790094112018092</v>
      </c>
      <c r="AP21" s="6">
        <v>1.01518838606165</v>
      </c>
      <c r="AQ21" s="6">
        <v>0.989299988467474</v>
      </c>
      <c r="AR21" s="6">
        <v>0.989299988467474</v>
      </c>
      <c r="AS21" s="6">
        <v>0.989299988467474</v>
      </c>
      <c r="AT21" s="6">
        <v>0.989299988467474</v>
      </c>
      <c r="AU21" s="6">
        <v>1.01611520944403</v>
      </c>
      <c r="AV21" s="6">
        <v>0.989299988467474</v>
      </c>
      <c r="AW21" s="6">
        <v>0.989299988467474</v>
      </c>
      <c r="AX21" s="6">
        <v>0.989299988467474</v>
      </c>
      <c r="AY21" s="6">
        <v>0.989299988467474</v>
      </c>
      <c r="AZ21" s="6">
        <v>0.982672462666197</v>
      </c>
      <c r="BA21" s="6">
        <v>0.981428613832023</v>
      </c>
      <c r="BB21" s="6">
        <v>1.01169954144806</v>
      </c>
      <c r="BC21" s="6">
        <v>0.989469601489598</v>
      </c>
      <c r="BD21" s="6">
        <v>0.957409281605392</v>
      </c>
      <c r="BE21" s="6">
        <v>0.993180453376116</v>
      </c>
      <c r="BF21" s="6">
        <v>0.989845945970924</v>
      </c>
      <c r="BG21" s="6">
        <v>1.02227869008773</v>
      </c>
      <c r="BH21" s="6">
        <v>1.00923397537561</v>
      </c>
      <c r="BI21" s="6">
        <v>0.863037624237282</v>
      </c>
      <c r="BJ21" s="6">
        <v>0.961850891174735</v>
      </c>
      <c r="BK21" s="6">
        <v>1.00736068858376</v>
      </c>
      <c r="BL21" s="6">
        <v>1.00403078720117</v>
      </c>
      <c r="BM21" s="6">
        <v>0.585095323265604</v>
      </c>
      <c r="BN21" s="6">
        <v>0.950660140732513</v>
      </c>
      <c r="BO21" s="6">
        <v>0.916265006867042</v>
      </c>
      <c r="BP21" s="42"/>
      <c r="BQ21" s="42"/>
      <c r="BR21" s="42"/>
    </row>
    <row r="22" spans="1:70" x14ac:dyDescent="0.2">
      <c r="A22" s="1">
        <v>1987</v>
      </c>
      <c r="B22" s="6">
        <v>0.982161830109773</v>
      </c>
      <c r="C22" s="6">
        <v>0.988825301737803</v>
      </c>
      <c r="D22" s="6">
        <v>0.995672277165247</v>
      </c>
      <c r="E22" s="6">
        <v>0.853492942628893</v>
      </c>
      <c r="F22" s="6">
        <v>0.927418703055711</v>
      </c>
      <c r="G22" s="6">
        <v>0.993051371673975</v>
      </c>
      <c r="H22" s="6">
        <v>0.982427382065623</v>
      </c>
      <c r="I22" s="6">
        <v>0.990630311618643</v>
      </c>
      <c r="J22" s="6">
        <v>0.932837423329211</v>
      </c>
      <c r="K22" s="6">
        <v>0.984448012306713</v>
      </c>
      <c r="L22" s="6">
        <v>1.031170882258</v>
      </c>
      <c r="M22" s="6">
        <v>0.945470571387116</v>
      </c>
      <c r="N22" s="6">
        <v>0.991349138937815</v>
      </c>
      <c r="O22" s="6">
        <v>0.990961187759145</v>
      </c>
      <c r="P22" s="6">
        <v>0.989402623078434</v>
      </c>
      <c r="Q22" s="6">
        <v>1.00941555177404</v>
      </c>
      <c r="R22" s="6">
        <v>0.997646258167541</v>
      </c>
      <c r="S22" s="6">
        <v>0.996045480322525</v>
      </c>
      <c r="T22" s="6">
        <v>0.992708072802915</v>
      </c>
      <c r="U22" s="6">
        <v>0.992708072802915</v>
      </c>
      <c r="V22" s="6">
        <v>0.997950120590821</v>
      </c>
      <c r="W22" s="6">
        <v>0.982815163914505</v>
      </c>
      <c r="X22" s="6">
        <v>0.974995812297654</v>
      </c>
      <c r="Y22" s="6">
        <v>0.985409999621384</v>
      </c>
      <c r="Z22" s="6">
        <v>0.995717681123596</v>
      </c>
      <c r="AA22" s="6">
        <v>0.995435241015563</v>
      </c>
      <c r="AB22" s="6">
        <v>0.616133461812126</v>
      </c>
      <c r="AC22" s="6">
        <v>0.994008528390176</v>
      </c>
      <c r="AD22" s="6">
        <v>0.999763518270929</v>
      </c>
      <c r="AE22" s="6">
        <v>0.981857606558322</v>
      </c>
      <c r="AF22" s="6">
        <v>0.995268883204459</v>
      </c>
      <c r="AG22" s="6">
        <v>0.998373133039623</v>
      </c>
      <c r="AH22" s="6">
        <v>0.95409322588149</v>
      </c>
      <c r="AI22" s="6">
        <v>0.957191626590303</v>
      </c>
      <c r="AJ22" s="6">
        <v>0.95409322588149</v>
      </c>
      <c r="AK22" s="6">
        <v>0.868755189183835</v>
      </c>
      <c r="AL22" s="6">
        <v>0.72005950167253</v>
      </c>
      <c r="AM22" s="6">
        <v>0.990239819034442</v>
      </c>
      <c r="AN22" s="6">
        <v>0.95409322588149</v>
      </c>
      <c r="AO22" s="6">
        <v>0.791016724461314</v>
      </c>
      <c r="AP22" s="6">
        <v>1.01637384665798</v>
      </c>
      <c r="AQ22" s="6">
        <v>0.990455218541406</v>
      </c>
      <c r="AR22" s="6">
        <v>0.990455218541406</v>
      </c>
      <c r="AS22" s="6">
        <v>0.990455218541406</v>
      </c>
      <c r="AT22" s="6">
        <v>0.990455218541406</v>
      </c>
      <c r="AU22" s="6">
        <v>1.01730175231496</v>
      </c>
      <c r="AV22" s="6">
        <v>0.990455218541406</v>
      </c>
      <c r="AW22" s="6">
        <v>0.990455218541406</v>
      </c>
      <c r="AX22" s="6">
        <v>0.990455218541406</v>
      </c>
      <c r="AY22" s="6">
        <v>0.990455218541406</v>
      </c>
      <c r="AZ22" s="6">
        <v>0.982427382065623</v>
      </c>
      <c r="BA22" s="6">
        <v>0.981183843449992</v>
      </c>
      <c r="BB22" s="6">
        <v>1.02258207518065</v>
      </c>
      <c r="BC22" s="6">
        <v>0.988842480358102</v>
      </c>
      <c r="BD22" s="6">
        <v>0.958716761342411</v>
      </c>
      <c r="BE22" s="6">
        <v>0.98953584586869</v>
      </c>
      <c r="BF22" s="6">
        <v>0.989599076288368</v>
      </c>
      <c r="BG22" s="6">
        <v>1.02347243020751</v>
      </c>
      <c r="BH22" s="6">
        <v>1.01041248285926</v>
      </c>
      <c r="BI22" s="6">
        <v>0.864045414624501</v>
      </c>
      <c r="BJ22" s="6">
        <v>0.962974068258608</v>
      </c>
      <c r="BK22" s="6">
        <v>1.00853700858408</v>
      </c>
      <c r="BL22" s="6">
        <v>1.00520321879326</v>
      </c>
      <c r="BM22" s="6">
        <v>0.585778553551091</v>
      </c>
      <c r="BN22" s="6">
        <v>0.951770250100212</v>
      </c>
      <c r="BO22" s="6">
        <v>0.917334952185916</v>
      </c>
      <c r="BP22" s="42"/>
      <c r="BQ22" s="42"/>
      <c r="BR22" s="42"/>
    </row>
    <row r="23" spans="1:70" x14ac:dyDescent="0.2">
      <c r="A23" s="1">
        <v>1988</v>
      </c>
      <c r="B23" s="6">
        <v>0.983300431020683</v>
      </c>
      <c r="C23" s="6">
        <v>0.988294512192927</v>
      </c>
      <c r="D23" s="6">
        <v>0.997442241484587</v>
      </c>
      <c r="E23" s="6">
        <v>0.86426763454303</v>
      </c>
      <c r="F23" s="6">
        <v>0.927962563659775</v>
      </c>
      <c r="G23" s="6">
        <v>1.00517725640116</v>
      </c>
      <c r="H23" s="6">
        <v>0.982712584254506</v>
      </c>
      <c r="I23" s="6">
        <v>0.99062552213582</v>
      </c>
      <c r="J23" s="6">
        <v>0.939175319577724</v>
      </c>
      <c r="K23" s="6">
        <v>0.98507292842028</v>
      </c>
      <c r="L23" s="6">
        <v>1.03652153455499</v>
      </c>
      <c r="M23" s="6">
        <v>0.945542652293844</v>
      </c>
      <c r="N23" s="6">
        <v>0.990945666049027</v>
      </c>
      <c r="O23" s="6">
        <v>0.99167718420748</v>
      </c>
      <c r="P23" s="6">
        <v>0.990983078492606</v>
      </c>
      <c r="Q23" s="6">
        <v>0.993812223345067</v>
      </c>
      <c r="R23" s="6">
        <v>0.998309347743494</v>
      </c>
      <c r="S23" s="6">
        <v>0.997514753109752</v>
      </c>
      <c r="T23" s="6">
        <v>0.993367880194213</v>
      </c>
      <c r="U23" s="6">
        <v>0.993367880194213</v>
      </c>
      <c r="V23" s="6">
        <v>0.998375621855823</v>
      </c>
      <c r="W23" s="6">
        <v>1.00020604580077</v>
      </c>
      <c r="X23" s="6">
        <v>0.977193836689706</v>
      </c>
      <c r="Y23" s="6">
        <v>0.986324673338422</v>
      </c>
      <c r="Z23" s="6">
        <v>0.996641922599595</v>
      </c>
      <c r="AA23" s="6">
        <v>0.995403588831059</v>
      </c>
      <c r="AB23" s="6">
        <v>0.615609709104139</v>
      </c>
      <c r="AC23" s="6">
        <v>0.993976921571327</v>
      </c>
      <c r="AD23" s="6">
        <v>0.999731728458758</v>
      </c>
      <c r="AE23" s="6">
        <v>0.984037464050691</v>
      </c>
      <c r="AF23" s="6">
        <v>0.99523723630969</v>
      </c>
      <c r="AG23" s="6">
        <v>0.998662964337145</v>
      </c>
      <c r="AH23" s="6">
        <v>0.954370202563317</v>
      </c>
      <c r="AI23" s="6">
        <v>0.957469502748956</v>
      </c>
      <c r="AJ23" s="6">
        <v>0.954370202563317</v>
      </c>
      <c r="AK23" s="6">
        <v>0.869007391927857</v>
      </c>
      <c r="AL23" s="6">
        <v>0.720268537525716</v>
      </c>
      <c r="AM23" s="6">
        <v>0.990527289201768</v>
      </c>
      <c r="AN23" s="6">
        <v>0.954370202563317</v>
      </c>
      <c r="AO23" s="6">
        <v>0.800826946412063</v>
      </c>
      <c r="AP23" s="6">
        <v>1.028978956907</v>
      </c>
      <c r="AQ23" s="6">
        <v>1.00273888489851</v>
      </c>
      <c r="AR23" s="6">
        <v>1.00273888489851</v>
      </c>
      <c r="AS23" s="6">
        <v>1.00273888489851</v>
      </c>
      <c r="AT23" s="6">
        <v>1.00273888489851</v>
      </c>
      <c r="AU23" s="6">
        <v>1.0299183704881</v>
      </c>
      <c r="AV23" s="6">
        <v>1.00273888489851</v>
      </c>
      <c r="AW23" s="6">
        <v>1.00273888489851</v>
      </c>
      <c r="AX23" s="6">
        <v>1.00273888489851</v>
      </c>
      <c r="AY23" s="6">
        <v>1.00273888489851</v>
      </c>
      <c r="AZ23" s="6">
        <v>0.982712584254506</v>
      </c>
      <c r="BA23" s="6">
        <v>0.98146868463516</v>
      </c>
      <c r="BB23" s="6">
        <v>1.02258207518065</v>
      </c>
      <c r="BC23" s="6">
        <v>0.989377780542002</v>
      </c>
      <c r="BD23" s="6">
        <v>0.956690954832769</v>
      </c>
      <c r="BE23" s="6">
        <v>0.98377710224202</v>
      </c>
      <c r="BF23" s="6">
        <v>0.98988636044578</v>
      </c>
      <c r="BG23" s="6">
        <v>1.03616557738167</v>
      </c>
      <c r="BH23" s="6">
        <v>1.02294366002926</v>
      </c>
      <c r="BI23" s="6">
        <v>0.874761341394274</v>
      </c>
      <c r="BJ23" s="6">
        <v>0.97491691225962</v>
      </c>
      <c r="BK23" s="6">
        <v>1.02104492604498</v>
      </c>
      <c r="BL23" s="6">
        <v>1.01766979045606</v>
      </c>
      <c r="BM23" s="6">
        <v>0.593043403264905</v>
      </c>
      <c r="BN23" s="6">
        <v>0.963574143887618</v>
      </c>
      <c r="BO23" s="6">
        <v>0.928711777992289</v>
      </c>
      <c r="BP23" s="42"/>
      <c r="BQ23" s="42"/>
      <c r="BR23" s="42"/>
    </row>
    <row r="24" spans="1:70" x14ac:dyDescent="0.2">
      <c r="A24" s="1">
        <v>1989</v>
      </c>
      <c r="B24" s="6">
        <v>0.981023609783009</v>
      </c>
      <c r="C24" s="6">
        <v>0.987811498273698</v>
      </c>
      <c r="D24" s="6">
        <v>0.999048273477429</v>
      </c>
      <c r="E24" s="6">
        <v>0.838785196438695</v>
      </c>
      <c r="F24" s="6">
        <v>0.92628287285787</v>
      </c>
      <c r="G24" s="6">
        <v>0.983989581383197</v>
      </c>
      <c r="H24" s="6">
        <v>0.980285087443086</v>
      </c>
      <c r="I24" s="6">
        <v>0.989290687086192</v>
      </c>
      <c r="J24" s="6">
        <v>0.917380607057462</v>
      </c>
      <c r="K24" s="6">
        <v>0.987650394627855</v>
      </c>
      <c r="L24" s="6">
        <v>1.04142517636435</v>
      </c>
      <c r="M24" s="6">
        <v>0.945749213633262</v>
      </c>
      <c r="N24" s="6">
        <v>0.990129102065274</v>
      </c>
      <c r="O24" s="6">
        <v>0.98906735918109</v>
      </c>
      <c r="P24" s="6">
        <v>0.9916776699233</v>
      </c>
      <c r="Q24" s="6">
        <v>0.990698600243539</v>
      </c>
      <c r="R24" s="6">
        <v>0.998189971495968</v>
      </c>
      <c r="S24" s="6">
        <v>0.99066519248249</v>
      </c>
      <c r="T24" s="6">
        <v>0.993249094839535</v>
      </c>
      <c r="U24" s="6">
        <v>0.993249094839535</v>
      </c>
      <c r="V24" s="6">
        <v>0.998713613699677</v>
      </c>
      <c r="W24" s="6">
        <v>1.01555294053874</v>
      </c>
      <c r="X24" s="6">
        <v>0.975982051322571</v>
      </c>
      <c r="Y24" s="6">
        <v>0.987305818017453</v>
      </c>
      <c r="Z24" s="6">
        <v>0.997633330343606</v>
      </c>
      <c r="AA24" s="6">
        <v>1.00112961684287</v>
      </c>
      <c r="AB24" s="6">
        <v>0.620049857467238</v>
      </c>
      <c r="AC24" s="6">
        <v>0.999694742724346</v>
      </c>
      <c r="AD24" s="6">
        <v>1.00548265395841</v>
      </c>
      <c r="AE24" s="6">
        <v>0.985151345752372</v>
      </c>
      <c r="AF24" s="6">
        <v>1.00096230738382</v>
      </c>
      <c r="AG24" s="6">
        <v>0.996196066893829</v>
      </c>
      <c r="AH24" s="6">
        <v>0.952012717108508</v>
      </c>
      <c r="AI24" s="6">
        <v>0.955104361402243</v>
      </c>
      <c r="AJ24" s="6">
        <v>0.952012717108508</v>
      </c>
      <c r="AK24" s="6">
        <v>0.866860769704019</v>
      </c>
      <c r="AL24" s="6">
        <v>0.718489330048144</v>
      </c>
      <c r="AM24" s="6">
        <v>0.988080488504709</v>
      </c>
      <c r="AN24" s="6">
        <v>0.952012717108508</v>
      </c>
      <c r="AO24" s="6">
        <v>0.78892316356847</v>
      </c>
      <c r="AP24" s="6">
        <v>1.01368383964287</v>
      </c>
      <c r="AQ24" s="6">
        <v>0.987833809603354</v>
      </c>
      <c r="AR24" s="6">
        <v>0.987833809603354</v>
      </c>
      <c r="AS24" s="6">
        <v>0.987833809603354</v>
      </c>
      <c r="AT24" s="6">
        <v>0.987833809603354</v>
      </c>
      <c r="AU24" s="6">
        <v>1.01460928943901</v>
      </c>
      <c r="AV24" s="6">
        <v>0.987833809603354</v>
      </c>
      <c r="AW24" s="6">
        <v>0.987833809603354</v>
      </c>
      <c r="AX24" s="6">
        <v>0.987833809603354</v>
      </c>
      <c r="AY24" s="6">
        <v>0.987833809603354</v>
      </c>
      <c r="AZ24" s="6">
        <v>0.980285087443086</v>
      </c>
      <c r="BA24" s="6">
        <v>0.979044260504814</v>
      </c>
      <c r="BB24" s="6">
        <v>1.02258207518065</v>
      </c>
      <c r="BC24" s="6">
        <v>0.98701303576133</v>
      </c>
      <c r="BD24" s="6">
        <v>0.952734725625849</v>
      </c>
      <c r="BE24" s="6">
        <v>0.998125720889577</v>
      </c>
      <c r="BF24" s="6">
        <v>0.987441142971055</v>
      </c>
      <c r="BG24" s="6">
        <v>1.02076363557836</v>
      </c>
      <c r="BH24" s="6">
        <v>1.00773825361184</v>
      </c>
      <c r="BI24" s="6">
        <v>0.861758570827449</v>
      </c>
      <c r="BJ24" s="6">
        <v>0.96042539287946</v>
      </c>
      <c r="BK24" s="6">
        <v>1.00586774309972</v>
      </c>
      <c r="BL24" s="6">
        <v>1.0025427767531</v>
      </c>
      <c r="BM24" s="6">
        <v>0.584228190538961</v>
      </c>
      <c r="BN24" s="6">
        <v>0.949251227539799</v>
      </c>
      <c r="BO24" s="6">
        <v>0.914907068524111</v>
      </c>
      <c r="BP24" s="42"/>
      <c r="BQ24" s="42"/>
      <c r="BR24" s="42"/>
    </row>
    <row r="25" spans="1:70" x14ac:dyDescent="0.2">
      <c r="A25" s="1">
        <v>1990</v>
      </c>
      <c r="B25" s="6">
        <v>0.980918599944203</v>
      </c>
      <c r="C25" s="6">
        <v>0.988623012254276</v>
      </c>
      <c r="D25" s="6">
        <v>0.99977205810869</v>
      </c>
      <c r="E25" s="6">
        <v>0.851553437440262</v>
      </c>
      <c r="F25" s="6">
        <v>0.923526253965193</v>
      </c>
      <c r="G25" s="6">
        <v>0.987886136811532</v>
      </c>
      <c r="H25" s="6">
        <v>0.977851859908195</v>
      </c>
      <c r="I25" s="6">
        <v>0.987634020244952</v>
      </c>
      <c r="J25" s="6">
        <v>0.915325684606183</v>
      </c>
      <c r="K25" s="6">
        <v>0.992626429265828</v>
      </c>
      <c r="L25" s="6">
        <v>1.04348434111482</v>
      </c>
      <c r="M25" s="6">
        <v>0.947653736792666</v>
      </c>
      <c r="N25" s="6">
        <v>0.990551301004919</v>
      </c>
      <c r="O25" s="6">
        <v>0.98734344639364</v>
      </c>
      <c r="P25" s="6">
        <v>0.988366547345637</v>
      </c>
      <c r="Q25" s="6">
        <v>0.993514226029062</v>
      </c>
      <c r="R25" s="6">
        <v>0.999249329545147</v>
      </c>
      <c r="S25" s="6">
        <v>0.99050234977613</v>
      </c>
      <c r="T25" s="6">
        <v>0.994303209240104</v>
      </c>
      <c r="U25" s="6">
        <v>0.994303209240104</v>
      </c>
      <c r="V25" s="6">
        <v>0.99886717199387</v>
      </c>
      <c r="W25" s="6">
        <v>1.01985128574059</v>
      </c>
      <c r="X25" s="6">
        <v>0.980191437316059</v>
      </c>
      <c r="Y25" s="6">
        <v>0.988016295341904</v>
      </c>
      <c r="Z25" s="6">
        <v>0.998351239472055</v>
      </c>
      <c r="AA25" s="6">
        <v>0.997349257601059</v>
      </c>
      <c r="AB25" s="6">
        <v>0.617303397203451</v>
      </c>
      <c r="AC25" s="6">
        <v>0.99591980170166</v>
      </c>
      <c r="AD25" s="6">
        <v>1.00168585724056</v>
      </c>
      <c r="AE25" s="6">
        <v>0.984054721018017</v>
      </c>
      <c r="AF25" s="6">
        <v>0.997182579918208</v>
      </c>
      <c r="AG25" s="6">
        <v>0.993723345711832</v>
      </c>
      <c r="AH25" s="6">
        <v>0.949649666209839</v>
      </c>
      <c r="AI25" s="6">
        <v>0.95273363653799</v>
      </c>
      <c r="AJ25" s="6">
        <v>0.949649666209839</v>
      </c>
      <c r="AK25" s="6">
        <v>0.864709079832594</v>
      </c>
      <c r="AL25" s="6">
        <v>0.716705922298916</v>
      </c>
      <c r="AM25" s="6">
        <v>0.98562791151245</v>
      </c>
      <c r="AN25" s="6">
        <v>0.949649666209839</v>
      </c>
      <c r="AO25" s="6">
        <v>0.791732201654618</v>
      </c>
      <c r="AP25" s="6">
        <v>1.01729316009936</v>
      </c>
      <c r="AQ25" s="6">
        <v>0.991351088499576</v>
      </c>
      <c r="AR25" s="6">
        <v>0.991351088499576</v>
      </c>
      <c r="AS25" s="6">
        <v>0.991351088499576</v>
      </c>
      <c r="AT25" s="6">
        <v>0.991351088499576</v>
      </c>
      <c r="AU25" s="6">
        <v>1.01822190505002</v>
      </c>
      <c r="AV25" s="6">
        <v>0.991351088499576</v>
      </c>
      <c r="AW25" s="6">
        <v>0.991351088499576</v>
      </c>
      <c r="AX25" s="6">
        <v>0.991351088499576</v>
      </c>
      <c r="AY25" s="6">
        <v>0.991351088499576</v>
      </c>
      <c r="AZ25" s="6">
        <v>0.977851859908195</v>
      </c>
      <c r="BA25" s="6">
        <v>0.976614112904843</v>
      </c>
      <c r="BB25" s="6">
        <v>1.02258207518065</v>
      </c>
      <c r="BC25" s="6">
        <v>0.986147591940258</v>
      </c>
      <c r="BD25" s="6">
        <v>0.951071866527867</v>
      </c>
      <c r="BE25" s="6">
        <v>0.998540601412608</v>
      </c>
      <c r="BF25" s="6">
        <v>0.984990152938729</v>
      </c>
      <c r="BG25" s="6">
        <v>1.02439816434074</v>
      </c>
      <c r="BH25" s="6">
        <v>1.01132640422775</v>
      </c>
      <c r="BI25" s="6">
        <v>0.86482694650496</v>
      </c>
      <c r="BJ25" s="6">
        <v>0.9638450814272</v>
      </c>
      <c r="BK25" s="6">
        <v>1.00944923358</v>
      </c>
      <c r="BL25" s="6">
        <v>1.0061124283655</v>
      </c>
      <c r="BM25" s="6">
        <v>0.586308392153021</v>
      </c>
      <c r="BN25" s="6">
        <v>0.952631129378935</v>
      </c>
      <c r="BO25" s="6">
        <v>0.918164684625969</v>
      </c>
      <c r="BP25" s="42"/>
      <c r="BQ25" s="42"/>
      <c r="BR25" s="42"/>
    </row>
    <row r="26" spans="1:70" x14ac:dyDescent="0.2">
      <c r="A26" s="1">
        <v>1991</v>
      </c>
      <c r="B26" s="6">
        <v>0.981078354898995</v>
      </c>
      <c r="C26" s="6">
        <v>0.990601324548006</v>
      </c>
      <c r="D26" s="6">
        <v>0.999977061072724</v>
      </c>
      <c r="E26" s="6">
        <v>0.875215978635159</v>
      </c>
      <c r="F26" s="6">
        <v>0.918442973039473</v>
      </c>
      <c r="G26" s="6">
        <v>0.965817743141529</v>
      </c>
      <c r="H26" s="6">
        <v>0.978066784312157</v>
      </c>
      <c r="I26" s="6">
        <v>0.987823918580969</v>
      </c>
      <c r="J26" s="6">
        <v>0.881683993368487</v>
      </c>
      <c r="K26" s="6">
        <v>0.996695411721663</v>
      </c>
      <c r="L26" s="6">
        <v>1.03857611365124</v>
      </c>
      <c r="M26" s="6">
        <v>0.950987397353269</v>
      </c>
      <c r="N26" s="6">
        <v>0.99074424258769</v>
      </c>
      <c r="O26" s="6">
        <v>0.985963286776081</v>
      </c>
      <c r="P26" s="6">
        <v>0.994759382046001</v>
      </c>
      <c r="Q26" s="6">
        <v>0.985556631205131</v>
      </c>
      <c r="R26" s="6">
        <v>1.00129463359785</v>
      </c>
      <c r="S26" s="6">
        <v>0.999176402812993</v>
      </c>
      <c r="T26" s="6">
        <v>0.996338389373178</v>
      </c>
      <c r="U26" s="6">
        <v>0.996338389373178</v>
      </c>
      <c r="V26" s="6">
        <v>0.999045172385648</v>
      </c>
      <c r="W26" s="6">
        <v>1.01933667196523</v>
      </c>
      <c r="X26" s="6">
        <v>0.981791221698202</v>
      </c>
      <c r="Y26" s="6">
        <v>0.988149482216687</v>
      </c>
      <c r="Z26" s="6">
        <v>0.998485819521137</v>
      </c>
      <c r="AA26" s="6">
        <v>0.997293315425928</v>
      </c>
      <c r="AB26" s="6">
        <v>0.615899199112959</v>
      </c>
      <c r="AC26" s="6">
        <v>0.995863939705936</v>
      </c>
      <c r="AD26" s="6">
        <v>1.00162967182183</v>
      </c>
      <c r="AE26" s="6">
        <v>0.988333174109681</v>
      </c>
      <c r="AF26" s="6">
        <v>0.997126647092172</v>
      </c>
      <c r="AG26" s="6">
        <v>0.993941758547699</v>
      </c>
      <c r="AH26" s="6">
        <v>0.949858391986054</v>
      </c>
      <c r="AI26" s="6">
        <v>0.952943040147435</v>
      </c>
      <c r="AJ26" s="6">
        <v>0.949858391986054</v>
      </c>
      <c r="AK26" s="6">
        <v>0.864899136313748</v>
      </c>
      <c r="AL26" s="6">
        <v>0.716863448811348</v>
      </c>
      <c r="AM26" s="6">
        <v>0.985844545033431</v>
      </c>
      <c r="AN26" s="6">
        <v>0.949858391986054</v>
      </c>
      <c r="AO26" s="6">
        <v>0.773694208850399</v>
      </c>
      <c r="AP26" s="6">
        <v>0.994116223929148</v>
      </c>
      <c r="AQ26" s="6">
        <v>0.968765189172204</v>
      </c>
      <c r="AR26" s="6">
        <v>0.968765189172204</v>
      </c>
      <c r="AS26" s="6">
        <v>0.968765189172204</v>
      </c>
      <c r="AT26" s="6">
        <v>0.968765189172204</v>
      </c>
      <c r="AU26" s="6">
        <v>0.995023809332798</v>
      </c>
      <c r="AV26" s="6">
        <v>0.968765189172204</v>
      </c>
      <c r="AW26" s="6">
        <v>0.968765189172204</v>
      </c>
      <c r="AX26" s="6">
        <v>0.968765189172204</v>
      </c>
      <c r="AY26" s="6">
        <v>0.968765189172204</v>
      </c>
      <c r="AZ26" s="6">
        <v>0.978066784312157</v>
      </c>
      <c r="BA26" s="6">
        <v>0.976828765261425</v>
      </c>
      <c r="BB26" s="6">
        <v>1.02258207518065</v>
      </c>
      <c r="BC26" s="6">
        <v>0.986965158703246</v>
      </c>
      <c r="BD26" s="6">
        <v>0.95332570282497</v>
      </c>
      <c r="BE26" s="6">
        <v>0.992130336350749</v>
      </c>
      <c r="BF26" s="6">
        <v>0.985206646285225</v>
      </c>
      <c r="BG26" s="6">
        <v>1.00105935523531</v>
      </c>
      <c r="BH26" s="6">
        <v>0.988285408340438</v>
      </c>
      <c r="BI26" s="6">
        <v>0.845123640001385</v>
      </c>
      <c r="BJ26" s="6">
        <v>0.941885850001686</v>
      </c>
      <c r="BK26" s="6">
        <v>0.9864510051721</v>
      </c>
      <c r="BL26" s="6">
        <v>0.983190222214018</v>
      </c>
      <c r="BM26" s="6">
        <v>0.572950559117297</v>
      </c>
      <c r="BN26" s="6">
        <v>0.93092738482882</v>
      </c>
      <c r="BO26" s="6">
        <v>0.897246187260624</v>
      </c>
      <c r="BP26" s="42"/>
      <c r="BQ26" s="42"/>
      <c r="BR26" s="42"/>
    </row>
    <row r="27" spans="1:70" x14ac:dyDescent="0.2">
      <c r="A27" s="1">
        <v>1992</v>
      </c>
      <c r="B27" s="6">
        <v>0.980915342655487</v>
      </c>
      <c r="C27" s="6">
        <v>0.988025046025922</v>
      </c>
      <c r="D27" s="6">
        <v>0.999848166628902</v>
      </c>
      <c r="E27" s="6">
        <v>0.894852905226414</v>
      </c>
      <c r="F27" s="6">
        <v>0.920418062392708</v>
      </c>
      <c r="G27" s="6">
        <v>0.965133178360132</v>
      </c>
      <c r="H27" s="6">
        <v>0.978812547116813</v>
      </c>
      <c r="I27" s="6">
        <v>0.989021433870279</v>
      </c>
      <c r="J27" s="6">
        <v>0.875324290914601</v>
      </c>
      <c r="K27" s="6">
        <v>0.997488003541637</v>
      </c>
      <c r="L27" s="6">
        <v>1.0270957810641</v>
      </c>
      <c r="M27" s="6">
        <v>0.948292132167875</v>
      </c>
      <c r="N27" s="6">
        <v>0.989091269921941</v>
      </c>
      <c r="O27" s="6">
        <v>0.982358890927588</v>
      </c>
      <c r="P27" s="6">
        <v>0.988296371366693</v>
      </c>
      <c r="Q27" s="6">
        <v>0.983926755113771</v>
      </c>
      <c r="R27" s="6">
        <v>0.9985209413593</v>
      </c>
      <c r="S27" s="6">
        <v>0.993643111527174</v>
      </c>
      <c r="T27" s="6">
        <v>0.993578426456321</v>
      </c>
      <c r="U27" s="6">
        <v>0.993578426456321</v>
      </c>
      <c r="V27" s="6">
        <v>0.999449395265386</v>
      </c>
      <c r="W27" s="6">
        <v>1.01320327646229</v>
      </c>
      <c r="X27" s="6">
        <v>0.983568074781315</v>
      </c>
      <c r="Y27" s="6">
        <v>0.988560198870218</v>
      </c>
      <c r="Z27" s="6">
        <v>0.998900832392948</v>
      </c>
      <c r="AA27" s="6">
        <v>0.997604891777234</v>
      </c>
      <c r="AB27" s="6">
        <v>0.616052961251365</v>
      </c>
      <c r="AC27" s="6">
        <v>0.99617506948885</v>
      </c>
      <c r="AD27" s="6">
        <v>1.00194260294619</v>
      </c>
      <c r="AE27" s="6">
        <v>0.988450908194412</v>
      </c>
      <c r="AF27" s="6">
        <v>0.997438171372626</v>
      </c>
      <c r="AG27" s="6">
        <v>0.994699625807286</v>
      </c>
      <c r="AH27" s="6">
        <v>0.950582646269908</v>
      </c>
      <c r="AI27" s="6">
        <v>0.953669646434139</v>
      </c>
      <c r="AJ27" s="6">
        <v>0.950582646269908</v>
      </c>
      <c r="AK27" s="6">
        <v>0.865558610304673</v>
      </c>
      <c r="AL27" s="6">
        <v>0.717410047576091</v>
      </c>
      <c r="AM27" s="6">
        <v>0.986596238276318</v>
      </c>
      <c r="AN27" s="6">
        <v>0.950582646269908</v>
      </c>
      <c r="AO27" s="6">
        <v>0.773203237546545</v>
      </c>
      <c r="AP27" s="6">
        <v>0.993485377099662</v>
      </c>
      <c r="AQ27" s="6">
        <v>0.968150429616535</v>
      </c>
      <c r="AR27" s="6">
        <v>0.968150429616535</v>
      </c>
      <c r="AS27" s="6">
        <v>0.968150429616535</v>
      </c>
      <c r="AT27" s="6">
        <v>0.968150429616535</v>
      </c>
      <c r="AU27" s="6">
        <v>0.994392386567259</v>
      </c>
      <c r="AV27" s="6">
        <v>0.968150429616535</v>
      </c>
      <c r="AW27" s="6">
        <v>0.968150429616535</v>
      </c>
      <c r="AX27" s="6">
        <v>0.968150429616535</v>
      </c>
      <c r="AY27" s="6">
        <v>0.968150429616535</v>
      </c>
      <c r="AZ27" s="6">
        <v>0.978812547116813</v>
      </c>
      <c r="BA27" s="6">
        <v>0.97757358409316</v>
      </c>
      <c r="BB27" s="6">
        <v>1.02258207518065</v>
      </c>
      <c r="BC27" s="6">
        <v>0.987462491328488</v>
      </c>
      <c r="BD27" s="6">
        <v>0.954893122619339</v>
      </c>
      <c r="BE27" s="6">
        <v>0.99397530057664</v>
      </c>
      <c r="BF27" s="6">
        <v>0.985957853138872</v>
      </c>
      <c r="BG27" s="6">
        <v>1.00042410242968</v>
      </c>
      <c r="BH27" s="6">
        <v>0.98765826163317</v>
      </c>
      <c r="BI27" s="6">
        <v>0.844587340969153</v>
      </c>
      <c r="BJ27" s="6">
        <v>0.941288147552104</v>
      </c>
      <c r="BK27" s="6">
        <v>0.985825022541421</v>
      </c>
      <c r="BL27" s="6">
        <v>0.982566308812812</v>
      </c>
      <c r="BM27" s="6">
        <v>0.572586975830985</v>
      </c>
      <c r="BN27" s="6">
        <v>0.930336636408197</v>
      </c>
      <c r="BO27" s="6">
        <v>0.896676812273196</v>
      </c>
      <c r="BP27" s="42"/>
      <c r="BQ27" s="42"/>
      <c r="BR27" s="42"/>
    </row>
    <row r="28" spans="1:70" x14ac:dyDescent="0.2">
      <c r="A28" s="1">
        <v>1993</v>
      </c>
      <c r="B28" s="6">
        <v>0.979937144983327</v>
      </c>
      <c r="C28" s="6">
        <v>0.988209813738138</v>
      </c>
      <c r="D28" s="6">
        <v>0.998903124895904</v>
      </c>
      <c r="E28" s="6">
        <v>0.895289391425504</v>
      </c>
      <c r="F28" s="6">
        <v>0.925501986594539</v>
      </c>
      <c r="G28" s="6">
        <v>0.959239808340703</v>
      </c>
      <c r="H28" s="6">
        <v>0.978796409047543</v>
      </c>
      <c r="I28" s="6">
        <v>0.989084554926538</v>
      </c>
      <c r="J28" s="6">
        <v>0.864679680302937</v>
      </c>
      <c r="K28" s="6">
        <v>0.999177922817425</v>
      </c>
      <c r="L28" s="6">
        <v>1.01289799022614</v>
      </c>
      <c r="M28" s="6">
        <v>0.948108081792566</v>
      </c>
      <c r="N28" s="6">
        <v>0.989097484013265</v>
      </c>
      <c r="O28" s="6">
        <v>0.977206276353092</v>
      </c>
      <c r="P28" s="6">
        <v>0.988422611238368</v>
      </c>
      <c r="Q28" s="6">
        <v>0.986502473792039</v>
      </c>
      <c r="R28" s="6">
        <v>0.997531408775064</v>
      </c>
      <c r="S28" s="6">
        <v>1.00003581917519</v>
      </c>
      <c r="T28" s="6">
        <v>0.992593791896095</v>
      </c>
      <c r="U28" s="6">
        <v>0.992593791896095</v>
      </c>
      <c r="V28" s="6">
        <v>0.999324405432457</v>
      </c>
      <c r="W28" s="6">
        <v>1.00392061774309</v>
      </c>
      <c r="X28" s="6">
        <v>0.982306932583551</v>
      </c>
      <c r="Y28" s="6">
        <v>0.988528886960745</v>
      </c>
      <c r="Z28" s="6">
        <v>0.998869192951593</v>
      </c>
      <c r="AA28" s="6">
        <v>0.998806900232095</v>
      </c>
      <c r="AB28" s="6">
        <v>0.616536619497732</v>
      </c>
      <c r="AC28" s="6">
        <v>0.997375355158976</v>
      </c>
      <c r="AD28" s="6">
        <v>1.00314983788454</v>
      </c>
      <c r="AE28" s="6">
        <v>0.990352761679059</v>
      </c>
      <c r="AF28" s="6">
        <v>0.998639978947021</v>
      </c>
      <c r="AG28" s="6">
        <v>0.994683225801471</v>
      </c>
      <c r="AH28" s="6">
        <v>0.950566973638169</v>
      </c>
      <c r="AI28" s="6">
        <v>0.953653922905809</v>
      </c>
      <c r="AJ28" s="6">
        <v>0.950566973638169</v>
      </c>
      <c r="AK28" s="6">
        <v>0.865544339497815</v>
      </c>
      <c r="AL28" s="6">
        <v>0.717398219353131</v>
      </c>
      <c r="AM28" s="6">
        <v>0.986579971874256</v>
      </c>
      <c r="AN28" s="6">
        <v>0.950566973638169</v>
      </c>
      <c r="AO28" s="6">
        <v>0.770349708963414</v>
      </c>
      <c r="AP28" s="6">
        <v>0.989818891002848</v>
      </c>
      <c r="AQ28" s="6">
        <v>0.96457744286541</v>
      </c>
      <c r="AR28" s="6">
        <v>0.96457744286541</v>
      </c>
      <c r="AS28" s="6">
        <v>0.96457744286541</v>
      </c>
      <c r="AT28" s="6">
        <v>0.96457744286541</v>
      </c>
      <c r="AU28" s="6">
        <v>0.990722553126156</v>
      </c>
      <c r="AV28" s="6">
        <v>0.96457744286541</v>
      </c>
      <c r="AW28" s="6">
        <v>0.96457744286541</v>
      </c>
      <c r="AX28" s="6">
        <v>0.96457744286541</v>
      </c>
      <c r="AY28" s="6">
        <v>0.96457744286541</v>
      </c>
      <c r="AZ28" s="6">
        <v>0.978796409047543</v>
      </c>
      <c r="BA28" s="6">
        <v>0.977557466451163</v>
      </c>
      <c r="BB28" s="6">
        <v>1.01058441493495</v>
      </c>
      <c r="BC28" s="6">
        <v>0.988444602780541</v>
      </c>
      <c r="BD28" s="6">
        <v>0.960217372627547</v>
      </c>
      <c r="BE28" s="6">
        <v>0.990901580379467</v>
      </c>
      <c r="BF28" s="6">
        <v>0.985941597262117</v>
      </c>
      <c r="BG28" s="6">
        <v>0.996732008769292</v>
      </c>
      <c r="BH28" s="6">
        <v>0.984013280672047</v>
      </c>
      <c r="BI28" s="6">
        <v>0.841470367318017</v>
      </c>
      <c r="BJ28" s="6">
        <v>0.937814296818466</v>
      </c>
      <c r="BK28" s="6">
        <v>0.98218680720141</v>
      </c>
      <c r="BL28" s="6">
        <v>0.978940119848685</v>
      </c>
      <c r="BM28" s="6">
        <v>0.570473827278935</v>
      </c>
      <c r="BN28" s="6">
        <v>0.926903202538536</v>
      </c>
      <c r="BO28" s="6">
        <v>0.893367600943751</v>
      </c>
      <c r="BP28" s="42"/>
      <c r="BQ28" s="42"/>
      <c r="BR28" s="42"/>
    </row>
    <row r="29" spans="1:70" x14ac:dyDescent="0.2">
      <c r="A29" s="1">
        <v>1994</v>
      </c>
      <c r="B29" s="6">
        <v>0.976997820473074</v>
      </c>
      <c r="C29" s="6">
        <v>0.986922718219376</v>
      </c>
      <c r="D29" s="6">
        <v>0.998292165739793</v>
      </c>
      <c r="E29" s="6">
        <v>0.872231165101687</v>
      </c>
      <c r="F29" s="6">
        <v>0.918526724071977</v>
      </c>
      <c r="G29" s="6">
        <v>0.965818487601632</v>
      </c>
      <c r="H29" s="6">
        <v>0.977931142836773</v>
      </c>
      <c r="I29" s="6">
        <v>0.9875758864107</v>
      </c>
      <c r="J29" s="6">
        <v>0.867271407710949</v>
      </c>
      <c r="K29" s="6">
        <v>0.997476250142873</v>
      </c>
      <c r="L29" s="6">
        <v>0.999704162225582</v>
      </c>
      <c r="M29" s="6">
        <v>0.947369372354439</v>
      </c>
      <c r="N29" s="6">
        <v>0.989664472715707</v>
      </c>
      <c r="O29" s="6">
        <v>0.971912827752075</v>
      </c>
      <c r="P29" s="6">
        <v>0.989419986606399</v>
      </c>
      <c r="Q29" s="6">
        <v>0.989459979583643</v>
      </c>
      <c r="R29" s="6">
        <v>0.994691807470145</v>
      </c>
      <c r="S29" s="6">
        <v>0.996328372398906</v>
      </c>
      <c r="T29" s="6">
        <v>0.989768246151942</v>
      </c>
      <c r="U29" s="6">
        <v>0.989768246151942</v>
      </c>
      <c r="V29" s="6">
        <v>0.999059165813392</v>
      </c>
      <c r="W29" s="6">
        <v>0.99801378872063</v>
      </c>
      <c r="X29" s="6">
        <v>0.987305740546875</v>
      </c>
      <c r="Y29" s="6">
        <v>0.988224178008086</v>
      </c>
      <c r="Z29" s="6">
        <v>0.998561296652717</v>
      </c>
      <c r="AA29" s="6">
        <v>0.99465936278265</v>
      </c>
      <c r="AB29" s="6">
        <v>0.612030843840092</v>
      </c>
      <c r="AC29" s="6">
        <v>0.993233762188689</v>
      </c>
      <c r="AD29" s="6">
        <v>0.998984266422165</v>
      </c>
      <c r="AE29" s="6">
        <v>0.98981838380799</v>
      </c>
      <c r="AF29" s="6">
        <v>0.994493134636841</v>
      </c>
      <c r="AG29" s="6">
        <v>0.993803915479375</v>
      </c>
      <c r="AH29" s="6">
        <v>0.949726662542051</v>
      </c>
      <c r="AI29" s="6">
        <v>0.952810882914416</v>
      </c>
      <c r="AJ29" s="6">
        <v>0.949726662542051</v>
      </c>
      <c r="AK29" s="6">
        <v>0.864779189295007</v>
      </c>
      <c r="AL29" s="6">
        <v>0.716764031862112</v>
      </c>
      <c r="AM29" s="6">
        <v>0.985707824912953</v>
      </c>
      <c r="AN29" s="6">
        <v>0.949726662542051</v>
      </c>
      <c r="AO29" s="6">
        <v>0.772305731387244</v>
      </c>
      <c r="AP29" s="6">
        <v>0.992332175455096</v>
      </c>
      <c r="AQ29" s="6">
        <v>0.967026635856349</v>
      </c>
      <c r="AR29" s="6">
        <v>0.967026635856349</v>
      </c>
      <c r="AS29" s="6">
        <v>0.967026635856349</v>
      </c>
      <c r="AT29" s="6">
        <v>0.967026635856349</v>
      </c>
      <c r="AU29" s="6">
        <v>0.993238132099135</v>
      </c>
      <c r="AV29" s="6">
        <v>0.967026635856349</v>
      </c>
      <c r="AW29" s="6">
        <v>0.967026635856349</v>
      </c>
      <c r="AX29" s="6">
        <v>0.967026635856349</v>
      </c>
      <c r="AY29" s="6">
        <v>0.967026635856349</v>
      </c>
      <c r="AZ29" s="6">
        <v>0.977931142836773</v>
      </c>
      <c r="BA29" s="6">
        <v>0.97669329547854</v>
      </c>
      <c r="BB29" s="6">
        <v>1.00147327106095</v>
      </c>
      <c r="BC29" s="6">
        <v>0.988399049214625</v>
      </c>
      <c r="BD29" s="6">
        <v>0.960163649159328</v>
      </c>
      <c r="BE29" s="6">
        <v>0.994845989720884</v>
      </c>
      <c r="BF29" s="6">
        <v>0.985070014630614</v>
      </c>
      <c r="BG29" s="6">
        <v>0.999262846565447</v>
      </c>
      <c r="BH29" s="6">
        <v>0.986511823892023</v>
      </c>
      <c r="BI29" s="6">
        <v>0.843606974742296</v>
      </c>
      <c r="BJ29" s="6">
        <v>0.940195534550656</v>
      </c>
      <c r="BK29" s="6">
        <v>0.984680712757448</v>
      </c>
      <c r="BL29" s="6">
        <v>0.981425781625058</v>
      </c>
      <c r="BM29" s="6">
        <v>0.571922337722156</v>
      </c>
      <c r="BN29" s="6">
        <v>0.929256735522048</v>
      </c>
      <c r="BO29" s="6">
        <v>0.895635982485065</v>
      </c>
      <c r="BP29" s="42"/>
      <c r="BQ29" s="42"/>
      <c r="BR29" s="42"/>
    </row>
    <row r="30" spans="1:70" x14ac:dyDescent="0.2">
      <c r="A30" s="1">
        <v>1995</v>
      </c>
      <c r="B30" s="6">
        <v>0.975641335294906</v>
      </c>
      <c r="C30" s="6">
        <v>0.989348781201834</v>
      </c>
      <c r="D30" s="6">
        <v>0.998512620051838</v>
      </c>
      <c r="E30" s="6">
        <v>0.828907331222954</v>
      </c>
      <c r="F30" s="6">
        <v>0.92322513591877</v>
      </c>
      <c r="G30" s="6">
        <v>0.963018625341997</v>
      </c>
      <c r="H30" s="6">
        <v>0.978352319805206</v>
      </c>
      <c r="I30" s="6">
        <v>0.986883660703575</v>
      </c>
      <c r="J30" s="6">
        <v>0.864615308489466</v>
      </c>
      <c r="K30" s="6">
        <v>0.997722490559566</v>
      </c>
      <c r="L30" s="6">
        <v>0.992774837043859</v>
      </c>
      <c r="M30" s="6">
        <v>0.957664774865533</v>
      </c>
      <c r="N30" s="6">
        <v>0.994130530502563</v>
      </c>
      <c r="O30" s="6">
        <v>0.973527584456209</v>
      </c>
      <c r="P30" s="6">
        <v>0.993163479986276</v>
      </c>
      <c r="Q30" s="6">
        <v>0.991160651622</v>
      </c>
      <c r="R30" s="6">
        <v>0.996879296351874</v>
      </c>
      <c r="S30" s="6">
        <v>0.997899926695495</v>
      </c>
      <c r="T30" s="6">
        <v>0.991944907322454</v>
      </c>
      <c r="U30" s="6">
        <v>0.991944907322454</v>
      </c>
      <c r="V30" s="6">
        <v>0.999312373159615</v>
      </c>
      <c r="W30" s="6">
        <v>0.997240676963689</v>
      </c>
      <c r="X30" s="6">
        <v>0.988796229602734</v>
      </c>
      <c r="Y30" s="6">
        <v>0.988664737265377</v>
      </c>
      <c r="Z30" s="6">
        <v>0.999006464290793</v>
      </c>
      <c r="AA30" s="6">
        <v>0.993235171378277</v>
      </c>
      <c r="AB30" s="6">
        <v>0.609474226662721</v>
      </c>
      <c r="AC30" s="6">
        <v>0.991811612013895</v>
      </c>
      <c r="AD30" s="6">
        <v>0.997553882454972</v>
      </c>
      <c r="AE30" s="6">
        <v>0.996175887209427</v>
      </c>
      <c r="AF30" s="6">
        <v>0.9930691812443</v>
      </c>
      <c r="AG30" s="6">
        <v>0.994231928559237</v>
      </c>
      <c r="AH30" s="6">
        <v>0.950135692359231</v>
      </c>
      <c r="AI30" s="6">
        <v>0.953221241048621</v>
      </c>
      <c r="AJ30" s="6">
        <v>0.950135692359231</v>
      </c>
      <c r="AK30" s="6">
        <v>0.86515163379683</v>
      </c>
      <c r="AL30" s="6">
        <v>0.71707272895621</v>
      </c>
      <c r="AM30" s="6">
        <v>0.986132351155417</v>
      </c>
      <c r="AN30" s="6">
        <v>0.950135692359231</v>
      </c>
      <c r="AO30" s="6">
        <v>0.769667573642494</v>
      </c>
      <c r="AP30" s="6">
        <v>0.98894241838397</v>
      </c>
      <c r="AQ30" s="6">
        <v>0.963723321242612</v>
      </c>
      <c r="AR30" s="6">
        <v>0.963723321242612</v>
      </c>
      <c r="AS30" s="6">
        <v>0.963723321242612</v>
      </c>
      <c r="AT30" s="6">
        <v>0.963723321242612</v>
      </c>
      <c r="AU30" s="6">
        <v>0.989845280325432</v>
      </c>
      <c r="AV30" s="6">
        <v>0.963723321242612</v>
      </c>
      <c r="AW30" s="6">
        <v>0.963723321242612</v>
      </c>
      <c r="AX30" s="6">
        <v>0.963723321242612</v>
      </c>
      <c r="AY30" s="6">
        <v>0.963723321242612</v>
      </c>
      <c r="AZ30" s="6">
        <v>0.978352319805206</v>
      </c>
      <c r="BA30" s="6">
        <v>0.977113939328868</v>
      </c>
      <c r="BB30" s="6">
        <v>0.993103055574331</v>
      </c>
      <c r="BC30" s="6">
        <v>0.989396934286787</v>
      </c>
      <c r="BD30" s="6">
        <v>0.958279950778883</v>
      </c>
      <c r="BE30" s="6">
        <v>0.99273397350214</v>
      </c>
      <c r="BF30" s="6">
        <v>0.985494266179913</v>
      </c>
      <c r="BG30" s="6">
        <v>0.995849414668506</v>
      </c>
      <c r="BH30" s="6">
        <v>0.98314194885068</v>
      </c>
      <c r="BI30" s="6">
        <v>0.840725255517005</v>
      </c>
      <c r="BJ30" s="6">
        <v>0.936983873636786</v>
      </c>
      <c r="BK30" s="6">
        <v>0.981317092700141</v>
      </c>
      <c r="BL30" s="6">
        <v>0.978073280249676</v>
      </c>
      <c r="BM30" s="6">
        <v>0.569968679626227</v>
      </c>
      <c r="BN30" s="6">
        <v>0.92608244099846</v>
      </c>
      <c r="BO30" s="6">
        <v>0.892576534772013</v>
      </c>
      <c r="BP30" s="42"/>
      <c r="BQ30" s="42"/>
      <c r="BR30" s="42"/>
    </row>
    <row r="31" spans="1:70" x14ac:dyDescent="0.2">
      <c r="A31" s="1">
        <v>1996</v>
      </c>
      <c r="B31" s="6">
        <v>0.957097596549342</v>
      </c>
      <c r="C31" s="6">
        <v>0.97866448944884</v>
      </c>
      <c r="D31" s="6">
        <v>0.997014753729494</v>
      </c>
      <c r="E31" s="6">
        <v>0.603655726821305</v>
      </c>
      <c r="F31" s="6">
        <v>0.924623431939978</v>
      </c>
      <c r="G31" s="6">
        <v>0.943859991289208</v>
      </c>
      <c r="H31" s="6">
        <v>0.980404128143013</v>
      </c>
      <c r="I31" s="6">
        <v>0.983441391282114</v>
      </c>
      <c r="J31" s="6">
        <v>0.855782672821533</v>
      </c>
      <c r="K31" s="6">
        <v>0.99798692118223</v>
      </c>
      <c r="L31" s="6">
        <v>0.989758107991849</v>
      </c>
      <c r="M31" s="6">
        <v>0.866280389336228</v>
      </c>
      <c r="N31" s="6">
        <v>0.99279988586564</v>
      </c>
      <c r="O31" s="6">
        <v>0.968585032929491</v>
      </c>
      <c r="P31" s="6">
        <v>0.978492262422687</v>
      </c>
      <c r="Q31" s="6">
        <v>0.982900928053052</v>
      </c>
      <c r="R31" s="6">
        <v>0.993131062437565</v>
      </c>
      <c r="S31" s="6">
        <v>0.995002201601275</v>
      </c>
      <c r="T31" s="6">
        <v>0.985911904952889</v>
      </c>
      <c r="U31" s="6">
        <v>0.985911904952889</v>
      </c>
      <c r="V31" s="6">
        <v>0.998083184422093</v>
      </c>
      <c r="W31" s="6">
        <v>0.993050812094607</v>
      </c>
      <c r="X31" s="6">
        <v>0.987297553435903</v>
      </c>
      <c r="Y31" s="6">
        <v>0.989248789898099</v>
      </c>
      <c r="Z31" s="6">
        <v>0.997679395405049</v>
      </c>
      <c r="AA31" s="6">
        <v>0.995890120028316</v>
      </c>
      <c r="AB31" s="6">
        <v>0.0737066077967536</v>
      </c>
      <c r="AC31" s="6">
        <v>0.988977459290604</v>
      </c>
      <c r="AD31" s="6">
        <v>0.99691794975684</v>
      </c>
      <c r="AE31" s="6">
        <v>0.994960820677582</v>
      </c>
      <c r="AF31" s="6">
        <v>0.989691401061247</v>
      </c>
      <c r="AG31" s="6">
        <v>0.992341921937586</v>
      </c>
      <c r="AH31" s="6">
        <v>0.940590288309065</v>
      </c>
      <c r="AI31" s="6">
        <v>0.973436077170915</v>
      </c>
      <c r="AJ31" s="6">
        <v>0.940590288309065</v>
      </c>
      <c r="AK31" s="6">
        <v>0.892271091075348</v>
      </c>
      <c r="AL31" s="6">
        <v>0.706294187540371</v>
      </c>
      <c r="AM31" s="6">
        <v>0.986730166680533</v>
      </c>
      <c r="AN31" s="6">
        <v>0.940590288309065</v>
      </c>
      <c r="AO31" s="6">
        <v>0.856734269370775</v>
      </c>
      <c r="AP31" s="6">
        <v>0.977228185296109</v>
      </c>
      <c r="AQ31" s="6">
        <v>0.939748009253246</v>
      </c>
      <c r="AR31" s="6">
        <v>0.939748009253246</v>
      </c>
      <c r="AS31" s="6">
        <v>0.939748009253246</v>
      </c>
      <c r="AT31" s="6">
        <v>0.939748009253246</v>
      </c>
      <c r="AU31" s="6">
        <v>0.968303895027176</v>
      </c>
      <c r="AV31" s="6">
        <v>0.939748009253246</v>
      </c>
      <c r="AW31" s="6">
        <v>0.939748009253246</v>
      </c>
      <c r="AX31" s="6">
        <v>0.939748009253246</v>
      </c>
      <c r="AY31" s="6">
        <v>0.939748009253246</v>
      </c>
      <c r="AZ31" s="6">
        <v>0.980404128143013</v>
      </c>
      <c r="BA31" s="6">
        <v>0.980032660207484</v>
      </c>
      <c r="BB31" s="6">
        <v>0.990594339985969</v>
      </c>
      <c r="BC31" s="6">
        <v>0.985682874377008</v>
      </c>
      <c r="BD31" s="6">
        <v>0.958827132260765</v>
      </c>
      <c r="BE31" s="6">
        <v>0.987302674234168</v>
      </c>
      <c r="BF31" s="6">
        <v>0.981389379776413</v>
      </c>
      <c r="BG31" s="6">
        <v>0.995846666039017</v>
      </c>
      <c r="BH31" s="6">
        <v>0.976822743330249</v>
      </c>
      <c r="BI31" s="6">
        <v>0.848773685904418</v>
      </c>
      <c r="BJ31" s="6">
        <v>0.955309282736323</v>
      </c>
      <c r="BK31" s="6">
        <v>0.986415844706814</v>
      </c>
      <c r="BL31" s="6">
        <v>0.932093048048572</v>
      </c>
      <c r="BM31" s="6">
        <v>0.550583137508881</v>
      </c>
      <c r="BN31" s="6">
        <v>0.920213465916568</v>
      </c>
      <c r="BO31" s="6">
        <v>0.879516581123042</v>
      </c>
      <c r="BP31" s="42"/>
      <c r="BQ31" s="42"/>
      <c r="BR31" s="42"/>
    </row>
    <row r="32" spans="1:70" x14ac:dyDescent="0.2">
      <c r="A32" s="1">
        <v>1997</v>
      </c>
      <c r="B32" s="6">
        <v>0.955339437815092</v>
      </c>
      <c r="C32" s="6">
        <v>0.976548252328621</v>
      </c>
      <c r="D32" s="6">
        <v>0.997098723128004</v>
      </c>
      <c r="E32" s="6">
        <v>0.617848099553656</v>
      </c>
      <c r="F32" s="6">
        <v>0.925360933643969</v>
      </c>
      <c r="G32" s="6">
        <v>0.951954668523567</v>
      </c>
      <c r="H32" s="6">
        <v>0.9728050413494</v>
      </c>
      <c r="I32" s="6">
        <v>0.980787763475348</v>
      </c>
      <c r="J32" s="6">
        <v>0.86552182273512</v>
      </c>
      <c r="K32" s="6">
        <v>0.997895540980299</v>
      </c>
      <c r="L32" s="6">
        <v>0.986769305356228</v>
      </c>
      <c r="M32" s="6">
        <v>0.842362585744357</v>
      </c>
      <c r="N32" s="6">
        <v>0.990026393403992</v>
      </c>
      <c r="O32" s="6">
        <v>0.9715231922549</v>
      </c>
      <c r="P32" s="6">
        <v>0.978971204613395</v>
      </c>
      <c r="Q32" s="6">
        <v>0.982621305153214</v>
      </c>
      <c r="R32" s="6">
        <v>0.992335147895577</v>
      </c>
      <c r="S32" s="6">
        <v>0.994463101036321</v>
      </c>
      <c r="T32" s="6">
        <v>0.985132297527725</v>
      </c>
      <c r="U32" s="6">
        <v>0.985132297527725</v>
      </c>
      <c r="V32" s="6">
        <v>0.998008101256228</v>
      </c>
      <c r="W32" s="6">
        <v>0.99379814526711</v>
      </c>
      <c r="X32" s="6">
        <v>0.988382611579576</v>
      </c>
      <c r="Y32" s="6">
        <v>0.991046535486746</v>
      </c>
      <c r="Z32" s="6">
        <v>0.997662052721846</v>
      </c>
      <c r="AA32" s="6">
        <v>0.994248552911218</v>
      </c>
      <c r="AB32" s="6">
        <v>0.0526998534866972</v>
      </c>
      <c r="AC32" s="6">
        <v>0.986143426708226</v>
      </c>
      <c r="AD32" s="6">
        <v>0.997129526479287</v>
      </c>
      <c r="AE32" s="6">
        <v>0.995941304216016</v>
      </c>
      <c r="AF32" s="6">
        <v>0.988160821810554</v>
      </c>
      <c r="AG32" s="6">
        <v>0.991052671047319</v>
      </c>
      <c r="AH32" s="6">
        <v>0.942225849607179</v>
      </c>
      <c r="AI32" s="6">
        <v>0.958301711819831</v>
      </c>
      <c r="AJ32" s="6">
        <v>0.942225849607179</v>
      </c>
      <c r="AK32" s="6">
        <v>0.891457688457366</v>
      </c>
      <c r="AL32" s="6">
        <v>0.726858534342189</v>
      </c>
      <c r="AM32" s="6">
        <v>0.978589525444126</v>
      </c>
      <c r="AN32" s="6">
        <v>0.942225849607179</v>
      </c>
      <c r="AO32" s="6">
        <v>0.918221172766627</v>
      </c>
      <c r="AP32" s="6">
        <v>0.97770988413144</v>
      </c>
      <c r="AQ32" s="6">
        <v>0.94648028779878</v>
      </c>
      <c r="AR32" s="6">
        <v>0.94648028779878</v>
      </c>
      <c r="AS32" s="6">
        <v>0.94648028779878</v>
      </c>
      <c r="AT32" s="6">
        <v>0.94648028779878</v>
      </c>
      <c r="AU32" s="6">
        <v>0.975911135879796</v>
      </c>
      <c r="AV32" s="6">
        <v>0.94648028779878</v>
      </c>
      <c r="AW32" s="6">
        <v>0.94648028779878</v>
      </c>
      <c r="AX32" s="6">
        <v>0.94648028779878</v>
      </c>
      <c r="AY32" s="6">
        <v>0.94648028779878</v>
      </c>
      <c r="AZ32" s="6">
        <v>0.9728050413494</v>
      </c>
      <c r="BA32" s="6">
        <v>0.972602085661946</v>
      </c>
      <c r="BB32" s="6">
        <v>0.991389207720605</v>
      </c>
      <c r="BC32" s="6">
        <v>0.981626266053523</v>
      </c>
      <c r="BD32" s="6">
        <v>0.957344628997204</v>
      </c>
      <c r="BE32" s="6">
        <v>0.984975538090387</v>
      </c>
      <c r="BF32" s="6">
        <v>0.978311927703648</v>
      </c>
      <c r="BG32" s="6">
        <v>0.995396805791759</v>
      </c>
      <c r="BH32" s="6">
        <v>0.977801649958062</v>
      </c>
      <c r="BI32" s="6">
        <v>0.822517147302296</v>
      </c>
      <c r="BJ32" s="6">
        <v>0.963359447228845</v>
      </c>
      <c r="BK32" s="6">
        <v>0.982848058138128</v>
      </c>
      <c r="BL32" s="6">
        <v>0.932394003418066</v>
      </c>
      <c r="BM32" s="6">
        <v>0.559476915758135</v>
      </c>
      <c r="BN32" s="6">
        <v>0.91192672975466</v>
      </c>
      <c r="BO32" s="6">
        <v>0.883056309094181</v>
      </c>
      <c r="BP32" s="42"/>
      <c r="BQ32" s="42"/>
      <c r="BR32" s="42"/>
    </row>
    <row r="33" spans="1:70" x14ac:dyDescent="0.2">
      <c r="A33" s="1">
        <v>1998</v>
      </c>
      <c r="B33" s="6">
        <v>0.957766828576816</v>
      </c>
      <c r="C33" s="6">
        <v>0.979447386285803</v>
      </c>
      <c r="D33" s="6">
        <v>0.997132415428803</v>
      </c>
      <c r="E33" s="6">
        <v>0.6183034952202</v>
      </c>
      <c r="F33" s="6">
        <v>0.938273744552044</v>
      </c>
      <c r="G33" s="6">
        <v>0.96132828885283</v>
      </c>
      <c r="H33" s="6">
        <v>0.962579460767123</v>
      </c>
      <c r="I33" s="6">
        <v>0.980156212945459</v>
      </c>
      <c r="J33" s="6">
        <v>0.860893283465385</v>
      </c>
      <c r="K33" s="6">
        <v>0.997795688432097</v>
      </c>
      <c r="L33" s="6">
        <v>0.987095684435242</v>
      </c>
      <c r="M33" s="6">
        <v>0.872451859159731</v>
      </c>
      <c r="N33" s="6">
        <v>0.991699704301348</v>
      </c>
      <c r="O33" s="6">
        <v>0.973967960248274</v>
      </c>
      <c r="P33" s="6">
        <v>0.981029490161451</v>
      </c>
      <c r="Q33" s="6">
        <v>0.984927385122354</v>
      </c>
      <c r="R33" s="6">
        <v>0.992131745531432</v>
      </c>
      <c r="S33" s="6">
        <v>0.99549870097253</v>
      </c>
      <c r="T33" s="6">
        <v>0.986080222383787</v>
      </c>
      <c r="U33" s="6">
        <v>0.986080222383787</v>
      </c>
      <c r="V33" s="6">
        <v>0.998119794680694</v>
      </c>
      <c r="W33" s="6">
        <v>0.992791350327359</v>
      </c>
      <c r="X33" s="6">
        <v>0.986981577466617</v>
      </c>
      <c r="Y33" s="6">
        <v>0.988735375906409</v>
      </c>
      <c r="Z33" s="6">
        <v>0.997728531706191</v>
      </c>
      <c r="AA33" s="6">
        <v>0.980165608589125</v>
      </c>
      <c r="AB33" s="6">
        <v>0.0326493403511151</v>
      </c>
      <c r="AC33" s="6">
        <v>0.984281492672066</v>
      </c>
      <c r="AD33" s="6">
        <v>0.99638878337347</v>
      </c>
      <c r="AE33" s="6">
        <v>0.995730349814972</v>
      </c>
      <c r="AF33" s="6">
        <v>0.983141844186784</v>
      </c>
      <c r="AG33" s="6">
        <v>0.991384858575185</v>
      </c>
      <c r="AH33" s="6">
        <v>0.961230435334503</v>
      </c>
      <c r="AI33" s="6">
        <v>0.963921491496242</v>
      </c>
      <c r="AJ33" s="6">
        <v>0.961230435334503</v>
      </c>
      <c r="AK33" s="6">
        <v>0.904098384404343</v>
      </c>
      <c r="AL33" s="6">
        <v>0.767594571725132</v>
      </c>
      <c r="AM33" s="6">
        <v>0.976248591610535</v>
      </c>
      <c r="AN33" s="6">
        <v>0.961230435334503</v>
      </c>
      <c r="AO33" s="6">
        <v>0.831066511859347</v>
      </c>
      <c r="AP33" s="6">
        <v>0.982137604698236</v>
      </c>
      <c r="AQ33" s="6">
        <v>0.958755612072802</v>
      </c>
      <c r="AR33" s="6">
        <v>0.958755612072802</v>
      </c>
      <c r="AS33" s="6">
        <v>0.958755612072802</v>
      </c>
      <c r="AT33" s="6">
        <v>0.958755612072802</v>
      </c>
      <c r="AU33" s="6">
        <v>0.984477880921605</v>
      </c>
      <c r="AV33" s="6">
        <v>0.958755612072802</v>
      </c>
      <c r="AW33" s="6">
        <v>0.958755612072802</v>
      </c>
      <c r="AX33" s="6">
        <v>0.958755612072802</v>
      </c>
      <c r="AY33" s="6">
        <v>0.958755612072802</v>
      </c>
      <c r="AZ33" s="6">
        <v>0.962579460767123</v>
      </c>
      <c r="BA33" s="6">
        <v>0.963892133476484</v>
      </c>
      <c r="BB33" s="6">
        <v>0.991208087723442</v>
      </c>
      <c r="BC33" s="6">
        <v>0.979122027064978</v>
      </c>
      <c r="BD33" s="6">
        <v>0.957975034817625</v>
      </c>
      <c r="BE33" s="6">
        <v>0.983960406690768</v>
      </c>
      <c r="BF33" s="6">
        <v>0.976440555048442</v>
      </c>
      <c r="BG33" s="6">
        <v>0.995627578001196</v>
      </c>
      <c r="BH33" s="6">
        <v>0.967416064115767</v>
      </c>
      <c r="BI33" s="6">
        <v>0.750606862264115</v>
      </c>
      <c r="BJ33" s="6">
        <v>0.951320532815177</v>
      </c>
      <c r="BK33" s="6">
        <v>0.983365869622339</v>
      </c>
      <c r="BL33" s="6">
        <v>0.92459399340867</v>
      </c>
      <c r="BM33" s="6">
        <v>0.525566750166448</v>
      </c>
      <c r="BN33" s="6">
        <v>0.908174832592449</v>
      </c>
      <c r="BO33" s="6">
        <v>0.879554442025807</v>
      </c>
      <c r="BP33" s="42"/>
      <c r="BQ33" s="42"/>
      <c r="BR33" s="42"/>
    </row>
    <row r="34" spans="1:70" x14ac:dyDescent="0.2">
      <c r="A34" s="1">
        <v>1999</v>
      </c>
      <c r="B34" s="6">
        <v>0.963181692747888</v>
      </c>
      <c r="C34" s="6">
        <v>0.979225358501666</v>
      </c>
      <c r="D34" s="6">
        <v>0.997135717756797</v>
      </c>
      <c r="E34" s="6">
        <v>0.695644603595314</v>
      </c>
      <c r="F34" s="6">
        <v>0.92645562265068</v>
      </c>
      <c r="G34" s="6">
        <v>0.967007773092673</v>
      </c>
      <c r="H34" s="6">
        <v>0.9584522302831</v>
      </c>
      <c r="I34" s="6">
        <v>0.978164694166502</v>
      </c>
      <c r="J34" s="6">
        <v>0.829549541096693</v>
      </c>
      <c r="K34" s="6">
        <v>0.99728123229878</v>
      </c>
      <c r="L34" s="6">
        <v>0.987119922992612</v>
      </c>
      <c r="M34" s="6">
        <v>0.895488322775323</v>
      </c>
      <c r="N34" s="6">
        <v>0.991904149081509</v>
      </c>
      <c r="O34" s="6">
        <v>0.967855869559409</v>
      </c>
      <c r="P34" s="6">
        <v>0.980423322677117</v>
      </c>
      <c r="Q34" s="6">
        <v>0.982321809289385</v>
      </c>
      <c r="R34" s="6">
        <v>0.994989864745194</v>
      </c>
      <c r="S34" s="6">
        <v>0.995699179778978</v>
      </c>
      <c r="T34" s="6">
        <v>0.984552682981885</v>
      </c>
      <c r="U34" s="6">
        <v>0.984552682981885</v>
      </c>
      <c r="V34" s="6">
        <v>0.998146332018257</v>
      </c>
      <c r="W34" s="6">
        <v>0.992277248165221</v>
      </c>
      <c r="X34" s="6">
        <v>0.987220193097894</v>
      </c>
      <c r="Y34" s="6">
        <v>0.990566042492402</v>
      </c>
      <c r="Z34" s="6">
        <v>0.99772759183992</v>
      </c>
      <c r="AA34" s="6">
        <v>0.971104505134645</v>
      </c>
      <c r="AB34" s="6">
        <v>0.0457262242065195</v>
      </c>
      <c r="AC34" s="6">
        <v>0.969189678007783</v>
      </c>
      <c r="AD34" s="6">
        <v>0.996995165113933</v>
      </c>
      <c r="AE34" s="6">
        <v>0.995490009080757</v>
      </c>
      <c r="AF34" s="6">
        <v>0.984346340963889</v>
      </c>
      <c r="AG34" s="6">
        <v>0.988360295345745</v>
      </c>
      <c r="AH34" s="6">
        <v>0.947068736723584</v>
      </c>
      <c r="AI34" s="6">
        <v>0.939177886758805</v>
      </c>
      <c r="AJ34" s="6">
        <v>0.947068736723584</v>
      </c>
      <c r="AK34" s="6">
        <v>0.856476593125206</v>
      </c>
      <c r="AL34" s="6">
        <v>0.780895952716283</v>
      </c>
      <c r="AM34" s="6">
        <v>0.964061011284494</v>
      </c>
      <c r="AN34" s="6">
        <v>0.947068736723584</v>
      </c>
      <c r="AO34" s="6">
        <v>0.922366128910096</v>
      </c>
      <c r="AP34" s="6">
        <v>0.983297122198029</v>
      </c>
      <c r="AQ34" s="6">
        <v>0.961660531578012</v>
      </c>
      <c r="AR34" s="6">
        <v>0.961660531578012</v>
      </c>
      <c r="AS34" s="6">
        <v>0.961660531578012</v>
      </c>
      <c r="AT34" s="6">
        <v>0.961660531578012</v>
      </c>
      <c r="AU34" s="6">
        <v>0.990871112812754</v>
      </c>
      <c r="AV34" s="6">
        <v>0.961660531578012</v>
      </c>
      <c r="AW34" s="6">
        <v>0.961660531578012</v>
      </c>
      <c r="AX34" s="6">
        <v>0.961660531578012</v>
      </c>
      <c r="AY34" s="6">
        <v>0.961660531578012</v>
      </c>
      <c r="AZ34" s="6">
        <v>0.9584522302831</v>
      </c>
      <c r="BA34" s="6">
        <v>0.957233937588343</v>
      </c>
      <c r="BB34" s="6">
        <v>0.98711381044052</v>
      </c>
      <c r="BC34" s="6">
        <v>0.977121006056612</v>
      </c>
      <c r="BD34" s="6">
        <v>0.960106222777456</v>
      </c>
      <c r="BE34" s="6">
        <v>0.9873916461362</v>
      </c>
      <c r="BF34" s="6">
        <v>0.975172170074257</v>
      </c>
      <c r="BG34" s="6">
        <v>0.993191332368873</v>
      </c>
      <c r="BH34" s="6">
        <v>0.959143187378121</v>
      </c>
      <c r="BI34" s="6">
        <v>0.81589470073082</v>
      </c>
      <c r="BJ34" s="6">
        <v>0.931650256393453</v>
      </c>
      <c r="BK34" s="6">
        <v>0.975620924495525</v>
      </c>
      <c r="BL34" s="6">
        <v>0.928924474428216</v>
      </c>
      <c r="BM34" s="6">
        <v>0.292635121863172</v>
      </c>
      <c r="BN34" s="6">
        <v>0.898278255774526</v>
      </c>
      <c r="BO34" s="6">
        <v>0.875221371640158</v>
      </c>
      <c r="BP34" s="42"/>
      <c r="BQ34" s="42"/>
      <c r="BR34" s="42"/>
    </row>
    <row r="35" spans="1:70" x14ac:dyDescent="0.2">
      <c r="A35" s="1">
        <v>2000</v>
      </c>
      <c r="B35" s="6">
        <v>0.962695135510351</v>
      </c>
      <c r="C35" s="6">
        <v>0.983471443652432</v>
      </c>
      <c r="D35" s="6">
        <v>0.997605389926007</v>
      </c>
      <c r="E35" s="6">
        <v>0.672439330681358</v>
      </c>
      <c r="F35" s="6">
        <v>0.916636297282646</v>
      </c>
      <c r="G35" s="6">
        <v>0.961774980643674</v>
      </c>
      <c r="H35" s="6">
        <v>0.965958297584878</v>
      </c>
      <c r="I35" s="6">
        <v>0.980077682717871</v>
      </c>
      <c r="J35" s="6">
        <v>0.846431995956889</v>
      </c>
      <c r="K35" s="6">
        <v>0.997092023029906</v>
      </c>
      <c r="L35" s="6">
        <v>0.98719542975929</v>
      </c>
      <c r="M35" s="6">
        <v>0.920125171594024</v>
      </c>
      <c r="N35" s="6">
        <v>0.994585158971522</v>
      </c>
      <c r="O35" s="6">
        <v>0.972204721674489</v>
      </c>
      <c r="P35" s="6">
        <v>0.986985318247201</v>
      </c>
      <c r="Q35" s="6">
        <v>0.987820646411633</v>
      </c>
      <c r="R35" s="6">
        <v>0.995966215818469</v>
      </c>
      <c r="S35" s="6">
        <v>0.997956935792138</v>
      </c>
      <c r="T35" s="6">
        <v>0.987958862826182</v>
      </c>
      <c r="U35" s="6">
        <v>0.987958862826182</v>
      </c>
      <c r="V35" s="6">
        <v>0.998310066421111</v>
      </c>
      <c r="W35" s="6">
        <v>0.994515746737757</v>
      </c>
      <c r="X35" s="6">
        <v>0.989677198566771</v>
      </c>
      <c r="Y35" s="6">
        <v>0.991281029963045</v>
      </c>
      <c r="Z35" s="6">
        <v>0.998005706469351</v>
      </c>
      <c r="AA35" s="6">
        <v>0.969664839077472</v>
      </c>
      <c r="AB35" s="6">
        <v>0.069486696543174</v>
      </c>
      <c r="AC35" s="6">
        <v>0.973120717941436</v>
      </c>
      <c r="AD35" s="6">
        <v>0.997836170476279</v>
      </c>
      <c r="AE35" s="6">
        <v>0.995601556930946</v>
      </c>
      <c r="AF35" s="6">
        <v>0.986284202988707</v>
      </c>
      <c r="AG35" s="6">
        <v>0.99064719612839</v>
      </c>
      <c r="AH35" s="6">
        <v>0.92677949927714</v>
      </c>
      <c r="AI35" s="6">
        <v>0.950783310106876</v>
      </c>
      <c r="AJ35" s="6">
        <v>0.92677949927714</v>
      </c>
      <c r="AK35" s="6">
        <v>0.878113325929932</v>
      </c>
      <c r="AL35" s="6">
        <v>0.715278902805471</v>
      </c>
      <c r="AM35" s="6">
        <v>0.973592453090269</v>
      </c>
      <c r="AN35" s="6">
        <v>0.92677949927714</v>
      </c>
      <c r="AO35" s="6">
        <v>0.939844760672704</v>
      </c>
      <c r="AP35" s="6">
        <v>0.97794318685602</v>
      </c>
      <c r="AQ35" s="6">
        <v>0.953043169181845</v>
      </c>
      <c r="AR35" s="6">
        <v>0.953043169181845</v>
      </c>
      <c r="AS35" s="6">
        <v>0.953043169181845</v>
      </c>
      <c r="AT35" s="6">
        <v>0.953043169181845</v>
      </c>
      <c r="AU35" s="6">
        <v>0.992036305523904</v>
      </c>
      <c r="AV35" s="6">
        <v>0.953043169181845</v>
      </c>
      <c r="AW35" s="6">
        <v>0.953043169181845</v>
      </c>
      <c r="AX35" s="6">
        <v>0.953043169181845</v>
      </c>
      <c r="AY35" s="6">
        <v>0.953043169181845</v>
      </c>
      <c r="AZ35" s="6">
        <v>0.965958297584878</v>
      </c>
      <c r="BA35" s="6">
        <v>0.960808328314572</v>
      </c>
      <c r="BB35" s="6">
        <v>0.986647392214101</v>
      </c>
      <c r="BC35" s="6">
        <v>0.980089873160563</v>
      </c>
      <c r="BD35" s="6">
        <v>0.962344529945034</v>
      </c>
      <c r="BE35" s="6">
        <v>0.986641367373674</v>
      </c>
      <c r="BF35" s="6">
        <v>0.977175836243217</v>
      </c>
      <c r="BG35" s="6">
        <v>0.993394070549174</v>
      </c>
      <c r="BH35" s="6">
        <v>0.961567074609096</v>
      </c>
      <c r="BI35" s="6">
        <v>0.797847670992191</v>
      </c>
      <c r="BJ35" s="6">
        <v>0.946012285304597</v>
      </c>
      <c r="BK35" s="6">
        <v>0.976663865804227</v>
      </c>
      <c r="BL35" s="6">
        <v>0.952520184962697</v>
      </c>
      <c r="BM35" s="6">
        <v>0.437566689394027</v>
      </c>
      <c r="BN35" s="6">
        <v>0.905509322596575</v>
      </c>
      <c r="BO35" s="6">
        <v>0.874169627422434</v>
      </c>
      <c r="BP35" s="42"/>
      <c r="BQ35" s="42"/>
      <c r="BR35" s="42"/>
    </row>
    <row r="36" spans="1:70" x14ac:dyDescent="0.2">
      <c r="A36" s="1">
        <v>2001</v>
      </c>
      <c r="B36" s="6">
        <v>0.963762139433214</v>
      </c>
      <c r="C36" s="6">
        <v>0.983849648239696</v>
      </c>
      <c r="D36" s="6">
        <v>0.997793266983068</v>
      </c>
      <c r="E36" s="6">
        <v>0.699365883897739</v>
      </c>
      <c r="F36" s="6">
        <v>0.921089085325799</v>
      </c>
      <c r="G36" s="6">
        <v>0.974697757618369</v>
      </c>
      <c r="H36" s="6">
        <v>0.957624960413113</v>
      </c>
      <c r="I36" s="6">
        <v>0.976625191862016</v>
      </c>
      <c r="J36" s="6">
        <v>0.826631283158014</v>
      </c>
      <c r="K36" s="6">
        <v>0.996908544757709</v>
      </c>
      <c r="L36" s="6">
        <v>0.987828023147282</v>
      </c>
      <c r="M36" s="6">
        <v>0.93085897218623</v>
      </c>
      <c r="N36" s="6">
        <v>0.993545463488367</v>
      </c>
      <c r="O36" s="6">
        <v>0.972262135211356</v>
      </c>
      <c r="P36" s="6">
        <v>0.986743613165586</v>
      </c>
      <c r="Q36" s="6">
        <v>0.98850880765096</v>
      </c>
      <c r="R36" s="6">
        <v>0.995927941922705</v>
      </c>
      <c r="S36" s="6">
        <v>0.997791480701011</v>
      </c>
      <c r="T36" s="6">
        <v>0.987373928914426</v>
      </c>
      <c r="U36" s="6">
        <v>0.987373928914426</v>
      </c>
      <c r="V36" s="6">
        <v>0.998356936833148</v>
      </c>
      <c r="W36" s="6">
        <v>0.995711436731668</v>
      </c>
      <c r="X36" s="6">
        <v>0.990329964481285</v>
      </c>
      <c r="Y36" s="6">
        <v>0.990940322863813</v>
      </c>
      <c r="Z36" s="6">
        <v>0.998117347112932</v>
      </c>
      <c r="AA36" s="6">
        <v>0.974569955336112</v>
      </c>
      <c r="AB36" s="6">
        <v>0.0707741927315045</v>
      </c>
      <c r="AC36" s="6">
        <v>0.965938783751493</v>
      </c>
      <c r="AD36" s="6">
        <v>0.996233481229089</v>
      </c>
      <c r="AE36" s="6">
        <v>0.995936357533427</v>
      </c>
      <c r="AF36" s="6">
        <v>0.98609870713528</v>
      </c>
      <c r="AG36" s="6">
        <v>0.989421627508946</v>
      </c>
      <c r="AH36" s="6">
        <v>0.937926427096856</v>
      </c>
      <c r="AI36" s="6">
        <v>0.9478188574201</v>
      </c>
      <c r="AJ36" s="6">
        <v>0.937926427096856</v>
      </c>
      <c r="AK36" s="6">
        <v>0.855386734903805</v>
      </c>
      <c r="AL36" s="6">
        <v>0.760382431017767</v>
      </c>
      <c r="AM36" s="6">
        <v>0.971202406989056</v>
      </c>
      <c r="AN36" s="6">
        <v>0.937926427096856</v>
      </c>
      <c r="AO36" s="6">
        <v>0.934506790564689</v>
      </c>
      <c r="AP36" s="6">
        <v>0.977450629291631</v>
      </c>
      <c r="AQ36" s="6">
        <v>0.968155658487053</v>
      </c>
      <c r="AR36" s="6">
        <v>0.968155658487053</v>
      </c>
      <c r="AS36" s="6">
        <v>0.968155658487053</v>
      </c>
      <c r="AT36" s="6">
        <v>0.968155658487053</v>
      </c>
      <c r="AU36" s="6">
        <v>0.989613961768115</v>
      </c>
      <c r="AV36" s="6">
        <v>0.968155658487053</v>
      </c>
      <c r="AW36" s="6">
        <v>0.968155658487053</v>
      </c>
      <c r="AX36" s="6">
        <v>0.968155658487053</v>
      </c>
      <c r="AY36" s="6">
        <v>0.968155658487053</v>
      </c>
      <c r="AZ36" s="6">
        <v>0.957624960413113</v>
      </c>
      <c r="BA36" s="6">
        <v>0.953943061974739</v>
      </c>
      <c r="BB36" s="6">
        <v>0.979579096755013</v>
      </c>
      <c r="BC36" s="6">
        <v>0.976906528862871</v>
      </c>
      <c r="BD36" s="6">
        <v>0.962350083756461</v>
      </c>
      <c r="BE36" s="6">
        <v>0.98647763242308</v>
      </c>
      <c r="BF36" s="6">
        <v>0.974495915962183</v>
      </c>
      <c r="BG36" s="6">
        <v>0.992506696160699</v>
      </c>
      <c r="BH36" s="6">
        <v>0.96309801112926</v>
      </c>
      <c r="BI36" s="6">
        <v>0.697726358571826</v>
      </c>
      <c r="BJ36" s="6">
        <v>0.94234194256382</v>
      </c>
      <c r="BK36" s="6">
        <v>0.974668889199749</v>
      </c>
      <c r="BL36" s="6">
        <v>0.952104788432035</v>
      </c>
      <c r="BM36" s="6">
        <v>0.420298862622685</v>
      </c>
      <c r="BN36" s="6">
        <v>0.895790743178748</v>
      </c>
      <c r="BO36" s="6">
        <v>0.866638013057542</v>
      </c>
      <c r="BP36" s="42"/>
      <c r="BQ36" s="42"/>
      <c r="BR36" s="42"/>
    </row>
    <row r="37" spans="1:70" x14ac:dyDescent="0.2">
      <c r="A37" s="1">
        <v>2002</v>
      </c>
      <c r="B37" s="6">
        <v>0.964667063782181</v>
      </c>
      <c r="C37" s="6">
        <v>0.984404614470266</v>
      </c>
      <c r="D37" s="6">
        <v>0.997630961851382</v>
      </c>
      <c r="E37" s="6">
        <v>0.694421598014291</v>
      </c>
      <c r="F37" s="6">
        <v>0.926832015639618</v>
      </c>
      <c r="G37" s="6">
        <v>0.970277479658762</v>
      </c>
      <c r="H37" s="6">
        <v>0.962676243570953</v>
      </c>
      <c r="I37" s="6">
        <v>0.975904841017677</v>
      </c>
      <c r="J37" s="6">
        <v>0.812049283149916</v>
      </c>
      <c r="K37" s="6">
        <v>0.997190018080598</v>
      </c>
      <c r="L37" s="6">
        <v>0.980031439391775</v>
      </c>
      <c r="M37" s="6">
        <v>0.941006365228418</v>
      </c>
      <c r="N37" s="6">
        <v>0.992816633017882</v>
      </c>
      <c r="O37" s="6">
        <v>0.97377128399733</v>
      </c>
      <c r="P37" s="6">
        <v>0.987329425346278</v>
      </c>
      <c r="Q37" s="6">
        <v>0.987767805956623</v>
      </c>
      <c r="R37" s="6">
        <v>0.995311803689722</v>
      </c>
      <c r="S37" s="6">
        <v>0.996897195464165</v>
      </c>
      <c r="T37" s="6">
        <v>0.987182691811352</v>
      </c>
      <c r="U37" s="6">
        <v>0.987182691811352</v>
      </c>
      <c r="V37" s="6">
        <v>0.998180352237453</v>
      </c>
      <c r="W37" s="6">
        <v>0.995357711636827</v>
      </c>
      <c r="X37" s="6">
        <v>0.991539301101231</v>
      </c>
      <c r="Y37" s="6">
        <v>0.991864614749079</v>
      </c>
      <c r="Z37" s="6">
        <v>0.997953931571569</v>
      </c>
      <c r="AA37" s="6">
        <v>0.979574467986921</v>
      </c>
      <c r="AB37" s="6">
        <v>0.0552459444977959</v>
      </c>
      <c r="AC37" s="6">
        <v>0.966461542810896</v>
      </c>
      <c r="AD37" s="6">
        <v>0.996571766106754</v>
      </c>
      <c r="AE37" s="6">
        <v>0.994963455175835</v>
      </c>
      <c r="AF37" s="6">
        <v>0.987067562026671</v>
      </c>
      <c r="AG37" s="6">
        <v>0.988915940312037</v>
      </c>
      <c r="AH37" s="6">
        <v>0.94230197699309</v>
      </c>
      <c r="AI37" s="6">
        <v>0.944772410566544</v>
      </c>
      <c r="AJ37" s="6">
        <v>0.94230197699309</v>
      </c>
      <c r="AK37" s="6">
        <v>0.821584035514039</v>
      </c>
      <c r="AL37" s="6">
        <v>0.775203602754629</v>
      </c>
      <c r="AM37" s="6">
        <v>0.980777540084528</v>
      </c>
      <c r="AN37" s="6">
        <v>0.94230197699309</v>
      </c>
      <c r="AO37" s="6">
        <v>0.850766964208337</v>
      </c>
      <c r="AP37" s="6">
        <v>0.982312149893761</v>
      </c>
      <c r="AQ37" s="6">
        <v>0.962279359737544</v>
      </c>
      <c r="AR37" s="6">
        <v>0.962279359737544</v>
      </c>
      <c r="AS37" s="6">
        <v>0.962279359737544</v>
      </c>
      <c r="AT37" s="6">
        <v>0.962279359737544</v>
      </c>
      <c r="AU37" s="6">
        <v>0.990241110110019</v>
      </c>
      <c r="AV37" s="6">
        <v>0.962279359737544</v>
      </c>
      <c r="AW37" s="6">
        <v>0.962279359737544</v>
      </c>
      <c r="AX37" s="6">
        <v>0.962279359737544</v>
      </c>
      <c r="AY37" s="6">
        <v>0.962279359737544</v>
      </c>
      <c r="AZ37" s="6">
        <v>0.962676243570954</v>
      </c>
      <c r="BA37" s="6">
        <v>0.957443749504405</v>
      </c>
      <c r="BB37" s="6">
        <v>0.974963009758502</v>
      </c>
      <c r="BC37" s="6">
        <v>0.977304460185659</v>
      </c>
      <c r="BD37" s="6">
        <v>0.967501154042732</v>
      </c>
      <c r="BE37" s="6">
        <v>0.982674174914425</v>
      </c>
      <c r="BF37" s="6">
        <v>0.974829983812193</v>
      </c>
      <c r="BG37" s="6">
        <v>0.991681215386572</v>
      </c>
      <c r="BH37" s="6">
        <v>0.959961164746521</v>
      </c>
      <c r="BI37" s="6">
        <v>0.689051727332769</v>
      </c>
      <c r="BJ37" s="6">
        <v>0.948045025554197</v>
      </c>
      <c r="BK37" s="6">
        <v>0.977832256093347</v>
      </c>
      <c r="BL37" s="6">
        <v>0.964033708904367</v>
      </c>
      <c r="BM37" s="6">
        <v>0.357592067493999</v>
      </c>
      <c r="BN37" s="6">
        <v>0.899017283095254</v>
      </c>
      <c r="BO37" s="6">
        <v>0.871291637131577</v>
      </c>
      <c r="BP37" s="42"/>
      <c r="BQ37" s="42"/>
      <c r="BR37" s="42"/>
    </row>
    <row r="38" spans="1:70" x14ac:dyDescent="0.2">
      <c r="A38" s="1">
        <v>2003</v>
      </c>
      <c r="B38" s="6">
        <v>0.964963593452521</v>
      </c>
      <c r="C38" s="6">
        <v>0.98478221846032</v>
      </c>
      <c r="D38" s="6">
        <v>0.99732801069387</v>
      </c>
      <c r="E38" s="6">
        <v>0.67768715318445</v>
      </c>
      <c r="F38" s="6">
        <v>0.925388713509723</v>
      </c>
      <c r="G38" s="6">
        <v>0.974170499635356</v>
      </c>
      <c r="H38" s="6">
        <v>0.961519155441366</v>
      </c>
      <c r="I38" s="6">
        <v>0.974756141887567</v>
      </c>
      <c r="J38" s="6">
        <v>0.82850662546031</v>
      </c>
      <c r="K38" s="6">
        <v>0.997259398647141</v>
      </c>
      <c r="L38" s="6">
        <v>0.983200363032502</v>
      </c>
      <c r="M38" s="6">
        <v>0.952577359604049</v>
      </c>
      <c r="N38" s="6">
        <v>0.993204198406791</v>
      </c>
      <c r="O38" s="6">
        <v>0.972082369688036</v>
      </c>
      <c r="P38" s="6">
        <v>0.985819444150532</v>
      </c>
      <c r="Q38" s="6">
        <v>0.986189774399144</v>
      </c>
      <c r="R38" s="6">
        <v>0.996628551643576</v>
      </c>
      <c r="S38" s="6">
        <v>0.995488696181778</v>
      </c>
      <c r="T38" s="6">
        <v>0.986501717089555</v>
      </c>
      <c r="U38" s="6">
        <v>0.986501717089555</v>
      </c>
      <c r="V38" s="6">
        <v>0.99805398866423</v>
      </c>
      <c r="W38" s="6">
        <v>0.993938820802685</v>
      </c>
      <c r="X38" s="6">
        <v>0.991838359380372</v>
      </c>
      <c r="Y38" s="6">
        <v>0.992290700101954</v>
      </c>
      <c r="Z38" s="6">
        <v>0.997736027282906</v>
      </c>
      <c r="AA38" s="6">
        <v>0.979729466611522</v>
      </c>
      <c r="AB38" s="6">
        <v>0.0452080366563614</v>
      </c>
      <c r="AC38" s="6">
        <v>0.97211814435083</v>
      </c>
      <c r="AD38" s="6">
        <v>0.995598190596988</v>
      </c>
      <c r="AE38" s="6">
        <v>0.994643054034414</v>
      </c>
      <c r="AF38" s="6">
        <v>0.985678695451297</v>
      </c>
      <c r="AG38" s="6">
        <v>0.987980644301289</v>
      </c>
      <c r="AH38" s="6">
        <v>0.932724839667323</v>
      </c>
      <c r="AI38" s="6">
        <v>0.939491043726937</v>
      </c>
      <c r="AJ38" s="6">
        <v>0.932724839667323</v>
      </c>
      <c r="AK38" s="6">
        <v>0.836687827107919</v>
      </c>
      <c r="AL38" s="6">
        <v>0.763172317390698</v>
      </c>
      <c r="AM38" s="6">
        <v>0.983173731209454</v>
      </c>
      <c r="AN38" s="6">
        <v>0.932724839667323</v>
      </c>
      <c r="AO38" s="6">
        <v>0.705272431553266</v>
      </c>
      <c r="AP38" s="6">
        <v>0.982745152394519</v>
      </c>
      <c r="AQ38" s="6">
        <v>0.972544740039482</v>
      </c>
      <c r="AR38" s="6">
        <v>0.972544740039482</v>
      </c>
      <c r="AS38" s="6">
        <v>0.972544740039482</v>
      </c>
      <c r="AT38" s="6">
        <v>0.972544740039482</v>
      </c>
      <c r="AU38" s="6">
        <v>0.990594491204497</v>
      </c>
      <c r="AV38" s="6">
        <v>0.972544740039482</v>
      </c>
      <c r="AW38" s="6">
        <v>0.972544740039482</v>
      </c>
      <c r="AX38" s="6">
        <v>0.972544740039482</v>
      </c>
      <c r="AY38" s="6">
        <v>0.972544740039482</v>
      </c>
      <c r="AZ38" s="6">
        <v>0.961519155441366</v>
      </c>
      <c r="BA38" s="6">
        <v>0.957785269346333</v>
      </c>
      <c r="BB38" s="6">
        <v>0.967938559486824</v>
      </c>
      <c r="BC38" s="6">
        <v>0.979770213188253</v>
      </c>
      <c r="BD38" s="6">
        <v>0.964047472475233</v>
      </c>
      <c r="BE38" s="6">
        <v>0.97960803667311</v>
      </c>
      <c r="BF38" s="6">
        <v>0.974817020458884</v>
      </c>
      <c r="BG38" s="6">
        <v>0.991919190182319</v>
      </c>
      <c r="BH38" s="6">
        <v>0.959658540663516</v>
      </c>
      <c r="BI38" s="6">
        <v>0.705304066899668</v>
      </c>
      <c r="BJ38" s="6">
        <v>0.947288719166224</v>
      </c>
      <c r="BK38" s="6">
        <v>0.978128169333381</v>
      </c>
      <c r="BL38" s="6">
        <v>0.964265903972021</v>
      </c>
      <c r="BM38" s="6">
        <v>0.441287261999509</v>
      </c>
      <c r="BN38" s="6">
        <v>0.89517158534901</v>
      </c>
      <c r="BO38" s="6">
        <v>0.86535361246447</v>
      </c>
      <c r="BP38" s="42"/>
      <c r="BQ38" s="42"/>
      <c r="BR38" s="42"/>
    </row>
    <row r="39" spans="1:70" x14ac:dyDescent="0.2">
      <c r="A39" s="1">
        <v>2004</v>
      </c>
      <c r="B39" s="6">
        <v>0.963763428003792</v>
      </c>
      <c r="C39" s="6">
        <v>0.985422760230205</v>
      </c>
      <c r="D39" s="6">
        <v>0.997420318748773</v>
      </c>
      <c r="E39" s="6">
        <v>0.660489115215996</v>
      </c>
      <c r="F39" s="6">
        <v>0.932806403157285</v>
      </c>
      <c r="G39" s="6">
        <v>0.981694588072166</v>
      </c>
      <c r="H39" s="6">
        <v>0.969029473910474</v>
      </c>
      <c r="I39" s="6">
        <v>0.973599119548969</v>
      </c>
      <c r="J39" s="6">
        <v>0.829538436686124</v>
      </c>
      <c r="K39" s="6">
        <v>0.99721878234772</v>
      </c>
      <c r="L39" s="6">
        <v>0.981101817953134</v>
      </c>
      <c r="M39" s="6">
        <v>0.962387659417041</v>
      </c>
      <c r="N39" s="6">
        <v>0.993654237987795</v>
      </c>
      <c r="O39" s="6">
        <v>0.971446972946621</v>
      </c>
      <c r="P39" s="6">
        <v>0.987374229661989</v>
      </c>
      <c r="Q39" s="6">
        <v>0.984118440420042</v>
      </c>
      <c r="R39" s="6">
        <v>0.996243453968629</v>
      </c>
      <c r="S39" s="6">
        <v>0.994294041814826</v>
      </c>
      <c r="T39" s="6">
        <v>0.986170433460346</v>
      </c>
      <c r="U39" s="6">
        <v>0.986170433460346</v>
      </c>
      <c r="V39" s="6">
        <v>0.998214944434138</v>
      </c>
      <c r="W39" s="6">
        <v>0.995223435528678</v>
      </c>
      <c r="X39" s="6">
        <v>0.989964416359214</v>
      </c>
      <c r="Y39" s="6">
        <v>0.992738599091356</v>
      </c>
      <c r="Z39" s="6">
        <v>0.997914217541534</v>
      </c>
      <c r="AA39" s="6">
        <v>0.968348307280557</v>
      </c>
      <c r="AB39" s="6">
        <v>0.0411590748766721</v>
      </c>
      <c r="AC39" s="6">
        <v>0.977694966869004</v>
      </c>
      <c r="AD39" s="6">
        <v>0.996533775900471</v>
      </c>
      <c r="AE39" s="6">
        <v>0.993586854272829</v>
      </c>
      <c r="AF39" s="6">
        <v>0.983530943607997</v>
      </c>
      <c r="AG39" s="6">
        <v>0.989026247167404</v>
      </c>
      <c r="AH39" s="6">
        <v>0.937671169325183</v>
      </c>
      <c r="AI39" s="6">
        <v>0.914837925376814</v>
      </c>
      <c r="AJ39" s="6">
        <v>0.937671169325183</v>
      </c>
      <c r="AK39" s="6">
        <v>0.850425986353116</v>
      </c>
      <c r="AL39" s="6">
        <v>0.794797765695729</v>
      </c>
      <c r="AM39" s="6">
        <v>0.983905440186375</v>
      </c>
      <c r="AN39" s="6">
        <v>0.937671169325183</v>
      </c>
      <c r="AO39" s="6">
        <v>0.741511145671332</v>
      </c>
      <c r="AP39" s="6">
        <v>0.982536531433213</v>
      </c>
      <c r="AQ39" s="6">
        <v>0.980887001704723</v>
      </c>
      <c r="AR39" s="6">
        <v>0.980887001704723</v>
      </c>
      <c r="AS39" s="6">
        <v>0.980887001704723</v>
      </c>
      <c r="AT39" s="6">
        <v>0.980887001704723</v>
      </c>
      <c r="AU39" s="6">
        <v>0.99566718053489</v>
      </c>
      <c r="AV39" s="6">
        <v>0.980887001704723</v>
      </c>
      <c r="AW39" s="6">
        <v>0.980887001704723</v>
      </c>
      <c r="AX39" s="6">
        <v>0.980887001704723</v>
      </c>
      <c r="AY39" s="6">
        <v>0.980887001704723</v>
      </c>
      <c r="AZ39" s="6">
        <v>0.969029473910474</v>
      </c>
      <c r="BA39" s="6">
        <v>0.963581330257986</v>
      </c>
      <c r="BB39" s="6">
        <v>0.96812465848247</v>
      </c>
      <c r="BC39" s="6">
        <v>0.978560570712713</v>
      </c>
      <c r="BD39" s="6">
        <v>0.959352863331298</v>
      </c>
      <c r="BE39" s="6">
        <v>0.98468369952296</v>
      </c>
      <c r="BF39" s="6">
        <v>0.973523664391035</v>
      </c>
      <c r="BG39" s="6">
        <v>0.992591523054936</v>
      </c>
      <c r="BH39" s="6">
        <v>0.952872159277409</v>
      </c>
      <c r="BI39" s="6">
        <v>0.726497166685334</v>
      </c>
      <c r="BJ39" s="6">
        <v>0.943371394132882</v>
      </c>
      <c r="BK39" s="6">
        <v>0.978020663173443</v>
      </c>
      <c r="BL39" s="6">
        <v>0.963529094324519</v>
      </c>
      <c r="BM39" s="6">
        <v>0.4441200449917</v>
      </c>
      <c r="BN39" s="6">
        <v>0.914510547187977</v>
      </c>
      <c r="BO39" s="6">
        <v>0.87039189913869</v>
      </c>
      <c r="BP39" s="42"/>
      <c r="BQ39" s="42"/>
      <c r="BR39" s="42"/>
    </row>
    <row r="40" spans="1:70" x14ac:dyDescent="0.2">
      <c r="A40" s="1">
        <v>2005</v>
      </c>
      <c r="B40" s="6">
        <v>0.961677279301556</v>
      </c>
      <c r="C40" s="6">
        <v>0.985854095400805</v>
      </c>
      <c r="D40" s="6">
        <v>0.997597240868749</v>
      </c>
      <c r="E40" s="6">
        <v>0.62913534106125</v>
      </c>
      <c r="F40" s="6">
        <v>0.942008665180588</v>
      </c>
      <c r="G40" s="6">
        <v>0.982506393674784</v>
      </c>
      <c r="H40" s="6">
        <v>0.973764964044655</v>
      </c>
      <c r="I40" s="6">
        <v>0.977288989929478</v>
      </c>
      <c r="J40" s="6">
        <v>0.837351008145031</v>
      </c>
      <c r="K40" s="6">
        <v>0.997057164670728</v>
      </c>
      <c r="L40" s="6">
        <v>0.982642123998016</v>
      </c>
      <c r="M40" s="6">
        <v>0.96612218189709</v>
      </c>
      <c r="N40" s="6">
        <v>0.993074915221141</v>
      </c>
      <c r="O40" s="6">
        <v>0.974091133994996</v>
      </c>
      <c r="P40" s="6">
        <v>0.986520610869797</v>
      </c>
      <c r="Q40" s="6">
        <v>0.982992715067693</v>
      </c>
      <c r="R40" s="6">
        <v>0.994960395785625</v>
      </c>
      <c r="S40" s="6">
        <v>0.994582339929369</v>
      </c>
      <c r="T40" s="6">
        <v>0.986170310784213</v>
      </c>
      <c r="U40" s="6">
        <v>0.986170310784213</v>
      </c>
      <c r="V40" s="6">
        <v>0.998494555012843</v>
      </c>
      <c r="W40" s="6">
        <v>0.994069555735748</v>
      </c>
      <c r="X40" s="6">
        <v>0.991309357423849</v>
      </c>
      <c r="Y40" s="6">
        <v>0.993106771559574</v>
      </c>
      <c r="Z40" s="6">
        <v>0.998157459491809</v>
      </c>
      <c r="AA40" s="6">
        <v>0.967542612493512</v>
      </c>
      <c r="AB40" s="6">
        <v>0.0392763148684781</v>
      </c>
      <c r="AC40" s="6">
        <v>0.981279334245987</v>
      </c>
      <c r="AD40" s="6">
        <v>0.996827629190831</v>
      </c>
      <c r="AE40" s="6">
        <v>0.993090863406063</v>
      </c>
      <c r="AF40" s="6">
        <v>0.981832724983934</v>
      </c>
      <c r="AG40" s="6">
        <v>0.990907373939494</v>
      </c>
      <c r="AH40" s="6">
        <v>0.943335707813497</v>
      </c>
      <c r="AI40" s="6">
        <v>0.938039102627068</v>
      </c>
      <c r="AJ40" s="6">
        <v>0.943335707813497</v>
      </c>
      <c r="AK40" s="6">
        <v>0.871787909499383</v>
      </c>
      <c r="AL40" s="6">
        <v>0.820200902999221</v>
      </c>
      <c r="AM40" s="6">
        <v>0.986624966531497</v>
      </c>
      <c r="AN40" s="6">
        <v>0.943335707813497</v>
      </c>
      <c r="AO40" s="6">
        <v>0.676125302342045</v>
      </c>
      <c r="AP40" s="6">
        <v>0.984361945281914</v>
      </c>
      <c r="AQ40" s="6">
        <v>0.981663390629192</v>
      </c>
      <c r="AR40" s="6">
        <v>0.981663390629192</v>
      </c>
      <c r="AS40" s="6">
        <v>0.981663390629192</v>
      </c>
      <c r="AT40" s="6">
        <v>0.981663390629192</v>
      </c>
      <c r="AU40" s="6">
        <v>0.997321309387366</v>
      </c>
      <c r="AV40" s="6">
        <v>0.981663390629192</v>
      </c>
      <c r="AW40" s="6">
        <v>0.981663390629192</v>
      </c>
      <c r="AX40" s="6">
        <v>0.981663390629192</v>
      </c>
      <c r="AY40" s="6">
        <v>0.981663390629192</v>
      </c>
      <c r="AZ40" s="6">
        <v>0.973764964044655</v>
      </c>
      <c r="BA40" s="6">
        <v>0.965530602654546</v>
      </c>
      <c r="BB40" s="6">
        <v>0.975570028867731</v>
      </c>
      <c r="BC40" s="6">
        <v>0.982051710390158</v>
      </c>
      <c r="BD40" s="6">
        <v>0.959410784302151</v>
      </c>
      <c r="BE40" s="6">
        <v>0.98676842740594</v>
      </c>
      <c r="BF40" s="6">
        <v>0.976044471065286</v>
      </c>
      <c r="BG40" s="6">
        <v>0.99291334454507</v>
      </c>
      <c r="BH40" s="6">
        <v>0.96119303661475</v>
      </c>
      <c r="BI40" s="6">
        <v>0.731139497954983</v>
      </c>
      <c r="BJ40" s="6">
        <v>0.962612515472262</v>
      </c>
      <c r="BK40" s="6">
        <v>0.976648102801977</v>
      </c>
      <c r="BL40" s="6">
        <v>0.979284408112619</v>
      </c>
      <c r="BM40" s="6">
        <v>0.440614580461857</v>
      </c>
      <c r="BN40" s="6">
        <v>0.926469282725355</v>
      </c>
      <c r="BO40" s="6">
        <v>0.879107498010657</v>
      </c>
      <c r="BP40" s="42"/>
      <c r="BQ40" s="42"/>
      <c r="BR40" s="42"/>
    </row>
    <row r="41" spans="1:70" x14ac:dyDescent="0.2">
      <c r="A41" s="1">
        <v>2006</v>
      </c>
      <c r="B41" s="6">
        <v>0.959322615472774</v>
      </c>
      <c r="C41" s="6">
        <v>0.986342847715521</v>
      </c>
      <c r="D41" s="6">
        <v>0.997684040751304</v>
      </c>
      <c r="E41" s="6">
        <v>0.610455355253126</v>
      </c>
      <c r="F41" s="6">
        <v>0.908662273472642</v>
      </c>
      <c r="G41" s="6">
        <v>0.987432688717891</v>
      </c>
      <c r="H41" s="6">
        <v>0.9797735390353</v>
      </c>
      <c r="I41" s="6">
        <v>0.979233641558966</v>
      </c>
      <c r="J41" s="6">
        <v>0.863540787198713</v>
      </c>
      <c r="K41" s="6">
        <v>0.997272507909095</v>
      </c>
      <c r="L41" s="6">
        <v>0.98375522781461</v>
      </c>
      <c r="M41" s="6">
        <v>0.966378530276199</v>
      </c>
      <c r="N41" s="6">
        <v>0.993067864721556</v>
      </c>
      <c r="O41" s="6">
        <v>0.977850505267385</v>
      </c>
      <c r="P41" s="6">
        <v>0.985262728672922</v>
      </c>
      <c r="Q41" s="6">
        <v>0.983423949127059</v>
      </c>
      <c r="R41" s="6">
        <v>0.99450912207636</v>
      </c>
      <c r="S41" s="6">
        <v>0.994064970806634</v>
      </c>
      <c r="T41" s="6">
        <v>0.986788899767486</v>
      </c>
      <c r="U41" s="6">
        <v>0.986788899767486</v>
      </c>
      <c r="V41" s="6">
        <v>0.998546101813773</v>
      </c>
      <c r="W41" s="6">
        <v>0.994213224080193</v>
      </c>
      <c r="X41" s="6">
        <v>0.99206402661005</v>
      </c>
      <c r="Y41" s="6">
        <v>0.994012311217991</v>
      </c>
      <c r="Z41" s="6">
        <v>0.998213224654761</v>
      </c>
      <c r="AA41" s="6">
        <v>0.97196454520061</v>
      </c>
      <c r="AB41" s="6">
        <v>0.0347321674191303</v>
      </c>
      <c r="AC41" s="6">
        <v>0.985805374476892</v>
      </c>
      <c r="AD41" s="6">
        <v>0.996799442889979</v>
      </c>
      <c r="AE41" s="6">
        <v>0.993629366932932</v>
      </c>
      <c r="AF41" s="6">
        <v>0.982656706044575</v>
      </c>
      <c r="AG41" s="6">
        <v>0.993066322000985</v>
      </c>
      <c r="AH41" s="6">
        <v>0.903068345295106</v>
      </c>
      <c r="AI41" s="6">
        <v>0.97158547746829</v>
      </c>
      <c r="AJ41" s="6">
        <v>0.903068345295106</v>
      </c>
      <c r="AK41" s="6">
        <v>0.817763770103151</v>
      </c>
      <c r="AL41" s="6">
        <v>0.68146670436849</v>
      </c>
      <c r="AM41" s="6">
        <v>0.989267177344159</v>
      </c>
      <c r="AN41" s="6">
        <v>0.903068345295106</v>
      </c>
      <c r="AO41" s="6">
        <v>0.81505506813515</v>
      </c>
      <c r="AP41" s="6">
        <v>0.986753628897673</v>
      </c>
      <c r="AQ41" s="6">
        <v>0.986716162486185</v>
      </c>
      <c r="AR41" s="6">
        <v>0.986716162486185</v>
      </c>
      <c r="AS41" s="6">
        <v>0.986716162486185</v>
      </c>
      <c r="AT41" s="6">
        <v>0.986716162486185</v>
      </c>
      <c r="AU41" s="6">
        <v>0.996374862821583</v>
      </c>
      <c r="AV41" s="6">
        <v>0.986716162486185</v>
      </c>
      <c r="AW41" s="6">
        <v>0.986716162486185</v>
      </c>
      <c r="AX41" s="6">
        <v>0.986716162486185</v>
      </c>
      <c r="AY41" s="6">
        <v>0.986716162486185</v>
      </c>
      <c r="AZ41" s="6">
        <v>0.9797735390353</v>
      </c>
      <c r="BA41" s="6">
        <v>0.972849919690482</v>
      </c>
      <c r="BB41" s="6">
        <v>0.983737152839537</v>
      </c>
      <c r="BC41" s="6">
        <v>0.979549533228965</v>
      </c>
      <c r="BD41" s="6">
        <v>0.963470944009795</v>
      </c>
      <c r="BE41" s="6">
        <v>0.98712939502204</v>
      </c>
      <c r="BF41" s="6">
        <v>0.976863117959938</v>
      </c>
      <c r="BG41" s="6">
        <v>0.995031778974626</v>
      </c>
      <c r="BH41" s="6">
        <v>0.969980400685449</v>
      </c>
      <c r="BI41" s="6">
        <v>0.804607221494059</v>
      </c>
      <c r="BJ41" s="6">
        <v>0.970307366948887</v>
      </c>
      <c r="BK41" s="6">
        <v>0.985372660280372</v>
      </c>
      <c r="BL41" s="6">
        <v>0.985171412118997</v>
      </c>
      <c r="BM41" s="6">
        <v>0.478002930368355</v>
      </c>
      <c r="BN41" s="6">
        <v>0.940612810743246</v>
      </c>
      <c r="BO41" s="6">
        <v>0.924932522160702</v>
      </c>
      <c r="BP41" s="42"/>
      <c r="BQ41" s="42"/>
      <c r="BR41" s="42"/>
    </row>
    <row r="42" spans="1:70" x14ac:dyDescent="0.2">
      <c r="A42" s="1">
        <v>2007</v>
      </c>
      <c r="B42" s="6">
        <v>0.956844511204816</v>
      </c>
      <c r="C42" s="6">
        <v>0.98633689142802</v>
      </c>
      <c r="D42" s="6">
        <v>0.997461343106556</v>
      </c>
      <c r="E42" s="6">
        <v>0.587102689261677</v>
      </c>
      <c r="F42" s="6">
        <v>0.93033749450215</v>
      </c>
      <c r="G42" s="6">
        <v>0.984336591027896</v>
      </c>
      <c r="H42" s="6">
        <v>0.977608143060445</v>
      </c>
      <c r="I42" s="6">
        <v>0.976347181229958</v>
      </c>
      <c r="J42" s="6">
        <v>0.873898963936719</v>
      </c>
      <c r="K42" s="6">
        <v>0.996896568971157</v>
      </c>
      <c r="L42" s="6">
        <v>0.981480384475268</v>
      </c>
      <c r="M42" s="6">
        <v>0.973607867286295</v>
      </c>
      <c r="N42" s="6">
        <v>0.992767456472969</v>
      </c>
      <c r="O42" s="6">
        <v>0.977727908671524</v>
      </c>
      <c r="P42" s="6">
        <v>0.981965546182097</v>
      </c>
      <c r="Q42" s="6">
        <v>0.982393688351654</v>
      </c>
      <c r="R42" s="6">
        <v>0.994204397903798</v>
      </c>
      <c r="S42" s="6">
        <v>0.993749972248002</v>
      </c>
      <c r="T42" s="6">
        <v>0.98648660002872</v>
      </c>
      <c r="U42" s="6">
        <v>0.98648660002872</v>
      </c>
      <c r="V42" s="6">
        <v>0.998526015563866</v>
      </c>
      <c r="W42" s="6">
        <v>0.993455114626511</v>
      </c>
      <c r="X42" s="6">
        <v>0.991430426732013</v>
      </c>
      <c r="Y42" s="6">
        <v>0.992365720307309</v>
      </c>
      <c r="Z42" s="6">
        <v>0.998073865195911</v>
      </c>
      <c r="AA42" s="6">
        <v>0.97072394917831</v>
      </c>
      <c r="AB42" s="6">
        <v>0.0351149296272865</v>
      </c>
      <c r="AC42" s="6">
        <v>0.986804445171434</v>
      </c>
      <c r="AD42" s="6">
        <v>0.998151845294935</v>
      </c>
      <c r="AE42" s="6">
        <v>0.991788817193094</v>
      </c>
      <c r="AF42" s="6">
        <v>0.981333671084809</v>
      </c>
      <c r="AG42" s="6">
        <v>0.991695842147609</v>
      </c>
      <c r="AH42" s="6">
        <v>0.92795781986775</v>
      </c>
      <c r="AI42" s="6">
        <v>0.962742946864823</v>
      </c>
      <c r="AJ42" s="6">
        <v>0.92795781986775</v>
      </c>
      <c r="AK42" s="6">
        <v>0.869768133266853</v>
      </c>
      <c r="AL42" s="6">
        <v>0.760367831484613</v>
      </c>
      <c r="AM42" s="6">
        <v>0.988850567870179</v>
      </c>
      <c r="AN42" s="6">
        <v>0.92795781986775</v>
      </c>
      <c r="AO42" s="6">
        <v>0.673171836087842</v>
      </c>
      <c r="AP42" s="6">
        <v>0.991608780034963</v>
      </c>
      <c r="AQ42" s="6">
        <v>0.985389477472971</v>
      </c>
      <c r="AR42" s="6">
        <v>0.985389477472971</v>
      </c>
      <c r="AS42" s="6">
        <v>0.985389477472971</v>
      </c>
      <c r="AT42" s="6">
        <v>0.985389477472971</v>
      </c>
      <c r="AU42" s="6">
        <v>0.996116733041437</v>
      </c>
      <c r="AV42" s="6">
        <v>0.985389477472971</v>
      </c>
      <c r="AW42" s="6">
        <v>0.985389477472971</v>
      </c>
      <c r="AX42" s="6">
        <v>0.985389477472971</v>
      </c>
      <c r="AY42" s="6">
        <v>0.985389477472971</v>
      </c>
      <c r="AZ42" s="6">
        <v>0.977608143060445</v>
      </c>
      <c r="BA42" s="6">
        <v>0.969913703778112</v>
      </c>
      <c r="BB42" s="6">
        <v>0.983557548113467</v>
      </c>
      <c r="BC42" s="6">
        <v>0.974901421851041</v>
      </c>
      <c r="BD42" s="6">
        <v>0.95584672203746</v>
      </c>
      <c r="BE42" s="6">
        <v>0.987805305805487</v>
      </c>
      <c r="BF42" s="6">
        <v>0.973293768430355</v>
      </c>
      <c r="BG42" s="6">
        <v>0.994358828131116</v>
      </c>
      <c r="BH42" s="6">
        <v>0.972445640002246</v>
      </c>
      <c r="BI42" s="6">
        <v>0.82469500586862</v>
      </c>
      <c r="BJ42" s="6">
        <v>0.968015110382466</v>
      </c>
      <c r="BK42" s="6">
        <v>0.989758740762893</v>
      </c>
      <c r="BL42" s="6">
        <v>0.988557596108928</v>
      </c>
      <c r="BM42" s="6">
        <v>0.471391926741233</v>
      </c>
      <c r="BN42" s="6">
        <v>0.933381736375915</v>
      </c>
      <c r="BO42" s="6">
        <v>0.944498692424134</v>
      </c>
      <c r="BP42" s="42"/>
      <c r="BQ42" s="42"/>
      <c r="BR42" s="42"/>
    </row>
    <row r="43" spans="1:70" x14ac:dyDescent="0.2">
      <c r="A43" s="1">
        <v>2008</v>
      </c>
      <c r="B43" s="6">
        <v>0.953807614758887</v>
      </c>
      <c r="C43" s="6">
        <v>0.988720390675667</v>
      </c>
      <c r="D43" s="6">
        <v>0.997145465390956</v>
      </c>
      <c r="E43" s="6">
        <v>0.566516943813253</v>
      </c>
      <c r="F43" s="6">
        <v>0.935320717495444</v>
      </c>
      <c r="G43" s="6">
        <v>0.983938705896364</v>
      </c>
      <c r="H43" s="6">
        <v>0.977015585436823</v>
      </c>
      <c r="I43" s="6">
        <v>0.974931832819702</v>
      </c>
      <c r="J43" s="6">
        <v>0.874145768638662</v>
      </c>
      <c r="K43" s="6">
        <v>0.997095502959241</v>
      </c>
      <c r="L43" s="6">
        <v>0.982872699633306</v>
      </c>
      <c r="M43" s="6">
        <v>0.97692695551391</v>
      </c>
      <c r="N43" s="6">
        <v>0.992054169672402</v>
      </c>
      <c r="O43" s="6">
        <v>0.977563481167974</v>
      </c>
      <c r="P43" s="6">
        <v>0.994490217112285</v>
      </c>
      <c r="Q43" s="6">
        <v>0.981193000867601</v>
      </c>
      <c r="R43" s="6">
        <v>0.995312939576434</v>
      </c>
      <c r="S43" s="6">
        <v>0.993484861676883</v>
      </c>
      <c r="T43" s="6">
        <v>0.987501952112503</v>
      </c>
      <c r="U43" s="6">
        <v>0.987501952112503</v>
      </c>
      <c r="V43" s="6">
        <v>0.998276307145429</v>
      </c>
      <c r="W43" s="6">
        <v>0.992408193404166</v>
      </c>
      <c r="X43" s="6">
        <v>0.992367282162174</v>
      </c>
      <c r="Y43" s="6">
        <v>0.989890433909341</v>
      </c>
      <c r="Z43" s="6">
        <v>0.997787730687434</v>
      </c>
      <c r="AA43" s="6">
        <v>0.966269423062254</v>
      </c>
      <c r="AB43" s="6">
        <v>0.0515912698946987</v>
      </c>
      <c r="AC43" s="6">
        <v>0.985526304046792</v>
      </c>
      <c r="AD43" s="6">
        <v>0.997828401246492</v>
      </c>
      <c r="AE43" s="6">
        <v>0.993145150856781</v>
      </c>
      <c r="AF43" s="6">
        <v>0.98612827372453</v>
      </c>
      <c r="AG43" s="6">
        <v>0.992913299435679</v>
      </c>
      <c r="AH43" s="6">
        <v>0.932670657231472</v>
      </c>
      <c r="AI43" s="6">
        <v>0.96639888212838</v>
      </c>
      <c r="AJ43" s="6">
        <v>0.932670657231472</v>
      </c>
      <c r="AK43" s="6">
        <v>0.897895451089608</v>
      </c>
      <c r="AL43" s="6">
        <v>0.786560981991734</v>
      </c>
      <c r="AM43" s="6">
        <v>0.98855541195923</v>
      </c>
      <c r="AN43" s="6">
        <v>0.932670657231472</v>
      </c>
      <c r="AO43" s="6">
        <v>0.832130123464066</v>
      </c>
      <c r="AP43" s="6">
        <v>0.991296660564254</v>
      </c>
      <c r="AQ43" s="6">
        <v>0.98100466862367</v>
      </c>
      <c r="AR43" s="6">
        <v>0.98100466862367</v>
      </c>
      <c r="AS43" s="6">
        <v>0.98100466862367</v>
      </c>
      <c r="AT43" s="6">
        <v>0.98100466862367</v>
      </c>
      <c r="AU43" s="6">
        <v>0.996375870460349</v>
      </c>
      <c r="AV43" s="6">
        <v>0.98100466862367</v>
      </c>
      <c r="AW43" s="6">
        <v>0.98100466862367</v>
      </c>
      <c r="AX43" s="6">
        <v>0.98100466862367</v>
      </c>
      <c r="AY43" s="6">
        <v>0.98100466862367</v>
      </c>
      <c r="AZ43" s="6">
        <v>0.977015585436823</v>
      </c>
      <c r="BA43" s="6">
        <v>0.972025138229198</v>
      </c>
      <c r="BB43" s="6">
        <v>0.984457710353519</v>
      </c>
      <c r="BC43" s="6">
        <v>0.972045821488282</v>
      </c>
      <c r="BD43" s="6">
        <v>0.944705661735492</v>
      </c>
      <c r="BE43" s="6">
        <v>0.989340803601131</v>
      </c>
      <c r="BF43" s="6">
        <v>0.972010460245554</v>
      </c>
      <c r="BG43" s="6">
        <v>0.996925755104245</v>
      </c>
      <c r="BH43" s="6">
        <v>0.975726803196836</v>
      </c>
      <c r="BI43" s="6">
        <v>0.812587897147992</v>
      </c>
      <c r="BJ43" s="6">
        <v>0.979697156410599</v>
      </c>
      <c r="BK43" s="6">
        <v>0.991411198907404</v>
      </c>
      <c r="BL43" s="6">
        <v>0.984350931391098</v>
      </c>
      <c r="BM43" s="6">
        <v>0.482976744004998</v>
      </c>
      <c r="BN43" s="6">
        <v>0.950936421584217</v>
      </c>
      <c r="BO43" s="6">
        <v>0.946456993727416</v>
      </c>
      <c r="BP43" s="42"/>
      <c r="BQ43" s="42"/>
      <c r="BR43" s="42"/>
    </row>
    <row r="44" spans="1:70" x14ac:dyDescent="0.2">
      <c r="A44" s="1">
        <v>2009</v>
      </c>
      <c r="B44" s="6">
        <v>0.959870985849716</v>
      </c>
      <c r="C44" s="6">
        <v>0.991625668017885</v>
      </c>
      <c r="D44" s="6">
        <v>0.99773964070449</v>
      </c>
      <c r="E44" s="6">
        <v>0.597913655681022</v>
      </c>
      <c r="F44" s="6">
        <v>0.938344778726774</v>
      </c>
      <c r="G44" s="6">
        <v>0.985609764200653</v>
      </c>
      <c r="H44" s="6">
        <v>0.980925439602141</v>
      </c>
      <c r="I44" s="6">
        <v>0.979726117036437</v>
      </c>
      <c r="J44" s="6">
        <v>0.902865592728781</v>
      </c>
      <c r="K44" s="6">
        <v>0.997661479980013</v>
      </c>
      <c r="L44" s="6">
        <v>0.987716405030569</v>
      </c>
      <c r="M44" s="6">
        <v>0.985478098813567</v>
      </c>
      <c r="N44" s="6">
        <v>0.992847061729222</v>
      </c>
      <c r="O44" s="6">
        <v>0.98210455953039</v>
      </c>
      <c r="P44" s="6">
        <v>0.996562256998054</v>
      </c>
      <c r="Q44" s="6">
        <v>0.985848715749592</v>
      </c>
      <c r="R44" s="6">
        <v>0.996730554704284</v>
      </c>
      <c r="S44" s="6">
        <v>0.99601343378202</v>
      </c>
      <c r="T44" s="6">
        <v>0.99057625751022</v>
      </c>
      <c r="U44" s="6">
        <v>0.99057625751022</v>
      </c>
      <c r="V44" s="6">
        <v>0.998534432749651</v>
      </c>
      <c r="W44" s="6">
        <v>0.994320798485024</v>
      </c>
      <c r="X44" s="6">
        <v>0.994410911726173</v>
      </c>
      <c r="Y44" s="6">
        <v>0.990945593758202</v>
      </c>
      <c r="Z44" s="6">
        <v>0.998156860735995</v>
      </c>
      <c r="AA44" s="6">
        <v>0.975843615307348</v>
      </c>
      <c r="AB44" s="6">
        <v>0.144822766370136</v>
      </c>
      <c r="AC44" s="6">
        <v>0.986752988493539</v>
      </c>
      <c r="AD44" s="6">
        <v>0.998437667244362</v>
      </c>
      <c r="AE44" s="6">
        <v>0.993193209502586</v>
      </c>
      <c r="AF44" s="6">
        <v>0.986162976582412</v>
      </c>
      <c r="AG44" s="6">
        <v>0.993240359648902</v>
      </c>
      <c r="AH44" s="6">
        <v>0.951073571916184</v>
      </c>
      <c r="AI44" s="6">
        <v>0.976741359252893</v>
      </c>
      <c r="AJ44" s="6">
        <v>0.951073571916184</v>
      </c>
      <c r="AK44" s="6">
        <v>0.893294913433127</v>
      </c>
      <c r="AL44" s="6">
        <v>0.78714168645571</v>
      </c>
      <c r="AM44" s="6">
        <v>0.98673395423849</v>
      </c>
      <c r="AN44" s="6">
        <v>0.951073571916184</v>
      </c>
      <c r="AO44" s="6">
        <v>0.870750245908969</v>
      </c>
      <c r="AP44" s="6">
        <v>0.991546769668449</v>
      </c>
      <c r="AQ44" s="6">
        <v>0.982502112964379</v>
      </c>
      <c r="AR44" s="6">
        <v>0.982502112964379</v>
      </c>
      <c r="AS44" s="6">
        <v>0.982502112964379</v>
      </c>
      <c r="AT44" s="6">
        <v>0.982502112964379</v>
      </c>
      <c r="AU44" s="6">
        <v>0.996415952383387</v>
      </c>
      <c r="AV44" s="6">
        <v>0.982502112964379</v>
      </c>
      <c r="AW44" s="6">
        <v>0.982502112964379</v>
      </c>
      <c r="AX44" s="6">
        <v>0.982502112964379</v>
      </c>
      <c r="AY44" s="6">
        <v>0.982502112964379</v>
      </c>
      <c r="AZ44" s="6">
        <v>0.980925439602141</v>
      </c>
      <c r="BA44" s="6">
        <v>0.977088974993344</v>
      </c>
      <c r="BB44" s="6">
        <v>0.98812393440388</v>
      </c>
      <c r="BC44" s="6">
        <v>0.976775087894531</v>
      </c>
      <c r="BD44" s="6">
        <v>0.948746253566303</v>
      </c>
      <c r="BE44" s="6">
        <v>0.992039678164454</v>
      </c>
      <c r="BF44" s="6">
        <v>0.976379008404674</v>
      </c>
      <c r="BG44" s="6">
        <v>0.996628697487075</v>
      </c>
      <c r="BH44" s="6">
        <v>0.97732477592955</v>
      </c>
      <c r="BI44" s="6">
        <v>0.850838749731401</v>
      </c>
      <c r="BJ44" s="6">
        <v>0.986488758374341</v>
      </c>
      <c r="BK44" s="6">
        <v>0.993556546624238</v>
      </c>
      <c r="BL44" s="6">
        <v>0.988699354332186</v>
      </c>
      <c r="BM44" s="6">
        <v>0.574303822268565</v>
      </c>
      <c r="BN44" s="6">
        <v>0.956448470836108</v>
      </c>
      <c r="BO44" s="6">
        <v>0.960530446887831</v>
      </c>
      <c r="BP44" s="42"/>
      <c r="BQ44" s="42"/>
      <c r="BR44" s="42"/>
    </row>
    <row r="45" spans="1:70" x14ac:dyDescent="0.2">
      <c r="A45" s="1">
        <v>2010</v>
      </c>
      <c r="B45" s="6">
        <v>0.949017212011764</v>
      </c>
      <c r="C45" s="6">
        <v>0.989499506671901</v>
      </c>
      <c r="D45" s="6">
        <v>0.996686722310935</v>
      </c>
      <c r="E45" s="6">
        <v>0.509136366342046</v>
      </c>
      <c r="F45" s="6">
        <v>0.9462268811438</v>
      </c>
      <c r="G45" s="6">
        <v>0.982793384993944</v>
      </c>
      <c r="H45" s="6">
        <v>0.977993883827404</v>
      </c>
      <c r="I45" s="6">
        <v>0.981057907962541</v>
      </c>
      <c r="J45" s="6">
        <v>0.905163457294493</v>
      </c>
      <c r="K45" s="6">
        <v>0.996955217625394</v>
      </c>
      <c r="L45" s="6">
        <v>0.980451025295937</v>
      </c>
      <c r="M45" s="6">
        <v>0.985539653732172</v>
      </c>
      <c r="N45" s="6">
        <v>0.991177744781408</v>
      </c>
      <c r="O45" s="6">
        <v>0.978546637331181</v>
      </c>
      <c r="P45" s="6">
        <v>0.993811137530974</v>
      </c>
      <c r="Q45" s="6">
        <v>0.979838102079724</v>
      </c>
      <c r="R45" s="6">
        <v>0.995039204487294</v>
      </c>
      <c r="S45" s="6">
        <v>0.993278842386625</v>
      </c>
      <c r="T45" s="6">
        <v>0.98773908504639</v>
      </c>
      <c r="U45" s="6">
        <v>0.98773908504639</v>
      </c>
      <c r="V45" s="6">
        <v>0.997758321164081</v>
      </c>
      <c r="W45" s="6">
        <v>0.993278242920787</v>
      </c>
      <c r="X45" s="6">
        <v>0.991840351472385</v>
      </c>
      <c r="Y45" s="6">
        <v>0.987235081833204</v>
      </c>
      <c r="Z45" s="6">
        <v>0.997163930795243</v>
      </c>
      <c r="AA45" s="6">
        <v>0.96063247717358</v>
      </c>
      <c r="AB45" s="6">
        <v>0.0227897802608299</v>
      </c>
      <c r="AC45" s="6">
        <v>0.985480738381888</v>
      </c>
      <c r="AD45" s="6">
        <v>0.996534859901739</v>
      </c>
      <c r="AE45" s="6">
        <v>0.994153869626043</v>
      </c>
      <c r="AF45" s="6">
        <v>0.979661284883884</v>
      </c>
      <c r="AG45" s="6">
        <v>0.986595259828148</v>
      </c>
      <c r="AH45" s="6">
        <v>0.958930793337306</v>
      </c>
      <c r="AI45" s="6">
        <v>0.972239208698018</v>
      </c>
      <c r="AJ45" s="6">
        <v>0.958930793337306</v>
      </c>
      <c r="AK45" s="6">
        <v>0.879919406596404</v>
      </c>
      <c r="AL45" s="6">
        <v>0.809124486080375</v>
      </c>
      <c r="AM45" s="6">
        <v>0.990003075763186</v>
      </c>
      <c r="AN45" s="6">
        <v>0.958930793337306</v>
      </c>
      <c r="AO45" s="6">
        <v>0.823845076994867</v>
      </c>
      <c r="AP45" s="6">
        <v>0.99232144754239</v>
      </c>
      <c r="AQ45" s="6">
        <v>0.980791632221864</v>
      </c>
      <c r="AR45" s="6">
        <v>0.980791632221864</v>
      </c>
      <c r="AS45" s="6">
        <v>0.980791632221864</v>
      </c>
      <c r="AT45" s="6">
        <v>0.980791632221864</v>
      </c>
      <c r="AU45" s="6">
        <v>0.997110025015503</v>
      </c>
      <c r="AV45" s="6">
        <v>0.980791632221864</v>
      </c>
      <c r="AW45" s="6">
        <v>0.980791632221864</v>
      </c>
      <c r="AX45" s="6">
        <v>0.980791632221864</v>
      </c>
      <c r="AY45" s="6">
        <v>0.980791632221864</v>
      </c>
      <c r="AZ45" s="6">
        <v>0.977993883827404</v>
      </c>
      <c r="BA45" s="6">
        <v>0.975190804546326</v>
      </c>
      <c r="BB45" s="6">
        <v>0.989826361750821</v>
      </c>
      <c r="BC45" s="6">
        <v>0.980180131286904</v>
      </c>
      <c r="BD45" s="6">
        <v>0.945942013250205</v>
      </c>
      <c r="BE45" s="6">
        <v>0.985865084322299</v>
      </c>
      <c r="BF45" s="6">
        <v>0.977319626936339</v>
      </c>
      <c r="BG45" s="6">
        <v>0.996286791370226</v>
      </c>
      <c r="BH45" s="6">
        <v>0.9718235072079</v>
      </c>
      <c r="BI45" s="6">
        <v>0.851604471994162</v>
      </c>
      <c r="BJ45" s="6">
        <v>0.989586543331124</v>
      </c>
      <c r="BK45" s="6">
        <v>0.99447589796052</v>
      </c>
      <c r="BL45" s="6">
        <v>0.98807681439726</v>
      </c>
      <c r="BM45" s="6">
        <v>0.622404194789675</v>
      </c>
      <c r="BN45" s="6">
        <v>0.944091192117281</v>
      </c>
      <c r="BO45" s="6">
        <v>0.953410891771716</v>
      </c>
      <c r="BP45" s="42"/>
      <c r="BQ45" s="42"/>
      <c r="BR45" s="42"/>
    </row>
    <row r="46" spans="1:70" x14ac:dyDescent="0.2">
      <c r="A46" s="1">
        <v>2011</v>
      </c>
      <c r="B46" s="6">
        <v>0.957854418518983</v>
      </c>
      <c r="C46" s="6">
        <v>0.994679174981698</v>
      </c>
      <c r="D46" s="6">
        <v>0.998438143928194</v>
      </c>
      <c r="E46" s="6">
        <v>0.580150851152551</v>
      </c>
      <c r="F46" s="6">
        <v>0.957590654558998</v>
      </c>
      <c r="G46" s="6">
        <v>0.984076509464854</v>
      </c>
      <c r="H46" s="6">
        <v>0.990291818414592</v>
      </c>
      <c r="I46" s="6">
        <v>0.986214867532616</v>
      </c>
      <c r="J46" s="6">
        <v>0.924455064663155</v>
      </c>
      <c r="K46" s="6">
        <v>0.996788909393636</v>
      </c>
      <c r="L46" s="6">
        <v>0.992625323789236</v>
      </c>
      <c r="M46" s="6">
        <v>0.997186107797131</v>
      </c>
      <c r="N46" s="6">
        <v>0.994730885820422</v>
      </c>
      <c r="O46" s="6">
        <v>0.985893655741365</v>
      </c>
      <c r="P46" s="6">
        <v>0.9975243866714</v>
      </c>
      <c r="Q46" s="6">
        <v>0.996523211218916</v>
      </c>
      <c r="R46" s="6">
        <v>0.997585762297565</v>
      </c>
      <c r="S46" s="6">
        <v>0.998745013413793</v>
      </c>
      <c r="T46" s="6">
        <v>0.994490832778674</v>
      </c>
      <c r="U46" s="6">
        <v>0.994490832778674</v>
      </c>
      <c r="V46" s="6">
        <v>0.999062665467033</v>
      </c>
      <c r="W46" s="6">
        <v>0.997910913199286</v>
      </c>
      <c r="X46" s="6">
        <v>0.994898056723908</v>
      </c>
      <c r="Y46" s="6">
        <v>0.989161392538248</v>
      </c>
      <c r="Z46" s="6">
        <v>0.998717904702841</v>
      </c>
      <c r="AA46" s="6">
        <v>0.991593191058947</v>
      </c>
      <c r="AB46" s="6">
        <v>0.164229338476981</v>
      </c>
      <c r="AC46" s="6">
        <v>0.991152362627665</v>
      </c>
      <c r="AD46" s="6">
        <v>0.995119246223603</v>
      </c>
      <c r="AE46" s="6">
        <v>0.994649486617974</v>
      </c>
      <c r="AF46" s="6">
        <v>0.99227311805404</v>
      </c>
      <c r="AG46" s="6">
        <v>0.985083442943987</v>
      </c>
      <c r="AH46" s="6">
        <v>0.966627240319044</v>
      </c>
      <c r="AI46" s="6">
        <v>0.98383540246957</v>
      </c>
      <c r="AJ46" s="6">
        <v>0.966627240319044</v>
      </c>
      <c r="AK46" s="6">
        <v>0.89880268231911</v>
      </c>
      <c r="AL46" s="6">
        <v>0.840642262603722</v>
      </c>
      <c r="AM46" s="6">
        <v>0.993041554037684</v>
      </c>
      <c r="AN46" s="6">
        <v>0.966627240319044</v>
      </c>
      <c r="AO46" s="6">
        <v>0.877502691065662</v>
      </c>
      <c r="AP46" s="6">
        <v>0.991383127255152</v>
      </c>
      <c r="AQ46" s="6">
        <v>0.980890383857836</v>
      </c>
      <c r="AR46" s="6">
        <v>0.980890383857836</v>
      </c>
      <c r="AS46" s="6">
        <v>0.980890383857836</v>
      </c>
      <c r="AT46" s="6">
        <v>0.980890383857836</v>
      </c>
      <c r="AU46" s="6">
        <v>0.997123636642199</v>
      </c>
      <c r="AV46" s="6">
        <v>0.980890383857836</v>
      </c>
      <c r="AW46" s="6">
        <v>0.980890383857836</v>
      </c>
      <c r="AX46" s="6">
        <v>0.980890383857836</v>
      </c>
      <c r="AY46" s="6">
        <v>0.980890383857836</v>
      </c>
      <c r="AZ46" s="6">
        <v>0.990291818414592</v>
      </c>
      <c r="BA46" s="6">
        <v>0.987594126317756</v>
      </c>
      <c r="BB46" s="6">
        <v>0.992587318196388</v>
      </c>
      <c r="BC46" s="6">
        <v>0.986092376716648</v>
      </c>
      <c r="BD46" s="6">
        <v>0.953780736092439</v>
      </c>
      <c r="BE46" s="6">
        <v>0.992621078509419</v>
      </c>
      <c r="BF46" s="6">
        <v>0.983557721988095</v>
      </c>
      <c r="BG46" s="6">
        <v>0.996178047873093</v>
      </c>
      <c r="BH46" s="6">
        <v>0.979854996483666</v>
      </c>
      <c r="BI46" s="6">
        <v>0.863490156936287</v>
      </c>
      <c r="BJ46" s="6">
        <v>0.988786839676405</v>
      </c>
      <c r="BK46" s="6">
        <v>0.992461972153174</v>
      </c>
      <c r="BL46" s="6">
        <v>0.99310818275372</v>
      </c>
      <c r="BM46" s="6">
        <v>0.724835540117023</v>
      </c>
      <c r="BN46" s="6">
        <v>0.960506656721709</v>
      </c>
      <c r="BO46" s="6">
        <v>0.964142406554118</v>
      </c>
      <c r="BP46" s="42"/>
      <c r="BQ46" s="42"/>
      <c r="BR46" s="42"/>
    </row>
    <row r="47" spans="1:70" x14ac:dyDescent="0.2">
      <c r="A47" s="1">
        <v>2012</v>
      </c>
      <c r="B47" s="6">
        <v>0.960481942872892</v>
      </c>
      <c r="C47" s="6">
        <v>0.994175434748919</v>
      </c>
      <c r="D47" s="6">
        <v>0.998288024919027</v>
      </c>
      <c r="E47" s="6">
        <v>0.603031007463286</v>
      </c>
      <c r="F47" s="6">
        <v>0.97597236416586</v>
      </c>
      <c r="G47" s="6">
        <v>0.981830851195362</v>
      </c>
      <c r="H47" s="6">
        <v>0.987526899404911</v>
      </c>
      <c r="I47" s="6">
        <v>0.987063017248554</v>
      </c>
      <c r="J47" s="6">
        <v>0.920738261582784</v>
      </c>
      <c r="K47" s="6">
        <v>0.99605835564356</v>
      </c>
      <c r="L47" s="6">
        <v>0.991079183099227</v>
      </c>
      <c r="M47" s="6">
        <v>0.997261463802903</v>
      </c>
      <c r="N47" s="6">
        <v>0.994093301411494</v>
      </c>
      <c r="O47" s="6">
        <v>0.986789582748378</v>
      </c>
      <c r="P47" s="6">
        <v>0.996766251127687</v>
      </c>
      <c r="Q47" s="6">
        <v>0.99586093564743</v>
      </c>
      <c r="R47" s="6">
        <v>0.995347994811709</v>
      </c>
      <c r="S47" s="6">
        <v>0.998804784031082</v>
      </c>
      <c r="T47" s="6">
        <v>0.993751622897691</v>
      </c>
      <c r="U47" s="6">
        <v>0.993751622897691</v>
      </c>
      <c r="V47" s="6">
        <v>0.998916766496623</v>
      </c>
      <c r="W47" s="6">
        <v>0.998008549041537</v>
      </c>
      <c r="X47" s="6">
        <v>0.994493906575592</v>
      </c>
      <c r="Y47" s="6">
        <v>0.988897272723718</v>
      </c>
      <c r="Z47" s="6">
        <v>0.998578744396917</v>
      </c>
      <c r="AA47" s="6">
        <v>0.991734066232608</v>
      </c>
      <c r="AB47" s="6">
        <v>0.170437466093932</v>
      </c>
      <c r="AC47" s="6">
        <v>0.991284148214347</v>
      </c>
      <c r="AD47" s="6">
        <v>0.995793566014422</v>
      </c>
      <c r="AE47" s="6">
        <v>0.99475935086989</v>
      </c>
      <c r="AF47" s="6">
        <v>0.992244490321998</v>
      </c>
      <c r="AG47" s="6">
        <v>0.982458283098849</v>
      </c>
      <c r="AH47" s="6">
        <v>0.979523783359444</v>
      </c>
      <c r="AI47" s="6">
        <v>0.976690208016889</v>
      </c>
      <c r="AJ47" s="6">
        <v>0.979523783359444</v>
      </c>
      <c r="AK47" s="6">
        <v>0.905135132967286</v>
      </c>
      <c r="AL47" s="6">
        <v>0.942516095857024</v>
      </c>
      <c r="AM47" s="6">
        <v>0.993762789208297</v>
      </c>
      <c r="AN47" s="6">
        <v>0.979523783359444</v>
      </c>
      <c r="AO47" s="6">
        <v>0.753457070862271</v>
      </c>
      <c r="AP47" s="6">
        <v>0.997533685430674</v>
      </c>
      <c r="AQ47" s="6">
        <v>0.984271921401581</v>
      </c>
      <c r="AR47" s="6">
        <v>0.984271921401581</v>
      </c>
      <c r="AS47" s="6">
        <v>0.984271921401581</v>
      </c>
      <c r="AT47" s="6">
        <v>0.984271921401581</v>
      </c>
      <c r="AU47" s="6">
        <v>0.997674965538537</v>
      </c>
      <c r="AV47" s="6">
        <v>0.984271921401581</v>
      </c>
      <c r="AW47" s="6">
        <v>0.984271921401581</v>
      </c>
      <c r="AX47" s="6">
        <v>0.984271921401581</v>
      </c>
      <c r="AY47" s="6">
        <v>0.984271921401581</v>
      </c>
      <c r="AZ47" s="6">
        <v>0.987526899404911</v>
      </c>
      <c r="BA47" s="6">
        <v>0.98480799588144</v>
      </c>
      <c r="BB47" s="6">
        <v>0.992955696327613</v>
      </c>
      <c r="BC47" s="6">
        <v>0.985782312250414</v>
      </c>
      <c r="BD47" s="6">
        <v>0.957094620053897</v>
      </c>
      <c r="BE47" s="6">
        <v>0.990700453959545</v>
      </c>
      <c r="BF47" s="6">
        <v>0.984647959213874</v>
      </c>
      <c r="BG47" s="6">
        <v>0.994416817372091</v>
      </c>
      <c r="BH47" s="6">
        <v>0.972187890908692</v>
      </c>
      <c r="BI47" s="6">
        <v>0.858238401615718</v>
      </c>
      <c r="BJ47" s="6">
        <v>0.988549844340449</v>
      </c>
      <c r="BK47" s="6">
        <v>0.991599856525366</v>
      </c>
      <c r="BL47" s="6">
        <v>0.991082988491307</v>
      </c>
      <c r="BM47" s="6">
        <v>0.741133372680683</v>
      </c>
      <c r="BN47" s="6">
        <v>0.971807519040475</v>
      </c>
      <c r="BO47" s="6">
        <v>0.961245346998094</v>
      </c>
      <c r="BP47" s="42"/>
      <c r="BQ47" s="42"/>
      <c r="BR47" s="42"/>
    </row>
    <row r="48" spans="1:70" x14ac:dyDescent="0.2">
      <c r="A48" s="1">
        <v>2013</v>
      </c>
      <c r="B48" s="6">
        <v>0.961878077033568</v>
      </c>
      <c r="C48" s="6">
        <v>0.99427872317561</v>
      </c>
      <c r="D48" s="6">
        <v>0.998573399052334</v>
      </c>
      <c r="E48" s="6">
        <v>0.606312099492422</v>
      </c>
      <c r="F48" s="6">
        <v>0.981672459697045</v>
      </c>
      <c r="G48" s="6">
        <v>0.982856749842804</v>
      </c>
      <c r="H48" s="6">
        <v>0.986647283928302</v>
      </c>
      <c r="I48" s="6">
        <v>0.987945209706242</v>
      </c>
      <c r="J48" s="6">
        <v>0.926124646573321</v>
      </c>
      <c r="K48" s="6">
        <v>0.995804889038281</v>
      </c>
      <c r="L48" s="6">
        <v>0.992549315447523</v>
      </c>
      <c r="M48" s="6">
        <v>0.997517305329063</v>
      </c>
      <c r="N48" s="6">
        <v>0.993556396110133</v>
      </c>
      <c r="O48" s="6">
        <v>0.987298320164645</v>
      </c>
      <c r="P48" s="6">
        <v>0.997442894894833</v>
      </c>
      <c r="Q48" s="6">
        <v>0.995691343295508</v>
      </c>
      <c r="R48" s="6">
        <v>0.99630530161188</v>
      </c>
      <c r="S48" s="6">
        <v>0.998932178186103</v>
      </c>
      <c r="T48" s="6">
        <v>0.993990170135696</v>
      </c>
      <c r="U48" s="6">
        <v>0.993990170135696</v>
      </c>
      <c r="V48" s="6">
        <v>0.999178797942484</v>
      </c>
      <c r="W48" s="6">
        <v>0.997646642280119</v>
      </c>
      <c r="X48" s="6">
        <v>0.995216593744936</v>
      </c>
      <c r="Y48" s="6">
        <v>0.99076760448651</v>
      </c>
      <c r="Z48" s="6">
        <v>0.998850480978718</v>
      </c>
      <c r="AA48" s="6">
        <v>0.992700033071554</v>
      </c>
      <c r="AB48" s="6">
        <v>0.162729014404314</v>
      </c>
      <c r="AC48" s="6">
        <v>0.992252060571327</v>
      </c>
      <c r="AD48" s="6">
        <v>0.995268105988522</v>
      </c>
      <c r="AE48" s="6">
        <v>0.995827198897586</v>
      </c>
      <c r="AF48" s="6">
        <v>0.99333223986282</v>
      </c>
      <c r="AG48" s="6">
        <v>0.986133017266035</v>
      </c>
      <c r="AH48" s="6">
        <v>0.98378016486568</v>
      </c>
      <c r="AI48" s="6">
        <v>0.981003254096652</v>
      </c>
      <c r="AJ48" s="6">
        <v>0.98378016486568</v>
      </c>
      <c r="AK48" s="6">
        <v>0.917852435661629</v>
      </c>
      <c r="AL48" s="6">
        <v>0.96288039161022</v>
      </c>
      <c r="AM48" s="6">
        <v>0.994139595364565</v>
      </c>
      <c r="AN48" s="6">
        <v>0.98378016486568</v>
      </c>
      <c r="AO48" s="6">
        <v>0.711447861965491</v>
      </c>
      <c r="AP48" s="6">
        <v>0.997746236812885</v>
      </c>
      <c r="AQ48" s="6">
        <v>0.987558378051912</v>
      </c>
      <c r="AR48" s="6">
        <v>0.987558378051912</v>
      </c>
      <c r="AS48" s="6">
        <v>0.987558378051912</v>
      </c>
      <c r="AT48" s="6">
        <v>0.987558378051912</v>
      </c>
      <c r="AU48" s="6">
        <v>0.998311092440372</v>
      </c>
      <c r="AV48" s="6">
        <v>0.987558378051912</v>
      </c>
      <c r="AW48" s="6">
        <v>0.987558378051912</v>
      </c>
      <c r="AX48" s="6">
        <v>0.987558378051912</v>
      </c>
      <c r="AY48" s="6">
        <v>0.987558378051912</v>
      </c>
      <c r="AZ48" s="6">
        <v>0.986647283928302</v>
      </c>
      <c r="BA48" s="6">
        <v>0.983910834700355</v>
      </c>
      <c r="BB48" s="6">
        <v>0.993766527320562</v>
      </c>
      <c r="BC48" s="6">
        <v>0.984997116044728</v>
      </c>
      <c r="BD48" s="6">
        <v>0.956398723166593</v>
      </c>
      <c r="BE48" s="6">
        <v>0.993272841910908</v>
      </c>
      <c r="BF48" s="6">
        <v>0.985405415028121</v>
      </c>
      <c r="BG48" s="6">
        <v>0.996791022214977</v>
      </c>
      <c r="BH48" s="6">
        <v>0.979501671428975</v>
      </c>
      <c r="BI48" s="6">
        <v>0.859401064673519</v>
      </c>
      <c r="BJ48" s="6">
        <v>0.984602169901094</v>
      </c>
      <c r="BK48" s="6">
        <v>0.993153732989632</v>
      </c>
      <c r="BL48" s="6">
        <v>0.994197285288014</v>
      </c>
      <c r="BM48" s="6">
        <v>0.747947733444391</v>
      </c>
      <c r="BN48" s="6">
        <v>0.973395121294243</v>
      </c>
      <c r="BO48" s="6">
        <v>0.970214790550054</v>
      </c>
      <c r="BP48" s="42"/>
      <c r="BQ48" s="42"/>
      <c r="BR48" s="42"/>
    </row>
    <row r="49" spans="1:70" x14ac:dyDescent="0.2">
      <c r="A49" s="1">
        <v>2014</v>
      </c>
      <c r="B49" s="6">
        <v>0.962206061893469</v>
      </c>
      <c r="C49" s="6">
        <v>0.993586897361033</v>
      </c>
      <c r="D49" s="6">
        <v>0.998663744507504</v>
      </c>
      <c r="E49" s="6">
        <v>0.595203613139185</v>
      </c>
      <c r="F49" s="6">
        <v>0.980949741846644</v>
      </c>
      <c r="G49" s="6">
        <v>0.985689007613242</v>
      </c>
      <c r="H49" s="6">
        <v>0.986827032835052</v>
      </c>
      <c r="I49" s="6">
        <v>0.987921944797552</v>
      </c>
      <c r="J49" s="6">
        <v>0.930839202792671</v>
      </c>
      <c r="K49" s="6">
        <v>0.995403105433584</v>
      </c>
      <c r="L49" s="6">
        <v>0.992939720918699</v>
      </c>
      <c r="M49" s="6">
        <v>0.997444081156155</v>
      </c>
      <c r="N49" s="6">
        <v>0.992575699237449</v>
      </c>
      <c r="O49" s="6">
        <v>0.986818568260622</v>
      </c>
      <c r="P49" s="6">
        <v>0.996243976097829</v>
      </c>
      <c r="Q49" s="6">
        <v>0.995108106280967</v>
      </c>
      <c r="R49" s="6">
        <v>0.996011799197548</v>
      </c>
      <c r="S49" s="6">
        <v>0.998510624233768</v>
      </c>
      <c r="T49" s="6">
        <v>0.993177214617778</v>
      </c>
      <c r="U49" s="6">
        <v>0.993177214617778</v>
      </c>
      <c r="V49" s="6">
        <v>0.999190428405243</v>
      </c>
      <c r="W49" s="6">
        <v>0.997946250233347</v>
      </c>
      <c r="X49" s="6">
        <v>0.99549780486409</v>
      </c>
      <c r="Y49" s="6">
        <v>0.990865262765893</v>
      </c>
      <c r="Z49" s="6">
        <v>0.998907825099989</v>
      </c>
      <c r="AA49" s="6">
        <v>0.992610567321222</v>
      </c>
      <c r="AB49" s="6">
        <v>0.133401082754721</v>
      </c>
      <c r="AC49" s="6">
        <v>0.990949363468027</v>
      </c>
      <c r="AD49" s="6">
        <v>0.996215145261621</v>
      </c>
      <c r="AE49" s="6">
        <v>0.99537199425115</v>
      </c>
      <c r="AF49" s="6">
        <v>0.992524043544348</v>
      </c>
      <c r="AG49" s="6">
        <v>0.979342016178661</v>
      </c>
      <c r="AH49" s="6">
        <v>0.985019025265999</v>
      </c>
      <c r="AI49" s="6">
        <v>0.975000707510398</v>
      </c>
      <c r="AJ49" s="6">
        <v>0.985019025265999</v>
      </c>
      <c r="AK49" s="6">
        <v>0.847163381212768</v>
      </c>
      <c r="AL49" s="6">
        <v>0.981550668511965</v>
      </c>
      <c r="AM49" s="6">
        <v>0.996597776132995</v>
      </c>
      <c r="AN49" s="6">
        <v>0.985019025265999</v>
      </c>
      <c r="AO49" s="6">
        <v>0.78409529750765</v>
      </c>
      <c r="AP49" s="6">
        <v>0.996707171369275</v>
      </c>
      <c r="AQ49" s="6">
        <v>0.988254884660771</v>
      </c>
      <c r="AR49" s="6">
        <v>0.988254884660771</v>
      </c>
      <c r="AS49" s="6">
        <v>0.988254884660771</v>
      </c>
      <c r="AT49" s="6">
        <v>0.988254884660771</v>
      </c>
      <c r="AU49" s="6">
        <v>0.998193834704356</v>
      </c>
      <c r="AV49" s="6">
        <v>0.988254884660771</v>
      </c>
      <c r="AW49" s="6">
        <v>0.988254884660771</v>
      </c>
      <c r="AX49" s="6">
        <v>0.988254884660771</v>
      </c>
      <c r="AY49" s="6">
        <v>0.988254884660771</v>
      </c>
      <c r="AZ49" s="6">
        <v>0.986827032835052</v>
      </c>
      <c r="BA49" s="6">
        <v>0.983721341690773</v>
      </c>
      <c r="BB49" s="6">
        <v>0.993750696141181</v>
      </c>
      <c r="BC49" s="6">
        <v>0.982681057623971</v>
      </c>
      <c r="BD49" s="6">
        <v>0.960289020545351</v>
      </c>
      <c r="BE49" s="6">
        <v>0.992347571577496</v>
      </c>
      <c r="BF49" s="6">
        <v>0.985861273912552</v>
      </c>
      <c r="BG49" s="6">
        <v>0.986128178703935</v>
      </c>
      <c r="BH49" s="6">
        <v>0.980344213523598</v>
      </c>
      <c r="BI49" s="6">
        <v>0.850503362036809</v>
      </c>
      <c r="BJ49" s="6">
        <v>0.980637971920491</v>
      </c>
      <c r="BK49" s="6">
        <v>0.993263683378082</v>
      </c>
      <c r="BL49" s="6">
        <v>0.994032661711238</v>
      </c>
      <c r="BM49" s="6">
        <v>0.76205818222855</v>
      </c>
      <c r="BN49" s="6">
        <v>0.974161165582703</v>
      </c>
      <c r="BO49" s="6">
        <v>0.972165874278715</v>
      </c>
      <c r="BP49" s="42"/>
      <c r="BQ49" s="42"/>
      <c r="BR49" s="42"/>
    </row>
    <row r="50" spans="1:70" x14ac:dyDescent="0.2">
      <c r="A50" s="1">
        <v>2015</v>
      </c>
      <c r="B50" s="6">
        <v>0.966815502913561</v>
      </c>
      <c r="C50" s="6">
        <v>0.991449670713624</v>
      </c>
      <c r="D50" s="6">
        <v>0.998649112099891</v>
      </c>
      <c r="E50" s="6">
        <v>0.657727026077741</v>
      </c>
      <c r="F50" s="6">
        <v>0.97466225326329</v>
      </c>
      <c r="G50" s="6">
        <v>0.987955825309302</v>
      </c>
      <c r="H50" s="6">
        <v>0.984930376406699</v>
      </c>
      <c r="I50" s="6">
        <v>0.98622993270952</v>
      </c>
      <c r="J50" s="6">
        <v>0.925346650100363</v>
      </c>
      <c r="K50" s="6">
        <v>0.994417663961393</v>
      </c>
      <c r="L50" s="6">
        <v>0.992648878324935</v>
      </c>
      <c r="M50" s="6">
        <v>0.996891158852088</v>
      </c>
      <c r="N50" s="6">
        <v>0.990797261497118</v>
      </c>
      <c r="O50" s="6">
        <v>0.984660174614479</v>
      </c>
      <c r="P50" s="6">
        <v>0.990145124402969</v>
      </c>
      <c r="Q50" s="6">
        <v>0.992669740141123</v>
      </c>
      <c r="R50" s="6">
        <v>0.995832141970355</v>
      </c>
      <c r="S50" s="6">
        <v>0.998490240133309</v>
      </c>
      <c r="T50" s="6">
        <v>0.990910465589653</v>
      </c>
      <c r="U50" s="6">
        <v>0.990910465589653</v>
      </c>
      <c r="V50" s="6">
        <v>0.999155239420941</v>
      </c>
      <c r="W50" s="6">
        <v>0.998031843774207</v>
      </c>
      <c r="X50" s="6">
        <v>0.994990744566635</v>
      </c>
      <c r="Y50" s="6">
        <v>0.988968904691632</v>
      </c>
      <c r="Z50" s="6">
        <v>0.998890371735416</v>
      </c>
      <c r="AA50" s="6">
        <v>0.99216617179098</v>
      </c>
      <c r="AB50" s="6">
        <v>0.161777234996057</v>
      </c>
      <c r="AC50" s="6">
        <v>0.990144390452122</v>
      </c>
      <c r="AD50" s="6">
        <v>0.995071732390382</v>
      </c>
      <c r="AE50" s="6">
        <v>0.993981717943236</v>
      </c>
      <c r="AF50" s="6">
        <v>0.991235628532743</v>
      </c>
      <c r="AG50" s="6">
        <v>0.955134777587287</v>
      </c>
      <c r="AH50" s="6">
        <v>0.981024528403431</v>
      </c>
      <c r="AI50" s="6">
        <v>0.955706014050947</v>
      </c>
      <c r="AJ50" s="6">
        <v>0.981024528403431</v>
      </c>
      <c r="AK50" s="6">
        <v>0.880907082376003</v>
      </c>
      <c r="AL50" s="6">
        <v>0.982313760528169</v>
      </c>
      <c r="AM50" s="6">
        <v>0.995597286597788</v>
      </c>
      <c r="AN50" s="6">
        <v>0.981024528403431</v>
      </c>
      <c r="AO50" s="6">
        <v>0.737042651698283</v>
      </c>
      <c r="AP50" s="6">
        <v>0.9962505748131</v>
      </c>
      <c r="AQ50" s="6">
        <v>0.994475149057789</v>
      </c>
      <c r="AR50" s="6">
        <v>0.994475149057789</v>
      </c>
      <c r="AS50" s="6">
        <v>0.994475149057789</v>
      </c>
      <c r="AT50" s="6">
        <v>0.994475149057789</v>
      </c>
      <c r="AU50" s="6">
        <v>0.998668547017846</v>
      </c>
      <c r="AV50" s="6">
        <v>0.994475149057789</v>
      </c>
      <c r="AW50" s="6">
        <v>0.994475149057789</v>
      </c>
      <c r="AX50" s="6">
        <v>0.994475149057789</v>
      </c>
      <c r="AY50" s="6">
        <v>0.994475149057789</v>
      </c>
      <c r="AZ50" s="6">
        <v>0.984930376406699</v>
      </c>
      <c r="BA50" s="6">
        <v>0.98121872243097</v>
      </c>
      <c r="BB50" s="6">
        <v>0.990882018458648</v>
      </c>
      <c r="BC50" s="6">
        <v>0.980497002530814</v>
      </c>
      <c r="BD50" s="6">
        <v>0.96293621655672</v>
      </c>
      <c r="BE50" s="6">
        <v>0.991109976296728</v>
      </c>
      <c r="BF50" s="6">
        <v>0.984779430453892</v>
      </c>
      <c r="BG50" s="6">
        <v>0.987425900739121</v>
      </c>
      <c r="BH50" s="6">
        <v>0.979888532943444</v>
      </c>
      <c r="BI50" s="6">
        <v>0.832359880167309</v>
      </c>
      <c r="BJ50" s="6">
        <v>0.986448398408842</v>
      </c>
      <c r="BK50" s="6">
        <v>0.993324215981647</v>
      </c>
      <c r="BL50" s="6">
        <v>0.991838159530784</v>
      </c>
      <c r="BM50" s="6">
        <v>0.724638899953241</v>
      </c>
      <c r="BN50" s="6">
        <v>0.96739728689992</v>
      </c>
      <c r="BO50" s="6">
        <v>0.971549861491096</v>
      </c>
      <c r="BP50" s="42"/>
      <c r="BQ50" s="42"/>
      <c r="BR50" s="42"/>
    </row>
    <row r="51" spans="1:70" x14ac:dyDescent="0.2">
      <c r="A51" s="1">
        <v>2016</v>
      </c>
      <c r="B51" s="6">
        <v>0.967518647367541</v>
      </c>
      <c r="C51" s="6">
        <v>0.988915380955771</v>
      </c>
      <c r="D51" s="6">
        <v>0.998792559032693</v>
      </c>
      <c r="E51" s="6">
        <v>0.650081207390537</v>
      </c>
      <c r="F51" s="6">
        <v>0.974884519822202</v>
      </c>
      <c r="G51" s="6">
        <v>0.987079906914743</v>
      </c>
      <c r="H51" s="6">
        <v>0.988048321912077</v>
      </c>
      <c r="I51" s="6">
        <v>0.988626511557126</v>
      </c>
      <c r="J51" s="6">
        <v>0.924571141741907</v>
      </c>
      <c r="K51" s="6">
        <v>0.994892057391572</v>
      </c>
      <c r="L51" s="6">
        <v>0.993866315189468</v>
      </c>
      <c r="M51" s="6">
        <v>0.96306575567224</v>
      </c>
      <c r="N51" s="6">
        <v>0.992272967006999</v>
      </c>
      <c r="O51" s="6">
        <v>0.985362898596542</v>
      </c>
      <c r="P51" s="6">
        <v>0.987131565783301</v>
      </c>
      <c r="Q51" s="6">
        <v>0.99307603762408</v>
      </c>
      <c r="R51" s="6">
        <v>0.993566519077886</v>
      </c>
      <c r="S51" s="6">
        <v>0.998606225707929</v>
      </c>
      <c r="T51" s="6">
        <v>0.989561189724386</v>
      </c>
      <c r="U51" s="6">
        <v>0.989561189724386</v>
      </c>
      <c r="V51" s="6">
        <v>0.999311471600374</v>
      </c>
      <c r="W51" s="6">
        <v>0.998494508544581</v>
      </c>
      <c r="X51" s="6">
        <v>0.994573258437309</v>
      </c>
      <c r="Y51" s="6">
        <v>0.989579759062409</v>
      </c>
      <c r="Z51" s="6">
        <v>0.999059917098916</v>
      </c>
      <c r="AA51" s="6">
        <v>0.992547753084721</v>
      </c>
      <c r="AB51" s="6">
        <v>0.167843612315559</v>
      </c>
      <c r="AC51" s="6">
        <v>0.990783419762363</v>
      </c>
      <c r="AD51" s="6">
        <v>0.995733147788893</v>
      </c>
      <c r="AE51" s="6">
        <v>0.993349170906421</v>
      </c>
      <c r="AF51" s="6">
        <v>0.99118672153806</v>
      </c>
      <c r="AG51" s="6">
        <v>0.937509070858606</v>
      </c>
      <c r="AH51" s="6">
        <v>0.982334466641137</v>
      </c>
      <c r="AI51" s="6">
        <v>0.979880586648604</v>
      </c>
      <c r="AJ51" s="6">
        <v>0.982334466641137</v>
      </c>
      <c r="AK51" s="6">
        <v>0.885406144879735</v>
      </c>
      <c r="AL51" s="6">
        <v>0.990491863237781</v>
      </c>
      <c r="AM51" s="6">
        <v>0.994320269618029</v>
      </c>
      <c r="AN51" s="6">
        <v>0.982334466641137</v>
      </c>
      <c r="AO51" s="6">
        <v>0.761152202875913</v>
      </c>
      <c r="AP51" s="6">
        <v>0.983512232015592</v>
      </c>
      <c r="AQ51" s="6">
        <v>0.994161372267848</v>
      </c>
      <c r="AR51" s="6">
        <v>0.994161372267848</v>
      </c>
      <c r="AS51" s="6">
        <v>0.994161372267848</v>
      </c>
      <c r="AT51" s="6">
        <v>0.994161372267848</v>
      </c>
      <c r="AU51" s="6">
        <v>0.998330214372317</v>
      </c>
      <c r="AV51" s="6">
        <v>0.994161372267848</v>
      </c>
      <c r="AW51" s="6">
        <v>0.994161372267848</v>
      </c>
      <c r="AX51" s="6">
        <v>0.994161372267848</v>
      </c>
      <c r="AY51" s="6">
        <v>0.994161372267848</v>
      </c>
      <c r="AZ51" s="6">
        <v>0.988048321912077</v>
      </c>
      <c r="BA51" s="6">
        <v>0.983887380461791</v>
      </c>
      <c r="BB51" s="6">
        <v>0.992511095114049</v>
      </c>
      <c r="BC51" s="6">
        <v>0.984619207146381</v>
      </c>
      <c r="BD51" s="6">
        <v>0.96757406960478</v>
      </c>
      <c r="BE51" s="6">
        <v>0.990847262560582</v>
      </c>
      <c r="BF51" s="6">
        <v>0.986971298653486</v>
      </c>
      <c r="BG51" s="6">
        <v>0.990798483418759</v>
      </c>
      <c r="BH51" s="6">
        <v>0.978810985259577</v>
      </c>
      <c r="BI51" s="6">
        <v>0.850121323923031</v>
      </c>
      <c r="BJ51" s="6">
        <v>0.98727611257601</v>
      </c>
      <c r="BK51" s="6">
        <v>0.991483603280938</v>
      </c>
      <c r="BL51" s="6">
        <v>0.992502831297012</v>
      </c>
      <c r="BM51" s="6">
        <v>0.677638562552595</v>
      </c>
      <c r="BN51" s="6">
        <v>0.973986301122249</v>
      </c>
      <c r="BO51" s="6">
        <v>0.971596281364847</v>
      </c>
      <c r="BP51" s="42"/>
      <c r="BQ51" s="42"/>
      <c r="BR51" s="42"/>
    </row>
    <row r="52" spans="1:70" x14ac:dyDescent="0.2">
      <c r="A52" s="1">
        <v>2017</v>
      </c>
      <c r="B52" s="6">
        <v>0.96468407270068</v>
      </c>
      <c r="C52" s="6">
        <v>0.98674655003659</v>
      </c>
      <c r="D52" s="6">
        <v>0.998695901448171</v>
      </c>
      <c r="E52" s="6">
        <v>0.62983165119822</v>
      </c>
      <c r="F52" s="6">
        <v>0.977409616303222</v>
      </c>
      <c r="G52" s="6">
        <v>0.98198607797128</v>
      </c>
      <c r="H52" s="6">
        <v>0.988963108598983</v>
      </c>
      <c r="I52" s="6">
        <v>0.988315863841894</v>
      </c>
      <c r="J52" s="6">
        <v>0.926991229178856</v>
      </c>
      <c r="K52" s="6">
        <v>0.994350065436789</v>
      </c>
      <c r="L52" s="6">
        <v>0.993675480523682</v>
      </c>
      <c r="M52" s="6">
        <v>0.949963296847836</v>
      </c>
      <c r="N52" s="6">
        <v>0.991483354704655</v>
      </c>
      <c r="O52" s="6">
        <v>0.983448678773544</v>
      </c>
      <c r="P52" s="6">
        <v>0.983660386984541</v>
      </c>
      <c r="Q52" s="6">
        <v>0.992849940090952</v>
      </c>
      <c r="R52" s="6">
        <v>0.995531098846993</v>
      </c>
      <c r="S52" s="6">
        <v>0.99877397959126</v>
      </c>
      <c r="T52" s="6">
        <v>0.9877352618927</v>
      </c>
      <c r="U52" s="6">
        <v>0.9877352618927</v>
      </c>
      <c r="V52" s="6">
        <v>0.99925720726191</v>
      </c>
      <c r="W52" s="6">
        <v>0.998509863056395</v>
      </c>
      <c r="X52" s="6">
        <v>0.994068699642899</v>
      </c>
      <c r="Y52" s="6">
        <v>0.98960030981444</v>
      </c>
      <c r="Z52" s="6">
        <v>0.998986052694637</v>
      </c>
      <c r="AA52" s="6">
        <v>0.99241645205288</v>
      </c>
      <c r="AB52" s="6">
        <v>0.140297511649012</v>
      </c>
      <c r="AC52" s="6">
        <v>0.992001562830522</v>
      </c>
      <c r="AD52" s="6">
        <v>0.996733973184412</v>
      </c>
      <c r="AE52" s="6">
        <v>0.992831898642633</v>
      </c>
      <c r="AF52" s="6">
        <v>0.990774435826075</v>
      </c>
      <c r="AG52" s="6">
        <v>0.94668796207221</v>
      </c>
      <c r="AH52" s="6">
        <v>0.984529717831707</v>
      </c>
      <c r="AI52" s="6">
        <v>0.98235634875094</v>
      </c>
      <c r="AJ52" s="6">
        <v>0.984529717831707</v>
      </c>
      <c r="AK52" s="6">
        <v>0.872083146717727</v>
      </c>
      <c r="AL52" s="6">
        <v>0.992688254649137</v>
      </c>
      <c r="AM52" s="6">
        <v>0.994486562613326</v>
      </c>
      <c r="AN52" s="6">
        <v>0.984529717831707</v>
      </c>
      <c r="AO52" s="6">
        <v>0.639085664207989</v>
      </c>
      <c r="AP52" s="6">
        <v>0.973028806908623</v>
      </c>
      <c r="AQ52" s="6">
        <v>0.991012445698801</v>
      </c>
      <c r="AR52" s="6">
        <v>0.991012445698801</v>
      </c>
      <c r="AS52" s="6">
        <v>0.991012445698801</v>
      </c>
      <c r="AT52" s="6">
        <v>0.991012445698801</v>
      </c>
      <c r="AU52" s="6">
        <v>0.997526406052004</v>
      </c>
      <c r="AV52" s="6">
        <v>0.991012445698801</v>
      </c>
      <c r="AW52" s="6">
        <v>0.991012445698801</v>
      </c>
      <c r="AX52" s="6">
        <v>0.991012445698801</v>
      </c>
      <c r="AY52" s="6">
        <v>0.991012445698801</v>
      </c>
      <c r="AZ52" s="6">
        <v>0.988963108598983</v>
      </c>
      <c r="BA52" s="6">
        <v>0.985340664054052</v>
      </c>
      <c r="BB52" s="6">
        <v>0.992274325033199</v>
      </c>
      <c r="BC52" s="6">
        <v>0.98373327787274</v>
      </c>
      <c r="BD52" s="6">
        <v>0.969356224443577</v>
      </c>
      <c r="BE52" s="6">
        <v>0.991848409787982</v>
      </c>
      <c r="BF52" s="6">
        <v>0.986464317999056</v>
      </c>
      <c r="BG52" s="6">
        <v>0.991748606451058</v>
      </c>
      <c r="BH52" s="6">
        <v>0.971958098967262</v>
      </c>
      <c r="BI52" s="6">
        <v>0.84808822595854</v>
      </c>
      <c r="BJ52" s="6">
        <v>0.969312871930452</v>
      </c>
      <c r="BK52" s="6">
        <v>0.991378583324055</v>
      </c>
      <c r="BL52" s="6">
        <v>0.99297667165953</v>
      </c>
      <c r="BM52" s="6">
        <v>0.714466725159283</v>
      </c>
      <c r="BN52" s="6">
        <v>0.974022459485315</v>
      </c>
      <c r="BO52" s="6">
        <v>0.968754780868417</v>
      </c>
      <c r="BP52" s="42"/>
      <c r="BQ52" s="42"/>
      <c r="BR52" s="42"/>
    </row>
    <row r="53" spans="1:70" x14ac:dyDescent="0.2">
      <c r="A53" s="1">
        <v>2018</v>
      </c>
      <c r="B53" s="6">
        <v>0.966098655986558</v>
      </c>
      <c r="C53" s="6">
        <v>0.986325281091926</v>
      </c>
      <c r="D53" s="6">
        <v>0.998591883795748</v>
      </c>
      <c r="E53" s="6">
        <v>0.637738626116475</v>
      </c>
      <c r="F53" s="6">
        <v>0.982131322499392</v>
      </c>
      <c r="G53" s="6">
        <v>0.97417074646265</v>
      </c>
      <c r="H53" s="6">
        <v>0.988605976843485</v>
      </c>
      <c r="I53" s="6">
        <v>0.988998695236359</v>
      </c>
      <c r="J53" s="6">
        <v>0.92070865190711</v>
      </c>
      <c r="K53" s="6">
        <v>0.994881147368911</v>
      </c>
      <c r="L53" s="6">
        <v>0.993830073437474</v>
      </c>
      <c r="M53" s="6">
        <v>0.946784462750452</v>
      </c>
      <c r="N53" s="6">
        <v>0.992149650332344</v>
      </c>
      <c r="O53" s="6">
        <v>0.981803086563718</v>
      </c>
      <c r="P53" s="6">
        <v>0.982909401856144</v>
      </c>
      <c r="Q53" s="6">
        <v>0.991628916214457</v>
      </c>
      <c r="R53" s="6">
        <v>0.99741440669884</v>
      </c>
      <c r="S53" s="6">
        <v>0.998744978530739</v>
      </c>
      <c r="T53" s="6">
        <v>0.987332880531768</v>
      </c>
      <c r="U53" s="6">
        <v>0.987332880531768</v>
      </c>
      <c r="V53" s="6">
        <v>0.999281862739714</v>
      </c>
      <c r="W53" s="6">
        <v>0.998502759647437</v>
      </c>
      <c r="X53" s="6">
        <v>0.992176722761167</v>
      </c>
      <c r="Y53" s="6">
        <v>0.989567154322507</v>
      </c>
      <c r="Z53" s="6">
        <v>0.998974156525148</v>
      </c>
      <c r="AA53" s="6">
        <v>0.990944809515401</v>
      </c>
      <c r="AB53" s="6">
        <v>0.129697157503561</v>
      </c>
      <c r="AC53" s="6">
        <v>0.991400564883874</v>
      </c>
      <c r="AD53" s="6">
        <v>0.996419480541822</v>
      </c>
      <c r="AE53" s="6">
        <v>0.992403967087762</v>
      </c>
      <c r="AF53" s="6">
        <v>0.990049566577957</v>
      </c>
      <c r="AG53" s="6">
        <v>0.963066188425425</v>
      </c>
      <c r="AH53" s="6">
        <v>0.98574910203054</v>
      </c>
      <c r="AI53" s="6">
        <v>0.983258849924508</v>
      </c>
      <c r="AJ53" s="6">
        <v>0.98574910203054</v>
      </c>
      <c r="AK53" s="6">
        <v>0.908473490992914</v>
      </c>
      <c r="AL53" s="6">
        <v>0.996111900449229</v>
      </c>
      <c r="AM53" s="6">
        <v>0.99370913918315</v>
      </c>
      <c r="AN53" s="6">
        <v>0.98574910203054</v>
      </c>
      <c r="AO53" s="6">
        <v>0.603124606274411</v>
      </c>
      <c r="AP53" s="6">
        <v>0.988226262071299</v>
      </c>
      <c r="AQ53" s="6">
        <v>0.987777047608099</v>
      </c>
      <c r="AR53" s="6">
        <v>0.987777047608099</v>
      </c>
      <c r="AS53" s="6">
        <v>0.987777047608099</v>
      </c>
      <c r="AT53" s="6">
        <v>0.987777047608099</v>
      </c>
      <c r="AU53" s="6">
        <v>0.994690700370067</v>
      </c>
      <c r="AV53" s="6">
        <v>0.987777047608099</v>
      </c>
      <c r="AW53" s="6">
        <v>0.987777047608099</v>
      </c>
      <c r="AX53" s="6">
        <v>0.987777047608099</v>
      </c>
      <c r="AY53" s="6">
        <v>0.987777047608099</v>
      </c>
      <c r="AZ53" s="6">
        <v>0.988605976843485</v>
      </c>
      <c r="BA53" s="6">
        <v>0.983923847985583</v>
      </c>
      <c r="BB53" s="6">
        <v>0.992507835894207</v>
      </c>
      <c r="BC53" s="6">
        <v>0.9838737705391</v>
      </c>
      <c r="BD53" s="6">
        <v>0.973258788944438</v>
      </c>
      <c r="BE53" s="6">
        <v>0.991932572482501</v>
      </c>
      <c r="BF53" s="6">
        <v>0.987044060846</v>
      </c>
      <c r="BG53" s="6">
        <v>0.99121371786134</v>
      </c>
      <c r="BH53" s="6">
        <v>0.966374027256005</v>
      </c>
      <c r="BI53" s="6">
        <v>0.845323920062009</v>
      </c>
      <c r="BJ53" s="6">
        <v>0.950005797366993</v>
      </c>
      <c r="BK53" s="6">
        <v>0.987691554392745</v>
      </c>
      <c r="BL53" s="6">
        <v>0.99318285174377</v>
      </c>
      <c r="BM53" s="6">
        <v>0.694674933785307</v>
      </c>
      <c r="BN53" s="6">
        <v>0.972919558041238</v>
      </c>
      <c r="BO53" s="6">
        <v>0.967412484372902</v>
      </c>
      <c r="BP53" s="42"/>
      <c r="BQ53" s="42"/>
      <c r="BR53" s="42"/>
    </row>
    <row r="54" spans="1:70" x14ac:dyDescent="0.2">
      <c r="A54" s="1">
        <v>2019</v>
      </c>
      <c r="B54" s="6">
        <v>0.966461199057789</v>
      </c>
      <c r="C54" s="6">
        <v>0.984552648256593</v>
      </c>
      <c r="D54" s="6">
        <v>0.998736374683412</v>
      </c>
      <c r="E54" s="6">
        <v>0.632126496758188</v>
      </c>
      <c r="F54" s="6">
        <v>0.979842434468926</v>
      </c>
      <c r="G54" s="6">
        <v>0.981874396984704</v>
      </c>
      <c r="H54" s="6">
        <v>0.987692840726477</v>
      </c>
      <c r="I54" s="6">
        <v>0.988901960281996</v>
      </c>
      <c r="J54" s="6">
        <v>0.920823483434176</v>
      </c>
      <c r="K54" s="6">
        <v>0.992553990124748</v>
      </c>
      <c r="L54" s="6">
        <v>0.992683960096458</v>
      </c>
      <c r="M54" s="6">
        <v>0.944513092592515</v>
      </c>
      <c r="N54" s="6">
        <v>0.990942526819089</v>
      </c>
      <c r="O54" s="6">
        <v>0.978536256262031</v>
      </c>
      <c r="P54" s="6">
        <v>0.982036897037104</v>
      </c>
      <c r="Q54" s="6">
        <v>0.992176405331712</v>
      </c>
      <c r="R54" s="6">
        <v>0.99372611171578</v>
      </c>
      <c r="S54" s="6">
        <v>0.998529404196802</v>
      </c>
      <c r="T54" s="6">
        <v>0.985361833763926</v>
      </c>
      <c r="U54" s="6">
        <v>0.985361833763926</v>
      </c>
      <c r="V54" s="6">
        <v>0.999462340715859</v>
      </c>
      <c r="W54" s="6">
        <v>0.998641827017573</v>
      </c>
      <c r="X54" s="6">
        <v>0.991578258052805</v>
      </c>
      <c r="Y54" s="6">
        <v>0.988378305690902</v>
      </c>
      <c r="Z54" s="6">
        <v>0.999149220137866</v>
      </c>
      <c r="AA54" s="6">
        <v>0.990828513800002</v>
      </c>
      <c r="AB54" s="6">
        <v>0.123770847306588</v>
      </c>
      <c r="AC54" s="6">
        <v>0.990951387769706</v>
      </c>
      <c r="AD54" s="6">
        <v>0.99840602093958</v>
      </c>
      <c r="AE54" s="6">
        <v>0.991503540359174</v>
      </c>
      <c r="AF54" s="6">
        <v>0.989662830838093</v>
      </c>
      <c r="AG54" s="6">
        <v>0.952020384574747</v>
      </c>
      <c r="AH54" s="6">
        <v>0.984573035317089</v>
      </c>
      <c r="AI54" s="6">
        <v>0.979336362935117</v>
      </c>
      <c r="AJ54" s="6">
        <v>0.984573035317089</v>
      </c>
      <c r="AK54" s="6">
        <v>0.912733125180373</v>
      </c>
      <c r="AL54" s="6">
        <v>0.996508569480091</v>
      </c>
      <c r="AM54" s="6">
        <v>0.994571692324708</v>
      </c>
      <c r="AN54" s="6">
        <v>0.984573035317089</v>
      </c>
      <c r="AO54" s="6">
        <v>0.709454381482038</v>
      </c>
      <c r="AP54" s="6">
        <v>0.988377263670319</v>
      </c>
      <c r="AQ54" s="6">
        <v>0.991010739998852</v>
      </c>
      <c r="AR54" s="6">
        <v>0.991010739998852</v>
      </c>
      <c r="AS54" s="6">
        <v>0.991010739998852</v>
      </c>
      <c r="AT54" s="6">
        <v>0.991010739998852</v>
      </c>
      <c r="AU54" s="6">
        <v>0.995141006536364</v>
      </c>
      <c r="AV54" s="6">
        <v>0.991010739998852</v>
      </c>
      <c r="AW54" s="6">
        <v>0.991010739998852</v>
      </c>
      <c r="AX54" s="6">
        <v>0.991010739998852</v>
      </c>
      <c r="AY54" s="6">
        <v>0.991010739998852</v>
      </c>
      <c r="AZ54" s="6">
        <v>0.987692840726477</v>
      </c>
      <c r="BA54" s="6">
        <v>0.982397360618028</v>
      </c>
      <c r="BB54" s="6">
        <v>0.992328489287334</v>
      </c>
      <c r="BC54" s="6">
        <v>0.98433204112489</v>
      </c>
      <c r="BD54" s="6">
        <v>0.967703975986445</v>
      </c>
      <c r="BE54" s="6">
        <v>0.993067265404715</v>
      </c>
      <c r="BF54" s="6">
        <v>0.986111083415125</v>
      </c>
      <c r="BG54" s="6">
        <v>0.987950192672169</v>
      </c>
      <c r="BH54" s="6">
        <v>0.964904631362342</v>
      </c>
      <c r="BI54" s="6">
        <v>0.848077149359755</v>
      </c>
      <c r="BJ54" s="6">
        <v>0.946620165577486</v>
      </c>
      <c r="BK54" s="6">
        <v>0.98818450691031</v>
      </c>
      <c r="BL54" s="6">
        <v>0.993102085086495</v>
      </c>
      <c r="BM54" s="6">
        <v>0.696825789399362</v>
      </c>
      <c r="BN54" s="6">
        <v>0.972709743143559</v>
      </c>
      <c r="BO54" s="6">
        <v>0.966612969656068</v>
      </c>
      <c r="BP54" s="42"/>
      <c r="BQ54" s="42"/>
      <c r="BR54" s="42"/>
    </row>
    <row r="55" spans="1:70" x14ac:dyDescent="0.2">
      <c r="A55" s="1">
        <v>2020</v>
      </c>
      <c r="B55" s="6">
        <v>0.972264347581997</v>
      </c>
      <c r="C55" s="6">
        <v>0.986713179910533</v>
      </c>
      <c r="D55" s="6">
        <v>0.99872366061476</v>
      </c>
      <c r="E55" s="6">
        <v>0.699119998921586</v>
      </c>
      <c r="F55" s="6">
        <v>0.972366585590331</v>
      </c>
      <c r="G55" s="6">
        <v>0.977433120684174</v>
      </c>
      <c r="H55" s="6">
        <v>0.98582548301586</v>
      </c>
      <c r="I55" s="6">
        <v>0.989050481685424</v>
      </c>
      <c r="J55" s="6">
        <v>0.926135598367948</v>
      </c>
      <c r="K55" s="6">
        <v>0.992963347327698</v>
      </c>
      <c r="L55" s="6">
        <v>0.9928514753157</v>
      </c>
      <c r="M55" s="6">
        <v>0.941357715367723</v>
      </c>
      <c r="N55" s="6">
        <v>0.990411996263814</v>
      </c>
      <c r="O55" s="6">
        <v>0.991084286812186</v>
      </c>
      <c r="P55" s="6">
        <v>0.980175441403487</v>
      </c>
      <c r="Q55" s="6">
        <v>0.992883227985674</v>
      </c>
      <c r="R55" s="6">
        <v>0.997273251422276</v>
      </c>
      <c r="S55" s="6">
        <v>0.998712701031592</v>
      </c>
      <c r="T55" s="6">
        <v>0.986655300809979</v>
      </c>
      <c r="U55" s="6">
        <v>0.986655300809979</v>
      </c>
      <c r="V55" s="6">
        <v>0.99945087935058</v>
      </c>
      <c r="W55" s="6">
        <v>0.998583157715463</v>
      </c>
      <c r="X55" s="6">
        <v>0.991999109314741</v>
      </c>
      <c r="Y55" s="6">
        <v>0.988146936149194</v>
      </c>
      <c r="Z55" s="6">
        <v>0.99912821904777</v>
      </c>
      <c r="AA55" s="6">
        <v>0.992647221542596</v>
      </c>
      <c r="AB55" s="6">
        <v>0.256428697433949</v>
      </c>
      <c r="AC55" s="6">
        <v>0.990181113107145</v>
      </c>
      <c r="AD55" s="6">
        <v>0.998254783704779</v>
      </c>
      <c r="AE55" s="6">
        <v>0.988171411872663</v>
      </c>
      <c r="AF55" s="6">
        <v>0.988026232655856</v>
      </c>
      <c r="AG55" s="6">
        <v>0.89892128350385</v>
      </c>
      <c r="AH55" s="6">
        <v>0.983346120089177</v>
      </c>
      <c r="AI55" s="6">
        <v>0.987869708437851</v>
      </c>
      <c r="AJ55" s="6">
        <v>0.983346120089177</v>
      </c>
      <c r="AK55" s="6">
        <v>0.9125121324946</v>
      </c>
      <c r="AL55" s="6">
        <v>0.996659524192722</v>
      </c>
      <c r="AM55" s="6">
        <v>0.994969756894021</v>
      </c>
      <c r="AN55" s="6">
        <v>0.983346120089177</v>
      </c>
      <c r="AO55" s="6">
        <v>0.63539390155063</v>
      </c>
      <c r="AP55" s="6">
        <v>0.982399536888822</v>
      </c>
      <c r="AQ55" s="6">
        <v>0.990312028442079</v>
      </c>
      <c r="AR55" s="6">
        <v>0.990312028442079</v>
      </c>
      <c r="AS55" s="6">
        <v>0.990312028442079</v>
      </c>
      <c r="AT55" s="6">
        <v>0.990312028442079</v>
      </c>
      <c r="AU55" s="6">
        <v>0.994936963866531</v>
      </c>
      <c r="AV55" s="6">
        <v>0.990312028442079</v>
      </c>
      <c r="AW55" s="6">
        <v>0.990312028442079</v>
      </c>
      <c r="AX55" s="6">
        <v>0.990312028442079</v>
      </c>
      <c r="AY55" s="6">
        <v>0.990312028442079</v>
      </c>
      <c r="AZ55" s="6">
        <v>0.98582548301586</v>
      </c>
      <c r="BA55" s="6">
        <v>0.979526273673662</v>
      </c>
      <c r="BB55" s="6">
        <v>0.992337137977337</v>
      </c>
      <c r="BC55" s="6">
        <v>0.986618850140949</v>
      </c>
      <c r="BD55" s="6">
        <v>0.964418670117346</v>
      </c>
      <c r="BE55" s="6">
        <v>0.993623598343235</v>
      </c>
      <c r="BF55" s="6">
        <v>0.986681606563261</v>
      </c>
      <c r="BG55" s="6">
        <v>0.987326935292348</v>
      </c>
      <c r="BH55" s="6">
        <v>0.960478382352293</v>
      </c>
      <c r="BI55" s="6">
        <v>0.854165180683282</v>
      </c>
      <c r="BJ55" s="6">
        <v>0.951835497047623</v>
      </c>
      <c r="BK55" s="6">
        <v>0.98958112422108</v>
      </c>
      <c r="BL55" s="6">
        <v>0.993760932364687</v>
      </c>
      <c r="BM55" s="6">
        <v>0.728760796468127</v>
      </c>
      <c r="BN55" s="6">
        <v>0.97125248876367</v>
      </c>
      <c r="BO55" s="6">
        <v>0.959292958497355</v>
      </c>
      <c r="BP55" s="42"/>
      <c r="BQ55" s="42"/>
      <c r="BR55" s="42"/>
    </row>
    <row r="56" spans="1:70" x14ac:dyDescent="0.2">
      <c r="A56" s="1">
        <v>2021</v>
      </c>
      <c r="B56" s="6">
        <v>0.967680072973983</v>
      </c>
      <c r="C56" s="6">
        <v>0.988111803669369</v>
      </c>
      <c r="D56" s="6">
        <v>0.998666137347044</v>
      </c>
      <c r="E56" s="6">
        <v>0.639714301873896</v>
      </c>
      <c r="F56" s="6">
        <v>0.972705802601767</v>
      </c>
      <c r="G56" s="6">
        <v>0.96888517246549</v>
      </c>
      <c r="H56" s="6">
        <v>0.983538824462443</v>
      </c>
      <c r="I56" s="6">
        <v>0.988129524503603</v>
      </c>
      <c r="J56" s="6">
        <v>0.910968390235421</v>
      </c>
      <c r="K56" s="6">
        <v>0.991913369142155</v>
      </c>
      <c r="L56" s="6">
        <v>0.991992884551075</v>
      </c>
      <c r="M56" s="6">
        <v>0.981579147950359</v>
      </c>
      <c r="N56" s="6">
        <v>0.988841749415139</v>
      </c>
      <c r="O56" s="6">
        <v>0.989974038103444</v>
      </c>
      <c r="P56" s="6">
        <v>0.973176205845656</v>
      </c>
      <c r="Q56" s="6">
        <v>0.992095665285413</v>
      </c>
      <c r="R56" s="6">
        <v>0.997292275688519</v>
      </c>
      <c r="S56" s="6">
        <v>0.998553437637014</v>
      </c>
      <c r="T56" s="6">
        <v>0.987770725992197</v>
      </c>
      <c r="U56" s="6">
        <v>0.987770725992197</v>
      </c>
      <c r="V56" s="6">
        <v>0.999387980249335</v>
      </c>
      <c r="W56" s="6">
        <v>0.998340734666229</v>
      </c>
      <c r="X56" s="6">
        <v>0.992671279794783</v>
      </c>
      <c r="Y56" s="6">
        <v>0.986059663307736</v>
      </c>
      <c r="Z56" s="6">
        <v>0.99901451416078</v>
      </c>
      <c r="AA56" s="6">
        <v>0.991882143750037</v>
      </c>
      <c r="AB56" s="6">
        <v>0.0881632427431345</v>
      </c>
      <c r="AC56" s="6">
        <v>0.989749422037235</v>
      </c>
      <c r="AD56" s="6">
        <v>0.997706966065064</v>
      </c>
      <c r="AE56" s="6">
        <v>0.985983582353723</v>
      </c>
      <c r="AF56" s="6">
        <v>0.986302242077124</v>
      </c>
      <c r="AG56" s="6">
        <v>0.912194119859992</v>
      </c>
      <c r="AH56" s="6">
        <v>0.980582359297445</v>
      </c>
      <c r="AI56" s="6">
        <v>0.986237894465202</v>
      </c>
      <c r="AJ56" s="6">
        <v>0.980582359297445</v>
      </c>
      <c r="AK56" s="6">
        <v>0.904831290830688</v>
      </c>
      <c r="AL56" s="6">
        <v>0.997226819053803</v>
      </c>
      <c r="AM56" s="6">
        <v>0.994125035599946</v>
      </c>
      <c r="AN56" s="6">
        <v>0.980582359297445</v>
      </c>
      <c r="AO56" s="6">
        <v>0.537072104879825</v>
      </c>
      <c r="AP56" s="6">
        <v>0.978819861912364</v>
      </c>
      <c r="AQ56" s="6">
        <v>0.988327459848686</v>
      </c>
      <c r="AR56" s="6">
        <v>0.988327459848686</v>
      </c>
      <c r="AS56" s="6">
        <v>0.988327459848686</v>
      </c>
      <c r="AT56" s="6">
        <v>0.988327459848686</v>
      </c>
      <c r="AU56" s="6">
        <v>0.996232964162204</v>
      </c>
      <c r="AV56" s="6">
        <v>0.988327459848686</v>
      </c>
      <c r="AW56" s="6">
        <v>0.988327459848686</v>
      </c>
      <c r="AX56" s="6">
        <v>0.988327459848686</v>
      </c>
      <c r="AY56" s="6">
        <v>0.988327459848686</v>
      </c>
      <c r="AZ56" s="6">
        <v>0.983538824462444</v>
      </c>
      <c r="BA56" s="6">
        <v>0.976686932250235</v>
      </c>
      <c r="BB56" s="6">
        <v>0.99163531812814</v>
      </c>
      <c r="BC56" s="6">
        <v>0.98511154504272</v>
      </c>
      <c r="BD56" s="6">
        <v>0.960582854482792</v>
      </c>
      <c r="BE56" s="6">
        <v>0.993798302448935</v>
      </c>
      <c r="BF56" s="6">
        <v>0.984956285097318</v>
      </c>
      <c r="BG56" s="6">
        <v>0.987349090118253</v>
      </c>
      <c r="BH56" s="6">
        <v>0.952656845767138</v>
      </c>
      <c r="BI56" s="6">
        <v>0.830725899344534</v>
      </c>
      <c r="BJ56" s="6">
        <v>0.95894910602503</v>
      </c>
      <c r="BK56" s="6">
        <v>0.989595660194455</v>
      </c>
      <c r="BL56" s="6">
        <v>0.992686003488382</v>
      </c>
      <c r="BM56" s="6">
        <v>0.627249542141804</v>
      </c>
      <c r="BN56" s="6">
        <v>0.968292743104922</v>
      </c>
      <c r="BO56" s="6">
        <v>0.948402281831281</v>
      </c>
      <c r="BP56" s="42"/>
      <c r="BQ56" s="42"/>
      <c r="BR56" s="42"/>
    </row>
    <row r="57" spans="1:70" x14ac:dyDescent="0.2">
      <c r="A57" s="1">
        <v>2022</v>
      </c>
      <c r="B57" s="6">
        <v>0.965682677627065</v>
      </c>
      <c r="C57" s="6">
        <v>0.986891296405519</v>
      </c>
      <c r="D57" s="6">
        <v>0.998635104501133</v>
      </c>
      <c r="E57" s="6">
        <v>0.668140458454202</v>
      </c>
      <c r="F57" s="6">
        <v>0.96553280577017</v>
      </c>
      <c r="G57" s="6">
        <v>0.951521555415888</v>
      </c>
      <c r="H57" s="6">
        <v>0.988235680736896</v>
      </c>
      <c r="I57" s="6">
        <v>0.987315792003338</v>
      </c>
      <c r="J57" s="6">
        <v>0.90097013480555</v>
      </c>
      <c r="K57" s="6">
        <v>0.990959169265929</v>
      </c>
      <c r="L57" s="6">
        <v>0.990250630347963</v>
      </c>
      <c r="M57" s="6">
        <v>0.987501397092593</v>
      </c>
      <c r="N57" s="6">
        <v>0.987051825326718</v>
      </c>
      <c r="O57" s="6">
        <v>0.988516950691533</v>
      </c>
      <c r="P57" s="6">
        <v>0.967396803539091</v>
      </c>
      <c r="Q57" s="6">
        <v>0.990949774296797</v>
      </c>
      <c r="R57" s="6">
        <v>0.997131315456905</v>
      </c>
      <c r="S57" s="6">
        <v>0.997972610044133</v>
      </c>
      <c r="T57" s="6">
        <v>0.986856556054778</v>
      </c>
      <c r="U57" s="6">
        <v>0.986856556054778</v>
      </c>
      <c r="V57" s="6">
        <v>0.999363731162116</v>
      </c>
      <c r="W57" s="6">
        <v>0.998466305463284</v>
      </c>
      <c r="X57" s="6">
        <v>0.991851809801972</v>
      </c>
      <c r="Y57" s="6">
        <v>0.985586135486365</v>
      </c>
      <c r="Z57" s="6">
        <v>0.99901063650196</v>
      </c>
      <c r="AA57" s="6">
        <v>0.991308915502002</v>
      </c>
      <c r="AB57" s="6">
        <v>0.195280955627447</v>
      </c>
      <c r="AC57" s="6">
        <v>0.988440709342377</v>
      </c>
      <c r="AD57" s="6">
        <v>0.996839809809314</v>
      </c>
      <c r="AE57" s="6">
        <v>0.985714040840375</v>
      </c>
      <c r="AF57" s="6">
        <v>0.985444755014944</v>
      </c>
      <c r="AG57" s="6">
        <v>0.888862427777768</v>
      </c>
      <c r="AH57" s="6">
        <v>0.980550973189914</v>
      </c>
      <c r="AI57" s="6">
        <v>0.984212962800749</v>
      </c>
      <c r="AJ57" s="6">
        <v>0.980550973189914</v>
      </c>
      <c r="AK57" s="6">
        <v>0.876243566008178</v>
      </c>
      <c r="AL57" s="6">
        <v>0.997710994606542</v>
      </c>
      <c r="AM57" s="6">
        <v>0.992893768053085</v>
      </c>
      <c r="AN57" s="6">
        <v>0.980550973189914</v>
      </c>
      <c r="AO57" s="6">
        <v>0.349996313499963</v>
      </c>
      <c r="AP57" s="6">
        <v>0.97525303000958</v>
      </c>
      <c r="AQ57" s="6">
        <v>0.986550066184186</v>
      </c>
      <c r="AR57" s="6">
        <v>0.986550066184186</v>
      </c>
      <c r="AS57" s="6">
        <v>0.986550066184186</v>
      </c>
      <c r="AT57" s="6">
        <v>0.986550066184186</v>
      </c>
      <c r="AU57" s="6">
        <v>0.994927876463554</v>
      </c>
      <c r="AV57" s="6">
        <v>0.986550066184186</v>
      </c>
      <c r="AW57" s="6">
        <v>0.986550066184186</v>
      </c>
      <c r="AX57" s="6">
        <v>0.986550066184186</v>
      </c>
      <c r="AY57" s="6">
        <v>0.986550066184186</v>
      </c>
      <c r="AZ57" s="6">
        <v>0.988235680736896</v>
      </c>
      <c r="BA57" s="6">
        <v>0.982671217953958</v>
      </c>
      <c r="BB57" s="6">
        <v>0.991558015739543</v>
      </c>
      <c r="BC57" s="6">
        <v>0.981771501555638</v>
      </c>
      <c r="BD57" s="6">
        <v>0.956964556029351</v>
      </c>
      <c r="BE57" s="6">
        <v>0.993493741716996</v>
      </c>
      <c r="BF57" s="6">
        <v>0.983989961769068</v>
      </c>
      <c r="BG57" s="6">
        <v>0.987113046629041</v>
      </c>
      <c r="BH57" s="6">
        <v>0.948307509330356</v>
      </c>
      <c r="BI57" s="6">
        <v>0.783548052757559</v>
      </c>
      <c r="BJ57" s="6">
        <v>0.947998553212108</v>
      </c>
      <c r="BK57" s="6">
        <v>0.988453048553663</v>
      </c>
      <c r="BL57" s="6">
        <v>0.991775448156009</v>
      </c>
      <c r="BM57" s="6">
        <v>0.603008801454132</v>
      </c>
      <c r="BN57" s="6">
        <v>0.97173942322939</v>
      </c>
      <c r="BO57" s="6">
        <v>0.949295154600539</v>
      </c>
      <c r="BP57" s="42"/>
      <c r="BQ57" s="42"/>
      <c r="BR57" s="42"/>
    </row>
    <row r="58" spans="1:70" x14ac:dyDescent="0.2">
      <c r="A58" s="1">
        <v>2023</v>
      </c>
      <c r="B58" s="6">
        <v>0.964322463595829</v>
      </c>
      <c r="C58" s="6">
        <v>0.986754043909334</v>
      </c>
      <c r="D58" s="6">
        <v>0.998662911368172</v>
      </c>
      <c r="E58" s="6">
        <v>0.67288382336524</v>
      </c>
      <c r="F58" s="6">
        <v>0.966400366159837</v>
      </c>
      <c r="G58" s="6">
        <v>0.94473143920325</v>
      </c>
      <c r="H58" s="6">
        <v>0.988235680736896</v>
      </c>
      <c r="I58" s="6">
        <v>0.987269826464202</v>
      </c>
      <c r="J58" s="6">
        <v>0.90074400568769</v>
      </c>
      <c r="K58" s="6">
        <v>0.990959169265929</v>
      </c>
      <c r="L58" s="6">
        <v>0.990250630347963</v>
      </c>
      <c r="M58" s="6">
        <v>0.987501397092593</v>
      </c>
      <c r="N58" s="6">
        <v>0.987051825326718</v>
      </c>
      <c r="O58" s="6">
        <v>0.988516950691533</v>
      </c>
      <c r="P58" s="6">
        <v>0.967396803539091</v>
      </c>
      <c r="Q58" s="6">
        <v>0.990949774296797</v>
      </c>
      <c r="R58" s="6">
        <v>0.997131315456905</v>
      </c>
      <c r="S58" s="6">
        <v>0.997972610044133</v>
      </c>
      <c r="T58" s="6">
        <v>0.986856556054778</v>
      </c>
      <c r="U58" s="6">
        <v>0.986856556054778</v>
      </c>
      <c r="V58" s="6">
        <v>0.999363731162116</v>
      </c>
      <c r="W58" s="6">
        <v>0.998466305463284</v>
      </c>
      <c r="X58" s="6">
        <v>0.991851809801972</v>
      </c>
      <c r="Y58" s="6">
        <v>0.985586135486365</v>
      </c>
      <c r="Z58" s="6">
        <v>0.99901063650196</v>
      </c>
      <c r="AA58" s="6">
        <v>0.991308915502002</v>
      </c>
      <c r="AB58" s="6">
        <v>0.195280955627447</v>
      </c>
      <c r="AC58" s="6">
        <v>0.988440709342377</v>
      </c>
      <c r="AD58" s="6">
        <v>0.996839809809314</v>
      </c>
      <c r="AE58" s="6">
        <v>0.985714040840375</v>
      </c>
      <c r="AF58" s="6">
        <v>0.985444755014944</v>
      </c>
      <c r="AG58" s="6">
        <v>0.888862427777768</v>
      </c>
      <c r="AH58" s="6">
        <v>0.980550973189914</v>
      </c>
      <c r="AI58" s="6">
        <v>0.984212962800749</v>
      </c>
      <c r="AJ58" s="6">
        <v>0.980550973189914</v>
      </c>
      <c r="AK58" s="6">
        <v>0.876243566008178</v>
      </c>
      <c r="AL58" s="6">
        <v>0.997710994606542</v>
      </c>
      <c r="AM58" s="6">
        <v>0.992893768053085</v>
      </c>
      <c r="AN58" s="6">
        <v>0.980550973189914</v>
      </c>
      <c r="AO58" s="6">
        <v>0.349996313499963</v>
      </c>
      <c r="AP58" s="6">
        <v>0.97525303000958</v>
      </c>
      <c r="AQ58" s="6">
        <v>0.986550066184186</v>
      </c>
      <c r="AR58" s="6">
        <v>0.986550066184186</v>
      </c>
      <c r="AS58" s="6">
        <v>0.986550066184186</v>
      </c>
      <c r="AT58" s="6">
        <v>0.986550066184186</v>
      </c>
      <c r="AU58" s="6">
        <v>0.994927876463554</v>
      </c>
      <c r="AV58" s="6">
        <v>0.986550066184186</v>
      </c>
      <c r="AW58" s="6">
        <v>0.986550066184186</v>
      </c>
      <c r="AX58" s="6">
        <v>0.986550066184186</v>
      </c>
      <c r="AY58" s="6">
        <v>0.986550066184186</v>
      </c>
      <c r="AZ58" s="6">
        <v>0.988235680736896</v>
      </c>
      <c r="BA58" s="6">
        <v>0.982671217953958</v>
      </c>
      <c r="BB58" s="6">
        <v>0.991558015739543</v>
      </c>
      <c r="BC58" s="6">
        <v>0.981771501555638</v>
      </c>
      <c r="BD58" s="6">
        <v>0.956964556029351</v>
      </c>
      <c r="BE58" s="6">
        <v>0.993493741716996</v>
      </c>
      <c r="BF58" s="6">
        <v>0.983989961769068</v>
      </c>
      <c r="BG58" s="6">
        <v>0.987113046629041</v>
      </c>
      <c r="BH58" s="6">
        <v>0.948307509330356</v>
      </c>
      <c r="BI58" s="6">
        <v>0.783548052757559</v>
      </c>
      <c r="BJ58" s="6">
        <v>0.947998553212108</v>
      </c>
      <c r="BK58" s="6">
        <v>0.988453048553663</v>
      </c>
      <c r="BL58" s="6">
        <v>0.991775448156009</v>
      </c>
      <c r="BM58" s="6">
        <v>0.603008801454132</v>
      </c>
      <c r="BN58" s="6">
        <v>0.97173942322939</v>
      </c>
      <c r="BO58" s="6">
        <v>0.949295154600539</v>
      </c>
      <c r="BP58" s="42"/>
      <c r="BQ58" s="42"/>
      <c r="BR58" s="42"/>
    </row>
    <row r="59" spans="1:70" x14ac:dyDescent="0.2">
      <c r="A59" s="1">
        <v>2024</v>
      </c>
      <c r="B59" s="6">
        <v>0.966361234586212</v>
      </c>
      <c r="C59" s="6">
        <v>0.986816770995117</v>
      </c>
      <c r="D59" s="6">
        <v>0.998662069858602</v>
      </c>
      <c r="E59" s="6">
        <v>0.69176226930462</v>
      </c>
      <c r="F59" s="6">
        <v>0.968148668823134</v>
      </c>
      <c r="G59" s="6">
        <v>0.939296954631562</v>
      </c>
      <c r="H59" s="6">
        <v>0.988235680736896</v>
      </c>
      <c r="I59" s="6">
        <v>0.987429431219727</v>
      </c>
      <c r="J59" s="6">
        <v>0.904879700972173</v>
      </c>
      <c r="K59" s="6">
        <v>0.990959169265929</v>
      </c>
      <c r="L59" s="6">
        <v>0.990250630347963</v>
      </c>
      <c r="M59" s="6">
        <v>0.987501397092593</v>
      </c>
      <c r="N59" s="6">
        <v>0.987051825326718</v>
      </c>
      <c r="O59" s="6">
        <v>0.988516950691533</v>
      </c>
      <c r="P59" s="6">
        <v>0.967396803539091</v>
      </c>
      <c r="Q59" s="6">
        <v>0.990949774296797</v>
      </c>
      <c r="R59" s="6">
        <v>0.997131315456905</v>
      </c>
      <c r="S59" s="6">
        <v>0.997972610044133</v>
      </c>
      <c r="T59" s="6">
        <v>0.986856556054778</v>
      </c>
      <c r="U59" s="6">
        <v>0.986856556054778</v>
      </c>
      <c r="V59" s="6">
        <v>0.999363731162116</v>
      </c>
      <c r="W59" s="6">
        <v>0.998466305463284</v>
      </c>
      <c r="X59" s="6">
        <v>0.991851809801972</v>
      </c>
      <c r="Y59" s="6">
        <v>0.985586135486365</v>
      </c>
      <c r="Z59" s="6">
        <v>0.99901063650196</v>
      </c>
      <c r="AA59" s="6">
        <v>0.991308915502002</v>
      </c>
      <c r="AB59" s="6">
        <v>0.195280955627447</v>
      </c>
      <c r="AC59" s="6">
        <v>0.988440709342377</v>
      </c>
      <c r="AD59" s="6">
        <v>0.996839809809314</v>
      </c>
      <c r="AE59" s="6">
        <v>0.985714040840375</v>
      </c>
      <c r="AF59" s="6">
        <v>0.985444755014944</v>
      </c>
      <c r="AG59" s="6">
        <v>0.888862427777768</v>
      </c>
      <c r="AH59" s="6">
        <v>0.980550973189914</v>
      </c>
      <c r="AI59" s="6">
        <v>0.984212962800749</v>
      </c>
      <c r="AJ59" s="6">
        <v>0.980550973189914</v>
      </c>
      <c r="AK59" s="6">
        <v>0.876243566008178</v>
      </c>
      <c r="AL59" s="6">
        <v>0.997710994606542</v>
      </c>
      <c r="AM59" s="6">
        <v>0.992893768053085</v>
      </c>
      <c r="AN59" s="6">
        <v>0.980550973189914</v>
      </c>
      <c r="AO59" s="6">
        <v>0.349996313499963</v>
      </c>
      <c r="AP59" s="6">
        <v>0.97525303000958</v>
      </c>
      <c r="AQ59" s="6">
        <v>0.986550066184186</v>
      </c>
      <c r="AR59" s="6">
        <v>0.986550066184186</v>
      </c>
      <c r="AS59" s="6">
        <v>0.986550066184186</v>
      </c>
      <c r="AT59" s="6">
        <v>0.986550066184186</v>
      </c>
      <c r="AU59" s="6">
        <v>0.994927876463554</v>
      </c>
      <c r="AV59" s="6">
        <v>0.986550066184186</v>
      </c>
      <c r="AW59" s="6">
        <v>0.986550066184186</v>
      </c>
      <c r="AX59" s="6">
        <v>0.986550066184186</v>
      </c>
      <c r="AY59" s="6">
        <v>0.986550066184186</v>
      </c>
      <c r="AZ59" s="6">
        <v>0.988235680736896</v>
      </c>
      <c r="BA59" s="6">
        <v>0.982671217953958</v>
      </c>
      <c r="BB59" s="6">
        <v>0.991558015739543</v>
      </c>
      <c r="BC59" s="6">
        <v>0.981771501555638</v>
      </c>
      <c r="BD59" s="6">
        <v>0.956964556029351</v>
      </c>
      <c r="BE59" s="6">
        <v>0.993493741716996</v>
      </c>
      <c r="BF59" s="6">
        <v>0.983989961769068</v>
      </c>
      <c r="BG59" s="6">
        <v>0.987113046629041</v>
      </c>
      <c r="BH59" s="6">
        <v>0.948307509330356</v>
      </c>
      <c r="BI59" s="6">
        <v>0.783548052757559</v>
      </c>
      <c r="BJ59" s="6">
        <v>0.947998553212108</v>
      </c>
      <c r="BK59" s="6">
        <v>0.988453048553663</v>
      </c>
      <c r="BL59" s="6">
        <v>0.991775448156009</v>
      </c>
      <c r="BM59" s="6">
        <v>0.603008801454132</v>
      </c>
      <c r="BN59" s="6">
        <v>0.97173942322939</v>
      </c>
      <c r="BO59" s="6">
        <v>0.949295154600539</v>
      </c>
      <c r="BP59" s="42"/>
      <c r="BQ59" s="42"/>
      <c r="BR59" s="42"/>
    </row>
    <row r="60" spans="1:70" x14ac:dyDescent="0.2">
      <c r="A60" s="1">
        <v>2025</v>
      </c>
      <c r="B60" s="6">
        <v>0.966664669168015</v>
      </c>
      <c r="C60" s="6">
        <v>0.986849006833057</v>
      </c>
      <c r="D60" s="6">
        <v>0.998665334535502</v>
      </c>
      <c r="E60" s="6">
        <v>0.692879270368941</v>
      </c>
      <c r="F60" s="6">
        <v>0.968537173228553</v>
      </c>
      <c r="G60" s="6">
        <v>0.938315319759987</v>
      </c>
      <c r="H60" s="6">
        <v>0.988235680736896</v>
      </c>
      <c r="I60" s="6">
        <v>0.987562194480869</v>
      </c>
      <c r="J60" s="6">
        <v>0.906008076283288</v>
      </c>
      <c r="K60" s="6">
        <v>0.990959169265929</v>
      </c>
      <c r="L60" s="6">
        <v>0.990250630347963</v>
      </c>
      <c r="M60" s="6">
        <v>0.987501397092593</v>
      </c>
      <c r="N60" s="6">
        <v>0.987051825326718</v>
      </c>
      <c r="O60" s="6">
        <v>0.988516950691533</v>
      </c>
      <c r="P60" s="6">
        <v>0.967396803539091</v>
      </c>
      <c r="Q60" s="6">
        <v>0.990949774296797</v>
      </c>
      <c r="R60" s="6">
        <v>0.997131315456905</v>
      </c>
      <c r="S60" s="6">
        <v>0.997972610044133</v>
      </c>
      <c r="T60" s="6">
        <v>0.986856556054778</v>
      </c>
      <c r="U60" s="6">
        <v>0.986856556054778</v>
      </c>
      <c r="V60" s="6">
        <v>0.999363731162116</v>
      </c>
      <c r="W60" s="6">
        <v>0.998466305463284</v>
      </c>
      <c r="X60" s="6">
        <v>0.991851809801972</v>
      </c>
      <c r="Y60" s="6">
        <v>0.985586135486365</v>
      </c>
      <c r="Z60" s="6">
        <v>0.99901063650196</v>
      </c>
      <c r="AA60" s="6">
        <v>0.991308915502002</v>
      </c>
      <c r="AB60" s="6">
        <v>0.195280955627447</v>
      </c>
      <c r="AC60" s="6">
        <v>0.988440709342377</v>
      </c>
      <c r="AD60" s="6">
        <v>0.996839809809314</v>
      </c>
      <c r="AE60" s="6">
        <v>0.985714040840375</v>
      </c>
      <c r="AF60" s="6">
        <v>0.985444755014944</v>
      </c>
      <c r="AG60" s="6">
        <v>0.888862427777768</v>
      </c>
      <c r="AH60" s="6">
        <v>0.980550973189914</v>
      </c>
      <c r="AI60" s="6">
        <v>0.984212962800749</v>
      </c>
      <c r="AJ60" s="6">
        <v>0.980550973189914</v>
      </c>
      <c r="AK60" s="6">
        <v>0.876243566008178</v>
      </c>
      <c r="AL60" s="6">
        <v>0.997710994606542</v>
      </c>
      <c r="AM60" s="6">
        <v>0.992893768053085</v>
      </c>
      <c r="AN60" s="6">
        <v>0.980550973189914</v>
      </c>
      <c r="AO60" s="6">
        <v>0.349996313499963</v>
      </c>
      <c r="AP60" s="6">
        <v>0.97525303000958</v>
      </c>
      <c r="AQ60" s="6">
        <v>0.986550066184186</v>
      </c>
      <c r="AR60" s="6">
        <v>0.986550066184186</v>
      </c>
      <c r="AS60" s="6">
        <v>0.986550066184186</v>
      </c>
      <c r="AT60" s="6">
        <v>0.986550066184186</v>
      </c>
      <c r="AU60" s="6">
        <v>0.994927876463554</v>
      </c>
      <c r="AV60" s="6">
        <v>0.986550066184186</v>
      </c>
      <c r="AW60" s="6">
        <v>0.986550066184186</v>
      </c>
      <c r="AX60" s="6">
        <v>0.986550066184186</v>
      </c>
      <c r="AY60" s="6">
        <v>0.986550066184186</v>
      </c>
      <c r="AZ60" s="6">
        <v>0.988235680736896</v>
      </c>
      <c r="BA60" s="6">
        <v>0.982671217953958</v>
      </c>
      <c r="BB60" s="6">
        <v>0.991558015739543</v>
      </c>
      <c r="BC60" s="6">
        <v>0.981771501555638</v>
      </c>
      <c r="BD60" s="6">
        <v>0.956964556029351</v>
      </c>
      <c r="BE60" s="6">
        <v>0.993493741716996</v>
      </c>
      <c r="BF60" s="6">
        <v>0.983989961769068</v>
      </c>
      <c r="BG60" s="6">
        <v>0.987113046629041</v>
      </c>
      <c r="BH60" s="6">
        <v>0.948307509330356</v>
      </c>
      <c r="BI60" s="6">
        <v>0.783548052757559</v>
      </c>
      <c r="BJ60" s="6">
        <v>0.947998553212108</v>
      </c>
      <c r="BK60" s="6">
        <v>0.988453048553663</v>
      </c>
      <c r="BL60" s="6">
        <v>0.991775448156009</v>
      </c>
      <c r="BM60" s="6">
        <v>0.603008801454132</v>
      </c>
      <c r="BN60" s="6">
        <v>0.97173942322939</v>
      </c>
      <c r="BO60" s="6">
        <v>0.949295154600539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R160"/>
  <sheetViews>
    <sheetView workbookViewId="0">
      <pane xSplit="1" ySplit="4" topLeftCell="B23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sheetData>
    <row r="1" spans="1:70" ht="19" x14ac:dyDescent="0.25">
      <c r="A1" s="7" t="str">
        <f xml:space="preserve"> "Data Series on Total Economy Inputs:  Domestic Construction Input as Share of Total Construction Input (current price MER)."</f>
        <v>Data Series on Total Economy Inputs:  Domestic Construction Input as Share of Total Construction Input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0.994860531109078</v>
      </c>
      <c r="C5" s="6">
        <v>1.00048836905217</v>
      </c>
      <c r="D5" s="6">
        <v>0.996172140813605</v>
      </c>
      <c r="E5" s="6">
        <v>0.985557076842589</v>
      </c>
      <c r="F5" s="6">
        <v>0.988725234206446</v>
      </c>
      <c r="G5" s="6">
        <v>0.909344644683305</v>
      </c>
      <c r="H5" s="6">
        <v>0.994290659799093</v>
      </c>
      <c r="I5" s="6">
        <v>1.0004018572391</v>
      </c>
      <c r="J5" s="6">
        <v>0.99257453179673</v>
      </c>
      <c r="K5" s="6">
        <v>1.01010070969824</v>
      </c>
      <c r="L5" s="6">
        <v>0.978262102060684</v>
      </c>
      <c r="M5" s="6">
        <v>0.997389203384517</v>
      </c>
      <c r="N5" s="6">
        <v>0.99615427767768</v>
      </c>
      <c r="O5" s="6">
        <v>0.998950251387296</v>
      </c>
      <c r="P5" s="6">
        <v>1.00073014122324</v>
      </c>
      <c r="Q5" s="6">
        <v>0.995244394834612</v>
      </c>
      <c r="R5" s="6">
        <v>0.995206462118385</v>
      </c>
      <c r="S5" s="6">
        <v>0.993141433361993</v>
      </c>
      <c r="T5" s="6">
        <v>0.995227797100716</v>
      </c>
      <c r="U5" s="6">
        <v>0.995227797100716</v>
      </c>
      <c r="V5" s="6">
        <v>0.995798318042895</v>
      </c>
      <c r="W5" s="6">
        <v>0.998205422915201</v>
      </c>
      <c r="X5" s="6">
        <v>1.00008103019129</v>
      </c>
      <c r="Y5" s="6">
        <v>0.99509925153755</v>
      </c>
      <c r="Z5" s="6">
        <v>0.996881601679731</v>
      </c>
      <c r="AA5" s="6">
        <v>0.981948673900279</v>
      </c>
      <c r="AB5" s="6">
        <v>0.981492122471035</v>
      </c>
      <c r="AC5" s="6">
        <v>0.993063829355081</v>
      </c>
      <c r="AD5" s="6">
        <v>0.964653200526258</v>
      </c>
      <c r="AE5" s="6">
        <v>0.993461915661649</v>
      </c>
      <c r="AF5" s="6">
        <v>0.98711347084244</v>
      </c>
      <c r="AG5" s="6">
        <v>0.998791315966754</v>
      </c>
      <c r="AH5" s="6">
        <v>0.993637388407872</v>
      </c>
      <c r="AI5" s="6">
        <v>0.953960183187597</v>
      </c>
      <c r="AJ5" s="6">
        <v>0.993637388407872</v>
      </c>
      <c r="AK5" s="6">
        <v>0.987926846337386</v>
      </c>
      <c r="AL5" s="6">
        <v>0.992753899273681</v>
      </c>
      <c r="AM5" s="6">
        <v>0.993493478565759</v>
      </c>
      <c r="AN5" s="6">
        <v>0.993637388407872</v>
      </c>
      <c r="AO5" s="6">
        <v>0.997015661600385</v>
      </c>
      <c r="AP5" s="6">
        <v>0.983925090163148</v>
      </c>
      <c r="AQ5" s="6">
        <v>0.980586155643872</v>
      </c>
      <c r="AR5" s="6">
        <v>0.980586155643872</v>
      </c>
      <c r="AS5" s="6">
        <v>0.980586155643872</v>
      </c>
      <c r="AT5" s="6">
        <v>0.980586155643872</v>
      </c>
      <c r="AU5" s="6">
        <v>0.853898403960415</v>
      </c>
      <c r="AV5" s="6">
        <v>0.980586155643872</v>
      </c>
      <c r="AW5" s="6">
        <v>0.980586155643872</v>
      </c>
      <c r="AX5" s="6">
        <v>0.980586155643872</v>
      </c>
      <c r="AY5" s="6">
        <v>0.980586155643872</v>
      </c>
      <c r="AZ5" s="6">
        <v>0.994290659799093</v>
      </c>
      <c r="BA5" s="6">
        <v>0.991589470280555</v>
      </c>
      <c r="BB5" s="6">
        <v>1.00706871805885</v>
      </c>
      <c r="BC5" s="6">
        <v>0.998211866704239</v>
      </c>
      <c r="BD5" s="6">
        <v>0.994542907130626</v>
      </c>
      <c r="BE5" s="6">
        <v>0.990060713424737</v>
      </c>
      <c r="BF5" s="6">
        <v>0.998081662566987</v>
      </c>
      <c r="BG5" s="6">
        <v>0.998021379318443</v>
      </c>
      <c r="BH5" s="6">
        <v>0.999034541095191</v>
      </c>
      <c r="BI5" s="6">
        <v>0.991088398282868</v>
      </c>
      <c r="BJ5" s="6">
        <v>0.991454775110162</v>
      </c>
      <c r="BK5" s="6">
        <v>0.968001605990912</v>
      </c>
      <c r="BL5" s="6">
        <v>0.995018413644858</v>
      </c>
      <c r="BM5" s="6">
        <v>0.987622452397765</v>
      </c>
      <c r="BN5" s="6">
        <v>0.980727413946106</v>
      </c>
      <c r="BO5" s="6">
        <v>0.994529410512586</v>
      </c>
      <c r="BP5" s="42"/>
      <c r="BQ5" s="42"/>
      <c r="BR5" s="42"/>
    </row>
    <row r="6" spans="1:70" x14ac:dyDescent="0.2">
      <c r="A6" s="1">
        <v>1971</v>
      </c>
      <c r="B6" s="6">
        <v>0.994783448335748</v>
      </c>
      <c r="C6" s="6">
        <v>1.000708054701</v>
      </c>
      <c r="D6" s="6">
        <v>0.996194763323168</v>
      </c>
      <c r="E6" s="6">
        <v>0.985421966138362</v>
      </c>
      <c r="F6" s="6">
        <v>0.988873122326835</v>
      </c>
      <c r="G6" s="6">
        <v>0.908825162625948</v>
      </c>
      <c r="H6" s="6">
        <v>0.994282478395304</v>
      </c>
      <c r="I6" s="6">
        <v>1.00029979945711</v>
      </c>
      <c r="J6" s="6">
        <v>0.992702333890878</v>
      </c>
      <c r="K6" s="6">
        <v>1.01052228702281</v>
      </c>
      <c r="L6" s="6">
        <v>0.977739617057173</v>
      </c>
      <c r="M6" s="6">
        <v>0.997385156738285</v>
      </c>
      <c r="N6" s="6">
        <v>0.99615427767768</v>
      </c>
      <c r="O6" s="6">
        <v>0.998885596346337</v>
      </c>
      <c r="P6" s="6">
        <v>1.00072801736498</v>
      </c>
      <c r="Q6" s="6">
        <v>0.99620667402729</v>
      </c>
      <c r="R6" s="6">
        <v>0.995445768026295</v>
      </c>
      <c r="S6" s="6">
        <v>0.993093209077364</v>
      </c>
      <c r="T6" s="6">
        <v>0.995467108138805</v>
      </c>
      <c r="U6" s="6">
        <v>0.995467108138805</v>
      </c>
      <c r="V6" s="6">
        <v>0.995798321103485</v>
      </c>
      <c r="W6" s="6">
        <v>0.998313331700785</v>
      </c>
      <c r="X6" s="6">
        <v>1.00008103019129</v>
      </c>
      <c r="Y6" s="6">
        <v>0.995101635869148</v>
      </c>
      <c r="Z6" s="6">
        <v>0.996883990281973</v>
      </c>
      <c r="AA6" s="6">
        <v>0.981802265609198</v>
      </c>
      <c r="AB6" s="6">
        <v>0.981436482127548</v>
      </c>
      <c r="AC6" s="6">
        <v>0.992915763797222</v>
      </c>
      <c r="AD6" s="6">
        <v>0.964509370985745</v>
      </c>
      <c r="AE6" s="6">
        <v>0.993416757904728</v>
      </c>
      <c r="AF6" s="6">
        <v>0.986966292481483</v>
      </c>
      <c r="AG6" s="6">
        <v>0.998783097529846</v>
      </c>
      <c r="AH6" s="6">
        <v>0.99362921237945</v>
      </c>
      <c r="AI6" s="6">
        <v>0.953952333638393</v>
      </c>
      <c r="AJ6" s="6">
        <v>0.99362921237945</v>
      </c>
      <c r="AK6" s="6">
        <v>0.987918717297489</v>
      </c>
      <c r="AL6" s="6">
        <v>0.992745730514946</v>
      </c>
      <c r="AM6" s="6">
        <v>0.993485303721482</v>
      </c>
      <c r="AN6" s="6">
        <v>0.99362921237945</v>
      </c>
      <c r="AO6" s="6">
        <v>0.997103963948856</v>
      </c>
      <c r="AP6" s="6">
        <v>0.984012233123412</v>
      </c>
      <c r="AQ6" s="6">
        <v>0.980673002885853</v>
      </c>
      <c r="AR6" s="6">
        <v>0.980673002885853</v>
      </c>
      <c r="AS6" s="6">
        <v>0.980673002885853</v>
      </c>
      <c r="AT6" s="6">
        <v>0.980673002885853</v>
      </c>
      <c r="AU6" s="6">
        <v>0.853974030891195</v>
      </c>
      <c r="AV6" s="6">
        <v>0.980673002885853</v>
      </c>
      <c r="AW6" s="6">
        <v>0.980673002885853</v>
      </c>
      <c r="AX6" s="6">
        <v>0.980673002885853</v>
      </c>
      <c r="AY6" s="6">
        <v>0.980673002885853</v>
      </c>
      <c r="AZ6" s="6">
        <v>0.994282478395304</v>
      </c>
      <c r="BA6" s="6">
        <v>0.991581311103187</v>
      </c>
      <c r="BB6" s="6">
        <v>1.00706043151231</v>
      </c>
      <c r="BC6" s="6">
        <v>0.998211866704239</v>
      </c>
      <c r="BD6" s="6">
        <v>0.994531196084526</v>
      </c>
      <c r="BE6" s="6">
        <v>0.990060275206803</v>
      </c>
      <c r="BF6" s="6">
        <v>0.998073449969378</v>
      </c>
      <c r="BG6" s="6">
        <v>0.998109770739975</v>
      </c>
      <c r="BH6" s="6">
        <v>0.999123022249079</v>
      </c>
      <c r="BI6" s="6">
        <v>0.991176175673416</v>
      </c>
      <c r="BJ6" s="6">
        <v>0.991542584949483</v>
      </c>
      <c r="BK6" s="6">
        <v>0.968087338661346</v>
      </c>
      <c r="BL6" s="6">
        <v>0.995106539103746</v>
      </c>
      <c r="BM6" s="6">
        <v>0.987709922821058</v>
      </c>
      <c r="BN6" s="6">
        <v>0.980814273698863</v>
      </c>
      <c r="BO6" s="6">
        <v>0.994617492662099</v>
      </c>
      <c r="BP6" s="42"/>
      <c r="BQ6" s="42"/>
      <c r="BR6" s="42"/>
    </row>
    <row r="7" spans="1:70" x14ac:dyDescent="0.2">
      <c r="A7" s="1">
        <v>1972</v>
      </c>
      <c r="B7" s="6">
        <v>0.994862337025596</v>
      </c>
      <c r="C7" s="6">
        <v>1.00083603233966</v>
      </c>
      <c r="D7" s="6">
        <v>0.996213839075274</v>
      </c>
      <c r="E7" s="6">
        <v>0.985105553192431</v>
      </c>
      <c r="F7" s="6">
        <v>0.989828507145561</v>
      </c>
      <c r="G7" s="6">
        <v>0.905685131909055</v>
      </c>
      <c r="H7" s="6">
        <v>0.994330985610648</v>
      </c>
      <c r="I7" s="6">
        <v>1.00013235106456</v>
      </c>
      <c r="J7" s="6">
        <v>0.99406194294856</v>
      </c>
      <c r="K7" s="6">
        <v>1.01072033283554</v>
      </c>
      <c r="L7" s="6">
        <v>0.978591675685407</v>
      </c>
      <c r="M7" s="6">
        <v>0.997383473557796</v>
      </c>
      <c r="N7" s="6">
        <v>0.99615427767768</v>
      </c>
      <c r="O7" s="6">
        <v>0.998809432563897</v>
      </c>
      <c r="P7" s="6">
        <v>1.0007305051571</v>
      </c>
      <c r="Q7" s="6">
        <v>0.997316782778043</v>
      </c>
      <c r="R7" s="6">
        <v>0.995588829643587</v>
      </c>
      <c r="S7" s="6">
        <v>0.99306423858072</v>
      </c>
      <c r="T7" s="6">
        <v>0.995610172823015</v>
      </c>
      <c r="U7" s="6">
        <v>0.995610172823015</v>
      </c>
      <c r="V7" s="6">
        <v>0.995798329057317</v>
      </c>
      <c r="W7" s="6">
        <v>0.998360008582683</v>
      </c>
      <c r="X7" s="6">
        <v>1.00008103019129</v>
      </c>
      <c r="Y7" s="6">
        <v>0.995106883681647</v>
      </c>
      <c r="Z7" s="6">
        <v>0.996889247493976</v>
      </c>
      <c r="AA7" s="6">
        <v>0.981853413328438</v>
      </c>
      <c r="AB7" s="6">
        <v>0.981467989489605</v>
      </c>
      <c r="AC7" s="6">
        <v>0.992967490482415</v>
      </c>
      <c r="AD7" s="6">
        <v>0.964559617818778</v>
      </c>
      <c r="AE7" s="6">
        <v>0.993407103450536</v>
      </c>
      <c r="AF7" s="6">
        <v>0.987017709224544</v>
      </c>
      <c r="AG7" s="6">
        <v>0.998831824313076</v>
      </c>
      <c r="AH7" s="6">
        <v>0.993677687724459</v>
      </c>
      <c r="AI7" s="6">
        <v>0.953998873301197</v>
      </c>
      <c r="AJ7" s="6">
        <v>0.993677687724459</v>
      </c>
      <c r="AK7" s="6">
        <v>0.987966914049422</v>
      </c>
      <c r="AL7" s="6">
        <v>0.992794162758275</v>
      </c>
      <c r="AM7" s="6">
        <v>0.993533772045742</v>
      </c>
      <c r="AN7" s="6">
        <v>0.993677687724459</v>
      </c>
      <c r="AO7" s="6">
        <v>0.997216598544262</v>
      </c>
      <c r="AP7" s="6">
        <v>0.984123388854168</v>
      </c>
      <c r="AQ7" s="6">
        <v>0.980783781411362</v>
      </c>
      <c r="AR7" s="6">
        <v>0.980783781411362</v>
      </c>
      <c r="AS7" s="6">
        <v>0.980783781411362</v>
      </c>
      <c r="AT7" s="6">
        <v>0.980783781411362</v>
      </c>
      <c r="AU7" s="6">
        <v>0.854070497280793</v>
      </c>
      <c r="AV7" s="6">
        <v>0.980783781411362</v>
      </c>
      <c r="AW7" s="6">
        <v>0.980783781411362</v>
      </c>
      <c r="AX7" s="6">
        <v>0.980783781411362</v>
      </c>
      <c r="AY7" s="6">
        <v>0.980783781411362</v>
      </c>
      <c r="AZ7" s="6">
        <v>0.994330985610648</v>
      </c>
      <c r="BA7" s="6">
        <v>0.991629686538975</v>
      </c>
      <c r="BB7" s="6">
        <v>1.0071095621148</v>
      </c>
      <c r="BC7" s="6">
        <v>0.998211866704239</v>
      </c>
      <c r="BD7" s="6">
        <v>0.994524637929609</v>
      </c>
      <c r="BE7" s="6">
        <v>0.990060047212942</v>
      </c>
      <c r="BF7" s="6">
        <v>0.998122142131634</v>
      </c>
      <c r="BG7" s="6">
        <v>0.998222518953063</v>
      </c>
      <c r="BH7" s="6">
        <v>0.999235884920817</v>
      </c>
      <c r="BI7" s="6">
        <v>0.991288140655564</v>
      </c>
      <c r="BJ7" s="6">
        <v>0.991654591321859</v>
      </c>
      <c r="BK7" s="6">
        <v>0.968196695488367</v>
      </c>
      <c r="BL7" s="6">
        <v>0.995218948066573</v>
      </c>
      <c r="BM7" s="6">
        <v>0.987821496249263</v>
      </c>
      <c r="BN7" s="6">
        <v>0.980925068182569</v>
      </c>
      <c r="BO7" s="6">
        <v>0.99472984638139</v>
      </c>
      <c r="BP7" s="42"/>
      <c r="BQ7" s="42"/>
      <c r="BR7" s="42"/>
    </row>
    <row r="8" spans="1:70" x14ac:dyDescent="0.2">
      <c r="A8" s="1">
        <v>1973</v>
      </c>
      <c r="B8" s="6">
        <v>0.995098898979975</v>
      </c>
      <c r="C8" s="6">
        <v>1.0007034835664</v>
      </c>
      <c r="D8" s="6">
        <v>0.996265558014928</v>
      </c>
      <c r="E8" s="6">
        <v>0.984758331297703</v>
      </c>
      <c r="F8" s="6">
        <v>0.990477037207441</v>
      </c>
      <c r="G8" s="6">
        <v>0.910815094790484</v>
      </c>
      <c r="H8" s="6">
        <v>0.994292766283894</v>
      </c>
      <c r="I8" s="6">
        <v>0.99994889024929</v>
      </c>
      <c r="J8" s="6">
        <v>0.993630179218822</v>
      </c>
      <c r="K8" s="6">
        <v>1.0104538477515</v>
      </c>
      <c r="L8" s="6">
        <v>0.977790570975696</v>
      </c>
      <c r="M8" s="6">
        <v>0.997392975014902</v>
      </c>
      <c r="N8" s="6">
        <v>0.99615427767768</v>
      </c>
      <c r="O8" s="6">
        <v>0.998731411603768</v>
      </c>
      <c r="P8" s="6">
        <v>1.00072501656679</v>
      </c>
      <c r="Q8" s="6">
        <v>0.996231550777661</v>
      </c>
      <c r="R8" s="6">
        <v>0.995241781398905</v>
      </c>
      <c r="S8" s="6">
        <v>0.993012871517604</v>
      </c>
      <c r="T8" s="6">
        <v>0.995263117138401</v>
      </c>
      <c r="U8" s="6">
        <v>0.995263117138401</v>
      </c>
      <c r="V8" s="6">
        <v>0.995798330836834</v>
      </c>
      <c r="W8" s="6">
        <v>0.998427417333916</v>
      </c>
      <c r="X8" s="6">
        <v>1.00008103019129</v>
      </c>
      <c r="Y8" s="6">
        <v>0.99510553412657</v>
      </c>
      <c r="Z8" s="6">
        <v>0.996887895521672</v>
      </c>
      <c r="AA8" s="6">
        <v>0.981750832128644</v>
      </c>
      <c r="AB8" s="6">
        <v>0.981559466799764</v>
      </c>
      <c r="AC8" s="6">
        <v>0.992863748116042</v>
      </c>
      <c r="AD8" s="6">
        <v>0.964458843424631</v>
      </c>
      <c r="AE8" s="6">
        <v>0.993397177317956</v>
      </c>
      <c r="AF8" s="6">
        <v>0.986914588474077</v>
      </c>
      <c r="AG8" s="6">
        <v>0.998793431986558</v>
      </c>
      <c r="AH8" s="6">
        <v>0.993639493508665</v>
      </c>
      <c r="AI8" s="6">
        <v>0.953962204229037</v>
      </c>
      <c r="AJ8" s="6">
        <v>0.993639493508665</v>
      </c>
      <c r="AK8" s="6">
        <v>0.987928939339937</v>
      </c>
      <c r="AL8" s="6">
        <v>0.992756002502732</v>
      </c>
      <c r="AM8" s="6">
        <v>0.993495583361668</v>
      </c>
      <c r="AN8" s="6">
        <v>0.993639493508665</v>
      </c>
      <c r="AO8" s="6">
        <v>0.996670113766177</v>
      </c>
      <c r="AP8" s="6">
        <v>0.983584079287368</v>
      </c>
      <c r="AQ8" s="6">
        <v>0.980246301983205</v>
      </c>
      <c r="AR8" s="6">
        <v>0.980246301983205</v>
      </c>
      <c r="AS8" s="6">
        <v>0.980246301983205</v>
      </c>
      <c r="AT8" s="6">
        <v>0.980246301983205</v>
      </c>
      <c r="AU8" s="6">
        <v>0.85360245801344</v>
      </c>
      <c r="AV8" s="6">
        <v>0.980246301983205</v>
      </c>
      <c r="AW8" s="6">
        <v>0.980246301983205</v>
      </c>
      <c r="AX8" s="6">
        <v>0.980246301983205</v>
      </c>
      <c r="AY8" s="6">
        <v>0.980246301983205</v>
      </c>
      <c r="AZ8" s="6">
        <v>0.994292766283894</v>
      </c>
      <c r="BA8" s="6">
        <v>0.991591571042669</v>
      </c>
      <c r="BB8" s="6">
        <v>1.00707085161499</v>
      </c>
      <c r="BC8" s="6">
        <v>0.998211866704239</v>
      </c>
      <c r="BD8" s="6">
        <v>0.994516630670467</v>
      </c>
      <c r="BE8" s="6">
        <v>0.990059317862506</v>
      </c>
      <c r="BF8" s="6">
        <v>0.998083777083333</v>
      </c>
      <c r="BG8" s="6">
        <v>0.997675482920423</v>
      </c>
      <c r="BH8" s="6">
        <v>0.998688293553382</v>
      </c>
      <c r="BI8" s="6">
        <v>0.99074490473234</v>
      </c>
      <c r="BJ8" s="6">
        <v>0.991111154579964</v>
      </c>
      <c r="BK8" s="6">
        <v>0.967666113910554</v>
      </c>
      <c r="BL8" s="6">
        <v>0.994673558021146</v>
      </c>
      <c r="BM8" s="6">
        <v>0.987280160082222</v>
      </c>
      <c r="BN8" s="6">
        <v>0.980387511327833</v>
      </c>
      <c r="BO8" s="6">
        <v>0.994184724368632</v>
      </c>
      <c r="BP8" s="42"/>
      <c r="BQ8" s="42"/>
      <c r="BR8" s="42"/>
    </row>
    <row r="9" spans="1:70" x14ac:dyDescent="0.2">
      <c r="A9" s="1">
        <v>1974</v>
      </c>
      <c r="B9" s="6">
        <v>0.994338126678033</v>
      </c>
      <c r="C9" s="6">
        <v>1.00040323344928</v>
      </c>
      <c r="D9" s="6">
        <v>0.996303810063913</v>
      </c>
      <c r="E9" s="6">
        <v>0.984400003097351</v>
      </c>
      <c r="F9" s="6">
        <v>0.991572513721126</v>
      </c>
      <c r="G9" s="6">
        <v>0.903740282248138</v>
      </c>
      <c r="H9" s="6">
        <v>0.994253385949438</v>
      </c>
      <c r="I9" s="6">
        <v>0.999751206727649</v>
      </c>
      <c r="J9" s="6">
        <v>0.99328350101912</v>
      </c>
      <c r="K9" s="6">
        <v>1.0098700901576</v>
      </c>
      <c r="L9" s="6">
        <v>0.976689443250807</v>
      </c>
      <c r="M9" s="6">
        <v>0.997343755569033</v>
      </c>
      <c r="N9" s="6">
        <v>0.99615427767768</v>
      </c>
      <c r="O9" s="6">
        <v>0.998627388638433</v>
      </c>
      <c r="P9" s="6">
        <v>1.0007282755881</v>
      </c>
      <c r="Q9" s="6">
        <v>0.994861132739228</v>
      </c>
      <c r="R9" s="6">
        <v>0.994942745968354</v>
      </c>
      <c r="S9" s="6">
        <v>0.992658536338017</v>
      </c>
      <c r="T9" s="6">
        <v>0.994964075297205</v>
      </c>
      <c r="U9" s="6">
        <v>0.994964075297205</v>
      </c>
      <c r="V9" s="6">
        <v>0.995798331720248</v>
      </c>
      <c r="W9" s="6">
        <v>0.998523801584687</v>
      </c>
      <c r="X9" s="6">
        <v>1.00008103019129</v>
      </c>
      <c r="Y9" s="6">
        <v>0.995098380942331</v>
      </c>
      <c r="Z9" s="6">
        <v>0.996880729525165</v>
      </c>
      <c r="AA9" s="6">
        <v>0.981439007857905</v>
      </c>
      <c r="AB9" s="6">
        <v>0.981103843618622</v>
      </c>
      <c r="AC9" s="6">
        <v>0.992548394154459</v>
      </c>
      <c r="AD9" s="6">
        <v>0.96415251144541</v>
      </c>
      <c r="AE9" s="6">
        <v>0.993405807646094</v>
      </c>
      <c r="AF9" s="6">
        <v>0.986601124088042</v>
      </c>
      <c r="AG9" s="6">
        <v>0.998753873397038</v>
      </c>
      <c r="AH9" s="6">
        <v>0.993600139047977</v>
      </c>
      <c r="AI9" s="6">
        <v>0.953924421242039</v>
      </c>
      <c r="AJ9" s="6">
        <v>0.993600139047977</v>
      </c>
      <c r="AK9" s="6">
        <v>0.987889811053612</v>
      </c>
      <c r="AL9" s="6">
        <v>0.992716683033921</v>
      </c>
      <c r="AM9" s="6">
        <v>0.993456234600739</v>
      </c>
      <c r="AN9" s="6">
        <v>0.993600139047977</v>
      </c>
      <c r="AO9" s="6">
        <v>0.996551220890298</v>
      </c>
      <c r="AP9" s="6">
        <v>0.983466747445829</v>
      </c>
      <c r="AQ9" s="6">
        <v>0.980129368305449</v>
      </c>
      <c r="AR9" s="6">
        <v>0.980129368305449</v>
      </c>
      <c r="AS9" s="6">
        <v>0.980129368305449</v>
      </c>
      <c r="AT9" s="6">
        <v>0.980129368305449</v>
      </c>
      <c r="AU9" s="6">
        <v>0.853500631692284</v>
      </c>
      <c r="AV9" s="6">
        <v>0.980129368305449</v>
      </c>
      <c r="AW9" s="6">
        <v>0.980129368305449</v>
      </c>
      <c r="AX9" s="6">
        <v>0.980129368305449</v>
      </c>
      <c r="AY9" s="6">
        <v>0.980129368305449</v>
      </c>
      <c r="AZ9" s="6">
        <v>0.994253385949438</v>
      </c>
      <c r="BA9" s="6">
        <v>0.99155229769277</v>
      </c>
      <c r="BB9" s="6">
        <v>1.00703096518687</v>
      </c>
      <c r="BC9" s="6">
        <v>0.998211866704239</v>
      </c>
      <c r="BD9" s="6">
        <v>0.99451480950672</v>
      </c>
      <c r="BE9" s="6">
        <v>0.990059419458581</v>
      </c>
      <c r="BF9" s="6">
        <v>0.998044246600672</v>
      </c>
      <c r="BG9" s="6">
        <v>0.997556470113959</v>
      </c>
      <c r="BH9" s="6">
        <v>0.998569159928638</v>
      </c>
      <c r="BI9" s="6">
        <v>0.990626718675229</v>
      </c>
      <c r="BJ9" s="6">
        <v>0.990992924832874</v>
      </c>
      <c r="BK9" s="6">
        <v>0.96755068092467</v>
      </c>
      <c r="BL9" s="6">
        <v>0.994554903314599</v>
      </c>
      <c r="BM9" s="6">
        <v>0.987162387334842</v>
      </c>
      <c r="BN9" s="6">
        <v>0.9802705608052</v>
      </c>
      <c r="BO9" s="6">
        <v>0.994066127975099</v>
      </c>
      <c r="BP9" s="42"/>
      <c r="BQ9" s="42"/>
      <c r="BR9" s="42"/>
    </row>
    <row r="10" spans="1:70" x14ac:dyDescent="0.2">
      <c r="A10" s="1">
        <v>1975</v>
      </c>
      <c r="B10" s="6">
        <v>0.993945757041983</v>
      </c>
      <c r="C10" s="6">
        <v>1.00014132465944</v>
      </c>
      <c r="D10" s="6">
        <v>0.996304498957187</v>
      </c>
      <c r="E10" s="6">
        <v>0.985523717166947</v>
      </c>
      <c r="F10" s="6">
        <v>0.991697040930658</v>
      </c>
      <c r="G10" s="6">
        <v>0.898427858544682</v>
      </c>
      <c r="H10" s="6">
        <v>0.994253406536101</v>
      </c>
      <c r="I10" s="6">
        <v>0.999871188055842</v>
      </c>
      <c r="J10" s="6">
        <v>0.992803353231026</v>
      </c>
      <c r="K10" s="6">
        <v>1.00917368896611</v>
      </c>
      <c r="L10" s="6">
        <v>0.976997980421593</v>
      </c>
      <c r="M10" s="6">
        <v>0.997401819049384</v>
      </c>
      <c r="N10" s="6">
        <v>0.99615427767768</v>
      </c>
      <c r="O10" s="6">
        <v>0.998538414993483</v>
      </c>
      <c r="P10" s="6">
        <v>1.0007327881991</v>
      </c>
      <c r="Q10" s="6">
        <v>0.996984820458326</v>
      </c>
      <c r="R10" s="6">
        <v>0.995312400302869</v>
      </c>
      <c r="S10" s="6">
        <v>0.992578232015895</v>
      </c>
      <c r="T10" s="6">
        <v>0.995333737556275</v>
      </c>
      <c r="U10" s="6">
        <v>0.995333737556275</v>
      </c>
      <c r="V10" s="6">
        <v>0.995798328745852</v>
      </c>
      <c r="W10" s="6">
        <v>0.998554103565547</v>
      </c>
      <c r="X10" s="6">
        <v>1.00002849981661</v>
      </c>
      <c r="Y10" s="6">
        <v>0.995089861601367</v>
      </c>
      <c r="Z10" s="6">
        <v>0.99687219492497</v>
      </c>
      <c r="AA10" s="6">
        <v>0.981767102014132</v>
      </c>
      <c r="AB10" s="6">
        <v>0.981406433524168</v>
      </c>
      <c r="AC10" s="6">
        <v>0.99288020216829</v>
      </c>
      <c r="AD10" s="6">
        <v>0.96447482674181</v>
      </c>
      <c r="AE10" s="6">
        <v>0.993413993267983</v>
      </c>
      <c r="AF10" s="6">
        <v>0.986930943934969</v>
      </c>
      <c r="AG10" s="6">
        <v>0.998753894076886</v>
      </c>
      <c r="AH10" s="6">
        <v>0.993600159621114</v>
      </c>
      <c r="AI10" s="6">
        <v>0.953924440993664</v>
      </c>
      <c r="AJ10" s="6">
        <v>0.993600159621114</v>
      </c>
      <c r="AK10" s="6">
        <v>0.987889831508512</v>
      </c>
      <c r="AL10" s="6">
        <v>0.992716703588766</v>
      </c>
      <c r="AM10" s="6">
        <v>0.993456255170896</v>
      </c>
      <c r="AN10" s="6">
        <v>0.993600159621114</v>
      </c>
      <c r="AO10" s="6">
        <v>0.996468076341207</v>
      </c>
      <c r="AP10" s="6">
        <v>0.983384694564303</v>
      </c>
      <c r="AQ10" s="6">
        <v>0.980047593869102</v>
      </c>
      <c r="AR10" s="6">
        <v>0.980047593869102</v>
      </c>
      <c r="AS10" s="6">
        <v>0.980047593869102</v>
      </c>
      <c r="AT10" s="6">
        <v>0.980047593869102</v>
      </c>
      <c r="AU10" s="6">
        <v>0.853429422181239</v>
      </c>
      <c r="AV10" s="6">
        <v>0.980047593869102</v>
      </c>
      <c r="AW10" s="6">
        <v>0.980047593869102</v>
      </c>
      <c r="AX10" s="6">
        <v>0.980047593869102</v>
      </c>
      <c r="AY10" s="6">
        <v>0.980047593869102</v>
      </c>
      <c r="AZ10" s="6">
        <v>0.994253406536101</v>
      </c>
      <c r="BA10" s="6">
        <v>0.991552318223505</v>
      </c>
      <c r="BB10" s="6">
        <v>1.0070309860381</v>
      </c>
      <c r="BC10" s="6">
        <v>0.998211866704239</v>
      </c>
      <c r="BD10" s="6">
        <v>0.994512140955667</v>
      </c>
      <c r="BE10" s="6">
        <v>0.990060951941908</v>
      </c>
      <c r="BF10" s="6">
        <v>0.998044267265827</v>
      </c>
      <c r="BG10" s="6">
        <v>0.997473241694625</v>
      </c>
      <c r="BH10" s="6">
        <v>0.998485847018274</v>
      </c>
      <c r="BI10" s="6">
        <v>0.990544068420917</v>
      </c>
      <c r="BJ10" s="6">
        <v>0.990910244025144</v>
      </c>
      <c r="BK10" s="6">
        <v>0.967469955957</v>
      </c>
      <c r="BL10" s="6">
        <v>0.994471925322852</v>
      </c>
      <c r="BM10" s="6">
        <v>0.987080026117622</v>
      </c>
      <c r="BN10" s="6">
        <v>0.98018877458884</v>
      </c>
      <c r="BO10" s="6">
        <v>0.993983190762997</v>
      </c>
      <c r="BP10" s="42"/>
      <c r="BQ10" s="42"/>
      <c r="BR10" s="42"/>
    </row>
    <row r="11" spans="1:70" x14ac:dyDescent="0.2">
      <c r="A11" s="1">
        <v>1976</v>
      </c>
      <c r="B11" s="6">
        <v>0.993323285853493</v>
      </c>
      <c r="C11" s="6">
        <v>0.999967256846683</v>
      </c>
      <c r="D11" s="6">
        <v>0.996300177967384</v>
      </c>
      <c r="E11" s="6">
        <v>0.984979952370241</v>
      </c>
      <c r="F11" s="6">
        <v>0.991681937406534</v>
      </c>
      <c r="G11" s="6">
        <v>0.893462703348991</v>
      </c>
      <c r="H11" s="6">
        <v>0.994201749291587</v>
      </c>
      <c r="I11" s="6">
        <v>0.999493288258485</v>
      </c>
      <c r="J11" s="6">
        <v>0.99242403935802</v>
      </c>
      <c r="K11" s="6">
        <v>1.00906734672159</v>
      </c>
      <c r="L11" s="6">
        <v>0.976626132406679</v>
      </c>
      <c r="M11" s="6">
        <v>0.997337937853624</v>
      </c>
      <c r="N11" s="6">
        <v>0.99615427767768</v>
      </c>
      <c r="O11" s="6">
        <v>0.998415792177819</v>
      </c>
      <c r="P11" s="6">
        <v>1.00072740892076</v>
      </c>
      <c r="Q11" s="6">
        <v>0.995270304451514</v>
      </c>
      <c r="R11" s="6">
        <v>0.994672302177384</v>
      </c>
      <c r="S11" s="6">
        <v>0.992654097591348</v>
      </c>
      <c r="T11" s="6">
        <v>0.99469362570853</v>
      </c>
      <c r="U11" s="6">
        <v>0.99469362570853</v>
      </c>
      <c r="V11" s="6">
        <v>0.995798324597286</v>
      </c>
      <c r="W11" s="6">
        <v>0.998568874300134</v>
      </c>
      <c r="X11" s="6">
        <v>0.999876605248572</v>
      </c>
      <c r="Y11" s="6">
        <v>0.99505885168075</v>
      </c>
      <c r="Z11" s="6">
        <v>0.996841129461616</v>
      </c>
      <c r="AA11" s="6">
        <v>0.98185603882564</v>
      </c>
      <c r="AB11" s="6">
        <v>0.98164969766377</v>
      </c>
      <c r="AC11" s="6">
        <v>0.992970145698899</v>
      </c>
      <c r="AD11" s="6">
        <v>0.964562197071998</v>
      </c>
      <c r="AE11" s="6">
        <v>0.993250526909589</v>
      </c>
      <c r="AF11" s="6">
        <v>0.987020348531184</v>
      </c>
      <c r="AG11" s="6">
        <v>0.998702003005881</v>
      </c>
      <c r="AH11" s="6">
        <v>0.993548536316575</v>
      </c>
      <c r="AI11" s="6">
        <v>0.95387487907336</v>
      </c>
      <c r="AJ11" s="6">
        <v>0.993548536316575</v>
      </c>
      <c r="AK11" s="6">
        <v>0.987838504888716</v>
      </c>
      <c r="AL11" s="6">
        <v>0.992665126184904</v>
      </c>
      <c r="AM11" s="6">
        <v>0.99340463934303</v>
      </c>
      <c r="AN11" s="6">
        <v>0.993548536316575</v>
      </c>
      <c r="AO11" s="6">
        <v>0.996629557509932</v>
      </c>
      <c r="AP11" s="6">
        <v>0.983544055524834</v>
      </c>
      <c r="AQ11" s="6">
        <v>0.980206414040687</v>
      </c>
      <c r="AR11" s="6">
        <v>0.980206414040687</v>
      </c>
      <c r="AS11" s="6">
        <v>0.980206414040687</v>
      </c>
      <c r="AT11" s="6">
        <v>0.980206414040687</v>
      </c>
      <c r="AU11" s="6">
        <v>0.853567723431214</v>
      </c>
      <c r="AV11" s="6">
        <v>0.980206414040687</v>
      </c>
      <c r="AW11" s="6">
        <v>0.980206414040687</v>
      </c>
      <c r="AX11" s="6">
        <v>0.980206414040687</v>
      </c>
      <c r="AY11" s="6">
        <v>0.980206414040687</v>
      </c>
      <c r="AZ11" s="6">
        <v>0.994201749291587</v>
      </c>
      <c r="BA11" s="6">
        <v>0.991500801316232</v>
      </c>
      <c r="BB11" s="6">
        <v>1.00697866492405</v>
      </c>
      <c r="BC11" s="6">
        <v>0.998211866704239</v>
      </c>
      <c r="BD11" s="6">
        <v>0.99451705354987</v>
      </c>
      <c r="BE11" s="6">
        <v>0.990061242318714</v>
      </c>
      <c r="BF11" s="6">
        <v>0.99799241306406</v>
      </c>
      <c r="BG11" s="6">
        <v>0.997634885753942</v>
      </c>
      <c r="BH11" s="6">
        <v>0.998647655173859</v>
      </c>
      <c r="BI11" s="6">
        <v>0.99070458958325</v>
      </c>
      <c r="BJ11" s="6">
        <v>0.991070824527525</v>
      </c>
      <c r="BK11" s="6">
        <v>0.96762673787797</v>
      </c>
      <c r="BL11" s="6">
        <v>0.994633083008258</v>
      </c>
      <c r="BM11" s="6">
        <v>0.987239985919673</v>
      </c>
      <c r="BN11" s="6">
        <v>0.980347617639259</v>
      </c>
      <c r="BO11" s="6">
        <v>0.994144269247244</v>
      </c>
      <c r="BP11" s="42"/>
      <c r="BQ11" s="42"/>
      <c r="BR11" s="42"/>
    </row>
    <row r="12" spans="1:70" x14ac:dyDescent="0.2">
      <c r="A12" s="1">
        <v>1977</v>
      </c>
      <c r="B12" s="6">
        <v>0.993229870452207</v>
      </c>
      <c r="C12" s="6">
        <v>1.00004734897405</v>
      </c>
      <c r="D12" s="6">
        <v>0.99623903652238</v>
      </c>
      <c r="E12" s="6">
        <v>0.984409208590936</v>
      </c>
      <c r="F12" s="6">
        <v>0.991705577379068</v>
      </c>
      <c r="G12" s="6">
        <v>0.894285802673265</v>
      </c>
      <c r="H12" s="6">
        <v>0.994254996783784</v>
      </c>
      <c r="I12" s="6">
        <v>0.999374192318026</v>
      </c>
      <c r="J12" s="6">
        <v>0.992371757423615</v>
      </c>
      <c r="K12" s="6">
        <v>1.00908153561426</v>
      </c>
      <c r="L12" s="6">
        <v>0.975909028899127</v>
      </c>
      <c r="M12" s="6">
        <v>0.997373527952613</v>
      </c>
      <c r="N12" s="6">
        <v>0.99615427767768</v>
      </c>
      <c r="O12" s="6">
        <v>0.998333103980961</v>
      </c>
      <c r="P12" s="6">
        <v>1.0007196826348</v>
      </c>
      <c r="Q12" s="6">
        <v>0.995827335548464</v>
      </c>
      <c r="R12" s="6">
        <v>0.994039613138418</v>
      </c>
      <c r="S12" s="6">
        <v>0.992430798120463</v>
      </c>
      <c r="T12" s="6">
        <v>0.994060923106137</v>
      </c>
      <c r="U12" s="6">
        <v>0.994060923106137</v>
      </c>
      <c r="V12" s="6">
        <v>0.995798320795613</v>
      </c>
      <c r="W12" s="6">
        <v>0.998484855995211</v>
      </c>
      <c r="X12" s="6">
        <v>0.999641671791286</v>
      </c>
      <c r="Y12" s="6">
        <v>0.995018435412672</v>
      </c>
      <c r="Z12" s="6">
        <v>0.996800640802828</v>
      </c>
      <c r="AA12" s="6">
        <v>0.981812465054117</v>
      </c>
      <c r="AB12" s="6">
        <v>0.981835281664092</v>
      </c>
      <c r="AC12" s="6">
        <v>0.992926078694627</v>
      </c>
      <c r="AD12" s="6">
        <v>0.964519390783568</v>
      </c>
      <c r="AE12" s="6">
        <v>0.993340713115322</v>
      </c>
      <c r="AF12" s="6">
        <v>0.986976545572853</v>
      </c>
      <c r="AG12" s="6">
        <v>0.998755491522825</v>
      </c>
      <c r="AH12" s="6">
        <v>0.993601748823968</v>
      </c>
      <c r="AI12" s="6">
        <v>0.953925966737626</v>
      </c>
      <c r="AJ12" s="6">
        <v>0.993601748823968</v>
      </c>
      <c r="AK12" s="6">
        <v>0.987891411578046</v>
      </c>
      <c r="AL12" s="6">
        <v>0.992718291378586</v>
      </c>
      <c r="AM12" s="6">
        <v>0.993457844143584</v>
      </c>
      <c r="AN12" s="6">
        <v>0.993601748823968</v>
      </c>
      <c r="AO12" s="6">
        <v>0.996599201661949</v>
      </c>
      <c r="AP12" s="6">
        <v>0.9835140982417</v>
      </c>
      <c r="AQ12" s="6">
        <v>0.980176558417129</v>
      </c>
      <c r="AR12" s="6">
        <v>0.980176558417129</v>
      </c>
      <c r="AS12" s="6">
        <v>0.980176558417129</v>
      </c>
      <c r="AT12" s="6">
        <v>0.980176558417129</v>
      </c>
      <c r="AU12" s="6">
        <v>0.853541725033052</v>
      </c>
      <c r="AV12" s="6">
        <v>0.980176558417129</v>
      </c>
      <c r="AW12" s="6">
        <v>0.980176558417129</v>
      </c>
      <c r="AX12" s="6">
        <v>0.980176558417129</v>
      </c>
      <c r="AY12" s="6">
        <v>0.980176558417129</v>
      </c>
      <c r="AZ12" s="6">
        <v>0.994254996783784</v>
      </c>
      <c r="BA12" s="6">
        <v>0.991553904150963</v>
      </c>
      <c r="BB12" s="6">
        <v>1.00703259672274</v>
      </c>
      <c r="BC12" s="6">
        <v>0.998211866704239</v>
      </c>
      <c r="BD12" s="6">
        <v>0.994521211545962</v>
      </c>
      <c r="BE12" s="6">
        <v>0.990061630637879</v>
      </c>
      <c r="BF12" s="6">
        <v>0.998045863576761</v>
      </c>
      <c r="BG12" s="6">
        <v>0.997604499285163</v>
      </c>
      <c r="BH12" s="6">
        <v>0.998617237857635</v>
      </c>
      <c r="BI12" s="6">
        <v>0.990674414200942</v>
      </c>
      <c r="BJ12" s="6">
        <v>0.991040637990248</v>
      </c>
      <c r="BK12" s="6">
        <v>0.967597265412561</v>
      </c>
      <c r="BL12" s="6">
        <v>0.994602787969907</v>
      </c>
      <c r="BM12" s="6">
        <v>0.987209916064019</v>
      </c>
      <c r="BN12" s="6">
        <v>0.98031775771485</v>
      </c>
      <c r="BO12" s="6">
        <v>0.99411398909743</v>
      </c>
      <c r="BP12" s="42"/>
      <c r="BQ12" s="42"/>
      <c r="BR12" s="42"/>
    </row>
    <row r="13" spans="1:70" x14ac:dyDescent="0.2">
      <c r="A13" s="1">
        <v>1978</v>
      </c>
      <c r="B13" s="6">
        <v>0.993548001075654</v>
      </c>
      <c r="C13" s="6">
        <v>1.000039864144</v>
      </c>
      <c r="D13" s="6">
        <v>0.996190475986091</v>
      </c>
      <c r="E13" s="6">
        <v>0.984653362782102</v>
      </c>
      <c r="F13" s="6">
        <v>0.991400187283099</v>
      </c>
      <c r="G13" s="6">
        <v>0.897417103086838</v>
      </c>
      <c r="H13" s="6">
        <v>0.99428909583967</v>
      </c>
      <c r="I13" s="6">
        <v>0.999277792519213</v>
      </c>
      <c r="J13" s="6">
        <v>0.992891950147385</v>
      </c>
      <c r="K13" s="6">
        <v>1.00908707200464</v>
      </c>
      <c r="L13" s="6">
        <v>0.973768592643289</v>
      </c>
      <c r="M13" s="6">
        <v>0.997396877312835</v>
      </c>
      <c r="N13" s="6">
        <v>0.99615427767768</v>
      </c>
      <c r="O13" s="6">
        <v>0.998357666938672</v>
      </c>
      <c r="P13" s="6">
        <v>1.00072181721272</v>
      </c>
      <c r="Q13" s="6">
        <v>0.996012469858447</v>
      </c>
      <c r="R13" s="6">
        <v>0.994077973822723</v>
      </c>
      <c r="S13" s="6">
        <v>0.992288879254318</v>
      </c>
      <c r="T13" s="6">
        <v>0.99409928461281</v>
      </c>
      <c r="U13" s="6">
        <v>0.99409928461281</v>
      </c>
      <c r="V13" s="6">
        <v>0.99579831297721</v>
      </c>
      <c r="W13" s="6">
        <v>0.998268162961238</v>
      </c>
      <c r="X13" s="6">
        <v>0.999302652390446</v>
      </c>
      <c r="Y13" s="6">
        <v>0.994962624221618</v>
      </c>
      <c r="Z13" s="6">
        <v>0.996744729646787</v>
      </c>
      <c r="AA13" s="6">
        <v>0.981955889134146</v>
      </c>
      <c r="AB13" s="6">
        <v>0.98189740013549</v>
      </c>
      <c r="AC13" s="6">
        <v>0.993071126261695</v>
      </c>
      <c r="AD13" s="6">
        <v>0.964660288675189</v>
      </c>
      <c r="AE13" s="6">
        <v>0.993456331449581</v>
      </c>
      <c r="AF13" s="6">
        <v>0.987120724026578</v>
      </c>
      <c r="AG13" s="6">
        <v>0.99878974492807</v>
      </c>
      <c r="AH13" s="6">
        <v>0.993635825476005</v>
      </c>
      <c r="AI13" s="6">
        <v>0.953958682665588</v>
      </c>
      <c r="AJ13" s="6">
        <v>0.993635825476005</v>
      </c>
      <c r="AK13" s="6">
        <v>0.987925292387859</v>
      </c>
      <c r="AL13" s="6">
        <v>0.99275233773149</v>
      </c>
      <c r="AM13" s="6">
        <v>0.993491915860254</v>
      </c>
      <c r="AN13" s="6">
        <v>0.993635825476005</v>
      </c>
      <c r="AO13" s="6">
        <v>0.997008022889309</v>
      </c>
      <c r="AP13" s="6">
        <v>0.983917551746478</v>
      </c>
      <c r="AQ13" s="6">
        <v>0.980578642808701</v>
      </c>
      <c r="AR13" s="6">
        <v>0.980578642808701</v>
      </c>
      <c r="AS13" s="6">
        <v>0.980578642808701</v>
      </c>
      <c r="AT13" s="6">
        <v>0.980578642808701</v>
      </c>
      <c r="AU13" s="6">
        <v>0.853891861753059</v>
      </c>
      <c r="AV13" s="6">
        <v>0.980578642808701</v>
      </c>
      <c r="AW13" s="6">
        <v>0.980578642808701</v>
      </c>
      <c r="AX13" s="6">
        <v>0.980578642808701</v>
      </c>
      <c r="AY13" s="6">
        <v>0.980578642808701</v>
      </c>
      <c r="AZ13" s="6">
        <v>0.99428909583967</v>
      </c>
      <c r="BA13" s="6">
        <v>0.99158791056994</v>
      </c>
      <c r="BB13" s="6">
        <v>1.00706713400031</v>
      </c>
      <c r="BC13" s="6">
        <v>0.998211866704239</v>
      </c>
      <c r="BD13" s="6">
        <v>0.99451830193312</v>
      </c>
      <c r="BE13" s="6">
        <v>0.990061487032963</v>
      </c>
      <c r="BF13" s="6">
        <v>0.998080092644544</v>
      </c>
      <c r="BG13" s="6">
        <v>0.998013732901984</v>
      </c>
      <c r="BH13" s="6">
        <v>0.999026886916317</v>
      </c>
      <c r="BI13" s="6">
        <v>0.991080804983969</v>
      </c>
      <c r="BJ13" s="6">
        <v>0.99144717900424</v>
      </c>
      <c r="BK13" s="6">
        <v>0.967994189573223</v>
      </c>
      <c r="BL13" s="6">
        <v>0.995010790235849</v>
      </c>
      <c r="BM13" s="6">
        <v>0.987614885653473</v>
      </c>
      <c r="BN13" s="6">
        <v>0.980719900028675</v>
      </c>
      <c r="BO13" s="6">
        <v>0.994521790850111</v>
      </c>
      <c r="BP13" s="42"/>
      <c r="BQ13" s="42"/>
      <c r="BR13" s="42"/>
    </row>
    <row r="14" spans="1:70" x14ac:dyDescent="0.2">
      <c r="A14" s="1">
        <v>1979</v>
      </c>
      <c r="B14" s="6">
        <v>0.993469567404785</v>
      </c>
      <c r="C14" s="6">
        <v>0.999820309735371</v>
      </c>
      <c r="D14" s="6">
        <v>0.996157491764269</v>
      </c>
      <c r="E14" s="6">
        <v>0.984846773789849</v>
      </c>
      <c r="F14" s="6">
        <v>0.992373521149472</v>
      </c>
      <c r="G14" s="6">
        <v>0.896892305173587</v>
      </c>
      <c r="H14" s="6">
        <v>0.994237567020274</v>
      </c>
      <c r="I14" s="6">
        <v>0.999363048278523</v>
      </c>
      <c r="J14" s="6">
        <v>0.992652821469497</v>
      </c>
      <c r="K14" s="6">
        <v>1.00911274954546</v>
      </c>
      <c r="L14" s="6">
        <v>0.966921162311537</v>
      </c>
      <c r="M14" s="6">
        <v>0.997384091147899</v>
      </c>
      <c r="N14" s="6">
        <v>0.99615427767768</v>
      </c>
      <c r="O14" s="6">
        <v>0.998357836960487</v>
      </c>
      <c r="P14" s="6">
        <v>1.00071826753377</v>
      </c>
      <c r="Q14" s="6">
        <v>0.995010034175626</v>
      </c>
      <c r="R14" s="6">
        <v>0.993857799587825</v>
      </c>
      <c r="S14" s="6">
        <v>0.992132477196747</v>
      </c>
      <c r="T14" s="6">
        <v>0.993879105657872</v>
      </c>
      <c r="U14" s="6">
        <v>0.993879105657872</v>
      </c>
      <c r="V14" s="6">
        <v>0.995798306164637</v>
      </c>
      <c r="W14" s="6">
        <v>0.99813695108715</v>
      </c>
      <c r="X14" s="6">
        <v>0.998930339718533</v>
      </c>
      <c r="Y14" s="6">
        <v>0.99489767997393</v>
      </c>
      <c r="Z14" s="6">
        <v>0.996679669075638</v>
      </c>
      <c r="AA14" s="6">
        <v>0.981958842544954</v>
      </c>
      <c r="AB14" s="6">
        <v>0.981876593784031</v>
      </c>
      <c r="AC14" s="6">
        <v>0.993074113103599</v>
      </c>
      <c r="AD14" s="6">
        <v>0.964663190066334</v>
      </c>
      <c r="AE14" s="6">
        <v>0.99351581904594</v>
      </c>
      <c r="AF14" s="6">
        <v>0.987123692971565</v>
      </c>
      <c r="AG14" s="6">
        <v>0.998737982863499</v>
      </c>
      <c r="AH14" s="6">
        <v>0.993584330512206</v>
      </c>
      <c r="AI14" s="6">
        <v>0.953909243961216</v>
      </c>
      <c r="AJ14" s="6">
        <v>0.993584330512206</v>
      </c>
      <c r="AK14" s="6">
        <v>0.987874093371215</v>
      </c>
      <c r="AL14" s="6">
        <v>0.992700888554254</v>
      </c>
      <c r="AM14" s="6">
        <v>0.99344042835454</v>
      </c>
      <c r="AN14" s="6">
        <v>0.993584330512206</v>
      </c>
      <c r="AO14" s="6">
        <v>0.996733871875454</v>
      </c>
      <c r="AP14" s="6">
        <v>0.983647000268286</v>
      </c>
      <c r="AQ14" s="6">
        <v>0.980309009442751</v>
      </c>
      <c r="AR14" s="6">
        <v>0.980309009442751</v>
      </c>
      <c r="AS14" s="6">
        <v>0.980309009442751</v>
      </c>
      <c r="AT14" s="6">
        <v>0.980309009442751</v>
      </c>
      <c r="AU14" s="6">
        <v>0.853657063923705</v>
      </c>
      <c r="AV14" s="6">
        <v>0.980309009442751</v>
      </c>
      <c r="AW14" s="6">
        <v>0.980309009442751</v>
      </c>
      <c r="AX14" s="6">
        <v>0.980309009442751</v>
      </c>
      <c r="AY14" s="6">
        <v>0.980309009442751</v>
      </c>
      <c r="AZ14" s="6">
        <v>0.994237567020274</v>
      </c>
      <c r="BA14" s="6">
        <v>0.991536521738893</v>
      </c>
      <c r="BB14" s="6">
        <v>1.00701494296182</v>
      </c>
      <c r="BC14" s="6">
        <v>0.998211866704239</v>
      </c>
      <c r="BD14" s="6">
        <v>0.994515836756066</v>
      </c>
      <c r="BE14" s="6">
        <v>0.990061067793009</v>
      </c>
      <c r="BF14" s="6">
        <v>0.998028367357551</v>
      </c>
      <c r="BG14" s="6">
        <v>0.997739305344296</v>
      </c>
      <c r="BH14" s="6">
        <v>0.998752180767892</v>
      </c>
      <c r="BI14" s="6">
        <v>0.990808283799324</v>
      </c>
      <c r="BJ14" s="6">
        <v>0.991174557076363</v>
      </c>
      <c r="BK14" s="6">
        <v>0.967728016601306</v>
      </c>
      <c r="BL14" s="6">
        <v>0.994737188408504</v>
      </c>
      <c r="BM14" s="6">
        <v>0.98734331750559</v>
      </c>
      <c r="BN14" s="6">
        <v>0.9804502278207</v>
      </c>
      <c r="BO14" s="6">
        <v>0.994248323484751</v>
      </c>
      <c r="BP14" s="42"/>
      <c r="BQ14" s="42"/>
      <c r="BR14" s="42"/>
    </row>
    <row r="15" spans="1:70" x14ac:dyDescent="0.2">
      <c r="A15" s="1">
        <v>1980</v>
      </c>
      <c r="B15" s="6">
        <v>0.993003942880518</v>
      </c>
      <c r="C15" s="6">
        <v>0.999719085746957</v>
      </c>
      <c r="D15" s="6">
        <v>0.996141450249098</v>
      </c>
      <c r="E15" s="6">
        <v>0.985483971149516</v>
      </c>
      <c r="F15" s="6">
        <v>0.992258365981324</v>
      </c>
      <c r="G15" s="6">
        <v>0.896644226123118</v>
      </c>
      <c r="H15" s="6">
        <v>0.994229452779597</v>
      </c>
      <c r="I15" s="6">
        <v>0.999543096937845</v>
      </c>
      <c r="J15" s="6">
        <v>0.99270249532457</v>
      </c>
      <c r="K15" s="6">
        <v>1.00916734873027</v>
      </c>
      <c r="L15" s="6">
        <v>0.960632254104605</v>
      </c>
      <c r="M15" s="6">
        <v>0.997312644653201</v>
      </c>
      <c r="N15" s="6">
        <v>0.99615427767768</v>
      </c>
      <c r="O15" s="6">
        <v>0.998446263614104</v>
      </c>
      <c r="P15" s="6">
        <v>1.00071496645517</v>
      </c>
      <c r="Q15" s="6">
        <v>0.994709795332257</v>
      </c>
      <c r="R15" s="6">
        <v>0.994169116316039</v>
      </c>
      <c r="S15" s="6">
        <v>0.992241528187126</v>
      </c>
      <c r="T15" s="6">
        <v>0.994190429060015</v>
      </c>
      <c r="U15" s="6">
        <v>0.994190429060015</v>
      </c>
      <c r="V15" s="6">
        <v>0.99579828658573</v>
      </c>
      <c r="W15" s="6">
        <v>0.997935948590137</v>
      </c>
      <c r="X15" s="6">
        <v>0.998709400623777</v>
      </c>
      <c r="Y15" s="6">
        <v>0.994805512961532</v>
      </c>
      <c r="Z15" s="6">
        <v>0.996587336980322</v>
      </c>
      <c r="AA15" s="6">
        <v>0.982159887261254</v>
      </c>
      <c r="AB15" s="6">
        <v>0.98213758392992</v>
      </c>
      <c r="AC15" s="6">
        <v>0.993277433542994</v>
      </c>
      <c r="AD15" s="6">
        <v>0.96486069369782</v>
      </c>
      <c r="AE15" s="6">
        <v>0.993548850847098</v>
      </c>
      <c r="AF15" s="6">
        <v>0.987325795131257</v>
      </c>
      <c r="AG15" s="6">
        <v>0.998729831893716</v>
      </c>
      <c r="AH15" s="6">
        <v>0.993576221602768</v>
      </c>
      <c r="AI15" s="6">
        <v>0.953901458850849</v>
      </c>
      <c r="AJ15" s="6">
        <v>0.993576221602768</v>
      </c>
      <c r="AK15" s="6">
        <v>0.98786603106456</v>
      </c>
      <c r="AL15" s="6">
        <v>0.992692786854824</v>
      </c>
      <c r="AM15" s="6">
        <v>0.993432320619526</v>
      </c>
      <c r="AN15" s="6">
        <v>0.993576221602768</v>
      </c>
      <c r="AO15" s="6">
        <v>0.996543835402178</v>
      </c>
      <c r="AP15" s="6">
        <v>0.983459458927359</v>
      </c>
      <c r="AQ15" s="6">
        <v>0.980122104520453</v>
      </c>
      <c r="AR15" s="6">
        <v>0.980122104520453</v>
      </c>
      <c r="AS15" s="6">
        <v>0.980122104520453</v>
      </c>
      <c r="AT15" s="6">
        <v>0.980122104520453</v>
      </c>
      <c r="AU15" s="6">
        <v>0.85349430635883</v>
      </c>
      <c r="AV15" s="6">
        <v>0.980122104520453</v>
      </c>
      <c r="AW15" s="6">
        <v>0.980122104520453</v>
      </c>
      <c r="AX15" s="6">
        <v>0.980122104520453</v>
      </c>
      <c r="AY15" s="6">
        <v>0.980122104520453</v>
      </c>
      <c r="AZ15" s="6">
        <v>0.994229452779597</v>
      </c>
      <c r="BA15" s="6">
        <v>0.991528429542174</v>
      </c>
      <c r="BB15" s="6">
        <v>1.00700672444153</v>
      </c>
      <c r="BC15" s="6">
        <v>0.998211866704239</v>
      </c>
      <c r="BD15" s="6">
        <v>0.994487612046508</v>
      </c>
      <c r="BE15" s="6">
        <v>0.990061228049318</v>
      </c>
      <c r="BF15" s="6">
        <v>0.998020222179131</v>
      </c>
      <c r="BG15" s="6">
        <v>0.997549077175889</v>
      </c>
      <c r="BH15" s="6">
        <v>0.998561759485476</v>
      </c>
      <c r="BI15" s="6">
        <v>0.990619377093874</v>
      </c>
      <c r="BJ15" s="6">
        <v>0.990985580537548</v>
      </c>
      <c r="BK15" s="6">
        <v>0.96754351036092</v>
      </c>
      <c r="BL15" s="6">
        <v>0.994547532621282</v>
      </c>
      <c r="BM15" s="6">
        <v>0.98715507142781</v>
      </c>
      <c r="BN15" s="6">
        <v>0.98026329597382</v>
      </c>
      <c r="BO15" s="6">
        <v>0.99405876090412</v>
      </c>
      <c r="BP15" s="42"/>
      <c r="BQ15" s="42"/>
      <c r="BR15" s="42"/>
    </row>
    <row r="16" spans="1:70" x14ac:dyDescent="0.2">
      <c r="A16" s="1">
        <v>1981</v>
      </c>
      <c r="B16" s="6">
        <v>0.992903311760377</v>
      </c>
      <c r="C16" s="6">
        <v>0.99913200214266</v>
      </c>
      <c r="D16" s="6">
        <v>0.996121331217412</v>
      </c>
      <c r="E16" s="6">
        <v>0.98601136968716</v>
      </c>
      <c r="F16" s="6">
        <v>0.992077979561068</v>
      </c>
      <c r="G16" s="6">
        <v>0.899099146255154</v>
      </c>
      <c r="H16" s="6">
        <v>0.994224219658104</v>
      </c>
      <c r="I16" s="6">
        <v>0.999263372908653</v>
      </c>
      <c r="J16" s="6">
        <v>0.992584979156736</v>
      </c>
      <c r="K16" s="6">
        <v>1.00837533445969</v>
      </c>
      <c r="L16" s="6">
        <v>0.949833281758312</v>
      </c>
      <c r="M16" s="6">
        <v>0.9972275407121</v>
      </c>
      <c r="N16" s="6">
        <v>0.99615427767768</v>
      </c>
      <c r="O16" s="6">
        <v>0.998591024416046</v>
      </c>
      <c r="P16" s="6">
        <v>1.00071675158353</v>
      </c>
      <c r="Q16" s="6">
        <v>0.994782607819454</v>
      </c>
      <c r="R16" s="6">
        <v>0.993856860508795</v>
      </c>
      <c r="S16" s="6">
        <v>0.991848628662474</v>
      </c>
      <c r="T16" s="6">
        <v>0.99387816655871</v>
      </c>
      <c r="U16" s="6">
        <v>0.99387816655871</v>
      </c>
      <c r="V16" s="6">
        <v>0.995798231583595</v>
      </c>
      <c r="W16" s="6">
        <v>0.997897345016653</v>
      </c>
      <c r="X16" s="6">
        <v>0.998190939055604</v>
      </c>
      <c r="Y16" s="6">
        <v>0.994740076334865</v>
      </c>
      <c r="Z16" s="6">
        <v>0.99652178314828</v>
      </c>
      <c r="AA16" s="6">
        <v>0.982164639158231</v>
      </c>
      <c r="AB16" s="6">
        <v>0.981837532979114</v>
      </c>
      <c r="AC16" s="6">
        <v>0.993282239229008</v>
      </c>
      <c r="AD16" s="6">
        <v>0.964865361897645</v>
      </c>
      <c r="AE16" s="6">
        <v>0.99353926909639</v>
      </c>
      <c r="AF16" s="6">
        <v>0.987330572021987</v>
      </c>
      <c r="AG16" s="6">
        <v>0.998724575084502</v>
      </c>
      <c r="AH16" s="6">
        <v>0.993570991919555</v>
      </c>
      <c r="AI16" s="6">
        <v>0.953896437995541</v>
      </c>
      <c r="AJ16" s="6">
        <v>0.993570991919555</v>
      </c>
      <c r="AK16" s="6">
        <v>0.987860831436905</v>
      </c>
      <c r="AL16" s="6">
        <v>0.992687561821564</v>
      </c>
      <c r="AM16" s="6">
        <v>0.993427091693735</v>
      </c>
      <c r="AN16" s="6">
        <v>0.993570991919555</v>
      </c>
      <c r="AO16" s="6">
        <v>0.996673140365843</v>
      </c>
      <c r="AP16" s="6">
        <v>0.983587066148521</v>
      </c>
      <c r="AQ16" s="6">
        <v>0.980249278708491</v>
      </c>
      <c r="AR16" s="6">
        <v>0.980249278708491</v>
      </c>
      <c r="AS16" s="6">
        <v>0.980249278708491</v>
      </c>
      <c r="AT16" s="6">
        <v>0.980249278708491</v>
      </c>
      <c r="AU16" s="6">
        <v>0.8536050501579</v>
      </c>
      <c r="AV16" s="6">
        <v>0.980249278708491</v>
      </c>
      <c r="AW16" s="6">
        <v>0.980249278708491</v>
      </c>
      <c r="AX16" s="6">
        <v>0.980249278708491</v>
      </c>
      <c r="AY16" s="6">
        <v>0.980249278708491</v>
      </c>
      <c r="AZ16" s="6">
        <v>0.994224219658105</v>
      </c>
      <c r="BA16" s="6">
        <v>0.991523210637503</v>
      </c>
      <c r="BB16" s="6">
        <v>1.00700142406694</v>
      </c>
      <c r="BC16" s="6">
        <v>0.998211866704239</v>
      </c>
      <c r="BD16" s="6">
        <v>0.994467669295951</v>
      </c>
      <c r="BE16" s="6">
        <v>0.990060741174768</v>
      </c>
      <c r="BF16" s="6">
        <v>0.998014969104944</v>
      </c>
      <c r="BG16" s="6">
        <v>0.997678512573105</v>
      </c>
      <c r="BH16" s="6">
        <v>0.998691326281677</v>
      </c>
      <c r="BI16" s="6">
        <v>0.990747913338854</v>
      </c>
      <c r="BJ16" s="6">
        <v>0.991114164298674</v>
      </c>
      <c r="BK16" s="6">
        <v>0.967669052433438</v>
      </c>
      <c r="BL16" s="6">
        <v>0.994676578557848</v>
      </c>
      <c r="BM16" s="6">
        <v>0.987283158167307</v>
      </c>
      <c r="BN16" s="6">
        <v>0.980390488481931</v>
      </c>
      <c r="BO16" s="6">
        <v>0.994187743420887</v>
      </c>
      <c r="BP16" s="42"/>
      <c r="BQ16" s="42"/>
      <c r="BR16" s="42"/>
    </row>
    <row r="17" spans="1:70" x14ac:dyDescent="0.2">
      <c r="A17" s="1">
        <v>1982</v>
      </c>
      <c r="B17" s="6">
        <v>0.992801812127706</v>
      </c>
      <c r="C17" s="6">
        <v>0.998920738902406</v>
      </c>
      <c r="D17" s="6">
        <v>0.996073640764899</v>
      </c>
      <c r="E17" s="6">
        <v>0.984196189102404</v>
      </c>
      <c r="F17" s="6">
        <v>0.991652810223457</v>
      </c>
      <c r="G17" s="6">
        <v>0.897998393680752</v>
      </c>
      <c r="H17" s="6">
        <v>0.994225860168112</v>
      </c>
      <c r="I17" s="6">
        <v>0.999222486069834</v>
      </c>
      <c r="J17" s="6">
        <v>0.992780011346275</v>
      </c>
      <c r="K17" s="6">
        <v>1.00801161830951</v>
      </c>
      <c r="L17" s="6">
        <v>0.943882912336514</v>
      </c>
      <c r="M17" s="6">
        <v>0.997163858064042</v>
      </c>
      <c r="N17" s="6">
        <v>0.99615427767768</v>
      </c>
      <c r="O17" s="6">
        <v>0.998773501623593</v>
      </c>
      <c r="P17" s="6">
        <v>1.0007058121845</v>
      </c>
      <c r="Q17" s="6">
        <v>0.994878663067293</v>
      </c>
      <c r="R17" s="6">
        <v>0.994049583685303</v>
      </c>
      <c r="S17" s="6">
        <v>0.991452457029675</v>
      </c>
      <c r="T17" s="6">
        <v>0.994070893866768</v>
      </c>
      <c r="U17" s="6">
        <v>0.994070893866768</v>
      </c>
      <c r="V17" s="6">
        <v>0.99579822460142</v>
      </c>
      <c r="W17" s="6">
        <v>0.997804909261662</v>
      </c>
      <c r="X17" s="6">
        <v>0.997752793564592</v>
      </c>
      <c r="Y17" s="6">
        <v>0.994686526879358</v>
      </c>
      <c r="Z17" s="6">
        <v>0.996468137778843</v>
      </c>
      <c r="AA17" s="6">
        <v>0.981961685868294</v>
      </c>
      <c r="AB17" s="6">
        <v>0.981042071232107</v>
      </c>
      <c r="AC17" s="6">
        <v>0.993076988611901</v>
      </c>
      <c r="AD17" s="6">
        <v>0.96466598330903</v>
      </c>
      <c r="AE17" s="6">
        <v>0.993505277358431</v>
      </c>
      <c r="AF17" s="6">
        <v>0.987126551250054</v>
      </c>
      <c r="AG17" s="6">
        <v>0.998726223020277</v>
      </c>
      <c r="AH17" s="6">
        <v>0.99357263135171</v>
      </c>
      <c r="AI17" s="6">
        <v>0.953898011963085</v>
      </c>
      <c r="AJ17" s="6">
        <v>0.99357263135171</v>
      </c>
      <c r="AK17" s="6">
        <v>0.987862461447065</v>
      </c>
      <c r="AL17" s="6">
        <v>0.992689199796025</v>
      </c>
      <c r="AM17" s="6">
        <v>0.993428730888449</v>
      </c>
      <c r="AN17" s="6">
        <v>0.99357263135171</v>
      </c>
      <c r="AO17" s="6">
        <v>0.996749445615892</v>
      </c>
      <c r="AP17" s="6">
        <v>0.983662369529327</v>
      </c>
      <c r="AQ17" s="6">
        <v>0.980324326548443</v>
      </c>
      <c r="AR17" s="6">
        <v>0.980324326548443</v>
      </c>
      <c r="AS17" s="6">
        <v>0.980324326548443</v>
      </c>
      <c r="AT17" s="6">
        <v>0.980324326548443</v>
      </c>
      <c r="AU17" s="6">
        <v>0.853670402121505</v>
      </c>
      <c r="AV17" s="6">
        <v>0.980324326548443</v>
      </c>
      <c r="AW17" s="6">
        <v>0.980324326548443</v>
      </c>
      <c r="AX17" s="6">
        <v>0.980324326548443</v>
      </c>
      <c r="AY17" s="6">
        <v>0.980324326548443</v>
      </c>
      <c r="AZ17" s="6">
        <v>0.994225860168112</v>
      </c>
      <c r="BA17" s="6">
        <v>0.991524846690737</v>
      </c>
      <c r="BB17" s="6">
        <v>1.00700308565985</v>
      </c>
      <c r="BC17" s="6">
        <v>0.998211866704239</v>
      </c>
      <c r="BD17" s="6">
        <v>0.994501740618188</v>
      </c>
      <c r="BE17" s="6">
        <v>0.990060593878677</v>
      </c>
      <c r="BF17" s="6">
        <v>0.998016615869841</v>
      </c>
      <c r="BG17" s="6">
        <v>0.997754894794405</v>
      </c>
      <c r="BH17" s="6">
        <v>0.998767786043948</v>
      </c>
      <c r="BI17" s="6">
        <v>0.990823764953794</v>
      </c>
      <c r="BJ17" s="6">
        <v>0.99119004395377</v>
      </c>
      <c r="BK17" s="6">
        <v>0.967743137131842</v>
      </c>
      <c r="BL17" s="6">
        <v>0.994752730951217</v>
      </c>
      <c r="BM17" s="6">
        <v>0.987358744520749</v>
      </c>
      <c r="BN17" s="6">
        <v>0.980465547132897</v>
      </c>
      <c r="BO17" s="6">
        <v>0.99426385838906</v>
      </c>
      <c r="BP17" s="42"/>
      <c r="BQ17" s="42"/>
      <c r="BR17" s="42"/>
    </row>
    <row r="18" spans="1:70" x14ac:dyDescent="0.2">
      <c r="A18" s="1">
        <v>1983</v>
      </c>
      <c r="B18" s="6">
        <v>0.992870956737298</v>
      </c>
      <c r="C18" s="6">
        <v>0.998976699267903</v>
      </c>
      <c r="D18" s="6">
        <v>0.99600792118344</v>
      </c>
      <c r="E18" s="6">
        <v>0.983332318524904</v>
      </c>
      <c r="F18" s="6">
        <v>0.991194216716129</v>
      </c>
      <c r="G18" s="6">
        <v>0.899938420157986</v>
      </c>
      <c r="H18" s="6">
        <v>0.994217950956107</v>
      </c>
      <c r="I18" s="6">
        <v>0.999069850257799</v>
      </c>
      <c r="J18" s="6">
        <v>0.992686083822911</v>
      </c>
      <c r="K18" s="6">
        <v>1.00820309474252</v>
      </c>
      <c r="L18" s="6">
        <v>0.944043788209789</v>
      </c>
      <c r="M18" s="6">
        <v>0.99715120311552</v>
      </c>
      <c r="N18" s="6">
        <v>0.99615427767768</v>
      </c>
      <c r="O18" s="6">
        <v>0.998943928705698</v>
      </c>
      <c r="P18" s="6">
        <v>1.00071804124877</v>
      </c>
      <c r="Q18" s="6">
        <v>0.99402628613578</v>
      </c>
      <c r="R18" s="6">
        <v>0.99404288799597</v>
      </c>
      <c r="S18" s="6">
        <v>0.991101042258053</v>
      </c>
      <c r="T18" s="6">
        <v>0.994064198033895</v>
      </c>
      <c r="U18" s="6">
        <v>0.994064198033895</v>
      </c>
      <c r="V18" s="6">
        <v>0.995798233531664</v>
      </c>
      <c r="W18" s="6">
        <v>0.997667809632802</v>
      </c>
      <c r="X18" s="6">
        <v>0.996943980797994</v>
      </c>
      <c r="Y18" s="6">
        <v>0.994754806162501</v>
      </c>
      <c r="Z18" s="6">
        <v>0.996536539358923</v>
      </c>
      <c r="AA18" s="6">
        <v>0.981208283694803</v>
      </c>
      <c r="AB18" s="6">
        <v>0.980729819313195</v>
      </c>
      <c r="AC18" s="6">
        <v>0.992315058312143</v>
      </c>
      <c r="AD18" s="6">
        <v>0.963925851123653</v>
      </c>
      <c r="AE18" s="6">
        <v>0.993441240605807</v>
      </c>
      <c r="AF18" s="6">
        <v>0.986369186375308</v>
      </c>
      <c r="AG18" s="6">
        <v>0.998718278007228</v>
      </c>
      <c r="AH18" s="6">
        <v>0.993564727336236</v>
      </c>
      <c r="AI18" s="6">
        <v>0.953890423565005</v>
      </c>
      <c r="AJ18" s="6">
        <v>0.993564727336236</v>
      </c>
      <c r="AK18" s="6">
        <v>0.987854602856827</v>
      </c>
      <c r="AL18" s="6">
        <v>0.992681302808378</v>
      </c>
      <c r="AM18" s="6">
        <v>0.993420828017724</v>
      </c>
      <c r="AN18" s="6">
        <v>0.993564727336236</v>
      </c>
      <c r="AO18" s="6">
        <v>0.996612939380705</v>
      </c>
      <c r="AP18" s="6">
        <v>0.983527655587574</v>
      </c>
      <c r="AQ18" s="6">
        <v>0.98019006975636</v>
      </c>
      <c r="AR18" s="6">
        <v>0.98019006975636</v>
      </c>
      <c r="AS18" s="6">
        <v>0.98019006975636</v>
      </c>
      <c r="AT18" s="6">
        <v>0.98019006975636</v>
      </c>
      <c r="AU18" s="6">
        <v>0.853553490762089</v>
      </c>
      <c r="AV18" s="6">
        <v>0.98019006975636</v>
      </c>
      <c r="AW18" s="6">
        <v>0.98019006975636</v>
      </c>
      <c r="AX18" s="6">
        <v>0.98019006975636</v>
      </c>
      <c r="AY18" s="6">
        <v>0.98019006975636</v>
      </c>
      <c r="AZ18" s="6">
        <v>0.994217950956107</v>
      </c>
      <c r="BA18" s="6">
        <v>0.991516958965689</v>
      </c>
      <c r="BB18" s="6">
        <v>1.00699507480315</v>
      </c>
      <c r="BC18" s="6">
        <v>0.998211866704239</v>
      </c>
      <c r="BD18" s="6">
        <v>0.99451469563704</v>
      </c>
      <c r="BE18" s="6">
        <v>0.990060031029237</v>
      </c>
      <c r="BF18" s="6">
        <v>0.99800867650182</v>
      </c>
      <c r="BG18" s="6">
        <v>0.997618250861542</v>
      </c>
      <c r="BH18" s="6">
        <v>0.998631003394208</v>
      </c>
      <c r="BI18" s="6">
        <v>0.990688070248888</v>
      </c>
      <c r="BJ18" s="6">
        <v>0.991054299086442</v>
      </c>
      <c r="BK18" s="6">
        <v>0.967610603351302</v>
      </c>
      <c r="BL18" s="6">
        <v>0.994616498168905</v>
      </c>
      <c r="BM18" s="6">
        <v>0.987223524355254</v>
      </c>
      <c r="BN18" s="6">
        <v>0.980331271000456</v>
      </c>
      <c r="BO18" s="6">
        <v>0.994127692558532</v>
      </c>
      <c r="BP18" s="42"/>
      <c r="BQ18" s="42"/>
      <c r="BR18" s="42"/>
    </row>
    <row r="19" spans="1:70" x14ac:dyDescent="0.2">
      <c r="A19" s="1">
        <v>1984</v>
      </c>
      <c r="B19" s="6">
        <v>0.993011754884305</v>
      </c>
      <c r="C19" s="6">
        <v>0.998885993476811</v>
      </c>
      <c r="D19" s="6">
        <v>0.995955795300751</v>
      </c>
      <c r="E19" s="6">
        <v>0.984090764844348</v>
      </c>
      <c r="F19" s="6">
        <v>0.990683126226815</v>
      </c>
      <c r="G19" s="6">
        <v>0.897941657439197</v>
      </c>
      <c r="H19" s="6">
        <v>0.994164346204402</v>
      </c>
      <c r="I19" s="6">
        <v>0.999043955364781</v>
      </c>
      <c r="J19" s="6">
        <v>0.992727777978187</v>
      </c>
      <c r="K19" s="6">
        <v>1.0080400284743</v>
      </c>
      <c r="L19" s="6">
        <v>0.944697508819487</v>
      </c>
      <c r="M19" s="6">
        <v>0.997158181614223</v>
      </c>
      <c r="N19" s="6">
        <v>0.99615427767768</v>
      </c>
      <c r="O19" s="6">
        <v>0.99901082943162</v>
      </c>
      <c r="P19" s="6">
        <v>1.00070531929168</v>
      </c>
      <c r="Q19" s="6">
        <v>0.993315635936205</v>
      </c>
      <c r="R19" s="6">
        <v>0.994330015187055</v>
      </c>
      <c r="S19" s="6">
        <v>0.991162848222007</v>
      </c>
      <c r="T19" s="6">
        <v>0.99435133138034</v>
      </c>
      <c r="U19" s="6">
        <v>0.99435133138034</v>
      </c>
      <c r="V19" s="6">
        <v>0.995798239448465</v>
      </c>
      <c r="W19" s="6">
        <v>0.997520279356698</v>
      </c>
      <c r="X19" s="6">
        <v>0.996266115751548</v>
      </c>
      <c r="Y19" s="6">
        <v>0.994760970689013</v>
      </c>
      <c r="Z19" s="6">
        <v>0.996542714926892</v>
      </c>
      <c r="AA19" s="6">
        <v>0.981565965737528</v>
      </c>
      <c r="AB19" s="6">
        <v>0.981011991231432</v>
      </c>
      <c r="AC19" s="6">
        <v>0.992676789132176</v>
      </c>
      <c r="AD19" s="6">
        <v>0.964277233162711</v>
      </c>
      <c r="AE19" s="6">
        <v>0.993448201124093</v>
      </c>
      <c r="AF19" s="6">
        <v>0.986728749733391</v>
      </c>
      <c r="AG19" s="6">
        <v>0.998664430613642</v>
      </c>
      <c r="AH19" s="6">
        <v>0.993511157804062</v>
      </c>
      <c r="AI19" s="6">
        <v>0.953838993132413</v>
      </c>
      <c r="AJ19" s="6">
        <v>0.993511157804062</v>
      </c>
      <c r="AK19" s="6">
        <v>0.987801341194577</v>
      </c>
      <c r="AL19" s="6">
        <v>0.992627780907362</v>
      </c>
      <c r="AM19" s="6">
        <v>0.993367266244098</v>
      </c>
      <c r="AN19" s="6">
        <v>0.993511157804062</v>
      </c>
      <c r="AO19" s="6">
        <v>0.996832185904377</v>
      </c>
      <c r="AP19" s="6">
        <v>0.98374402345809</v>
      </c>
      <c r="AQ19" s="6">
        <v>0.980405703385866</v>
      </c>
      <c r="AR19" s="6">
        <v>0.980405703385866</v>
      </c>
      <c r="AS19" s="6">
        <v>0.980405703385866</v>
      </c>
      <c r="AT19" s="6">
        <v>0.980405703385866</v>
      </c>
      <c r="AU19" s="6">
        <v>0.853741265401794</v>
      </c>
      <c r="AV19" s="6">
        <v>0.980405703385866</v>
      </c>
      <c r="AW19" s="6">
        <v>0.980405703385866</v>
      </c>
      <c r="AX19" s="6">
        <v>0.980405703385866</v>
      </c>
      <c r="AY19" s="6">
        <v>0.980405703385866</v>
      </c>
      <c r="AZ19" s="6">
        <v>0.994164346204402</v>
      </c>
      <c r="BA19" s="6">
        <v>0.991463499842017</v>
      </c>
      <c r="BB19" s="6">
        <v>1.00694078115365</v>
      </c>
      <c r="BC19" s="6">
        <v>0.998211866704239</v>
      </c>
      <c r="BD19" s="6">
        <v>0.994521486583579</v>
      </c>
      <c r="BE19" s="6">
        <v>0.990059792837577</v>
      </c>
      <c r="BF19" s="6">
        <v>0.997954867367463</v>
      </c>
      <c r="BG19" s="6">
        <v>0.997837718545344</v>
      </c>
      <c r="BH19" s="6">
        <v>0.998850693875109</v>
      </c>
      <c r="BI19" s="6">
        <v>0.990906013350831</v>
      </c>
      <c r="BJ19" s="6">
        <v>0.991272322755671</v>
      </c>
      <c r="BK19" s="6">
        <v>0.967823469603255</v>
      </c>
      <c r="BL19" s="6">
        <v>0.994835305492183</v>
      </c>
      <c r="BM19" s="6">
        <v>0.987440705286034</v>
      </c>
      <c r="BN19" s="6">
        <v>0.980546935693058</v>
      </c>
      <c r="BO19" s="6">
        <v>0.994346392348658</v>
      </c>
      <c r="BP19" s="42"/>
      <c r="BQ19" s="42"/>
      <c r="BR19" s="42"/>
    </row>
    <row r="20" spans="1:70" x14ac:dyDescent="0.2">
      <c r="A20" s="1">
        <v>1985</v>
      </c>
      <c r="B20" s="6">
        <v>0.993243700239972</v>
      </c>
      <c r="C20" s="6">
        <v>0.998487276649632</v>
      </c>
      <c r="D20" s="6">
        <v>0.99594257106508</v>
      </c>
      <c r="E20" s="6">
        <v>0.984772452779503</v>
      </c>
      <c r="F20" s="6">
        <v>0.990317536064379</v>
      </c>
      <c r="G20" s="6">
        <v>0.894721441223329</v>
      </c>
      <c r="H20" s="6">
        <v>0.994187169374329</v>
      </c>
      <c r="I20" s="6">
        <v>0.999052744995909</v>
      </c>
      <c r="J20" s="6">
        <v>0.993020140974589</v>
      </c>
      <c r="K20" s="6">
        <v>1.00733884324372</v>
      </c>
      <c r="L20" s="6">
        <v>0.943889060684715</v>
      </c>
      <c r="M20" s="6">
        <v>0.99718538704893</v>
      </c>
      <c r="N20" s="6">
        <v>0.99615427767768</v>
      </c>
      <c r="O20" s="6">
        <v>0.998960085718748</v>
      </c>
      <c r="P20" s="6">
        <v>1.00069471451287</v>
      </c>
      <c r="Q20" s="6">
        <v>0.992647730654464</v>
      </c>
      <c r="R20" s="6">
        <v>0.994142338453677</v>
      </c>
      <c r="S20" s="6">
        <v>0.991006356149527</v>
      </c>
      <c r="T20" s="6">
        <v>0.994163650623596</v>
      </c>
      <c r="U20" s="6">
        <v>0.994163650623596</v>
      </c>
      <c r="V20" s="6">
        <v>0.995798225524071</v>
      </c>
      <c r="W20" s="6">
        <v>0.99746315863533</v>
      </c>
      <c r="X20" s="6">
        <v>0.9962232372425</v>
      </c>
      <c r="Y20" s="6">
        <v>0.994832473388176</v>
      </c>
      <c r="Z20" s="6">
        <v>0.996614345696541</v>
      </c>
      <c r="AA20" s="6">
        <v>0.981621104705513</v>
      </c>
      <c r="AB20" s="6">
        <v>0.98110018673694</v>
      </c>
      <c r="AC20" s="6">
        <v>0.992732552245004</v>
      </c>
      <c r="AD20" s="6">
        <v>0.964331400944952</v>
      </c>
      <c r="AE20" s="6">
        <v>0.993422584847148</v>
      </c>
      <c r="AF20" s="6">
        <v>0.986784178718135</v>
      </c>
      <c r="AG20" s="6">
        <v>0.998687357092636</v>
      </c>
      <c r="AH20" s="6">
        <v>0.993533965978652</v>
      </c>
      <c r="AI20" s="6">
        <v>0.95386089054757</v>
      </c>
      <c r="AJ20" s="6">
        <v>0.993533965978652</v>
      </c>
      <c r="AK20" s="6">
        <v>0.987824018288108</v>
      </c>
      <c r="AL20" s="6">
        <v>0.992650568802144</v>
      </c>
      <c r="AM20" s="6">
        <v>0.993390071115348</v>
      </c>
      <c r="AN20" s="6">
        <v>0.993533965978652</v>
      </c>
      <c r="AO20" s="6">
        <v>0.996905445075474</v>
      </c>
      <c r="AP20" s="6">
        <v>0.983816320754214</v>
      </c>
      <c r="AQ20" s="6">
        <v>0.980477755342238</v>
      </c>
      <c r="AR20" s="6">
        <v>0.980477755342238</v>
      </c>
      <c r="AS20" s="6">
        <v>0.980477755342238</v>
      </c>
      <c r="AT20" s="6">
        <v>0.980477755342238</v>
      </c>
      <c r="AU20" s="6">
        <v>0.85380400853782</v>
      </c>
      <c r="AV20" s="6">
        <v>0.980477755342238</v>
      </c>
      <c r="AW20" s="6">
        <v>0.980477755342238</v>
      </c>
      <c r="AX20" s="6">
        <v>0.980477755342238</v>
      </c>
      <c r="AY20" s="6">
        <v>0.980477755342238</v>
      </c>
      <c r="AZ20" s="6">
        <v>0.994187169374329</v>
      </c>
      <c r="BA20" s="6">
        <v>0.991486261008237</v>
      </c>
      <c r="BB20" s="6">
        <v>1.00696389763398</v>
      </c>
      <c r="BC20" s="6">
        <v>0.998211866704239</v>
      </c>
      <c r="BD20" s="6">
        <v>0.994526318277426</v>
      </c>
      <c r="BE20" s="6">
        <v>0.990060018462898</v>
      </c>
      <c r="BF20" s="6">
        <v>0.997977777556914</v>
      </c>
      <c r="BG20" s="6">
        <v>0.997911051615026</v>
      </c>
      <c r="BH20" s="6">
        <v>0.998924101390354</v>
      </c>
      <c r="BI20" s="6">
        <v>0.990978836995773</v>
      </c>
      <c r="BJ20" s="6">
        <v>0.991345173321416</v>
      </c>
      <c r="BK20" s="6">
        <v>0.967894596866352</v>
      </c>
      <c r="BL20" s="6">
        <v>0.994908417908585</v>
      </c>
      <c r="BM20" s="6">
        <v>0.987513274258624</v>
      </c>
      <c r="BN20" s="6">
        <v>0.980618998028871</v>
      </c>
      <c r="BO20" s="6">
        <v>0.994419468833864</v>
      </c>
      <c r="BP20" s="42"/>
      <c r="BQ20" s="42"/>
      <c r="BR20" s="42"/>
    </row>
    <row r="21" spans="1:70" x14ac:dyDescent="0.2">
      <c r="A21" s="1">
        <v>1986</v>
      </c>
      <c r="B21" s="6">
        <v>0.994937366659965</v>
      </c>
      <c r="C21" s="6">
        <v>0.99887421837048</v>
      </c>
      <c r="D21" s="6">
        <v>0.995928232283043</v>
      </c>
      <c r="E21" s="6">
        <v>0.983611558069561</v>
      </c>
      <c r="F21" s="6">
        <v>0.98979657975907</v>
      </c>
      <c r="G21" s="6">
        <v>0.919173332761909</v>
      </c>
      <c r="H21" s="6">
        <v>0.994234488743163</v>
      </c>
      <c r="I21" s="6">
        <v>0.998668486191469</v>
      </c>
      <c r="J21" s="6">
        <v>0.993227212911032</v>
      </c>
      <c r="K21" s="6">
        <v>1.00777878655694</v>
      </c>
      <c r="L21" s="6">
        <v>0.952846567344895</v>
      </c>
      <c r="M21" s="6">
        <v>0.997194256757193</v>
      </c>
      <c r="N21" s="6">
        <v>0.99615427767768</v>
      </c>
      <c r="O21" s="6">
        <v>0.998828244972627</v>
      </c>
      <c r="P21" s="6">
        <v>1.00062082800118</v>
      </c>
      <c r="Q21" s="6">
        <v>0.994015378646898</v>
      </c>
      <c r="R21" s="6">
        <v>0.994065534309649</v>
      </c>
      <c r="S21" s="6">
        <v>0.990975759731275</v>
      </c>
      <c r="T21" s="6">
        <v>0.99408684483306</v>
      </c>
      <c r="U21" s="6">
        <v>0.99408684483306</v>
      </c>
      <c r="V21" s="6">
        <v>0.995797784224534</v>
      </c>
      <c r="W21" s="6">
        <v>0.997225820254249</v>
      </c>
      <c r="X21" s="6">
        <v>0.996400513091392</v>
      </c>
      <c r="Y21" s="6">
        <v>0.994840598464741</v>
      </c>
      <c r="Z21" s="6">
        <v>0.996622485326158</v>
      </c>
      <c r="AA21" s="6">
        <v>0.981643589840653</v>
      </c>
      <c r="AB21" s="6">
        <v>0.981577694283619</v>
      </c>
      <c r="AC21" s="6">
        <v>0.992755291900344</v>
      </c>
      <c r="AD21" s="6">
        <v>0.964353490039987</v>
      </c>
      <c r="AE21" s="6">
        <v>0.993341045452154</v>
      </c>
      <c r="AF21" s="6">
        <v>0.986806782119291</v>
      </c>
      <c r="AG21" s="6">
        <v>0.998734890652568</v>
      </c>
      <c r="AH21" s="6">
        <v>0.993581254257592</v>
      </c>
      <c r="AI21" s="6">
        <v>0.953906290545363</v>
      </c>
      <c r="AJ21" s="6">
        <v>0.993581254257592</v>
      </c>
      <c r="AK21" s="6">
        <v>0.98787103479617</v>
      </c>
      <c r="AL21" s="6">
        <v>0.992697815034881</v>
      </c>
      <c r="AM21" s="6">
        <v>0.993437352545464</v>
      </c>
      <c r="AN21" s="6">
        <v>0.993581254257592</v>
      </c>
      <c r="AO21" s="6">
        <v>0.997063631742381</v>
      </c>
      <c r="AP21" s="6">
        <v>0.983972430468929</v>
      </c>
      <c r="AQ21" s="6">
        <v>0.98063333530106</v>
      </c>
      <c r="AR21" s="6">
        <v>0.98063333530106</v>
      </c>
      <c r="AS21" s="6">
        <v>0.98063333530106</v>
      </c>
      <c r="AT21" s="6">
        <v>0.98063333530106</v>
      </c>
      <c r="AU21" s="6">
        <v>0.85393948819737</v>
      </c>
      <c r="AV21" s="6">
        <v>0.98063333530106</v>
      </c>
      <c r="AW21" s="6">
        <v>0.98063333530106</v>
      </c>
      <c r="AX21" s="6">
        <v>0.98063333530106</v>
      </c>
      <c r="AY21" s="6">
        <v>0.98063333530106</v>
      </c>
      <c r="AZ21" s="6">
        <v>0.994234488743163</v>
      </c>
      <c r="BA21" s="6">
        <v>0.991533451824537</v>
      </c>
      <c r="BB21" s="6">
        <v>1.00701182512444</v>
      </c>
      <c r="BC21" s="6">
        <v>0.998211866704239</v>
      </c>
      <c r="BD21" s="6">
        <v>0.994474783662404</v>
      </c>
      <c r="BE21" s="6">
        <v>0.990058936984612</v>
      </c>
      <c r="BF21" s="6">
        <v>0.998025277343673</v>
      </c>
      <c r="BG21" s="6">
        <v>0.99806939784927</v>
      </c>
      <c r="BH21" s="6">
        <v>0.99908260837301</v>
      </c>
      <c r="BI21" s="6">
        <v>0.991136083242119</v>
      </c>
      <c r="BJ21" s="6">
        <v>0.991502477697169</v>
      </c>
      <c r="BK21" s="6">
        <v>0.968048180158481</v>
      </c>
      <c r="BL21" s="6">
        <v>0.995066287691806</v>
      </c>
      <c r="BM21" s="6">
        <v>0.987669970597433</v>
      </c>
      <c r="BN21" s="6">
        <v>0.980774600399758</v>
      </c>
      <c r="BO21" s="6">
        <v>0.99457726103177</v>
      </c>
      <c r="BP21" s="42"/>
      <c r="BQ21" s="42"/>
      <c r="BR21" s="42"/>
    </row>
    <row r="22" spans="1:70" x14ac:dyDescent="0.2">
      <c r="A22" s="1">
        <v>1987</v>
      </c>
      <c r="B22" s="6">
        <v>0.995821167436705</v>
      </c>
      <c r="C22" s="6">
        <v>0.999060640203386</v>
      </c>
      <c r="D22" s="6">
        <v>0.995965653342045</v>
      </c>
      <c r="E22" s="6">
        <v>0.983842908460854</v>
      </c>
      <c r="F22" s="6">
        <v>0.987924120908689</v>
      </c>
      <c r="G22" s="6">
        <v>0.943964782760516</v>
      </c>
      <c r="H22" s="6">
        <v>0.994223722770453</v>
      </c>
      <c r="I22" s="6">
        <v>0.998506057162832</v>
      </c>
      <c r="J22" s="6">
        <v>0.99325465444574</v>
      </c>
      <c r="K22" s="6">
        <v>1.00766444691764</v>
      </c>
      <c r="L22" s="6">
        <v>0.961120117026732</v>
      </c>
      <c r="M22" s="6">
        <v>0.99720662326799</v>
      </c>
      <c r="N22" s="6">
        <v>0.99615427767768</v>
      </c>
      <c r="O22" s="6">
        <v>0.998663555020118</v>
      </c>
      <c r="P22" s="6">
        <v>1.00036465270361</v>
      </c>
      <c r="Q22" s="6">
        <v>0.994113283862223</v>
      </c>
      <c r="R22" s="6">
        <v>0.993694186318101</v>
      </c>
      <c r="S22" s="6">
        <v>0.990889438342729</v>
      </c>
      <c r="T22" s="6">
        <v>0.993715488880649</v>
      </c>
      <c r="U22" s="6">
        <v>0.993715488880649</v>
      </c>
      <c r="V22" s="6">
        <v>0.995797759378238</v>
      </c>
      <c r="W22" s="6">
        <v>0.997566387790496</v>
      </c>
      <c r="X22" s="6">
        <v>0.996522899888369</v>
      </c>
      <c r="Y22" s="6">
        <v>0.994886393735758</v>
      </c>
      <c r="Z22" s="6">
        <v>0.996668362622368</v>
      </c>
      <c r="AA22" s="6">
        <v>0.981946093421741</v>
      </c>
      <c r="AB22" s="6">
        <v>0.9819977603056</v>
      </c>
      <c r="AC22" s="6">
        <v>0.993061219666849</v>
      </c>
      <c r="AD22" s="6">
        <v>0.96465066549877</v>
      </c>
      <c r="AE22" s="6">
        <v>0.993326561130843</v>
      </c>
      <c r="AF22" s="6">
        <v>0.98711087679125</v>
      </c>
      <c r="AG22" s="6">
        <v>0.998724075947688</v>
      </c>
      <c r="AH22" s="6">
        <v>0.99357049535837</v>
      </c>
      <c r="AI22" s="6">
        <v>0.953895961262676</v>
      </c>
      <c r="AJ22" s="6">
        <v>0.99357049535837</v>
      </c>
      <c r="AK22" s="6">
        <v>0.98786033772951</v>
      </c>
      <c r="AL22" s="6">
        <v>0.992687065701895</v>
      </c>
      <c r="AM22" s="6">
        <v>0.993426595204467</v>
      </c>
      <c r="AN22" s="6">
        <v>0.99357049535837</v>
      </c>
      <c r="AO22" s="6">
        <v>0.997088285238252</v>
      </c>
      <c r="AP22" s="6">
        <v>0.983996760270438</v>
      </c>
      <c r="AQ22" s="6">
        <v>0.980657582539765</v>
      </c>
      <c r="AR22" s="6">
        <v>0.980657582539765</v>
      </c>
      <c r="AS22" s="6">
        <v>0.980657582539765</v>
      </c>
      <c r="AT22" s="6">
        <v>0.980657582539765</v>
      </c>
      <c r="AU22" s="6">
        <v>0.853960602791239</v>
      </c>
      <c r="AV22" s="6">
        <v>0.980657582539765</v>
      </c>
      <c r="AW22" s="6">
        <v>0.980657582539765</v>
      </c>
      <c r="AX22" s="6">
        <v>0.980657582539765</v>
      </c>
      <c r="AY22" s="6">
        <v>0.980657582539765</v>
      </c>
      <c r="AZ22" s="6">
        <v>0.994223722770453</v>
      </c>
      <c r="BA22" s="6">
        <v>0.991522715099746</v>
      </c>
      <c r="BB22" s="6">
        <v>1.00700092079357</v>
      </c>
      <c r="BC22" s="6">
        <v>0.998211866704239</v>
      </c>
      <c r="BD22" s="6">
        <v>0.994432473455858</v>
      </c>
      <c r="BE22" s="6">
        <v>0.99005750287605</v>
      </c>
      <c r="BF22" s="6">
        <v>0.998014470322773</v>
      </c>
      <c r="BG22" s="6">
        <v>0.998094076213815</v>
      </c>
      <c r="BH22" s="6">
        <v>0.9991073117903</v>
      </c>
      <c r="BI22" s="6">
        <v>0.991160590172829</v>
      </c>
      <c r="BJ22" s="6">
        <v>0.991526993687385</v>
      </c>
      <c r="BK22" s="6">
        <v>0.968072116215371</v>
      </c>
      <c r="BL22" s="6">
        <v>0.995090891801147</v>
      </c>
      <c r="BM22" s="6">
        <v>0.987694391824692</v>
      </c>
      <c r="BN22" s="6">
        <v>0.980798851131398</v>
      </c>
      <c r="BO22" s="6">
        <v>0.994601853049388</v>
      </c>
      <c r="BP22" s="42"/>
      <c r="BQ22" s="42"/>
      <c r="BR22" s="42"/>
    </row>
    <row r="23" spans="1:70" x14ac:dyDescent="0.2">
      <c r="A23" s="1">
        <v>1988</v>
      </c>
      <c r="B23" s="6">
        <v>0.995842769194967</v>
      </c>
      <c r="C23" s="6">
        <v>0.998809893394252</v>
      </c>
      <c r="D23" s="6">
        <v>0.996052671965635</v>
      </c>
      <c r="E23" s="6">
        <v>0.984348614329545</v>
      </c>
      <c r="F23" s="6">
        <v>0.987086442658318</v>
      </c>
      <c r="G23" s="6">
        <v>0.942756610402074</v>
      </c>
      <c r="H23" s="6">
        <v>0.994218524364344</v>
      </c>
      <c r="I23" s="6">
        <v>0.998568837286407</v>
      </c>
      <c r="J23" s="6">
        <v>0.993293795627118</v>
      </c>
      <c r="K23" s="6">
        <v>1.00738992021609</v>
      </c>
      <c r="L23" s="6">
        <v>0.96548774423172</v>
      </c>
      <c r="M23" s="6">
        <v>0.997203001528543</v>
      </c>
      <c r="N23" s="6">
        <v>0.99615427767768</v>
      </c>
      <c r="O23" s="6">
        <v>0.998481374996763</v>
      </c>
      <c r="P23" s="6">
        <v>1.00000832264981</v>
      </c>
      <c r="Q23" s="6">
        <v>0.991837643301221</v>
      </c>
      <c r="R23" s="6">
        <v>0.993464680775013</v>
      </c>
      <c r="S23" s="6">
        <v>0.99098640154526</v>
      </c>
      <c r="T23" s="6">
        <v>0.99348597841748</v>
      </c>
      <c r="U23" s="6">
        <v>0.99348597841748</v>
      </c>
      <c r="V23" s="6">
        <v>0.995797574960154</v>
      </c>
      <c r="W23" s="6">
        <v>0.998053474480166</v>
      </c>
      <c r="X23" s="6">
        <v>0.997149330196276</v>
      </c>
      <c r="Y23" s="6">
        <v>0.994930285599559</v>
      </c>
      <c r="Z23" s="6">
        <v>0.996712333102116</v>
      </c>
      <c r="AA23" s="6">
        <v>0.981900817665865</v>
      </c>
      <c r="AB23" s="6">
        <v>0.981782757491403</v>
      </c>
      <c r="AC23" s="6">
        <v>0.993015431412633</v>
      </c>
      <c r="AD23" s="6">
        <v>0.96460618720375</v>
      </c>
      <c r="AE23" s="6">
        <v>0.993353066966784</v>
      </c>
      <c r="AF23" s="6">
        <v>0.987065362896567</v>
      </c>
      <c r="AG23" s="6">
        <v>0.998718854010997</v>
      </c>
      <c r="AH23" s="6">
        <v>0.993565300367731</v>
      </c>
      <c r="AI23" s="6">
        <v>0.953890973714624</v>
      </c>
      <c r="AJ23" s="6">
        <v>0.993565300367731</v>
      </c>
      <c r="AK23" s="6">
        <v>0.987855172595048</v>
      </c>
      <c r="AL23" s="6">
        <v>0.992681875330364</v>
      </c>
      <c r="AM23" s="6">
        <v>0.993421400966226</v>
      </c>
      <c r="AN23" s="6">
        <v>0.993565300367731</v>
      </c>
      <c r="AO23" s="6">
        <v>0.997245003470477</v>
      </c>
      <c r="AP23" s="6">
        <v>0.984151420830658</v>
      </c>
      <c r="AQ23" s="6">
        <v>0.980811718261775</v>
      </c>
      <c r="AR23" s="6">
        <v>0.980811718261775</v>
      </c>
      <c r="AS23" s="6">
        <v>0.980811718261775</v>
      </c>
      <c r="AT23" s="6">
        <v>0.980811718261775</v>
      </c>
      <c r="AU23" s="6">
        <v>0.854094824803513</v>
      </c>
      <c r="AV23" s="6">
        <v>0.980811718261775</v>
      </c>
      <c r="AW23" s="6">
        <v>0.980811718261775</v>
      </c>
      <c r="AX23" s="6">
        <v>0.980811718261775</v>
      </c>
      <c r="AY23" s="6">
        <v>0.980811718261775</v>
      </c>
      <c r="AZ23" s="6">
        <v>0.994218524364344</v>
      </c>
      <c r="BA23" s="6">
        <v>0.991517530816148</v>
      </c>
      <c r="BB23" s="6">
        <v>1.00737344214345</v>
      </c>
      <c r="BC23" s="6">
        <v>0.998211866704239</v>
      </c>
      <c r="BD23" s="6">
        <v>0.994348852415156</v>
      </c>
      <c r="BE23" s="6">
        <v>0.990054865169059</v>
      </c>
      <c r="BF23" s="6">
        <v>0.998009252096332</v>
      </c>
      <c r="BG23" s="6">
        <v>0.998250952532124</v>
      </c>
      <c r="BH23" s="6">
        <v>0.999264347364807</v>
      </c>
      <c r="BI23" s="6">
        <v>0.991316376714344</v>
      </c>
      <c r="BJ23" s="6">
        <v>0.991682837818696</v>
      </c>
      <c r="BK23" s="6">
        <v>0.968224273805592</v>
      </c>
      <c r="BL23" s="6">
        <v>0.995247296091293</v>
      </c>
      <c r="BM23" s="6">
        <v>0.987849633563419</v>
      </c>
      <c r="BN23" s="6">
        <v>0.980953009057424</v>
      </c>
      <c r="BO23" s="6">
        <v>0.994758180474436</v>
      </c>
      <c r="BP23" s="42"/>
      <c r="BQ23" s="42"/>
      <c r="BR23" s="42"/>
    </row>
    <row r="24" spans="1:70" x14ac:dyDescent="0.2">
      <c r="A24" s="1">
        <v>1989</v>
      </c>
      <c r="B24" s="6">
        <v>0.996010322793962</v>
      </c>
      <c r="C24" s="6">
        <v>0.998876468359671</v>
      </c>
      <c r="D24" s="6">
        <v>0.996125297410532</v>
      </c>
      <c r="E24" s="6">
        <v>0.985079163597552</v>
      </c>
      <c r="F24" s="6">
        <v>0.987605895473722</v>
      </c>
      <c r="G24" s="6">
        <v>0.950718936548111</v>
      </c>
      <c r="H24" s="6">
        <v>0.994226835504486</v>
      </c>
      <c r="I24" s="6">
        <v>0.998538979398796</v>
      </c>
      <c r="J24" s="6">
        <v>0.992974431817384</v>
      </c>
      <c r="K24" s="6">
        <v>1.00733109456712</v>
      </c>
      <c r="L24" s="6">
        <v>0.971710201284527</v>
      </c>
      <c r="M24" s="6">
        <v>0.997237090966137</v>
      </c>
      <c r="N24" s="6">
        <v>0.99615427767768</v>
      </c>
      <c r="O24" s="6">
        <v>0.998302322030989</v>
      </c>
      <c r="P24" s="6">
        <v>0.999594973832935</v>
      </c>
      <c r="Q24" s="6">
        <v>0.991759201258598</v>
      </c>
      <c r="R24" s="6">
        <v>0.993433659286797</v>
      </c>
      <c r="S24" s="6">
        <v>0.991175004145303</v>
      </c>
      <c r="T24" s="6">
        <v>0.993454956264233</v>
      </c>
      <c r="U24" s="6">
        <v>0.993454956264233</v>
      </c>
      <c r="V24" s="6">
        <v>0.995797365137601</v>
      </c>
      <c r="W24" s="6">
        <v>0.998504252918208</v>
      </c>
      <c r="X24" s="6">
        <v>0.997504442178385</v>
      </c>
      <c r="Y24" s="6">
        <v>0.994945342035443</v>
      </c>
      <c r="Z24" s="6">
        <v>0.996727416506004</v>
      </c>
      <c r="AA24" s="6">
        <v>0.982093489430103</v>
      </c>
      <c r="AB24" s="6">
        <v>0.982233497256754</v>
      </c>
      <c r="AC24" s="6">
        <v>0.993210284122442</v>
      </c>
      <c r="AD24" s="6">
        <v>0.964795465359486</v>
      </c>
      <c r="AE24" s="6">
        <v>0.99328868054922</v>
      </c>
      <c r="AF24" s="6">
        <v>0.987259048064627</v>
      </c>
      <c r="AG24" s="6">
        <v>0.99872720277151</v>
      </c>
      <c r="AH24" s="6">
        <v>0.993573606047266</v>
      </c>
      <c r="AI24" s="6">
        <v>0.953898947737806</v>
      </c>
      <c r="AJ24" s="6">
        <v>0.993573606047266</v>
      </c>
      <c r="AK24" s="6">
        <v>0.987863430540939</v>
      </c>
      <c r="AL24" s="6">
        <v>0.992690173624933</v>
      </c>
      <c r="AM24" s="6">
        <v>0.993429705442838</v>
      </c>
      <c r="AN24" s="6">
        <v>0.993573606047266</v>
      </c>
      <c r="AO24" s="6">
        <v>0.997037359472698</v>
      </c>
      <c r="AP24" s="6">
        <v>0.983946503147712</v>
      </c>
      <c r="AQ24" s="6">
        <v>0.980607495963804</v>
      </c>
      <c r="AR24" s="6">
        <v>0.980607495963804</v>
      </c>
      <c r="AS24" s="6">
        <v>0.980607495963804</v>
      </c>
      <c r="AT24" s="6">
        <v>0.980607495963804</v>
      </c>
      <c r="AU24" s="6">
        <v>0.853916987197621</v>
      </c>
      <c r="AV24" s="6">
        <v>0.980607495963804</v>
      </c>
      <c r="AW24" s="6">
        <v>0.980607495963804</v>
      </c>
      <c r="AX24" s="6">
        <v>0.980607495963804</v>
      </c>
      <c r="AY24" s="6">
        <v>0.980607495963804</v>
      </c>
      <c r="AZ24" s="6">
        <v>0.994226835504485</v>
      </c>
      <c r="BA24" s="6">
        <v>0.991525819377414</v>
      </c>
      <c r="BB24" s="6">
        <v>1.00737344214345</v>
      </c>
      <c r="BC24" s="6">
        <v>0.998211866704239</v>
      </c>
      <c r="BD24" s="6">
        <v>0.994244657852812</v>
      </c>
      <c r="BE24" s="6">
        <v>0.990054264222065</v>
      </c>
      <c r="BF24" s="6">
        <v>0.998017594924948</v>
      </c>
      <c r="BG24" s="6">
        <v>0.998043099078009</v>
      </c>
      <c r="BH24" s="6">
        <v>0.999056282904015</v>
      </c>
      <c r="BI24" s="6">
        <v>0.991109967161216</v>
      </c>
      <c r="BJ24" s="6">
        <v>0.991476351961904</v>
      </c>
      <c r="BK24" s="6">
        <v>0.968022672435558</v>
      </c>
      <c r="BL24" s="6">
        <v>0.995040068051423</v>
      </c>
      <c r="BM24" s="6">
        <v>0.987643945847357</v>
      </c>
      <c r="BN24" s="6">
        <v>0.980748757340218</v>
      </c>
      <c r="BO24" s="6">
        <v>0.994551054277064</v>
      </c>
      <c r="BP24" s="42"/>
      <c r="BQ24" s="42"/>
      <c r="BR24" s="42"/>
    </row>
    <row r="25" spans="1:70" x14ac:dyDescent="0.2">
      <c r="A25" s="1">
        <v>1990</v>
      </c>
      <c r="B25" s="6">
        <v>0.996114169164626</v>
      </c>
      <c r="C25" s="6">
        <v>0.998978643850073</v>
      </c>
      <c r="D25" s="6">
        <v>0.996148494789977</v>
      </c>
      <c r="E25" s="6">
        <v>0.984958129438019</v>
      </c>
      <c r="F25" s="6">
        <v>0.989948768879104</v>
      </c>
      <c r="G25" s="6">
        <v>0.952734021350052</v>
      </c>
      <c r="H25" s="6">
        <v>0.994190285782668</v>
      </c>
      <c r="I25" s="6">
        <v>0.998294841021601</v>
      </c>
      <c r="J25" s="6">
        <v>0.992938033508129</v>
      </c>
      <c r="K25" s="6">
        <v>1.00738420903778</v>
      </c>
      <c r="L25" s="6">
        <v>0.976053608873231</v>
      </c>
      <c r="M25" s="6">
        <v>0.997294354270523</v>
      </c>
      <c r="N25" s="6">
        <v>0.99615427767768</v>
      </c>
      <c r="O25" s="6">
        <v>0.998065160438329</v>
      </c>
      <c r="P25" s="6">
        <v>0.998957888998217</v>
      </c>
      <c r="Q25" s="6">
        <v>0.992673439992304</v>
      </c>
      <c r="R25" s="6">
        <v>0.993638261402799</v>
      </c>
      <c r="S25" s="6">
        <v>0.991129207266018</v>
      </c>
      <c r="T25" s="6">
        <v>0.993659562766442</v>
      </c>
      <c r="U25" s="6">
        <v>0.993659562766442</v>
      </c>
      <c r="V25" s="6">
        <v>0.995797041312074</v>
      </c>
      <c r="W25" s="6">
        <v>0.998632220000668</v>
      </c>
      <c r="X25" s="6">
        <v>0.997791533710273</v>
      </c>
      <c r="Y25" s="6">
        <v>0.994960519629545</v>
      </c>
      <c r="Z25" s="6">
        <v>0.99674262128512</v>
      </c>
      <c r="AA25" s="6">
        <v>0.981743279031883</v>
      </c>
      <c r="AB25" s="6">
        <v>0.981760234681396</v>
      </c>
      <c r="AC25" s="6">
        <v>0.992856109522099</v>
      </c>
      <c r="AD25" s="6">
        <v>0.964451423363728</v>
      </c>
      <c r="AE25" s="6">
        <v>0.993242044980623</v>
      </c>
      <c r="AF25" s="6">
        <v>0.986906995649974</v>
      </c>
      <c r="AG25" s="6">
        <v>0.998690487607395</v>
      </c>
      <c r="AH25" s="6">
        <v>0.99353708033944</v>
      </c>
      <c r="AI25" s="6">
        <v>0.953863880547969</v>
      </c>
      <c r="AJ25" s="6">
        <v>0.99353708033944</v>
      </c>
      <c r="AK25" s="6">
        <v>0.987827114750327</v>
      </c>
      <c r="AL25" s="6">
        <v>0.99265368039381</v>
      </c>
      <c r="AM25" s="6">
        <v>0.99339318502508</v>
      </c>
      <c r="AN25" s="6">
        <v>0.99353708033944</v>
      </c>
      <c r="AO25" s="6">
        <v>0.997097388316327</v>
      </c>
      <c r="AP25" s="6">
        <v>0.984005743827327</v>
      </c>
      <c r="AQ25" s="6">
        <v>0.980666535611093</v>
      </c>
      <c r="AR25" s="6">
        <v>0.980666535611093</v>
      </c>
      <c r="AS25" s="6">
        <v>0.980666535611093</v>
      </c>
      <c r="AT25" s="6">
        <v>0.980666535611093</v>
      </c>
      <c r="AU25" s="6">
        <v>0.853968399162087</v>
      </c>
      <c r="AV25" s="6">
        <v>0.980666535611093</v>
      </c>
      <c r="AW25" s="6">
        <v>0.980666535611093</v>
      </c>
      <c r="AX25" s="6">
        <v>0.980666535611093</v>
      </c>
      <c r="AY25" s="6">
        <v>0.980666535611093</v>
      </c>
      <c r="AZ25" s="6">
        <v>0.994190285782668</v>
      </c>
      <c r="BA25" s="6">
        <v>0.991489368950229</v>
      </c>
      <c r="BB25" s="6">
        <v>1.00737344214345</v>
      </c>
      <c r="BC25" s="6">
        <v>0.998211866704239</v>
      </c>
      <c r="BD25" s="6">
        <v>0.994203550069078</v>
      </c>
      <c r="BE25" s="6">
        <v>0.989495579304178</v>
      </c>
      <c r="BF25" s="6">
        <v>0.997980905847405</v>
      </c>
      <c r="BG25" s="6">
        <v>0.99810318847442</v>
      </c>
      <c r="BH25" s="6">
        <v>0.999116433301403</v>
      </c>
      <c r="BI25" s="6">
        <v>0.991169639133057</v>
      </c>
      <c r="BJ25" s="6">
        <v>0.991536045992753</v>
      </c>
      <c r="BK25" s="6">
        <v>0.968080954385658</v>
      </c>
      <c r="BL25" s="6">
        <v>0.995099976643697</v>
      </c>
      <c r="BM25" s="6">
        <v>0.987703409139704</v>
      </c>
      <c r="BN25" s="6">
        <v>0.980807805492461</v>
      </c>
      <c r="BO25" s="6">
        <v>0.99461093342718</v>
      </c>
      <c r="BP25" s="42"/>
      <c r="BQ25" s="42"/>
      <c r="BR25" s="42"/>
    </row>
    <row r="26" spans="1:70" x14ac:dyDescent="0.2">
      <c r="A26" s="1">
        <v>1991</v>
      </c>
      <c r="B26" s="6">
        <v>0.996024830739721</v>
      </c>
      <c r="C26" s="6">
        <v>0.99861045618677</v>
      </c>
      <c r="D26" s="6">
        <v>0.996141190112983</v>
      </c>
      <c r="E26" s="6">
        <v>0.985247484451332</v>
      </c>
      <c r="F26" s="6">
        <v>0.991240911981117</v>
      </c>
      <c r="G26" s="6">
        <v>0.955290517805623</v>
      </c>
      <c r="H26" s="6">
        <v>0.994113796455902</v>
      </c>
      <c r="I26" s="6">
        <v>0.998184884453486</v>
      </c>
      <c r="J26" s="6">
        <v>0.991842165465572</v>
      </c>
      <c r="K26" s="6">
        <v>1.00606731403135</v>
      </c>
      <c r="L26" s="6">
        <v>0.97709638944571</v>
      </c>
      <c r="M26" s="6">
        <v>0.997374870471926</v>
      </c>
      <c r="N26" s="6">
        <v>0.995942710346898</v>
      </c>
      <c r="O26" s="6">
        <v>0.997636812036127</v>
      </c>
      <c r="P26" s="6">
        <v>0.998832190523605</v>
      </c>
      <c r="Q26" s="6">
        <v>0.992081892576242</v>
      </c>
      <c r="R26" s="6">
        <v>0.995194831544363</v>
      </c>
      <c r="S26" s="6">
        <v>0.991311566605306</v>
      </c>
      <c r="T26" s="6">
        <v>0.99521616627736</v>
      </c>
      <c r="U26" s="6">
        <v>0.99521616627736</v>
      </c>
      <c r="V26" s="6">
        <v>0.995796537106283</v>
      </c>
      <c r="W26" s="6">
        <v>0.998543389592002</v>
      </c>
      <c r="X26" s="6">
        <v>0.997805898335113</v>
      </c>
      <c r="Y26" s="6">
        <v>0.994969718338115</v>
      </c>
      <c r="Z26" s="6">
        <v>0.996751836469754</v>
      </c>
      <c r="AA26" s="6">
        <v>0.981478574647589</v>
      </c>
      <c r="AB26" s="6">
        <v>0.981186861967601</v>
      </c>
      <c r="AC26" s="6">
        <v>0.992588408819912</v>
      </c>
      <c r="AD26" s="6">
        <v>0.96419138132865</v>
      </c>
      <c r="AE26" s="6">
        <v>0.993332684856331</v>
      </c>
      <c r="AF26" s="6">
        <v>0.986640898988842</v>
      </c>
      <c r="AG26" s="6">
        <v>0.99861365205173</v>
      </c>
      <c r="AH26" s="6">
        <v>0.993460641267887</v>
      </c>
      <c r="AI26" s="6">
        <v>0.953790493785804</v>
      </c>
      <c r="AJ26" s="6">
        <v>0.993460641267887</v>
      </c>
      <c r="AK26" s="6">
        <v>0.987751114982426</v>
      </c>
      <c r="AL26" s="6">
        <v>0.992577309287784</v>
      </c>
      <c r="AM26" s="6">
        <v>0.9933167570243</v>
      </c>
      <c r="AN26" s="6">
        <v>0.993460641267887</v>
      </c>
      <c r="AO26" s="6">
        <v>0.996647742677224</v>
      </c>
      <c r="AP26" s="6">
        <v>0.983562001925333</v>
      </c>
      <c r="AQ26" s="6">
        <v>0.980224299540355</v>
      </c>
      <c r="AR26" s="6">
        <v>0.980224299540355</v>
      </c>
      <c r="AS26" s="6">
        <v>0.980224299540355</v>
      </c>
      <c r="AT26" s="6">
        <v>0.980224299540355</v>
      </c>
      <c r="AU26" s="6">
        <v>0.853583298196911</v>
      </c>
      <c r="AV26" s="6">
        <v>0.980224299540355</v>
      </c>
      <c r="AW26" s="6">
        <v>0.980224299540355</v>
      </c>
      <c r="AX26" s="6">
        <v>0.980224299540355</v>
      </c>
      <c r="AY26" s="6">
        <v>0.980224299540355</v>
      </c>
      <c r="AZ26" s="6">
        <v>0.994113796455902</v>
      </c>
      <c r="BA26" s="6">
        <v>0.991413087422023</v>
      </c>
      <c r="BB26" s="6">
        <v>1.00737344214345</v>
      </c>
      <c r="BC26" s="6">
        <v>0.998211866704239</v>
      </c>
      <c r="BD26" s="6">
        <v>0.994153483058525</v>
      </c>
      <c r="BE26" s="6">
        <v>0.987998013828593</v>
      </c>
      <c r="BF26" s="6">
        <v>0.997904124884339</v>
      </c>
      <c r="BG26" s="6">
        <v>0.997653089265124</v>
      </c>
      <c r="BH26" s="6">
        <v>0.998665877164706</v>
      </c>
      <c r="BI26" s="6">
        <v>0.990722666639627</v>
      </c>
      <c r="BJ26" s="6">
        <v>0.99108890826647</v>
      </c>
      <c r="BK26" s="6">
        <v>0.96764439384048</v>
      </c>
      <c r="BL26" s="6">
        <v>0.994651231746545</v>
      </c>
      <c r="BM26" s="6">
        <v>0.987257999758582</v>
      </c>
      <c r="BN26" s="6">
        <v>0.980365505715422</v>
      </c>
      <c r="BO26" s="6">
        <v>0.994162409066309</v>
      </c>
      <c r="BP26" s="42"/>
      <c r="BQ26" s="42"/>
      <c r="BR26" s="42"/>
    </row>
    <row r="27" spans="1:70" x14ac:dyDescent="0.2">
      <c r="A27" s="1">
        <v>1992</v>
      </c>
      <c r="B27" s="6">
        <v>0.995731399135234</v>
      </c>
      <c r="C27" s="6">
        <v>0.997511209499085</v>
      </c>
      <c r="D27" s="6">
        <v>0.996125270685626</v>
      </c>
      <c r="E27" s="6">
        <v>0.985573813121161</v>
      </c>
      <c r="F27" s="6">
        <v>0.990981347486706</v>
      </c>
      <c r="G27" s="6">
        <v>0.957838931335553</v>
      </c>
      <c r="H27" s="6">
        <v>0.993971222888015</v>
      </c>
      <c r="I27" s="6">
        <v>0.99819685962263</v>
      </c>
      <c r="J27" s="6">
        <v>0.991644741023633</v>
      </c>
      <c r="K27" s="6">
        <v>1.00337468900128</v>
      </c>
      <c r="L27" s="6">
        <v>0.978745357731649</v>
      </c>
      <c r="M27" s="6">
        <v>0.997272281024703</v>
      </c>
      <c r="N27" s="6">
        <v>0.995406597065878</v>
      </c>
      <c r="O27" s="6">
        <v>0.996876436471259</v>
      </c>
      <c r="P27" s="6">
        <v>0.997781114896811</v>
      </c>
      <c r="Q27" s="6">
        <v>0.991483107271811</v>
      </c>
      <c r="R27" s="6">
        <v>0.994668668091282</v>
      </c>
      <c r="S27" s="6">
        <v>0.990778713034292</v>
      </c>
      <c r="T27" s="6">
        <v>0.994689991544522</v>
      </c>
      <c r="U27" s="6">
        <v>0.994689991544522</v>
      </c>
      <c r="V27" s="6">
        <v>0.995796610878296</v>
      </c>
      <c r="W27" s="6">
        <v>0.998434944687114</v>
      </c>
      <c r="X27" s="6">
        <v>0.998031629430604</v>
      </c>
      <c r="Y27" s="6">
        <v>0.994992453956274</v>
      </c>
      <c r="Z27" s="6">
        <v>0.996774612810316</v>
      </c>
      <c r="AA27" s="6">
        <v>0.981584836933772</v>
      </c>
      <c r="AB27" s="6">
        <v>0.981144929228255</v>
      </c>
      <c r="AC27" s="6">
        <v>0.992695873940685</v>
      </c>
      <c r="AD27" s="6">
        <v>0.964295771972669</v>
      </c>
      <c r="AE27" s="6">
        <v>0.993328939437433</v>
      </c>
      <c r="AF27" s="6">
        <v>0.986747720187263</v>
      </c>
      <c r="AG27" s="6">
        <v>0.998470433124661</v>
      </c>
      <c r="AH27" s="6">
        <v>0.99331816137405</v>
      </c>
      <c r="AI27" s="6">
        <v>0.953653703295419</v>
      </c>
      <c r="AJ27" s="6">
        <v>0.99331816137405</v>
      </c>
      <c r="AK27" s="6">
        <v>0.987609453936026</v>
      </c>
      <c r="AL27" s="6">
        <v>0.992434956079436</v>
      </c>
      <c r="AM27" s="6">
        <v>0.993174297766019</v>
      </c>
      <c r="AN27" s="6">
        <v>0.99331816137405</v>
      </c>
      <c r="AO27" s="6">
        <v>0.996712488414078</v>
      </c>
      <c r="AP27" s="6">
        <v>0.98362589756652</v>
      </c>
      <c r="AQ27" s="6">
        <v>0.980287978352676</v>
      </c>
      <c r="AR27" s="6">
        <v>0.980287978352676</v>
      </c>
      <c r="AS27" s="6">
        <v>0.980287978352676</v>
      </c>
      <c r="AT27" s="6">
        <v>0.980287978352676</v>
      </c>
      <c r="AU27" s="6">
        <v>0.853638749965115</v>
      </c>
      <c r="AV27" s="6">
        <v>0.980287978352676</v>
      </c>
      <c r="AW27" s="6">
        <v>0.980287978352676</v>
      </c>
      <c r="AX27" s="6">
        <v>0.980287978352676</v>
      </c>
      <c r="AY27" s="6">
        <v>0.980287978352676</v>
      </c>
      <c r="AZ27" s="6">
        <v>0.993971222888015</v>
      </c>
      <c r="BA27" s="6">
        <v>0.99127090118376</v>
      </c>
      <c r="BB27" s="6">
        <v>1.00737344214345</v>
      </c>
      <c r="BC27" s="6">
        <v>0.998211866704239</v>
      </c>
      <c r="BD27" s="6">
        <v>0.994012447718782</v>
      </c>
      <c r="BE27" s="6">
        <v>0.986644545306135</v>
      </c>
      <c r="BF27" s="6">
        <v>0.997761007716062</v>
      </c>
      <c r="BG27" s="6">
        <v>0.997717900312822</v>
      </c>
      <c r="BH27" s="6">
        <v>0.998730754006662</v>
      </c>
      <c r="BI27" s="6">
        <v>0.990787027462737</v>
      </c>
      <c r="BJ27" s="6">
        <v>0.991153292881922</v>
      </c>
      <c r="BK27" s="6">
        <v>0.967707255417956</v>
      </c>
      <c r="BL27" s="6">
        <v>0.994715847783039</v>
      </c>
      <c r="BM27" s="6">
        <v>0.987322135504767</v>
      </c>
      <c r="BN27" s="6">
        <v>0.980429193700992</v>
      </c>
      <c r="BO27" s="6">
        <v>0.994226993347165</v>
      </c>
      <c r="BP27" s="42"/>
      <c r="BQ27" s="42"/>
      <c r="BR27" s="42"/>
    </row>
    <row r="28" spans="1:70" x14ac:dyDescent="0.2">
      <c r="A28" s="1">
        <v>1993</v>
      </c>
      <c r="B28" s="6">
        <v>0.994884145637615</v>
      </c>
      <c r="C28" s="6">
        <v>0.996209895237448</v>
      </c>
      <c r="D28" s="6">
        <v>0.996115717241871</v>
      </c>
      <c r="E28" s="6">
        <v>0.985774238358462</v>
      </c>
      <c r="F28" s="6">
        <v>0.990098955184185</v>
      </c>
      <c r="G28" s="6">
        <v>0.95688394832666</v>
      </c>
      <c r="H28" s="6">
        <v>0.993196814880234</v>
      </c>
      <c r="I28" s="6">
        <v>0.996881749532469</v>
      </c>
      <c r="J28" s="6">
        <v>0.99123131403716</v>
      </c>
      <c r="K28" s="6">
        <v>1.00017769208019</v>
      </c>
      <c r="L28" s="6">
        <v>0.979730472134817</v>
      </c>
      <c r="M28" s="6">
        <v>0.997228587381938</v>
      </c>
      <c r="N28" s="6">
        <v>0.994655552666989</v>
      </c>
      <c r="O28" s="6">
        <v>0.995930361892066</v>
      </c>
      <c r="P28" s="6">
        <v>0.997007323134613</v>
      </c>
      <c r="Q28" s="6">
        <v>0.991801138499679</v>
      </c>
      <c r="R28" s="6">
        <v>0.99380557336137</v>
      </c>
      <c r="S28" s="6">
        <v>0.989800780990189</v>
      </c>
      <c r="T28" s="6">
        <v>0.993826878311805</v>
      </c>
      <c r="U28" s="6">
        <v>0.993826878311805</v>
      </c>
      <c r="V28" s="6">
        <v>0.995796511832757</v>
      </c>
      <c r="W28" s="6">
        <v>0.998306453413957</v>
      </c>
      <c r="X28" s="6">
        <v>0.998410718618557</v>
      </c>
      <c r="Y28" s="6">
        <v>0.994992880229255</v>
      </c>
      <c r="Z28" s="6">
        <v>0.996775039846806</v>
      </c>
      <c r="AA28" s="6">
        <v>0.981688122438129</v>
      </c>
      <c r="AB28" s="6">
        <v>0.98106143575576</v>
      </c>
      <c r="AC28" s="6">
        <v>0.992800328583987</v>
      </c>
      <c r="AD28" s="6">
        <v>0.964397238266167</v>
      </c>
      <c r="AE28" s="6">
        <v>0.993353681778907</v>
      </c>
      <c r="AF28" s="6">
        <v>0.986851548946752</v>
      </c>
      <c r="AG28" s="6">
        <v>0.997692519759425</v>
      </c>
      <c r="AH28" s="6">
        <v>0.992544262169798</v>
      </c>
      <c r="AI28" s="6">
        <v>0.9529107068711</v>
      </c>
      <c r="AJ28" s="6">
        <v>0.992544262169798</v>
      </c>
      <c r="AK28" s="6">
        <v>0.986840002414616</v>
      </c>
      <c r="AL28" s="6">
        <v>0.991661744984897</v>
      </c>
      <c r="AM28" s="6">
        <v>0.992400510646632</v>
      </c>
      <c r="AN28" s="6">
        <v>0.992544262169798</v>
      </c>
      <c r="AO28" s="6">
        <v>0.996542040035679</v>
      </c>
      <c r="AP28" s="6">
        <v>0.983457687133583</v>
      </c>
      <c r="AQ28" s="6">
        <v>0.980120338739231</v>
      </c>
      <c r="AR28" s="6">
        <v>0.980120338739231</v>
      </c>
      <c r="AS28" s="6">
        <v>0.980120338739231</v>
      </c>
      <c r="AT28" s="6">
        <v>0.980120338739231</v>
      </c>
      <c r="AU28" s="6">
        <v>0.853492768709376</v>
      </c>
      <c r="AV28" s="6">
        <v>0.980120338739231</v>
      </c>
      <c r="AW28" s="6">
        <v>0.980120338739231</v>
      </c>
      <c r="AX28" s="6">
        <v>0.980120338739231</v>
      </c>
      <c r="AY28" s="6">
        <v>0.980120338739231</v>
      </c>
      <c r="AZ28" s="6">
        <v>0.993196814880234</v>
      </c>
      <c r="BA28" s="6">
        <v>0.990498597010279</v>
      </c>
      <c r="BB28" s="6">
        <v>0.996554019535211</v>
      </c>
      <c r="BC28" s="6">
        <v>0.998211866704239</v>
      </c>
      <c r="BD28" s="6">
        <v>0.993992644312818</v>
      </c>
      <c r="BE28" s="6">
        <v>0.985266442330981</v>
      </c>
      <c r="BF28" s="6">
        <v>0.996983647067751</v>
      </c>
      <c r="BG28" s="6">
        <v>0.997547279998354</v>
      </c>
      <c r="BH28" s="6">
        <v>0.998559960483499</v>
      </c>
      <c r="BI28" s="6">
        <v>0.990617592400839</v>
      </c>
      <c r="BJ28" s="6">
        <v>0.990983795184763</v>
      </c>
      <c r="BK28" s="6">
        <v>0.967541767241207</v>
      </c>
      <c r="BL28" s="6">
        <v>0.994545740851308</v>
      </c>
      <c r="BM28" s="6">
        <v>0.987153292976044</v>
      </c>
      <c r="BN28" s="6">
        <v>0.980261529938229</v>
      </c>
      <c r="BO28" s="6">
        <v>0.994056970014714</v>
      </c>
      <c r="BP28" s="42"/>
      <c r="BQ28" s="42"/>
      <c r="BR28" s="42"/>
    </row>
    <row r="29" spans="1:70" x14ac:dyDescent="0.2">
      <c r="A29" s="1">
        <v>1994</v>
      </c>
      <c r="B29" s="6">
        <v>0.994415121154835</v>
      </c>
      <c r="C29" s="6">
        <v>0.995116518650331</v>
      </c>
      <c r="D29" s="6">
        <v>0.996151173913619</v>
      </c>
      <c r="E29" s="6">
        <v>0.985257645597933</v>
      </c>
      <c r="F29" s="6">
        <v>0.989357571439368</v>
      </c>
      <c r="G29" s="6">
        <v>0.959174901558993</v>
      </c>
      <c r="H29" s="6">
        <v>0.993078193433001</v>
      </c>
      <c r="I29" s="6">
        <v>0.996408214414235</v>
      </c>
      <c r="J29" s="6">
        <v>0.991339485571534</v>
      </c>
      <c r="K29" s="6">
        <v>0.997661178685064</v>
      </c>
      <c r="L29" s="6">
        <v>0.980359101760252</v>
      </c>
      <c r="M29" s="6">
        <v>0.997220118324933</v>
      </c>
      <c r="N29" s="6">
        <v>0.993968241901045</v>
      </c>
      <c r="O29" s="6">
        <v>0.995272245939824</v>
      </c>
      <c r="P29" s="6">
        <v>0.996511554727522</v>
      </c>
      <c r="Q29" s="6">
        <v>0.991641475364424</v>
      </c>
      <c r="R29" s="6">
        <v>0.993144088421064</v>
      </c>
      <c r="S29" s="6">
        <v>0.989237551274676</v>
      </c>
      <c r="T29" s="6">
        <v>0.993165379190753</v>
      </c>
      <c r="U29" s="6">
        <v>0.993165379190753</v>
      </c>
      <c r="V29" s="6">
        <v>0.99579661619445</v>
      </c>
      <c r="W29" s="6">
        <v>0.998320412594598</v>
      </c>
      <c r="X29" s="6">
        <v>0.998829387151105</v>
      </c>
      <c r="Y29" s="6">
        <v>0.994987812465046</v>
      </c>
      <c r="Z29" s="6">
        <v>0.996769963005583</v>
      </c>
      <c r="AA29" s="6">
        <v>0.981602249792165</v>
      </c>
      <c r="AB29" s="6">
        <v>0.981420815288509</v>
      </c>
      <c r="AC29" s="6">
        <v>0.992713483903706</v>
      </c>
      <c r="AD29" s="6">
        <v>0.964312878131093</v>
      </c>
      <c r="AE29" s="6">
        <v>0.993340161337231</v>
      </c>
      <c r="AF29" s="6">
        <v>0.986765224632803</v>
      </c>
      <c r="AG29" s="6">
        <v>0.997573361372271</v>
      </c>
      <c r="AH29" s="6">
        <v>0.992425718659532</v>
      </c>
      <c r="AI29" s="6">
        <v>0.952796896954033</v>
      </c>
      <c r="AJ29" s="6">
        <v>0.992425718659532</v>
      </c>
      <c r="AK29" s="6">
        <v>0.986722140186788</v>
      </c>
      <c r="AL29" s="6">
        <v>0.991543306877169</v>
      </c>
      <c r="AM29" s="6">
        <v>0.992281984305181</v>
      </c>
      <c r="AN29" s="6">
        <v>0.992425718659532</v>
      </c>
      <c r="AO29" s="6">
        <v>0.9965575918371</v>
      </c>
      <c r="AP29" s="6">
        <v>0.983473034743659</v>
      </c>
      <c r="AQ29" s="6">
        <v>0.980135634267431</v>
      </c>
      <c r="AR29" s="6">
        <v>0.980135634267431</v>
      </c>
      <c r="AS29" s="6">
        <v>0.980135634267431</v>
      </c>
      <c r="AT29" s="6">
        <v>0.980135634267431</v>
      </c>
      <c r="AU29" s="6">
        <v>0.853506088117408</v>
      </c>
      <c r="AV29" s="6">
        <v>0.980135634267431</v>
      </c>
      <c r="AW29" s="6">
        <v>0.980135634267431</v>
      </c>
      <c r="AX29" s="6">
        <v>0.980135634267431</v>
      </c>
      <c r="AY29" s="6">
        <v>0.980135634267431</v>
      </c>
      <c r="AZ29" s="6">
        <v>0.993078193433001</v>
      </c>
      <c r="BA29" s="6">
        <v>0.990380297821941</v>
      </c>
      <c r="BB29" s="6">
        <v>0.993013817496925</v>
      </c>
      <c r="BC29" s="6">
        <v>0.998211866704239</v>
      </c>
      <c r="BD29" s="6">
        <v>0.993833915838322</v>
      </c>
      <c r="BE29" s="6">
        <v>0.984147582289329</v>
      </c>
      <c r="BF29" s="6">
        <v>0.996864573344083</v>
      </c>
      <c r="BG29" s="6">
        <v>0.997562847487314</v>
      </c>
      <c r="BH29" s="6">
        <v>0.998575543776113</v>
      </c>
      <c r="BI29" s="6">
        <v>0.990633051746718</v>
      </c>
      <c r="BJ29" s="6">
        <v>0.990999260245517</v>
      </c>
      <c r="BK29" s="6">
        <v>0.96755686647117</v>
      </c>
      <c r="BL29" s="6">
        <v>0.994561261498952</v>
      </c>
      <c r="BM29" s="6">
        <v>0.987168698258879</v>
      </c>
      <c r="BN29" s="6">
        <v>0.980276827669826</v>
      </c>
      <c r="BO29" s="6">
        <v>0.994072483034714</v>
      </c>
      <c r="BP29" s="42"/>
      <c r="BQ29" s="42"/>
      <c r="BR29" s="42"/>
    </row>
    <row r="30" spans="1:70" x14ac:dyDescent="0.2">
      <c r="A30" s="1">
        <v>1995</v>
      </c>
      <c r="B30" s="6">
        <v>0.994300087789564</v>
      </c>
      <c r="C30" s="6">
        <v>0.994848899787286</v>
      </c>
      <c r="D30" s="6">
        <v>0.996157999547808</v>
      </c>
      <c r="E30" s="6">
        <v>0.983625805223196</v>
      </c>
      <c r="F30" s="6">
        <v>0.989292199277892</v>
      </c>
      <c r="G30" s="6">
        <v>0.96086398948175</v>
      </c>
      <c r="H30" s="6">
        <v>0.993056490584593</v>
      </c>
      <c r="I30" s="6">
        <v>0.996397270351976</v>
      </c>
      <c r="J30" s="6">
        <v>0.991266567804456</v>
      </c>
      <c r="K30" s="6">
        <v>0.996320353134135</v>
      </c>
      <c r="L30" s="6">
        <v>0.981423500534802</v>
      </c>
      <c r="M30" s="6">
        <v>0.997532138983298</v>
      </c>
      <c r="N30" s="6">
        <v>0.99392767053566</v>
      </c>
      <c r="O30" s="6">
        <v>0.995485090760161</v>
      </c>
      <c r="P30" s="6">
        <v>0.996675447096551</v>
      </c>
      <c r="Q30" s="6">
        <v>0.991330975755681</v>
      </c>
      <c r="R30" s="6">
        <v>0.994097119516802</v>
      </c>
      <c r="S30" s="6">
        <v>0.989322822901297</v>
      </c>
      <c r="T30" s="6">
        <v>0.994118430717329</v>
      </c>
      <c r="U30" s="6">
        <v>0.994118430717329</v>
      </c>
      <c r="V30" s="6">
        <v>0.995797062097283</v>
      </c>
      <c r="W30" s="6">
        <v>0.998300127189163</v>
      </c>
      <c r="X30" s="6">
        <v>0.999050211638623</v>
      </c>
      <c r="Y30" s="6">
        <v>0.994995990106831</v>
      </c>
      <c r="Z30" s="6">
        <v>0.996778155294571</v>
      </c>
      <c r="AA30" s="6">
        <v>0.981446262926698</v>
      </c>
      <c r="AB30" s="6">
        <v>0.981544917956832</v>
      </c>
      <c r="AC30" s="6">
        <v>0.99255573134691</v>
      </c>
      <c r="AD30" s="6">
        <v>0.964159638727637</v>
      </c>
      <c r="AE30" s="6">
        <v>0.993451916707352</v>
      </c>
      <c r="AF30" s="6">
        <v>0.986608417316627</v>
      </c>
      <c r="AG30" s="6">
        <v>0.997551560285931</v>
      </c>
      <c r="AH30" s="6">
        <v>0.992404030070385</v>
      </c>
      <c r="AI30" s="6">
        <v>0.952776074417847</v>
      </c>
      <c r="AJ30" s="6">
        <v>0.992404030070385</v>
      </c>
      <c r="AK30" s="6">
        <v>0.98670057624432</v>
      </c>
      <c r="AL30" s="6">
        <v>0.991521637572353</v>
      </c>
      <c r="AM30" s="6">
        <v>0.992260298857222</v>
      </c>
      <c r="AN30" s="6">
        <v>0.992404030070385</v>
      </c>
      <c r="AO30" s="6">
        <v>0.996431358404189</v>
      </c>
      <c r="AP30" s="6">
        <v>0.983348458724804</v>
      </c>
      <c r="AQ30" s="6">
        <v>0.980011480995363</v>
      </c>
      <c r="AR30" s="6">
        <v>0.980011480995363</v>
      </c>
      <c r="AS30" s="6">
        <v>0.980011480995363</v>
      </c>
      <c r="AT30" s="6">
        <v>0.980011480995363</v>
      </c>
      <c r="AU30" s="6">
        <v>0.853397974944225</v>
      </c>
      <c r="AV30" s="6">
        <v>0.980011480995363</v>
      </c>
      <c r="AW30" s="6">
        <v>0.980011480995363</v>
      </c>
      <c r="AX30" s="6">
        <v>0.980011480995363</v>
      </c>
      <c r="AY30" s="6">
        <v>0.980011480995363</v>
      </c>
      <c r="AZ30" s="6">
        <v>0.993056490584593</v>
      </c>
      <c r="BA30" s="6">
        <v>0.990358653933663</v>
      </c>
      <c r="BB30" s="6">
        <v>0.994062819390978</v>
      </c>
      <c r="BC30" s="6">
        <v>0.998211866704239</v>
      </c>
      <c r="BD30" s="6">
        <v>0.993739068423741</v>
      </c>
      <c r="BE30" s="6">
        <v>0.983396422890718</v>
      </c>
      <c r="BF30" s="6">
        <v>0.99684278774768</v>
      </c>
      <c r="BG30" s="6">
        <v>0.997436486719192</v>
      </c>
      <c r="BH30" s="6">
        <v>0.998449054730278</v>
      </c>
      <c r="BI30" s="6">
        <v>0.990507568772226</v>
      </c>
      <c r="BJ30" s="6">
        <v>0.990873730883584</v>
      </c>
      <c r="BK30" s="6">
        <v>0.967434306545089</v>
      </c>
      <c r="BL30" s="6">
        <v>0.994435280940169</v>
      </c>
      <c r="BM30" s="6">
        <v>0.987043654112245</v>
      </c>
      <c r="BN30" s="6">
        <v>0.980152656512862</v>
      </c>
      <c r="BO30" s="6">
        <v>0.993946564389246</v>
      </c>
      <c r="BP30" s="42"/>
      <c r="BQ30" s="42"/>
      <c r="BR30" s="42"/>
    </row>
    <row r="31" spans="1:70" x14ac:dyDescent="0.2">
      <c r="A31" s="1">
        <v>1996</v>
      </c>
      <c r="B31" s="6">
        <v>0.99551253843947</v>
      </c>
      <c r="C31" s="6">
        <v>0.996504284594293</v>
      </c>
      <c r="D31" s="6">
        <v>0.996745963390819</v>
      </c>
      <c r="E31" s="6">
        <v>0.991962372297604</v>
      </c>
      <c r="F31" s="6">
        <v>0.992560707588663</v>
      </c>
      <c r="G31" s="6">
        <v>0.93674967372146</v>
      </c>
      <c r="H31" s="6">
        <v>0.995844455798004</v>
      </c>
      <c r="I31" s="6">
        <v>0.996975674621125</v>
      </c>
      <c r="J31" s="6">
        <v>0.992922777027017</v>
      </c>
      <c r="K31" s="6">
        <v>0.99596394380493</v>
      </c>
      <c r="L31" s="6">
        <v>0.994814482981786</v>
      </c>
      <c r="M31" s="6">
        <v>0.998684721125945</v>
      </c>
      <c r="N31" s="6">
        <v>0.995450370184284</v>
      </c>
      <c r="O31" s="6">
        <v>0.997246623812926</v>
      </c>
      <c r="P31" s="6">
        <v>0.99825797298354</v>
      </c>
      <c r="Q31" s="6">
        <v>0.994627293286361</v>
      </c>
      <c r="R31" s="6">
        <v>0.996604552848433</v>
      </c>
      <c r="S31" s="6">
        <v>0.995708898237469</v>
      </c>
      <c r="T31" s="6">
        <v>0.996352009123328</v>
      </c>
      <c r="U31" s="6">
        <v>0.996352009123328</v>
      </c>
      <c r="V31" s="6">
        <v>0.996421732045403</v>
      </c>
      <c r="W31" s="6">
        <v>0.998724048224978</v>
      </c>
      <c r="X31" s="6">
        <v>0.999176342378919</v>
      </c>
      <c r="Y31" s="6">
        <v>0.995395010491094</v>
      </c>
      <c r="Z31" s="6">
        <v>0.9972720057881</v>
      </c>
      <c r="AA31" s="6">
        <v>0.989976009366135</v>
      </c>
      <c r="AB31" s="6">
        <v>0.993314970451463</v>
      </c>
      <c r="AC31" s="6">
        <v>0.986855179365673</v>
      </c>
      <c r="AD31" s="6">
        <v>0.978497418836983</v>
      </c>
      <c r="AE31" s="6">
        <v>0.996176260536093</v>
      </c>
      <c r="AF31" s="6">
        <v>0.993136866488258</v>
      </c>
      <c r="AG31" s="6">
        <v>0.998089702856272</v>
      </c>
      <c r="AH31" s="6">
        <v>0.994776717393657</v>
      </c>
      <c r="AI31" s="6">
        <v>0.97051815583048</v>
      </c>
      <c r="AJ31" s="6">
        <v>0.994776717393657</v>
      </c>
      <c r="AK31" s="6">
        <v>0.99264676688898</v>
      </c>
      <c r="AL31" s="6">
        <v>0.994543920271434</v>
      </c>
      <c r="AM31" s="6">
        <v>0.992988802305943</v>
      </c>
      <c r="AN31" s="6">
        <v>0.994776717393657</v>
      </c>
      <c r="AO31" s="6">
        <v>0.829691795688034</v>
      </c>
      <c r="AP31" s="6">
        <v>0.986130667238586</v>
      </c>
      <c r="AQ31" s="6">
        <v>0.965405297713097</v>
      </c>
      <c r="AR31" s="6">
        <v>0.965405297713097</v>
      </c>
      <c r="AS31" s="6">
        <v>0.965405297713097</v>
      </c>
      <c r="AT31" s="6">
        <v>0.965405297713097</v>
      </c>
      <c r="AU31" s="6">
        <v>0.816119176222847</v>
      </c>
      <c r="AV31" s="6">
        <v>0.965405297713097</v>
      </c>
      <c r="AW31" s="6">
        <v>0.965405297713097</v>
      </c>
      <c r="AX31" s="6">
        <v>0.965405297713097</v>
      </c>
      <c r="AY31" s="6">
        <v>0.965405297713097</v>
      </c>
      <c r="AZ31" s="6">
        <v>0.995844455798004</v>
      </c>
      <c r="BA31" s="6">
        <v>0.994475902245977</v>
      </c>
      <c r="BB31" s="6">
        <v>0.996422145923989</v>
      </c>
      <c r="BC31" s="6">
        <v>0.998274983230591</v>
      </c>
      <c r="BD31" s="6">
        <v>0.994412255522636</v>
      </c>
      <c r="BE31" s="6">
        <v>0.98880880701588</v>
      </c>
      <c r="BF31" s="6">
        <v>0.997357989550933</v>
      </c>
      <c r="BG31" s="6">
        <v>0.995880771812309</v>
      </c>
      <c r="BH31" s="6">
        <v>0.999031893621654</v>
      </c>
      <c r="BI31" s="6">
        <v>0.994733828085749</v>
      </c>
      <c r="BJ31" s="6">
        <v>0.978006265986468</v>
      </c>
      <c r="BK31" s="6">
        <v>0.974876657056033</v>
      </c>
      <c r="BL31" s="6">
        <v>0.991007889670378</v>
      </c>
      <c r="BM31" s="6">
        <v>0.989538392249663</v>
      </c>
      <c r="BN31" s="6">
        <v>0.977505630853646</v>
      </c>
      <c r="BO31" s="6">
        <v>0.994859185403725</v>
      </c>
      <c r="BP31" s="42"/>
      <c r="BQ31" s="42"/>
      <c r="BR31" s="42"/>
    </row>
    <row r="32" spans="1:70" x14ac:dyDescent="0.2">
      <c r="A32" s="1">
        <v>1997</v>
      </c>
      <c r="B32" s="6">
        <v>0.995084835559233</v>
      </c>
      <c r="C32" s="6">
        <v>0.995800476830939</v>
      </c>
      <c r="D32" s="6">
        <v>0.996252988107174</v>
      </c>
      <c r="E32" s="6">
        <v>0.993357965562423</v>
      </c>
      <c r="F32" s="6">
        <v>0.991513571085277</v>
      </c>
      <c r="G32" s="6">
        <v>0.938477235822853</v>
      </c>
      <c r="H32" s="6">
        <v>0.995462158972377</v>
      </c>
      <c r="I32" s="6">
        <v>0.996774859949288</v>
      </c>
      <c r="J32" s="6">
        <v>0.992383813714452</v>
      </c>
      <c r="K32" s="6">
        <v>0.994471184454877</v>
      </c>
      <c r="L32" s="6">
        <v>0.990519436162022</v>
      </c>
      <c r="M32" s="6">
        <v>0.998430624443365</v>
      </c>
      <c r="N32" s="6">
        <v>0.994461759983745</v>
      </c>
      <c r="O32" s="6">
        <v>0.997487360262509</v>
      </c>
      <c r="P32" s="6">
        <v>0.998188366737009</v>
      </c>
      <c r="Q32" s="6">
        <v>0.994311743639268</v>
      </c>
      <c r="R32" s="6">
        <v>0.995188534037297</v>
      </c>
      <c r="S32" s="6">
        <v>0.994395118513587</v>
      </c>
      <c r="T32" s="6">
        <v>0.995886394545849</v>
      </c>
      <c r="U32" s="6">
        <v>0.995886394545849</v>
      </c>
      <c r="V32" s="6">
        <v>0.996033007001798</v>
      </c>
      <c r="W32" s="6">
        <v>0.996893799110322</v>
      </c>
      <c r="X32" s="6">
        <v>0.99909734863402</v>
      </c>
      <c r="Y32" s="6">
        <v>0.995325269947276</v>
      </c>
      <c r="Z32" s="6">
        <v>0.996795189646123</v>
      </c>
      <c r="AA32" s="6">
        <v>0.987981095525226</v>
      </c>
      <c r="AB32" s="6">
        <v>0.996412398834127</v>
      </c>
      <c r="AC32" s="6">
        <v>0.987484056843386</v>
      </c>
      <c r="AD32" s="6">
        <v>0.983046373092311</v>
      </c>
      <c r="AE32" s="6">
        <v>0.996247941693996</v>
      </c>
      <c r="AF32" s="6">
        <v>0.995315112756569</v>
      </c>
      <c r="AG32" s="6">
        <v>0.997937850176193</v>
      </c>
      <c r="AH32" s="6">
        <v>0.993884507372886</v>
      </c>
      <c r="AI32" s="6">
        <v>0.96351313236639</v>
      </c>
      <c r="AJ32" s="6">
        <v>0.993884507372886</v>
      </c>
      <c r="AK32" s="6">
        <v>0.990700283934202</v>
      </c>
      <c r="AL32" s="6">
        <v>0.9950584729288</v>
      </c>
      <c r="AM32" s="6">
        <v>0.992543816853425</v>
      </c>
      <c r="AN32" s="6">
        <v>0.993884507372886</v>
      </c>
      <c r="AO32" s="6">
        <v>0.998502052688115</v>
      </c>
      <c r="AP32" s="6">
        <v>0.973317415084601</v>
      </c>
      <c r="AQ32" s="6">
        <v>0.964732442065342</v>
      </c>
      <c r="AR32" s="6">
        <v>0.964732442065342</v>
      </c>
      <c r="AS32" s="6">
        <v>0.964732442065342</v>
      </c>
      <c r="AT32" s="6">
        <v>0.964732442065342</v>
      </c>
      <c r="AU32" s="6">
        <v>0.808911066315013</v>
      </c>
      <c r="AV32" s="6">
        <v>0.964732442065342</v>
      </c>
      <c r="AW32" s="6">
        <v>0.964732442065342</v>
      </c>
      <c r="AX32" s="6">
        <v>0.964732442065342</v>
      </c>
      <c r="AY32" s="6">
        <v>0.964732442065342</v>
      </c>
      <c r="AZ32" s="6">
        <v>0.995462158972377</v>
      </c>
      <c r="BA32" s="6">
        <v>0.993725857500356</v>
      </c>
      <c r="BB32" s="6">
        <v>0.996927538786846</v>
      </c>
      <c r="BC32" s="6">
        <v>0.998080331227681</v>
      </c>
      <c r="BD32" s="6">
        <v>0.994223160602189</v>
      </c>
      <c r="BE32" s="6">
        <v>0.988067078640419</v>
      </c>
      <c r="BF32" s="6">
        <v>0.997182150587102</v>
      </c>
      <c r="BG32" s="6">
        <v>0.996140249625939</v>
      </c>
      <c r="BH32" s="6">
        <v>0.999045340458162</v>
      </c>
      <c r="BI32" s="6">
        <v>0.994239039603081</v>
      </c>
      <c r="BJ32" s="6">
        <v>0.979849859281566</v>
      </c>
      <c r="BK32" s="6">
        <v>0.97509821416059</v>
      </c>
      <c r="BL32" s="6">
        <v>0.988246210816877</v>
      </c>
      <c r="BM32" s="6">
        <v>0.987959772918585</v>
      </c>
      <c r="BN32" s="6">
        <v>0.97176310918411</v>
      </c>
      <c r="BO32" s="6">
        <v>0.994888010521994</v>
      </c>
      <c r="BP32" s="42"/>
      <c r="BQ32" s="42"/>
      <c r="BR32" s="42"/>
    </row>
    <row r="33" spans="1:70" x14ac:dyDescent="0.2">
      <c r="A33" s="1">
        <v>1998</v>
      </c>
      <c r="B33" s="6">
        <v>0.994391951691125</v>
      </c>
      <c r="C33" s="6">
        <v>0.995036093551099</v>
      </c>
      <c r="D33" s="6">
        <v>0.995873989836678</v>
      </c>
      <c r="E33" s="6">
        <v>0.993736543736392</v>
      </c>
      <c r="F33" s="6">
        <v>0.990986315890963</v>
      </c>
      <c r="G33" s="6">
        <v>0.917668782654903</v>
      </c>
      <c r="H33" s="6">
        <v>0.994339269278371</v>
      </c>
      <c r="I33" s="6">
        <v>0.99639728465195</v>
      </c>
      <c r="J33" s="6">
        <v>0.992023052218563</v>
      </c>
      <c r="K33" s="6">
        <v>0.992537100437929</v>
      </c>
      <c r="L33" s="6">
        <v>0.99329351332383</v>
      </c>
      <c r="M33" s="6">
        <v>0.998118697881064</v>
      </c>
      <c r="N33" s="6">
        <v>0.993994190964914</v>
      </c>
      <c r="O33" s="6">
        <v>0.997165906427089</v>
      </c>
      <c r="P33" s="6">
        <v>0.997660266005489</v>
      </c>
      <c r="Q33" s="6">
        <v>0.993833608489136</v>
      </c>
      <c r="R33" s="6">
        <v>0.993882955466069</v>
      </c>
      <c r="S33" s="6">
        <v>0.993097257036991</v>
      </c>
      <c r="T33" s="6">
        <v>0.995224682069481</v>
      </c>
      <c r="U33" s="6">
        <v>0.995224682069481</v>
      </c>
      <c r="V33" s="6">
        <v>0.995682791064118</v>
      </c>
      <c r="W33" s="6">
        <v>0.996351986650105</v>
      </c>
      <c r="X33" s="6">
        <v>0.999109065473567</v>
      </c>
      <c r="Y33" s="6">
        <v>0.994325192009456</v>
      </c>
      <c r="Z33" s="6">
        <v>0.996450491962865</v>
      </c>
      <c r="AA33" s="6">
        <v>0.98770651943254</v>
      </c>
      <c r="AB33" s="6">
        <v>0.997229158396273</v>
      </c>
      <c r="AC33" s="6">
        <v>0.985974728707175</v>
      </c>
      <c r="AD33" s="6">
        <v>0.986509805801774</v>
      </c>
      <c r="AE33" s="6">
        <v>0.995433461042782</v>
      </c>
      <c r="AF33" s="6">
        <v>0.995782545242114</v>
      </c>
      <c r="AG33" s="6">
        <v>0.997510087021661</v>
      </c>
      <c r="AH33" s="6">
        <v>0.993692441998063</v>
      </c>
      <c r="AI33" s="6">
        <v>0.954777899474384</v>
      </c>
      <c r="AJ33" s="6">
        <v>0.993692441998063</v>
      </c>
      <c r="AK33" s="6">
        <v>0.991246431780835</v>
      </c>
      <c r="AL33" s="6">
        <v>0.995753961206611</v>
      </c>
      <c r="AM33" s="6">
        <v>0.994646583597996</v>
      </c>
      <c r="AN33" s="6">
        <v>0.993692441998063</v>
      </c>
      <c r="AO33" s="6">
        <v>0.994020505323361</v>
      </c>
      <c r="AP33" s="6">
        <v>0.974497484499972</v>
      </c>
      <c r="AQ33" s="6">
        <v>0.960372830563613</v>
      </c>
      <c r="AR33" s="6">
        <v>0.960372830563613</v>
      </c>
      <c r="AS33" s="6">
        <v>0.960372830563613</v>
      </c>
      <c r="AT33" s="6">
        <v>0.960372830563613</v>
      </c>
      <c r="AU33" s="6">
        <v>0.749516475152904</v>
      </c>
      <c r="AV33" s="6">
        <v>0.960372830563613</v>
      </c>
      <c r="AW33" s="6">
        <v>0.960372830563613</v>
      </c>
      <c r="AX33" s="6">
        <v>0.960372830563613</v>
      </c>
      <c r="AY33" s="6">
        <v>0.960372830563613</v>
      </c>
      <c r="AZ33" s="6">
        <v>0.994339269278372</v>
      </c>
      <c r="BA33" s="6">
        <v>0.99174014812754</v>
      </c>
      <c r="BB33" s="6">
        <v>0.996751458303394</v>
      </c>
      <c r="BC33" s="6">
        <v>0.997837367539159</v>
      </c>
      <c r="BD33" s="6">
        <v>0.994143712479273</v>
      </c>
      <c r="BE33" s="6">
        <v>0.984246449690241</v>
      </c>
      <c r="BF33" s="6">
        <v>0.996888510943698</v>
      </c>
      <c r="BG33" s="6">
        <v>0.980741683527069</v>
      </c>
      <c r="BH33" s="6">
        <v>0.998957692894738</v>
      </c>
      <c r="BI33" s="6">
        <v>0.993282891257736</v>
      </c>
      <c r="BJ33" s="6">
        <v>0.974467736827309</v>
      </c>
      <c r="BK33" s="6">
        <v>0.978884373388876</v>
      </c>
      <c r="BL33" s="6">
        <v>0.987808996346473</v>
      </c>
      <c r="BM33" s="6">
        <v>0.989824260147789</v>
      </c>
      <c r="BN33" s="6">
        <v>0.964986650010639</v>
      </c>
      <c r="BO33" s="6">
        <v>0.994964549794621</v>
      </c>
      <c r="BP33" s="42"/>
      <c r="BQ33" s="42"/>
      <c r="BR33" s="42"/>
    </row>
    <row r="34" spans="1:70" x14ac:dyDescent="0.2">
      <c r="A34" s="1">
        <v>1999</v>
      </c>
      <c r="B34" s="6">
        <v>0.994661804346329</v>
      </c>
      <c r="C34" s="6">
        <v>0.994942919123206</v>
      </c>
      <c r="D34" s="6">
        <v>0.995395448805504</v>
      </c>
      <c r="E34" s="6">
        <v>0.993361170876077</v>
      </c>
      <c r="F34" s="6">
        <v>0.991848901516501</v>
      </c>
      <c r="G34" s="6">
        <v>0.952246166452958</v>
      </c>
      <c r="H34" s="6">
        <v>0.993239057195441</v>
      </c>
      <c r="I34" s="6">
        <v>0.996115506346204</v>
      </c>
      <c r="J34" s="6">
        <v>0.993711834750638</v>
      </c>
      <c r="K34" s="6">
        <v>0.992790403632746</v>
      </c>
      <c r="L34" s="6">
        <v>0.993061567410633</v>
      </c>
      <c r="M34" s="6">
        <v>0.997743735741119</v>
      </c>
      <c r="N34" s="6">
        <v>0.993779523282098</v>
      </c>
      <c r="O34" s="6">
        <v>0.997032572428757</v>
      </c>
      <c r="P34" s="6">
        <v>0.997410829387602</v>
      </c>
      <c r="Q34" s="6">
        <v>0.993403715442714</v>
      </c>
      <c r="R34" s="6">
        <v>0.994697370706589</v>
      </c>
      <c r="S34" s="6">
        <v>0.99227900484994</v>
      </c>
      <c r="T34" s="6">
        <v>0.994851750252382</v>
      </c>
      <c r="U34" s="6">
        <v>0.994851750252382</v>
      </c>
      <c r="V34" s="6">
        <v>0.995138599564849</v>
      </c>
      <c r="W34" s="6">
        <v>0.996324400264789</v>
      </c>
      <c r="X34" s="6">
        <v>0.998907094007221</v>
      </c>
      <c r="Y34" s="6">
        <v>0.994547905629416</v>
      </c>
      <c r="Z34" s="6">
        <v>0.996029774295973</v>
      </c>
      <c r="AA34" s="6">
        <v>0.990676016768054</v>
      </c>
      <c r="AB34" s="6">
        <v>0.994343467224964</v>
      </c>
      <c r="AC34" s="6">
        <v>0.986168104957796</v>
      </c>
      <c r="AD34" s="6">
        <v>0.99580746808912</v>
      </c>
      <c r="AE34" s="6">
        <v>0.994054285393353</v>
      </c>
      <c r="AF34" s="6">
        <v>0.993780567475661</v>
      </c>
      <c r="AG34" s="6">
        <v>0.997799391596416</v>
      </c>
      <c r="AH34" s="6">
        <v>0.994302054902387</v>
      </c>
      <c r="AI34" s="6">
        <v>0.958798288958873</v>
      </c>
      <c r="AJ34" s="6">
        <v>0.994302054902387</v>
      </c>
      <c r="AK34" s="6">
        <v>0.99225743623148</v>
      </c>
      <c r="AL34" s="6">
        <v>0.994937952965504</v>
      </c>
      <c r="AM34" s="6">
        <v>0.996342925611354</v>
      </c>
      <c r="AN34" s="6">
        <v>0.994302054902387</v>
      </c>
      <c r="AO34" s="6">
        <v>0.997968988507051</v>
      </c>
      <c r="AP34" s="6">
        <v>0.984691980589707</v>
      </c>
      <c r="AQ34" s="6">
        <v>0.969634193699372</v>
      </c>
      <c r="AR34" s="6">
        <v>0.969634193699372</v>
      </c>
      <c r="AS34" s="6">
        <v>0.969634193699372</v>
      </c>
      <c r="AT34" s="6">
        <v>0.969634193699372</v>
      </c>
      <c r="AU34" s="6">
        <v>0.873509401172142</v>
      </c>
      <c r="AV34" s="6">
        <v>0.969634193699372</v>
      </c>
      <c r="AW34" s="6">
        <v>0.969634193699372</v>
      </c>
      <c r="AX34" s="6">
        <v>0.969634193699372</v>
      </c>
      <c r="AY34" s="6">
        <v>0.969634193699372</v>
      </c>
      <c r="AZ34" s="6">
        <v>0.993239057195441</v>
      </c>
      <c r="BA34" s="6">
        <v>0.990696431891129</v>
      </c>
      <c r="BB34" s="6">
        <v>0.996269344496546</v>
      </c>
      <c r="BC34" s="6">
        <v>0.997933702153984</v>
      </c>
      <c r="BD34" s="6">
        <v>0.992508035046968</v>
      </c>
      <c r="BE34" s="6">
        <v>0.982171661925507</v>
      </c>
      <c r="BF34" s="6">
        <v>0.996825737206124</v>
      </c>
      <c r="BG34" s="6">
        <v>0.991619002535643</v>
      </c>
      <c r="BH34" s="6">
        <v>0.998784469139915</v>
      </c>
      <c r="BI34" s="6">
        <v>0.997112743457684</v>
      </c>
      <c r="BJ34" s="6">
        <v>0.957948637043338</v>
      </c>
      <c r="BK34" s="6">
        <v>0.980574691463023</v>
      </c>
      <c r="BL34" s="6">
        <v>0.987051428557556</v>
      </c>
      <c r="BM34" s="6">
        <v>0.992861065996221</v>
      </c>
      <c r="BN34" s="6">
        <v>0.970429829470984</v>
      </c>
      <c r="BO34" s="6">
        <v>0.995588319245305</v>
      </c>
      <c r="BP34" s="42"/>
      <c r="BQ34" s="42"/>
      <c r="BR34" s="42"/>
    </row>
    <row r="35" spans="1:70" x14ac:dyDescent="0.2">
      <c r="A35" s="1">
        <v>2000</v>
      </c>
      <c r="B35" s="6">
        <v>0.993988216653485</v>
      </c>
      <c r="C35" s="6">
        <v>0.994591520332193</v>
      </c>
      <c r="D35" s="6">
        <v>0.995592052816058</v>
      </c>
      <c r="E35" s="6">
        <v>0.993880415296811</v>
      </c>
      <c r="F35" s="6">
        <v>0.992345914127815</v>
      </c>
      <c r="G35" s="6">
        <v>0.906493502865688</v>
      </c>
      <c r="H35" s="6">
        <v>0.992737612556062</v>
      </c>
      <c r="I35" s="6">
        <v>0.995421734204501</v>
      </c>
      <c r="J35" s="6">
        <v>0.993275285113743</v>
      </c>
      <c r="K35" s="6">
        <v>0.991387984862947</v>
      </c>
      <c r="L35" s="6">
        <v>0.99206485428711</v>
      </c>
      <c r="M35" s="6">
        <v>0.998055252149805</v>
      </c>
      <c r="N35" s="6">
        <v>0.993430055492991</v>
      </c>
      <c r="O35" s="6">
        <v>0.997125119339511</v>
      </c>
      <c r="P35" s="6">
        <v>0.99705372920219</v>
      </c>
      <c r="Q35" s="6">
        <v>0.994993092430186</v>
      </c>
      <c r="R35" s="6">
        <v>0.993715254138713</v>
      </c>
      <c r="S35" s="6">
        <v>0.991477311698848</v>
      </c>
      <c r="T35" s="6">
        <v>0.994713598210607</v>
      </c>
      <c r="U35" s="6">
        <v>0.994713598210607</v>
      </c>
      <c r="V35" s="6">
        <v>0.99545204073801</v>
      </c>
      <c r="W35" s="6">
        <v>0.995851035232505</v>
      </c>
      <c r="X35" s="6">
        <v>0.998412162262681</v>
      </c>
      <c r="Y35" s="6">
        <v>0.993815422199738</v>
      </c>
      <c r="Z35" s="6">
        <v>0.995893969679013</v>
      </c>
      <c r="AA35" s="6">
        <v>0.992755845154057</v>
      </c>
      <c r="AB35" s="6">
        <v>0.99399846870453</v>
      </c>
      <c r="AC35" s="6">
        <v>0.984999320383006</v>
      </c>
      <c r="AD35" s="6">
        <v>0.996413110970301</v>
      </c>
      <c r="AE35" s="6">
        <v>0.994721741219462</v>
      </c>
      <c r="AF35" s="6">
        <v>0.994010230054641</v>
      </c>
      <c r="AG35" s="6">
        <v>0.998302426358965</v>
      </c>
      <c r="AH35" s="6">
        <v>0.994847179039818</v>
      </c>
      <c r="AI35" s="6">
        <v>0.959819797706428</v>
      </c>
      <c r="AJ35" s="6">
        <v>0.994847179039818</v>
      </c>
      <c r="AK35" s="6">
        <v>0.99140439342077</v>
      </c>
      <c r="AL35" s="6">
        <v>0.994564205907986</v>
      </c>
      <c r="AM35" s="6">
        <v>0.995890112490686</v>
      </c>
      <c r="AN35" s="6">
        <v>0.994847179039818</v>
      </c>
      <c r="AO35" s="6">
        <v>0.894239923833704</v>
      </c>
      <c r="AP35" s="6">
        <v>0.98092121505775</v>
      </c>
      <c r="AQ35" s="6">
        <v>0.952579053296579</v>
      </c>
      <c r="AR35" s="6">
        <v>0.952579053296579</v>
      </c>
      <c r="AS35" s="6">
        <v>0.952579053296579</v>
      </c>
      <c r="AT35" s="6">
        <v>0.952579053296579</v>
      </c>
      <c r="AU35" s="6">
        <v>0.737032238694919</v>
      </c>
      <c r="AV35" s="6">
        <v>0.952579053296579</v>
      </c>
      <c r="AW35" s="6">
        <v>0.952579053296579</v>
      </c>
      <c r="AX35" s="6">
        <v>0.952579053296579</v>
      </c>
      <c r="AY35" s="6">
        <v>0.952579053296579</v>
      </c>
      <c r="AZ35" s="6">
        <v>0.992737612556062</v>
      </c>
      <c r="BA35" s="6">
        <v>0.989667199043342</v>
      </c>
      <c r="BB35" s="6">
        <v>0.995603334946468</v>
      </c>
      <c r="BC35" s="6">
        <v>0.997978121848321</v>
      </c>
      <c r="BD35" s="6">
        <v>0.989384438556293</v>
      </c>
      <c r="BE35" s="6">
        <v>0.979371887313574</v>
      </c>
      <c r="BF35" s="6">
        <v>0.996657743673445</v>
      </c>
      <c r="BG35" s="6">
        <v>0.976671178605898</v>
      </c>
      <c r="BH35" s="6">
        <v>0.99903394842416</v>
      </c>
      <c r="BI35" s="6">
        <v>0.99735198643556</v>
      </c>
      <c r="BJ35" s="6">
        <v>0.97227735573044</v>
      </c>
      <c r="BK35" s="6">
        <v>0.98159528758957</v>
      </c>
      <c r="BL35" s="6">
        <v>0.989695966826939</v>
      </c>
      <c r="BM35" s="6">
        <v>0.993476084451845</v>
      </c>
      <c r="BN35" s="6">
        <v>0.958507642423903</v>
      </c>
      <c r="BO35" s="6">
        <v>0.995609114164924</v>
      </c>
      <c r="BP35" s="42"/>
      <c r="BQ35" s="42"/>
      <c r="BR35" s="42"/>
    </row>
    <row r="36" spans="1:70" x14ac:dyDescent="0.2">
      <c r="A36" s="1">
        <v>2001</v>
      </c>
      <c r="B36" s="6">
        <v>0.993288020565741</v>
      </c>
      <c r="C36" s="6">
        <v>0.994574129259998</v>
      </c>
      <c r="D36" s="6">
        <v>0.996042471053709</v>
      </c>
      <c r="E36" s="6">
        <v>0.992727898961135</v>
      </c>
      <c r="F36" s="6">
        <v>0.993463995522098</v>
      </c>
      <c r="G36" s="6">
        <v>0.861985914145816</v>
      </c>
      <c r="H36" s="6">
        <v>0.990273532835549</v>
      </c>
      <c r="I36" s="6">
        <v>0.995047560096376</v>
      </c>
      <c r="J36" s="6">
        <v>0.992174305349792</v>
      </c>
      <c r="K36" s="6">
        <v>0.99160861123336</v>
      </c>
      <c r="L36" s="6">
        <v>0.990798564587626</v>
      </c>
      <c r="M36" s="6">
        <v>0.998023126889424</v>
      </c>
      <c r="N36" s="6">
        <v>0.993191726405668</v>
      </c>
      <c r="O36" s="6">
        <v>0.996964290464723</v>
      </c>
      <c r="P36" s="6">
        <v>0.99695899516339</v>
      </c>
      <c r="Q36" s="6">
        <v>0.995058014450499</v>
      </c>
      <c r="R36" s="6">
        <v>0.994551685150431</v>
      </c>
      <c r="S36" s="6">
        <v>0.991422906687936</v>
      </c>
      <c r="T36" s="6">
        <v>0.994713434212367</v>
      </c>
      <c r="U36" s="6">
        <v>0.994713434212367</v>
      </c>
      <c r="V36" s="6">
        <v>0.995901677876775</v>
      </c>
      <c r="W36" s="6">
        <v>0.996440789710385</v>
      </c>
      <c r="X36" s="6">
        <v>0.998866502443403</v>
      </c>
      <c r="Y36" s="6">
        <v>0.993618241970515</v>
      </c>
      <c r="Z36" s="6">
        <v>0.996424915648918</v>
      </c>
      <c r="AA36" s="6">
        <v>0.995400765194602</v>
      </c>
      <c r="AB36" s="6">
        <v>0.991177470033709</v>
      </c>
      <c r="AC36" s="6">
        <v>0.983319454732124</v>
      </c>
      <c r="AD36" s="6">
        <v>0.995426629073949</v>
      </c>
      <c r="AE36" s="6">
        <v>0.99350039936925</v>
      </c>
      <c r="AF36" s="6">
        <v>0.992448452607315</v>
      </c>
      <c r="AG36" s="6">
        <v>0.997741726333434</v>
      </c>
      <c r="AH36" s="6">
        <v>0.995149386432172</v>
      </c>
      <c r="AI36" s="6">
        <v>0.969371418271652</v>
      </c>
      <c r="AJ36" s="6">
        <v>0.995149386432172</v>
      </c>
      <c r="AK36" s="6">
        <v>0.991465791688103</v>
      </c>
      <c r="AL36" s="6">
        <v>0.995425181939064</v>
      </c>
      <c r="AM36" s="6">
        <v>0.997053026689999</v>
      </c>
      <c r="AN36" s="6">
        <v>0.995149386432172</v>
      </c>
      <c r="AO36" s="6">
        <v>0.998850124217502</v>
      </c>
      <c r="AP36" s="6">
        <v>0.981563793583096</v>
      </c>
      <c r="AQ36" s="6">
        <v>0.944063135153993</v>
      </c>
      <c r="AR36" s="6">
        <v>0.944063135153993</v>
      </c>
      <c r="AS36" s="6">
        <v>0.944063135153993</v>
      </c>
      <c r="AT36" s="6">
        <v>0.944063135153993</v>
      </c>
      <c r="AU36" s="6">
        <v>0.68366459360418</v>
      </c>
      <c r="AV36" s="6">
        <v>0.944063135153993</v>
      </c>
      <c r="AW36" s="6">
        <v>0.944063135153993</v>
      </c>
      <c r="AX36" s="6">
        <v>0.944063135153993</v>
      </c>
      <c r="AY36" s="6">
        <v>0.944063135153993</v>
      </c>
      <c r="AZ36" s="6">
        <v>0.990273532835549</v>
      </c>
      <c r="BA36" s="6">
        <v>0.987086234964701</v>
      </c>
      <c r="BB36" s="6">
        <v>0.995224862034233</v>
      </c>
      <c r="BC36" s="6">
        <v>0.997660733715852</v>
      </c>
      <c r="BD36" s="6">
        <v>0.988591117959324</v>
      </c>
      <c r="BE36" s="6">
        <v>0.978866072826672</v>
      </c>
      <c r="BF36" s="6">
        <v>0.996271094192713</v>
      </c>
      <c r="BG36" s="6">
        <v>0.984354905255821</v>
      </c>
      <c r="BH36" s="6">
        <v>0.998640442274536</v>
      </c>
      <c r="BI36" s="6">
        <v>0.996706530954571</v>
      </c>
      <c r="BJ36" s="6">
        <v>0.981022700207032</v>
      </c>
      <c r="BK36" s="6">
        <v>0.980982274224059</v>
      </c>
      <c r="BL36" s="6">
        <v>0.981872825703808</v>
      </c>
      <c r="BM36" s="6">
        <v>0.991921755505009</v>
      </c>
      <c r="BN36" s="6">
        <v>0.95332098523325</v>
      </c>
      <c r="BO36" s="6">
        <v>0.994948756987969</v>
      </c>
      <c r="BP36" s="42"/>
      <c r="BQ36" s="42"/>
      <c r="BR36" s="42"/>
    </row>
    <row r="37" spans="1:70" x14ac:dyDescent="0.2">
      <c r="A37" s="1">
        <v>2002</v>
      </c>
      <c r="B37" s="6">
        <v>0.99377502280814</v>
      </c>
      <c r="C37" s="6">
        <v>0.994815846357894</v>
      </c>
      <c r="D37" s="6">
        <v>0.995975040993717</v>
      </c>
      <c r="E37" s="6">
        <v>0.993816139424613</v>
      </c>
      <c r="F37" s="6">
        <v>0.993481247410887</v>
      </c>
      <c r="G37" s="6">
        <v>0.897550836721525</v>
      </c>
      <c r="H37" s="6">
        <v>0.991208255513059</v>
      </c>
      <c r="I37" s="6">
        <v>0.99455706465244</v>
      </c>
      <c r="J37" s="6">
        <v>0.993353814367018</v>
      </c>
      <c r="K37" s="6">
        <v>0.990848619249205</v>
      </c>
      <c r="L37" s="6">
        <v>0.992850543490164</v>
      </c>
      <c r="M37" s="6">
        <v>0.998732231140501</v>
      </c>
      <c r="N37" s="6">
        <v>0.993452123590313</v>
      </c>
      <c r="O37" s="6">
        <v>0.997533143934362</v>
      </c>
      <c r="P37" s="6">
        <v>0.997156118882632</v>
      </c>
      <c r="Q37" s="6">
        <v>0.995526609004583</v>
      </c>
      <c r="R37" s="6">
        <v>0.994877742380267</v>
      </c>
      <c r="S37" s="6">
        <v>0.992476774068127</v>
      </c>
      <c r="T37" s="6">
        <v>0.995359198498062</v>
      </c>
      <c r="U37" s="6">
        <v>0.995359198498062</v>
      </c>
      <c r="V37" s="6">
        <v>0.995820950971982</v>
      </c>
      <c r="W37" s="6">
        <v>0.996254788948163</v>
      </c>
      <c r="X37" s="6">
        <v>0.998937656957921</v>
      </c>
      <c r="Y37" s="6">
        <v>0.994347371274405</v>
      </c>
      <c r="Z37" s="6">
        <v>0.99651047746443</v>
      </c>
      <c r="AA37" s="6">
        <v>0.997740353602258</v>
      </c>
      <c r="AB37" s="6">
        <v>0.992306081884508</v>
      </c>
      <c r="AC37" s="6">
        <v>0.98395478031307</v>
      </c>
      <c r="AD37" s="6">
        <v>0.996002595513742</v>
      </c>
      <c r="AE37" s="6">
        <v>0.994812819962187</v>
      </c>
      <c r="AF37" s="6">
        <v>0.993727840806817</v>
      </c>
      <c r="AG37" s="6">
        <v>0.997320674019257</v>
      </c>
      <c r="AH37" s="6">
        <v>0.995425947581313</v>
      </c>
      <c r="AI37" s="6">
        <v>0.964020929752087</v>
      </c>
      <c r="AJ37" s="6">
        <v>0.995425947581313</v>
      </c>
      <c r="AK37" s="6">
        <v>0.990445047830221</v>
      </c>
      <c r="AL37" s="6">
        <v>0.995527181058468</v>
      </c>
      <c r="AM37" s="6">
        <v>0.997700331964749</v>
      </c>
      <c r="AN37" s="6">
        <v>0.995425947581313</v>
      </c>
      <c r="AO37" s="6">
        <v>0.998561799453242</v>
      </c>
      <c r="AP37" s="6">
        <v>0.980070236169957</v>
      </c>
      <c r="AQ37" s="6">
        <v>0.949040837753343</v>
      </c>
      <c r="AR37" s="6">
        <v>0.949040837753343</v>
      </c>
      <c r="AS37" s="6">
        <v>0.949040837753343</v>
      </c>
      <c r="AT37" s="6">
        <v>0.949040837753343</v>
      </c>
      <c r="AU37" s="6">
        <v>0.793945352357493</v>
      </c>
      <c r="AV37" s="6">
        <v>0.949040837753343</v>
      </c>
      <c r="AW37" s="6">
        <v>0.949040837753343</v>
      </c>
      <c r="AX37" s="6">
        <v>0.949040837753343</v>
      </c>
      <c r="AY37" s="6">
        <v>0.949040837753343</v>
      </c>
      <c r="AZ37" s="6">
        <v>0.991208255513059</v>
      </c>
      <c r="BA37" s="6">
        <v>0.98746248744033</v>
      </c>
      <c r="BB37" s="6">
        <v>0.993600107283905</v>
      </c>
      <c r="BC37" s="6">
        <v>0.997673989124625</v>
      </c>
      <c r="BD37" s="6">
        <v>0.988917501923903</v>
      </c>
      <c r="BE37" s="6">
        <v>0.980442688491407</v>
      </c>
      <c r="BF37" s="6">
        <v>0.995942728538768</v>
      </c>
      <c r="BG37" s="6">
        <v>0.988094862812864</v>
      </c>
      <c r="BH37" s="6">
        <v>0.998604627645326</v>
      </c>
      <c r="BI37" s="6">
        <v>0.997370352491757</v>
      </c>
      <c r="BJ37" s="6">
        <v>0.986579641425538</v>
      </c>
      <c r="BK37" s="6">
        <v>0.980000711160195</v>
      </c>
      <c r="BL37" s="6">
        <v>0.990607792201424</v>
      </c>
      <c r="BM37" s="6">
        <v>0.99266550051465</v>
      </c>
      <c r="BN37" s="6">
        <v>0.959461961108185</v>
      </c>
      <c r="BO37" s="6">
        <v>0.995569869513743</v>
      </c>
      <c r="BP37" s="42"/>
      <c r="BQ37" s="42"/>
      <c r="BR37" s="42"/>
    </row>
    <row r="38" spans="1:70" x14ac:dyDescent="0.2">
      <c r="A38" s="1">
        <v>2003</v>
      </c>
      <c r="B38" s="6">
        <v>0.992897599596437</v>
      </c>
      <c r="C38" s="6">
        <v>0.994552457668162</v>
      </c>
      <c r="D38" s="6">
        <v>0.994697290832477</v>
      </c>
      <c r="E38" s="6">
        <v>0.993270063442391</v>
      </c>
      <c r="F38" s="6">
        <v>0.99375901084603</v>
      </c>
      <c r="G38" s="6">
        <v>0.89871488219639</v>
      </c>
      <c r="H38" s="6">
        <v>0.991799699193048</v>
      </c>
      <c r="I38" s="6">
        <v>0.993745661477389</v>
      </c>
      <c r="J38" s="6">
        <v>0.993691094107569</v>
      </c>
      <c r="K38" s="6">
        <v>0.989936138199413</v>
      </c>
      <c r="L38" s="6">
        <v>0.99325756147479</v>
      </c>
      <c r="M38" s="6">
        <v>0.998836603686694</v>
      </c>
      <c r="N38" s="6">
        <v>0.993339276152918</v>
      </c>
      <c r="O38" s="6">
        <v>0.997291667582714</v>
      </c>
      <c r="P38" s="6">
        <v>0.997228569345335</v>
      </c>
      <c r="Q38" s="6">
        <v>0.994856535012253</v>
      </c>
      <c r="R38" s="6">
        <v>0.995469532719159</v>
      </c>
      <c r="S38" s="6">
        <v>0.993124467673365</v>
      </c>
      <c r="T38" s="6">
        <v>0.995223457711901</v>
      </c>
      <c r="U38" s="6">
        <v>0.995223457711901</v>
      </c>
      <c r="V38" s="6">
        <v>0.994300511695502</v>
      </c>
      <c r="W38" s="6">
        <v>0.996056185565273</v>
      </c>
      <c r="X38" s="6">
        <v>0.999110252295916</v>
      </c>
      <c r="Y38" s="6">
        <v>0.994167225502507</v>
      </c>
      <c r="Z38" s="6">
        <v>0.995983669476248</v>
      </c>
      <c r="AA38" s="6">
        <v>0.996954103738974</v>
      </c>
      <c r="AB38" s="6">
        <v>0.989291046083884</v>
      </c>
      <c r="AC38" s="6">
        <v>0.990284358394347</v>
      </c>
      <c r="AD38" s="6">
        <v>0.99564146698164</v>
      </c>
      <c r="AE38" s="6">
        <v>0.995389494461358</v>
      </c>
      <c r="AF38" s="6">
        <v>0.992927252409675</v>
      </c>
      <c r="AG38" s="6">
        <v>0.997479688090316</v>
      </c>
      <c r="AH38" s="6">
        <v>0.995661547243552</v>
      </c>
      <c r="AI38" s="6">
        <v>0.957503172316238</v>
      </c>
      <c r="AJ38" s="6">
        <v>0.995661547243552</v>
      </c>
      <c r="AK38" s="6">
        <v>0.990281663828463</v>
      </c>
      <c r="AL38" s="6">
        <v>0.995180433713213</v>
      </c>
      <c r="AM38" s="6">
        <v>0.997296896657924</v>
      </c>
      <c r="AN38" s="6">
        <v>0.995661547243552</v>
      </c>
      <c r="AO38" s="6">
        <v>0.995945848753534</v>
      </c>
      <c r="AP38" s="6">
        <v>0.979997482645928</v>
      </c>
      <c r="AQ38" s="6">
        <v>0.941415279879808</v>
      </c>
      <c r="AR38" s="6">
        <v>0.941415279879808</v>
      </c>
      <c r="AS38" s="6">
        <v>0.941415279879808</v>
      </c>
      <c r="AT38" s="6">
        <v>0.941415279879808</v>
      </c>
      <c r="AU38" s="6">
        <v>0.796090180428574</v>
      </c>
      <c r="AV38" s="6">
        <v>0.941415279879808</v>
      </c>
      <c r="AW38" s="6">
        <v>0.941415279879808</v>
      </c>
      <c r="AX38" s="6">
        <v>0.941415279879808</v>
      </c>
      <c r="AY38" s="6">
        <v>0.941415279879808</v>
      </c>
      <c r="AZ38" s="6">
        <v>0.991799699193048</v>
      </c>
      <c r="BA38" s="6">
        <v>0.987665358816867</v>
      </c>
      <c r="BB38" s="6">
        <v>0.98972837919394</v>
      </c>
      <c r="BC38" s="6">
        <v>0.997678275465521</v>
      </c>
      <c r="BD38" s="6">
        <v>0.990016152659864</v>
      </c>
      <c r="BE38" s="6">
        <v>0.981531065779795</v>
      </c>
      <c r="BF38" s="6">
        <v>0.995445179230244</v>
      </c>
      <c r="BG38" s="6">
        <v>0.987371207813044</v>
      </c>
      <c r="BH38" s="6">
        <v>0.998574493664965</v>
      </c>
      <c r="BI38" s="6">
        <v>0.998070223150332</v>
      </c>
      <c r="BJ38" s="6">
        <v>0.994868506402149</v>
      </c>
      <c r="BK38" s="6">
        <v>0.98007997138597</v>
      </c>
      <c r="BL38" s="6">
        <v>0.992013759345128</v>
      </c>
      <c r="BM38" s="6">
        <v>0.993084096000067</v>
      </c>
      <c r="BN38" s="6">
        <v>0.958801630980999</v>
      </c>
      <c r="BO38" s="6">
        <v>0.995963889428747</v>
      </c>
      <c r="BP38" s="42"/>
      <c r="BQ38" s="42"/>
      <c r="BR38" s="42"/>
    </row>
    <row r="39" spans="1:70" x14ac:dyDescent="0.2">
      <c r="A39" s="1">
        <v>2004</v>
      </c>
      <c r="B39" s="6">
        <v>0.992720903839724</v>
      </c>
      <c r="C39" s="6">
        <v>0.993828318336177</v>
      </c>
      <c r="D39" s="6">
        <v>0.994025832760684</v>
      </c>
      <c r="E39" s="6">
        <v>0.989133441896088</v>
      </c>
      <c r="F39" s="6">
        <v>0.992986495027867</v>
      </c>
      <c r="G39" s="6">
        <v>0.950376272034095</v>
      </c>
      <c r="H39" s="6">
        <v>0.991587993568704</v>
      </c>
      <c r="I39" s="6">
        <v>0.992831294918719</v>
      </c>
      <c r="J39" s="6">
        <v>0.993456063665427</v>
      </c>
      <c r="K39" s="6">
        <v>0.987468729030689</v>
      </c>
      <c r="L39" s="6">
        <v>0.992571544308317</v>
      </c>
      <c r="M39" s="6">
        <v>0.998839545494948</v>
      </c>
      <c r="N39" s="6">
        <v>0.992950102588038</v>
      </c>
      <c r="O39" s="6">
        <v>0.997093865902372</v>
      </c>
      <c r="P39" s="6">
        <v>0.997010951014646</v>
      </c>
      <c r="Q39" s="6">
        <v>0.994326756063965</v>
      </c>
      <c r="R39" s="6">
        <v>0.99452715037731</v>
      </c>
      <c r="S39" s="6">
        <v>0.9936172907878</v>
      </c>
      <c r="T39" s="6">
        <v>0.99483754202471</v>
      </c>
      <c r="U39" s="6">
        <v>0.99483754202471</v>
      </c>
      <c r="V39" s="6">
        <v>0.993451149655086</v>
      </c>
      <c r="W39" s="6">
        <v>0.996345409557362</v>
      </c>
      <c r="X39" s="6">
        <v>0.998746741483616</v>
      </c>
      <c r="Y39" s="6">
        <v>0.994488970759303</v>
      </c>
      <c r="Z39" s="6">
        <v>0.995503320564491</v>
      </c>
      <c r="AA39" s="6">
        <v>0.995253395537044</v>
      </c>
      <c r="AB39" s="6">
        <v>0.979428950837174</v>
      </c>
      <c r="AC39" s="6">
        <v>0.990363542314276</v>
      </c>
      <c r="AD39" s="6">
        <v>0.995763465077894</v>
      </c>
      <c r="AE39" s="6">
        <v>0.994339925276851</v>
      </c>
      <c r="AF39" s="6">
        <v>0.988143233292554</v>
      </c>
      <c r="AG39" s="6">
        <v>0.995997162256808</v>
      </c>
      <c r="AH39" s="6">
        <v>0.994293799202514</v>
      </c>
      <c r="AI39" s="6">
        <v>0.958343272450578</v>
      </c>
      <c r="AJ39" s="6">
        <v>0.994293799202514</v>
      </c>
      <c r="AK39" s="6">
        <v>0.988975148793089</v>
      </c>
      <c r="AL39" s="6">
        <v>0.995367219291252</v>
      </c>
      <c r="AM39" s="6">
        <v>0.995704426341518</v>
      </c>
      <c r="AN39" s="6">
        <v>0.994293799202514</v>
      </c>
      <c r="AO39" s="6">
        <v>0.993657478305258</v>
      </c>
      <c r="AP39" s="6">
        <v>0.979860414359319</v>
      </c>
      <c r="AQ39" s="6">
        <v>0.960306961881666</v>
      </c>
      <c r="AR39" s="6">
        <v>0.960306961881666</v>
      </c>
      <c r="AS39" s="6">
        <v>0.960306961881666</v>
      </c>
      <c r="AT39" s="6">
        <v>0.960306961881666</v>
      </c>
      <c r="AU39" s="6">
        <v>0.922181813812123</v>
      </c>
      <c r="AV39" s="6">
        <v>0.960306961881666</v>
      </c>
      <c r="AW39" s="6">
        <v>0.960306961881666</v>
      </c>
      <c r="AX39" s="6">
        <v>0.960306961881666</v>
      </c>
      <c r="AY39" s="6">
        <v>0.960306961881666</v>
      </c>
      <c r="AZ39" s="6">
        <v>0.991587993568704</v>
      </c>
      <c r="BA39" s="6">
        <v>0.986209218416432</v>
      </c>
      <c r="BB39" s="6">
        <v>0.989386993095473</v>
      </c>
      <c r="BC39" s="6">
        <v>0.99715335739174</v>
      </c>
      <c r="BD39" s="6">
        <v>0.987639515021185</v>
      </c>
      <c r="BE39" s="6">
        <v>0.981344367367884</v>
      </c>
      <c r="BF39" s="6">
        <v>0.994429428444178</v>
      </c>
      <c r="BG39" s="6">
        <v>0.98661439261715</v>
      </c>
      <c r="BH39" s="6">
        <v>0.997920819886553</v>
      </c>
      <c r="BI39" s="6">
        <v>0.99615602577398</v>
      </c>
      <c r="BJ39" s="6">
        <v>0.992962131839399</v>
      </c>
      <c r="BK39" s="6">
        <v>0.976619294566184</v>
      </c>
      <c r="BL39" s="6">
        <v>0.989263186881561</v>
      </c>
      <c r="BM39" s="6">
        <v>0.99219836411836</v>
      </c>
      <c r="BN39" s="6">
        <v>0.980402687418743</v>
      </c>
      <c r="BO39" s="6">
        <v>0.994337593304373</v>
      </c>
      <c r="BP39" s="42"/>
      <c r="BQ39" s="42"/>
      <c r="BR39" s="42"/>
    </row>
    <row r="40" spans="1:70" x14ac:dyDescent="0.2">
      <c r="A40" s="1">
        <v>2005</v>
      </c>
      <c r="B40" s="6">
        <v>0.992054355198423</v>
      </c>
      <c r="C40" s="6">
        <v>0.991983052946499</v>
      </c>
      <c r="D40" s="6">
        <v>0.994094139661346</v>
      </c>
      <c r="E40" s="6">
        <v>0.991665190031882</v>
      </c>
      <c r="F40" s="6">
        <v>0.991113274048802</v>
      </c>
      <c r="G40" s="6">
        <v>0.951342039374559</v>
      </c>
      <c r="H40" s="6">
        <v>0.991815600840968</v>
      </c>
      <c r="I40" s="6">
        <v>0.992567580164742</v>
      </c>
      <c r="J40" s="6">
        <v>0.992560481688558</v>
      </c>
      <c r="K40" s="6">
        <v>0.983585904445595</v>
      </c>
      <c r="L40" s="6">
        <v>0.980290991679465</v>
      </c>
      <c r="M40" s="6">
        <v>0.998856872266632</v>
      </c>
      <c r="N40" s="6">
        <v>0.991893975799703</v>
      </c>
      <c r="O40" s="6">
        <v>0.996386498801098</v>
      </c>
      <c r="P40" s="6">
        <v>0.997124226767741</v>
      </c>
      <c r="Q40" s="6">
        <v>0.99251405142888</v>
      </c>
      <c r="R40" s="6">
        <v>0.991937718245426</v>
      </c>
      <c r="S40" s="6">
        <v>0.987223572826062</v>
      </c>
      <c r="T40" s="6">
        <v>0.99399185983953</v>
      </c>
      <c r="U40" s="6">
        <v>0.99399185983953</v>
      </c>
      <c r="V40" s="6">
        <v>0.99351419648521</v>
      </c>
      <c r="W40" s="6">
        <v>0.996242344789786</v>
      </c>
      <c r="X40" s="6">
        <v>0.998834935904279</v>
      </c>
      <c r="Y40" s="6">
        <v>0.994376707579762</v>
      </c>
      <c r="Z40" s="6">
        <v>0.995573064771633</v>
      </c>
      <c r="AA40" s="6">
        <v>0.993653466059135</v>
      </c>
      <c r="AB40" s="6">
        <v>0.98830783290644</v>
      </c>
      <c r="AC40" s="6">
        <v>0.984694740226125</v>
      </c>
      <c r="AD40" s="6">
        <v>0.994637416230853</v>
      </c>
      <c r="AE40" s="6">
        <v>0.994775280848382</v>
      </c>
      <c r="AF40" s="6">
        <v>0.991204444839107</v>
      </c>
      <c r="AG40" s="6">
        <v>0.996425550549082</v>
      </c>
      <c r="AH40" s="6">
        <v>0.993128415683727</v>
      </c>
      <c r="AI40" s="6">
        <v>0.937090581254851</v>
      </c>
      <c r="AJ40" s="6">
        <v>0.993128415683727</v>
      </c>
      <c r="AK40" s="6">
        <v>0.987044231012647</v>
      </c>
      <c r="AL40" s="6">
        <v>0.991963447428261</v>
      </c>
      <c r="AM40" s="6">
        <v>0.995657585386384</v>
      </c>
      <c r="AN40" s="6">
        <v>0.993128415683727</v>
      </c>
      <c r="AO40" s="6">
        <v>0.989324522032919</v>
      </c>
      <c r="AP40" s="6">
        <v>0.972316423558409</v>
      </c>
      <c r="AQ40" s="6">
        <v>0.950343702487673</v>
      </c>
      <c r="AR40" s="6">
        <v>0.950343702487673</v>
      </c>
      <c r="AS40" s="6">
        <v>0.950343702487673</v>
      </c>
      <c r="AT40" s="6">
        <v>0.950343702487673</v>
      </c>
      <c r="AU40" s="6">
        <v>0.950312073286213</v>
      </c>
      <c r="AV40" s="6">
        <v>0.950343702487673</v>
      </c>
      <c r="AW40" s="6">
        <v>0.950343702487673</v>
      </c>
      <c r="AX40" s="6">
        <v>0.950343702487673</v>
      </c>
      <c r="AY40" s="6">
        <v>0.950343702487673</v>
      </c>
      <c r="AZ40" s="6">
        <v>0.991815600840968</v>
      </c>
      <c r="BA40" s="6">
        <v>0.986120863822645</v>
      </c>
      <c r="BB40" s="6">
        <v>0.991625041924963</v>
      </c>
      <c r="BC40" s="6">
        <v>0.996623423401386</v>
      </c>
      <c r="BD40" s="6">
        <v>0.985130339515106</v>
      </c>
      <c r="BE40" s="6">
        <v>0.980773507506815</v>
      </c>
      <c r="BF40" s="6">
        <v>0.993702329904858</v>
      </c>
      <c r="BG40" s="6">
        <v>0.987579736280703</v>
      </c>
      <c r="BH40" s="6">
        <v>0.997368382187436</v>
      </c>
      <c r="BI40" s="6">
        <v>0.994397631821174</v>
      </c>
      <c r="BJ40" s="6">
        <v>0.992950692814343</v>
      </c>
      <c r="BK40" s="6">
        <v>0.972558726275811</v>
      </c>
      <c r="BL40" s="6">
        <v>0.99295531932507</v>
      </c>
      <c r="BM40" s="6">
        <v>0.990864113818561</v>
      </c>
      <c r="BN40" s="6">
        <v>0.977126819869235</v>
      </c>
      <c r="BO40" s="6">
        <v>0.992847826464963</v>
      </c>
      <c r="BP40" s="42"/>
      <c r="BQ40" s="42"/>
      <c r="BR40" s="42"/>
    </row>
    <row r="41" spans="1:70" x14ac:dyDescent="0.2">
      <c r="A41" s="1">
        <v>2006</v>
      </c>
      <c r="B41" s="6">
        <v>0.991760139526727</v>
      </c>
      <c r="C41" s="6">
        <v>0.992076939693337</v>
      </c>
      <c r="D41" s="6">
        <v>0.993993977982013</v>
      </c>
      <c r="E41" s="6">
        <v>0.992655794180325</v>
      </c>
      <c r="F41" s="6">
        <v>0.985833816891578</v>
      </c>
      <c r="G41" s="6">
        <v>0.943729996567956</v>
      </c>
      <c r="H41" s="6">
        <v>0.992992293600938</v>
      </c>
      <c r="I41" s="6">
        <v>0.992665313473043</v>
      </c>
      <c r="J41" s="6">
        <v>0.992733887641131</v>
      </c>
      <c r="K41" s="6">
        <v>0.983357202935985</v>
      </c>
      <c r="L41" s="6">
        <v>0.981241095637154</v>
      </c>
      <c r="M41" s="6">
        <v>0.998942760180717</v>
      </c>
      <c r="N41" s="6">
        <v>0.99187617549298</v>
      </c>
      <c r="O41" s="6">
        <v>0.996447759887654</v>
      </c>
      <c r="P41" s="6">
        <v>0.99696512361348</v>
      </c>
      <c r="Q41" s="6">
        <v>0.992828478875035</v>
      </c>
      <c r="R41" s="6">
        <v>0.992541641328679</v>
      </c>
      <c r="S41" s="6">
        <v>0.988446751846373</v>
      </c>
      <c r="T41" s="6">
        <v>0.994144587895982</v>
      </c>
      <c r="U41" s="6">
        <v>0.994144587895982</v>
      </c>
      <c r="V41" s="6">
        <v>0.993368653561723</v>
      </c>
      <c r="W41" s="6">
        <v>0.996129274309261</v>
      </c>
      <c r="X41" s="6">
        <v>0.999045871202252</v>
      </c>
      <c r="Y41" s="6">
        <v>0.994680262019991</v>
      </c>
      <c r="Z41" s="6">
        <v>0.995697545782014</v>
      </c>
      <c r="AA41" s="6">
        <v>0.99526100065619</v>
      </c>
      <c r="AB41" s="6">
        <v>0.990385998198327</v>
      </c>
      <c r="AC41" s="6">
        <v>0.989073323957644</v>
      </c>
      <c r="AD41" s="6">
        <v>0.995033806965599</v>
      </c>
      <c r="AE41" s="6">
        <v>0.994494500440496</v>
      </c>
      <c r="AF41" s="6">
        <v>0.992352907144607</v>
      </c>
      <c r="AG41" s="6">
        <v>0.995721963175901</v>
      </c>
      <c r="AH41" s="6">
        <v>0.989802179610302</v>
      </c>
      <c r="AI41" s="6">
        <v>0.930800009214337</v>
      </c>
      <c r="AJ41" s="6">
        <v>0.989802179610302</v>
      </c>
      <c r="AK41" s="6">
        <v>0.982709048570664</v>
      </c>
      <c r="AL41" s="6">
        <v>0.969354241540529</v>
      </c>
      <c r="AM41" s="6">
        <v>0.995242730342342</v>
      </c>
      <c r="AN41" s="6">
        <v>0.989802179610302</v>
      </c>
      <c r="AO41" s="6">
        <v>0.949191901339303</v>
      </c>
      <c r="AP41" s="6">
        <v>0.979368043886817</v>
      </c>
      <c r="AQ41" s="6">
        <v>0.953421206663485</v>
      </c>
      <c r="AR41" s="6">
        <v>0.953421206663485</v>
      </c>
      <c r="AS41" s="6">
        <v>0.953421206663485</v>
      </c>
      <c r="AT41" s="6">
        <v>0.953421206663485</v>
      </c>
      <c r="AU41" s="6">
        <v>0.921857906651047</v>
      </c>
      <c r="AV41" s="6">
        <v>0.953421206663485</v>
      </c>
      <c r="AW41" s="6">
        <v>0.953421206663485</v>
      </c>
      <c r="AX41" s="6">
        <v>0.953421206663485</v>
      </c>
      <c r="AY41" s="6">
        <v>0.953421206663485</v>
      </c>
      <c r="AZ41" s="6">
        <v>0.992992293600938</v>
      </c>
      <c r="BA41" s="6">
        <v>0.986220212161809</v>
      </c>
      <c r="BB41" s="6">
        <v>0.992929178261922</v>
      </c>
      <c r="BC41" s="6">
        <v>0.996647440746512</v>
      </c>
      <c r="BD41" s="6">
        <v>0.983395209195489</v>
      </c>
      <c r="BE41" s="6">
        <v>0.983146171146197</v>
      </c>
      <c r="BF41" s="6">
        <v>0.993869914215693</v>
      </c>
      <c r="BG41" s="6">
        <v>0.987892973473145</v>
      </c>
      <c r="BH41" s="6">
        <v>0.997172387687634</v>
      </c>
      <c r="BI41" s="6">
        <v>0.995625457113039</v>
      </c>
      <c r="BJ41" s="6">
        <v>0.993806018098086</v>
      </c>
      <c r="BK41" s="6">
        <v>0.973497369472611</v>
      </c>
      <c r="BL41" s="6">
        <v>0.994377401024969</v>
      </c>
      <c r="BM41" s="6">
        <v>0.988271798068392</v>
      </c>
      <c r="BN41" s="6">
        <v>0.981906403960313</v>
      </c>
      <c r="BO41" s="6">
        <v>0.99302816007651</v>
      </c>
      <c r="BP41" s="42"/>
      <c r="BQ41" s="42"/>
      <c r="BR41" s="42"/>
    </row>
    <row r="42" spans="1:70" x14ac:dyDescent="0.2">
      <c r="A42" s="1">
        <v>2007</v>
      </c>
      <c r="B42" s="6">
        <v>0.991098959837448</v>
      </c>
      <c r="C42" s="6">
        <v>0.991672271189408</v>
      </c>
      <c r="D42" s="6">
        <v>0.99339250330222</v>
      </c>
      <c r="E42" s="6">
        <v>0.990180809073898</v>
      </c>
      <c r="F42" s="6">
        <v>0.982565662402303</v>
      </c>
      <c r="G42" s="6">
        <v>0.950077995558107</v>
      </c>
      <c r="H42" s="6">
        <v>0.991492440331028</v>
      </c>
      <c r="I42" s="6">
        <v>0.992489143437537</v>
      </c>
      <c r="J42" s="6">
        <v>0.992092479253565</v>
      </c>
      <c r="K42" s="6">
        <v>0.983219497853627</v>
      </c>
      <c r="L42" s="6">
        <v>0.978150613680857</v>
      </c>
      <c r="M42" s="6">
        <v>0.998714912158103</v>
      </c>
      <c r="N42" s="6">
        <v>0.991887308224045</v>
      </c>
      <c r="O42" s="6">
        <v>0.996655155494699</v>
      </c>
      <c r="P42" s="6">
        <v>0.996838447968835</v>
      </c>
      <c r="Q42" s="6">
        <v>0.991078878260773</v>
      </c>
      <c r="R42" s="6">
        <v>0.987767291638266</v>
      </c>
      <c r="S42" s="6">
        <v>0.988543197531247</v>
      </c>
      <c r="T42" s="6">
        <v>0.993772321489296</v>
      </c>
      <c r="U42" s="6">
        <v>0.993772321489296</v>
      </c>
      <c r="V42" s="6">
        <v>0.992513192999559</v>
      </c>
      <c r="W42" s="6">
        <v>0.996642855663863</v>
      </c>
      <c r="X42" s="6">
        <v>0.998981434978721</v>
      </c>
      <c r="Y42" s="6">
        <v>0.99436753943179</v>
      </c>
      <c r="Z42" s="6">
        <v>0.995511996078898</v>
      </c>
      <c r="AA42" s="6">
        <v>0.993889003334106</v>
      </c>
      <c r="AB42" s="6">
        <v>0.98641266734818</v>
      </c>
      <c r="AC42" s="6">
        <v>0.988238866668787</v>
      </c>
      <c r="AD42" s="6">
        <v>0.995320036644996</v>
      </c>
      <c r="AE42" s="6">
        <v>0.992948365188637</v>
      </c>
      <c r="AF42" s="6">
        <v>0.989838093387464</v>
      </c>
      <c r="AG42" s="6">
        <v>0.991833426040213</v>
      </c>
      <c r="AH42" s="6">
        <v>0.9878207027637</v>
      </c>
      <c r="AI42" s="6">
        <v>0.928164161934743</v>
      </c>
      <c r="AJ42" s="6">
        <v>0.9878207027637</v>
      </c>
      <c r="AK42" s="6">
        <v>0.971100835309021</v>
      </c>
      <c r="AL42" s="6">
        <v>0.962097376286117</v>
      </c>
      <c r="AM42" s="6">
        <v>0.99503628417085</v>
      </c>
      <c r="AN42" s="6">
        <v>0.9878207027637</v>
      </c>
      <c r="AO42" s="6">
        <v>0.916007352353552</v>
      </c>
      <c r="AP42" s="6">
        <v>0.970345519221426</v>
      </c>
      <c r="AQ42" s="6">
        <v>0.943617771809469</v>
      </c>
      <c r="AR42" s="6">
        <v>0.943617771809469</v>
      </c>
      <c r="AS42" s="6">
        <v>0.943617771809469</v>
      </c>
      <c r="AT42" s="6">
        <v>0.943617771809469</v>
      </c>
      <c r="AU42" s="6">
        <v>0.961309224476335</v>
      </c>
      <c r="AV42" s="6">
        <v>0.943617771809469</v>
      </c>
      <c r="AW42" s="6">
        <v>0.943617771809469</v>
      </c>
      <c r="AX42" s="6">
        <v>0.943617771809469</v>
      </c>
      <c r="AY42" s="6">
        <v>0.943617771809469</v>
      </c>
      <c r="AZ42" s="6">
        <v>0.991492440331028</v>
      </c>
      <c r="BA42" s="6">
        <v>0.983224530362764</v>
      </c>
      <c r="BB42" s="6">
        <v>0.993028484616801</v>
      </c>
      <c r="BC42" s="6">
        <v>0.995901374042922</v>
      </c>
      <c r="BD42" s="6">
        <v>0.984405586957365</v>
      </c>
      <c r="BE42" s="6">
        <v>0.98513541563543</v>
      </c>
      <c r="BF42" s="6">
        <v>0.993354955724536</v>
      </c>
      <c r="BG42" s="6">
        <v>0.990255849543483</v>
      </c>
      <c r="BH42" s="6">
        <v>0.997126709449936</v>
      </c>
      <c r="BI42" s="6">
        <v>0.995198967925433</v>
      </c>
      <c r="BJ42" s="6">
        <v>0.995106227750691</v>
      </c>
      <c r="BK42" s="6">
        <v>0.976277772462335</v>
      </c>
      <c r="BL42" s="6">
        <v>0.994021028664433</v>
      </c>
      <c r="BM42" s="6">
        <v>0.989760988076336</v>
      </c>
      <c r="BN42" s="6">
        <v>0.959476282419245</v>
      </c>
      <c r="BO42" s="6">
        <v>0.993104116354571</v>
      </c>
      <c r="BP42" s="42"/>
      <c r="BQ42" s="42"/>
      <c r="BR42" s="42"/>
    </row>
    <row r="43" spans="1:70" x14ac:dyDescent="0.2">
      <c r="A43" s="1">
        <v>2008</v>
      </c>
      <c r="B43" s="6">
        <v>0.991160398951849</v>
      </c>
      <c r="C43" s="6">
        <v>0.992038094848451</v>
      </c>
      <c r="D43" s="6">
        <v>0.992636092275244</v>
      </c>
      <c r="E43" s="6">
        <v>0.994680530468563</v>
      </c>
      <c r="F43" s="6">
        <v>0.984590047490195</v>
      </c>
      <c r="G43" s="6">
        <v>0.952847788674552</v>
      </c>
      <c r="H43" s="6">
        <v>0.991264065469571</v>
      </c>
      <c r="I43" s="6">
        <v>0.991647752587174</v>
      </c>
      <c r="J43" s="6">
        <v>0.990482219827254</v>
      </c>
      <c r="K43" s="6">
        <v>0.986660429312324</v>
      </c>
      <c r="L43" s="6">
        <v>0.975843171518655</v>
      </c>
      <c r="M43" s="6">
        <v>0.998285250310166</v>
      </c>
      <c r="N43" s="6">
        <v>0.992098397860427</v>
      </c>
      <c r="O43" s="6">
        <v>0.99676034699671</v>
      </c>
      <c r="P43" s="6">
        <v>0.996739192934824</v>
      </c>
      <c r="Q43" s="6">
        <v>0.990116725913247</v>
      </c>
      <c r="R43" s="6">
        <v>0.984762516099038</v>
      </c>
      <c r="S43" s="6">
        <v>0.987651865806732</v>
      </c>
      <c r="T43" s="6">
        <v>0.993243808408826</v>
      </c>
      <c r="U43" s="6">
        <v>0.993243808408826</v>
      </c>
      <c r="V43" s="6">
        <v>0.991493548940038</v>
      </c>
      <c r="W43" s="6">
        <v>0.996953406456221</v>
      </c>
      <c r="X43" s="6">
        <v>0.999015072740297</v>
      </c>
      <c r="Y43" s="6">
        <v>0.994456882657123</v>
      </c>
      <c r="Z43" s="6">
        <v>0.995310757188528</v>
      </c>
      <c r="AA43" s="6">
        <v>0.99489037759108</v>
      </c>
      <c r="AB43" s="6">
        <v>0.994186571475219</v>
      </c>
      <c r="AC43" s="6">
        <v>0.992093956723462</v>
      </c>
      <c r="AD43" s="6">
        <v>0.997040167951361</v>
      </c>
      <c r="AE43" s="6">
        <v>0.995248849865073</v>
      </c>
      <c r="AF43" s="6">
        <v>0.994508554628749</v>
      </c>
      <c r="AG43" s="6">
        <v>0.993436655298028</v>
      </c>
      <c r="AH43" s="6">
        <v>0.98871758412193</v>
      </c>
      <c r="AI43" s="6">
        <v>0.940969292304498</v>
      </c>
      <c r="AJ43" s="6">
        <v>0.98871758412193</v>
      </c>
      <c r="AK43" s="6">
        <v>0.959190608626671</v>
      </c>
      <c r="AL43" s="6">
        <v>0.972659390239444</v>
      </c>
      <c r="AM43" s="6">
        <v>0.994679646413843</v>
      </c>
      <c r="AN43" s="6">
        <v>0.98871758412193</v>
      </c>
      <c r="AO43" s="6">
        <v>0.963556405871798</v>
      </c>
      <c r="AP43" s="6">
        <v>0.97814513224726</v>
      </c>
      <c r="AQ43" s="6">
        <v>0.945484898914198</v>
      </c>
      <c r="AR43" s="6">
        <v>0.945484898914198</v>
      </c>
      <c r="AS43" s="6">
        <v>0.945484898914198</v>
      </c>
      <c r="AT43" s="6">
        <v>0.945484898914198</v>
      </c>
      <c r="AU43" s="6">
        <v>0.962403836490016</v>
      </c>
      <c r="AV43" s="6">
        <v>0.945484898914198</v>
      </c>
      <c r="AW43" s="6">
        <v>0.945484898914198</v>
      </c>
      <c r="AX43" s="6">
        <v>0.945484898914198</v>
      </c>
      <c r="AY43" s="6">
        <v>0.945484898914198</v>
      </c>
      <c r="AZ43" s="6">
        <v>0.991264065469571</v>
      </c>
      <c r="BA43" s="6">
        <v>0.984837181448182</v>
      </c>
      <c r="BB43" s="6">
        <v>0.99234319900453</v>
      </c>
      <c r="BC43" s="6">
        <v>0.995368545367</v>
      </c>
      <c r="BD43" s="6">
        <v>0.979439793099157</v>
      </c>
      <c r="BE43" s="6">
        <v>0.986733003089685</v>
      </c>
      <c r="BF43" s="6">
        <v>0.992806168543679</v>
      </c>
      <c r="BG43" s="6">
        <v>0.988038895961553</v>
      </c>
      <c r="BH43" s="6">
        <v>0.997340328263385</v>
      </c>
      <c r="BI43" s="6">
        <v>0.993550345747062</v>
      </c>
      <c r="BJ43" s="6">
        <v>0.995912159148277</v>
      </c>
      <c r="BK43" s="6">
        <v>0.978219756666457</v>
      </c>
      <c r="BL43" s="6">
        <v>0.991935562292782</v>
      </c>
      <c r="BM43" s="6">
        <v>0.973279214685568</v>
      </c>
      <c r="BN43" s="6">
        <v>0.981026058491531</v>
      </c>
      <c r="BO43" s="6">
        <v>0.9926892915218</v>
      </c>
      <c r="BP43" s="42"/>
      <c r="BQ43" s="42"/>
      <c r="BR43" s="42"/>
    </row>
    <row r="44" spans="1:70" x14ac:dyDescent="0.2">
      <c r="A44" s="1">
        <v>2009</v>
      </c>
      <c r="B44" s="6">
        <v>0.991733891163558</v>
      </c>
      <c r="C44" s="6">
        <v>0.99327676363503</v>
      </c>
      <c r="D44" s="6">
        <v>0.992111359837121</v>
      </c>
      <c r="E44" s="6">
        <v>0.995700694157679</v>
      </c>
      <c r="F44" s="6">
        <v>0.986167257852363</v>
      </c>
      <c r="G44" s="6">
        <v>0.944888361312301</v>
      </c>
      <c r="H44" s="6">
        <v>0.994304188314547</v>
      </c>
      <c r="I44" s="6">
        <v>0.992338990312471</v>
      </c>
      <c r="J44" s="6">
        <v>0.993542689253244</v>
      </c>
      <c r="K44" s="6">
        <v>0.989837989522941</v>
      </c>
      <c r="L44" s="6">
        <v>0.980316415639269</v>
      </c>
      <c r="M44" s="6">
        <v>0.998497792001426</v>
      </c>
      <c r="N44" s="6">
        <v>0.993364251634429</v>
      </c>
      <c r="O44" s="6">
        <v>0.996152472066788</v>
      </c>
      <c r="P44" s="6">
        <v>0.997044920481717</v>
      </c>
      <c r="Q44" s="6">
        <v>0.99090478198345</v>
      </c>
      <c r="R44" s="6">
        <v>0.986839585954342</v>
      </c>
      <c r="S44" s="6">
        <v>0.990802128374562</v>
      </c>
      <c r="T44" s="6">
        <v>0.993917965094316</v>
      </c>
      <c r="U44" s="6">
        <v>0.993917965094316</v>
      </c>
      <c r="V44" s="6">
        <v>0.99080089681716</v>
      </c>
      <c r="W44" s="6">
        <v>0.997506431724848</v>
      </c>
      <c r="X44" s="6">
        <v>0.999067268572246</v>
      </c>
      <c r="Y44" s="6">
        <v>0.994754984498402</v>
      </c>
      <c r="Z44" s="6">
        <v>0.995501494082343</v>
      </c>
      <c r="AA44" s="6">
        <v>0.995355418399077</v>
      </c>
      <c r="AB44" s="6">
        <v>0.99574383092114</v>
      </c>
      <c r="AC44" s="6">
        <v>0.994707856798994</v>
      </c>
      <c r="AD44" s="6">
        <v>0.997633429915666</v>
      </c>
      <c r="AE44" s="6">
        <v>0.995473900711495</v>
      </c>
      <c r="AF44" s="6">
        <v>0.995693531486045</v>
      </c>
      <c r="AG44" s="6">
        <v>0.99179300024874</v>
      </c>
      <c r="AH44" s="6">
        <v>0.991193659351926</v>
      </c>
      <c r="AI44" s="6">
        <v>0.962244369476418</v>
      </c>
      <c r="AJ44" s="6">
        <v>0.991193659351926</v>
      </c>
      <c r="AK44" s="6">
        <v>0.97002697725418</v>
      </c>
      <c r="AL44" s="6">
        <v>0.969495764860985</v>
      </c>
      <c r="AM44" s="6">
        <v>0.996751678920058</v>
      </c>
      <c r="AN44" s="6">
        <v>0.991193659351926</v>
      </c>
      <c r="AO44" s="6">
        <v>0.953186823980388</v>
      </c>
      <c r="AP44" s="6">
        <v>0.983740440069215</v>
      </c>
      <c r="AQ44" s="6">
        <v>0.939619191234318</v>
      </c>
      <c r="AR44" s="6">
        <v>0.939619191234318</v>
      </c>
      <c r="AS44" s="6">
        <v>0.939619191234318</v>
      </c>
      <c r="AT44" s="6">
        <v>0.939619191234318</v>
      </c>
      <c r="AU44" s="6">
        <v>0.95003371737089</v>
      </c>
      <c r="AV44" s="6">
        <v>0.939619191234318</v>
      </c>
      <c r="AW44" s="6">
        <v>0.939619191234318</v>
      </c>
      <c r="AX44" s="6">
        <v>0.939619191234318</v>
      </c>
      <c r="AY44" s="6">
        <v>0.939619191234318</v>
      </c>
      <c r="AZ44" s="6">
        <v>0.994304188314547</v>
      </c>
      <c r="BA44" s="6">
        <v>0.989366932543107</v>
      </c>
      <c r="BB44" s="6">
        <v>0.99209866436506</v>
      </c>
      <c r="BC44" s="6">
        <v>0.996449002362514</v>
      </c>
      <c r="BD44" s="6">
        <v>0.979625466654325</v>
      </c>
      <c r="BE44" s="6">
        <v>0.988468531899156</v>
      </c>
      <c r="BF44" s="6">
        <v>0.993606983295902</v>
      </c>
      <c r="BG44" s="6">
        <v>0.99184080874729</v>
      </c>
      <c r="BH44" s="6">
        <v>0.997663572883628</v>
      </c>
      <c r="BI44" s="6">
        <v>0.994679929418751</v>
      </c>
      <c r="BJ44" s="6">
        <v>0.995431171268417</v>
      </c>
      <c r="BK44" s="6">
        <v>0.977720097103553</v>
      </c>
      <c r="BL44" s="6">
        <v>0.99349911304328</v>
      </c>
      <c r="BM44" s="6">
        <v>0.989146784441484</v>
      </c>
      <c r="BN44" s="6">
        <v>0.982397539004342</v>
      </c>
      <c r="BO44" s="6">
        <v>0.994319459095752</v>
      </c>
      <c r="BP44" s="42"/>
      <c r="BQ44" s="42"/>
      <c r="BR44" s="42"/>
    </row>
    <row r="45" spans="1:70" x14ac:dyDescent="0.2">
      <c r="A45" s="1">
        <v>2010</v>
      </c>
      <c r="B45" s="6">
        <v>0.990472788197419</v>
      </c>
      <c r="C45" s="6">
        <v>0.991826572033283</v>
      </c>
      <c r="D45" s="6">
        <v>0.98989707881137</v>
      </c>
      <c r="E45" s="6">
        <v>0.995085077020218</v>
      </c>
      <c r="F45" s="6">
        <v>0.987845433824556</v>
      </c>
      <c r="G45" s="6">
        <v>0.950152557177392</v>
      </c>
      <c r="H45" s="6">
        <v>0.993838438555183</v>
      </c>
      <c r="I45" s="6">
        <v>0.990933253690858</v>
      </c>
      <c r="J45" s="6">
        <v>0.993041948196373</v>
      </c>
      <c r="K45" s="6">
        <v>0.988561977525008</v>
      </c>
      <c r="L45" s="6">
        <v>0.975660075186403</v>
      </c>
      <c r="M45" s="6">
        <v>0.997010706329231</v>
      </c>
      <c r="N45" s="6">
        <v>0.99088757303983</v>
      </c>
      <c r="O45" s="6">
        <v>0.995325394299958</v>
      </c>
      <c r="P45" s="6">
        <v>0.99661124047678</v>
      </c>
      <c r="Q45" s="6">
        <v>0.990558558699043</v>
      </c>
      <c r="R45" s="6">
        <v>0.980846925376254</v>
      </c>
      <c r="S45" s="6">
        <v>0.989868987340586</v>
      </c>
      <c r="T45" s="6">
        <v>0.992192467335553</v>
      </c>
      <c r="U45" s="6">
        <v>0.992192467335553</v>
      </c>
      <c r="V45" s="6">
        <v>0.987919545273746</v>
      </c>
      <c r="W45" s="6">
        <v>0.997397683344992</v>
      </c>
      <c r="X45" s="6">
        <v>0.99905293905376</v>
      </c>
      <c r="Y45" s="6">
        <v>0.994068291724746</v>
      </c>
      <c r="Z45" s="6">
        <v>0.995165527748363</v>
      </c>
      <c r="AA45" s="6">
        <v>0.994235594849355</v>
      </c>
      <c r="AB45" s="6">
        <v>0.996008379583923</v>
      </c>
      <c r="AC45" s="6">
        <v>0.993947069122727</v>
      </c>
      <c r="AD45" s="6">
        <v>0.996837057004464</v>
      </c>
      <c r="AE45" s="6">
        <v>0.993554099604625</v>
      </c>
      <c r="AF45" s="6">
        <v>0.995275596485902</v>
      </c>
      <c r="AG45" s="6">
        <v>0.994954861497341</v>
      </c>
      <c r="AH45" s="6">
        <v>0.990729673338324</v>
      </c>
      <c r="AI45" s="6">
        <v>0.971272406141471</v>
      </c>
      <c r="AJ45" s="6">
        <v>0.990729673338324</v>
      </c>
      <c r="AK45" s="6">
        <v>0.96775359147</v>
      </c>
      <c r="AL45" s="6">
        <v>0.972745515568365</v>
      </c>
      <c r="AM45" s="6">
        <v>0.995322900182937</v>
      </c>
      <c r="AN45" s="6">
        <v>0.990729673338324</v>
      </c>
      <c r="AO45" s="6">
        <v>0.548803827751196</v>
      </c>
      <c r="AP45" s="6">
        <v>0.962629158760889</v>
      </c>
      <c r="AQ45" s="6">
        <v>0.95385391483272</v>
      </c>
      <c r="AR45" s="6">
        <v>0.95385391483272</v>
      </c>
      <c r="AS45" s="6">
        <v>0.95385391483272</v>
      </c>
      <c r="AT45" s="6">
        <v>0.95385391483272</v>
      </c>
      <c r="AU45" s="6">
        <v>0.971682977786602</v>
      </c>
      <c r="AV45" s="6">
        <v>0.95385391483272</v>
      </c>
      <c r="AW45" s="6">
        <v>0.95385391483272</v>
      </c>
      <c r="AX45" s="6">
        <v>0.95385391483272</v>
      </c>
      <c r="AY45" s="6">
        <v>0.95385391483272</v>
      </c>
      <c r="AZ45" s="6">
        <v>0.993838438555183</v>
      </c>
      <c r="BA45" s="6">
        <v>0.988621455940118</v>
      </c>
      <c r="BB45" s="6">
        <v>0.991026199536725</v>
      </c>
      <c r="BC45" s="6">
        <v>0.995641431968908</v>
      </c>
      <c r="BD45" s="6">
        <v>0.97650160544179</v>
      </c>
      <c r="BE45" s="6">
        <v>0.987495938795718</v>
      </c>
      <c r="BF45" s="6">
        <v>0.992342871071623</v>
      </c>
      <c r="BG45" s="6">
        <v>0.992684376635383</v>
      </c>
      <c r="BH45" s="6">
        <v>0.997406962060025</v>
      </c>
      <c r="BI45" s="6">
        <v>0.995183932855314</v>
      </c>
      <c r="BJ45" s="6">
        <v>0.994836033084298</v>
      </c>
      <c r="BK45" s="6">
        <v>0.976600694916071</v>
      </c>
      <c r="BL45" s="6">
        <v>0.994276967641054</v>
      </c>
      <c r="BM45" s="6">
        <v>0.986480282077002</v>
      </c>
      <c r="BN45" s="6">
        <v>0.976461796903464</v>
      </c>
      <c r="BO45" s="6">
        <v>0.993954015841966</v>
      </c>
      <c r="BP45" s="42"/>
      <c r="BQ45" s="42"/>
      <c r="BR45" s="42"/>
    </row>
    <row r="46" spans="1:70" x14ac:dyDescent="0.2">
      <c r="A46" s="1">
        <v>2011</v>
      </c>
      <c r="B46" s="6">
        <v>0.990930232162226</v>
      </c>
      <c r="C46" s="6">
        <v>0.991155188355973</v>
      </c>
      <c r="D46" s="6">
        <v>0.9922602063751</v>
      </c>
      <c r="E46" s="6">
        <v>0.994940772629052</v>
      </c>
      <c r="F46" s="6">
        <v>0.989208085537462</v>
      </c>
      <c r="G46" s="6">
        <v>0.969291798868467</v>
      </c>
      <c r="H46" s="6">
        <v>0.993979159792332</v>
      </c>
      <c r="I46" s="6">
        <v>0.989296674269652</v>
      </c>
      <c r="J46" s="6">
        <v>0.992814297043695</v>
      </c>
      <c r="K46" s="6">
        <v>0.986920481524935</v>
      </c>
      <c r="L46" s="6">
        <v>0.97449502181913</v>
      </c>
      <c r="M46" s="6">
        <v>0.996012384845869</v>
      </c>
      <c r="N46" s="6">
        <v>0.990496834058291</v>
      </c>
      <c r="O46" s="6">
        <v>0.995430604499082</v>
      </c>
      <c r="P46" s="6">
        <v>0.996273841779554</v>
      </c>
      <c r="Q46" s="6">
        <v>0.990087244758611</v>
      </c>
      <c r="R46" s="6">
        <v>0.981918571843166</v>
      </c>
      <c r="S46" s="6">
        <v>0.991742088861502</v>
      </c>
      <c r="T46" s="6">
        <v>0.991456784949259</v>
      </c>
      <c r="U46" s="6">
        <v>0.991456784949259</v>
      </c>
      <c r="V46" s="6">
        <v>0.990715269358857</v>
      </c>
      <c r="W46" s="6">
        <v>0.997447554086909</v>
      </c>
      <c r="X46" s="6">
        <v>0.999107943266897</v>
      </c>
      <c r="Y46" s="6">
        <v>0.994520572167884</v>
      </c>
      <c r="Z46" s="6">
        <v>0.996076135043294</v>
      </c>
      <c r="AA46" s="6">
        <v>0.994500955114706</v>
      </c>
      <c r="AB46" s="6">
        <v>0.996186574648558</v>
      </c>
      <c r="AC46" s="6">
        <v>0.991969637947271</v>
      </c>
      <c r="AD46" s="6">
        <v>0.996966598496976</v>
      </c>
      <c r="AE46" s="6">
        <v>0.992889586119862</v>
      </c>
      <c r="AF46" s="6">
        <v>0.995287586477593</v>
      </c>
      <c r="AG46" s="6">
        <v>0.99316289264413</v>
      </c>
      <c r="AH46" s="6">
        <v>0.989631430198463</v>
      </c>
      <c r="AI46" s="6">
        <v>0.991026234613096</v>
      </c>
      <c r="AJ46" s="6">
        <v>0.989631430198463</v>
      </c>
      <c r="AK46" s="6">
        <v>0.95990389775111</v>
      </c>
      <c r="AL46" s="6">
        <v>0.981152991779686</v>
      </c>
      <c r="AM46" s="6">
        <v>0.993106134829992</v>
      </c>
      <c r="AN46" s="6">
        <v>0.989631430198463</v>
      </c>
      <c r="AO46" s="6">
        <v>0.826460592154518</v>
      </c>
      <c r="AP46" s="6">
        <v>0.979262569133545</v>
      </c>
      <c r="AQ46" s="6">
        <v>0.966014428068184</v>
      </c>
      <c r="AR46" s="6">
        <v>0.966014428068184</v>
      </c>
      <c r="AS46" s="6">
        <v>0.966014428068184</v>
      </c>
      <c r="AT46" s="6">
        <v>0.966014428068184</v>
      </c>
      <c r="AU46" s="6">
        <v>0.985086927472424</v>
      </c>
      <c r="AV46" s="6">
        <v>0.966014428068184</v>
      </c>
      <c r="AW46" s="6">
        <v>0.966014428068184</v>
      </c>
      <c r="AX46" s="6">
        <v>0.966014428068184</v>
      </c>
      <c r="AY46" s="6">
        <v>0.966014428068184</v>
      </c>
      <c r="AZ46" s="6">
        <v>0.993979159792332</v>
      </c>
      <c r="BA46" s="6">
        <v>0.988796559674991</v>
      </c>
      <c r="BB46" s="6">
        <v>0.993124786072382</v>
      </c>
      <c r="BC46" s="6">
        <v>0.98953946902893</v>
      </c>
      <c r="BD46" s="6">
        <v>0.9702394432089</v>
      </c>
      <c r="BE46" s="6">
        <v>0.989784757975517</v>
      </c>
      <c r="BF46" s="6">
        <v>0.990644678504779</v>
      </c>
      <c r="BG46" s="6">
        <v>0.994355350892008</v>
      </c>
      <c r="BH46" s="6">
        <v>0.996347447456138</v>
      </c>
      <c r="BI46" s="6">
        <v>0.995758833071772</v>
      </c>
      <c r="BJ46" s="6">
        <v>0.992328133223936</v>
      </c>
      <c r="BK46" s="6">
        <v>0.978345339801299</v>
      </c>
      <c r="BL46" s="6">
        <v>0.993828353035132</v>
      </c>
      <c r="BM46" s="6">
        <v>0.986226112369518</v>
      </c>
      <c r="BN46" s="6">
        <v>0.980601597118853</v>
      </c>
      <c r="BO46" s="6">
        <v>0.993481826517242</v>
      </c>
      <c r="BP46" s="42"/>
      <c r="BQ46" s="42"/>
      <c r="BR46" s="42"/>
    </row>
    <row r="47" spans="1:70" x14ac:dyDescent="0.2">
      <c r="A47" s="1">
        <v>2012</v>
      </c>
      <c r="B47" s="6">
        <v>0.992605302749708</v>
      </c>
      <c r="C47" s="6">
        <v>0.991514501190388</v>
      </c>
      <c r="D47" s="6">
        <v>0.996296954163206</v>
      </c>
      <c r="E47" s="6">
        <v>0.995117361956223</v>
      </c>
      <c r="F47" s="6">
        <v>0.990623636922245</v>
      </c>
      <c r="G47" s="6">
        <v>0.978793833966308</v>
      </c>
      <c r="H47" s="6">
        <v>0.993488310871725</v>
      </c>
      <c r="I47" s="6">
        <v>0.990365574208962</v>
      </c>
      <c r="J47" s="6">
        <v>0.993605689955916</v>
      </c>
      <c r="K47" s="6">
        <v>0.987444124637162</v>
      </c>
      <c r="L47" s="6">
        <v>0.971288647428131</v>
      </c>
      <c r="M47" s="6">
        <v>0.995985182713696</v>
      </c>
      <c r="N47" s="6">
        <v>0.990910177211022</v>
      </c>
      <c r="O47" s="6">
        <v>0.995781166885149</v>
      </c>
      <c r="P47" s="6">
        <v>0.996257144149546</v>
      </c>
      <c r="Q47" s="6">
        <v>0.990573094327726</v>
      </c>
      <c r="R47" s="6">
        <v>0.985674661175589</v>
      </c>
      <c r="S47" s="6">
        <v>0.993903752831232</v>
      </c>
      <c r="T47" s="6">
        <v>0.991596955022923</v>
      </c>
      <c r="U47" s="6">
        <v>0.991596955022923</v>
      </c>
      <c r="V47" s="6">
        <v>0.995822423039364</v>
      </c>
      <c r="W47" s="6">
        <v>0.99734928534462</v>
      </c>
      <c r="X47" s="6">
        <v>0.999195710458215</v>
      </c>
      <c r="Y47" s="6">
        <v>0.995528330225999</v>
      </c>
      <c r="Z47" s="6">
        <v>0.997204909791909</v>
      </c>
      <c r="AA47" s="6">
        <v>0.995485328288526</v>
      </c>
      <c r="AB47" s="6">
        <v>0.996438159474051</v>
      </c>
      <c r="AC47" s="6">
        <v>0.992975930359244</v>
      </c>
      <c r="AD47" s="6">
        <v>0.997602228991135</v>
      </c>
      <c r="AE47" s="6">
        <v>0.992426558101046</v>
      </c>
      <c r="AF47" s="6">
        <v>0.995645146698454</v>
      </c>
      <c r="AG47" s="6">
        <v>0.993958328686036</v>
      </c>
      <c r="AH47" s="6">
        <v>0.990983634122836</v>
      </c>
      <c r="AI47" s="6">
        <v>0.985725235112548</v>
      </c>
      <c r="AJ47" s="6">
        <v>0.990983634122836</v>
      </c>
      <c r="AK47" s="6">
        <v>0.967504568974588</v>
      </c>
      <c r="AL47" s="6">
        <v>0.983687583662115</v>
      </c>
      <c r="AM47" s="6">
        <v>0.995063364937103</v>
      </c>
      <c r="AN47" s="6">
        <v>0.990983634122836</v>
      </c>
      <c r="AO47" s="6">
        <v>0.979481717757451</v>
      </c>
      <c r="AP47" s="6">
        <v>0.945411535517985</v>
      </c>
      <c r="AQ47" s="6">
        <v>0.973421067620339</v>
      </c>
      <c r="AR47" s="6">
        <v>0.973421067620339</v>
      </c>
      <c r="AS47" s="6">
        <v>0.973421067620339</v>
      </c>
      <c r="AT47" s="6">
        <v>0.973421067620339</v>
      </c>
      <c r="AU47" s="6">
        <v>0.990610147648347</v>
      </c>
      <c r="AV47" s="6">
        <v>0.973421067620339</v>
      </c>
      <c r="AW47" s="6">
        <v>0.973421067620339</v>
      </c>
      <c r="AX47" s="6">
        <v>0.973421067620339</v>
      </c>
      <c r="AY47" s="6">
        <v>0.973421067620339</v>
      </c>
      <c r="AZ47" s="6">
        <v>0.993488310871725</v>
      </c>
      <c r="BA47" s="6">
        <v>0.98941409498537</v>
      </c>
      <c r="BB47" s="6">
        <v>0.994443499504111</v>
      </c>
      <c r="BC47" s="6">
        <v>0.988788234381434</v>
      </c>
      <c r="BD47" s="6">
        <v>0.973601167768604</v>
      </c>
      <c r="BE47" s="6">
        <v>0.988728179865897</v>
      </c>
      <c r="BF47" s="6">
        <v>0.991581520261598</v>
      </c>
      <c r="BG47" s="6">
        <v>0.994713747350792</v>
      </c>
      <c r="BH47" s="6">
        <v>0.996775287595396</v>
      </c>
      <c r="BI47" s="6">
        <v>0.995177720845314</v>
      </c>
      <c r="BJ47" s="6">
        <v>0.992232001751263</v>
      </c>
      <c r="BK47" s="6">
        <v>0.979008656811893</v>
      </c>
      <c r="BL47" s="6">
        <v>0.99566373625367</v>
      </c>
      <c r="BM47" s="6">
        <v>0.988293637851874</v>
      </c>
      <c r="BN47" s="6">
        <v>0.987787523780874</v>
      </c>
      <c r="BO47" s="6">
        <v>0.993679267466122</v>
      </c>
      <c r="BP47" s="42"/>
      <c r="BQ47" s="42"/>
      <c r="BR47" s="42"/>
    </row>
    <row r="48" spans="1:70" x14ac:dyDescent="0.2">
      <c r="A48" s="1">
        <v>2013</v>
      </c>
      <c r="B48" s="6">
        <v>0.993800211434108</v>
      </c>
      <c r="C48" s="6">
        <v>0.992108229980205</v>
      </c>
      <c r="D48" s="6">
        <v>0.997174411891135</v>
      </c>
      <c r="E48" s="6">
        <v>0.996084884537515</v>
      </c>
      <c r="F48" s="6">
        <v>0.989800036649744</v>
      </c>
      <c r="G48" s="6">
        <v>0.984970881455693</v>
      </c>
      <c r="H48" s="6">
        <v>0.993162714587552</v>
      </c>
      <c r="I48" s="6">
        <v>0.993034304433411</v>
      </c>
      <c r="J48" s="6">
        <v>0.993727288942262</v>
      </c>
      <c r="K48" s="6">
        <v>0.989262940183063</v>
      </c>
      <c r="L48" s="6">
        <v>0.973274918428394</v>
      </c>
      <c r="M48" s="6">
        <v>0.996364988476854</v>
      </c>
      <c r="N48" s="6">
        <v>0.991733074974404</v>
      </c>
      <c r="O48" s="6">
        <v>0.996243790751958</v>
      </c>
      <c r="P48" s="6">
        <v>0.995814087226781</v>
      </c>
      <c r="Q48" s="6">
        <v>0.98936947828764</v>
      </c>
      <c r="R48" s="6">
        <v>0.984650617881511</v>
      </c>
      <c r="S48" s="6">
        <v>0.994365686247665</v>
      </c>
      <c r="T48" s="6">
        <v>0.991847850857137</v>
      </c>
      <c r="U48" s="6">
        <v>0.991847850857137</v>
      </c>
      <c r="V48" s="6">
        <v>0.996935002314311</v>
      </c>
      <c r="W48" s="6">
        <v>0.997359672944314</v>
      </c>
      <c r="X48" s="6">
        <v>0.999241940524731</v>
      </c>
      <c r="Y48" s="6">
        <v>0.996552770465463</v>
      </c>
      <c r="Z48" s="6">
        <v>0.997756776585766</v>
      </c>
      <c r="AA48" s="6">
        <v>0.995841994816408</v>
      </c>
      <c r="AB48" s="6">
        <v>0.996596499367299</v>
      </c>
      <c r="AC48" s="6">
        <v>0.99390234077363</v>
      </c>
      <c r="AD48" s="6">
        <v>0.997914698691338</v>
      </c>
      <c r="AE48" s="6">
        <v>0.995301072606449</v>
      </c>
      <c r="AF48" s="6">
        <v>0.996239596920103</v>
      </c>
      <c r="AG48" s="6">
        <v>0.99362273824523</v>
      </c>
      <c r="AH48" s="6">
        <v>0.990091737861581</v>
      </c>
      <c r="AI48" s="6">
        <v>0.992819249365483</v>
      </c>
      <c r="AJ48" s="6">
        <v>0.990091737861581</v>
      </c>
      <c r="AK48" s="6">
        <v>0.965267289735472</v>
      </c>
      <c r="AL48" s="6">
        <v>0.982317078929453</v>
      </c>
      <c r="AM48" s="6">
        <v>0.992820586440343</v>
      </c>
      <c r="AN48" s="6">
        <v>0.990091737861581</v>
      </c>
      <c r="AO48" s="6">
        <v>0.955937437026785</v>
      </c>
      <c r="AP48" s="6">
        <v>0.938668073202093</v>
      </c>
      <c r="AQ48" s="6">
        <v>0.982520645603602</v>
      </c>
      <c r="AR48" s="6">
        <v>0.982520645603602</v>
      </c>
      <c r="AS48" s="6">
        <v>0.982520645603602</v>
      </c>
      <c r="AT48" s="6">
        <v>0.982520645603602</v>
      </c>
      <c r="AU48" s="6">
        <v>0.99353651398728</v>
      </c>
      <c r="AV48" s="6">
        <v>0.982520645603602</v>
      </c>
      <c r="AW48" s="6">
        <v>0.982520645603602</v>
      </c>
      <c r="AX48" s="6">
        <v>0.982520645603602</v>
      </c>
      <c r="AY48" s="6">
        <v>0.982520645603602</v>
      </c>
      <c r="AZ48" s="6">
        <v>0.993162714587553</v>
      </c>
      <c r="BA48" s="6">
        <v>0.989278573335284</v>
      </c>
      <c r="BB48" s="6">
        <v>0.996321753093278</v>
      </c>
      <c r="BC48" s="6">
        <v>0.991636156580349</v>
      </c>
      <c r="BD48" s="6">
        <v>0.977057780736603</v>
      </c>
      <c r="BE48" s="6">
        <v>0.989671349309248</v>
      </c>
      <c r="BF48" s="6">
        <v>0.994393404047672</v>
      </c>
      <c r="BG48" s="6">
        <v>0.993527660430844</v>
      </c>
      <c r="BH48" s="6">
        <v>0.997331172824576</v>
      </c>
      <c r="BI48" s="6">
        <v>0.995098498149117</v>
      </c>
      <c r="BJ48" s="6">
        <v>0.990488261040474</v>
      </c>
      <c r="BK48" s="6">
        <v>0.98070761185095</v>
      </c>
      <c r="BL48" s="6">
        <v>0.995506891236572</v>
      </c>
      <c r="BM48" s="6">
        <v>0.989650169845128</v>
      </c>
      <c r="BN48" s="6">
        <v>0.986120546342781</v>
      </c>
      <c r="BO48" s="6">
        <v>0.993871730513914</v>
      </c>
      <c r="BP48" s="42"/>
      <c r="BQ48" s="42"/>
      <c r="BR48" s="42"/>
    </row>
    <row r="49" spans="1:70" x14ac:dyDescent="0.2">
      <c r="A49" s="1">
        <v>2014</v>
      </c>
      <c r="B49" s="6">
        <v>0.993866210610198</v>
      </c>
      <c r="C49" s="6">
        <v>0.99243583887691</v>
      </c>
      <c r="D49" s="6">
        <v>0.997259181652678</v>
      </c>
      <c r="E49" s="6">
        <v>0.996577077822501</v>
      </c>
      <c r="F49" s="6">
        <v>0.99009852441533</v>
      </c>
      <c r="G49" s="6">
        <v>0.985228552121266</v>
      </c>
      <c r="H49" s="6">
        <v>0.992916630463407</v>
      </c>
      <c r="I49" s="6">
        <v>0.992582220858848</v>
      </c>
      <c r="J49" s="6">
        <v>0.9942624909835</v>
      </c>
      <c r="K49" s="6">
        <v>0.989559212182489</v>
      </c>
      <c r="L49" s="6">
        <v>0.976543666073263</v>
      </c>
      <c r="M49" s="6">
        <v>0.996093551637983</v>
      </c>
      <c r="N49" s="6">
        <v>0.991699078578206</v>
      </c>
      <c r="O49" s="6">
        <v>0.996828132529209</v>
      </c>
      <c r="P49" s="6">
        <v>0.995495873377009</v>
      </c>
      <c r="Q49" s="6">
        <v>0.990593696615208</v>
      </c>
      <c r="R49" s="6">
        <v>0.985772504029536</v>
      </c>
      <c r="S49" s="6">
        <v>0.993558091317328</v>
      </c>
      <c r="T49" s="6">
        <v>0.992092617202005</v>
      </c>
      <c r="U49" s="6">
        <v>0.992092617202005</v>
      </c>
      <c r="V49" s="6">
        <v>0.997006223266799</v>
      </c>
      <c r="W49" s="6">
        <v>0.99761452624455</v>
      </c>
      <c r="X49" s="6">
        <v>0.999349749885782</v>
      </c>
      <c r="Y49" s="6">
        <v>0.997172710808418</v>
      </c>
      <c r="Z49" s="6">
        <v>0.997842622020177</v>
      </c>
      <c r="AA49" s="6">
        <v>0.995587975972552</v>
      </c>
      <c r="AB49" s="6">
        <v>0.996718526466906</v>
      </c>
      <c r="AC49" s="6">
        <v>0.99754625757701</v>
      </c>
      <c r="AD49" s="6">
        <v>0.999045503239641</v>
      </c>
      <c r="AE49" s="6">
        <v>0.995924135658783</v>
      </c>
      <c r="AF49" s="6">
        <v>0.996939914440099</v>
      </c>
      <c r="AG49" s="6">
        <v>0.996023698711658</v>
      </c>
      <c r="AH49" s="6">
        <v>0.990801036411855</v>
      </c>
      <c r="AI49" s="6">
        <v>0.992507141630241</v>
      </c>
      <c r="AJ49" s="6">
        <v>0.990801036411855</v>
      </c>
      <c r="AK49" s="6">
        <v>0.977328836633593</v>
      </c>
      <c r="AL49" s="6">
        <v>0.97910629682428</v>
      </c>
      <c r="AM49" s="6">
        <v>0.992538889732385</v>
      </c>
      <c r="AN49" s="6">
        <v>0.990801036411855</v>
      </c>
      <c r="AO49" s="6">
        <v>0.952845399382101</v>
      </c>
      <c r="AP49" s="6">
        <v>0.92035521120893</v>
      </c>
      <c r="AQ49" s="6">
        <v>0.983567837767403</v>
      </c>
      <c r="AR49" s="6">
        <v>0.983567837767403</v>
      </c>
      <c r="AS49" s="6">
        <v>0.983567837767403</v>
      </c>
      <c r="AT49" s="6">
        <v>0.983567837767403</v>
      </c>
      <c r="AU49" s="6">
        <v>0.994037436701858</v>
      </c>
      <c r="AV49" s="6">
        <v>0.983567837767403</v>
      </c>
      <c r="AW49" s="6">
        <v>0.983567837767403</v>
      </c>
      <c r="AX49" s="6">
        <v>0.983567837767403</v>
      </c>
      <c r="AY49" s="6">
        <v>0.983567837767403</v>
      </c>
      <c r="AZ49" s="6">
        <v>0.992916630463407</v>
      </c>
      <c r="BA49" s="6">
        <v>0.988925063888345</v>
      </c>
      <c r="BB49" s="6">
        <v>0.9965525840888</v>
      </c>
      <c r="BC49" s="6">
        <v>0.986769072229191</v>
      </c>
      <c r="BD49" s="6">
        <v>0.981057842174777</v>
      </c>
      <c r="BE49" s="6">
        <v>0.990925302536988</v>
      </c>
      <c r="BF49" s="6">
        <v>0.99398789424412</v>
      </c>
      <c r="BG49" s="6">
        <v>0.993588585089331</v>
      </c>
      <c r="BH49" s="6">
        <v>0.997271617809304</v>
      </c>
      <c r="BI49" s="6">
        <v>0.995204111201448</v>
      </c>
      <c r="BJ49" s="6">
        <v>0.988381234959528</v>
      </c>
      <c r="BK49" s="6">
        <v>0.983477190376143</v>
      </c>
      <c r="BL49" s="6">
        <v>0.99595424145784</v>
      </c>
      <c r="BM49" s="6">
        <v>0.991024080519977</v>
      </c>
      <c r="BN49" s="6">
        <v>0.989105995489045</v>
      </c>
      <c r="BO49" s="6">
        <v>0.99422217222475</v>
      </c>
      <c r="BP49" s="42"/>
      <c r="BQ49" s="42"/>
      <c r="BR49" s="42"/>
    </row>
    <row r="50" spans="1:70" x14ac:dyDescent="0.2">
      <c r="A50" s="1">
        <v>2015</v>
      </c>
      <c r="B50" s="6">
        <v>0.994800354321782</v>
      </c>
      <c r="C50" s="6">
        <v>0.993797400694113</v>
      </c>
      <c r="D50" s="6">
        <v>0.997549862059269</v>
      </c>
      <c r="E50" s="6">
        <v>0.996425795971813</v>
      </c>
      <c r="F50" s="6">
        <v>0.990973097407165</v>
      </c>
      <c r="G50" s="6">
        <v>0.991430223701736</v>
      </c>
      <c r="H50" s="6">
        <v>0.993214436818008</v>
      </c>
      <c r="I50" s="6">
        <v>0.993579259068315</v>
      </c>
      <c r="J50" s="6">
        <v>0.994942454878933</v>
      </c>
      <c r="K50" s="6">
        <v>0.991712206250708</v>
      </c>
      <c r="L50" s="6">
        <v>0.978080633450619</v>
      </c>
      <c r="M50" s="6">
        <v>0.996593431534143</v>
      </c>
      <c r="N50" s="6">
        <v>0.993304039878846</v>
      </c>
      <c r="O50" s="6">
        <v>0.997546871548944</v>
      </c>
      <c r="P50" s="6">
        <v>0.996340211018203</v>
      </c>
      <c r="Q50" s="6">
        <v>0.989921361623973</v>
      </c>
      <c r="R50" s="6">
        <v>0.988517994783044</v>
      </c>
      <c r="S50" s="6">
        <v>0.995858173627401</v>
      </c>
      <c r="T50" s="6">
        <v>0.993474633528664</v>
      </c>
      <c r="U50" s="6">
        <v>0.993474633528664</v>
      </c>
      <c r="V50" s="6">
        <v>0.997346881126588</v>
      </c>
      <c r="W50" s="6">
        <v>0.997898728428315</v>
      </c>
      <c r="X50" s="6">
        <v>0.999465466402271</v>
      </c>
      <c r="Y50" s="6">
        <v>0.997704546581395</v>
      </c>
      <c r="Z50" s="6">
        <v>0.998021333232491</v>
      </c>
      <c r="AA50" s="6">
        <v>0.996134242076813</v>
      </c>
      <c r="AB50" s="6">
        <v>0.996482999142574</v>
      </c>
      <c r="AC50" s="6">
        <v>0.998006316155596</v>
      </c>
      <c r="AD50" s="6">
        <v>0.998997564959006</v>
      </c>
      <c r="AE50" s="6">
        <v>0.995615473506873</v>
      </c>
      <c r="AF50" s="6">
        <v>0.996878530816841</v>
      </c>
      <c r="AG50" s="6">
        <v>0.996087261840364</v>
      </c>
      <c r="AH50" s="6">
        <v>0.992445031163225</v>
      </c>
      <c r="AI50" s="6">
        <v>0.992151806902681</v>
      </c>
      <c r="AJ50" s="6">
        <v>0.992445031163225</v>
      </c>
      <c r="AK50" s="6">
        <v>0.977714632632241</v>
      </c>
      <c r="AL50" s="6">
        <v>0.980740810053893</v>
      </c>
      <c r="AM50" s="6">
        <v>0.994483279264671</v>
      </c>
      <c r="AN50" s="6">
        <v>0.992445031163225</v>
      </c>
      <c r="AO50" s="6">
        <v>0.966569995068447</v>
      </c>
      <c r="AP50" s="6">
        <v>0.949852560952157</v>
      </c>
      <c r="AQ50" s="6">
        <v>0.991304030281426</v>
      </c>
      <c r="AR50" s="6">
        <v>0.991304030281426</v>
      </c>
      <c r="AS50" s="6">
        <v>0.991304030281426</v>
      </c>
      <c r="AT50" s="6">
        <v>0.991304030281426</v>
      </c>
      <c r="AU50" s="6">
        <v>0.996490088744629</v>
      </c>
      <c r="AV50" s="6">
        <v>0.991304030281426</v>
      </c>
      <c r="AW50" s="6">
        <v>0.991304030281426</v>
      </c>
      <c r="AX50" s="6">
        <v>0.991304030281426</v>
      </c>
      <c r="AY50" s="6">
        <v>0.991304030281426</v>
      </c>
      <c r="AZ50" s="6">
        <v>0.993214436818008</v>
      </c>
      <c r="BA50" s="6">
        <v>0.989313961465098</v>
      </c>
      <c r="BB50" s="6">
        <v>0.99729351308596</v>
      </c>
      <c r="BC50" s="6">
        <v>0.990757942555567</v>
      </c>
      <c r="BD50" s="6">
        <v>0.973169095524202</v>
      </c>
      <c r="BE50" s="6">
        <v>0.991551684337706</v>
      </c>
      <c r="BF50" s="6">
        <v>0.995296256521669</v>
      </c>
      <c r="BG50" s="6">
        <v>0.993894583031806</v>
      </c>
      <c r="BH50" s="6">
        <v>0.996804703073991</v>
      </c>
      <c r="BI50" s="6">
        <v>0.995894244644989</v>
      </c>
      <c r="BJ50" s="6">
        <v>0.991811190228387</v>
      </c>
      <c r="BK50" s="6">
        <v>0.987798238786292</v>
      </c>
      <c r="BL50" s="6">
        <v>0.995469364039315</v>
      </c>
      <c r="BM50" s="6">
        <v>0.993060333220488</v>
      </c>
      <c r="BN50" s="6">
        <v>0.992310707381961</v>
      </c>
      <c r="BO50" s="6">
        <v>0.994651921855713</v>
      </c>
      <c r="BP50" s="42"/>
      <c r="BQ50" s="42"/>
      <c r="BR50" s="42"/>
    </row>
    <row r="51" spans="1:70" x14ac:dyDescent="0.2">
      <c r="A51" s="1">
        <v>2016</v>
      </c>
      <c r="B51" s="6">
        <v>0.995140483524073</v>
      </c>
      <c r="C51" s="6">
        <v>0.993882479730116</v>
      </c>
      <c r="D51" s="6">
        <v>0.997891680988639</v>
      </c>
      <c r="E51" s="6">
        <v>0.995577296459254</v>
      </c>
      <c r="F51" s="6">
        <v>0.992325029900827</v>
      </c>
      <c r="G51" s="6">
        <v>0.99068275068044</v>
      </c>
      <c r="H51" s="6">
        <v>0.993601583103869</v>
      </c>
      <c r="I51" s="6">
        <v>0.994172411956044</v>
      </c>
      <c r="J51" s="6">
        <v>0.995491381927263</v>
      </c>
      <c r="K51" s="6">
        <v>0.991810802127036</v>
      </c>
      <c r="L51" s="6">
        <v>0.981838345450662</v>
      </c>
      <c r="M51" s="6">
        <v>0.996707634558032</v>
      </c>
      <c r="N51" s="6">
        <v>0.992909505988566</v>
      </c>
      <c r="O51" s="6">
        <v>0.997427677436472</v>
      </c>
      <c r="P51" s="6">
        <v>0.99615359062854</v>
      </c>
      <c r="Q51" s="6">
        <v>0.992110543469684</v>
      </c>
      <c r="R51" s="6">
        <v>0.989647135291068</v>
      </c>
      <c r="S51" s="6">
        <v>0.994992050681729</v>
      </c>
      <c r="T51" s="6">
        <v>0.993381275413994</v>
      </c>
      <c r="U51" s="6">
        <v>0.993381275413994</v>
      </c>
      <c r="V51" s="6">
        <v>0.99777986767101</v>
      </c>
      <c r="W51" s="6">
        <v>0.997695503504078</v>
      </c>
      <c r="X51" s="6">
        <v>0.999433586925222</v>
      </c>
      <c r="Y51" s="6">
        <v>0.997896281838481</v>
      </c>
      <c r="Z51" s="6">
        <v>0.99821476707803</v>
      </c>
      <c r="AA51" s="6">
        <v>0.991495623831003</v>
      </c>
      <c r="AB51" s="6">
        <v>0.996309135110787</v>
      </c>
      <c r="AC51" s="6">
        <v>0.997841832068248</v>
      </c>
      <c r="AD51" s="6">
        <v>0.999033106000831</v>
      </c>
      <c r="AE51" s="6">
        <v>0.995107331117692</v>
      </c>
      <c r="AF51" s="6">
        <v>0.996600842573597</v>
      </c>
      <c r="AG51" s="6">
        <v>0.995253183046043</v>
      </c>
      <c r="AH51" s="6">
        <v>0.992647947998415</v>
      </c>
      <c r="AI51" s="6">
        <v>0.991212760260286</v>
      </c>
      <c r="AJ51" s="6">
        <v>0.992647947998415</v>
      </c>
      <c r="AK51" s="6">
        <v>0.976165002949468</v>
      </c>
      <c r="AL51" s="6">
        <v>0.988433324264925</v>
      </c>
      <c r="AM51" s="6">
        <v>0.995034169854723</v>
      </c>
      <c r="AN51" s="6">
        <v>0.992647947998415</v>
      </c>
      <c r="AO51" s="6">
        <v>0.98125634106388</v>
      </c>
      <c r="AP51" s="6">
        <v>0.950393038660824</v>
      </c>
      <c r="AQ51" s="6">
        <v>0.990375388118995</v>
      </c>
      <c r="AR51" s="6">
        <v>0.990375388118995</v>
      </c>
      <c r="AS51" s="6">
        <v>0.990375388118995</v>
      </c>
      <c r="AT51" s="6">
        <v>0.990375388118995</v>
      </c>
      <c r="AU51" s="6">
        <v>0.995740852443817</v>
      </c>
      <c r="AV51" s="6">
        <v>0.990375388118995</v>
      </c>
      <c r="AW51" s="6">
        <v>0.990375388118995</v>
      </c>
      <c r="AX51" s="6">
        <v>0.990375388118995</v>
      </c>
      <c r="AY51" s="6">
        <v>0.990375388118995</v>
      </c>
      <c r="AZ51" s="6">
        <v>0.993601583103869</v>
      </c>
      <c r="BA51" s="6">
        <v>0.988700584602407</v>
      </c>
      <c r="BB51" s="6">
        <v>0.997194578641994</v>
      </c>
      <c r="BC51" s="6">
        <v>0.99150087887018</v>
      </c>
      <c r="BD51" s="6">
        <v>0.977955388710863</v>
      </c>
      <c r="BE51" s="6">
        <v>0.99243250828961</v>
      </c>
      <c r="BF51" s="6">
        <v>0.995236546123585</v>
      </c>
      <c r="BG51" s="6">
        <v>0.996138489642577</v>
      </c>
      <c r="BH51" s="6">
        <v>0.997424756164685</v>
      </c>
      <c r="BI51" s="6">
        <v>0.996150873701408</v>
      </c>
      <c r="BJ51" s="6">
        <v>0.987602078657891</v>
      </c>
      <c r="BK51" s="6">
        <v>0.987440628815824</v>
      </c>
      <c r="BL51" s="6">
        <v>0.994506424712653</v>
      </c>
      <c r="BM51" s="6">
        <v>0.994259829217492</v>
      </c>
      <c r="BN51" s="6">
        <v>0.994141114926335</v>
      </c>
      <c r="BO51" s="6">
        <v>0.995396857702731</v>
      </c>
      <c r="BP51" s="42"/>
      <c r="BQ51" s="42"/>
      <c r="BR51" s="42"/>
    </row>
    <row r="52" spans="1:70" x14ac:dyDescent="0.2">
      <c r="A52" s="1">
        <v>2017</v>
      </c>
      <c r="B52" s="6">
        <v>0.994260908354622</v>
      </c>
      <c r="C52" s="6">
        <v>0.99328216385042</v>
      </c>
      <c r="D52" s="6">
        <v>0.9972076650396</v>
      </c>
      <c r="E52" s="6">
        <v>0.99522948827537</v>
      </c>
      <c r="F52" s="6">
        <v>0.990637354601791</v>
      </c>
      <c r="G52" s="6">
        <v>0.986360842397881</v>
      </c>
      <c r="H52" s="6">
        <v>0.993179177488085</v>
      </c>
      <c r="I52" s="6">
        <v>0.992835966928479</v>
      </c>
      <c r="J52" s="6">
        <v>0.995454279977331</v>
      </c>
      <c r="K52" s="6">
        <v>0.991233555378172</v>
      </c>
      <c r="L52" s="6">
        <v>0.982535153675522</v>
      </c>
      <c r="M52" s="6">
        <v>0.996338167405459</v>
      </c>
      <c r="N52" s="6">
        <v>0.992370888952797</v>
      </c>
      <c r="O52" s="6">
        <v>0.996899302751184</v>
      </c>
      <c r="P52" s="6">
        <v>0.995411885035977</v>
      </c>
      <c r="Q52" s="6">
        <v>0.990836873773169</v>
      </c>
      <c r="R52" s="6">
        <v>0.98958146057272</v>
      </c>
      <c r="S52" s="6">
        <v>0.994106210839268</v>
      </c>
      <c r="T52" s="6">
        <v>0.992396581539499</v>
      </c>
      <c r="U52" s="6">
        <v>0.992396581539499</v>
      </c>
      <c r="V52" s="6">
        <v>0.99700340635163</v>
      </c>
      <c r="W52" s="6">
        <v>0.997202887575277</v>
      </c>
      <c r="X52" s="6">
        <v>0.999418587542605</v>
      </c>
      <c r="Y52" s="6">
        <v>0.997769602236942</v>
      </c>
      <c r="Z52" s="6">
        <v>0.99772108893434</v>
      </c>
      <c r="AA52" s="6">
        <v>0.991377706447806</v>
      </c>
      <c r="AB52" s="6">
        <v>0.995544884932966</v>
      </c>
      <c r="AC52" s="6">
        <v>0.99798777859537</v>
      </c>
      <c r="AD52" s="6">
        <v>0.998838302762755</v>
      </c>
      <c r="AE52" s="6">
        <v>0.995160454050889</v>
      </c>
      <c r="AF52" s="6">
        <v>0.996117513925174</v>
      </c>
      <c r="AG52" s="6">
        <v>0.995877301862239</v>
      </c>
      <c r="AH52" s="6">
        <v>0.991644614243207</v>
      </c>
      <c r="AI52" s="6">
        <v>0.986061681374181</v>
      </c>
      <c r="AJ52" s="6">
        <v>0.991644614243207</v>
      </c>
      <c r="AK52" s="6">
        <v>0.973465552930144</v>
      </c>
      <c r="AL52" s="6">
        <v>0.983848225414181</v>
      </c>
      <c r="AM52" s="6">
        <v>0.994172138567737</v>
      </c>
      <c r="AN52" s="6">
        <v>0.991644614243207</v>
      </c>
      <c r="AO52" s="6">
        <v>0.888102240394042</v>
      </c>
      <c r="AP52" s="6">
        <v>0.941190224876269</v>
      </c>
      <c r="AQ52" s="6">
        <v>0.989059108286195</v>
      </c>
      <c r="AR52" s="6">
        <v>0.989059108286195</v>
      </c>
      <c r="AS52" s="6">
        <v>0.989059108286195</v>
      </c>
      <c r="AT52" s="6">
        <v>0.989059108286195</v>
      </c>
      <c r="AU52" s="6">
        <v>0.995115985631473</v>
      </c>
      <c r="AV52" s="6">
        <v>0.989059108286195</v>
      </c>
      <c r="AW52" s="6">
        <v>0.989059108286195</v>
      </c>
      <c r="AX52" s="6">
        <v>0.989059108286195</v>
      </c>
      <c r="AY52" s="6">
        <v>0.989059108286195</v>
      </c>
      <c r="AZ52" s="6">
        <v>0.993179177488084</v>
      </c>
      <c r="BA52" s="6">
        <v>0.98954589100912</v>
      </c>
      <c r="BB52" s="6">
        <v>0.996065563725286</v>
      </c>
      <c r="BC52" s="6">
        <v>0.990059074756873</v>
      </c>
      <c r="BD52" s="6">
        <v>0.976873096587639</v>
      </c>
      <c r="BE52" s="6">
        <v>0.990819512603803</v>
      </c>
      <c r="BF52" s="6">
        <v>0.993794878830812</v>
      </c>
      <c r="BG52" s="6">
        <v>0.996344094779046</v>
      </c>
      <c r="BH52" s="6">
        <v>0.99817473975869</v>
      </c>
      <c r="BI52" s="6">
        <v>0.995912502172957</v>
      </c>
      <c r="BJ52" s="6">
        <v>0.987559198512391</v>
      </c>
      <c r="BK52" s="6">
        <v>0.986973916992344</v>
      </c>
      <c r="BL52" s="6">
        <v>0.992105610333056</v>
      </c>
      <c r="BM52" s="6">
        <v>0.993629931502296</v>
      </c>
      <c r="BN52" s="6">
        <v>0.993055675939352</v>
      </c>
      <c r="BO52" s="6">
        <v>0.995410554537659</v>
      </c>
      <c r="BP52" s="42"/>
      <c r="BQ52" s="42"/>
      <c r="BR52" s="42"/>
    </row>
    <row r="53" spans="1:70" x14ac:dyDescent="0.2">
      <c r="A53" s="1">
        <v>2018</v>
      </c>
      <c r="B53" s="6">
        <v>0.993739842994672</v>
      </c>
      <c r="C53" s="6">
        <v>0.99307106857078</v>
      </c>
      <c r="D53" s="6">
        <v>0.997119526672083</v>
      </c>
      <c r="E53" s="6">
        <v>0.994539089825523</v>
      </c>
      <c r="F53" s="6">
        <v>0.990128282374252</v>
      </c>
      <c r="G53" s="6">
        <v>0.981955602340755</v>
      </c>
      <c r="H53" s="6">
        <v>0.992707919836273</v>
      </c>
      <c r="I53" s="6">
        <v>0.991883429231746</v>
      </c>
      <c r="J53" s="6">
        <v>0.995080974345423</v>
      </c>
      <c r="K53" s="6">
        <v>0.990977632337845</v>
      </c>
      <c r="L53" s="6">
        <v>0.987182641403807</v>
      </c>
      <c r="M53" s="6">
        <v>0.99612419255864</v>
      </c>
      <c r="N53" s="6">
        <v>0.991981561946416</v>
      </c>
      <c r="O53" s="6">
        <v>0.996735407704894</v>
      </c>
      <c r="P53" s="6">
        <v>0.994587620145458</v>
      </c>
      <c r="Q53" s="6">
        <v>0.990184927602696</v>
      </c>
      <c r="R53" s="6">
        <v>0.99014159854732</v>
      </c>
      <c r="S53" s="6">
        <v>0.994374235907134</v>
      </c>
      <c r="T53" s="6">
        <v>0.992074848556033</v>
      </c>
      <c r="U53" s="6">
        <v>0.992074848556033</v>
      </c>
      <c r="V53" s="6">
        <v>0.99695014365299</v>
      </c>
      <c r="W53" s="6">
        <v>0.996842047479644</v>
      </c>
      <c r="X53" s="6">
        <v>0.999349855806518</v>
      </c>
      <c r="Y53" s="6">
        <v>0.997617508535196</v>
      </c>
      <c r="Z53" s="6">
        <v>0.997601421839902</v>
      </c>
      <c r="AA53" s="6">
        <v>0.987344213553235</v>
      </c>
      <c r="AB53" s="6">
        <v>0.995169815475156</v>
      </c>
      <c r="AC53" s="6">
        <v>0.997481277722338</v>
      </c>
      <c r="AD53" s="6">
        <v>0.998864444331548</v>
      </c>
      <c r="AE53" s="6">
        <v>0.994691243666142</v>
      </c>
      <c r="AF53" s="6">
        <v>0.995734518525775</v>
      </c>
      <c r="AG53" s="6">
        <v>0.994705318992191</v>
      </c>
      <c r="AH53" s="6">
        <v>0.990792697081188</v>
      </c>
      <c r="AI53" s="6">
        <v>0.983020246984547</v>
      </c>
      <c r="AJ53" s="6">
        <v>0.990792697081188</v>
      </c>
      <c r="AK53" s="6">
        <v>0.971120327479909</v>
      </c>
      <c r="AL53" s="6">
        <v>0.988083214909863</v>
      </c>
      <c r="AM53" s="6">
        <v>0.992509730878751</v>
      </c>
      <c r="AN53" s="6">
        <v>0.990792697081188</v>
      </c>
      <c r="AO53" s="6">
        <v>0.834539666993144</v>
      </c>
      <c r="AP53" s="6">
        <v>0.944821260850106</v>
      </c>
      <c r="AQ53" s="6">
        <v>0.988299679743357</v>
      </c>
      <c r="AR53" s="6">
        <v>0.988299679743357</v>
      </c>
      <c r="AS53" s="6">
        <v>0.988299679743357</v>
      </c>
      <c r="AT53" s="6">
        <v>0.988299679743357</v>
      </c>
      <c r="AU53" s="6">
        <v>0.992889614777267</v>
      </c>
      <c r="AV53" s="6">
        <v>0.988299679743357</v>
      </c>
      <c r="AW53" s="6">
        <v>0.988299679743357</v>
      </c>
      <c r="AX53" s="6">
        <v>0.988299679743357</v>
      </c>
      <c r="AY53" s="6">
        <v>0.988299679743357</v>
      </c>
      <c r="AZ53" s="6">
        <v>0.992707919836273</v>
      </c>
      <c r="BA53" s="6">
        <v>0.988886207625447</v>
      </c>
      <c r="BB53" s="6">
        <v>0.99513693266249</v>
      </c>
      <c r="BC53" s="6">
        <v>0.988644906773927</v>
      </c>
      <c r="BD53" s="6">
        <v>0.975489242317941</v>
      </c>
      <c r="BE53" s="6">
        <v>0.989749027901988</v>
      </c>
      <c r="BF53" s="6">
        <v>0.992585669778227</v>
      </c>
      <c r="BG53" s="6">
        <v>0.996131247726485</v>
      </c>
      <c r="BH53" s="6">
        <v>0.997985274176106</v>
      </c>
      <c r="BI53" s="6">
        <v>0.995002705803253</v>
      </c>
      <c r="BJ53" s="6">
        <v>0.986154492185472</v>
      </c>
      <c r="BK53" s="6">
        <v>0.986590996312542</v>
      </c>
      <c r="BL53" s="6">
        <v>0.992486106549595</v>
      </c>
      <c r="BM53" s="6">
        <v>0.992586074949511</v>
      </c>
      <c r="BN53" s="6">
        <v>0.992870183860808</v>
      </c>
      <c r="BO53" s="6">
        <v>0.994918370894602</v>
      </c>
      <c r="BP53" s="42"/>
      <c r="BQ53" s="42"/>
      <c r="BR53" s="42"/>
    </row>
    <row r="54" spans="1:70" x14ac:dyDescent="0.2">
      <c r="A54" s="1">
        <v>2019</v>
      </c>
      <c r="B54" s="6">
        <v>0.994479972720625</v>
      </c>
      <c r="C54" s="6">
        <v>0.993497306552662</v>
      </c>
      <c r="D54" s="6">
        <v>0.997624403855013</v>
      </c>
      <c r="E54" s="6">
        <v>0.994996455896725</v>
      </c>
      <c r="F54" s="6">
        <v>0.991744860588772</v>
      </c>
      <c r="G54" s="6">
        <v>0.987552318497268</v>
      </c>
      <c r="H54" s="6">
        <v>0.993106353598166</v>
      </c>
      <c r="I54" s="6">
        <v>0.992852563733165</v>
      </c>
      <c r="J54" s="6">
        <v>0.995643702441037</v>
      </c>
      <c r="K54" s="6">
        <v>0.992274764842895</v>
      </c>
      <c r="L54" s="6">
        <v>0.980476349195997</v>
      </c>
      <c r="M54" s="6">
        <v>0.99647057238917</v>
      </c>
      <c r="N54" s="6">
        <v>0.99281557281324</v>
      </c>
      <c r="O54" s="6">
        <v>0.996632031170575</v>
      </c>
      <c r="P54" s="6">
        <v>0.995062656477395</v>
      </c>
      <c r="Q54" s="6">
        <v>0.991976942415234</v>
      </c>
      <c r="R54" s="6">
        <v>0.98635923974351</v>
      </c>
      <c r="S54" s="6">
        <v>0.994622147085269</v>
      </c>
      <c r="T54" s="6">
        <v>0.992506539278965</v>
      </c>
      <c r="U54" s="6">
        <v>0.992506539278965</v>
      </c>
      <c r="V54" s="6">
        <v>0.997516969837782</v>
      </c>
      <c r="W54" s="6">
        <v>0.997257490504939</v>
      </c>
      <c r="X54" s="6">
        <v>0.999391748428987</v>
      </c>
      <c r="Y54" s="6">
        <v>0.997924501348587</v>
      </c>
      <c r="Z54" s="6">
        <v>0.997980115794963</v>
      </c>
      <c r="AA54" s="6">
        <v>0.988913682336714</v>
      </c>
      <c r="AB54" s="6">
        <v>0.995426662789378</v>
      </c>
      <c r="AC54" s="6">
        <v>0.997294868536123</v>
      </c>
      <c r="AD54" s="6">
        <v>0.998745005507704</v>
      </c>
      <c r="AE54" s="6">
        <v>0.995014032464927</v>
      </c>
      <c r="AF54" s="6">
        <v>0.995845476335647</v>
      </c>
      <c r="AG54" s="6">
        <v>0.994134853314413</v>
      </c>
      <c r="AH54" s="6">
        <v>0.992538227702531</v>
      </c>
      <c r="AI54" s="6">
        <v>0.981928654403785</v>
      </c>
      <c r="AJ54" s="6">
        <v>0.992538227702531</v>
      </c>
      <c r="AK54" s="6">
        <v>0.97147844402643</v>
      </c>
      <c r="AL54" s="6">
        <v>0.991181699737244</v>
      </c>
      <c r="AM54" s="6">
        <v>0.995785449295623</v>
      </c>
      <c r="AN54" s="6">
        <v>0.992538227702531</v>
      </c>
      <c r="AO54" s="6">
        <v>0.868839239719475</v>
      </c>
      <c r="AP54" s="6">
        <v>0.959124385967243</v>
      </c>
      <c r="AQ54" s="6">
        <v>0.992391630922323</v>
      </c>
      <c r="AR54" s="6">
        <v>0.992391630922323</v>
      </c>
      <c r="AS54" s="6">
        <v>0.992391630922323</v>
      </c>
      <c r="AT54" s="6">
        <v>0.992391630922323</v>
      </c>
      <c r="AU54" s="6">
        <v>0.994916600968144</v>
      </c>
      <c r="AV54" s="6">
        <v>0.992391630922323</v>
      </c>
      <c r="AW54" s="6">
        <v>0.992391630922323</v>
      </c>
      <c r="AX54" s="6">
        <v>0.992391630922323</v>
      </c>
      <c r="AY54" s="6">
        <v>0.992391630922323</v>
      </c>
      <c r="AZ54" s="6">
        <v>0.993106353598166</v>
      </c>
      <c r="BA54" s="6">
        <v>0.989755819589009</v>
      </c>
      <c r="BB54" s="6">
        <v>0.995261470592164</v>
      </c>
      <c r="BC54" s="6">
        <v>0.989488376698836</v>
      </c>
      <c r="BD54" s="6">
        <v>0.98021762647224</v>
      </c>
      <c r="BE54" s="6">
        <v>0.990822542251396</v>
      </c>
      <c r="BF54" s="6">
        <v>0.993232982794319</v>
      </c>
      <c r="BG54" s="6">
        <v>0.996493160117448</v>
      </c>
      <c r="BH54" s="6">
        <v>0.998069990779178</v>
      </c>
      <c r="BI54" s="6">
        <v>0.996347823494052</v>
      </c>
      <c r="BJ54" s="6">
        <v>0.988074535103044</v>
      </c>
      <c r="BK54" s="6">
        <v>0.983950453042892</v>
      </c>
      <c r="BL54" s="6">
        <v>0.994174572793037</v>
      </c>
      <c r="BM54" s="6">
        <v>0.99384304821144</v>
      </c>
      <c r="BN54" s="6">
        <v>0.9935616931347</v>
      </c>
      <c r="BO54" s="6">
        <v>0.995767515338879</v>
      </c>
      <c r="BP54" s="42"/>
      <c r="BQ54" s="42"/>
      <c r="BR54" s="42"/>
    </row>
    <row r="55" spans="1:70" x14ac:dyDescent="0.2">
      <c r="A55" s="1">
        <v>2020</v>
      </c>
      <c r="B55" s="6">
        <v>0.995313627838029</v>
      </c>
      <c r="C55" s="6">
        <v>0.994321184250573</v>
      </c>
      <c r="D55" s="6">
        <v>0.997738503543301</v>
      </c>
      <c r="E55" s="6">
        <v>0.994600600780524</v>
      </c>
      <c r="F55" s="6">
        <v>0.992854087047125</v>
      </c>
      <c r="G55" s="6">
        <v>0.991706652300481</v>
      </c>
      <c r="H55" s="6">
        <v>0.993242743891631</v>
      </c>
      <c r="I55" s="6">
        <v>0.994427227975231</v>
      </c>
      <c r="J55" s="6">
        <v>0.995879227633412</v>
      </c>
      <c r="K55" s="6">
        <v>0.994014818394524</v>
      </c>
      <c r="L55" s="6">
        <v>0.98030479084361</v>
      </c>
      <c r="M55" s="6">
        <v>0.996799489039793</v>
      </c>
      <c r="N55" s="6">
        <v>0.993924754621341</v>
      </c>
      <c r="O55" s="6">
        <v>0.996872582437164</v>
      </c>
      <c r="P55" s="6">
        <v>0.995262497434625</v>
      </c>
      <c r="Q55" s="6">
        <v>0.993078958262534</v>
      </c>
      <c r="R55" s="6">
        <v>0.987332740980411</v>
      </c>
      <c r="S55" s="6">
        <v>0.995237481911608</v>
      </c>
      <c r="T55" s="6">
        <v>0.993204119764745</v>
      </c>
      <c r="U55" s="6">
        <v>0.993204119764745</v>
      </c>
      <c r="V55" s="6">
        <v>0.997641697444696</v>
      </c>
      <c r="W55" s="6">
        <v>0.997228809727784</v>
      </c>
      <c r="X55" s="6">
        <v>0.999464674111275</v>
      </c>
      <c r="Y55" s="6">
        <v>0.99796221834947</v>
      </c>
      <c r="Z55" s="6">
        <v>0.998086421583085</v>
      </c>
      <c r="AA55" s="6">
        <v>0.991182358997091</v>
      </c>
      <c r="AB55" s="6">
        <v>0.994326406565187</v>
      </c>
      <c r="AC55" s="6">
        <v>0.997234263502148</v>
      </c>
      <c r="AD55" s="6">
        <v>0.998705649316939</v>
      </c>
      <c r="AE55" s="6">
        <v>0.994523919076643</v>
      </c>
      <c r="AF55" s="6">
        <v>0.99535985620288</v>
      </c>
      <c r="AG55" s="6">
        <v>0.993028986924926</v>
      </c>
      <c r="AH55" s="6">
        <v>0.992658865432721</v>
      </c>
      <c r="AI55" s="6">
        <v>0.989188366406063</v>
      </c>
      <c r="AJ55" s="6">
        <v>0.992658865432721</v>
      </c>
      <c r="AK55" s="6">
        <v>0.98100485454172</v>
      </c>
      <c r="AL55" s="6">
        <v>0.994023842728857</v>
      </c>
      <c r="AM55" s="6">
        <v>0.994911592832212</v>
      </c>
      <c r="AN55" s="6">
        <v>0.992658865432721</v>
      </c>
      <c r="AO55" s="6">
        <v>0.96447713715423</v>
      </c>
      <c r="AP55" s="6">
        <v>0.962447086594514</v>
      </c>
      <c r="AQ55" s="6">
        <v>0.993228273826595</v>
      </c>
      <c r="AR55" s="6">
        <v>0.993228273826595</v>
      </c>
      <c r="AS55" s="6">
        <v>0.993228273826595</v>
      </c>
      <c r="AT55" s="6">
        <v>0.993228273826595</v>
      </c>
      <c r="AU55" s="6">
        <v>0.995431172113088</v>
      </c>
      <c r="AV55" s="6">
        <v>0.993228273826595</v>
      </c>
      <c r="AW55" s="6">
        <v>0.993228273826595</v>
      </c>
      <c r="AX55" s="6">
        <v>0.993228273826595</v>
      </c>
      <c r="AY55" s="6">
        <v>0.993228273826595</v>
      </c>
      <c r="AZ55" s="6">
        <v>0.993242743891631</v>
      </c>
      <c r="BA55" s="6">
        <v>0.989347878459507</v>
      </c>
      <c r="BB55" s="6">
        <v>0.995425659844327</v>
      </c>
      <c r="BC55" s="6">
        <v>0.992117861860226</v>
      </c>
      <c r="BD55" s="6">
        <v>0.991796792653403</v>
      </c>
      <c r="BE55" s="6">
        <v>0.993565166219754</v>
      </c>
      <c r="BF55" s="6">
        <v>0.994306520500719</v>
      </c>
      <c r="BG55" s="6">
        <v>0.997480199572824</v>
      </c>
      <c r="BH55" s="6">
        <v>0.998011131328689</v>
      </c>
      <c r="BI55" s="6">
        <v>0.997352300659368</v>
      </c>
      <c r="BJ55" s="6">
        <v>0.987316287867195</v>
      </c>
      <c r="BK55" s="6">
        <v>0.984186393666941</v>
      </c>
      <c r="BL55" s="6">
        <v>0.994672699233511</v>
      </c>
      <c r="BM55" s="6">
        <v>0.994001686682908</v>
      </c>
      <c r="BN55" s="6">
        <v>0.994253527886291</v>
      </c>
      <c r="BO55" s="6">
        <v>0.995734644596603</v>
      </c>
      <c r="BP55" s="42"/>
      <c r="BQ55" s="42"/>
      <c r="BR55" s="42"/>
    </row>
    <row r="56" spans="1:70" x14ac:dyDescent="0.2">
      <c r="A56" s="1">
        <v>2021</v>
      </c>
      <c r="B56" s="6">
        <v>0.994310235354281</v>
      </c>
      <c r="C56" s="6">
        <v>0.993196843023414</v>
      </c>
      <c r="D56" s="6">
        <v>0.997111801508393</v>
      </c>
      <c r="E56" s="6">
        <v>0.991969754473856</v>
      </c>
      <c r="F56" s="6">
        <v>0.991494577952168</v>
      </c>
      <c r="G56" s="6">
        <v>0.991961113128164</v>
      </c>
      <c r="H56" s="6">
        <v>0.993244358633428</v>
      </c>
      <c r="I56" s="6">
        <v>0.9934149349514</v>
      </c>
      <c r="J56" s="6">
        <v>0.994971707490112</v>
      </c>
      <c r="K56" s="6">
        <v>0.992487452203155</v>
      </c>
      <c r="L56" s="6">
        <v>0.977054643352088</v>
      </c>
      <c r="M56" s="6">
        <v>0.995880223916395</v>
      </c>
      <c r="N56" s="6">
        <v>0.992564538558707</v>
      </c>
      <c r="O56" s="6">
        <v>0.996413916605632</v>
      </c>
      <c r="P56" s="6">
        <v>0.994576697283058</v>
      </c>
      <c r="Q56" s="6">
        <v>0.992385393343749</v>
      </c>
      <c r="R56" s="6">
        <v>0.987907133970288</v>
      </c>
      <c r="S56" s="6">
        <v>0.993351022628337</v>
      </c>
      <c r="T56" s="6">
        <v>0.991978850225878</v>
      </c>
      <c r="U56" s="6">
        <v>0.991978850225878</v>
      </c>
      <c r="V56" s="6">
        <v>0.997008711179376</v>
      </c>
      <c r="W56" s="6">
        <v>0.99618188811305</v>
      </c>
      <c r="X56" s="6">
        <v>0.999354094018915</v>
      </c>
      <c r="Y56" s="6">
        <v>0.997885310313337</v>
      </c>
      <c r="Z56" s="6">
        <v>0.997583117397984</v>
      </c>
      <c r="AA56" s="6">
        <v>0.990282361105742</v>
      </c>
      <c r="AB56" s="6">
        <v>0.991606831293809</v>
      </c>
      <c r="AC56" s="6">
        <v>0.996625013569315</v>
      </c>
      <c r="AD56" s="6">
        <v>0.99806201508211</v>
      </c>
      <c r="AE56" s="6">
        <v>0.990707543540662</v>
      </c>
      <c r="AF56" s="6">
        <v>0.993042342301392</v>
      </c>
      <c r="AG56" s="6">
        <v>0.990030983389161</v>
      </c>
      <c r="AH56" s="6">
        <v>0.991177019474044</v>
      </c>
      <c r="AI56" s="6">
        <v>0.987229302697204</v>
      </c>
      <c r="AJ56" s="6">
        <v>0.991177019474044</v>
      </c>
      <c r="AK56" s="6">
        <v>0.976312763423155</v>
      </c>
      <c r="AL56" s="6">
        <v>0.994614796752734</v>
      </c>
      <c r="AM56" s="6">
        <v>0.993804517287932</v>
      </c>
      <c r="AN56" s="6">
        <v>0.991177019474044</v>
      </c>
      <c r="AO56" s="6">
        <v>0.958927169986586</v>
      </c>
      <c r="AP56" s="6">
        <v>0.954056711206572</v>
      </c>
      <c r="AQ56" s="6">
        <v>0.994378795403229</v>
      </c>
      <c r="AR56" s="6">
        <v>0.994378795403229</v>
      </c>
      <c r="AS56" s="6">
        <v>0.994378795403229</v>
      </c>
      <c r="AT56" s="6">
        <v>0.994378795403229</v>
      </c>
      <c r="AU56" s="6">
        <v>0.996821073584926</v>
      </c>
      <c r="AV56" s="6">
        <v>0.994378795403229</v>
      </c>
      <c r="AW56" s="6">
        <v>0.994378795403229</v>
      </c>
      <c r="AX56" s="6">
        <v>0.994378795403229</v>
      </c>
      <c r="AY56" s="6">
        <v>0.994378795403229</v>
      </c>
      <c r="AZ56" s="6">
        <v>0.993244358633428</v>
      </c>
      <c r="BA56" s="6">
        <v>0.989877383515343</v>
      </c>
      <c r="BB56" s="6">
        <v>0.994758403238858</v>
      </c>
      <c r="BC56" s="6">
        <v>0.989431334776601</v>
      </c>
      <c r="BD56" s="6">
        <v>0.990671812725447</v>
      </c>
      <c r="BE56" s="6">
        <v>0.991833829755054</v>
      </c>
      <c r="BF56" s="6">
        <v>0.993351347096959</v>
      </c>
      <c r="BG56" s="6">
        <v>0.997714212536927</v>
      </c>
      <c r="BH56" s="6">
        <v>0.997778402889705</v>
      </c>
      <c r="BI56" s="6">
        <v>0.99640441989886</v>
      </c>
      <c r="BJ56" s="6">
        <v>0.991664764232237</v>
      </c>
      <c r="BK56" s="6">
        <v>0.983054847879891</v>
      </c>
      <c r="BL56" s="6">
        <v>0.992824200144862</v>
      </c>
      <c r="BM56" s="6">
        <v>0.989074278541485</v>
      </c>
      <c r="BN56" s="6">
        <v>0.992615449057441</v>
      </c>
      <c r="BO56" s="6">
        <v>0.995251493418749</v>
      </c>
      <c r="BP56" s="42"/>
      <c r="BQ56" s="42"/>
      <c r="BR56" s="42"/>
    </row>
    <row r="57" spans="1:70" x14ac:dyDescent="0.2">
      <c r="A57" s="1">
        <v>2022</v>
      </c>
      <c r="B57" s="6">
        <v>0.993972065365605</v>
      </c>
      <c r="C57" s="6">
        <v>0.99251233996374</v>
      </c>
      <c r="D57" s="6">
        <v>0.996906598974621</v>
      </c>
      <c r="E57" s="6">
        <v>0.99247618206338</v>
      </c>
      <c r="F57" s="6">
        <v>0.990718023688917</v>
      </c>
      <c r="G57" s="6">
        <v>0.992099348606302</v>
      </c>
      <c r="H57" s="6">
        <v>0.994778690345291</v>
      </c>
      <c r="I57" s="6">
        <v>0.992836286230991</v>
      </c>
      <c r="J57" s="6">
        <v>0.994728863106213</v>
      </c>
      <c r="K57" s="6">
        <v>0.992683979120343</v>
      </c>
      <c r="L57" s="6">
        <v>0.973586390646087</v>
      </c>
      <c r="M57" s="6">
        <v>0.996373348905004</v>
      </c>
      <c r="N57" s="6">
        <v>0.990377249959094</v>
      </c>
      <c r="O57" s="6">
        <v>0.996087091632881</v>
      </c>
      <c r="P57" s="6">
        <v>0.993787732989672</v>
      </c>
      <c r="Q57" s="6">
        <v>0.992452150302993</v>
      </c>
      <c r="R57" s="6">
        <v>0.987184707470129</v>
      </c>
      <c r="S57" s="6">
        <v>0.992254600556463</v>
      </c>
      <c r="T57" s="6">
        <v>0.991480570994542</v>
      </c>
      <c r="U57" s="6">
        <v>0.991480570994542</v>
      </c>
      <c r="V57" s="6">
        <v>0.996788544052032</v>
      </c>
      <c r="W57" s="6">
        <v>0.99609124157886</v>
      </c>
      <c r="X57" s="6">
        <v>0.999335997102108</v>
      </c>
      <c r="Y57" s="6">
        <v>0.997719392271549</v>
      </c>
      <c r="Z57" s="6">
        <v>0.997422444630515</v>
      </c>
      <c r="AA57" s="6">
        <v>0.990123590002537</v>
      </c>
      <c r="AB57" s="6">
        <v>0.992586243166349</v>
      </c>
      <c r="AC57" s="6">
        <v>0.996323375858399</v>
      </c>
      <c r="AD57" s="6">
        <v>0.99754954106892</v>
      </c>
      <c r="AE57" s="6">
        <v>0.991467076739732</v>
      </c>
      <c r="AF57" s="6">
        <v>0.993026563361408</v>
      </c>
      <c r="AG57" s="6">
        <v>0.990145850386348</v>
      </c>
      <c r="AH57" s="6">
        <v>0.990629573832942</v>
      </c>
      <c r="AI57" s="6">
        <v>0.98421205007219</v>
      </c>
      <c r="AJ57" s="6">
        <v>0.990629573832942</v>
      </c>
      <c r="AK57" s="6">
        <v>0.969743456788469</v>
      </c>
      <c r="AL57" s="6">
        <v>0.995207965668209</v>
      </c>
      <c r="AM57" s="6">
        <v>0.992170730554757</v>
      </c>
      <c r="AN57" s="6">
        <v>0.990629573832942</v>
      </c>
      <c r="AO57" s="6">
        <v>0.990456598446941</v>
      </c>
      <c r="AP57" s="6">
        <v>0.926111550856354</v>
      </c>
      <c r="AQ57" s="6">
        <v>0.994240275990918</v>
      </c>
      <c r="AR57" s="6">
        <v>0.994240275990918</v>
      </c>
      <c r="AS57" s="6">
        <v>0.994240275990918</v>
      </c>
      <c r="AT57" s="6">
        <v>0.994240275990918</v>
      </c>
      <c r="AU57" s="6">
        <v>0.995719693924624</v>
      </c>
      <c r="AV57" s="6">
        <v>0.994240275990918</v>
      </c>
      <c r="AW57" s="6">
        <v>0.994240275990918</v>
      </c>
      <c r="AX57" s="6">
        <v>0.994240275990918</v>
      </c>
      <c r="AY57" s="6">
        <v>0.994240275990918</v>
      </c>
      <c r="AZ57" s="6">
        <v>0.994778690345291</v>
      </c>
      <c r="BA57" s="6">
        <v>0.991425355520422</v>
      </c>
      <c r="BB57" s="6">
        <v>0.994899058205441</v>
      </c>
      <c r="BC57" s="6">
        <v>0.985538624507755</v>
      </c>
      <c r="BD57" s="6">
        <v>0.989056711103169</v>
      </c>
      <c r="BE57" s="6">
        <v>0.991621555051364</v>
      </c>
      <c r="BF57" s="6">
        <v>0.992789525739537</v>
      </c>
      <c r="BG57" s="6">
        <v>0.997606209727422</v>
      </c>
      <c r="BH57" s="6">
        <v>0.997310418114837</v>
      </c>
      <c r="BI57" s="6">
        <v>0.995445710649648</v>
      </c>
      <c r="BJ57" s="6">
        <v>0.988659308520369</v>
      </c>
      <c r="BK57" s="6">
        <v>0.982308192132378</v>
      </c>
      <c r="BL57" s="6">
        <v>0.991148625148412</v>
      </c>
      <c r="BM57" s="6">
        <v>0.988348429039957</v>
      </c>
      <c r="BN57" s="6">
        <v>0.9943221182162</v>
      </c>
      <c r="BO57" s="6">
        <v>0.994753605487514</v>
      </c>
      <c r="BP57" s="42"/>
      <c r="BQ57" s="42"/>
      <c r="BR57" s="42"/>
    </row>
    <row r="58" spans="1:70" x14ac:dyDescent="0.2">
      <c r="A58" s="1">
        <v>2023</v>
      </c>
      <c r="B58" s="6">
        <v>0.993994551000248</v>
      </c>
      <c r="C58" s="6">
        <v>0.992605488881742</v>
      </c>
      <c r="D58" s="6">
        <v>0.996903545556207</v>
      </c>
      <c r="E58" s="6">
        <v>0.992449758721994</v>
      </c>
      <c r="F58" s="6">
        <v>0.990804860082399</v>
      </c>
      <c r="G58" s="6">
        <v>0.991435387730927</v>
      </c>
      <c r="H58" s="6">
        <v>0.994778690345291</v>
      </c>
      <c r="I58" s="6">
        <v>0.992833212174268</v>
      </c>
      <c r="J58" s="6">
        <v>0.994788467745585</v>
      </c>
      <c r="K58" s="6">
        <v>0.992683979120343</v>
      </c>
      <c r="L58" s="6">
        <v>0.973586390646087</v>
      </c>
      <c r="M58" s="6">
        <v>0.996373348905004</v>
      </c>
      <c r="N58" s="6">
        <v>0.990377249959094</v>
      </c>
      <c r="O58" s="6">
        <v>0.996087091632881</v>
      </c>
      <c r="P58" s="6">
        <v>0.993787732989672</v>
      </c>
      <c r="Q58" s="6">
        <v>0.992452150302993</v>
      </c>
      <c r="R58" s="6">
        <v>0.987184707470129</v>
      </c>
      <c r="S58" s="6">
        <v>0.992254600556463</v>
      </c>
      <c r="T58" s="6">
        <v>0.991480570994542</v>
      </c>
      <c r="U58" s="6">
        <v>0.991480570994542</v>
      </c>
      <c r="V58" s="6">
        <v>0.996788544052032</v>
      </c>
      <c r="W58" s="6">
        <v>0.99609124157886</v>
      </c>
      <c r="X58" s="6">
        <v>0.999335997102108</v>
      </c>
      <c r="Y58" s="6">
        <v>0.997719392271549</v>
      </c>
      <c r="Z58" s="6">
        <v>0.997422444630515</v>
      </c>
      <c r="AA58" s="6">
        <v>0.990123590002537</v>
      </c>
      <c r="AB58" s="6">
        <v>0.992586243166349</v>
      </c>
      <c r="AC58" s="6">
        <v>0.996323375858399</v>
      </c>
      <c r="AD58" s="6">
        <v>0.99754954106892</v>
      </c>
      <c r="AE58" s="6">
        <v>0.991467076739732</v>
      </c>
      <c r="AF58" s="6">
        <v>0.993026563361408</v>
      </c>
      <c r="AG58" s="6">
        <v>0.990145850386348</v>
      </c>
      <c r="AH58" s="6">
        <v>0.990629573832942</v>
      </c>
      <c r="AI58" s="6">
        <v>0.98421205007219</v>
      </c>
      <c r="AJ58" s="6">
        <v>0.990629573832942</v>
      </c>
      <c r="AK58" s="6">
        <v>0.969743456788469</v>
      </c>
      <c r="AL58" s="6">
        <v>0.995207965668209</v>
      </c>
      <c r="AM58" s="6">
        <v>0.992170730554757</v>
      </c>
      <c r="AN58" s="6">
        <v>0.990629573832942</v>
      </c>
      <c r="AO58" s="6">
        <v>0.990456598446941</v>
      </c>
      <c r="AP58" s="6">
        <v>0.926111550856354</v>
      </c>
      <c r="AQ58" s="6">
        <v>0.994240275990918</v>
      </c>
      <c r="AR58" s="6">
        <v>0.994240275990918</v>
      </c>
      <c r="AS58" s="6">
        <v>0.994240275990918</v>
      </c>
      <c r="AT58" s="6">
        <v>0.994240275990918</v>
      </c>
      <c r="AU58" s="6">
        <v>0.995719693924624</v>
      </c>
      <c r="AV58" s="6">
        <v>0.994240275990918</v>
      </c>
      <c r="AW58" s="6">
        <v>0.994240275990918</v>
      </c>
      <c r="AX58" s="6">
        <v>0.994240275990918</v>
      </c>
      <c r="AY58" s="6">
        <v>0.994240275990918</v>
      </c>
      <c r="AZ58" s="6">
        <v>0.994778690345291</v>
      </c>
      <c r="BA58" s="6">
        <v>0.991425355520422</v>
      </c>
      <c r="BB58" s="6">
        <v>0.994899058205441</v>
      </c>
      <c r="BC58" s="6">
        <v>0.985538624507755</v>
      </c>
      <c r="BD58" s="6">
        <v>0.989056711103169</v>
      </c>
      <c r="BE58" s="6">
        <v>0.991621555051364</v>
      </c>
      <c r="BF58" s="6">
        <v>0.992789525739537</v>
      </c>
      <c r="BG58" s="6">
        <v>0.997606209727422</v>
      </c>
      <c r="BH58" s="6">
        <v>0.997310418114837</v>
      </c>
      <c r="BI58" s="6">
        <v>0.995445710649648</v>
      </c>
      <c r="BJ58" s="6">
        <v>0.988659308520369</v>
      </c>
      <c r="BK58" s="6">
        <v>0.982308192132378</v>
      </c>
      <c r="BL58" s="6">
        <v>0.991148625148412</v>
      </c>
      <c r="BM58" s="6">
        <v>0.988348429039957</v>
      </c>
      <c r="BN58" s="6">
        <v>0.9943221182162</v>
      </c>
      <c r="BO58" s="6">
        <v>0.994753605487514</v>
      </c>
      <c r="BP58" s="42"/>
      <c r="BQ58" s="42"/>
      <c r="BR58" s="42"/>
    </row>
    <row r="59" spans="1:70" x14ac:dyDescent="0.2">
      <c r="A59" s="1">
        <v>2024</v>
      </c>
      <c r="B59" s="6">
        <v>0.994049705562904</v>
      </c>
      <c r="C59" s="6">
        <v>0.992628535074948</v>
      </c>
      <c r="D59" s="6">
        <v>0.996904463327625</v>
      </c>
      <c r="E59" s="6">
        <v>0.992470755688267</v>
      </c>
      <c r="F59" s="6">
        <v>0.99090449440283</v>
      </c>
      <c r="G59" s="6">
        <v>0.990692098197329</v>
      </c>
      <c r="H59" s="6">
        <v>0.994778690345291</v>
      </c>
      <c r="I59" s="6">
        <v>0.992978201634617</v>
      </c>
      <c r="J59" s="6">
        <v>0.994750864914841</v>
      </c>
      <c r="K59" s="6">
        <v>0.992683979120343</v>
      </c>
      <c r="L59" s="6">
        <v>0.973586390646087</v>
      </c>
      <c r="M59" s="6">
        <v>0.996373348905004</v>
      </c>
      <c r="N59" s="6">
        <v>0.990377249959094</v>
      </c>
      <c r="O59" s="6">
        <v>0.996087091632881</v>
      </c>
      <c r="P59" s="6">
        <v>0.993787732989672</v>
      </c>
      <c r="Q59" s="6">
        <v>0.992452150302993</v>
      </c>
      <c r="R59" s="6">
        <v>0.987184707470129</v>
      </c>
      <c r="S59" s="6">
        <v>0.992254600556463</v>
      </c>
      <c r="T59" s="6">
        <v>0.991480570994542</v>
      </c>
      <c r="U59" s="6">
        <v>0.991480570994542</v>
      </c>
      <c r="V59" s="6">
        <v>0.996788544052032</v>
      </c>
      <c r="W59" s="6">
        <v>0.99609124157886</v>
      </c>
      <c r="X59" s="6">
        <v>0.999335997102108</v>
      </c>
      <c r="Y59" s="6">
        <v>0.997719392271549</v>
      </c>
      <c r="Z59" s="6">
        <v>0.997422444630515</v>
      </c>
      <c r="AA59" s="6">
        <v>0.990123590002537</v>
      </c>
      <c r="AB59" s="6">
        <v>0.992586243166349</v>
      </c>
      <c r="AC59" s="6">
        <v>0.996323375858399</v>
      </c>
      <c r="AD59" s="6">
        <v>0.99754954106892</v>
      </c>
      <c r="AE59" s="6">
        <v>0.991467076739732</v>
      </c>
      <c r="AF59" s="6">
        <v>0.993026563361408</v>
      </c>
      <c r="AG59" s="6">
        <v>0.990145850386348</v>
      </c>
      <c r="AH59" s="6">
        <v>0.990629573832942</v>
      </c>
      <c r="AI59" s="6">
        <v>0.98421205007219</v>
      </c>
      <c r="AJ59" s="6">
        <v>0.990629573832942</v>
      </c>
      <c r="AK59" s="6">
        <v>0.969743456788469</v>
      </c>
      <c r="AL59" s="6">
        <v>0.995207965668209</v>
      </c>
      <c r="AM59" s="6">
        <v>0.992170730554757</v>
      </c>
      <c r="AN59" s="6">
        <v>0.990629573832942</v>
      </c>
      <c r="AO59" s="6">
        <v>0.990456598446941</v>
      </c>
      <c r="AP59" s="6">
        <v>0.926111550856354</v>
      </c>
      <c r="AQ59" s="6">
        <v>0.994240275990918</v>
      </c>
      <c r="AR59" s="6">
        <v>0.994240275990918</v>
      </c>
      <c r="AS59" s="6">
        <v>0.994240275990918</v>
      </c>
      <c r="AT59" s="6">
        <v>0.994240275990918</v>
      </c>
      <c r="AU59" s="6">
        <v>0.995719693924624</v>
      </c>
      <c r="AV59" s="6">
        <v>0.994240275990918</v>
      </c>
      <c r="AW59" s="6">
        <v>0.994240275990918</v>
      </c>
      <c r="AX59" s="6">
        <v>0.994240275990918</v>
      </c>
      <c r="AY59" s="6">
        <v>0.994240275990918</v>
      </c>
      <c r="AZ59" s="6">
        <v>0.994778690345291</v>
      </c>
      <c r="BA59" s="6">
        <v>0.991425355520422</v>
      </c>
      <c r="BB59" s="6">
        <v>0.994899058205441</v>
      </c>
      <c r="BC59" s="6">
        <v>0.985538624507755</v>
      </c>
      <c r="BD59" s="6">
        <v>0.989056711103169</v>
      </c>
      <c r="BE59" s="6">
        <v>0.991621555051364</v>
      </c>
      <c r="BF59" s="6">
        <v>0.992789525739537</v>
      </c>
      <c r="BG59" s="6">
        <v>0.997606209727422</v>
      </c>
      <c r="BH59" s="6">
        <v>0.997310418114837</v>
      </c>
      <c r="BI59" s="6">
        <v>0.995445710649648</v>
      </c>
      <c r="BJ59" s="6">
        <v>0.988659308520369</v>
      </c>
      <c r="BK59" s="6">
        <v>0.982308192132378</v>
      </c>
      <c r="BL59" s="6">
        <v>0.991148625148412</v>
      </c>
      <c r="BM59" s="6">
        <v>0.988348429039957</v>
      </c>
      <c r="BN59" s="6">
        <v>0.9943221182162</v>
      </c>
      <c r="BO59" s="6">
        <v>0.994753605487514</v>
      </c>
      <c r="BP59" s="42"/>
      <c r="BQ59" s="42"/>
      <c r="BR59" s="42"/>
    </row>
    <row r="60" spans="1:70" x14ac:dyDescent="0.2">
      <c r="A60" s="1">
        <v>2025</v>
      </c>
      <c r="B60" s="6">
        <v>0.99406295301699</v>
      </c>
      <c r="C60" s="6">
        <v>0.99261389369956</v>
      </c>
      <c r="D60" s="6">
        <v>0.996903580243514</v>
      </c>
      <c r="E60" s="6">
        <v>0.992482652069578</v>
      </c>
      <c r="F60" s="6">
        <v>0.990912596992878</v>
      </c>
      <c r="G60" s="6">
        <v>0.990509596525175</v>
      </c>
      <c r="H60" s="6">
        <v>0.994778690345291</v>
      </c>
      <c r="I60" s="6">
        <v>0.993043716634745</v>
      </c>
      <c r="J60" s="6">
        <v>0.994782050243918</v>
      </c>
      <c r="K60" s="6">
        <v>0.992683979120343</v>
      </c>
      <c r="L60" s="6">
        <v>0.973586390646087</v>
      </c>
      <c r="M60" s="6">
        <v>0.996373348905004</v>
      </c>
      <c r="N60" s="6">
        <v>0.990377249959094</v>
      </c>
      <c r="O60" s="6">
        <v>0.996087091632881</v>
      </c>
      <c r="P60" s="6">
        <v>0.993787732989672</v>
      </c>
      <c r="Q60" s="6">
        <v>0.992452150302993</v>
      </c>
      <c r="R60" s="6">
        <v>0.987184707470129</v>
      </c>
      <c r="S60" s="6">
        <v>0.992254600556463</v>
      </c>
      <c r="T60" s="6">
        <v>0.991480570994542</v>
      </c>
      <c r="U60" s="6">
        <v>0.991480570994542</v>
      </c>
      <c r="V60" s="6">
        <v>0.996788544052032</v>
      </c>
      <c r="W60" s="6">
        <v>0.99609124157886</v>
      </c>
      <c r="X60" s="6">
        <v>0.999335997102108</v>
      </c>
      <c r="Y60" s="6">
        <v>0.997719392271549</v>
      </c>
      <c r="Z60" s="6">
        <v>0.997422444630515</v>
      </c>
      <c r="AA60" s="6">
        <v>0.990123590002537</v>
      </c>
      <c r="AB60" s="6">
        <v>0.992586243166349</v>
      </c>
      <c r="AC60" s="6">
        <v>0.996323375858399</v>
      </c>
      <c r="AD60" s="6">
        <v>0.99754954106892</v>
      </c>
      <c r="AE60" s="6">
        <v>0.991467076739732</v>
      </c>
      <c r="AF60" s="6">
        <v>0.993026563361408</v>
      </c>
      <c r="AG60" s="6">
        <v>0.990145850386348</v>
      </c>
      <c r="AH60" s="6">
        <v>0.990629573832942</v>
      </c>
      <c r="AI60" s="6">
        <v>0.98421205007219</v>
      </c>
      <c r="AJ60" s="6">
        <v>0.990629573832942</v>
      </c>
      <c r="AK60" s="6">
        <v>0.969743456788469</v>
      </c>
      <c r="AL60" s="6">
        <v>0.995207965668209</v>
      </c>
      <c r="AM60" s="6">
        <v>0.992170730554757</v>
      </c>
      <c r="AN60" s="6">
        <v>0.990629573832942</v>
      </c>
      <c r="AO60" s="6">
        <v>0.990456598446941</v>
      </c>
      <c r="AP60" s="6">
        <v>0.926111550856354</v>
      </c>
      <c r="AQ60" s="6">
        <v>0.994240275990918</v>
      </c>
      <c r="AR60" s="6">
        <v>0.994240275990918</v>
      </c>
      <c r="AS60" s="6">
        <v>0.994240275990918</v>
      </c>
      <c r="AT60" s="6">
        <v>0.994240275990918</v>
      </c>
      <c r="AU60" s="6">
        <v>0.995719693924624</v>
      </c>
      <c r="AV60" s="6">
        <v>0.994240275990918</v>
      </c>
      <c r="AW60" s="6">
        <v>0.994240275990918</v>
      </c>
      <c r="AX60" s="6">
        <v>0.994240275990918</v>
      </c>
      <c r="AY60" s="6">
        <v>0.994240275990918</v>
      </c>
      <c r="AZ60" s="6">
        <v>0.994778690345291</v>
      </c>
      <c r="BA60" s="6">
        <v>0.991425355520422</v>
      </c>
      <c r="BB60" s="6">
        <v>0.994899058205441</v>
      </c>
      <c r="BC60" s="6">
        <v>0.985538624507755</v>
      </c>
      <c r="BD60" s="6">
        <v>0.989056711103169</v>
      </c>
      <c r="BE60" s="6">
        <v>0.991621555051364</v>
      </c>
      <c r="BF60" s="6">
        <v>0.992789525739537</v>
      </c>
      <c r="BG60" s="6">
        <v>0.997606209727422</v>
      </c>
      <c r="BH60" s="6">
        <v>0.997310418114837</v>
      </c>
      <c r="BI60" s="6">
        <v>0.995445710649648</v>
      </c>
      <c r="BJ60" s="6">
        <v>0.988659308520369</v>
      </c>
      <c r="BK60" s="6">
        <v>0.982308192132378</v>
      </c>
      <c r="BL60" s="6">
        <v>0.991148625148412</v>
      </c>
      <c r="BM60" s="6">
        <v>0.988348429039957</v>
      </c>
      <c r="BN60" s="6">
        <v>0.9943221182162</v>
      </c>
      <c r="BO60" s="6">
        <v>0.994753605487514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R160"/>
  <sheetViews>
    <sheetView workbookViewId="0">
      <pane xSplit="1" ySplit="4" topLeftCell="B23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sheetData>
    <row r="1" spans="1:70" ht="19" x14ac:dyDescent="0.2">
      <c r="A1" s="24" t="str">
        <f xml:space="preserve"> "Data Series on Total Economy Inputs: Domestic Manufacturing Input as Share of Total Manufacturing Input (current price MER)."</f>
        <v>Data Series on Total Economy Inputs: Domestic Manufacturing Input as Share of Total Manufacturing Input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0.920534758174377</v>
      </c>
      <c r="C5" s="6">
        <v>0.938462824671082</v>
      </c>
      <c r="D5" s="6">
        <v>0.96703429780854</v>
      </c>
      <c r="E5" s="6">
        <v>0.950353726353788</v>
      </c>
      <c r="F5" s="6">
        <v>0.75183858486276</v>
      </c>
      <c r="G5" s="6">
        <v>0.793586904932017</v>
      </c>
      <c r="H5" s="6">
        <v>0.776095476972563</v>
      </c>
      <c r="I5" s="6">
        <v>0.96743062059652</v>
      </c>
      <c r="J5" s="6">
        <v>0.855249767212505</v>
      </c>
      <c r="K5" s="6">
        <v>0.992347592912575</v>
      </c>
      <c r="L5" s="6">
        <v>0.782032166688965</v>
      </c>
      <c r="M5" s="6">
        <v>0.923984434697963</v>
      </c>
      <c r="N5" s="6">
        <v>0.88939085649666</v>
      </c>
      <c r="O5" s="6">
        <v>0.956627386012384</v>
      </c>
      <c r="P5" s="6">
        <v>0.888733874607284</v>
      </c>
      <c r="Q5" s="6">
        <v>1.11935590330822</v>
      </c>
      <c r="R5" s="6">
        <v>0.796049462685381</v>
      </c>
      <c r="S5" s="6">
        <v>0.890499654644415</v>
      </c>
      <c r="T5" s="6">
        <v>0.90437162922127</v>
      </c>
      <c r="U5" s="6">
        <v>0.90437162922127</v>
      </c>
      <c r="V5" s="6">
        <v>0.974169821236969</v>
      </c>
      <c r="W5" s="6">
        <v>0.924398595837587</v>
      </c>
      <c r="X5" s="6">
        <v>0.92170930124973</v>
      </c>
      <c r="Y5" s="6">
        <v>0.84011862108294</v>
      </c>
      <c r="Z5" s="6">
        <v>0.953111506737067</v>
      </c>
      <c r="AA5" s="6">
        <v>0.984563790460498</v>
      </c>
      <c r="AB5" s="6">
        <v>0.941457244403497</v>
      </c>
      <c r="AC5" s="6">
        <v>0.688392593844044</v>
      </c>
      <c r="AD5" s="6">
        <v>0.762491433264645</v>
      </c>
      <c r="AE5" s="6">
        <v>1.02315409399618</v>
      </c>
      <c r="AF5" s="6">
        <v>0.904417491071793</v>
      </c>
      <c r="AG5" s="6">
        <v>0.513009790928687</v>
      </c>
      <c r="AH5" s="6">
        <v>0.726650722757106</v>
      </c>
      <c r="AI5" s="6">
        <v>0.731953940681356</v>
      </c>
      <c r="AJ5" s="6">
        <v>0.726650722757106</v>
      </c>
      <c r="AK5" s="6">
        <v>0.667402832941876</v>
      </c>
      <c r="AL5" s="6">
        <v>0.603670958430637</v>
      </c>
      <c r="AM5" s="6">
        <v>0.854463328240785</v>
      </c>
      <c r="AN5" s="6">
        <v>0.726650722757106</v>
      </c>
      <c r="AO5" s="6">
        <v>0.592347143264873</v>
      </c>
      <c r="AP5" s="6">
        <v>0.861257625452682</v>
      </c>
      <c r="AQ5" s="6">
        <v>0.756407912262978</v>
      </c>
      <c r="AR5" s="6">
        <v>0.756407912262978</v>
      </c>
      <c r="AS5" s="6">
        <v>0.756407912262978</v>
      </c>
      <c r="AT5" s="6">
        <v>0.756407912262978</v>
      </c>
      <c r="AU5" s="6">
        <v>0.83410971774498</v>
      </c>
      <c r="AV5" s="6">
        <v>0.756407912262978</v>
      </c>
      <c r="AW5" s="6">
        <v>0.756407912262978</v>
      </c>
      <c r="AX5" s="6">
        <v>0.756407912262978</v>
      </c>
      <c r="AY5" s="6">
        <v>0.756407912262978</v>
      </c>
      <c r="AZ5" s="6">
        <v>0.776095476972563</v>
      </c>
      <c r="BA5" s="6">
        <v>0.773639884344777</v>
      </c>
      <c r="BB5" s="6">
        <v>0.973249760532709</v>
      </c>
      <c r="BC5" s="6">
        <v>0.976310278564132</v>
      </c>
      <c r="BD5" s="6">
        <v>0.813510992266863</v>
      </c>
      <c r="BE5" s="6">
        <v>0.856801368188229</v>
      </c>
      <c r="BF5" s="6">
        <v>0.967579705033013</v>
      </c>
      <c r="BG5" s="6">
        <v>0.887860058700237</v>
      </c>
      <c r="BH5" s="6">
        <v>0.973416064828386</v>
      </c>
      <c r="BI5" s="6">
        <v>0.822887651204298</v>
      </c>
      <c r="BJ5" s="6">
        <v>0.566249836649656</v>
      </c>
      <c r="BK5" s="6">
        <v>0.853446244452971</v>
      </c>
      <c r="BL5" s="6">
        <v>0.354707429501473</v>
      </c>
      <c r="BM5" s="6">
        <v>0.701056753999292</v>
      </c>
      <c r="BN5" s="6">
        <v>0.730201544638605</v>
      </c>
      <c r="BO5" s="6">
        <v>0.734396768781439</v>
      </c>
      <c r="BP5" s="42"/>
      <c r="BQ5" s="42"/>
      <c r="BR5" s="42"/>
    </row>
    <row r="6" spans="1:70" x14ac:dyDescent="0.2">
      <c r="A6" s="1">
        <v>1971</v>
      </c>
      <c r="B6" s="6">
        <v>0.925205465267969</v>
      </c>
      <c r="C6" s="6">
        <v>0.947830457358624</v>
      </c>
      <c r="D6" s="6">
        <v>0.965916308065962</v>
      </c>
      <c r="E6" s="6">
        <v>0.961199427857166</v>
      </c>
      <c r="F6" s="6">
        <v>0.743489436001145</v>
      </c>
      <c r="G6" s="6">
        <v>0.80482350381885</v>
      </c>
      <c r="H6" s="6">
        <v>0.77839100287439</v>
      </c>
      <c r="I6" s="6">
        <v>0.9704827506841</v>
      </c>
      <c r="J6" s="6">
        <v>0.866827379683329</v>
      </c>
      <c r="K6" s="6">
        <v>0.993322594645618</v>
      </c>
      <c r="L6" s="6">
        <v>0.794470835849169</v>
      </c>
      <c r="M6" s="6">
        <v>0.932697282073129</v>
      </c>
      <c r="N6" s="6">
        <v>0.89519632815507</v>
      </c>
      <c r="O6" s="6">
        <v>0.959499088025896</v>
      </c>
      <c r="P6" s="6">
        <v>0.898945588696948</v>
      </c>
      <c r="Q6" s="6">
        <v>1.16792586508691</v>
      </c>
      <c r="R6" s="6">
        <v>0.800190815544354</v>
      </c>
      <c r="S6" s="6">
        <v>0.903961387586586</v>
      </c>
      <c r="T6" s="6">
        <v>0.909076515296584</v>
      </c>
      <c r="U6" s="6">
        <v>0.909076515296584</v>
      </c>
      <c r="V6" s="6">
        <v>0.971818691568359</v>
      </c>
      <c r="W6" s="6">
        <v>0.931787343443097</v>
      </c>
      <c r="X6" s="6">
        <v>0.936379054291835</v>
      </c>
      <c r="Y6" s="6">
        <v>0.838012714572615</v>
      </c>
      <c r="Z6" s="6">
        <v>0.9507223634938</v>
      </c>
      <c r="AA6" s="6">
        <v>0.991760674275123</v>
      </c>
      <c r="AB6" s="6">
        <v>0.937110000555796</v>
      </c>
      <c r="AC6" s="6">
        <v>0.693424549685551</v>
      </c>
      <c r="AD6" s="6">
        <v>0.768065030737984</v>
      </c>
      <c r="AE6" s="6">
        <v>1.05126173937417</v>
      </c>
      <c r="AF6" s="6">
        <v>0.91102852802666</v>
      </c>
      <c r="AG6" s="6">
        <v>0.514527165140893</v>
      </c>
      <c r="AH6" s="6">
        <v>0.728800001557412</v>
      </c>
      <c r="AI6" s="6">
        <v>0.734118905276089</v>
      </c>
      <c r="AJ6" s="6">
        <v>0.728800001557412</v>
      </c>
      <c r="AK6" s="6">
        <v>0.669376869043655</v>
      </c>
      <c r="AL6" s="6">
        <v>0.605456489157686</v>
      </c>
      <c r="AM6" s="6">
        <v>0.85699064963401</v>
      </c>
      <c r="AN6" s="6">
        <v>0.728800001557412</v>
      </c>
      <c r="AO6" s="6">
        <v>0.600589537555874</v>
      </c>
      <c r="AP6" s="6">
        <v>0.873241856348075</v>
      </c>
      <c r="AQ6" s="6">
        <v>0.766933179968907</v>
      </c>
      <c r="AR6" s="6">
        <v>0.766933179968907</v>
      </c>
      <c r="AS6" s="6">
        <v>0.766933179968907</v>
      </c>
      <c r="AT6" s="6">
        <v>0.766933179968907</v>
      </c>
      <c r="AU6" s="6">
        <v>0.845716190830537</v>
      </c>
      <c r="AV6" s="6">
        <v>0.766933179968907</v>
      </c>
      <c r="AW6" s="6">
        <v>0.766933179968907</v>
      </c>
      <c r="AX6" s="6">
        <v>0.766933179968907</v>
      </c>
      <c r="AY6" s="6">
        <v>0.766933179968907</v>
      </c>
      <c r="AZ6" s="6">
        <v>0.77839100287439</v>
      </c>
      <c r="BA6" s="6">
        <v>0.775928147124155</v>
      </c>
      <c r="BB6" s="6">
        <v>0.97605412248512</v>
      </c>
      <c r="BC6" s="6">
        <v>0.980021914257341</v>
      </c>
      <c r="BD6" s="6">
        <v>0.808513666266657</v>
      </c>
      <c r="BE6" s="6">
        <v>0.864462660418432</v>
      </c>
      <c r="BF6" s="6">
        <v>0.970441600690039</v>
      </c>
      <c r="BG6" s="6">
        <v>0.900214457235365</v>
      </c>
      <c r="BH6" s="6">
        <v>0.986960958404285</v>
      </c>
      <c r="BI6" s="6">
        <v>0.834337971435502</v>
      </c>
      <c r="BJ6" s="6">
        <v>0.574129092038914</v>
      </c>
      <c r="BK6" s="6">
        <v>0.865321781514201</v>
      </c>
      <c r="BL6" s="6">
        <v>0.359643113795964</v>
      </c>
      <c r="BM6" s="6">
        <v>0.710811821196852</v>
      </c>
      <c r="BN6" s="6">
        <v>0.740362155880243</v>
      </c>
      <c r="BO6" s="6">
        <v>0.744615755744</v>
      </c>
      <c r="BP6" s="42"/>
      <c r="BQ6" s="42"/>
      <c r="BR6" s="42"/>
    </row>
    <row r="7" spans="1:70" x14ac:dyDescent="0.2">
      <c r="A7" s="1">
        <v>1972</v>
      </c>
      <c r="B7" s="6">
        <v>0.921803532502055</v>
      </c>
      <c r="C7" s="6">
        <v>0.940940254509676</v>
      </c>
      <c r="D7" s="6">
        <v>0.959470867120406</v>
      </c>
      <c r="E7" s="6">
        <v>0.963132801987203</v>
      </c>
      <c r="F7" s="6">
        <v>0.742578408403846</v>
      </c>
      <c r="G7" s="6">
        <v>0.797652934398252</v>
      </c>
      <c r="H7" s="6">
        <v>0.780192605870153</v>
      </c>
      <c r="I7" s="6">
        <v>0.973626572730335</v>
      </c>
      <c r="J7" s="6">
        <v>0.855942671006723</v>
      </c>
      <c r="K7" s="6">
        <v>0.992244003919934</v>
      </c>
      <c r="L7" s="6">
        <v>0.79886548578435</v>
      </c>
      <c r="M7" s="6">
        <v>0.931298070989151</v>
      </c>
      <c r="N7" s="6">
        <v>0.884382702490382</v>
      </c>
      <c r="O7" s="6">
        <v>0.949440436816083</v>
      </c>
      <c r="P7" s="6">
        <v>0.887829359968266</v>
      </c>
      <c r="Q7" s="6">
        <v>1.14891325014785</v>
      </c>
      <c r="R7" s="6">
        <v>0.794887911876715</v>
      </c>
      <c r="S7" s="6">
        <v>0.897898237818579</v>
      </c>
      <c r="T7" s="6">
        <v>0.903052020771674</v>
      </c>
      <c r="U7" s="6">
        <v>0.903052020771674</v>
      </c>
      <c r="V7" s="6">
        <v>0.965651640096416</v>
      </c>
      <c r="W7" s="6">
        <v>0.914011007448081</v>
      </c>
      <c r="X7" s="6">
        <v>0.949632607159582</v>
      </c>
      <c r="Y7" s="6">
        <v>0.832905425506194</v>
      </c>
      <c r="Z7" s="6">
        <v>0.944928162704435</v>
      </c>
      <c r="AA7" s="6">
        <v>0.99052208949599</v>
      </c>
      <c r="AB7" s="6">
        <v>0.930970983464457</v>
      </c>
      <c r="AC7" s="6">
        <v>0.692558549333858</v>
      </c>
      <c r="AD7" s="6">
        <v>0.767105813780575</v>
      </c>
      <c r="AE7" s="6">
        <v>1.05458783265724</v>
      </c>
      <c r="AF7" s="6">
        <v>0.90989076757957</v>
      </c>
      <c r="AG7" s="6">
        <v>0.515718049514808</v>
      </c>
      <c r="AH7" s="6">
        <v>0.730486825096313</v>
      </c>
      <c r="AI7" s="6">
        <v>0.735818039533946</v>
      </c>
      <c r="AJ7" s="6">
        <v>0.730486825096313</v>
      </c>
      <c r="AK7" s="6">
        <v>0.670926156443059</v>
      </c>
      <c r="AL7" s="6">
        <v>0.606857831440218</v>
      </c>
      <c r="AM7" s="6">
        <v>0.858974173230788</v>
      </c>
      <c r="AN7" s="6">
        <v>0.730486825096313</v>
      </c>
      <c r="AO7" s="6">
        <v>0.59346318905774</v>
      </c>
      <c r="AP7" s="6">
        <v>0.862880327546194</v>
      </c>
      <c r="AQ7" s="6">
        <v>0.757833066208214</v>
      </c>
      <c r="AR7" s="6">
        <v>0.757833066208214</v>
      </c>
      <c r="AS7" s="6">
        <v>0.757833066208214</v>
      </c>
      <c r="AT7" s="6">
        <v>0.757833066208214</v>
      </c>
      <c r="AU7" s="6">
        <v>0.835681270257496</v>
      </c>
      <c r="AV7" s="6">
        <v>0.757833066208214</v>
      </c>
      <c r="AW7" s="6">
        <v>0.757833066208214</v>
      </c>
      <c r="AX7" s="6">
        <v>0.757833066208214</v>
      </c>
      <c r="AY7" s="6">
        <v>0.757833066208214</v>
      </c>
      <c r="AZ7" s="6">
        <v>0.780192605870153</v>
      </c>
      <c r="BA7" s="6">
        <v>0.777724049786433</v>
      </c>
      <c r="BB7" s="6">
        <v>0.976637884798807</v>
      </c>
      <c r="BC7" s="6">
        <v>0.98130956427977</v>
      </c>
      <c r="BD7" s="6">
        <v>0.819101329929843</v>
      </c>
      <c r="BE7" s="6">
        <v>0.893688699927867</v>
      </c>
      <c r="BF7" s="6">
        <v>0.972687708993655</v>
      </c>
      <c r="BG7" s="6">
        <v>0.889532882642134</v>
      </c>
      <c r="BH7" s="6">
        <v>0.975250085497201</v>
      </c>
      <c r="BI7" s="6">
        <v>0.824438060135229</v>
      </c>
      <c r="BJ7" s="6">
        <v>0.567316712307098</v>
      </c>
      <c r="BK7" s="6">
        <v>0.855054229063668</v>
      </c>
      <c r="BL7" s="6">
        <v>0.35537573648817</v>
      </c>
      <c r="BM7" s="6">
        <v>0.702377620402985</v>
      </c>
      <c r="BN7" s="6">
        <v>0.731577322965731</v>
      </c>
      <c r="BO7" s="6">
        <v>0.735780451362529</v>
      </c>
      <c r="BP7" s="42"/>
      <c r="BQ7" s="42"/>
      <c r="BR7" s="42"/>
    </row>
    <row r="8" spans="1:70" x14ac:dyDescent="0.2">
      <c r="A8" s="1">
        <v>1973</v>
      </c>
      <c r="B8" s="6">
        <v>0.912995274009121</v>
      </c>
      <c r="C8" s="6">
        <v>0.927976920556207</v>
      </c>
      <c r="D8" s="6">
        <v>0.951025196838884</v>
      </c>
      <c r="E8" s="6">
        <v>0.959158928139087</v>
      </c>
      <c r="F8" s="6">
        <v>0.729054287433908</v>
      </c>
      <c r="G8" s="6">
        <v>0.788034326893023</v>
      </c>
      <c r="H8" s="6">
        <v>0.774462976680449</v>
      </c>
      <c r="I8" s="6">
        <v>0.966187145129074</v>
      </c>
      <c r="J8" s="6">
        <v>0.845905268938024</v>
      </c>
      <c r="K8" s="6">
        <v>0.989024132205094</v>
      </c>
      <c r="L8" s="6">
        <v>0.777477732085736</v>
      </c>
      <c r="M8" s="6">
        <v>0.925800262826879</v>
      </c>
      <c r="N8" s="6">
        <v>0.875516111150061</v>
      </c>
      <c r="O8" s="6">
        <v>0.935199314437285</v>
      </c>
      <c r="P8" s="6">
        <v>0.865128615490709</v>
      </c>
      <c r="Q8" s="6">
        <v>1.08441285298703</v>
      </c>
      <c r="R8" s="6">
        <v>0.785067648992548</v>
      </c>
      <c r="S8" s="6">
        <v>0.887196398278517</v>
      </c>
      <c r="T8" s="6">
        <v>0.891895468873534</v>
      </c>
      <c r="U8" s="6">
        <v>0.891895468873534</v>
      </c>
      <c r="V8" s="6">
        <v>0.960839456037771</v>
      </c>
      <c r="W8" s="6">
        <v>0.889877912505358</v>
      </c>
      <c r="X8" s="6">
        <v>0.918423072523468</v>
      </c>
      <c r="Y8" s="6">
        <v>0.826553110622773</v>
      </c>
      <c r="Z8" s="6">
        <v>0.937721484673657</v>
      </c>
      <c r="AA8" s="6">
        <v>0.991058967075849</v>
      </c>
      <c r="AB8" s="6">
        <v>0.935461185309576</v>
      </c>
      <c r="AC8" s="6">
        <v>0.692933926280844</v>
      </c>
      <c r="AD8" s="6">
        <v>0.767521596444249</v>
      </c>
      <c r="AE8" s="6">
        <v>1.03616971140221</v>
      </c>
      <c r="AF8" s="6">
        <v>0.91038394179387</v>
      </c>
      <c r="AG8" s="6">
        <v>0.51193068576908</v>
      </c>
      <c r="AH8" s="6">
        <v>0.725122228451491</v>
      </c>
      <c r="AI8" s="6">
        <v>0.730414291169883</v>
      </c>
      <c r="AJ8" s="6">
        <v>0.725122228451491</v>
      </c>
      <c r="AK8" s="6">
        <v>0.665998965309526</v>
      </c>
      <c r="AL8" s="6">
        <v>0.602401149437776</v>
      </c>
      <c r="AM8" s="6">
        <v>0.852665982844062</v>
      </c>
      <c r="AN8" s="6">
        <v>0.725122228451491</v>
      </c>
      <c r="AO8" s="6">
        <v>0.589119075061866</v>
      </c>
      <c r="AP8" s="6">
        <v>0.856564096688456</v>
      </c>
      <c r="AQ8" s="6">
        <v>0.752285774834205</v>
      </c>
      <c r="AR8" s="6">
        <v>0.752285774834205</v>
      </c>
      <c r="AS8" s="6">
        <v>0.752285774834205</v>
      </c>
      <c r="AT8" s="6">
        <v>0.752285774834205</v>
      </c>
      <c r="AU8" s="6">
        <v>0.829564134824075</v>
      </c>
      <c r="AV8" s="6">
        <v>0.752285774834205</v>
      </c>
      <c r="AW8" s="6">
        <v>0.752285774834205</v>
      </c>
      <c r="AX8" s="6">
        <v>0.752285774834205</v>
      </c>
      <c r="AY8" s="6">
        <v>0.752285774834205</v>
      </c>
      <c r="AZ8" s="6">
        <v>0.774462976680449</v>
      </c>
      <c r="BA8" s="6">
        <v>0.77201254933941</v>
      </c>
      <c r="BB8" s="6">
        <v>0.964200010513752</v>
      </c>
      <c r="BC8" s="6">
        <v>0.976124210702954</v>
      </c>
      <c r="BD8" s="6">
        <v>0.789089338503491</v>
      </c>
      <c r="BE8" s="6">
        <v>0.896215000348783</v>
      </c>
      <c r="BF8" s="6">
        <v>0.965544421748961</v>
      </c>
      <c r="BG8" s="6">
        <v>0.883021556722473</v>
      </c>
      <c r="BH8" s="6">
        <v>0.968111314931477</v>
      </c>
      <c r="BI8" s="6">
        <v>0.818403224307498</v>
      </c>
      <c r="BJ8" s="6">
        <v>0.563163988910825</v>
      </c>
      <c r="BK8" s="6">
        <v>0.848795284764857</v>
      </c>
      <c r="BL8" s="6">
        <v>0.352774407982651</v>
      </c>
      <c r="BM8" s="6">
        <v>0.697236259477085</v>
      </c>
      <c r="BN8" s="6">
        <v>0.726222222015316</v>
      </c>
      <c r="BO8" s="6">
        <v>0.730394583771096</v>
      </c>
      <c r="BP8" s="42"/>
      <c r="BQ8" s="42"/>
      <c r="BR8" s="42"/>
    </row>
    <row r="9" spans="1:70" x14ac:dyDescent="0.2">
      <c r="A9" s="1">
        <v>1974</v>
      </c>
      <c r="B9" s="6">
        <v>0.897127982713578</v>
      </c>
      <c r="C9" s="6">
        <v>0.903191465554316</v>
      </c>
      <c r="D9" s="6">
        <v>0.942877087913695</v>
      </c>
      <c r="E9" s="6">
        <v>0.924181296604676</v>
      </c>
      <c r="F9" s="6">
        <v>0.698375973381015</v>
      </c>
      <c r="G9" s="6">
        <v>0.788674134517978</v>
      </c>
      <c r="H9" s="6">
        <v>0.768335572459256</v>
      </c>
      <c r="I9" s="6">
        <v>0.957661358144967</v>
      </c>
      <c r="J9" s="6">
        <v>0.833062091479053</v>
      </c>
      <c r="K9" s="6">
        <v>0.972368043586709</v>
      </c>
      <c r="L9" s="6">
        <v>0.769511837270577</v>
      </c>
      <c r="M9" s="6">
        <v>0.920644493041683</v>
      </c>
      <c r="N9" s="6">
        <v>0.836266122839255</v>
      </c>
      <c r="O9" s="6">
        <v>0.904121489311282</v>
      </c>
      <c r="P9" s="6">
        <v>0.858003948678434</v>
      </c>
      <c r="Q9" s="6">
        <v>1.00159841869092</v>
      </c>
      <c r="R9" s="6">
        <v>0.764374172051127</v>
      </c>
      <c r="S9" s="6">
        <v>0.87247882135338</v>
      </c>
      <c r="T9" s="6">
        <v>0.86838613392262</v>
      </c>
      <c r="U9" s="6">
        <v>0.86838613392262</v>
      </c>
      <c r="V9" s="6">
        <v>0.954739629715461</v>
      </c>
      <c r="W9" s="6">
        <v>0.870234704024745</v>
      </c>
      <c r="X9" s="6">
        <v>0.910886343424911</v>
      </c>
      <c r="Y9" s="6">
        <v>0.819668185615133</v>
      </c>
      <c r="Z9" s="6">
        <v>0.929910562402532</v>
      </c>
      <c r="AA9" s="6">
        <v>0.948601839346627</v>
      </c>
      <c r="AB9" s="6">
        <v>0.893514599911474</v>
      </c>
      <c r="AC9" s="6">
        <v>0.663248523904816</v>
      </c>
      <c r="AD9" s="6">
        <v>0.734640846117839</v>
      </c>
      <c r="AE9" s="6">
        <v>0.995711977929644</v>
      </c>
      <c r="AF9" s="6">
        <v>0.871382945300775</v>
      </c>
      <c r="AG9" s="6">
        <v>0.507880387253346</v>
      </c>
      <c r="AH9" s="6">
        <v>0.719385198874507</v>
      </c>
      <c r="AI9" s="6">
        <v>0.72463539179613</v>
      </c>
      <c r="AJ9" s="6">
        <v>0.719385198874507</v>
      </c>
      <c r="AK9" s="6">
        <v>0.660729707779825</v>
      </c>
      <c r="AL9" s="6">
        <v>0.597635065768111</v>
      </c>
      <c r="AM9" s="6">
        <v>0.845919851266617</v>
      </c>
      <c r="AN9" s="6">
        <v>0.719385198874507</v>
      </c>
      <c r="AO9" s="6">
        <v>0.585842202137375</v>
      </c>
      <c r="AP9" s="6">
        <v>0.851799607105031</v>
      </c>
      <c r="AQ9" s="6">
        <v>0.748101315373654</v>
      </c>
      <c r="AR9" s="6">
        <v>0.748101315373654</v>
      </c>
      <c r="AS9" s="6">
        <v>0.748101315373654</v>
      </c>
      <c r="AT9" s="6">
        <v>0.748101315373654</v>
      </c>
      <c r="AU9" s="6">
        <v>0.824949827856934</v>
      </c>
      <c r="AV9" s="6">
        <v>0.748101315373654</v>
      </c>
      <c r="AW9" s="6">
        <v>0.748101315373654</v>
      </c>
      <c r="AX9" s="6">
        <v>0.748101315373654</v>
      </c>
      <c r="AY9" s="6">
        <v>0.748101315373654</v>
      </c>
      <c r="AZ9" s="6">
        <v>0.768335572459256</v>
      </c>
      <c r="BA9" s="6">
        <v>0.7659045324347</v>
      </c>
      <c r="BB9" s="6">
        <v>0.949732992631393</v>
      </c>
      <c r="BC9" s="6">
        <v>0.971414046192817</v>
      </c>
      <c r="BD9" s="6">
        <v>0.779479109686445</v>
      </c>
      <c r="BE9" s="6">
        <v>0.892295011214534</v>
      </c>
      <c r="BF9" s="6">
        <v>0.957905217366419</v>
      </c>
      <c r="BG9" s="6">
        <v>0.87810990209533</v>
      </c>
      <c r="BH9" s="6">
        <v>0.962726363246694</v>
      </c>
      <c r="BI9" s="6">
        <v>0.813850997974023</v>
      </c>
      <c r="BJ9" s="6">
        <v>0.56003148666225</v>
      </c>
      <c r="BK9" s="6">
        <v>0.844074007853582</v>
      </c>
      <c r="BL9" s="6">
        <v>0.350812161375969</v>
      </c>
      <c r="BM9" s="6">
        <v>0.693358003420933</v>
      </c>
      <c r="BN9" s="6">
        <v>0.722182736557753</v>
      </c>
      <c r="BO9" s="6">
        <v>0.726331890273176</v>
      </c>
      <c r="BP9" s="42"/>
      <c r="BQ9" s="42"/>
      <c r="BR9" s="42"/>
    </row>
    <row r="10" spans="1:70" x14ac:dyDescent="0.2">
      <c r="A10" s="1">
        <v>1975</v>
      </c>
      <c r="B10" s="6">
        <v>0.905513360359129</v>
      </c>
      <c r="C10" s="6">
        <v>0.926543612485969</v>
      </c>
      <c r="D10" s="6">
        <v>0.949608740385285</v>
      </c>
      <c r="E10" s="6">
        <v>0.943150622734687</v>
      </c>
      <c r="F10" s="6">
        <v>0.704757588022066</v>
      </c>
      <c r="G10" s="6">
        <v>0.783454106428273</v>
      </c>
      <c r="H10" s="6">
        <v>0.771647216772613</v>
      </c>
      <c r="I10" s="6">
        <v>0.963251340801664</v>
      </c>
      <c r="J10" s="6">
        <v>0.820445205950516</v>
      </c>
      <c r="K10" s="6">
        <v>0.971701335811647</v>
      </c>
      <c r="L10" s="6">
        <v>0.798416252538602</v>
      </c>
      <c r="M10" s="6">
        <v>0.920011849387131</v>
      </c>
      <c r="N10" s="6">
        <v>0.877505052187583</v>
      </c>
      <c r="O10" s="6">
        <v>0.92914337489617</v>
      </c>
      <c r="P10" s="6">
        <v>0.900083089934667</v>
      </c>
      <c r="Q10" s="6">
        <v>1.06782702911948</v>
      </c>
      <c r="R10" s="6">
        <v>0.783629639876685</v>
      </c>
      <c r="S10" s="6">
        <v>0.900281491247655</v>
      </c>
      <c r="T10" s="6">
        <v>0.890261783144307</v>
      </c>
      <c r="U10" s="6">
        <v>0.890261783144307</v>
      </c>
      <c r="V10" s="6">
        <v>0.960828180915923</v>
      </c>
      <c r="W10" s="6">
        <v>0.867756676518568</v>
      </c>
      <c r="X10" s="6">
        <v>0.938558298227373</v>
      </c>
      <c r="Y10" s="6">
        <v>0.82552404544267</v>
      </c>
      <c r="Z10" s="6">
        <v>0.936554013985917</v>
      </c>
      <c r="AA10" s="6">
        <v>0.973520574248446</v>
      </c>
      <c r="AB10" s="6">
        <v>0.931111392062358</v>
      </c>
      <c r="AC10" s="6">
        <v>0.68067133867881</v>
      </c>
      <c r="AD10" s="6">
        <v>0.753939059270227</v>
      </c>
      <c r="AE10" s="6">
        <v>0.986120151179308</v>
      </c>
      <c r="AF10" s="6">
        <v>0.894273224141972</v>
      </c>
      <c r="AG10" s="6">
        <v>0.510069429719427</v>
      </c>
      <c r="AH10" s="6">
        <v>0.72248585956023</v>
      </c>
      <c r="AI10" s="6">
        <v>0.727758681619635</v>
      </c>
      <c r="AJ10" s="6">
        <v>0.72248585956023</v>
      </c>
      <c r="AK10" s="6">
        <v>0.663577554290994</v>
      </c>
      <c r="AL10" s="6">
        <v>0.600210964682538</v>
      </c>
      <c r="AM10" s="6">
        <v>0.84956589573653</v>
      </c>
      <c r="AN10" s="6">
        <v>0.72248585956023</v>
      </c>
      <c r="AO10" s="6">
        <v>0.578939618333041</v>
      </c>
      <c r="AP10" s="6">
        <v>0.84176342645589</v>
      </c>
      <c r="AQ10" s="6">
        <v>0.739286941802307</v>
      </c>
      <c r="AR10" s="6">
        <v>0.739286941802307</v>
      </c>
      <c r="AS10" s="6">
        <v>0.739286941802307</v>
      </c>
      <c r="AT10" s="6">
        <v>0.739286941802307</v>
      </c>
      <c r="AU10" s="6">
        <v>0.815230000059656</v>
      </c>
      <c r="AV10" s="6">
        <v>0.739286941802307</v>
      </c>
      <c r="AW10" s="6">
        <v>0.739286941802307</v>
      </c>
      <c r="AX10" s="6">
        <v>0.739286941802307</v>
      </c>
      <c r="AY10" s="6">
        <v>0.739286941802307</v>
      </c>
      <c r="AZ10" s="6">
        <v>0.771647216772613</v>
      </c>
      <c r="BA10" s="6">
        <v>0.769205698592208</v>
      </c>
      <c r="BB10" s="6">
        <v>0.952701613115753</v>
      </c>
      <c r="BC10" s="6">
        <v>0.97705992780682</v>
      </c>
      <c r="BD10" s="6">
        <v>0.80619855998967</v>
      </c>
      <c r="BE10" s="6">
        <v>0.909253108933414</v>
      </c>
      <c r="BF10" s="6">
        <v>0.962033935962219</v>
      </c>
      <c r="BG10" s="6">
        <v>0.867763724973718</v>
      </c>
      <c r="BH10" s="6">
        <v>0.951383207395668</v>
      </c>
      <c r="BI10" s="6">
        <v>0.804261940208534</v>
      </c>
      <c r="BJ10" s="6">
        <v>0.553433013121681</v>
      </c>
      <c r="BK10" s="6">
        <v>0.83412885273329</v>
      </c>
      <c r="BL10" s="6">
        <v>0.34667877812935</v>
      </c>
      <c r="BM10" s="6">
        <v>0.68518863339679</v>
      </c>
      <c r="BN10" s="6">
        <v>0.713673744131214</v>
      </c>
      <c r="BO10" s="6">
        <v>0.71777401116498</v>
      </c>
      <c r="BP10" s="42"/>
      <c r="BQ10" s="42"/>
      <c r="BR10" s="42"/>
    </row>
    <row r="11" spans="1:70" x14ac:dyDescent="0.2">
      <c r="A11" s="1">
        <v>1976</v>
      </c>
      <c r="B11" s="6">
        <v>0.899327911438802</v>
      </c>
      <c r="C11" s="6">
        <v>0.906009740758635</v>
      </c>
      <c r="D11" s="6">
        <v>0.945688703937633</v>
      </c>
      <c r="E11" s="6">
        <v>0.956366312045701</v>
      </c>
      <c r="F11" s="6">
        <v>0.697597279139895</v>
      </c>
      <c r="G11" s="6">
        <v>0.815287675803802</v>
      </c>
      <c r="H11" s="6">
        <v>0.76945863317689</v>
      </c>
      <c r="I11" s="6">
        <v>0.9606484849748</v>
      </c>
      <c r="J11" s="6">
        <v>0.837937298992132</v>
      </c>
      <c r="K11" s="6">
        <v>0.958745550371414</v>
      </c>
      <c r="L11" s="6">
        <v>0.7793326825021</v>
      </c>
      <c r="M11" s="6">
        <v>0.913655908945062</v>
      </c>
      <c r="N11" s="6">
        <v>0.854486076223792</v>
      </c>
      <c r="O11" s="6">
        <v>0.911055391644023</v>
      </c>
      <c r="P11" s="6">
        <v>0.870231394868169</v>
      </c>
      <c r="Q11" s="6">
        <v>1.00526404252655</v>
      </c>
      <c r="R11" s="6">
        <v>0.767959345715152</v>
      </c>
      <c r="S11" s="6">
        <v>0.895414058396816</v>
      </c>
      <c r="T11" s="6">
        <v>0.872459158903552</v>
      </c>
      <c r="U11" s="6">
        <v>0.872459158903552</v>
      </c>
      <c r="V11" s="6">
        <v>0.957757645936928</v>
      </c>
      <c r="W11" s="6">
        <v>0.870307137580623</v>
      </c>
      <c r="X11" s="6">
        <v>0.915505605010535</v>
      </c>
      <c r="Y11" s="6">
        <v>0.822772396432968</v>
      </c>
      <c r="Z11" s="6">
        <v>0.93343227823595</v>
      </c>
      <c r="AA11" s="6">
        <v>0.995718009411353</v>
      </c>
      <c r="AB11" s="6">
        <v>0.951537508694327</v>
      </c>
      <c r="AC11" s="6">
        <v>0.696191460499797</v>
      </c>
      <c r="AD11" s="6">
        <v>0.771129772879803</v>
      </c>
      <c r="AE11" s="6">
        <v>0.994351433342019</v>
      </c>
      <c r="AF11" s="6">
        <v>0.914663724801026</v>
      </c>
      <c r="AG11" s="6">
        <v>0.508622745843299</v>
      </c>
      <c r="AH11" s="6">
        <v>0.720436709811477</v>
      </c>
      <c r="AI11" s="6">
        <v>0.725694576834939</v>
      </c>
      <c r="AJ11" s="6">
        <v>0.720436709811477</v>
      </c>
      <c r="AK11" s="6">
        <v>0.661695483160245</v>
      </c>
      <c r="AL11" s="6">
        <v>0.598508616973995</v>
      </c>
      <c r="AM11" s="6">
        <v>0.847156315370685</v>
      </c>
      <c r="AN11" s="6">
        <v>0.720436709811477</v>
      </c>
      <c r="AO11" s="6">
        <v>0.599142478733545</v>
      </c>
      <c r="AP11" s="6">
        <v>0.871137869759501</v>
      </c>
      <c r="AQ11" s="6">
        <v>0.765085333220315</v>
      </c>
      <c r="AR11" s="6">
        <v>0.765085333220315</v>
      </c>
      <c r="AS11" s="6">
        <v>0.765085333220315</v>
      </c>
      <c r="AT11" s="6">
        <v>0.765085333220315</v>
      </c>
      <c r="AU11" s="6">
        <v>0.843678524506698</v>
      </c>
      <c r="AV11" s="6">
        <v>0.765085333220315</v>
      </c>
      <c r="AW11" s="6">
        <v>0.765085333220315</v>
      </c>
      <c r="AX11" s="6">
        <v>0.765085333220315</v>
      </c>
      <c r="AY11" s="6">
        <v>0.765085333220315</v>
      </c>
      <c r="AZ11" s="6">
        <v>0.76945863317689</v>
      </c>
      <c r="BA11" s="6">
        <v>0.767024039749821</v>
      </c>
      <c r="BB11" s="6">
        <v>0.951031812792423</v>
      </c>
      <c r="BC11" s="6">
        <v>0.975124480274094</v>
      </c>
      <c r="BD11" s="6">
        <v>0.819773954440199</v>
      </c>
      <c r="BE11" s="6">
        <v>0.891783588873121</v>
      </c>
      <c r="BF11" s="6">
        <v>0.959305368237214</v>
      </c>
      <c r="BG11" s="6">
        <v>0.898045482934495</v>
      </c>
      <c r="BH11" s="6">
        <v>0.984582977315961</v>
      </c>
      <c r="BI11" s="6">
        <v>0.832327719762982</v>
      </c>
      <c r="BJ11" s="6">
        <v>0.572745786943105</v>
      </c>
      <c r="BK11" s="6">
        <v>0.863236877532708</v>
      </c>
      <c r="BL11" s="6">
        <v>0.358776590641354</v>
      </c>
      <c r="BM11" s="6">
        <v>0.709099193099692</v>
      </c>
      <c r="BN11" s="6">
        <v>0.738578329285886</v>
      </c>
      <c r="BO11" s="6">
        <v>0.74282168053753</v>
      </c>
      <c r="BP11" s="42"/>
      <c r="BQ11" s="42"/>
      <c r="BR11" s="42"/>
    </row>
    <row r="12" spans="1:70" x14ac:dyDescent="0.2">
      <c r="A12" s="1">
        <v>1977</v>
      </c>
      <c r="B12" s="6">
        <v>0.898973415536603</v>
      </c>
      <c r="C12" s="6">
        <v>0.909802684887049</v>
      </c>
      <c r="D12" s="6">
        <v>0.943556393427944</v>
      </c>
      <c r="E12" s="6">
        <v>0.950147290679206</v>
      </c>
      <c r="F12" s="6">
        <v>0.696740691521485</v>
      </c>
      <c r="G12" s="6">
        <v>0.810214173744559</v>
      </c>
      <c r="H12" s="6">
        <v>0.771277661296498</v>
      </c>
      <c r="I12" s="6">
        <v>0.961997027590082</v>
      </c>
      <c r="J12" s="6">
        <v>0.833981819771366</v>
      </c>
      <c r="K12" s="6">
        <v>0.956319387385179</v>
      </c>
      <c r="L12" s="6">
        <v>0.795916764173492</v>
      </c>
      <c r="M12" s="6">
        <v>0.92626988488237</v>
      </c>
      <c r="N12" s="6">
        <v>0.85413816001281</v>
      </c>
      <c r="O12" s="6">
        <v>0.914811618738638</v>
      </c>
      <c r="P12" s="6">
        <v>0.878640329072821</v>
      </c>
      <c r="Q12" s="6">
        <v>1.02480514254936</v>
      </c>
      <c r="R12" s="6">
        <v>0.770056551072969</v>
      </c>
      <c r="S12" s="6">
        <v>0.886569781443072</v>
      </c>
      <c r="T12" s="6">
        <v>0.874841740784662</v>
      </c>
      <c r="U12" s="6">
        <v>0.874841740784662</v>
      </c>
      <c r="V12" s="6">
        <v>0.955922813923789</v>
      </c>
      <c r="W12" s="6">
        <v>0.853744533820544</v>
      </c>
      <c r="X12" s="6">
        <v>0.918018886556969</v>
      </c>
      <c r="Y12" s="6">
        <v>0.823057982475655</v>
      </c>
      <c r="Z12" s="6">
        <v>0.933756274558156</v>
      </c>
      <c r="AA12" s="6">
        <v>1.00692946116165</v>
      </c>
      <c r="AB12" s="6">
        <v>0.962090861540854</v>
      </c>
      <c r="AC12" s="6">
        <v>0.704030343491354</v>
      </c>
      <c r="AD12" s="6">
        <v>0.779812436204301</v>
      </c>
      <c r="AE12" s="6">
        <v>0.976085353673527</v>
      </c>
      <c r="AF12" s="6">
        <v>0.924962532416663</v>
      </c>
      <c r="AG12" s="6">
        <v>0.509825148463881</v>
      </c>
      <c r="AH12" s="6">
        <v>0.722139848326064</v>
      </c>
      <c r="AI12" s="6">
        <v>0.72741014513789</v>
      </c>
      <c r="AJ12" s="6">
        <v>0.722139848326064</v>
      </c>
      <c r="AK12" s="6">
        <v>0.663259755284292</v>
      </c>
      <c r="AL12" s="6">
        <v>0.599923513054384</v>
      </c>
      <c r="AM12" s="6">
        <v>0.849159023629348</v>
      </c>
      <c r="AN12" s="6">
        <v>0.722139848326064</v>
      </c>
      <c r="AO12" s="6">
        <v>0.596029590739374</v>
      </c>
      <c r="AP12" s="6">
        <v>0.866611810078715</v>
      </c>
      <c r="AQ12" s="6">
        <v>0.761110277147956</v>
      </c>
      <c r="AR12" s="6">
        <v>0.761110277147956</v>
      </c>
      <c r="AS12" s="6">
        <v>0.761110277147956</v>
      </c>
      <c r="AT12" s="6">
        <v>0.761110277147956</v>
      </c>
      <c r="AU12" s="6">
        <v>0.839295131836179</v>
      </c>
      <c r="AV12" s="6">
        <v>0.761110277147956</v>
      </c>
      <c r="AW12" s="6">
        <v>0.761110277147956</v>
      </c>
      <c r="AX12" s="6">
        <v>0.761110277147956</v>
      </c>
      <c r="AY12" s="6">
        <v>0.761110277147956</v>
      </c>
      <c r="AZ12" s="6">
        <v>0.771277661296498</v>
      </c>
      <c r="BA12" s="6">
        <v>0.768837312402257</v>
      </c>
      <c r="BB12" s="6">
        <v>0.962216313394331</v>
      </c>
      <c r="BC12" s="6">
        <v>0.977625560233821</v>
      </c>
      <c r="BD12" s="6">
        <v>0.816027485265892</v>
      </c>
      <c r="BE12" s="6">
        <v>0.82988061151489</v>
      </c>
      <c r="BF12" s="6">
        <v>0.961573200924866</v>
      </c>
      <c r="BG12" s="6">
        <v>0.893379622807275</v>
      </c>
      <c r="BH12" s="6">
        <v>0.979467505390433</v>
      </c>
      <c r="BI12" s="6">
        <v>0.828003301017807</v>
      </c>
      <c r="BJ12" s="6">
        <v>0.569770044866436</v>
      </c>
      <c r="BK12" s="6">
        <v>0.858751868027327</v>
      </c>
      <c r="BL12" s="6">
        <v>0.356912540968298</v>
      </c>
      <c r="BM12" s="6">
        <v>0.705415017059392</v>
      </c>
      <c r="BN12" s="6">
        <v>0.734740992265735</v>
      </c>
      <c r="BO12" s="6">
        <v>0.738962296879667</v>
      </c>
      <c r="BP12" s="42"/>
      <c r="BQ12" s="42"/>
      <c r="BR12" s="42"/>
    </row>
    <row r="13" spans="1:70" x14ac:dyDescent="0.2">
      <c r="A13" s="1">
        <v>1978</v>
      </c>
      <c r="B13" s="6">
        <v>0.897714478573362</v>
      </c>
      <c r="C13" s="6">
        <v>0.911488168431707</v>
      </c>
      <c r="D13" s="6">
        <v>0.94022049310681</v>
      </c>
      <c r="E13" s="6">
        <v>0.939661996017297</v>
      </c>
      <c r="F13" s="6">
        <v>0.697032308600921</v>
      </c>
      <c r="G13" s="6">
        <v>0.779413331948273</v>
      </c>
      <c r="H13" s="6">
        <v>0.768245159898596</v>
      </c>
      <c r="I13" s="6">
        <v>0.958905304160521</v>
      </c>
      <c r="J13" s="6">
        <v>0.806751242503623</v>
      </c>
      <c r="K13" s="6">
        <v>0.956478104780133</v>
      </c>
      <c r="L13" s="6">
        <v>0.806043433785506</v>
      </c>
      <c r="M13" s="6">
        <v>0.938835141917389</v>
      </c>
      <c r="N13" s="6">
        <v>0.856778773114382</v>
      </c>
      <c r="O13" s="6">
        <v>0.923112152538313</v>
      </c>
      <c r="P13" s="6">
        <v>0.881217793077633</v>
      </c>
      <c r="Q13" s="6">
        <v>1.014384390811</v>
      </c>
      <c r="R13" s="6">
        <v>0.773769819263815</v>
      </c>
      <c r="S13" s="6">
        <v>0.866813030078407</v>
      </c>
      <c r="T13" s="6">
        <v>0.879060290712656</v>
      </c>
      <c r="U13" s="6">
        <v>0.879060290712656</v>
      </c>
      <c r="V13" s="6">
        <v>0.947366217193366</v>
      </c>
      <c r="W13" s="6">
        <v>0.908969360084784</v>
      </c>
      <c r="X13" s="6">
        <v>0.897164251154538</v>
      </c>
      <c r="Y13" s="6">
        <v>0.81652590250911</v>
      </c>
      <c r="Z13" s="6">
        <v>0.926345653697241</v>
      </c>
      <c r="AA13" s="6">
        <v>1.00403021933658</v>
      </c>
      <c r="AB13" s="6">
        <v>0.970334461967056</v>
      </c>
      <c r="AC13" s="6">
        <v>0.702003236035773</v>
      </c>
      <c r="AD13" s="6">
        <v>0.777567130134757</v>
      </c>
      <c r="AE13" s="6">
        <v>0.932858030969978</v>
      </c>
      <c r="AF13" s="6">
        <v>0.922299297141466</v>
      </c>
      <c r="AG13" s="6">
        <v>0.50782062330649</v>
      </c>
      <c r="AH13" s="6">
        <v>0.719300546464464</v>
      </c>
      <c r="AI13" s="6">
        <v>0.724550121578707</v>
      </c>
      <c r="AJ13" s="6">
        <v>0.719300546464464</v>
      </c>
      <c r="AK13" s="6">
        <v>0.660651957553328</v>
      </c>
      <c r="AL13" s="6">
        <v>0.597564740094573</v>
      </c>
      <c r="AM13" s="6">
        <v>0.845820309110028</v>
      </c>
      <c r="AN13" s="6">
        <v>0.719300546464464</v>
      </c>
      <c r="AO13" s="6">
        <v>0.575626655500372</v>
      </c>
      <c r="AP13" s="6">
        <v>0.836946463067242</v>
      </c>
      <c r="AQ13" s="6">
        <v>0.735056396710368</v>
      </c>
      <c r="AR13" s="6">
        <v>0.735056396710368</v>
      </c>
      <c r="AS13" s="6">
        <v>0.735056396710368</v>
      </c>
      <c r="AT13" s="6">
        <v>0.735056396710368</v>
      </c>
      <c r="AU13" s="6">
        <v>0.810564873326663</v>
      </c>
      <c r="AV13" s="6">
        <v>0.735056396710368</v>
      </c>
      <c r="AW13" s="6">
        <v>0.735056396710368</v>
      </c>
      <c r="AX13" s="6">
        <v>0.735056396710368</v>
      </c>
      <c r="AY13" s="6">
        <v>0.735056396710368</v>
      </c>
      <c r="AZ13" s="6">
        <v>0.768245159898596</v>
      </c>
      <c r="BA13" s="6">
        <v>0.765814405942474</v>
      </c>
      <c r="BB13" s="6">
        <v>0.94423683424463</v>
      </c>
      <c r="BC13" s="6">
        <v>0.97729768279391</v>
      </c>
      <c r="BD13" s="6">
        <v>0.804209314617869</v>
      </c>
      <c r="BE13" s="6">
        <v>0.84767182583342</v>
      </c>
      <c r="BF13" s="6">
        <v>0.957792497525407</v>
      </c>
      <c r="BG13" s="6">
        <v>0.86279797573608</v>
      </c>
      <c r="BH13" s="6">
        <v>0.945938948433392</v>
      </c>
      <c r="BI13" s="6">
        <v>0.799659577835558</v>
      </c>
      <c r="BJ13" s="6">
        <v>0.550266010994372</v>
      </c>
      <c r="BK13" s="6">
        <v>0.829355577940456</v>
      </c>
      <c r="BL13" s="6">
        <v>0.344694920278812</v>
      </c>
      <c r="BM13" s="6">
        <v>0.681267664086819</v>
      </c>
      <c r="BN13" s="6">
        <v>0.709589769716463</v>
      </c>
      <c r="BO13" s="6">
        <v>0.713666573107636</v>
      </c>
      <c r="BP13" s="42"/>
      <c r="BQ13" s="42"/>
      <c r="BR13" s="42"/>
    </row>
    <row r="14" spans="1:70" x14ac:dyDescent="0.2">
      <c r="A14" s="1">
        <v>1979</v>
      </c>
      <c r="B14" s="6">
        <v>0.88641410166395</v>
      </c>
      <c r="C14" s="6">
        <v>0.891370593656426</v>
      </c>
      <c r="D14" s="6">
        <v>0.93223915888679</v>
      </c>
      <c r="E14" s="6">
        <v>0.91564451416708</v>
      </c>
      <c r="F14" s="6">
        <v>0.690262795325209</v>
      </c>
      <c r="G14" s="6">
        <v>0.791455724792419</v>
      </c>
      <c r="H14" s="6">
        <v>0.762632453138286</v>
      </c>
      <c r="I14" s="6">
        <v>0.952102047586232</v>
      </c>
      <c r="J14" s="6">
        <v>0.814667156726167</v>
      </c>
      <c r="K14" s="6">
        <v>0.939922576146711</v>
      </c>
      <c r="L14" s="6">
        <v>0.794747515025989</v>
      </c>
      <c r="M14" s="6">
        <v>0.932160868648654</v>
      </c>
      <c r="N14" s="6">
        <v>0.835094423037211</v>
      </c>
      <c r="O14" s="6">
        <v>0.90840152021684</v>
      </c>
      <c r="P14" s="6">
        <v>0.867507471645766</v>
      </c>
      <c r="Q14" s="6">
        <v>0.939604250638669</v>
      </c>
      <c r="R14" s="6">
        <v>0.760516708308838</v>
      </c>
      <c r="S14" s="6">
        <v>0.84431694961198</v>
      </c>
      <c r="T14" s="6">
        <v>0.864003767081359</v>
      </c>
      <c r="U14" s="6">
        <v>0.864003767081359</v>
      </c>
      <c r="V14" s="6">
        <v>0.946041547712627</v>
      </c>
      <c r="W14" s="6">
        <v>0.828419553089793</v>
      </c>
      <c r="X14" s="6">
        <v>0.898199544797393</v>
      </c>
      <c r="Y14" s="6">
        <v>0.813420791299802</v>
      </c>
      <c r="Z14" s="6">
        <v>0.922822916372987</v>
      </c>
      <c r="AA14" s="6">
        <v>0.985248434675416</v>
      </c>
      <c r="AB14" s="6">
        <v>0.965099812738239</v>
      </c>
      <c r="AC14" s="6">
        <v>0.688871287059796</v>
      </c>
      <c r="AD14" s="6">
        <v>0.763021653199368</v>
      </c>
      <c r="AE14" s="6">
        <v>0.876361100762529</v>
      </c>
      <c r="AF14" s="6">
        <v>0.905046403295797</v>
      </c>
      <c r="AG14" s="6">
        <v>0.504110546895682</v>
      </c>
      <c r="AH14" s="6">
        <v>0.714045423164541</v>
      </c>
      <c r="AI14" s="6">
        <v>0.719256645514237</v>
      </c>
      <c r="AJ14" s="6">
        <v>0.714045423164541</v>
      </c>
      <c r="AK14" s="6">
        <v>0.65582531379177</v>
      </c>
      <c r="AL14" s="6">
        <v>0.593199003957824</v>
      </c>
      <c r="AM14" s="6">
        <v>0.839640847637631</v>
      </c>
      <c r="AN14" s="6">
        <v>0.714045423164541</v>
      </c>
      <c r="AO14" s="6">
        <v>0.58344245266034</v>
      </c>
      <c r="AP14" s="6">
        <v>0.848310432623864</v>
      </c>
      <c r="AQ14" s="6">
        <v>0.745036913844049</v>
      </c>
      <c r="AR14" s="6">
        <v>0.745036913844049</v>
      </c>
      <c r="AS14" s="6">
        <v>0.745036913844049</v>
      </c>
      <c r="AT14" s="6">
        <v>0.745036913844049</v>
      </c>
      <c r="AU14" s="6">
        <v>0.821570636479535</v>
      </c>
      <c r="AV14" s="6">
        <v>0.745036913844049</v>
      </c>
      <c r="AW14" s="6">
        <v>0.745036913844049</v>
      </c>
      <c r="AX14" s="6">
        <v>0.745036913844049</v>
      </c>
      <c r="AY14" s="6">
        <v>0.745036913844049</v>
      </c>
      <c r="AZ14" s="6">
        <v>0.762632453138286</v>
      </c>
      <c r="BA14" s="6">
        <v>0.760219457978281</v>
      </c>
      <c r="BB14" s="6">
        <v>0.947309215165371</v>
      </c>
      <c r="BC14" s="6">
        <v>0.969296380672115</v>
      </c>
      <c r="BD14" s="6">
        <v>0.818159322891599</v>
      </c>
      <c r="BE14" s="6">
        <v>0.842013858840928</v>
      </c>
      <c r="BF14" s="6">
        <v>0.950794980708582</v>
      </c>
      <c r="BG14" s="6">
        <v>0.874512954366668</v>
      </c>
      <c r="BH14" s="6">
        <v>0.958782806298594</v>
      </c>
      <c r="BI14" s="6">
        <v>0.81051727005267</v>
      </c>
      <c r="BJ14" s="6">
        <v>0.557737464035786</v>
      </c>
      <c r="BK14" s="6">
        <v>0.84061647927074</v>
      </c>
      <c r="BL14" s="6">
        <v>0.349375151038155</v>
      </c>
      <c r="BM14" s="6">
        <v>0.690517843562123</v>
      </c>
      <c r="BN14" s="6">
        <v>0.719224503712705</v>
      </c>
      <c r="BO14" s="6">
        <v>0.723356661504273</v>
      </c>
      <c r="BP14" s="42"/>
      <c r="BQ14" s="42"/>
      <c r="BR14" s="42"/>
    </row>
    <row r="15" spans="1:70" x14ac:dyDescent="0.2">
      <c r="A15" s="1">
        <v>1980</v>
      </c>
      <c r="B15" s="6">
        <v>0.876022183973124</v>
      </c>
      <c r="C15" s="6">
        <v>0.880104382726606</v>
      </c>
      <c r="D15" s="6">
        <v>0.925605431675589</v>
      </c>
      <c r="E15" s="6">
        <v>0.890238555859935</v>
      </c>
      <c r="F15" s="6">
        <v>0.667202652740485</v>
      </c>
      <c r="G15" s="6">
        <v>0.772456222469916</v>
      </c>
      <c r="H15" s="6">
        <v>0.763405746875644</v>
      </c>
      <c r="I15" s="6">
        <v>0.951968141362265</v>
      </c>
      <c r="J15" s="6">
        <v>0.797843801824354</v>
      </c>
      <c r="K15" s="6">
        <v>0.922110768550541</v>
      </c>
      <c r="L15" s="6">
        <v>0.779794440067537</v>
      </c>
      <c r="M15" s="6">
        <v>0.924136364051443</v>
      </c>
      <c r="N15" s="6">
        <v>0.821226098006775</v>
      </c>
      <c r="O15" s="6">
        <v>0.91295881604273</v>
      </c>
      <c r="P15" s="6">
        <v>0.868490616478946</v>
      </c>
      <c r="Q15" s="6">
        <v>0.883655210989383</v>
      </c>
      <c r="R15" s="6">
        <v>0.753674589618373</v>
      </c>
      <c r="S15" s="6">
        <v>0.868715583383747</v>
      </c>
      <c r="T15" s="6">
        <v>0.856230609360044</v>
      </c>
      <c r="U15" s="6">
        <v>0.856230609360044</v>
      </c>
      <c r="V15" s="6">
        <v>0.93784633597494</v>
      </c>
      <c r="W15" s="6">
        <v>0.835722133936483</v>
      </c>
      <c r="X15" s="6">
        <v>0.900661772435635</v>
      </c>
      <c r="Y15" s="6">
        <v>0.806451348713654</v>
      </c>
      <c r="Z15" s="6">
        <v>0.914916109217781</v>
      </c>
      <c r="AA15" s="6">
        <v>0.974323776101974</v>
      </c>
      <c r="AB15" s="6">
        <v>0.97712819999422</v>
      </c>
      <c r="AC15" s="6">
        <v>0.681232925660464</v>
      </c>
      <c r="AD15" s="6">
        <v>0.754561095687198</v>
      </c>
      <c r="AE15" s="6">
        <v>0.818029114528403</v>
      </c>
      <c r="AF15" s="6">
        <v>0.895011043074813</v>
      </c>
      <c r="AG15" s="6">
        <v>0.504621704698168</v>
      </c>
      <c r="AH15" s="6">
        <v>0.714769450645473</v>
      </c>
      <c r="AI15" s="6">
        <v>0.719985957068237</v>
      </c>
      <c r="AJ15" s="6">
        <v>0.714769450645473</v>
      </c>
      <c r="AK15" s="6">
        <v>0.656490307270436</v>
      </c>
      <c r="AL15" s="6">
        <v>0.593800495636916</v>
      </c>
      <c r="AM15" s="6">
        <v>0.840492226314786</v>
      </c>
      <c r="AN15" s="6">
        <v>0.714769450645473</v>
      </c>
      <c r="AO15" s="6">
        <v>0.568424796634743</v>
      </c>
      <c r="AP15" s="6">
        <v>0.826475144118577</v>
      </c>
      <c r="AQ15" s="6">
        <v>0.725859858682114</v>
      </c>
      <c r="AR15" s="6">
        <v>0.725859858682114</v>
      </c>
      <c r="AS15" s="6">
        <v>0.725859858682114</v>
      </c>
      <c r="AT15" s="6">
        <v>0.725859858682114</v>
      </c>
      <c r="AU15" s="6">
        <v>0.800423623328328</v>
      </c>
      <c r="AV15" s="6">
        <v>0.725859858682114</v>
      </c>
      <c r="AW15" s="6">
        <v>0.725859858682114</v>
      </c>
      <c r="AX15" s="6">
        <v>0.725859858682114</v>
      </c>
      <c r="AY15" s="6">
        <v>0.725859858682114</v>
      </c>
      <c r="AZ15" s="6">
        <v>0.763405746875644</v>
      </c>
      <c r="BA15" s="6">
        <v>0.760990304987811</v>
      </c>
      <c r="BB15" s="6">
        <v>0.955108712218264</v>
      </c>
      <c r="BC15" s="6">
        <v>0.968091896051403</v>
      </c>
      <c r="BD15" s="6">
        <v>0.822440117599717</v>
      </c>
      <c r="BE15" s="6">
        <v>0.825767474823528</v>
      </c>
      <c r="BF15" s="6">
        <v>0.951759067407316</v>
      </c>
      <c r="BG15" s="6">
        <v>0.852003219809775</v>
      </c>
      <c r="BH15" s="6">
        <v>0.934103987809137</v>
      </c>
      <c r="BI15" s="6">
        <v>0.789654767660265</v>
      </c>
      <c r="BJ15" s="6">
        <v>0.543381447689553</v>
      </c>
      <c r="BK15" s="6">
        <v>0.818979231111005</v>
      </c>
      <c r="BL15" s="6">
        <v>0.340382326093281</v>
      </c>
      <c r="BM15" s="6">
        <v>0.67274409499983</v>
      </c>
      <c r="BN15" s="6">
        <v>0.700711853231602</v>
      </c>
      <c r="BO15" s="6">
        <v>0.704737650363136</v>
      </c>
      <c r="BP15" s="42"/>
      <c r="BQ15" s="42"/>
      <c r="BR15" s="42"/>
    </row>
    <row r="16" spans="1:70" x14ac:dyDescent="0.2">
      <c r="A16" s="1">
        <v>1981</v>
      </c>
      <c r="B16" s="6">
        <v>0.876040706145262</v>
      </c>
      <c r="C16" s="6">
        <v>0.87499170690892</v>
      </c>
      <c r="D16" s="6">
        <v>0.924736715972407</v>
      </c>
      <c r="E16" s="6">
        <v>0.89899149848344</v>
      </c>
      <c r="F16" s="6">
        <v>0.662540172311669</v>
      </c>
      <c r="G16" s="6">
        <v>0.780755782238039</v>
      </c>
      <c r="H16" s="6">
        <v>0.761225712787697</v>
      </c>
      <c r="I16" s="6">
        <v>0.950911405025134</v>
      </c>
      <c r="J16" s="6">
        <v>0.806406953314624</v>
      </c>
      <c r="K16" s="6">
        <v>0.908264894164834</v>
      </c>
      <c r="L16" s="6">
        <v>0.752596045656232</v>
      </c>
      <c r="M16" s="6">
        <v>0.920459877522819</v>
      </c>
      <c r="N16" s="6">
        <v>0.827092783346064</v>
      </c>
      <c r="O16" s="6">
        <v>0.904771387051329</v>
      </c>
      <c r="P16" s="6">
        <v>0.880847505285039</v>
      </c>
      <c r="Q16" s="6">
        <v>0.85900431349644</v>
      </c>
      <c r="R16" s="6">
        <v>0.752540553130812</v>
      </c>
      <c r="S16" s="6">
        <v>0.865244225642465</v>
      </c>
      <c r="T16" s="6">
        <v>0.85494225923367</v>
      </c>
      <c r="U16" s="6">
        <v>0.85494225923367</v>
      </c>
      <c r="V16" s="6">
        <v>0.936462736033899</v>
      </c>
      <c r="W16" s="6">
        <v>0.84298399792399</v>
      </c>
      <c r="X16" s="6">
        <v>0.900481122020496</v>
      </c>
      <c r="Y16" s="6">
        <v>0.804827198538508</v>
      </c>
      <c r="Z16" s="6">
        <v>0.913073516776959</v>
      </c>
      <c r="AA16" s="6">
        <v>0.953841187639008</v>
      </c>
      <c r="AB16" s="6">
        <v>0.973080907625478</v>
      </c>
      <c r="AC16" s="6">
        <v>0.66691179955642</v>
      </c>
      <c r="AD16" s="6">
        <v>0.738698438147465</v>
      </c>
      <c r="AE16" s="6">
        <v>0.876818133838978</v>
      </c>
      <c r="AF16" s="6">
        <v>0.876195795705552</v>
      </c>
      <c r="AG16" s="6">
        <v>0.503180672164338</v>
      </c>
      <c r="AH16" s="6">
        <v>0.712728305718535</v>
      </c>
      <c r="AI16" s="6">
        <v>0.717929915525878</v>
      </c>
      <c r="AJ16" s="6">
        <v>0.712728305718535</v>
      </c>
      <c r="AK16" s="6">
        <v>0.654615588283693</v>
      </c>
      <c r="AL16" s="6">
        <v>0.592104797998764</v>
      </c>
      <c r="AM16" s="6">
        <v>0.838092058761004</v>
      </c>
      <c r="AN16" s="6">
        <v>0.712728305718535</v>
      </c>
      <c r="AO16" s="6">
        <v>0.575582741912598</v>
      </c>
      <c r="AP16" s="6">
        <v>0.836882613831601</v>
      </c>
      <c r="AQ16" s="6">
        <v>0.735000320496232</v>
      </c>
      <c r="AR16" s="6">
        <v>0.735000320496232</v>
      </c>
      <c r="AS16" s="6">
        <v>0.735000320496232</v>
      </c>
      <c r="AT16" s="6">
        <v>0.735000320496232</v>
      </c>
      <c r="AU16" s="6">
        <v>0.810503036698058</v>
      </c>
      <c r="AV16" s="6">
        <v>0.735000320496232</v>
      </c>
      <c r="AW16" s="6">
        <v>0.735000320496232</v>
      </c>
      <c r="AX16" s="6">
        <v>0.735000320496232</v>
      </c>
      <c r="AY16" s="6">
        <v>0.735000320496232</v>
      </c>
      <c r="AZ16" s="6">
        <v>0.761225712787697</v>
      </c>
      <c r="BA16" s="6">
        <v>0.758817168602264</v>
      </c>
      <c r="BB16" s="6">
        <v>0.949125838062749</v>
      </c>
      <c r="BC16" s="6">
        <v>0.966999702550391</v>
      </c>
      <c r="BD16" s="6">
        <v>0.830231653101436</v>
      </c>
      <c r="BE16" s="6">
        <v>0.853706727726572</v>
      </c>
      <c r="BF16" s="6">
        <v>0.949041158590212</v>
      </c>
      <c r="BG16" s="6">
        <v>0.86273215433209</v>
      </c>
      <c r="BH16" s="6">
        <v>0.945866784344664</v>
      </c>
      <c r="BI16" s="6">
        <v>0.799598573153573</v>
      </c>
      <c r="BJ16" s="6">
        <v>0.550224032127441</v>
      </c>
      <c r="BK16" s="6">
        <v>0.829292307800653</v>
      </c>
      <c r="BL16" s="6">
        <v>0.34466862408406</v>
      </c>
      <c r="BM16" s="6">
        <v>0.681215691324475</v>
      </c>
      <c r="BN16" s="6">
        <v>0.709535636308396</v>
      </c>
      <c r="BO16" s="6">
        <v>0.713612128687107</v>
      </c>
      <c r="BP16" s="42"/>
      <c r="BQ16" s="42"/>
      <c r="BR16" s="42"/>
    </row>
    <row r="17" spans="1:70" x14ac:dyDescent="0.2">
      <c r="A17" s="1">
        <v>1982</v>
      </c>
      <c r="B17" s="6">
        <v>0.877041005739488</v>
      </c>
      <c r="C17" s="6">
        <v>0.865463437597586</v>
      </c>
      <c r="D17" s="6">
        <v>0.933312119188949</v>
      </c>
      <c r="E17" s="6">
        <v>0.944382430747959</v>
      </c>
      <c r="F17" s="6">
        <v>0.665603125219621</v>
      </c>
      <c r="G17" s="6">
        <v>0.788158131159305</v>
      </c>
      <c r="H17" s="6">
        <v>0.757912601109363</v>
      </c>
      <c r="I17" s="6">
        <v>0.947065325562925</v>
      </c>
      <c r="J17" s="6">
        <v>0.812107010036689</v>
      </c>
      <c r="K17" s="6">
        <v>0.900694228746341</v>
      </c>
      <c r="L17" s="6">
        <v>0.742242850624276</v>
      </c>
      <c r="M17" s="6">
        <v>0.914174740362369</v>
      </c>
      <c r="N17" s="6">
        <v>0.813815233865793</v>
      </c>
      <c r="O17" s="6">
        <v>0.894308010243844</v>
      </c>
      <c r="P17" s="6">
        <v>0.881593330546413</v>
      </c>
      <c r="Q17" s="6">
        <v>0.834060145156814</v>
      </c>
      <c r="R17" s="6">
        <v>0.746485993947497</v>
      </c>
      <c r="S17" s="6">
        <v>0.849945884510617</v>
      </c>
      <c r="T17" s="6">
        <v>0.848063827918158</v>
      </c>
      <c r="U17" s="6">
        <v>0.848063827918158</v>
      </c>
      <c r="V17" s="6">
        <v>0.940708311386571</v>
      </c>
      <c r="W17" s="6">
        <v>0.885565811679587</v>
      </c>
      <c r="X17" s="6">
        <v>0.915368340679605</v>
      </c>
      <c r="Y17" s="6">
        <v>0.810870046923558</v>
      </c>
      <c r="Z17" s="6">
        <v>0.91992910619579</v>
      </c>
      <c r="AA17" s="6">
        <v>1.01817036867986</v>
      </c>
      <c r="AB17" s="6">
        <v>0.989760439736961</v>
      </c>
      <c r="AC17" s="6">
        <v>0.711889821524772</v>
      </c>
      <c r="AD17" s="6">
        <v>0.788517911428764</v>
      </c>
      <c r="AE17" s="6">
        <v>0.93959461085009</v>
      </c>
      <c r="AF17" s="6">
        <v>0.935288398016734</v>
      </c>
      <c r="AG17" s="6">
        <v>0.500990659749815</v>
      </c>
      <c r="AH17" s="6">
        <v>0.709626271153113</v>
      </c>
      <c r="AI17" s="6">
        <v>0.71480524179587</v>
      </c>
      <c r="AJ17" s="6">
        <v>0.709626271153113</v>
      </c>
      <c r="AK17" s="6">
        <v>0.651766479912906</v>
      </c>
      <c r="AL17" s="6">
        <v>0.589527757722676</v>
      </c>
      <c r="AM17" s="6">
        <v>0.834444398755891</v>
      </c>
      <c r="AN17" s="6">
        <v>0.709626271153113</v>
      </c>
      <c r="AO17" s="6">
        <v>0.580804648820395</v>
      </c>
      <c r="AP17" s="6">
        <v>0.844475133175841</v>
      </c>
      <c r="AQ17" s="6">
        <v>0.741668524685396</v>
      </c>
      <c r="AR17" s="6">
        <v>0.741668524685396</v>
      </c>
      <c r="AS17" s="6">
        <v>0.741668524685396</v>
      </c>
      <c r="AT17" s="6">
        <v>0.741668524685396</v>
      </c>
      <c r="AU17" s="6">
        <v>0.817856230423186</v>
      </c>
      <c r="AV17" s="6">
        <v>0.741668524685396</v>
      </c>
      <c r="AW17" s="6">
        <v>0.741668524685396</v>
      </c>
      <c r="AX17" s="6">
        <v>0.741668524685396</v>
      </c>
      <c r="AY17" s="6">
        <v>0.741668524685396</v>
      </c>
      <c r="AZ17" s="6">
        <v>0.757912601109363</v>
      </c>
      <c r="BA17" s="6">
        <v>0.755514539722573</v>
      </c>
      <c r="BB17" s="6">
        <v>0.951429086532089</v>
      </c>
      <c r="BC17" s="6">
        <v>0.96284283837296</v>
      </c>
      <c r="BD17" s="6">
        <v>0.833542147494843</v>
      </c>
      <c r="BE17" s="6">
        <v>0.854076903954104</v>
      </c>
      <c r="BF17" s="6">
        <v>0.944910610589896</v>
      </c>
      <c r="BG17" s="6">
        <v>0.870559190600264</v>
      </c>
      <c r="BH17" s="6">
        <v>0.954448049791596</v>
      </c>
      <c r="BI17" s="6">
        <v>0.806852837412332</v>
      </c>
      <c r="BJ17" s="6">
        <v>0.555215875115392</v>
      </c>
      <c r="BK17" s="6">
        <v>0.836815964983801</v>
      </c>
      <c r="BL17" s="6">
        <v>0.347795589745026</v>
      </c>
      <c r="BM17" s="6">
        <v>0.687395940774635</v>
      </c>
      <c r="BN17" s="6">
        <v>0.715972815137378</v>
      </c>
      <c r="BO17" s="6">
        <v>0.720086291015005</v>
      </c>
      <c r="BP17" s="42"/>
      <c r="BQ17" s="42"/>
      <c r="BR17" s="42"/>
    </row>
    <row r="18" spans="1:70" x14ac:dyDescent="0.2">
      <c r="A18" s="1">
        <v>1983</v>
      </c>
      <c r="B18" s="6">
        <v>0.872650654393425</v>
      </c>
      <c r="C18" s="6">
        <v>0.856806717540062</v>
      </c>
      <c r="D18" s="6">
        <v>0.924188833725653</v>
      </c>
      <c r="E18" s="6">
        <v>0.928778989768922</v>
      </c>
      <c r="F18" s="6">
        <v>0.673478266955922</v>
      </c>
      <c r="G18" s="6">
        <v>0.785732546696506</v>
      </c>
      <c r="H18" s="6">
        <v>0.75806068935188</v>
      </c>
      <c r="I18" s="6">
        <v>0.947236910894054</v>
      </c>
      <c r="J18" s="6">
        <v>0.817152628435088</v>
      </c>
      <c r="K18" s="6">
        <v>0.897284134761769</v>
      </c>
      <c r="L18" s="6">
        <v>0.71556143777062</v>
      </c>
      <c r="M18" s="6">
        <v>0.912363978016441</v>
      </c>
      <c r="N18" s="6">
        <v>0.813428848235761</v>
      </c>
      <c r="O18" s="6">
        <v>0.85972346014235</v>
      </c>
      <c r="P18" s="6">
        <v>0.884772874434184</v>
      </c>
      <c r="Q18" s="6">
        <v>0.816861182468569</v>
      </c>
      <c r="R18" s="6">
        <v>0.73920640253353</v>
      </c>
      <c r="S18" s="6">
        <v>0.832471688706103</v>
      </c>
      <c r="T18" s="6">
        <v>0.839793668517628</v>
      </c>
      <c r="U18" s="6">
        <v>0.839793668517628</v>
      </c>
      <c r="V18" s="6">
        <v>0.932915595970321</v>
      </c>
      <c r="W18" s="6">
        <v>0.858728984003003</v>
      </c>
      <c r="X18" s="6">
        <v>0.907583771180312</v>
      </c>
      <c r="Y18" s="6">
        <v>0.803551464136548</v>
      </c>
      <c r="Z18" s="6">
        <v>0.911626200758084</v>
      </c>
      <c r="AA18" s="6">
        <v>1.01095976614679</v>
      </c>
      <c r="AB18" s="6">
        <v>0.9816417075851</v>
      </c>
      <c r="AC18" s="6">
        <v>0.706848273756094</v>
      </c>
      <c r="AD18" s="6">
        <v>0.782933689549581</v>
      </c>
      <c r="AE18" s="6">
        <v>0.908515107242007</v>
      </c>
      <c r="AF18" s="6">
        <v>0.928664759086215</v>
      </c>
      <c r="AG18" s="6">
        <v>0.501088548116114</v>
      </c>
      <c r="AH18" s="6">
        <v>0.709764924748772</v>
      </c>
      <c r="AI18" s="6">
        <v>0.714944907308549</v>
      </c>
      <c r="AJ18" s="6">
        <v>0.709764924748772</v>
      </c>
      <c r="AK18" s="6">
        <v>0.651893828306904</v>
      </c>
      <c r="AL18" s="6">
        <v>0.589642945317431</v>
      </c>
      <c r="AM18" s="6">
        <v>0.834607440515995</v>
      </c>
      <c r="AN18" s="6">
        <v>0.709764924748772</v>
      </c>
      <c r="AO18" s="6">
        <v>0.579519386905626</v>
      </c>
      <c r="AP18" s="6">
        <v>0.842606395160668</v>
      </c>
      <c r="AQ18" s="6">
        <v>0.740027287291555</v>
      </c>
      <c r="AR18" s="6">
        <v>0.740027287291555</v>
      </c>
      <c r="AS18" s="6">
        <v>0.740027287291555</v>
      </c>
      <c r="AT18" s="6">
        <v>0.740027287291555</v>
      </c>
      <c r="AU18" s="6">
        <v>0.816046397346171</v>
      </c>
      <c r="AV18" s="6">
        <v>0.740027287291555</v>
      </c>
      <c r="AW18" s="6">
        <v>0.740027287291555</v>
      </c>
      <c r="AX18" s="6">
        <v>0.740027287291555</v>
      </c>
      <c r="AY18" s="6">
        <v>0.740027287291555</v>
      </c>
      <c r="AZ18" s="6">
        <v>0.75806068935188</v>
      </c>
      <c r="BA18" s="6">
        <v>0.755662159408827</v>
      </c>
      <c r="BB18" s="6">
        <v>0.950507503971919</v>
      </c>
      <c r="BC18" s="6">
        <v>0.964314486800008</v>
      </c>
      <c r="BD18" s="6">
        <v>0.841465876568626</v>
      </c>
      <c r="BE18" s="6">
        <v>0.836397501306326</v>
      </c>
      <c r="BF18" s="6">
        <v>0.945095236299315</v>
      </c>
      <c r="BG18" s="6">
        <v>0.868632731205521</v>
      </c>
      <c r="BH18" s="6">
        <v>0.952335952840386</v>
      </c>
      <c r="BI18" s="6">
        <v>0.80506735373059</v>
      </c>
      <c r="BJ18" s="6">
        <v>0.553987238567441</v>
      </c>
      <c r="BK18" s="6">
        <v>0.834964175932787</v>
      </c>
      <c r="BL18" s="6">
        <v>0.347025953299224</v>
      </c>
      <c r="BM18" s="6">
        <v>0.685874803117011</v>
      </c>
      <c r="BN18" s="6">
        <v>0.714388439748553</v>
      </c>
      <c r="BO18" s="6">
        <v>0.718492812920317</v>
      </c>
      <c r="BP18" s="42"/>
      <c r="BQ18" s="42"/>
      <c r="BR18" s="42"/>
    </row>
    <row r="19" spans="1:70" x14ac:dyDescent="0.2">
      <c r="A19" s="1">
        <v>1984</v>
      </c>
      <c r="B19" s="6">
        <v>0.861527523428732</v>
      </c>
      <c r="C19" s="6">
        <v>0.832375630793811</v>
      </c>
      <c r="D19" s="6">
        <v>0.901918785583025</v>
      </c>
      <c r="E19" s="6">
        <v>0.930721889062312</v>
      </c>
      <c r="F19" s="6">
        <v>0.674526311256863</v>
      </c>
      <c r="G19" s="6">
        <v>0.791750101111304</v>
      </c>
      <c r="H19" s="6">
        <v>0.755168135940353</v>
      </c>
      <c r="I19" s="6">
        <v>0.94458333933793</v>
      </c>
      <c r="J19" s="6">
        <v>0.821754368146642</v>
      </c>
      <c r="K19" s="6">
        <v>0.876750114711819</v>
      </c>
      <c r="L19" s="6">
        <v>0.696629137850902</v>
      </c>
      <c r="M19" s="6">
        <v>0.896853530688979</v>
      </c>
      <c r="N19" s="6">
        <v>0.786111605472094</v>
      </c>
      <c r="O19" s="6">
        <v>0.822863462827672</v>
      </c>
      <c r="P19" s="6">
        <v>0.856837410466436</v>
      </c>
      <c r="Q19" s="6">
        <v>0.805222625838758</v>
      </c>
      <c r="R19" s="6">
        <v>0.719332163210847</v>
      </c>
      <c r="S19" s="6">
        <v>0.813650024071694</v>
      </c>
      <c r="T19" s="6">
        <v>0.81721504867263</v>
      </c>
      <c r="U19" s="6">
        <v>0.81721504867263</v>
      </c>
      <c r="V19" s="6">
        <v>0.916757615182181</v>
      </c>
      <c r="W19" s="6">
        <v>0.773210354839038</v>
      </c>
      <c r="X19" s="6">
        <v>0.872756970822376</v>
      </c>
      <c r="Y19" s="6">
        <v>0.787833792741475</v>
      </c>
      <c r="Z19" s="6">
        <v>0.893794559975685</v>
      </c>
      <c r="AA19" s="6">
        <v>0.998553234382993</v>
      </c>
      <c r="AB19" s="6">
        <v>0.984855753985823</v>
      </c>
      <c r="AC19" s="6">
        <v>0.698173808308307</v>
      </c>
      <c r="AD19" s="6">
        <v>0.773325501356921</v>
      </c>
      <c r="AE19" s="6">
        <v>0.922658339346027</v>
      </c>
      <c r="AF19" s="6">
        <v>0.917268154377168</v>
      </c>
      <c r="AG19" s="6">
        <v>0.499176530503686</v>
      </c>
      <c r="AH19" s="6">
        <v>0.707056654839381</v>
      </c>
      <c r="AI19" s="6">
        <v>0.712216871994573</v>
      </c>
      <c r="AJ19" s="6">
        <v>0.707056654839381</v>
      </c>
      <c r="AK19" s="6">
        <v>0.649406378761624</v>
      </c>
      <c r="AL19" s="6">
        <v>0.587393028210506</v>
      </c>
      <c r="AM19" s="6">
        <v>0.831422805521382</v>
      </c>
      <c r="AN19" s="6">
        <v>0.707056654839381</v>
      </c>
      <c r="AO19" s="6">
        <v>0.581761847051019</v>
      </c>
      <c r="AP19" s="6">
        <v>0.845866874968755</v>
      </c>
      <c r="AQ19" s="6">
        <v>0.742890835493308</v>
      </c>
      <c r="AR19" s="6">
        <v>0.742890835493308</v>
      </c>
      <c r="AS19" s="6">
        <v>0.742890835493308</v>
      </c>
      <c r="AT19" s="6">
        <v>0.742890835493308</v>
      </c>
      <c r="AU19" s="6">
        <v>0.819204102790007</v>
      </c>
      <c r="AV19" s="6">
        <v>0.742890835493308</v>
      </c>
      <c r="AW19" s="6">
        <v>0.742890835493308</v>
      </c>
      <c r="AX19" s="6">
        <v>0.742890835493308</v>
      </c>
      <c r="AY19" s="6">
        <v>0.742890835493308</v>
      </c>
      <c r="AZ19" s="6">
        <v>0.755168135940353</v>
      </c>
      <c r="BA19" s="6">
        <v>0.752778758135205</v>
      </c>
      <c r="BB19" s="6">
        <v>0.949465175551633</v>
      </c>
      <c r="BC19" s="6">
        <v>0.959484261677074</v>
      </c>
      <c r="BD19" s="6">
        <v>0.851854136538571</v>
      </c>
      <c r="BE19" s="6">
        <v>0.847842693227286</v>
      </c>
      <c r="BF19" s="6">
        <v>0.941489009926711</v>
      </c>
      <c r="BG19" s="6">
        <v>0.871993920364546</v>
      </c>
      <c r="BH19" s="6">
        <v>0.956021033042228</v>
      </c>
      <c r="BI19" s="6">
        <v>0.80818257557802</v>
      </c>
      <c r="BJ19" s="6">
        <v>0.556130901629651</v>
      </c>
      <c r="BK19" s="6">
        <v>0.838195084043312</v>
      </c>
      <c r="BL19" s="6">
        <v>0.348368776140485</v>
      </c>
      <c r="BM19" s="6">
        <v>0.688528807358235</v>
      </c>
      <c r="BN19" s="6">
        <v>0.717152777992731</v>
      </c>
      <c r="BO19" s="6">
        <v>0.72127303310644</v>
      </c>
      <c r="BP19" s="42"/>
      <c r="BQ19" s="42"/>
      <c r="BR19" s="42"/>
    </row>
    <row r="20" spans="1:70" x14ac:dyDescent="0.2">
      <c r="A20" s="1">
        <v>1985</v>
      </c>
      <c r="B20" s="6">
        <v>0.862085572207619</v>
      </c>
      <c r="C20" s="6">
        <v>0.82454767037906</v>
      </c>
      <c r="D20" s="6">
        <v>0.905884931380705</v>
      </c>
      <c r="E20" s="6">
        <v>0.932328606477658</v>
      </c>
      <c r="F20" s="6">
        <v>0.678833909575235</v>
      </c>
      <c r="G20" s="6">
        <v>0.788591600761196</v>
      </c>
      <c r="H20" s="6">
        <v>0.752233239916856</v>
      </c>
      <c r="I20" s="6">
        <v>0.94275693994416</v>
      </c>
      <c r="J20" s="6">
        <v>0.821015564608782</v>
      </c>
      <c r="K20" s="6">
        <v>0.866871066294168</v>
      </c>
      <c r="L20" s="6">
        <v>0.720466573362444</v>
      </c>
      <c r="M20" s="6">
        <v>0.894156862458899</v>
      </c>
      <c r="N20" s="6">
        <v>0.781561408464019</v>
      </c>
      <c r="O20" s="6">
        <v>0.8231029444447</v>
      </c>
      <c r="P20" s="6">
        <v>0.858232557692335</v>
      </c>
      <c r="Q20" s="6">
        <v>0.746402839673907</v>
      </c>
      <c r="R20" s="6">
        <v>0.71649294000143</v>
      </c>
      <c r="S20" s="6">
        <v>0.805217710065997</v>
      </c>
      <c r="T20" s="6">
        <v>0.813989479106938</v>
      </c>
      <c r="U20" s="6">
        <v>0.813989479106938</v>
      </c>
      <c r="V20" s="6">
        <v>0.921893951011352</v>
      </c>
      <c r="W20" s="6">
        <v>0.766769526437684</v>
      </c>
      <c r="X20" s="6">
        <v>0.852836632568193</v>
      </c>
      <c r="Y20" s="6">
        <v>0.791900945529519</v>
      </c>
      <c r="Z20" s="6">
        <v>0.898408729956758</v>
      </c>
      <c r="AA20" s="6">
        <v>0.99202610150443</v>
      </c>
      <c r="AB20" s="6">
        <v>0.985023835174394</v>
      </c>
      <c r="AC20" s="6">
        <v>0.69361013251993</v>
      </c>
      <c r="AD20" s="6">
        <v>0.768270589778915</v>
      </c>
      <c r="AE20" s="6">
        <v>0.931482001074447</v>
      </c>
      <c r="AF20" s="6">
        <v>0.911272348722808</v>
      </c>
      <c r="AG20" s="6">
        <v>0.497236523842024</v>
      </c>
      <c r="AH20" s="6">
        <v>0.704308739950081</v>
      </c>
      <c r="AI20" s="6">
        <v>0.709448902365026</v>
      </c>
      <c r="AJ20" s="6">
        <v>0.704308739950081</v>
      </c>
      <c r="AK20" s="6">
        <v>0.646882516712959</v>
      </c>
      <c r="AL20" s="6">
        <v>0.585110175716235</v>
      </c>
      <c r="AM20" s="6">
        <v>0.82819155228169</v>
      </c>
      <c r="AN20" s="6">
        <v>0.704308739950081</v>
      </c>
      <c r="AO20" s="6">
        <v>0.578179521430872</v>
      </c>
      <c r="AP20" s="6">
        <v>0.840658264963142</v>
      </c>
      <c r="AQ20" s="6">
        <v>0.738316322938987</v>
      </c>
      <c r="AR20" s="6">
        <v>0.738316322938987</v>
      </c>
      <c r="AS20" s="6">
        <v>0.738316322938987</v>
      </c>
      <c r="AT20" s="6">
        <v>0.738316322938987</v>
      </c>
      <c r="AU20" s="6">
        <v>0.814159674626783</v>
      </c>
      <c r="AV20" s="6">
        <v>0.738316322938987</v>
      </c>
      <c r="AW20" s="6">
        <v>0.738316322938987</v>
      </c>
      <c r="AX20" s="6">
        <v>0.738316322938987</v>
      </c>
      <c r="AY20" s="6">
        <v>0.738316322938987</v>
      </c>
      <c r="AZ20" s="6">
        <v>0.752233239916856</v>
      </c>
      <c r="BA20" s="6">
        <v>0.749853148223085</v>
      </c>
      <c r="BB20" s="6">
        <v>0.90301516760358</v>
      </c>
      <c r="BC20" s="6">
        <v>0.962711916169673</v>
      </c>
      <c r="BD20" s="6">
        <v>0.866283044665517</v>
      </c>
      <c r="BE20" s="6">
        <v>0.897619111320037</v>
      </c>
      <c r="BF20" s="6">
        <v>0.93782999384818</v>
      </c>
      <c r="BG20" s="6">
        <v>0.866624427371205</v>
      </c>
      <c r="BH20" s="6">
        <v>0.950134124752476</v>
      </c>
      <c r="BI20" s="6">
        <v>0.803206014875518</v>
      </c>
      <c r="BJ20" s="6">
        <v>0.5527064041533</v>
      </c>
      <c r="BK20" s="6">
        <v>0.833033714765712</v>
      </c>
      <c r="BL20" s="6">
        <v>0.346223619323562</v>
      </c>
      <c r="BM20" s="6">
        <v>0.684289040863902</v>
      </c>
      <c r="BN20" s="6">
        <v>0.712736753148226</v>
      </c>
      <c r="BO20" s="6">
        <v>0.716831636891279</v>
      </c>
      <c r="BP20" s="42"/>
      <c r="BQ20" s="42"/>
      <c r="BR20" s="42"/>
    </row>
    <row r="21" spans="1:70" x14ac:dyDescent="0.2">
      <c r="A21" s="1">
        <v>1986</v>
      </c>
      <c r="B21" s="6">
        <v>0.867179635366485</v>
      </c>
      <c r="C21" s="6">
        <v>0.842419897826268</v>
      </c>
      <c r="D21" s="6">
        <v>0.897902370705976</v>
      </c>
      <c r="E21" s="6">
        <v>0.918886346017847</v>
      </c>
      <c r="F21" s="6">
        <v>0.691622373854787</v>
      </c>
      <c r="G21" s="6">
        <v>0.769933097477509</v>
      </c>
      <c r="H21" s="6">
        <v>0.754895146468169</v>
      </c>
      <c r="I21" s="6">
        <v>0.945687065831376</v>
      </c>
      <c r="J21" s="6">
        <v>0.820966638248451</v>
      </c>
      <c r="K21" s="6">
        <v>0.894021538538708</v>
      </c>
      <c r="L21" s="6">
        <v>0.7526517302632</v>
      </c>
      <c r="M21" s="6">
        <v>0.897364287872945</v>
      </c>
      <c r="N21" s="6">
        <v>0.788316220106603</v>
      </c>
      <c r="O21" s="6">
        <v>0.818094146534404</v>
      </c>
      <c r="P21" s="6">
        <v>0.864141300853974</v>
      </c>
      <c r="Q21" s="6">
        <v>0.837337482081526</v>
      </c>
      <c r="R21" s="6">
        <v>0.724053184500176</v>
      </c>
      <c r="S21" s="6">
        <v>0.831121043043275</v>
      </c>
      <c r="T21" s="6">
        <v>0.822578481367648</v>
      </c>
      <c r="U21" s="6">
        <v>0.822578481367648</v>
      </c>
      <c r="V21" s="6">
        <v>0.91387949032642</v>
      </c>
      <c r="W21" s="6">
        <v>0.765543168765894</v>
      </c>
      <c r="X21" s="6">
        <v>0.832105531627232</v>
      </c>
      <c r="Y21" s="6">
        <v>0.784767301583739</v>
      </c>
      <c r="Z21" s="6">
        <v>0.890315636958863</v>
      </c>
      <c r="AA21" s="6">
        <v>0.993310900678617</v>
      </c>
      <c r="AB21" s="6">
        <v>0.972349042073716</v>
      </c>
      <c r="AC21" s="6">
        <v>0.694508445300327</v>
      </c>
      <c r="AD21" s="6">
        <v>0.769265597287088</v>
      </c>
      <c r="AE21" s="6">
        <v>0.882789675589014</v>
      </c>
      <c r="AF21" s="6">
        <v>0.912452561581444</v>
      </c>
      <c r="AG21" s="6">
        <v>0.498996080705682</v>
      </c>
      <c r="AH21" s="6">
        <v>0.706801057424947</v>
      </c>
      <c r="AI21" s="6">
        <v>0.711959409187665</v>
      </c>
      <c r="AJ21" s="6">
        <v>0.706801057424947</v>
      </c>
      <c r="AK21" s="6">
        <v>0.649171621631213</v>
      </c>
      <c r="AL21" s="6">
        <v>0.587180688593533</v>
      </c>
      <c r="AM21" s="6">
        <v>0.831122250370762</v>
      </c>
      <c r="AN21" s="6">
        <v>0.706801057424947</v>
      </c>
      <c r="AO21" s="6">
        <v>0.57525948421814</v>
      </c>
      <c r="AP21" s="6">
        <v>0.836412605395663</v>
      </c>
      <c r="AQ21" s="6">
        <v>0.734587531001815</v>
      </c>
      <c r="AR21" s="6">
        <v>0.734587531001815</v>
      </c>
      <c r="AS21" s="6">
        <v>0.734587531001815</v>
      </c>
      <c r="AT21" s="6">
        <v>0.734587531001815</v>
      </c>
      <c r="AU21" s="6">
        <v>0.810047843510501</v>
      </c>
      <c r="AV21" s="6">
        <v>0.734587531001815</v>
      </c>
      <c r="AW21" s="6">
        <v>0.734587531001815</v>
      </c>
      <c r="AX21" s="6">
        <v>0.734587531001815</v>
      </c>
      <c r="AY21" s="6">
        <v>0.734587531001815</v>
      </c>
      <c r="AZ21" s="6">
        <v>0.754895146468169</v>
      </c>
      <c r="BA21" s="6">
        <v>0.752506632411046</v>
      </c>
      <c r="BB21" s="6">
        <v>0.912817623194246</v>
      </c>
      <c r="BC21" s="6">
        <v>0.966290476629921</v>
      </c>
      <c r="BD21" s="6">
        <v>0.830370606721814</v>
      </c>
      <c r="BE21" s="6">
        <v>0.849738670365042</v>
      </c>
      <c r="BF21" s="6">
        <v>0.941148666398356</v>
      </c>
      <c r="BG21" s="6">
        <v>0.862247628325947</v>
      </c>
      <c r="BH21" s="6">
        <v>0.945335568424335</v>
      </c>
      <c r="BI21" s="6">
        <v>0.799149504110276</v>
      </c>
      <c r="BJ21" s="6">
        <v>0.549915016343769</v>
      </c>
      <c r="BK21" s="6">
        <v>0.82882656221808</v>
      </c>
      <c r="BL21" s="6">
        <v>0.344475051941152</v>
      </c>
      <c r="BM21" s="6">
        <v>0.680833108252102</v>
      </c>
      <c r="BN21" s="6">
        <v>0.709137148241909</v>
      </c>
      <c r="BO21" s="6">
        <v>0.713211351188655</v>
      </c>
      <c r="BP21" s="42"/>
      <c r="BQ21" s="42"/>
      <c r="BR21" s="42"/>
    </row>
    <row r="22" spans="1:70" x14ac:dyDescent="0.2">
      <c r="A22" s="1">
        <v>1987</v>
      </c>
      <c r="B22" s="6">
        <v>0.868812811689048</v>
      </c>
      <c r="C22" s="6">
        <v>0.839245318917926</v>
      </c>
      <c r="D22" s="6">
        <v>0.898794978898089</v>
      </c>
      <c r="E22" s="6">
        <v>0.908018324780553</v>
      </c>
      <c r="F22" s="6">
        <v>0.688829587947323</v>
      </c>
      <c r="G22" s="6">
        <v>0.751262115073803</v>
      </c>
      <c r="H22" s="6">
        <v>0.752874904362972</v>
      </c>
      <c r="I22" s="6">
        <v>0.944364877436938</v>
      </c>
      <c r="J22" s="6">
        <v>0.814245465703957</v>
      </c>
      <c r="K22" s="6">
        <v>0.895395929364351</v>
      </c>
      <c r="L22" s="6">
        <v>0.759082496898436</v>
      </c>
      <c r="M22" s="6">
        <v>0.874194920119022</v>
      </c>
      <c r="N22" s="6">
        <v>0.776404873483013</v>
      </c>
      <c r="O22" s="6">
        <v>0.811601001293876</v>
      </c>
      <c r="P22" s="6">
        <v>0.859995812731242</v>
      </c>
      <c r="Q22" s="6">
        <v>0.852438906202642</v>
      </c>
      <c r="R22" s="6">
        <v>0.719062431479046</v>
      </c>
      <c r="S22" s="6">
        <v>0.82949741067303</v>
      </c>
      <c r="T22" s="6">
        <v>0.81690861328491</v>
      </c>
      <c r="U22" s="6">
        <v>0.81690861328491</v>
      </c>
      <c r="V22" s="6">
        <v>0.914602806769336</v>
      </c>
      <c r="W22" s="6">
        <v>0.783657948758416</v>
      </c>
      <c r="X22" s="6">
        <v>0.820542790651202</v>
      </c>
      <c r="Y22" s="6">
        <v>0.785146723086012</v>
      </c>
      <c r="Z22" s="6">
        <v>0.890746089267197</v>
      </c>
      <c r="AA22" s="6">
        <v>0.989799972082584</v>
      </c>
      <c r="AB22" s="6">
        <v>0.973417003121664</v>
      </c>
      <c r="AC22" s="6">
        <v>0.69205365540612</v>
      </c>
      <c r="AD22" s="6">
        <v>0.766546572879307</v>
      </c>
      <c r="AE22" s="6">
        <v>0.847885924659065</v>
      </c>
      <c r="AF22" s="6">
        <v>0.909227432582265</v>
      </c>
      <c r="AG22" s="6">
        <v>0.497660672871513</v>
      </c>
      <c r="AH22" s="6">
        <v>0.704909524192963</v>
      </c>
      <c r="AI22" s="6">
        <v>0.710054071231313</v>
      </c>
      <c r="AJ22" s="6">
        <v>0.704909524192963</v>
      </c>
      <c r="AK22" s="6">
        <v>0.647434315662756</v>
      </c>
      <c r="AL22" s="6">
        <v>0.585609282079654</v>
      </c>
      <c r="AM22" s="6">
        <v>0.828898010126774</v>
      </c>
      <c r="AN22" s="6">
        <v>0.704909524192963</v>
      </c>
      <c r="AO22" s="6">
        <v>0.571486704193873</v>
      </c>
      <c r="AP22" s="6">
        <v>0.830927079548191</v>
      </c>
      <c r="AQ22" s="6">
        <v>0.7297698144077</v>
      </c>
      <c r="AR22" s="6">
        <v>0.7297698144077</v>
      </c>
      <c r="AS22" s="6">
        <v>0.7297698144077</v>
      </c>
      <c r="AT22" s="6">
        <v>0.7297698144077</v>
      </c>
      <c r="AU22" s="6">
        <v>0.804735228235933</v>
      </c>
      <c r="AV22" s="6">
        <v>0.7297698144077</v>
      </c>
      <c r="AW22" s="6">
        <v>0.7297698144077</v>
      </c>
      <c r="AX22" s="6">
        <v>0.7297698144077</v>
      </c>
      <c r="AY22" s="6">
        <v>0.7297698144077</v>
      </c>
      <c r="AZ22" s="6">
        <v>0.752874904362972</v>
      </c>
      <c r="BA22" s="6">
        <v>0.750492782420952</v>
      </c>
      <c r="BB22" s="6">
        <v>0.910398618816039</v>
      </c>
      <c r="BC22" s="6">
        <v>0.966375485522104</v>
      </c>
      <c r="BD22" s="6">
        <v>0.834403510922156</v>
      </c>
      <c r="BE22" s="6">
        <v>0.831658748084605</v>
      </c>
      <c r="BF22" s="6">
        <v>0.938629974667453</v>
      </c>
      <c r="BG22" s="6">
        <v>0.856592666143895</v>
      </c>
      <c r="BH22" s="6">
        <v>0.939135682552607</v>
      </c>
      <c r="BI22" s="6">
        <v>0.793908364471164</v>
      </c>
      <c r="BJ22" s="6">
        <v>0.546308455399317</v>
      </c>
      <c r="BK22" s="6">
        <v>0.823390788652749</v>
      </c>
      <c r="BL22" s="6">
        <v>0.342215847824616</v>
      </c>
      <c r="BM22" s="6">
        <v>0.676367934498097</v>
      </c>
      <c r="BN22" s="6">
        <v>0.704486345359468</v>
      </c>
      <c r="BO22" s="6">
        <v>0.708533828066193</v>
      </c>
      <c r="BP22" s="42"/>
      <c r="BQ22" s="42"/>
      <c r="BR22" s="42"/>
    </row>
    <row r="23" spans="1:70" x14ac:dyDescent="0.2">
      <c r="A23" s="1">
        <v>1988</v>
      </c>
      <c r="B23" s="6">
        <v>0.86112489692005</v>
      </c>
      <c r="C23" s="6">
        <v>0.82271398767685</v>
      </c>
      <c r="D23" s="6">
        <v>0.889996657219792</v>
      </c>
      <c r="E23" s="6">
        <v>0.916681927933995</v>
      </c>
      <c r="F23" s="6">
        <v>0.685501341126676</v>
      </c>
      <c r="G23" s="6">
        <v>0.739358749688633</v>
      </c>
      <c r="H23" s="6">
        <v>0.747400345625544</v>
      </c>
      <c r="I23" s="6">
        <v>0.937526043157147</v>
      </c>
      <c r="J23" s="6">
        <v>0.798105025093521</v>
      </c>
      <c r="K23" s="6">
        <v>0.883272222893216</v>
      </c>
      <c r="L23" s="6">
        <v>0.715022627614021</v>
      </c>
      <c r="M23" s="6">
        <v>0.868310101224102</v>
      </c>
      <c r="N23" s="6">
        <v>0.755725606045145</v>
      </c>
      <c r="O23" s="6">
        <v>0.801158858534329</v>
      </c>
      <c r="P23" s="6">
        <v>0.85361470004809</v>
      </c>
      <c r="Q23" s="6">
        <v>0.788925363914983</v>
      </c>
      <c r="R23" s="6">
        <v>0.71067351411587</v>
      </c>
      <c r="S23" s="6">
        <v>0.817513244147919</v>
      </c>
      <c r="T23" s="6">
        <v>0.807378176774665</v>
      </c>
      <c r="U23" s="6">
        <v>0.807378176774665</v>
      </c>
      <c r="V23" s="6">
        <v>0.906422500354574</v>
      </c>
      <c r="W23" s="6">
        <v>0.788604377489006</v>
      </c>
      <c r="X23" s="6">
        <v>0.807241619762502</v>
      </c>
      <c r="Y23" s="6">
        <v>0.776253783064378</v>
      </c>
      <c r="Z23" s="6">
        <v>0.880657081297803</v>
      </c>
      <c r="AA23" s="6">
        <v>0.975750305217084</v>
      </c>
      <c r="AB23" s="6">
        <v>0.973765943539371</v>
      </c>
      <c r="AC23" s="6">
        <v>0.682230333941431</v>
      </c>
      <c r="AD23" s="6">
        <v>0.755665865373138</v>
      </c>
      <c r="AE23" s="6">
        <v>0.897076520595999</v>
      </c>
      <c r="AF23" s="6">
        <v>0.896321448653131</v>
      </c>
      <c r="AG23" s="6">
        <v>0.494041914205028</v>
      </c>
      <c r="AH23" s="6">
        <v>0.699783747556761</v>
      </c>
      <c r="AI23" s="6">
        <v>0.704890885824044</v>
      </c>
      <c r="AJ23" s="6">
        <v>0.699783747556761</v>
      </c>
      <c r="AK23" s="6">
        <v>0.642726472209373</v>
      </c>
      <c r="AL23" s="6">
        <v>0.581351001728763</v>
      </c>
      <c r="AM23" s="6">
        <v>0.822870646460542</v>
      </c>
      <c r="AN23" s="6">
        <v>0.699783747556761</v>
      </c>
      <c r="AO23" s="6">
        <v>0.562285154872728</v>
      </c>
      <c r="AP23" s="6">
        <v>0.817548261723334</v>
      </c>
      <c r="AQ23" s="6">
        <v>0.718019737124927</v>
      </c>
      <c r="AR23" s="6">
        <v>0.718019737124927</v>
      </c>
      <c r="AS23" s="6">
        <v>0.718019737124927</v>
      </c>
      <c r="AT23" s="6">
        <v>0.718019737124927</v>
      </c>
      <c r="AU23" s="6">
        <v>0.791778127329236</v>
      </c>
      <c r="AV23" s="6">
        <v>0.718019737124927</v>
      </c>
      <c r="AW23" s="6">
        <v>0.718019737124927</v>
      </c>
      <c r="AX23" s="6">
        <v>0.718019737124927</v>
      </c>
      <c r="AY23" s="6">
        <v>0.718019737124927</v>
      </c>
      <c r="AZ23" s="6">
        <v>0.747400345625544</v>
      </c>
      <c r="BA23" s="6">
        <v>0.745035545374573</v>
      </c>
      <c r="BB23" s="6">
        <v>0.899392502919975</v>
      </c>
      <c r="BC23" s="6">
        <v>0.961184865870125</v>
      </c>
      <c r="BD23" s="6">
        <v>0.834998600848764</v>
      </c>
      <c r="BE23" s="6">
        <v>0.815178415125175</v>
      </c>
      <c r="BF23" s="6">
        <v>0.931804690813192</v>
      </c>
      <c r="BG23" s="6">
        <v>0.842800604827661</v>
      </c>
      <c r="BH23" s="6">
        <v>0.924014590077771</v>
      </c>
      <c r="BI23" s="6">
        <v>0.781125587691684</v>
      </c>
      <c r="BJ23" s="6">
        <v>0.537512302907885</v>
      </c>
      <c r="BK23" s="6">
        <v>0.810133313200102</v>
      </c>
      <c r="BL23" s="6">
        <v>0.336705805370211</v>
      </c>
      <c r="BM23" s="6">
        <v>0.665477684798755</v>
      </c>
      <c r="BN23" s="6">
        <v>0.693143359065426</v>
      </c>
      <c r="BO23" s="6">
        <v>0.69712567295636</v>
      </c>
      <c r="BP23" s="42"/>
      <c r="BQ23" s="42"/>
      <c r="BR23" s="42"/>
    </row>
    <row r="24" spans="1:70" x14ac:dyDescent="0.2">
      <c r="A24" s="1">
        <v>1989</v>
      </c>
      <c r="B24" s="6">
        <v>0.85549752167619</v>
      </c>
      <c r="C24" s="6">
        <v>0.808059686949803</v>
      </c>
      <c r="D24" s="6">
        <v>0.887650363599869</v>
      </c>
      <c r="E24" s="6">
        <v>0.91277464302195</v>
      </c>
      <c r="F24" s="6">
        <v>0.685120915281587</v>
      </c>
      <c r="G24" s="6">
        <v>0.73281099028593</v>
      </c>
      <c r="H24" s="6">
        <v>0.746137772000548</v>
      </c>
      <c r="I24" s="6">
        <v>0.93479815301842</v>
      </c>
      <c r="J24" s="6">
        <v>0.791474276436197</v>
      </c>
      <c r="K24" s="6">
        <v>0.869698388618369</v>
      </c>
      <c r="L24" s="6">
        <v>0.697191772957061</v>
      </c>
      <c r="M24" s="6">
        <v>0.85949559948499</v>
      </c>
      <c r="N24" s="6">
        <v>0.739161590667053</v>
      </c>
      <c r="O24" s="6">
        <v>0.784319030675119</v>
      </c>
      <c r="P24" s="6">
        <v>0.847277745137083</v>
      </c>
      <c r="Q24" s="6">
        <v>0.738576434890056</v>
      </c>
      <c r="R24" s="6">
        <v>0.702307466533306</v>
      </c>
      <c r="S24" s="6">
        <v>0.80806173529193</v>
      </c>
      <c r="T24" s="6">
        <v>0.79787372204284</v>
      </c>
      <c r="U24" s="6">
        <v>0.79787372204284</v>
      </c>
      <c r="V24" s="6">
        <v>0.902957350067681</v>
      </c>
      <c r="W24" s="6">
        <v>0.79596722773069</v>
      </c>
      <c r="X24" s="6">
        <v>0.818396474287169</v>
      </c>
      <c r="Y24" s="6">
        <v>0.772924971870696</v>
      </c>
      <c r="Z24" s="6">
        <v>0.876880557158434</v>
      </c>
      <c r="AA24" s="6">
        <v>0.983662817756901</v>
      </c>
      <c r="AB24" s="6">
        <v>0.974523630227312</v>
      </c>
      <c r="AC24" s="6">
        <v>0.687762646914835</v>
      </c>
      <c r="AD24" s="6">
        <v>0.761793678609483</v>
      </c>
      <c r="AE24" s="6">
        <v>0.881112884487055</v>
      </c>
      <c r="AF24" s="6">
        <v>0.903589860114808</v>
      </c>
      <c r="AG24" s="6">
        <v>0.493207335663328</v>
      </c>
      <c r="AH24" s="6">
        <v>0.698601612027875</v>
      </c>
      <c r="AI24" s="6">
        <v>0.703700122873304</v>
      </c>
      <c r="AJ24" s="6">
        <v>0.698601612027875</v>
      </c>
      <c r="AK24" s="6">
        <v>0.641640722789202</v>
      </c>
      <c r="AL24" s="6">
        <v>0.580368933087848</v>
      </c>
      <c r="AM24" s="6">
        <v>0.821480581843787</v>
      </c>
      <c r="AN24" s="6">
        <v>0.698601612027875</v>
      </c>
      <c r="AO24" s="6">
        <v>0.563416812696195</v>
      </c>
      <c r="AP24" s="6">
        <v>0.81919366331081</v>
      </c>
      <c r="AQ24" s="6">
        <v>0.7194648271222</v>
      </c>
      <c r="AR24" s="6">
        <v>0.7194648271222</v>
      </c>
      <c r="AS24" s="6">
        <v>0.7194648271222</v>
      </c>
      <c r="AT24" s="6">
        <v>0.7194648271222</v>
      </c>
      <c r="AU24" s="6">
        <v>0.793371663819534</v>
      </c>
      <c r="AV24" s="6">
        <v>0.7194648271222</v>
      </c>
      <c r="AW24" s="6">
        <v>0.7194648271222</v>
      </c>
      <c r="AX24" s="6">
        <v>0.7194648271222</v>
      </c>
      <c r="AY24" s="6">
        <v>0.7194648271222</v>
      </c>
      <c r="AZ24" s="6">
        <v>0.746137772000548</v>
      </c>
      <c r="BA24" s="6">
        <v>0.7437769665757</v>
      </c>
      <c r="BB24" s="6">
        <v>0.920081368127035</v>
      </c>
      <c r="BC24" s="6">
        <v>0.956832522197751</v>
      </c>
      <c r="BD24" s="6">
        <v>0.842063236894123</v>
      </c>
      <c r="BE24" s="6">
        <v>0.818763986880793</v>
      </c>
      <c r="BF24" s="6">
        <v>0.930230605340588</v>
      </c>
      <c r="BG24" s="6">
        <v>0.844496829403059</v>
      </c>
      <c r="BH24" s="6">
        <v>0.92587426631286</v>
      </c>
      <c r="BI24" s="6">
        <v>0.782697684829163</v>
      </c>
      <c r="BJ24" s="6">
        <v>0.538594102769618</v>
      </c>
      <c r="BK24" s="6">
        <v>0.8117637914263</v>
      </c>
      <c r="BL24" s="6">
        <v>0.337383461103343</v>
      </c>
      <c r="BM24" s="6">
        <v>0.666817028407277</v>
      </c>
      <c r="BN24" s="6">
        <v>0.694538382743845</v>
      </c>
      <c r="BO24" s="6">
        <v>0.698528711458986</v>
      </c>
      <c r="BP24" s="42"/>
      <c r="BQ24" s="42"/>
      <c r="BR24" s="42"/>
    </row>
    <row r="25" spans="1:70" x14ac:dyDescent="0.2">
      <c r="A25" s="1">
        <v>1990</v>
      </c>
      <c r="B25" s="6">
        <v>0.852599057681422</v>
      </c>
      <c r="C25" s="6">
        <v>0.809996750364257</v>
      </c>
      <c r="D25" s="6">
        <v>0.885107098915207</v>
      </c>
      <c r="E25" s="6">
        <v>0.915250530314399</v>
      </c>
      <c r="F25" s="6">
        <v>0.689912063249174</v>
      </c>
      <c r="G25" s="6">
        <v>0.735857504972597</v>
      </c>
      <c r="H25" s="6">
        <v>0.747233538374543</v>
      </c>
      <c r="I25" s="6">
        <v>0.934552660320818</v>
      </c>
      <c r="J25" s="6">
        <v>0.794915712374465</v>
      </c>
      <c r="K25" s="6">
        <v>0.86645523550752</v>
      </c>
      <c r="L25" s="6">
        <v>0.702903874240568</v>
      </c>
      <c r="M25" s="6">
        <v>0.853968167115787</v>
      </c>
      <c r="N25" s="6">
        <v>0.742789923553299</v>
      </c>
      <c r="O25" s="6">
        <v>0.770704825941599</v>
      </c>
      <c r="P25" s="6">
        <v>0.85421405378019</v>
      </c>
      <c r="Q25" s="6">
        <v>0.772264526929442</v>
      </c>
      <c r="R25" s="6">
        <v>0.700842429149299</v>
      </c>
      <c r="S25" s="6">
        <v>0.808919969451737</v>
      </c>
      <c r="T25" s="6">
        <v>0.796209330182849</v>
      </c>
      <c r="U25" s="6">
        <v>0.796209330182849</v>
      </c>
      <c r="V25" s="6">
        <v>0.903097034780049</v>
      </c>
      <c r="W25" s="6">
        <v>0.764535711624344</v>
      </c>
      <c r="X25" s="6">
        <v>0.820140142553766</v>
      </c>
      <c r="Y25" s="6">
        <v>0.773365270176613</v>
      </c>
      <c r="Z25" s="6">
        <v>0.877380073978125</v>
      </c>
      <c r="AA25" s="6">
        <v>0.968226544804288</v>
      </c>
      <c r="AB25" s="6">
        <v>0.965489023889373</v>
      </c>
      <c r="AC25" s="6">
        <v>0.676969830766108</v>
      </c>
      <c r="AD25" s="6">
        <v>0.749839119644444</v>
      </c>
      <c r="AE25" s="6">
        <v>0.896001891174384</v>
      </c>
      <c r="AF25" s="6">
        <v>0.889410143787061</v>
      </c>
      <c r="AG25" s="6">
        <v>0.49393165231651</v>
      </c>
      <c r="AH25" s="6">
        <v>0.699627567533688</v>
      </c>
      <c r="AI25" s="6">
        <v>0.704733565973167</v>
      </c>
      <c r="AJ25" s="6">
        <v>0.699627567533688</v>
      </c>
      <c r="AK25" s="6">
        <v>0.642583026415425</v>
      </c>
      <c r="AL25" s="6">
        <v>0.58122125391284</v>
      </c>
      <c r="AM25" s="6">
        <v>0.822686995501228</v>
      </c>
      <c r="AN25" s="6">
        <v>0.699627567533688</v>
      </c>
      <c r="AO25" s="6">
        <v>0.566256332233946</v>
      </c>
      <c r="AP25" s="6">
        <v>0.823322252234241</v>
      </c>
      <c r="AQ25" s="6">
        <v>0.723090800624058</v>
      </c>
      <c r="AR25" s="6">
        <v>0.723090800624058</v>
      </c>
      <c r="AS25" s="6">
        <v>0.723090800624058</v>
      </c>
      <c r="AT25" s="6">
        <v>0.723090800624058</v>
      </c>
      <c r="AU25" s="6">
        <v>0.797370114503554</v>
      </c>
      <c r="AV25" s="6">
        <v>0.723090800624058</v>
      </c>
      <c r="AW25" s="6">
        <v>0.723090800624058</v>
      </c>
      <c r="AX25" s="6">
        <v>0.723090800624058</v>
      </c>
      <c r="AY25" s="6">
        <v>0.723090800624058</v>
      </c>
      <c r="AZ25" s="6">
        <v>0.747233538374543</v>
      </c>
      <c r="BA25" s="6">
        <v>0.744869265907418</v>
      </c>
      <c r="BB25" s="6">
        <v>0.924279679153985</v>
      </c>
      <c r="BC25" s="6">
        <v>0.957972197980695</v>
      </c>
      <c r="BD25" s="6">
        <v>0.842022480220471</v>
      </c>
      <c r="BE25" s="6">
        <v>0.805535525282352</v>
      </c>
      <c r="BF25" s="6">
        <v>0.931596727597957</v>
      </c>
      <c r="BG25" s="6">
        <v>0.848752941738762</v>
      </c>
      <c r="BH25" s="6">
        <v>0.930540506313961</v>
      </c>
      <c r="BI25" s="6">
        <v>0.78664234057628</v>
      </c>
      <c r="BJ25" s="6">
        <v>0.541308520307875</v>
      </c>
      <c r="BK25" s="6">
        <v>0.815854935129952</v>
      </c>
      <c r="BL25" s="6">
        <v>0.339083813148097</v>
      </c>
      <c r="BM25" s="6">
        <v>0.670177666459959</v>
      </c>
      <c r="BN25" s="6">
        <v>0.698038731443205</v>
      </c>
      <c r="BO25" s="6">
        <v>0.702049170698347</v>
      </c>
      <c r="BP25" s="42"/>
      <c r="BQ25" s="42"/>
      <c r="BR25" s="42"/>
    </row>
    <row r="26" spans="1:70" x14ac:dyDescent="0.2">
      <c r="A26" s="1">
        <v>1991</v>
      </c>
      <c r="B26" s="6">
        <v>0.85179902389233</v>
      </c>
      <c r="C26" s="6">
        <v>0.807381073725261</v>
      </c>
      <c r="D26" s="6">
        <v>0.881001411179585</v>
      </c>
      <c r="E26" s="6">
        <v>0.901481619038665</v>
      </c>
      <c r="F26" s="6">
        <v>0.688088622306481</v>
      </c>
      <c r="G26" s="6">
        <v>0.737983292581743</v>
      </c>
      <c r="H26" s="6">
        <v>0.749010595121254</v>
      </c>
      <c r="I26" s="6">
        <v>0.936093630315993</v>
      </c>
      <c r="J26" s="6">
        <v>0.786989618198752</v>
      </c>
      <c r="K26" s="6">
        <v>0.853192240088901</v>
      </c>
      <c r="L26" s="6">
        <v>0.688729921230521</v>
      </c>
      <c r="M26" s="6">
        <v>0.851807324163284</v>
      </c>
      <c r="N26" s="6">
        <v>0.743629482151958</v>
      </c>
      <c r="O26" s="6">
        <v>0.769853989863642</v>
      </c>
      <c r="P26" s="6">
        <v>0.851601467619138</v>
      </c>
      <c r="Q26" s="6">
        <v>0.777451238578649</v>
      </c>
      <c r="R26" s="6">
        <v>0.697300107808496</v>
      </c>
      <c r="S26" s="6">
        <v>0.816931785092735</v>
      </c>
      <c r="T26" s="6">
        <v>0.792184988640804</v>
      </c>
      <c r="U26" s="6">
        <v>0.792184988640804</v>
      </c>
      <c r="V26" s="6">
        <v>0.901007236211462</v>
      </c>
      <c r="W26" s="6">
        <v>0.7362406301749</v>
      </c>
      <c r="X26" s="6">
        <v>0.82530217464373</v>
      </c>
      <c r="Y26" s="6">
        <v>0.771485423008074</v>
      </c>
      <c r="Z26" s="6">
        <v>0.875247394232338</v>
      </c>
      <c r="AA26" s="6">
        <v>0.924504452068526</v>
      </c>
      <c r="AB26" s="6">
        <v>0.926533402649731</v>
      </c>
      <c r="AC26" s="6">
        <v>0.646399983369441</v>
      </c>
      <c r="AD26" s="6">
        <v>0.715978722300531</v>
      </c>
      <c r="AE26" s="6">
        <v>0.925704571328462</v>
      </c>
      <c r="AF26" s="6">
        <v>0.849247154045186</v>
      </c>
      <c r="AG26" s="6">
        <v>0.495106311281995</v>
      </c>
      <c r="AH26" s="6">
        <v>0.701291408655936</v>
      </c>
      <c r="AI26" s="6">
        <v>0.706409550084867</v>
      </c>
      <c r="AJ26" s="6">
        <v>0.701291408655936</v>
      </c>
      <c r="AK26" s="6">
        <v>0.644111205282901</v>
      </c>
      <c r="AL26" s="6">
        <v>0.582603503367066</v>
      </c>
      <c r="AM26" s="6">
        <v>0.82464349424052</v>
      </c>
      <c r="AN26" s="6">
        <v>0.701291408655936</v>
      </c>
      <c r="AO26" s="6">
        <v>0.568914496988873</v>
      </c>
      <c r="AP26" s="6">
        <v>0.827187155932893</v>
      </c>
      <c r="AQ26" s="6">
        <v>0.726485190004655</v>
      </c>
      <c r="AR26" s="6">
        <v>0.726485190004655</v>
      </c>
      <c r="AS26" s="6">
        <v>0.726485190004655</v>
      </c>
      <c r="AT26" s="6">
        <v>0.726485190004655</v>
      </c>
      <c r="AU26" s="6">
        <v>0.801113191647863</v>
      </c>
      <c r="AV26" s="6">
        <v>0.726485190004655</v>
      </c>
      <c r="AW26" s="6">
        <v>0.726485190004655</v>
      </c>
      <c r="AX26" s="6">
        <v>0.726485190004655</v>
      </c>
      <c r="AY26" s="6">
        <v>0.726485190004655</v>
      </c>
      <c r="AZ26" s="6">
        <v>0.749010595121254</v>
      </c>
      <c r="BA26" s="6">
        <v>0.746640699985815</v>
      </c>
      <c r="BB26" s="6">
        <v>0.920284567482142</v>
      </c>
      <c r="BC26" s="6">
        <v>0.963517020143286</v>
      </c>
      <c r="BD26" s="6">
        <v>0.840444889285138</v>
      </c>
      <c r="BE26" s="6">
        <v>0.76473313405492</v>
      </c>
      <c r="BF26" s="6">
        <v>0.933812233413706</v>
      </c>
      <c r="BG26" s="6">
        <v>0.852737224168716</v>
      </c>
      <c r="BH26" s="6">
        <v>0.934908722325174</v>
      </c>
      <c r="BI26" s="6">
        <v>0.790335058565329</v>
      </c>
      <c r="BJ26" s="6">
        <v>0.543849573093187</v>
      </c>
      <c r="BK26" s="6">
        <v>0.819684785164723</v>
      </c>
      <c r="BL26" s="6">
        <v>0.340675566899478</v>
      </c>
      <c r="BM26" s="6">
        <v>0.673323666868457</v>
      </c>
      <c r="BN26" s="6">
        <v>0.70131551944163</v>
      </c>
      <c r="BO26" s="6">
        <v>0.705344784814332</v>
      </c>
      <c r="BP26" s="42"/>
      <c r="BQ26" s="42"/>
      <c r="BR26" s="42"/>
    </row>
    <row r="27" spans="1:70" x14ac:dyDescent="0.2">
      <c r="A27" s="1">
        <v>1992</v>
      </c>
      <c r="B27" s="6">
        <v>0.845538987440056</v>
      </c>
      <c r="C27" s="6">
        <v>0.801400899128901</v>
      </c>
      <c r="D27" s="6">
        <v>0.873946974689401</v>
      </c>
      <c r="E27" s="6">
        <v>0.842499090290143</v>
      </c>
      <c r="F27" s="6">
        <v>0.69011759241246</v>
      </c>
      <c r="G27" s="6">
        <v>0.725237183622291</v>
      </c>
      <c r="H27" s="6">
        <v>0.750275413365343</v>
      </c>
      <c r="I27" s="6">
        <v>0.938043368309066</v>
      </c>
      <c r="J27" s="6">
        <v>0.765607097557013</v>
      </c>
      <c r="K27" s="6">
        <v>0.845430950709851</v>
      </c>
      <c r="L27" s="6">
        <v>0.651161255573805</v>
      </c>
      <c r="M27" s="6">
        <v>0.838447880736405</v>
      </c>
      <c r="N27" s="6">
        <v>0.749539713380979</v>
      </c>
      <c r="O27" s="6">
        <v>0.763177907632835</v>
      </c>
      <c r="P27" s="6">
        <v>0.849624524408168</v>
      </c>
      <c r="Q27" s="6">
        <v>0.756646119039613</v>
      </c>
      <c r="R27" s="6">
        <v>0.691332329550708</v>
      </c>
      <c r="S27" s="6">
        <v>0.804334628891365</v>
      </c>
      <c r="T27" s="6">
        <v>0.78540514693647</v>
      </c>
      <c r="U27" s="6">
        <v>0.78540514693647</v>
      </c>
      <c r="V27" s="6">
        <v>0.896854120771145</v>
      </c>
      <c r="W27" s="6">
        <v>0.693617099927044</v>
      </c>
      <c r="X27" s="6">
        <v>0.809568510922242</v>
      </c>
      <c r="Y27" s="6">
        <v>0.76784059810501</v>
      </c>
      <c r="Z27" s="6">
        <v>0.871112353694046</v>
      </c>
      <c r="AA27" s="6">
        <v>0.865498584643963</v>
      </c>
      <c r="AB27" s="6">
        <v>0.911538013950872</v>
      </c>
      <c r="AC27" s="6">
        <v>0.605143944378392</v>
      </c>
      <c r="AD27" s="6">
        <v>0.670281867653322</v>
      </c>
      <c r="AE27" s="6">
        <v>0.839685401708614</v>
      </c>
      <c r="AF27" s="6">
        <v>0.795044532445952</v>
      </c>
      <c r="AG27" s="6">
        <v>0.495942373547805</v>
      </c>
      <c r="AH27" s="6">
        <v>0.702475645800068</v>
      </c>
      <c r="AI27" s="6">
        <v>0.707602429988791</v>
      </c>
      <c r="AJ27" s="6">
        <v>0.702475645800068</v>
      </c>
      <c r="AK27" s="6">
        <v>0.645198884961895</v>
      </c>
      <c r="AL27" s="6">
        <v>0.583587317941825</v>
      </c>
      <c r="AM27" s="6">
        <v>0.826036030131439</v>
      </c>
      <c r="AN27" s="6">
        <v>0.702475645800068</v>
      </c>
      <c r="AO27" s="6">
        <v>0.5597510429535</v>
      </c>
      <c r="AP27" s="6">
        <v>0.81386372768109</v>
      </c>
      <c r="AQ27" s="6">
        <v>0.714783759154816</v>
      </c>
      <c r="AR27" s="6">
        <v>0.714783759154816</v>
      </c>
      <c r="AS27" s="6">
        <v>0.714783759154816</v>
      </c>
      <c r="AT27" s="6">
        <v>0.714783759154816</v>
      </c>
      <c r="AU27" s="6">
        <v>0.788209734366234</v>
      </c>
      <c r="AV27" s="6">
        <v>0.714783759154816</v>
      </c>
      <c r="AW27" s="6">
        <v>0.714783759154816</v>
      </c>
      <c r="AX27" s="6">
        <v>0.714783759154816</v>
      </c>
      <c r="AY27" s="6">
        <v>0.714783759154816</v>
      </c>
      <c r="AZ27" s="6">
        <v>0.750275413365343</v>
      </c>
      <c r="BA27" s="6">
        <v>0.74790151630173</v>
      </c>
      <c r="BB27" s="6">
        <v>0.91883521651364</v>
      </c>
      <c r="BC27" s="6">
        <v>0.967476929821475</v>
      </c>
      <c r="BD27" s="6">
        <v>0.850984741028539</v>
      </c>
      <c r="BE27" s="6">
        <v>0.750858196521796</v>
      </c>
      <c r="BF27" s="6">
        <v>0.93538911731504</v>
      </c>
      <c r="BG27" s="6">
        <v>0.839002263292734</v>
      </c>
      <c r="BH27" s="6">
        <v>0.919850232605474</v>
      </c>
      <c r="BI27" s="6">
        <v>0.777605203692517</v>
      </c>
      <c r="BJ27" s="6">
        <v>0.535089837506253</v>
      </c>
      <c r="BK27" s="6">
        <v>0.806482196916215</v>
      </c>
      <c r="BL27" s="6">
        <v>0.335188336542754</v>
      </c>
      <c r="BM27" s="6">
        <v>0.662478503834409</v>
      </c>
      <c r="BN27" s="6">
        <v>0.690019494185268</v>
      </c>
      <c r="BO27" s="6">
        <v>0.693983860547249</v>
      </c>
      <c r="BP27" s="42"/>
      <c r="BQ27" s="42"/>
      <c r="BR27" s="42"/>
    </row>
    <row r="28" spans="1:70" x14ac:dyDescent="0.2">
      <c r="A28" s="1">
        <v>1993</v>
      </c>
      <c r="B28" s="6">
        <v>0.844440213952917</v>
      </c>
      <c r="C28" s="6">
        <v>0.796551478190518</v>
      </c>
      <c r="D28" s="6">
        <v>0.864955528312388</v>
      </c>
      <c r="E28" s="6">
        <v>0.834100325743618</v>
      </c>
      <c r="F28" s="6">
        <v>0.696260807148458</v>
      </c>
      <c r="G28" s="6">
        <v>0.713683735061061</v>
      </c>
      <c r="H28" s="6">
        <v>0.750576259155059</v>
      </c>
      <c r="I28" s="6">
        <v>0.937835079956006</v>
      </c>
      <c r="J28" s="6">
        <v>0.750598901554864</v>
      </c>
      <c r="K28" s="6">
        <v>0.854229852190849</v>
      </c>
      <c r="L28" s="6">
        <v>0.676648155946565</v>
      </c>
      <c r="M28" s="6">
        <v>0.821194937437021</v>
      </c>
      <c r="N28" s="6">
        <v>0.765136913498406</v>
      </c>
      <c r="O28" s="6">
        <v>0.761317989874035</v>
      </c>
      <c r="P28" s="6">
        <v>0.83632031184505</v>
      </c>
      <c r="Q28" s="6">
        <v>0.71539984480093</v>
      </c>
      <c r="R28" s="6">
        <v>0.687209234360964</v>
      </c>
      <c r="S28" s="6">
        <v>0.735879332536291</v>
      </c>
      <c r="T28" s="6">
        <v>0.780721002936668</v>
      </c>
      <c r="U28" s="6">
        <v>0.780721002936668</v>
      </c>
      <c r="V28" s="6">
        <v>0.890166739923264</v>
      </c>
      <c r="W28" s="6">
        <v>0.648418806782218</v>
      </c>
      <c r="X28" s="6">
        <v>0.805867552050506</v>
      </c>
      <c r="Y28" s="6">
        <v>0.762459771622264</v>
      </c>
      <c r="Z28" s="6">
        <v>0.86500782570507</v>
      </c>
      <c r="AA28" s="6">
        <v>0.861894669875524</v>
      </c>
      <c r="AB28" s="6">
        <v>0.90289033867161</v>
      </c>
      <c r="AC28" s="6">
        <v>0.602624139913231</v>
      </c>
      <c r="AD28" s="6">
        <v>0.667490830481556</v>
      </c>
      <c r="AE28" s="6">
        <v>0.827043933518826</v>
      </c>
      <c r="AF28" s="6">
        <v>0.79173398661389</v>
      </c>
      <c r="AG28" s="6">
        <v>0.496141236755056</v>
      </c>
      <c r="AH28" s="6">
        <v>0.702757324816402</v>
      </c>
      <c r="AI28" s="6">
        <v>0.707886164745472</v>
      </c>
      <c r="AJ28" s="6">
        <v>0.702757324816402</v>
      </c>
      <c r="AK28" s="6">
        <v>0.645457597115608</v>
      </c>
      <c r="AL28" s="6">
        <v>0.583821325060286</v>
      </c>
      <c r="AM28" s="6">
        <v>0.826367254449058</v>
      </c>
      <c r="AN28" s="6">
        <v>0.702757324816402</v>
      </c>
      <c r="AO28" s="6">
        <v>0.552206260318514</v>
      </c>
      <c r="AP28" s="6">
        <v>0.8028938063256</v>
      </c>
      <c r="AQ28" s="6">
        <v>0.70514931869824</v>
      </c>
      <c r="AR28" s="6">
        <v>0.70514931869824</v>
      </c>
      <c r="AS28" s="6">
        <v>0.70514931869824</v>
      </c>
      <c r="AT28" s="6">
        <v>0.70514931869824</v>
      </c>
      <c r="AU28" s="6">
        <v>0.777585598526851</v>
      </c>
      <c r="AV28" s="6">
        <v>0.70514931869824</v>
      </c>
      <c r="AW28" s="6">
        <v>0.70514931869824</v>
      </c>
      <c r="AX28" s="6">
        <v>0.70514931869824</v>
      </c>
      <c r="AY28" s="6">
        <v>0.70514931869824</v>
      </c>
      <c r="AZ28" s="6">
        <v>0.750576259155059</v>
      </c>
      <c r="BA28" s="6">
        <v>0.748201410205079</v>
      </c>
      <c r="BB28" s="6">
        <v>0.921446779172508</v>
      </c>
      <c r="BC28" s="6">
        <v>0.967634905732668</v>
      </c>
      <c r="BD28" s="6">
        <v>0.85490107519752</v>
      </c>
      <c r="BE28" s="6">
        <v>0.726090831267434</v>
      </c>
      <c r="BF28" s="6">
        <v>0.935764190085221</v>
      </c>
      <c r="BG28" s="6">
        <v>0.827693504181889</v>
      </c>
      <c r="BH28" s="6">
        <v>0.907451738401459</v>
      </c>
      <c r="BI28" s="6">
        <v>0.767124004395883</v>
      </c>
      <c r="BJ28" s="6">
        <v>0.527877458780037</v>
      </c>
      <c r="BK28" s="6">
        <v>0.795611769873125</v>
      </c>
      <c r="BL28" s="6">
        <v>0.330670393837986</v>
      </c>
      <c r="BM28" s="6">
        <v>0.653549076413589</v>
      </c>
      <c r="BN28" s="6">
        <v>0.680718846758044</v>
      </c>
      <c r="BO28" s="6">
        <v>0.684629778145919</v>
      </c>
      <c r="BP28" s="42"/>
      <c r="BQ28" s="42"/>
      <c r="BR28" s="42"/>
    </row>
    <row r="29" spans="1:70" x14ac:dyDescent="0.2">
      <c r="A29" s="1">
        <v>1994</v>
      </c>
      <c r="B29" s="6">
        <v>0.83082903780501</v>
      </c>
      <c r="C29" s="6">
        <v>0.765044127689278</v>
      </c>
      <c r="D29" s="6">
        <v>0.851575042740991</v>
      </c>
      <c r="E29" s="6">
        <v>0.847496511397517</v>
      </c>
      <c r="F29" s="6">
        <v>0.677185179783372</v>
      </c>
      <c r="G29" s="6">
        <v>0.714724205984591</v>
      </c>
      <c r="H29" s="6">
        <v>0.745119661864226</v>
      </c>
      <c r="I29" s="6">
        <v>0.932370871217036</v>
      </c>
      <c r="J29" s="6">
        <v>0.748718925993137</v>
      </c>
      <c r="K29" s="6">
        <v>0.813962922097029</v>
      </c>
      <c r="L29" s="6">
        <v>0.62673981807955</v>
      </c>
      <c r="M29" s="6">
        <v>0.795247240621559</v>
      </c>
      <c r="N29" s="6">
        <v>0.735680883090711</v>
      </c>
      <c r="O29" s="6">
        <v>0.75537963731249</v>
      </c>
      <c r="P29" s="6">
        <v>0.816572114367115</v>
      </c>
      <c r="Q29" s="6">
        <v>0.639371952698734</v>
      </c>
      <c r="R29" s="6">
        <v>0.66442651021285</v>
      </c>
      <c r="S29" s="6">
        <v>0.720524474834962</v>
      </c>
      <c r="T29" s="6">
        <v>0.754838127158544</v>
      </c>
      <c r="U29" s="6">
        <v>0.754838127158544</v>
      </c>
      <c r="V29" s="6">
        <v>0.877392315596789</v>
      </c>
      <c r="W29" s="6">
        <v>0.625827570375359</v>
      </c>
      <c r="X29" s="6">
        <v>0.802014619137177</v>
      </c>
      <c r="Y29" s="6">
        <v>0.751126006722527</v>
      </c>
      <c r="Z29" s="6">
        <v>0.852149710827593</v>
      </c>
      <c r="AA29" s="6">
        <v>0.884721462147253</v>
      </c>
      <c r="AB29" s="6">
        <v>0.908543348084731</v>
      </c>
      <c r="AC29" s="6">
        <v>0.618584299014477</v>
      </c>
      <c r="AD29" s="6">
        <v>0.685168947150832</v>
      </c>
      <c r="AE29" s="6">
        <v>0.832734069382741</v>
      </c>
      <c r="AF29" s="6">
        <v>0.812702612918904</v>
      </c>
      <c r="AG29" s="6">
        <v>0.492534350851956</v>
      </c>
      <c r="AH29" s="6">
        <v>0.697648365309713</v>
      </c>
      <c r="AI29" s="6">
        <v>0.702739919201926</v>
      </c>
      <c r="AJ29" s="6">
        <v>0.697648365309713</v>
      </c>
      <c r="AK29" s="6">
        <v>0.640765199597289</v>
      </c>
      <c r="AL29" s="6">
        <v>0.5795770156756</v>
      </c>
      <c r="AM29" s="6">
        <v>0.820359665923763</v>
      </c>
      <c r="AN29" s="6">
        <v>0.697648365309713</v>
      </c>
      <c r="AO29" s="6">
        <v>0.551853700819257</v>
      </c>
      <c r="AP29" s="6">
        <v>0.802381193813472</v>
      </c>
      <c r="AQ29" s="6">
        <v>0.70469911175825</v>
      </c>
      <c r="AR29" s="6">
        <v>0.70469911175825</v>
      </c>
      <c r="AS29" s="6">
        <v>0.70469911175825</v>
      </c>
      <c r="AT29" s="6">
        <v>0.70469911175825</v>
      </c>
      <c r="AU29" s="6">
        <v>0.777089144196385</v>
      </c>
      <c r="AV29" s="6">
        <v>0.70469911175825</v>
      </c>
      <c r="AW29" s="6">
        <v>0.70469911175825</v>
      </c>
      <c r="AX29" s="6">
        <v>0.70469911175825</v>
      </c>
      <c r="AY29" s="6">
        <v>0.70469911175825</v>
      </c>
      <c r="AZ29" s="6">
        <v>0.745119661864226</v>
      </c>
      <c r="BA29" s="6">
        <v>0.742762077774664</v>
      </c>
      <c r="BB29" s="6">
        <v>0.902009399062364</v>
      </c>
      <c r="BC29" s="6">
        <v>0.964223564294663</v>
      </c>
      <c r="BD29" s="6">
        <v>0.845714164071413</v>
      </c>
      <c r="BE29" s="6">
        <v>0.725648217348306</v>
      </c>
      <c r="BF29" s="6">
        <v>0.928961299263408</v>
      </c>
      <c r="BG29" s="6">
        <v>0.827165058149416</v>
      </c>
      <c r="BH29" s="6">
        <v>0.906872370231482</v>
      </c>
      <c r="BI29" s="6">
        <v>0.766634229334837</v>
      </c>
      <c r="BJ29" s="6">
        <v>0.527540432154462</v>
      </c>
      <c r="BK29" s="6">
        <v>0.79510380662217</v>
      </c>
      <c r="BL29" s="6">
        <v>0.330459275281664</v>
      </c>
      <c r="BM29" s="6">
        <v>0.653131813967149</v>
      </c>
      <c r="BN29" s="6">
        <v>0.680284237603832</v>
      </c>
      <c r="BO29" s="6">
        <v>0.684192672033394</v>
      </c>
      <c r="BP29" s="42"/>
      <c r="BQ29" s="42"/>
      <c r="BR29" s="42"/>
    </row>
    <row r="30" spans="1:70" x14ac:dyDescent="0.2">
      <c r="A30" s="1">
        <v>1995</v>
      </c>
      <c r="B30" s="6">
        <v>0.817550981677982</v>
      </c>
      <c r="C30" s="6">
        <v>0.740993276268157</v>
      </c>
      <c r="D30" s="6">
        <v>0.845227169725437</v>
      </c>
      <c r="E30" s="6">
        <v>0.83461256367423</v>
      </c>
      <c r="F30" s="6">
        <v>0.677972850189857</v>
      </c>
      <c r="G30" s="6">
        <v>0.701212669959862</v>
      </c>
      <c r="H30" s="6">
        <v>0.739999563843713</v>
      </c>
      <c r="I30" s="6">
        <v>0.924828972658875</v>
      </c>
      <c r="J30" s="6">
        <v>0.734682288840495</v>
      </c>
      <c r="K30" s="6">
        <v>0.796961549183199</v>
      </c>
      <c r="L30" s="6">
        <v>0.59809648233944</v>
      </c>
      <c r="M30" s="6">
        <v>0.769605982221731</v>
      </c>
      <c r="N30" s="6">
        <v>0.727753340121744</v>
      </c>
      <c r="O30" s="6">
        <v>0.724799832789457</v>
      </c>
      <c r="P30" s="6">
        <v>0.806858634065745</v>
      </c>
      <c r="Q30" s="6">
        <v>0.526018918752828</v>
      </c>
      <c r="R30" s="6">
        <v>0.651510366086498</v>
      </c>
      <c r="S30" s="6">
        <v>0.694882822713177</v>
      </c>
      <c r="T30" s="6">
        <v>0.740164423005285</v>
      </c>
      <c r="U30" s="6">
        <v>0.740164423005285</v>
      </c>
      <c r="V30" s="6">
        <v>0.871474747803451</v>
      </c>
      <c r="W30" s="6">
        <v>0.616204887139731</v>
      </c>
      <c r="X30" s="6">
        <v>0.792584232609971</v>
      </c>
      <c r="Y30" s="6">
        <v>0.745943876805351</v>
      </c>
      <c r="Z30" s="6">
        <v>0.846270603366435</v>
      </c>
      <c r="AA30" s="6">
        <v>0.902444958096023</v>
      </c>
      <c r="AB30" s="6">
        <v>0.909290438840217</v>
      </c>
      <c r="AC30" s="6">
        <v>0.630976308010107</v>
      </c>
      <c r="AD30" s="6">
        <v>0.698894836686254</v>
      </c>
      <c r="AE30" s="6">
        <v>0.740421257367391</v>
      </c>
      <c r="AF30" s="6">
        <v>0.828983365770387</v>
      </c>
      <c r="AG30" s="6">
        <v>0.489149895597451</v>
      </c>
      <c r="AH30" s="6">
        <v>0.692854466829971</v>
      </c>
      <c r="AI30" s="6">
        <v>0.697911034053145</v>
      </c>
      <c r="AJ30" s="6">
        <v>0.692854466829971</v>
      </c>
      <c r="AK30" s="6">
        <v>0.636362174421624</v>
      </c>
      <c r="AL30" s="6">
        <v>0.575594445784382</v>
      </c>
      <c r="AM30" s="6">
        <v>0.814722555380879</v>
      </c>
      <c r="AN30" s="6">
        <v>0.692854466829971</v>
      </c>
      <c r="AO30" s="6">
        <v>0.541362844180991</v>
      </c>
      <c r="AP30" s="6">
        <v>0.787127756061689</v>
      </c>
      <c r="AQ30" s="6">
        <v>0.691302631235252</v>
      </c>
      <c r="AR30" s="6">
        <v>0.691302631235252</v>
      </c>
      <c r="AS30" s="6">
        <v>0.691302631235252</v>
      </c>
      <c r="AT30" s="6">
        <v>0.691302631235252</v>
      </c>
      <c r="AU30" s="6">
        <v>0.762316513706067</v>
      </c>
      <c r="AV30" s="6">
        <v>0.691302631235252</v>
      </c>
      <c r="AW30" s="6">
        <v>0.691302631235252</v>
      </c>
      <c r="AX30" s="6">
        <v>0.691302631235252</v>
      </c>
      <c r="AY30" s="6">
        <v>0.691302631235252</v>
      </c>
      <c r="AZ30" s="6">
        <v>0.739999563843713</v>
      </c>
      <c r="BA30" s="6">
        <v>0.73765817991937</v>
      </c>
      <c r="BB30" s="6">
        <v>0.91674289896485</v>
      </c>
      <c r="BC30" s="6">
        <v>0.957781433715245</v>
      </c>
      <c r="BD30" s="6">
        <v>0.831668745213209</v>
      </c>
      <c r="BE30" s="6">
        <v>0.693395512117418</v>
      </c>
      <c r="BF30" s="6">
        <v>0.922577931392546</v>
      </c>
      <c r="BG30" s="6">
        <v>0.811440473846826</v>
      </c>
      <c r="BH30" s="6">
        <v>0.889632532913767</v>
      </c>
      <c r="BI30" s="6">
        <v>0.752060349007497</v>
      </c>
      <c r="BJ30" s="6">
        <v>0.517511775942852</v>
      </c>
      <c r="BK30" s="6">
        <v>0.779988713554153</v>
      </c>
      <c r="BL30" s="6">
        <v>0.324177173926507</v>
      </c>
      <c r="BM30" s="6">
        <v>0.640715638781501</v>
      </c>
      <c r="BN30" s="6">
        <v>0.667351889049534</v>
      </c>
      <c r="BO30" s="6">
        <v>0.671186023306388</v>
      </c>
      <c r="BP30" s="42"/>
      <c r="BQ30" s="42"/>
      <c r="BR30" s="42"/>
    </row>
    <row r="31" spans="1:70" x14ac:dyDescent="0.2">
      <c r="A31" s="1">
        <v>1996</v>
      </c>
      <c r="B31" s="6">
        <v>0.811929581746196</v>
      </c>
      <c r="C31" s="6">
        <v>0.739241699854283</v>
      </c>
      <c r="D31" s="6">
        <v>0.838896594909765</v>
      </c>
      <c r="E31" s="6">
        <v>0.825780146231429</v>
      </c>
      <c r="F31" s="6">
        <v>0.672815347519896</v>
      </c>
      <c r="G31" s="6">
        <v>0.688127257804102</v>
      </c>
      <c r="H31" s="6">
        <v>0.778986294800342</v>
      </c>
      <c r="I31" s="6">
        <v>0.917337662087322</v>
      </c>
      <c r="J31" s="6">
        <v>0.739752381418856</v>
      </c>
      <c r="K31" s="6">
        <v>0.790470324980567</v>
      </c>
      <c r="L31" s="6">
        <v>0.614259047467804</v>
      </c>
      <c r="M31" s="6">
        <v>0.770466868891921</v>
      </c>
      <c r="N31" s="6">
        <v>0.718237875154051</v>
      </c>
      <c r="O31" s="6">
        <v>0.719135621622071</v>
      </c>
      <c r="P31" s="6">
        <v>0.822074889726545</v>
      </c>
      <c r="Q31" s="6">
        <v>0.533798780471194</v>
      </c>
      <c r="R31" s="6">
        <v>0.618849398284914</v>
      </c>
      <c r="S31" s="6">
        <v>0.705180706387019</v>
      </c>
      <c r="T31" s="6">
        <v>0.736967184296167</v>
      </c>
      <c r="U31" s="6">
        <v>0.736967184296167</v>
      </c>
      <c r="V31" s="6">
        <v>0.866631497175498</v>
      </c>
      <c r="W31" s="6">
        <v>0.593867037289289</v>
      </c>
      <c r="X31" s="6">
        <v>0.791883762626279</v>
      </c>
      <c r="Y31" s="6">
        <v>0.746390240723224</v>
      </c>
      <c r="Z31" s="6">
        <v>0.839247177165414</v>
      </c>
      <c r="AA31" s="6">
        <v>0.893147484267794</v>
      </c>
      <c r="AB31" s="6">
        <v>0.901124926831571</v>
      </c>
      <c r="AC31" s="6">
        <v>0.618408200706913</v>
      </c>
      <c r="AD31" s="6">
        <v>0.708782170434803</v>
      </c>
      <c r="AE31" s="6">
        <v>0.731123418896048</v>
      </c>
      <c r="AF31" s="6">
        <v>0.813908262456007</v>
      </c>
      <c r="AG31" s="6">
        <v>0.451429292169742</v>
      </c>
      <c r="AH31" s="6">
        <v>0.685268804414365</v>
      </c>
      <c r="AI31" s="6">
        <v>0.71066761896443</v>
      </c>
      <c r="AJ31" s="6">
        <v>0.685268804414365</v>
      </c>
      <c r="AK31" s="6">
        <v>0.676010396920058</v>
      </c>
      <c r="AL31" s="6">
        <v>0.611664672856136</v>
      </c>
      <c r="AM31" s="6">
        <v>0.794468701948457</v>
      </c>
      <c r="AN31" s="6">
        <v>0.685268804414365</v>
      </c>
      <c r="AO31" s="6">
        <v>0.521001850022726</v>
      </c>
      <c r="AP31" s="6">
        <v>0.778513773776544</v>
      </c>
      <c r="AQ31" s="6">
        <v>0.680693455706342</v>
      </c>
      <c r="AR31" s="6">
        <v>0.680693455706342</v>
      </c>
      <c r="AS31" s="6">
        <v>0.680693455706342</v>
      </c>
      <c r="AT31" s="6">
        <v>0.680693455706342</v>
      </c>
      <c r="AU31" s="6">
        <v>0.727267884570701</v>
      </c>
      <c r="AV31" s="6">
        <v>0.680693455706342</v>
      </c>
      <c r="AW31" s="6">
        <v>0.680693455706342</v>
      </c>
      <c r="AX31" s="6">
        <v>0.680693455706342</v>
      </c>
      <c r="AY31" s="6">
        <v>0.680693455706342</v>
      </c>
      <c r="AZ31" s="6">
        <v>0.778986294800342</v>
      </c>
      <c r="BA31" s="6">
        <v>0.773003497865954</v>
      </c>
      <c r="BB31" s="6">
        <v>0.918931865983027</v>
      </c>
      <c r="BC31" s="6">
        <v>0.951820702160096</v>
      </c>
      <c r="BD31" s="6">
        <v>0.828742073059852</v>
      </c>
      <c r="BE31" s="6">
        <v>0.69849421474944</v>
      </c>
      <c r="BF31" s="6">
        <v>0.915163867974654</v>
      </c>
      <c r="BG31" s="6">
        <v>0.791328325663117</v>
      </c>
      <c r="BH31" s="6">
        <v>0.892148884088501</v>
      </c>
      <c r="BI31" s="6">
        <v>0.765758096019724</v>
      </c>
      <c r="BJ31" s="6">
        <v>0.556964176712203</v>
      </c>
      <c r="BK31" s="6">
        <v>0.773676112206737</v>
      </c>
      <c r="BL31" s="6">
        <v>0.355477851034307</v>
      </c>
      <c r="BM31" s="6">
        <v>0.659689212374973</v>
      </c>
      <c r="BN31" s="6">
        <v>0.611178410463946</v>
      </c>
      <c r="BO31" s="6">
        <v>0.685309244415855</v>
      </c>
      <c r="BP31" s="42"/>
      <c r="BQ31" s="42"/>
      <c r="BR31" s="42"/>
    </row>
    <row r="32" spans="1:70" x14ac:dyDescent="0.2">
      <c r="A32" s="1">
        <v>1997</v>
      </c>
      <c r="B32" s="6">
        <v>0.805909567129281</v>
      </c>
      <c r="C32" s="6">
        <v>0.734842843640589</v>
      </c>
      <c r="D32" s="6">
        <v>0.831983180251047</v>
      </c>
      <c r="E32" s="6">
        <v>0.815212630215647</v>
      </c>
      <c r="F32" s="6">
        <v>0.67313543902629</v>
      </c>
      <c r="G32" s="6">
        <v>0.632343863149563</v>
      </c>
      <c r="H32" s="6">
        <v>0.776356117765097</v>
      </c>
      <c r="I32" s="6">
        <v>0.912767734244536</v>
      </c>
      <c r="J32" s="6">
        <v>0.728601672141823</v>
      </c>
      <c r="K32" s="6">
        <v>0.779426799902056</v>
      </c>
      <c r="L32" s="6">
        <v>0.595722891056397</v>
      </c>
      <c r="M32" s="6">
        <v>0.749878363081485</v>
      </c>
      <c r="N32" s="6">
        <v>0.707227007181153</v>
      </c>
      <c r="O32" s="6">
        <v>0.729753461028512</v>
      </c>
      <c r="P32" s="6">
        <v>0.814096526387058</v>
      </c>
      <c r="Q32" s="6">
        <v>0.559468555605618</v>
      </c>
      <c r="R32" s="6">
        <v>0.623167857813188</v>
      </c>
      <c r="S32" s="6">
        <v>0.691148696719735</v>
      </c>
      <c r="T32" s="6">
        <v>0.727923205247984</v>
      </c>
      <c r="U32" s="6">
        <v>0.727923205247984</v>
      </c>
      <c r="V32" s="6">
        <v>0.862445007388169</v>
      </c>
      <c r="W32" s="6">
        <v>0.570227730001209</v>
      </c>
      <c r="X32" s="6">
        <v>0.786915210702864</v>
      </c>
      <c r="Y32" s="6">
        <v>0.744249215173177</v>
      </c>
      <c r="Z32" s="6">
        <v>0.832491869363215</v>
      </c>
      <c r="AA32" s="6">
        <v>0.877962951391722</v>
      </c>
      <c r="AB32" s="6">
        <v>0.88762088927917</v>
      </c>
      <c r="AC32" s="6">
        <v>0.613120554733894</v>
      </c>
      <c r="AD32" s="6">
        <v>0.709088428180641</v>
      </c>
      <c r="AE32" s="6">
        <v>0.738255101082306</v>
      </c>
      <c r="AF32" s="6">
        <v>0.803527109924629</v>
      </c>
      <c r="AG32" s="6">
        <v>0.448491899960814</v>
      </c>
      <c r="AH32" s="6">
        <v>0.686705008622425</v>
      </c>
      <c r="AI32" s="6">
        <v>0.723210560804152</v>
      </c>
      <c r="AJ32" s="6">
        <v>0.686705008622425</v>
      </c>
      <c r="AK32" s="6">
        <v>0.655734103876108</v>
      </c>
      <c r="AL32" s="6">
        <v>0.621040693220722</v>
      </c>
      <c r="AM32" s="6">
        <v>0.787353111545998</v>
      </c>
      <c r="AN32" s="6">
        <v>0.686705008622425</v>
      </c>
      <c r="AO32" s="6">
        <v>0.68685149015336</v>
      </c>
      <c r="AP32" s="6">
        <v>0.764304472409817</v>
      </c>
      <c r="AQ32" s="6">
        <v>0.625973813106878</v>
      </c>
      <c r="AR32" s="6">
        <v>0.625973813106878</v>
      </c>
      <c r="AS32" s="6">
        <v>0.625973813106878</v>
      </c>
      <c r="AT32" s="6">
        <v>0.625973813106878</v>
      </c>
      <c r="AU32" s="6">
        <v>0.625602238742122</v>
      </c>
      <c r="AV32" s="6">
        <v>0.625973813106878</v>
      </c>
      <c r="AW32" s="6">
        <v>0.625973813106878</v>
      </c>
      <c r="AX32" s="6">
        <v>0.625973813106878</v>
      </c>
      <c r="AY32" s="6">
        <v>0.625973813106878</v>
      </c>
      <c r="AZ32" s="6">
        <v>0.776356117765097</v>
      </c>
      <c r="BA32" s="6">
        <v>0.775431170152391</v>
      </c>
      <c r="BB32" s="6">
        <v>0.923249030518607</v>
      </c>
      <c r="BC32" s="6">
        <v>0.948358818115209</v>
      </c>
      <c r="BD32" s="6">
        <v>0.820450086522382</v>
      </c>
      <c r="BE32" s="6">
        <v>0.697611943625203</v>
      </c>
      <c r="BF32" s="6">
        <v>0.912397924291055</v>
      </c>
      <c r="BG32" s="6">
        <v>0.796108108371202</v>
      </c>
      <c r="BH32" s="6">
        <v>0.887451819852641</v>
      </c>
      <c r="BI32" s="6">
        <v>0.76254320005018</v>
      </c>
      <c r="BJ32" s="6">
        <v>0.588738702283893</v>
      </c>
      <c r="BK32" s="6">
        <v>0.781917342941052</v>
      </c>
      <c r="BL32" s="6">
        <v>0.265368130652856</v>
      </c>
      <c r="BM32" s="6">
        <v>0.638452476552854</v>
      </c>
      <c r="BN32" s="6">
        <v>0.62631618003375</v>
      </c>
      <c r="BO32" s="6">
        <v>0.680238787821095</v>
      </c>
      <c r="BP32" s="42"/>
      <c r="BQ32" s="42"/>
      <c r="BR32" s="42"/>
    </row>
    <row r="33" spans="1:70" x14ac:dyDescent="0.2">
      <c r="A33" s="1">
        <v>1998</v>
      </c>
      <c r="B33" s="6">
        <v>0.801977656512029</v>
      </c>
      <c r="C33" s="6">
        <v>0.731816003195708</v>
      </c>
      <c r="D33" s="6">
        <v>0.827185275265911</v>
      </c>
      <c r="E33" s="6">
        <v>0.807216789685947</v>
      </c>
      <c r="F33" s="6">
        <v>0.698148071565686</v>
      </c>
      <c r="G33" s="6">
        <v>0.639480530381846</v>
      </c>
      <c r="H33" s="6">
        <v>0.723758801119073</v>
      </c>
      <c r="I33" s="6">
        <v>0.916659430251686</v>
      </c>
      <c r="J33" s="6">
        <v>0.723746834597713</v>
      </c>
      <c r="K33" s="6">
        <v>0.769400645619828</v>
      </c>
      <c r="L33" s="6">
        <v>0.599008553423441</v>
      </c>
      <c r="M33" s="6">
        <v>0.740992574067741</v>
      </c>
      <c r="N33" s="6">
        <v>0.704731191802364</v>
      </c>
      <c r="O33" s="6">
        <v>0.730677446612137</v>
      </c>
      <c r="P33" s="6">
        <v>0.810829445055105</v>
      </c>
      <c r="Q33" s="6">
        <v>0.573311818172947</v>
      </c>
      <c r="R33" s="6">
        <v>0.630493128842424</v>
      </c>
      <c r="S33" s="6">
        <v>0.678254537928893</v>
      </c>
      <c r="T33" s="6">
        <v>0.723103730747117</v>
      </c>
      <c r="U33" s="6">
        <v>0.723103730747117</v>
      </c>
      <c r="V33" s="6">
        <v>0.857137029582416</v>
      </c>
      <c r="W33" s="6">
        <v>0.546494098830007</v>
      </c>
      <c r="X33" s="6">
        <v>0.78198027951565</v>
      </c>
      <c r="Y33" s="6">
        <v>0.73096310964873</v>
      </c>
      <c r="Z33" s="6">
        <v>0.827568738875265</v>
      </c>
      <c r="AA33" s="6">
        <v>0.876416221350842</v>
      </c>
      <c r="AB33" s="6">
        <v>0.885604113158153</v>
      </c>
      <c r="AC33" s="6">
        <v>0.621257264857468</v>
      </c>
      <c r="AD33" s="6">
        <v>0.711834753686058</v>
      </c>
      <c r="AE33" s="6">
        <v>0.72597991819666</v>
      </c>
      <c r="AF33" s="6">
        <v>0.795693075511778</v>
      </c>
      <c r="AG33" s="6">
        <v>0.472036245988665</v>
      </c>
      <c r="AH33" s="6">
        <v>0.71071779345452</v>
      </c>
      <c r="AI33" s="6">
        <v>0.732140985443425</v>
      </c>
      <c r="AJ33" s="6">
        <v>0.71071779345452</v>
      </c>
      <c r="AK33" s="6">
        <v>0.645013840318316</v>
      </c>
      <c r="AL33" s="6">
        <v>0.61213938047543</v>
      </c>
      <c r="AM33" s="6">
        <v>0.815129825430391</v>
      </c>
      <c r="AN33" s="6">
        <v>0.71071779345452</v>
      </c>
      <c r="AO33" s="6">
        <v>0.433662780033675</v>
      </c>
      <c r="AP33" s="6">
        <v>0.757613017299865</v>
      </c>
      <c r="AQ33" s="6">
        <v>0.63527453458427</v>
      </c>
      <c r="AR33" s="6">
        <v>0.63527453458427</v>
      </c>
      <c r="AS33" s="6">
        <v>0.63527453458427</v>
      </c>
      <c r="AT33" s="6">
        <v>0.63527453458427</v>
      </c>
      <c r="AU33" s="6">
        <v>0.661732766387647</v>
      </c>
      <c r="AV33" s="6">
        <v>0.63527453458427</v>
      </c>
      <c r="AW33" s="6">
        <v>0.63527453458427</v>
      </c>
      <c r="AX33" s="6">
        <v>0.63527453458427</v>
      </c>
      <c r="AY33" s="6">
        <v>0.63527453458427</v>
      </c>
      <c r="AZ33" s="6">
        <v>0.723758801119073</v>
      </c>
      <c r="BA33" s="6">
        <v>0.734791889567956</v>
      </c>
      <c r="BB33" s="6">
        <v>0.925288078400088</v>
      </c>
      <c r="BC33" s="6">
        <v>0.949739691702786</v>
      </c>
      <c r="BD33" s="6">
        <v>0.826066820984527</v>
      </c>
      <c r="BE33" s="6">
        <v>0.686671740263547</v>
      </c>
      <c r="BF33" s="6">
        <v>0.916868451241639</v>
      </c>
      <c r="BG33" s="6">
        <v>0.781336469612894</v>
      </c>
      <c r="BH33" s="6">
        <v>0.883376836927993</v>
      </c>
      <c r="BI33" s="6">
        <v>0.619122971616332</v>
      </c>
      <c r="BJ33" s="6">
        <v>0.544305253496603</v>
      </c>
      <c r="BK33" s="6">
        <v>0.788366947163417</v>
      </c>
      <c r="BL33" s="6">
        <v>0.297258011860629</v>
      </c>
      <c r="BM33" s="6">
        <v>0.662337629195069</v>
      </c>
      <c r="BN33" s="6">
        <v>0.627770459651886</v>
      </c>
      <c r="BO33" s="6">
        <v>0.676599115073176</v>
      </c>
      <c r="BP33" s="42"/>
      <c r="BQ33" s="42"/>
      <c r="BR33" s="42"/>
    </row>
    <row r="34" spans="1:70" x14ac:dyDescent="0.2">
      <c r="A34" s="1">
        <v>1999</v>
      </c>
      <c r="B34" s="6">
        <v>0.802903771209971</v>
      </c>
      <c r="C34" s="6">
        <v>0.731080933350032</v>
      </c>
      <c r="D34" s="6">
        <v>0.820195011715858</v>
      </c>
      <c r="E34" s="6">
        <v>0.785306518255002</v>
      </c>
      <c r="F34" s="6">
        <v>0.70607458610366</v>
      </c>
      <c r="G34" s="6">
        <v>0.699585900275195</v>
      </c>
      <c r="H34" s="6">
        <v>0.629095948695569</v>
      </c>
      <c r="I34" s="6">
        <v>0.916839940809057</v>
      </c>
      <c r="J34" s="6">
        <v>0.765752776252106</v>
      </c>
      <c r="K34" s="6">
        <v>0.763690105918703</v>
      </c>
      <c r="L34" s="6">
        <v>0.607629007901551</v>
      </c>
      <c r="M34" s="6">
        <v>0.731708958903636</v>
      </c>
      <c r="N34" s="6">
        <v>0.701224871657015</v>
      </c>
      <c r="O34" s="6">
        <v>0.729876825416212</v>
      </c>
      <c r="P34" s="6">
        <v>0.809005081773481</v>
      </c>
      <c r="Q34" s="6">
        <v>0.60397352144497</v>
      </c>
      <c r="R34" s="6">
        <v>0.634623549540096</v>
      </c>
      <c r="S34" s="6">
        <v>0.684916242005287</v>
      </c>
      <c r="T34" s="6">
        <v>0.721784477427945</v>
      </c>
      <c r="U34" s="6">
        <v>0.721784477427945</v>
      </c>
      <c r="V34" s="6">
        <v>0.849178031851418</v>
      </c>
      <c r="W34" s="6">
        <v>0.546379793350019</v>
      </c>
      <c r="X34" s="6">
        <v>0.768799526697188</v>
      </c>
      <c r="Y34" s="6">
        <v>0.72662999760278</v>
      </c>
      <c r="Z34" s="6">
        <v>0.818051726985892</v>
      </c>
      <c r="AA34" s="6">
        <v>0.887565415869098</v>
      </c>
      <c r="AB34" s="6">
        <v>0.861977563390342</v>
      </c>
      <c r="AC34" s="6">
        <v>0.635332825012916</v>
      </c>
      <c r="AD34" s="6">
        <v>0.734959493015134</v>
      </c>
      <c r="AE34" s="6">
        <v>0.711187116096933</v>
      </c>
      <c r="AF34" s="6">
        <v>0.774284906223642</v>
      </c>
      <c r="AG34" s="6">
        <v>0.490935654803727</v>
      </c>
      <c r="AH34" s="6">
        <v>0.716045231038942</v>
      </c>
      <c r="AI34" s="6">
        <v>0.744517694814348</v>
      </c>
      <c r="AJ34" s="6">
        <v>0.716045231038942</v>
      </c>
      <c r="AK34" s="6">
        <v>0.639442836514546</v>
      </c>
      <c r="AL34" s="6">
        <v>0.651440706971698</v>
      </c>
      <c r="AM34" s="6">
        <v>0.823528219154725</v>
      </c>
      <c r="AN34" s="6">
        <v>0.716045231038942</v>
      </c>
      <c r="AO34" s="6">
        <v>0.691778091758416</v>
      </c>
      <c r="AP34" s="6">
        <v>0.7868915139594</v>
      </c>
      <c r="AQ34" s="6">
        <v>0.682896910916324</v>
      </c>
      <c r="AR34" s="6">
        <v>0.682896910916324</v>
      </c>
      <c r="AS34" s="6">
        <v>0.682896910916324</v>
      </c>
      <c r="AT34" s="6">
        <v>0.682896910916324</v>
      </c>
      <c r="AU34" s="6">
        <v>0.74858001713748</v>
      </c>
      <c r="AV34" s="6">
        <v>0.682896910916324</v>
      </c>
      <c r="AW34" s="6">
        <v>0.682896910916324</v>
      </c>
      <c r="AX34" s="6">
        <v>0.682896910916324</v>
      </c>
      <c r="AY34" s="6">
        <v>0.682896910916324</v>
      </c>
      <c r="AZ34" s="6">
        <v>0.629095948695569</v>
      </c>
      <c r="BA34" s="6">
        <v>0.672476651092718</v>
      </c>
      <c r="BB34" s="6">
        <v>0.918901238458386</v>
      </c>
      <c r="BC34" s="6">
        <v>0.949835330336427</v>
      </c>
      <c r="BD34" s="6">
        <v>0.837758368772712</v>
      </c>
      <c r="BE34" s="6">
        <v>0.687637417692831</v>
      </c>
      <c r="BF34" s="6">
        <v>0.915285068380769</v>
      </c>
      <c r="BG34" s="6">
        <v>0.77604782309127</v>
      </c>
      <c r="BH34" s="6">
        <v>0.890174757272873</v>
      </c>
      <c r="BI34" s="6">
        <v>0.766688277581682</v>
      </c>
      <c r="BJ34" s="6">
        <v>0.49094370094543</v>
      </c>
      <c r="BK34" s="6">
        <v>0.804091382735791</v>
      </c>
      <c r="BL34" s="6">
        <v>0.468446446081442</v>
      </c>
      <c r="BM34" s="6">
        <v>0.637646169581683</v>
      </c>
      <c r="BN34" s="6">
        <v>0.603069163925773</v>
      </c>
      <c r="BO34" s="6">
        <v>0.685131680121008</v>
      </c>
      <c r="BP34" s="42"/>
      <c r="BQ34" s="42"/>
      <c r="BR34" s="42"/>
    </row>
    <row r="35" spans="1:70" x14ac:dyDescent="0.2">
      <c r="A35" s="1">
        <v>2000</v>
      </c>
      <c r="B35" s="6">
        <v>0.795235644444929</v>
      </c>
      <c r="C35" s="6">
        <v>0.715352427025558</v>
      </c>
      <c r="D35" s="6">
        <v>0.813021642785947</v>
      </c>
      <c r="E35" s="6">
        <v>0.782665160396481</v>
      </c>
      <c r="F35" s="6">
        <v>0.687664300446817</v>
      </c>
      <c r="G35" s="6">
        <v>0.673849285124595</v>
      </c>
      <c r="H35" s="6">
        <v>0.633491579611841</v>
      </c>
      <c r="I35" s="6">
        <v>0.906741976690732</v>
      </c>
      <c r="J35" s="6">
        <v>0.752875486715451</v>
      </c>
      <c r="K35" s="6">
        <v>0.747763476523088</v>
      </c>
      <c r="L35" s="6">
        <v>0.584067207519226</v>
      </c>
      <c r="M35" s="6">
        <v>0.720231557542584</v>
      </c>
      <c r="N35" s="6">
        <v>0.676961878745928</v>
      </c>
      <c r="O35" s="6">
        <v>0.708642357436947</v>
      </c>
      <c r="P35" s="6">
        <v>0.784479864818989</v>
      </c>
      <c r="Q35" s="6">
        <v>0.664275086476988</v>
      </c>
      <c r="R35" s="6">
        <v>0.595618994615043</v>
      </c>
      <c r="S35" s="6">
        <v>0.666820446544593</v>
      </c>
      <c r="T35" s="6">
        <v>0.703230257672412</v>
      </c>
      <c r="U35" s="6">
        <v>0.703230257672412</v>
      </c>
      <c r="V35" s="6">
        <v>0.839378128988991</v>
      </c>
      <c r="W35" s="6">
        <v>0.571239049451942</v>
      </c>
      <c r="X35" s="6">
        <v>0.758608658929087</v>
      </c>
      <c r="Y35" s="6">
        <v>0.716964186330766</v>
      </c>
      <c r="Z35" s="6">
        <v>0.808527003743922</v>
      </c>
      <c r="AA35" s="6">
        <v>0.885085714957352</v>
      </c>
      <c r="AB35" s="6">
        <v>0.866973896034884</v>
      </c>
      <c r="AC35" s="6">
        <v>0.618200983415195</v>
      </c>
      <c r="AD35" s="6">
        <v>0.733071737535824</v>
      </c>
      <c r="AE35" s="6">
        <v>0.700642896756369</v>
      </c>
      <c r="AF35" s="6">
        <v>0.767747568799312</v>
      </c>
      <c r="AG35" s="6">
        <v>0.525338690478527</v>
      </c>
      <c r="AH35" s="6">
        <v>0.701519942002019</v>
      </c>
      <c r="AI35" s="6">
        <v>0.75033247541044</v>
      </c>
      <c r="AJ35" s="6">
        <v>0.701519942002019</v>
      </c>
      <c r="AK35" s="6">
        <v>0.635725501205561</v>
      </c>
      <c r="AL35" s="6">
        <v>0.637819590109583</v>
      </c>
      <c r="AM35" s="6">
        <v>0.786996682811564</v>
      </c>
      <c r="AN35" s="6">
        <v>0.701519942002019</v>
      </c>
      <c r="AO35" s="6">
        <v>0.82354523363775</v>
      </c>
      <c r="AP35" s="6">
        <v>0.767109524616854</v>
      </c>
      <c r="AQ35" s="6">
        <v>0.661863019243089</v>
      </c>
      <c r="AR35" s="6">
        <v>0.661863019243089</v>
      </c>
      <c r="AS35" s="6">
        <v>0.661863019243089</v>
      </c>
      <c r="AT35" s="6">
        <v>0.661863019243089</v>
      </c>
      <c r="AU35" s="6">
        <v>0.689886316489775</v>
      </c>
      <c r="AV35" s="6">
        <v>0.661863019243089</v>
      </c>
      <c r="AW35" s="6">
        <v>0.661863019243089</v>
      </c>
      <c r="AX35" s="6">
        <v>0.661863019243089</v>
      </c>
      <c r="AY35" s="6">
        <v>0.661863019243089</v>
      </c>
      <c r="AZ35" s="6">
        <v>0.633491579611841</v>
      </c>
      <c r="BA35" s="6">
        <v>0.657237542195678</v>
      </c>
      <c r="BB35" s="6">
        <v>0.911147468157744</v>
      </c>
      <c r="BC35" s="6">
        <v>0.94550447444017</v>
      </c>
      <c r="BD35" s="6">
        <v>0.817193714609314</v>
      </c>
      <c r="BE35" s="6">
        <v>0.654778762678966</v>
      </c>
      <c r="BF35" s="6">
        <v>0.905475568494662</v>
      </c>
      <c r="BG35" s="6">
        <v>0.792358169438151</v>
      </c>
      <c r="BH35" s="6">
        <v>0.896231702701795</v>
      </c>
      <c r="BI35" s="6">
        <v>0.67438116476716</v>
      </c>
      <c r="BJ35" s="6">
        <v>0.493350974818687</v>
      </c>
      <c r="BK35" s="6">
        <v>0.793389133442173</v>
      </c>
      <c r="BL35" s="6">
        <v>0.613223728071544</v>
      </c>
      <c r="BM35" s="6">
        <v>0.570092019577307</v>
      </c>
      <c r="BN35" s="6">
        <v>0.563619389542221</v>
      </c>
      <c r="BO35" s="6">
        <v>0.651504935001958</v>
      </c>
      <c r="BP35" s="42"/>
      <c r="BQ35" s="42"/>
      <c r="BR35" s="42"/>
    </row>
    <row r="36" spans="1:70" x14ac:dyDescent="0.2">
      <c r="A36" s="1">
        <v>2001</v>
      </c>
      <c r="B36" s="6">
        <v>0.795540934434621</v>
      </c>
      <c r="C36" s="6">
        <v>0.71989254358222</v>
      </c>
      <c r="D36" s="6">
        <v>0.821923944253369</v>
      </c>
      <c r="E36" s="6">
        <v>0.768849907206468</v>
      </c>
      <c r="F36" s="6">
        <v>0.666446798148634</v>
      </c>
      <c r="G36" s="6">
        <v>0.56875435050327</v>
      </c>
      <c r="H36" s="6">
        <v>0.705938993317005</v>
      </c>
      <c r="I36" s="6">
        <v>0.905509863855362</v>
      </c>
      <c r="J36" s="6">
        <v>0.74913735837173</v>
      </c>
      <c r="K36" s="6">
        <v>0.756142963623092</v>
      </c>
      <c r="L36" s="6">
        <v>0.586973668391372</v>
      </c>
      <c r="M36" s="6">
        <v>0.727741967471478</v>
      </c>
      <c r="N36" s="6">
        <v>0.67783313903138</v>
      </c>
      <c r="O36" s="6">
        <v>0.698093286276035</v>
      </c>
      <c r="P36" s="6">
        <v>0.784008185752662</v>
      </c>
      <c r="Q36" s="6">
        <v>0.71560171443727</v>
      </c>
      <c r="R36" s="6">
        <v>0.610258793589865</v>
      </c>
      <c r="S36" s="6">
        <v>0.677294785277661</v>
      </c>
      <c r="T36" s="6">
        <v>0.706100000078478</v>
      </c>
      <c r="U36" s="6">
        <v>0.706100000078478</v>
      </c>
      <c r="V36" s="6">
        <v>0.846254053998139</v>
      </c>
      <c r="W36" s="6">
        <v>0.587923156677734</v>
      </c>
      <c r="X36" s="6">
        <v>0.773811456402107</v>
      </c>
      <c r="Y36" s="6">
        <v>0.712906609670207</v>
      </c>
      <c r="Z36" s="6">
        <v>0.815698793425406</v>
      </c>
      <c r="AA36" s="6">
        <v>0.896596489074257</v>
      </c>
      <c r="AB36" s="6">
        <v>0.837981561244068</v>
      </c>
      <c r="AC36" s="6">
        <v>0.602504438240411</v>
      </c>
      <c r="AD36" s="6">
        <v>0.720723509419821</v>
      </c>
      <c r="AE36" s="6">
        <v>0.702569636222146</v>
      </c>
      <c r="AF36" s="6">
        <v>0.758240531622858</v>
      </c>
      <c r="AG36" s="6">
        <v>0.482274842969487</v>
      </c>
      <c r="AH36" s="6">
        <v>0.67815710759696</v>
      </c>
      <c r="AI36" s="6">
        <v>0.746598792422015</v>
      </c>
      <c r="AJ36" s="6">
        <v>0.67815710759696</v>
      </c>
      <c r="AK36" s="6">
        <v>0.641503751356581</v>
      </c>
      <c r="AL36" s="6">
        <v>0.637180324510539</v>
      </c>
      <c r="AM36" s="6">
        <v>0.770455926458074</v>
      </c>
      <c r="AN36" s="6">
        <v>0.67815710759696</v>
      </c>
      <c r="AO36" s="6">
        <v>0.83462329823543</v>
      </c>
      <c r="AP36" s="6">
        <v>0.76236236450597</v>
      </c>
      <c r="AQ36" s="6">
        <v>0.548158724620351</v>
      </c>
      <c r="AR36" s="6">
        <v>0.548158724620351</v>
      </c>
      <c r="AS36" s="6">
        <v>0.548158724620351</v>
      </c>
      <c r="AT36" s="6">
        <v>0.548158724620351</v>
      </c>
      <c r="AU36" s="6">
        <v>0.577887914009805</v>
      </c>
      <c r="AV36" s="6">
        <v>0.548158724620351</v>
      </c>
      <c r="AW36" s="6">
        <v>0.548158724620351</v>
      </c>
      <c r="AX36" s="6">
        <v>0.548158724620351</v>
      </c>
      <c r="AY36" s="6">
        <v>0.548158724620351</v>
      </c>
      <c r="AZ36" s="6">
        <v>0.705938993317005</v>
      </c>
      <c r="BA36" s="6">
        <v>0.714177275164377</v>
      </c>
      <c r="BB36" s="6">
        <v>0.90757581797696</v>
      </c>
      <c r="BC36" s="6">
        <v>0.942924429061015</v>
      </c>
      <c r="BD36" s="6">
        <v>0.822766565135494</v>
      </c>
      <c r="BE36" s="6">
        <v>0.65877221661931</v>
      </c>
      <c r="BF36" s="6">
        <v>0.904053583563688</v>
      </c>
      <c r="BG36" s="6">
        <v>0.785189829419163</v>
      </c>
      <c r="BH36" s="6">
        <v>0.887674915424767</v>
      </c>
      <c r="BI36" s="6">
        <v>0.707770097503586</v>
      </c>
      <c r="BJ36" s="6">
        <v>0.545609797873862</v>
      </c>
      <c r="BK36" s="6">
        <v>0.753808326384423</v>
      </c>
      <c r="BL36" s="6">
        <v>0.532466648295894</v>
      </c>
      <c r="BM36" s="6">
        <v>0.579843450745092</v>
      </c>
      <c r="BN36" s="6">
        <v>0.555771878629842</v>
      </c>
      <c r="BO36" s="6">
        <v>0.662934405191263</v>
      </c>
      <c r="BP36" s="42"/>
      <c r="BQ36" s="42"/>
      <c r="BR36" s="42"/>
    </row>
    <row r="37" spans="1:70" x14ac:dyDescent="0.2">
      <c r="A37" s="1">
        <v>2002</v>
      </c>
      <c r="B37" s="6">
        <v>0.792578895250018</v>
      </c>
      <c r="C37" s="6">
        <v>0.724916666893118</v>
      </c>
      <c r="D37" s="6">
        <v>0.818480924550909</v>
      </c>
      <c r="E37" s="6">
        <v>0.757138345973472</v>
      </c>
      <c r="F37" s="6">
        <v>0.667041297193677</v>
      </c>
      <c r="G37" s="6">
        <v>0.639080366539067</v>
      </c>
      <c r="H37" s="6">
        <v>0.706493543294402</v>
      </c>
      <c r="I37" s="6">
        <v>0.89684657204366</v>
      </c>
      <c r="J37" s="6">
        <v>0.751258402228742</v>
      </c>
      <c r="K37" s="6">
        <v>0.764045023056228</v>
      </c>
      <c r="L37" s="6">
        <v>0.588245163062754</v>
      </c>
      <c r="M37" s="6">
        <v>0.735202912517773</v>
      </c>
      <c r="N37" s="6">
        <v>0.684572706134436</v>
      </c>
      <c r="O37" s="6">
        <v>0.698167454883758</v>
      </c>
      <c r="P37" s="6">
        <v>0.790651412376187</v>
      </c>
      <c r="Q37" s="6">
        <v>0.711748410265753</v>
      </c>
      <c r="R37" s="6">
        <v>0.623716114269175</v>
      </c>
      <c r="S37" s="6">
        <v>0.690135383822008</v>
      </c>
      <c r="T37" s="6">
        <v>0.712035333446728</v>
      </c>
      <c r="U37" s="6">
        <v>0.712035333446728</v>
      </c>
      <c r="V37" s="6">
        <v>0.84178357154417</v>
      </c>
      <c r="W37" s="6">
        <v>0.594959779335965</v>
      </c>
      <c r="X37" s="6">
        <v>0.779300457172296</v>
      </c>
      <c r="Y37" s="6">
        <v>0.73712161899738</v>
      </c>
      <c r="Z37" s="6">
        <v>0.812886043230748</v>
      </c>
      <c r="AA37" s="6">
        <v>0.872465220592228</v>
      </c>
      <c r="AB37" s="6">
        <v>0.865930450776103</v>
      </c>
      <c r="AC37" s="6">
        <v>0.607027478485842</v>
      </c>
      <c r="AD37" s="6">
        <v>0.729531580902408</v>
      </c>
      <c r="AE37" s="6">
        <v>0.690718645481164</v>
      </c>
      <c r="AF37" s="6">
        <v>0.749796239965761</v>
      </c>
      <c r="AG37" s="6">
        <v>0.444089208545788</v>
      </c>
      <c r="AH37" s="6">
        <v>0.678675495051842</v>
      </c>
      <c r="AI37" s="6">
        <v>0.732160171856123</v>
      </c>
      <c r="AJ37" s="6">
        <v>0.678675495051842</v>
      </c>
      <c r="AK37" s="6">
        <v>0.62918857672252</v>
      </c>
      <c r="AL37" s="6">
        <v>0.635054309193506</v>
      </c>
      <c r="AM37" s="6">
        <v>0.78170798795098</v>
      </c>
      <c r="AN37" s="6">
        <v>0.678675495051842</v>
      </c>
      <c r="AO37" s="6">
        <v>0.820896178203545</v>
      </c>
      <c r="AP37" s="6">
        <v>0.770432249499628</v>
      </c>
      <c r="AQ37" s="6">
        <v>0.644138831584676</v>
      </c>
      <c r="AR37" s="6">
        <v>0.644138831584676</v>
      </c>
      <c r="AS37" s="6">
        <v>0.644138831584676</v>
      </c>
      <c r="AT37" s="6">
        <v>0.644138831584676</v>
      </c>
      <c r="AU37" s="6">
        <v>0.608777682649543</v>
      </c>
      <c r="AV37" s="6">
        <v>0.644138831584676</v>
      </c>
      <c r="AW37" s="6">
        <v>0.644138831584676</v>
      </c>
      <c r="AX37" s="6">
        <v>0.644138831584676</v>
      </c>
      <c r="AY37" s="6">
        <v>0.644138831584676</v>
      </c>
      <c r="AZ37" s="6">
        <v>0.706493543294402</v>
      </c>
      <c r="BA37" s="6">
        <v>0.718052303806337</v>
      </c>
      <c r="BB37" s="6">
        <v>0.885059189924065</v>
      </c>
      <c r="BC37" s="6">
        <v>0.940074258033606</v>
      </c>
      <c r="BD37" s="6">
        <v>0.83600787892269</v>
      </c>
      <c r="BE37" s="6">
        <v>0.662439248792186</v>
      </c>
      <c r="BF37" s="6">
        <v>0.891863143173331</v>
      </c>
      <c r="BG37" s="6">
        <v>0.798948242479671</v>
      </c>
      <c r="BH37" s="6">
        <v>0.877488854407294</v>
      </c>
      <c r="BI37" s="6">
        <v>0.753891301794544</v>
      </c>
      <c r="BJ37" s="6">
        <v>0.552939506162007</v>
      </c>
      <c r="BK37" s="6">
        <v>0.781780054942903</v>
      </c>
      <c r="BL37" s="6">
        <v>0.480716027838804</v>
      </c>
      <c r="BM37" s="6">
        <v>0.601256781985348</v>
      </c>
      <c r="BN37" s="6">
        <v>0.534780965535714</v>
      </c>
      <c r="BO37" s="6">
        <v>0.674206866531857</v>
      </c>
      <c r="BP37" s="42"/>
      <c r="BQ37" s="42"/>
      <c r="BR37" s="42"/>
    </row>
    <row r="38" spans="1:70" x14ac:dyDescent="0.2">
      <c r="A38" s="1">
        <v>2003</v>
      </c>
      <c r="B38" s="6">
        <v>0.779827063370799</v>
      </c>
      <c r="C38" s="6">
        <v>0.714059001201241</v>
      </c>
      <c r="D38" s="6">
        <v>0.810176408666097</v>
      </c>
      <c r="E38" s="6">
        <v>0.755496921586119</v>
      </c>
      <c r="F38" s="6">
        <v>0.65285300500509</v>
      </c>
      <c r="G38" s="6">
        <v>0.560556335278088</v>
      </c>
      <c r="H38" s="6">
        <v>0.708424463321059</v>
      </c>
      <c r="I38" s="6">
        <v>0.888466093299505</v>
      </c>
      <c r="J38" s="6">
        <v>0.753615955422379</v>
      </c>
      <c r="K38" s="6">
        <v>0.754019699789021</v>
      </c>
      <c r="L38" s="6">
        <v>0.593045561867609</v>
      </c>
      <c r="M38" s="6">
        <v>0.72909886744497</v>
      </c>
      <c r="N38" s="6">
        <v>0.683539337772022</v>
      </c>
      <c r="O38" s="6">
        <v>0.692655002190889</v>
      </c>
      <c r="P38" s="6">
        <v>0.791044129935831</v>
      </c>
      <c r="Q38" s="6">
        <v>0.602979618186096</v>
      </c>
      <c r="R38" s="6">
        <v>0.611253891339781</v>
      </c>
      <c r="S38" s="6">
        <v>0.694910058521384</v>
      </c>
      <c r="T38" s="6">
        <v>0.705287916916174</v>
      </c>
      <c r="U38" s="6">
        <v>0.705287916916174</v>
      </c>
      <c r="V38" s="6">
        <v>0.832186353440958</v>
      </c>
      <c r="W38" s="6">
        <v>0.614654976575133</v>
      </c>
      <c r="X38" s="6">
        <v>0.787115056256769</v>
      </c>
      <c r="Y38" s="6">
        <v>0.745654152713288</v>
      </c>
      <c r="Z38" s="6">
        <v>0.80780237081302</v>
      </c>
      <c r="AA38" s="6">
        <v>0.861328293961959</v>
      </c>
      <c r="AB38" s="6">
        <v>0.876520466406594</v>
      </c>
      <c r="AC38" s="6">
        <v>0.620736834388162</v>
      </c>
      <c r="AD38" s="6">
        <v>0.7078579736283</v>
      </c>
      <c r="AE38" s="6">
        <v>0.67236372858959</v>
      </c>
      <c r="AF38" s="6">
        <v>0.745952943445674</v>
      </c>
      <c r="AG38" s="6">
        <v>0.402629614614948</v>
      </c>
      <c r="AH38" s="6">
        <v>0.669479396435575</v>
      </c>
      <c r="AI38" s="6">
        <v>0.694289270478142</v>
      </c>
      <c r="AJ38" s="6">
        <v>0.669479396435575</v>
      </c>
      <c r="AK38" s="6">
        <v>0.630128626973407</v>
      </c>
      <c r="AL38" s="6">
        <v>0.631100578009666</v>
      </c>
      <c r="AM38" s="6">
        <v>0.769903760512917</v>
      </c>
      <c r="AN38" s="6">
        <v>0.669479396435575</v>
      </c>
      <c r="AO38" s="6">
        <v>0.574333856481841</v>
      </c>
      <c r="AP38" s="6">
        <v>0.753790124861537</v>
      </c>
      <c r="AQ38" s="6">
        <v>0.571185916319415</v>
      </c>
      <c r="AR38" s="6">
        <v>0.571185916319415</v>
      </c>
      <c r="AS38" s="6">
        <v>0.571185916319415</v>
      </c>
      <c r="AT38" s="6">
        <v>0.571185916319415</v>
      </c>
      <c r="AU38" s="6">
        <v>0.520272369370502</v>
      </c>
      <c r="AV38" s="6">
        <v>0.571185916319415</v>
      </c>
      <c r="AW38" s="6">
        <v>0.571185916319415</v>
      </c>
      <c r="AX38" s="6">
        <v>0.571185916319415</v>
      </c>
      <c r="AY38" s="6">
        <v>0.571185916319415</v>
      </c>
      <c r="AZ38" s="6">
        <v>0.708424463321059</v>
      </c>
      <c r="BA38" s="6">
        <v>0.719444460187612</v>
      </c>
      <c r="BB38" s="6">
        <v>0.866612283536377</v>
      </c>
      <c r="BC38" s="6">
        <v>0.936410357543475</v>
      </c>
      <c r="BD38" s="6">
        <v>0.823635962626509</v>
      </c>
      <c r="BE38" s="6">
        <v>0.655163305332297</v>
      </c>
      <c r="BF38" s="6">
        <v>0.880316256336623</v>
      </c>
      <c r="BG38" s="6">
        <v>0.819683366746477</v>
      </c>
      <c r="BH38" s="6">
        <v>0.866408102443733</v>
      </c>
      <c r="BI38" s="6">
        <v>0.792482701846445</v>
      </c>
      <c r="BJ38" s="6">
        <v>0.635872797622404</v>
      </c>
      <c r="BK38" s="6">
        <v>0.811769601330246</v>
      </c>
      <c r="BL38" s="6">
        <v>0.43429868964418</v>
      </c>
      <c r="BM38" s="6">
        <v>0.593306327678559</v>
      </c>
      <c r="BN38" s="6">
        <v>0.499755350807526</v>
      </c>
      <c r="BO38" s="6">
        <v>0.681676044628647</v>
      </c>
      <c r="BP38" s="42"/>
      <c r="BQ38" s="42"/>
      <c r="BR38" s="42"/>
    </row>
    <row r="39" spans="1:70" x14ac:dyDescent="0.2">
      <c r="A39" s="1">
        <v>2004</v>
      </c>
      <c r="B39" s="6">
        <v>0.767888780610428</v>
      </c>
      <c r="C39" s="6">
        <v>0.700965947751235</v>
      </c>
      <c r="D39" s="6">
        <v>0.797140227146732</v>
      </c>
      <c r="E39" s="6">
        <v>0.75460008544552</v>
      </c>
      <c r="F39" s="6">
        <v>0.630247933278974</v>
      </c>
      <c r="G39" s="6">
        <v>0.643831162610674</v>
      </c>
      <c r="H39" s="6">
        <v>0.718811010848454</v>
      </c>
      <c r="I39" s="6">
        <v>0.879287969990648</v>
      </c>
      <c r="J39" s="6">
        <v>0.731685376230296</v>
      </c>
      <c r="K39" s="6">
        <v>0.742017420781193</v>
      </c>
      <c r="L39" s="6">
        <v>0.585718447692153</v>
      </c>
      <c r="M39" s="6">
        <v>0.720015643692361</v>
      </c>
      <c r="N39" s="6">
        <v>0.674245370479484</v>
      </c>
      <c r="O39" s="6">
        <v>0.681416547016903</v>
      </c>
      <c r="P39" s="6">
        <v>0.779690665695051</v>
      </c>
      <c r="Q39" s="6">
        <v>0.562634708693177</v>
      </c>
      <c r="R39" s="6">
        <v>0.602639976926659</v>
      </c>
      <c r="S39" s="6">
        <v>0.684454170958504</v>
      </c>
      <c r="T39" s="6">
        <v>0.692231064065444</v>
      </c>
      <c r="U39" s="6">
        <v>0.692231064065444</v>
      </c>
      <c r="V39" s="6">
        <v>0.818836770531957</v>
      </c>
      <c r="W39" s="6">
        <v>0.614700462518786</v>
      </c>
      <c r="X39" s="6">
        <v>0.778531954395339</v>
      </c>
      <c r="Y39" s="6">
        <v>0.74427039044923</v>
      </c>
      <c r="Z39" s="6">
        <v>0.794967330777347</v>
      </c>
      <c r="AA39" s="6">
        <v>0.832414165665873</v>
      </c>
      <c r="AB39" s="6">
        <v>0.883488178326641</v>
      </c>
      <c r="AC39" s="6">
        <v>0.617895332520388</v>
      </c>
      <c r="AD39" s="6">
        <v>0.710031299041657</v>
      </c>
      <c r="AE39" s="6">
        <v>0.661115392658319</v>
      </c>
      <c r="AF39" s="6">
        <v>0.748337755703075</v>
      </c>
      <c r="AG39" s="6">
        <v>0.350971053483911</v>
      </c>
      <c r="AH39" s="6">
        <v>0.643570355442927</v>
      </c>
      <c r="AI39" s="6">
        <v>0.620682494452141</v>
      </c>
      <c r="AJ39" s="6">
        <v>0.643570355442927</v>
      </c>
      <c r="AK39" s="6">
        <v>0.603202413067354</v>
      </c>
      <c r="AL39" s="6">
        <v>0.621100992231325</v>
      </c>
      <c r="AM39" s="6">
        <v>0.748833179928683</v>
      </c>
      <c r="AN39" s="6">
        <v>0.643570355442927</v>
      </c>
      <c r="AO39" s="6">
        <v>0.604619728175216</v>
      </c>
      <c r="AP39" s="6">
        <v>0.710075886695105</v>
      </c>
      <c r="AQ39" s="6">
        <v>0.620584577582621</v>
      </c>
      <c r="AR39" s="6">
        <v>0.620584577582621</v>
      </c>
      <c r="AS39" s="6">
        <v>0.620584577582621</v>
      </c>
      <c r="AT39" s="6">
        <v>0.620584577582621</v>
      </c>
      <c r="AU39" s="6">
        <v>0.695189468629365</v>
      </c>
      <c r="AV39" s="6">
        <v>0.620584577582621</v>
      </c>
      <c r="AW39" s="6">
        <v>0.620584577582621</v>
      </c>
      <c r="AX39" s="6">
        <v>0.620584577582621</v>
      </c>
      <c r="AY39" s="6">
        <v>0.620584577582621</v>
      </c>
      <c r="AZ39" s="6">
        <v>0.718811010848454</v>
      </c>
      <c r="BA39" s="6">
        <v>0.724841738012874</v>
      </c>
      <c r="BB39" s="6">
        <v>0.859680394595708</v>
      </c>
      <c r="BC39" s="6">
        <v>0.930304070615543</v>
      </c>
      <c r="BD39" s="6">
        <v>0.817566979430121</v>
      </c>
      <c r="BE39" s="6">
        <v>0.642865033007267</v>
      </c>
      <c r="BF39" s="6">
        <v>0.870593892748927</v>
      </c>
      <c r="BG39" s="6">
        <v>0.809898212745926</v>
      </c>
      <c r="BH39" s="6">
        <v>0.846640828420113</v>
      </c>
      <c r="BI39" s="6">
        <v>0.732365113010886</v>
      </c>
      <c r="BJ39" s="6">
        <v>0.698616790865787</v>
      </c>
      <c r="BK39" s="6">
        <v>0.82591922253305</v>
      </c>
      <c r="BL39" s="6">
        <v>0.433872942450094</v>
      </c>
      <c r="BM39" s="6">
        <v>0.566775072561475</v>
      </c>
      <c r="BN39" s="6">
        <v>0.494178173666367</v>
      </c>
      <c r="BO39" s="6">
        <v>0.650608273683425</v>
      </c>
      <c r="BP39" s="42"/>
      <c r="BQ39" s="42"/>
      <c r="BR39" s="42"/>
    </row>
    <row r="40" spans="1:70" x14ac:dyDescent="0.2">
      <c r="A40" s="1">
        <v>2005</v>
      </c>
      <c r="B40" s="6">
        <v>0.76390709013466</v>
      </c>
      <c r="C40" s="6">
        <v>0.695756413198303</v>
      </c>
      <c r="D40" s="6">
        <v>0.79408751842559</v>
      </c>
      <c r="E40" s="6">
        <v>0.763565849986733</v>
      </c>
      <c r="F40" s="6">
        <v>0.616606182985303</v>
      </c>
      <c r="G40" s="6">
        <v>0.628515191725415</v>
      </c>
      <c r="H40" s="6">
        <v>0.714223855409879</v>
      </c>
      <c r="I40" s="6">
        <v>0.87716281478634</v>
      </c>
      <c r="J40" s="6">
        <v>0.723184083053233</v>
      </c>
      <c r="K40" s="6">
        <v>0.737635583504792</v>
      </c>
      <c r="L40" s="6">
        <v>0.563134215061288</v>
      </c>
      <c r="M40" s="6">
        <v>0.724889072294838</v>
      </c>
      <c r="N40" s="6">
        <v>0.672679425815287</v>
      </c>
      <c r="O40" s="6">
        <v>0.66497515388513</v>
      </c>
      <c r="P40" s="6">
        <v>0.776763569574071</v>
      </c>
      <c r="Q40" s="6">
        <v>0.568207599239792</v>
      </c>
      <c r="R40" s="6">
        <v>0.60942656791184</v>
      </c>
      <c r="S40" s="6">
        <v>0.67907172940675</v>
      </c>
      <c r="T40" s="6">
        <v>0.687567912468127</v>
      </c>
      <c r="U40" s="6">
        <v>0.687567912468127</v>
      </c>
      <c r="V40" s="6">
        <v>0.817756375532871</v>
      </c>
      <c r="W40" s="6">
        <v>0.612550235888795</v>
      </c>
      <c r="X40" s="6">
        <v>0.762549169092286</v>
      </c>
      <c r="Y40" s="6">
        <v>0.740213297325532</v>
      </c>
      <c r="Z40" s="6">
        <v>0.792950571429213</v>
      </c>
      <c r="AA40" s="6">
        <v>0.826552006449422</v>
      </c>
      <c r="AB40" s="6">
        <v>0.888849088619192</v>
      </c>
      <c r="AC40" s="6">
        <v>0.609141398426894</v>
      </c>
      <c r="AD40" s="6">
        <v>0.69263190007529</v>
      </c>
      <c r="AE40" s="6">
        <v>0.666259734467636</v>
      </c>
      <c r="AF40" s="6">
        <v>0.7530999101018</v>
      </c>
      <c r="AG40" s="6">
        <v>0.362642386544875</v>
      </c>
      <c r="AH40" s="6">
        <v>0.639893120160492</v>
      </c>
      <c r="AI40" s="6">
        <v>0.604819616485359</v>
      </c>
      <c r="AJ40" s="6">
        <v>0.639893120160492</v>
      </c>
      <c r="AK40" s="6">
        <v>0.595134238828414</v>
      </c>
      <c r="AL40" s="6">
        <v>0.532490393668024</v>
      </c>
      <c r="AM40" s="6">
        <v>0.757863389941615</v>
      </c>
      <c r="AN40" s="6">
        <v>0.639893120160492</v>
      </c>
      <c r="AO40" s="6">
        <v>0.538109672172804</v>
      </c>
      <c r="AP40" s="6">
        <v>0.687497632503967</v>
      </c>
      <c r="AQ40" s="6">
        <v>0.60686880801067</v>
      </c>
      <c r="AR40" s="6">
        <v>0.60686880801067</v>
      </c>
      <c r="AS40" s="6">
        <v>0.60686880801067</v>
      </c>
      <c r="AT40" s="6">
        <v>0.60686880801067</v>
      </c>
      <c r="AU40" s="6">
        <v>0.673529242998133</v>
      </c>
      <c r="AV40" s="6">
        <v>0.60686880801067</v>
      </c>
      <c r="AW40" s="6">
        <v>0.60686880801067</v>
      </c>
      <c r="AX40" s="6">
        <v>0.60686880801067</v>
      </c>
      <c r="AY40" s="6">
        <v>0.60686880801067</v>
      </c>
      <c r="AZ40" s="6">
        <v>0.714223855409879</v>
      </c>
      <c r="BA40" s="6">
        <v>0.730551133609526</v>
      </c>
      <c r="BB40" s="6">
        <v>0.873644039457298</v>
      </c>
      <c r="BC40" s="6">
        <v>0.920687551110732</v>
      </c>
      <c r="BD40" s="6">
        <v>0.829772250031156</v>
      </c>
      <c r="BE40" s="6">
        <v>0.64379217075899</v>
      </c>
      <c r="BF40" s="6">
        <v>0.872676000337839</v>
      </c>
      <c r="BG40" s="6">
        <v>0.786932775322869</v>
      </c>
      <c r="BH40" s="6">
        <v>0.83405015158239</v>
      </c>
      <c r="BI40" s="6">
        <v>0.715741572799574</v>
      </c>
      <c r="BJ40" s="6">
        <v>0.721230236998593</v>
      </c>
      <c r="BK40" s="6">
        <v>0.817852538095044</v>
      </c>
      <c r="BL40" s="6">
        <v>0.470836954264221</v>
      </c>
      <c r="BM40" s="6">
        <v>0.550976939024348</v>
      </c>
      <c r="BN40" s="6">
        <v>0.477127023460998</v>
      </c>
      <c r="BO40" s="6">
        <v>0.650880818849757</v>
      </c>
      <c r="BP40" s="42"/>
      <c r="BQ40" s="42"/>
      <c r="BR40" s="42"/>
    </row>
    <row r="41" spans="1:70" x14ac:dyDescent="0.2">
      <c r="A41" s="1">
        <v>2006</v>
      </c>
      <c r="B41" s="6">
        <v>0.752153766537736</v>
      </c>
      <c r="C41" s="6">
        <v>0.677998662913122</v>
      </c>
      <c r="D41" s="6">
        <v>0.784543671032943</v>
      </c>
      <c r="E41" s="6">
        <v>0.765059914031546</v>
      </c>
      <c r="F41" s="6">
        <v>0.577118482131979</v>
      </c>
      <c r="G41" s="6">
        <v>0.654148992634627</v>
      </c>
      <c r="H41" s="6">
        <v>0.715630993920759</v>
      </c>
      <c r="I41" s="6">
        <v>0.872626843834105</v>
      </c>
      <c r="J41" s="6">
        <v>0.724484867360616</v>
      </c>
      <c r="K41" s="6">
        <v>0.719112750731743</v>
      </c>
      <c r="L41" s="6">
        <v>0.550034339329992</v>
      </c>
      <c r="M41" s="6">
        <v>0.718676329166267</v>
      </c>
      <c r="N41" s="6">
        <v>0.657209604997057</v>
      </c>
      <c r="O41" s="6">
        <v>0.635841650415851</v>
      </c>
      <c r="P41" s="6">
        <v>0.75904555463983</v>
      </c>
      <c r="Q41" s="6">
        <v>0.55367205785867</v>
      </c>
      <c r="R41" s="6">
        <v>0.631626912108044</v>
      </c>
      <c r="S41" s="6">
        <v>0.65709343134441</v>
      </c>
      <c r="T41" s="6">
        <v>0.669497267060542</v>
      </c>
      <c r="U41" s="6">
        <v>0.669497267060542</v>
      </c>
      <c r="V41" s="6">
        <v>0.807996081013708</v>
      </c>
      <c r="W41" s="6">
        <v>0.60227267955449</v>
      </c>
      <c r="X41" s="6">
        <v>0.775037467715809</v>
      </c>
      <c r="Y41" s="6">
        <v>0.73361539467295</v>
      </c>
      <c r="Z41" s="6">
        <v>0.784265968915804</v>
      </c>
      <c r="AA41" s="6">
        <v>0.818726271789519</v>
      </c>
      <c r="AB41" s="6">
        <v>0.88862583843983</v>
      </c>
      <c r="AC41" s="6">
        <v>0.603485980745722</v>
      </c>
      <c r="AD41" s="6">
        <v>0.678783818942698</v>
      </c>
      <c r="AE41" s="6">
        <v>0.665238571945508</v>
      </c>
      <c r="AF41" s="6">
        <v>0.754207841263846</v>
      </c>
      <c r="AG41" s="6">
        <v>0.325004950725695</v>
      </c>
      <c r="AH41" s="6">
        <v>0.622976233043646</v>
      </c>
      <c r="AI41" s="6">
        <v>0.609601382760159</v>
      </c>
      <c r="AJ41" s="6">
        <v>0.622976233043646</v>
      </c>
      <c r="AK41" s="6">
        <v>0.577193433006357</v>
      </c>
      <c r="AL41" s="6">
        <v>0.423185216497396</v>
      </c>
      <c r="AM41" s="6">
        <v>0.740989965009206</v>
      </c>
      <c r="AN41" s="6">
        <v>0.622976233043646</v>
      </c>
      <c r="AO41" s="6">
        <v>0.649449595528351</v>
      </c>
      <c r="AP41" s="6">
        <v>0.707640245527712</v>
      </c>
      <c r="AQ41" s="6">
        <v>0.642308616464948</v>
      </c>
      <c r="AR41" s="6">
        <v>0.642308616464948</v>
      </c>
      <c r="AS41" s="6">
        <v>0.642308616464948</v>
      </c>
      <c r="AT41" s="6">
        <v>0.642308616464948</v>
      </c>
      <c r="AU41" s="6">
        <v>0.674618715343257</v>
      </c>
      <c r="AV41" s="6">
        <v>0.642308616464948</v>
      </c>
      <c r="AW41" s="6">
        <v>0.642308616464948</v>
      </c>
      <c r="AX41" s="6">
        <v>0.642308616464948</v>
      </c>
      <c r="AY41" s="6">
        <v>0.642308616464948</v>
      </c>
      <c r="AZ41" s="6">
        <v>0.715630993920759</v>
      </c>
      <c r="BA41" s="6">
        <v>0.725806647240592</v>
      </c>
      <c r="BB41" s="6">
        <v>0.890672021852647</v>
      </c>
      <c r="BC41" s="6">
        <v>0.905866423859826</v>
      </c>
      <c r="BD41" s="6">
        <v>0.822653753215782</v>
      </c>
      <c r="BE41" s="6">
        <v>0.63148516094253</v>
      </c>
      <c r="BF41" s="6">
        <v>0.873226878038329</v>
      </c>
      <c r="BG41" s="6">
        <v>0.805053770842986</v>
      </c>
      <c r="BH41" s="6">
        <v>0.81701044510225</v>
      </c>
      <c r="BI41" s="6">
        <v>0.742741686383506</v>
      </c>
      <c r="BJ41" s="6">
        <v>0.722604200327892</v>
      </c>
      <c r="BK41" s="6">
        <v>0.797965821743119</v>
      </c>
      <c r="BL41" s="6">
        <v>0.513306148087579</v>
      </c>
      <c r="BM41" s="6">
        <v>0.571852366131462</v>
      </c>
      <c r="BN41" s="6">
        <v>0.475895253993576</v>
      </c>
      <c r="BO41" s="6">
        <v>0.652876476815951</v>
      </c>
      <c r="BP41" s="42"/>
      <c r="BQ41" s="42"/>
      <c r="BR41" s="42"/>
    </row>
    <row r="42" spans="1:70" x14ac:dyDescent="0.2">
      <c r="A42" s="1">
        <v>2007</v>
      </c>
      <c r="B42" s="6">
        <v>0.746275112748684</v>
      </c>
      <c r="C42" s="6">
        <v>0.668431851110168</v>
      </c>
      <c r="D42" s="6">
        <v>0.785228383190283</v>
      </c>
      <c r="E42" s="6">
        <v>0.765658848011481</v>
      </c>
      <c r="F42" s="6">
        <v>0.557008694347179</v>
      </c>
      <c r="G42" s="6">
        <v>0.581843383241023</v>
      </c>
      <c r="H42" s="6">
        <v>0.729428604862785</v>
      </c>
      <c r="I42" s="6">
        <v>0.873992580316783</v>
      </c>
      <c r="J42" s="6">
        <v>0.727757714492312</v>
      </c>
      <c r="K42" s="6">
        <v>0.708824544145767</v>
      </c>
      <c r="L42" s="6">
        <v>0.553133086300219</v>
      </c>
      <c r="M42" s="6">
        <v>0.707577238916099</v>
      </c>
      <c r="N42" s="6">
        <v>0.64587860618499</v>
      </c>
      <c r="O42" s="6">
        <v>0.637671355489377</v>
      </c>
      <c r="P42" s="6">
        <v>0.75612797382259</v>
      </c>
      <c r="Q42" s="6">
        <v>0.500542271867774</v>
      </c>
      <c r="R42" s="6">
        <v>0.621563993925138</v>
      </c>
      <c r="S42" s="6">
        <v>0.657494185793857</v>
      </c>
      <c r="T42" s="6">
        <v>0.661057766485502</v>
      </c>
      <c r="U42" s="6">
        <v>0.661057766485502</v>
      </c>
      <c r="V42" s="6">
        <v>0.812011401443438</v>
      </c>
      <c r="W42" s="6">
        <v>0.600056703324244</v>
      </c>
      <c r="X42" s="6">
        <v>0.753202921374121</v>
      </c>
      <c r="Y42" s="6">
        <v>0.728516514460285</v>
      </c>
      <c r="Z42" s="6">
        <v>0.785278924499838</v>
      </c>
      <c r="AA42" s="6">
        <v>0.803843270723625</v>
      </c>
      <c r="AB42" s="6">
        <v>0.884670494132304</v>
      </c>
      <c r="AC42" s="6">
        <v>0.591061537532526</v>
      </c>
      <c r="AD42" s="6">
        <v>0.694896100452362</v>
      </c>
      <c r="AE42" s="6">
        <v>0.657004493372471</v>
      </c>
      <c r="AF42" s="6">
        <v>0.753023988329284</v>
      </c>
      <c r="AG42" s="6">
        <v>0.266586184167358</v>
      </c>
      <c r="AH42" s="6">
        <v>0.590671582804758</v>
      </c>
      <c r="AI42" s="6">
        <v>0.578069989068896</v>
      </c>
      <c r="AJ42" s="6">
        <v>0.590671582804758</v>
      </c>
      <c r="AK42" s="6">
        <v>0.569495505703181</v>
      </c>
      <c r="AL42" s="6">
        <v>0.37452797099311</v>
      </c>
      <c r="AM42" s="6">
        <v>0.738918295930271</v>
      </c>
      <c r="AN42" s="6">
        <v>0.590671582804758</v>
      </c>
      <c r="AO42" s="6">
        <v>0.335659817829543</v>
      </c>
      <c r="AP42" s="6">
        <v>0.708029101840122</v>
      </c>
      <c r="AQ42" s="6">
        <v>0.57011409133276</v>
      </c>
      <c r="AR42" s="6">
        <v>0.57011409133276</v>
      </c>
      <c r="AS42" s="6">
        <v>0.57011409133276</v>
      </c>
      <c r="AT42" s="6">
        <v>0.57011409133276</v>
      </c>
      <c r="AU42" s="6">
        <v>0.605789892690679</v>
      </c>
      <c r="AV42" s="6">
        <v>0.57011409133276</v>
      </c>
      <c r="AW42" s="6">
        <v>0.57011409133276</v>
      </c>
      <c r="AX42" s="6">
        <v>0.57011409133276</v>
      </c>
      <c r="AY42" s="6">
        <v>0.57011409133276</v>
      </c>
      <c r="AZ42" s="6">
        <v>0.729428604862785</v>
      </c>
      <c r="BA42" s="6">
        <v>0.732619866266945</v>
      </c>
      <c r="BB42" s="6">
        <v>0.900539892728971</v>
      </c>
      <c r="BC42" s="6">
        <v>0.901994888401711</v>
      </c>
      <c r="BD42" s="6">
        <v>0.819307153804533</v>
      </c>
      <c r="BE42" s="6">
        <v>0.630704052582179</v>
      </c>
      <c r="BF42" s="6">
        <v>0.87667800270821</v>
      </c>
      <c r="BG42" s="6">
        <v>0.815846634190884</v>
      </c>
      <c r="BH42" s="6">
        <v>0.809890707761473</v>
      </c>
      <c r="BI42" s="6">
        <v>0.730124899581839</v>
      </c>
      <c r="BJ42" s="6">
        <v>0.707778500951482</v>
      </c>
      <c r="BK42" s="6">
        <v>0.795081201748367</v>
      </c>
      <c r="BL42" s="6">
        <v>0.545400298483287</v>
      </c>
      <c r="BM42" s="6">
        <v>0.598730781728684</v>
      </c>
      <c r="BN42" s="6">
        <v>0.469349929720285</v>
      </c>
      <c r="BO42" s="6">
        <v>0.667239465692772</v>
      </c>
      <c r="BP42" s="42"/>
      <c r="BQ42" s="42"/>
      <c r="BR42" s="42"/>
    </row>
    <row r="43" spans="1:70" x14ac:dyDescent="0.2">
      <c r="A43" s="1">
        <v>2008</v>
      </c>
      <c r="B43" s="6">
        <v>0.740232289615622</v>
      </c>
      <c r="C43" s="6">
        <v>0.666152598426938</v>
      </c>
      <c r="D43" s="6">
        <v>0.77378953136729</v>
      </c>
      <c r="E43" s="6">
        <v>0.751645492143827</v>
      </c>
      <c r="F43" s="6">
        <v>0.530295758944915</v>
      </c>
      <c r="G43" s="6">
        <v>0.593873111562822</v>
      </c>
      <c r="H43" s="6">
        <v>0.713114524947843</v>
      </c>
      <c r="I43" s="6">
        <v>0.874189139705827</v>
      </c>
      <c r="J43" s="6">
        <v>0.707847442992224</v>
      </c>
      <c r="K43" s="6">
        <v>0.723732970984866</v>
      </c>
      <c r="L43" s="6">
        <v>0.546989737075315</v>
      </c>
      <c r="M43" s="6">
        <v>0.709394524984196</v>
      </c>
      <c r="N43" s="6">
        <v>0.645193993870814</v>
      </c>
      <c r="O43" s="6">
        <v>0.616044895683688</v>
      </c>
      <c r="P43" s="6">
        <v>0.761675440708072</v>
      </c>
      <c r="Q43" s="6">
        <v>0.480022351228217</v>
      </c>
      <c r="R43" s="6">
        <v>0.598434508520348</v>
      </c>
      <c r="S43" s="6">
        <v>0.652778509805904</v>
      </c>
      <c r="T43" s="6">
        <v>0.661238896206794</v>
      </c>
      <c r="U43" s="6">
        <v>0.661238896206794</v>
      </c>
      <c r="V43" s="6">
        <v>0.802776714665726</v>
      </c>
      <c r="W43" s="6">
        <v>0.58026366283998</v>
      </c>
      <c r="X43" s="6">
        <v>0.747405714019738</v>
      </c>
      <c r="Y43" s="6">
        <v>0.692559170419271</v>
      </c>
      <c r="Z43" s="6">
        <v>0.775391850315458</v>
      </c>
      <c r="AA43" s="6">
        <v>0.793362148992616</v>
      </c>
      <c r="AB43" s="6">
        <v>0.852268886077176</v>
      </c>
      <c r="AC43" s="6">
        <v>0.589368590513424</v>
      </c>
      <c r="AD43" s="6">
        <v>0.674120574419747</v>
      </c>
      <c r="AE43" s="6">
        <v>0.642415270427362</v>
      </c>
      <c r="AF43" s="6">
        <v>0.747462709267826</v>
      </c>
      <c r="AG43" s="6">
        <v>0.225220456864221</v>
      </c>
      <c r="AH43" s="6">
        <v>0.564401797512458</v>
      </c>
      <c r="AI43" s="6">
        <v>0.568302645473981</v>
      </c>
      <c r="AJ43" s="6">
        <v>0.564401797512458</v>
      </c>
      <c r="AK43" s="6">
        <v>0.546893001773529</v>
      </c>
      <c r="AL43" s="6">
        <v>0.367422750621684</v>
      </c>
      <c r="AM43" s="6">
        <v>0.722253179453097</v>
      </c>
      <c r="AN43" s="6">
        <v>0.564401797512458</v>
      </c>
      <c r="AO43" s="6">
        <v>0.284382147508615</v>
      </c>
      <c r="AP43" s="6">
        <v>0.709162536052464</v>
      </c>
      <c r="AQ43" s="6">
        <v>0.556956881443129</v>
      </c>
      <c r="AR43" s="6">
        <v>0.556956881443129</v>
      </c>
      <c r="AS43" s="6">
        <v>0.556956881443129</v>
      </c>
      <c r="AT43" s="6">
        <v>0.556956881443129</v>
      </c>
      <c r="AU43" s="6">
        <v>0.662174473191012</v>
      </c>
      <c r="AV43" s="6">
        <v>0.556956881443129</v>
      </c>
      <c r="AW43" s="6">
        <v>0.556956881443129</v>
      </c>
      <c r="AX43" s="6">
        <v>0.556956881443129</v>
      </c>
      <c r="AY43" s="6">
        <v>0.556956881443129</v>
      </c>
      <c r="AZ43" s="6">
        <v>0.713114524947843</v>
      </c>
      <c r="BA43" s="6">
        <v>0.712485853416773</v>
      </c>
      <c r="BB43" s="6">
        <v>0.906174430990664</v>
      </c>
      <c r="BC43" s="6">
        <v>0.903733354378559</v>
      </c>
      <c r="BD43" s="6">
        <v>0.784279329159501</v>
      </c>
      <c r="BE43" s="6">
        <v>0.615698698386934</v>
      </c>
      <c r="BF43" s="6">
        <v>0.878522441291549</v>
      </c>
      <c r="BG43" s="6">
        <v>0.753243676798915</v>
      </c>
      <c r="BH43" s="6">
        <v>0.794948372910198</v>
      </c>
      <c r="BI43" s="6">
        <v>0.697318339939737</v>
      </c>
      <c r="BJ43" s="6">
        <v>0.753017957856099</v>
      </c>
      <c r="BK43" s="6">
        <v>0.807976119322617</v>
      </c>
      <c r="BL43" s="6">
        <v>0.577035596853513</v>
      </c>
      <c r="BM43" s="6">
        <v>0.571497035189379</v>
      </c>
      <c r="BN43" s="6">
        <v>0.458475683960207</v>
      </c>
      <c r="BO43" s="6">
        <v>0.651770047111058</v>
      </c>
      <c r="BP43" s="42"/>
      <c r="BQ43" s="42"/>
      <c r="BR43" s="42"/>
    </row>
    <row r="44" spans="1:70" x14ac:dyDescent="0.2">
      <c r="A44" s="1">
        <v>2009</v>
      </c>
      <c r="B44" s="6">
        <v>0.768081495334329</v>
      </c>
      <c r="C44" s="6">
        <v>0.692087712323431</v>
      </c>
      <c r="D44" s="6">
        <v>0.789871624456228</v>
      </c>
      <c r="E44" s="6">
        <v>0.767898506226309</v>
      </c>
      <c r="F44" s="6">
        <v>0.580243088913707</v>
      </c>
      <c r="G44" s="6">
        <v>0.589206689228342</v>
      </c>
      <c r="H44" s="6">
        <v>0.752637667689474</v>
      </c>
      <c r="I44" s="6">
        <v>0.901183347160394</v>
      </c>
      <c r="J44" s="6">
        <v>0.74675087082414</v>
      </c>
      <c r="K44" s="6">
        <v>0.746764459909237</v>
      </c>
      <c r="L44" s="6">
        <v>0.589211147915885</v>
      </c>
      <c r="M44" s="6">
        <v>0.724689422774115</v>
      </c>
      <c r="N44" s="6">
        <v>0.671140181082077</v>
      </c>
      <c r="O44" s="6">
        <v>0.639495882324712</v>
      </c>
      <c r="P44" s="6">
        <v>0.773769131611055</v>
      </c>
      <c r="Q44" s="6">
        <v>0.548168907073314</v>
      </c>
      <c r="R44" s="6">
        <v>0.617566395683982</v>
      </c>
      <c r="S44" s="6">
        <v>0.674693942070187</v>
      </c>
      <c r="T44" s="6">
        <v>0.683922116039403</v>
      </c>
      <c r="U44" s="6">
        <v>0.683922116039403</v>
      </c>
      <c r="V44" s="6">
        <v>0.819162476522092</v>
      </c>
      <c r="W44" s="6">
        <v>0.597975332477903</v>
      </c>
      <c r="X44" s="6">
        <v>0.732781431133536</v>
      </c>
      <c r="Y44" s="6">
        <v>0.713318881705432</v>
      </c>
      <c r="Z44" s="6">
        <v>0.789267185086928</v>
      </c>
      <c r="AA44" s="6">
        <v>0.830586548028425</v>
      </c>
      <c r="AB44" s="6">
        <v>0.87152086015125</v>
      </c>
      <c r="AC44" s="6">
        <v>0.62782910189287</v>
      </c>
      <c r="AD44" s="6">
        <v>0.702544647587304</v>
      </c>
      <c r="AE44" s="6">
        <v>0.628917801624942</v>
      </c>
      <c r="AF44" s="6">
        <v>0.757772012197038</v>
      </c>
      <c r="AG44" s="6">
        <v>0.216119418686573</v>
      </c>
      <c r="AH44" s="6">
        <v>0.617238203395214</v>
      </c>
      <c r="AI44" s="6">
        <v>0.703399342245243</v>
      </c>
      <c r="AJ44" s="6">
        <v>0.617238203395214</v>
      </c>
      <c r="AK44" s="6">
        <v>0.625276768633026</v>
      </c>
      <c r="AL44" s="6">
        <v>0.521116433239288</v>
      </c>
      <c r="AM44" s="6">
        <v>0.745704334949179</v>
      </c>
      <c r="AN44" s="6">
        <v>0.617238203395214</v>
      </c>
      <c r="AO44" s="6">
        <v>0.379154160314031</v>
      </c>
      <c r="AP44" s="6">
        <v>0.70886866519032</v>
      </c>
      <c r="AQ44" s="6">
        <v>0.573546730919047</v>
      </c>
      <c r="AR44" s="6">
        <v>0.573546730919047</v>
      </c>
      <c r="AS44" s="6">
        <v>0.573546730919047</v>
      </c>
      <c r="AT44" s="6">
        <v>0.573546730919047</v>
      </c>
      <c r="AU44" s="6">
        <v>0.617398655064009</v>
      </c>
      <c r="AV44" s="6">
        <v>0.573546730919047</v>
      </c>
      <c r="AW44" s="6">
        <v>0.573546730919047</v>
      </c>
      <c r="AX44" s="6">
        <v>0.573546730919047</v>
      </c>
      <c r="AY44" s="6">
        <v>0.573546730919047</v>
      </c>
      <c r="AZ44" s="6">
        <v>0.752637667689474</v>
      </c>
      <c r="BA44" s="6">
        <v>0.749967327492449</v>
      </c>
      <c r="BB44" s="6">
        <v>0.928821494762804</v>
      </c>
      <c r="BC44" s="6">
        <v>0.920620371915725</v>
      </c>
      <c r="BD44" s="6">
        <v>0.81378749161765</v>
      </c>
      <c r="BE44" s="6">
        <v>0.649116871301407</v>
      </c>
      <c r="BF44" s="6">
        <v>0.905348546200764</v>
      </c>
      <c r="BG44" s="6">
        <v>0.76891263483014</v>
      </c>
      <c r="BH44" s="6">
        <v>0.815985204364111</v>
      </c>
      <c r="BI44" s="6">
        <v>0.770619115998402</v>
      </c>
      <c r="BJ44" s="6">
        <v>0.762196042838976</v>
      </c>
      <c r="BK44" s="6">
        <v>0.75759801428929</v>
      </c>
      <c r="BL44" s="6">
        <v>0.54607820519218</v>
      </c>
      <c r="BM44" s="6">
        <v>0.656082754721329</v>
      </c>
      <c r="BN44" s="6">
        <v>0.531593982861937</v>
      </c>
      <c r="BO44" s="6">
        <v>0.707571794873886</v>
      </c>
      <c r="BP44" s="42"/>
      <c r="BQ44" s="42"/>
      <c r="BR44" s="42"/>
    </row>
    <row r="45" spans="1:70" x14ac:dyDescent="0.2">
      <c r="A45" s="1">
        <v>2010</v>
      </c>
      <c r="B45" s="6">
        <v>0.756209579085936</v>
      </c>
      <c r="C45" s="6">
        <v>0.663318840907158</v>
      </c>
      <c r="D45" s="6">
        <v>0.775309014136243</v>
      </c>
      <c r="E45" s="6">
        <v>0.768921365055314</v>
      </c>
      <c r="F45" s="6">
        <v>0.59434176951774</v>
      </c>
      <c r="G45" s="6">
        <v>0.566203558674409</v>
      </c>
      <c r="H45" s="6">
        <v>0.737270256026182</v>
      </c>
      <c r="I45" s="6">
        <v>0.891488231594624</v>
      </c>
      <c r="J45" s="6">
        <v>0.748759054432423</v>
      </c>
      <c r="K45" s="6">
        <v>0.696934447940516</v>
      </c>
      <c r="L45" s="6">
        <v>0.547048925533769</v>
      </c>
      <c r="M45" s="6">
        <v>0.709216978849675</v>
      </c>
      <c r="N45" s="6">
        <v>0.615761388037927</v>
      </c>
      <c r="O45" s="6">
        <v>0.589683890923967</v>
      </c>
      <c r="P45" s="6">
        <v>0.748446759567436</v>
      </c>
      <c r="Q45" s="6">
        <v>0.671744153439845</v>
      </c>
      <c r="R45" s="6">
        <v>0.583409297814364</v>
      </c>
      <c r="S45" s="6">
        <v>0.67536804263186</v>
      </c>
      <c r="T45" s="6">
        <v>0.652527376470113</v>
      </c>
      <c r="U45" s="6">
        <v>0.652527376470113</v>
      </c>
      <c r="V45" s="6">
        <v>0.803421146293842</v>
      </c>
      <c r="W45" s="6">
        <v>0.599744946782524</v>
      </c>
      <c r="X45" s="6">
        <v>0.730849525303824</v>
      </c>
      <c r="Y45" s="6">
        <v>0.717926455472643</v>
      </c>
      <c r="Z45" s="6">
        <v>0.77598030487229</v>
      </c>
      <c r="AA45" s="6">
        <v>0.816698905001686</v>
      </c>
      <c r="AB45" s="6">
        <v>0.871511363382881</v>
      </c>
      <c r="AC45" s="6">
        <v>0.612385845562922</v>
      </c>
      <c r="AD45" s="6">
        <v>0.724721262293439</v>
      </c>
      <c r="AE45" s="6">
        <v>0.610032723275665</v>
      </c>
      <c r="AF45" s="6">
        <v>0.759058578118884</v>
      </c>
      <c r="AG45" s="6">
        <v>0.30041670772449</v>
      </c>
      <c r="AH45" s="6">
        <v>0.650121242631723</v>
      </c>
      <c r="AI45" s="6">
        <v>0.724617596175355</v>
      </c>
      <c r="AJ45" s="6">
        <v>0.650121242631723</v>
      </c>
      <c r="AK45" s="6">
        <v>0.582102662767865</v>
      </c>
      <c r="AL45" s="6">
        <v>0.545852884664942</v>
      </c>
      <c r="AM45" s="6">
        <v>0.734619232115381</v>
      </c>
      <c r="AN45" s="6">
        <v>0.650121242631723</v>
      </c>
      <c r="AO45" s="6">
        <v>0.30884100728221</v>
      </c>
      <c r="AP45" s="6">
        <v>0.693743787547051</v>
      </c>
      <c r="AQ45" s="6">
        <v>0.565931877897482</v>
      </c>
      <c r="AR45" s="6">
        <v>0.565931877897482</v>
      </c>
      <c r="AS45" s="6">
        <v>0.565931877897482</v>
      </c>
      <c r="AT45" s="6">
        <v>0.565931877897482</v>
      </c>
      <c r="AU45" s="6">
        <v>0.577234244725502</v>
      </c>
      <c r="AV45" s="6">
        <v>0.565931877897482</v>
      </c>
      <c r="AW45" s="6">
        <v>0.565931877897482</v>
      </c>
      <c r="AX45" s="6">
        <v>0.565931877897482</v>
      </c>
      <c r="AY45" s="6">
        <v>0.565931877897482</v>
      </c>
      <c r="AZ45" s="6">
        <v>0.737270256026182</v>
      </c>
      <c r="BA45" s="6">
        <v>0.738520891200544</v>
      </c>
      <c r="BB45" s="6">
        <v>0.920357964502508</v>
      </c>
      <c r="BC45" s="6">
        <v>0.913301020228683</v>
      </c>
      <c r="BD45" s="6">
        <v>0.805145535085399</v>
      </c>
      <c r="BE45" s="6">
        <v>0.642361969151642</v>
      </c>
      <c r="BF45" s="6">
        <v>0.89317203887233</v>
      </c>
      <c r="BG45" s="6">
        <v>0.760286867015632</v>
      </c>
      <c r="BH45" s="6">
        <v>0.829013744020693</v>
      </c>
      <c r="BI45" s="6">
        <v>0.757067097237639</v>
      </c>
      <c r="BJ45" s="6">
        <v>0.814892419148723</v>
      </c>
      <c r="BK45" s="6">
        <v>0.786041603450594</v>
      </c>
      <c r="BL45" s="6">
        <v>0.520055557927481</v>
      </c>
      <c r="BM45" s="6">
        <v>0.608852893554931</v>
      </c>
      <c r="BN45" s="6">
        <v>0.573191279939186</v>
      </c>
      <c r="BO45" s="6">
        <v>0.706584713739218</v>
      </c>
      <c r="BP45" s="42"/>
      <c r="BQ45" s="42"/>
      <c r="BR45" s="42"/>
    </row>
    <row r="46" spans="1:70" x14ac:dyDescent="0.2">
      <c r="A46" s="1">
        <v>2011</v>
      </c>
      <c r="B46" s="6">
        <v>0.745511740208244</v>
      </c>
      <c r="C46" s="6">
        <v>0.648711342592533</v>
      </c>
      <c r="D46" s="6">
        <v>0.76593234378478</v>
      </c>
      <c r="E46" s="6">
        <v>0.761054596459303</v>
      </c>
      <c r="F46" s="6">
        <v>0.566195531990963</v>
      </c>
      <c r="G46" s="6">
        <v>0.500921250427738</v>
      </c>
      <c r="H46" s="6">
        <v>0.726471788660807</v>
      </c>
      <c r="I46" s="6">
        <v>0.885916796754973</v>
      </c>
      <c r="J46" s="6">
        <v>0.72414469348475</v>
      </c>
      <c r="K46" s="6">
        <v>0.691239893071862</v>
      </c>
      <c r="L46" s="6">
        <v>0.530298736081408</v>
      </c>
      <c r="M46" s="6">
        <v>0.685476345559777</v>
      </c>
      <c r="N46" s="6">
        <v>0.599387361362442</v>
      </c>
      <c r="O46" s="6">
        <v>0.567216972948361</v>
      </c>
      <c r="P46" s="6">
        <v>0.736920418254517</v>
      </c>
      <c r="Q46" s="6">
        <v>0.654466822080705</v>
      </c>
      <c r="R46" s="6">
        <v>0.583623565597385</v>
      </c>
      <c r="S46" s="6">
        <v>0.663957115361118</v>
      </c>
      <c r="T46" s="6">
        <v>0.640493962131648</v>
      </c>
      <c r="U46" s="6">
        <v>0.640493962131648</v>
      </c>
      <c r="V46" s="6">
        <v>0.797309677030261</v>
      </c>
      <c r="W46" s="6">
        <v>0.596482828576064</v>
      </c>
      <c r="X46" s="6">
        <v>0.704507203810022</v>
      </c>
      <c r="Y46" s="6">
        <v>0.693684205126587</v>
      </c>
      <c r="Z46" s="6">
        <v>0.767920727516628</v>
      </c>
      <c r="AA46" s="6">
        <v>0.804817419091947</v>
      </c>
      <c r="AB46" s="6">
        <v>0.864598006352092</v>
      </c>
      <c r="AC46" s="6">
        <v>0.608948199834351</v>
      </c>
      <c r="AD46" s="6">
        <v>0.702067207322117</v>
      </c>
      <c r="AE46" s="6">
        <v>0.596284593697443</v>
      </c>
      <c r="AF46" s="6">
        <v>0.749475669067049</v>
      </c>
      <c r="AG46" s="6">
        <v>0.305615840976216</v>
      </c>
      <c r="AH46" s="6">
        <v>0.618255406774826</v>
      </c>
      <c r="AI46" s="6">
        <v>0.718296810934396</v>
      </c>
      <c r="AJ46" s="6">
        <v>0.618255406774826</v>
      </c>
      <c r="AK46" s="6">
        <v>0.552935359319057</v>
      </c>
      <c r="AL46" s="6">
        <v>0.537782975262508</v>
      </c>
      <c r="AM46" s="6">
        <v>0.694816362546308</v>
      </c>
      <c r="AN46" s="6">
        <v>0.618255406774826</v>
      </c>
      <c r="AO46" s="6">
        <v>0.287309059493363</v>
      </c>
      <c r="AP46" s="6">
        <v>0.748269342397115</v>
      </c>
      <c r="AQ46" s="6">
        <v>0.502075896567585</v>
      </c>
      <c r="AR46" s="6">
        <v>0.502075896567585</v>
      </c>
      <c r="AS46" s="6">
        <v>0.502075896567585</v>
      </c>
      <c r="AT46" s="6">
        <v>0.502075896567585</v>
      </c>
      <c r="AU46" s="6">
        <v>0.501728967776454</v>
      </c>
      <c r="AV46" s="6">
        <v>0.502075896567585</v>
      </c>
      <c r="AW46" s="6">
        <v>0.502075896567585</v>
      </c>
      <c r="AX46" s="6">
        <v>0.502075896567585</v>
      </c>
      <c r="AY46" s="6">
        <v>0.502075896567585</v>
      </c>
      <c r="AZ46" s="6">
        <v>0.726471788660807</v>
      </c>
      <c r="BA46" s="6">
        <v>0.715427856704865</v>
      </c>
      <c r="BB46" s="6">
        <v>0.916957775654656</v>
      </c>
      <c r="BC46" s="6">
        <v>0.904213969301346</v>
      </c>
      <c r="BD46" s="6">
        <v>0.782256542172114</v>
      </c>
      <c r="BE46" s="6">
        <v>0.648970880485171</v>
      </c>
      <c r="BF46" s="6">
        <v>0.88798933258962</v>
      </c>
      <c r="BG46" s="6">
        <v>0.731895114738976</v>
      </c>
      <c r="BH46" s="6">
        <v>0.806891467094737</v>
      </c>
      <c r="BI46" s="6">
        <v>0.727618878840274</v>
      </c>
      <c r="BJ46" s="6">
        <v>0.830676697398173</v>
      </c>
      <c r="BK46" s="6">
        <v>0.796843529394027</v>
      </c>
      <c r="BL46" s="6">
        <v>0.594950178821446</v>
      </c>
      <c r="BM46" s="6">
        <v>0.534588859592091</v>
      </c>
      <c r="BN46" s="6">
        <v>0.533647765513239</v>
      </c>
      <c r="BO46" s="6">
        <v>0.67767491820751</v>
      </c>
      <c r="BP46" s="42"/>
      <c r="BQ46" s="42"/>
      <c r="BR46" s="42"/>
    </row>
    <row r="47" spans="1:70" x14ac:dyDescent="0.2">
      <c r="A47" s="1">
        <v>2012</v>
      </c>
      <c r="B47" s="6">
        <v>0.752212132925402</v>
      </c>
      <c r="C47" s="6">
        <v>0.65223053843171</v>
      </c>
      <c r="D47" s="6">
        <v>0.764731226574582</v>
      </c>
      <c r="E47" s="6">
        <v>0.747902935988142</v>
      </c>
      <c r="F47" s="6">
        <v>0.565046470498193</v>
      </c>
      <c r="G47" s="6">
        <v>0.610469391965477</v>
      </c>
      <c r="H47" s="6">
        <v>0.725358965643221</v>
      </c>
      <c r="I47" s="6">
        <v>0.89361061385804</v>
      </c>
      <c r="J47" s="6">
        <v>0.717708489394756</v>
      </c>
      <c r="K47" s="6">
        <v>0.692238000885067</v>
      </c>
      <c r="L47" s="6">
        <v>0.550604652096908</v>
      </c>
      <c r="M47" s="6">
        <v>0.683647035943346</v>
      </c>
      <c r="N47" s="6">
        <v>0.59802476328707</v>
      </c>
      <c r="O47" s="6">
        <v>0.579110836040164</v>
      </c>
      <c r="P47" s="6">
        <v>0.747943541807293</v>
      </c>
      <c r="Q47" s="6">
        <v>0.672478621876679</v>
      </c>
      <c r="R47" s="6">
        <v>0.607766136992966</v>
      </c>
      <c r="S47" s="6">
        <v>0.649684929633211</v>
      </c>
      <c r="T47" s="6">
        <v>0.640851822345682</v>
      </c>
      <c r="U47" s="6">
        <v>0.640851822345682</v>
      </c>
      <c r="V47" s="6">
        <v>0.798563767556127</v>
      </c>
      <c r="W47" s="6">
        <v>0.58337584573895</v>
      </c>
      <c r="X47" s="6">
        <v>0.694545230337343</v>
      </c>
      <c r="Y47" s="6">
        <v>0.699912415402573</v>
      </c>
      <c r="Z47" s="6">
        <v>0.765828616917833</v>
      </c>
      <c r="AA47" s="6">
        <v>0.8274979313519</v>
      </c>
      <c r="AB47" s="6">
        <v>0.849809232535742</v>
      </c>
      <c r="AC47" s="6">
        <v>0.597303559463609</v>
      </c>
      <c r="AD47" s="6">
        <v>0.70507319553095</v>
      </c>
      <c r="AE47" s="6">
        <v>0.579542188152769</v>
      </c>
      <c r="AF47" s="6">
        <v>0.734174479540915</v>
      </c>
      <c r="AG47" s="6">
        <v>0.320929028784793</v>
      </c>
      <c r="AH47" s="6">
        <v>0.623625485792536</v>
      </c>
      <c r="AI47" s="6">
        <v>0.722456531610976</v>
      </c>
      <c r="AJ47" s="6">
        <v>0.623625485792536</v>
      </c>
      <c r="AK47" s="6">
        <v>0.566803046231802</v>
      </c>
      <c r="AL47" s="6">
        <v>0.510378084456853</v>
      </c>
      <c r="AM47" s="6">
        <v>0.712695937533164</v>
      </c>
      <c r="AN47" s="6">
        <v>0.623625485792536</v>
      </c>
      <c r="AO47" s="6">
        <v>0.272846694573844</v>
      </c>
      <c r="AP47" s="6">
        <v>0.7067580945917</v>
      </c>
      <c r="AQ47" s="6">
        <v>0.58831967389664</v>
      </c>
      <c r="AR47" s="6">
        <v>0.58831967389664</v>
      </c>
      <c r="AS47" s="6">
        <v>0.58831967389664</v>
      </c>
      <c r="AT47" s="6">
        <v>0.58831967389664</v>
      </c>
      <c r="AU47" s="6">
        <v>0.676119543092209</v>
      </c>
      <c r="AV47" s="6">
        <v>0.58831967389664</v>
      </c>
      <c r="AW47" s="6">
        <v>0.58831967389664</v>
      </c>
      <c r="AX47" s="6">
        <v>0.58831967389664</v>
      </c>
      <c r="AY47" s="6">
        <v>0.58831967389664</v>
      </c>
      <c r="AZ47" s="6">
        <v>0.725358965643221</v>
      </c>
      <c r="BA47" s="6">
        <v>0.715054793671702</v>
      </c>
      <c r="BB47" s="6">
        <v>0.926047707567147</v>
      </c>
      <c r="BC47" s="6">
        <v>0.902656223524487</v>
      </c>
      <c r="BD47" s="6">
        <v>0.789229110489068</v>
      </c>
      <c r="BE47" s="6">
        <v>0.642339122843647</v>
      </c>
      <c r="BF47" s="6">
        <v>0.896479035259178</v>
      </c>
      <c r="BG47" s="6">
        <v>0.690725682873967</v>
      </c>
      <c r="BH47" s="6">
        <v>0.811517706968207</v>
      </c>
      <c r="BI47" s="6">
        <v>0.728181198241586</v>
      </c>
      <c r="BJ47" s="6">
        <v>0.82195009411551</v>
      </c>
      <c r="BK47" s="6">
        <v>0.801279988137721</v>
      </c>
      <c r="BL47" s="6">
        <v>0.547475604632562</v>
      </c>
      <c r="BM47" s="6">
        <v>0.535020299428474</v>
      </c>
      <c r="BN47" s="6">
        <v>0.550317931629904</v>
      </c>
      <c r="BO47" s="6">
        <v>0.682753791067313</v>
      </c>
      <c r="BP47" s="42"/>
      <c r="BQ47" s="42"/>
      <c r="BR47" s="42"/>
    </row>
    <row r="48" spans="1:70" x14ac:dyDescent="0.2">
      <c r="A48" s="1">
        <v>2013</v>
      </c>
      <c r="B48" s="6">
        <v>0.755249251931057</v>
      </c>
      <c r="C48" s="6">
        <v>0.651485253256172</v>
      </c>
      <c r="D48" s="6">
        <v>0.7666295134737</v>
      </c>
      <c r="E48" s="6">
        <v>0.745361159549372</v>
      </c>
      <c r="F48" s="6">
        <v>0.56872309499055</v>
      </c>
      <c r="G48" s="6">
        <v>0.672496514473746</v>
      </c>
      <c r="H48" s="6">
        <v>0.736471796493393</v>
      </c>
      <c r="I48" s="6">
        <v>0.894073064139594</v>
      </c>
      <c r="J48" s="6">
        <v>0.719580090056971</v>
      </c>
      <c r="K48" s="6">
        <v>0.698874247279261</v>
      </c>
      <c r="L48" s="6">
        <v>0.545919933242572</v>
      </c>
      <c r="M48" s="6">
        <v>0.666455238128805</v>
      </c>
      <c r="N48" s="6">
        <v>0.602920911072125</v>
      </c>
      <c r="O48" s="6">
        <v>0.57553175176778</v>
      </c>
      <c r="P48" s="6">
        <v>0.749297352738628</v>
      </c>
      <c r="Q48" s="6">
        <v>0.648811179470225</v>
      </c>
      <c r="R48" s="6">
        <v>0.609786170223327</v>
      </c>
      <c r="S48" s="6">
        <v>0.660032766823588</v>
      </c>
      <c r="T48" s="6">
        <v>0.63827307110533</v>
      </c>
      <c r="U48" s="6">
        <v>0.63827307110533</v>
      </c>
      <c r="V48" s="6">
        <v>0.801921493034358</v>
      </c>
      <c r="W48" s="6">
        <v>0.572067860592907</v>
      </c>
      <c r="X48" s="6">
        <v>0.685070945537087</v>
      </c>
      <c r="Y48" s="6">
        <v>0.69664118687153</v>
      </c>
      <c r="Z48" s="6">
        <v>0.76848397814838</v>
      </c>
      <c r="AA48" s="6">
        <v>0.824001873572561</v>
      </c>
      <c r="AB48" s="6">
        <v>0.845865103661986</v>
      </c>
      <c r="AC48" s="6">
        <v>0.621488134965402</v>
      </c>
      <c r="AD48" s="6">
        <v>0.694600063552048</v>
      </c>
      <c r="AE48" s="6">
        <v>0.581692008938743</v>
      </c>
      <c r="AF48" s="6">
        <v>0.735661518468378</v>
      </c>
      <c r="AG48" s="6">
        <v>0.313844563823192</v>
      </c>
      <c r="AH48" s="6">
        <v>0.631989882333234</v>
      </c>
      <c r="AI48" s="6">
        <v>0.727114970577863</v>
      </c>
      <c r="AJ48" s="6">
        <v>0.631989882333234</v>
      </c>
      <c r="AK48" s="6">
        <v>0.572060167440661</v>
      </c>
      <c r="AL48" s="6">
        <v>0.494336045239782</v>
      </c>
      <c r="AM48" s="6">
        <v>0.72576991812181</v>
      </c>
      <c r="AN48" s="6">
        <v>0.631989882333234</v>
      </c>
      <c r="AO48" s="6">
        <v>0.25204286110168</v>
      </c>
      <c r="AP48" s="6">
        <v>0.774177468256733</v>
      </c>
      <c r="AQ48" s="6">
        <v>0.640939515811345</v>
      </c>
      <c r="AR48" s="6">
        <v>0.640939515811345</v>
      </c>
      <c r="AS48" s="6">
        <v>0.640939515811345</v>
      </c>
      <c r="AT48" s="6">
        <v>0.640939515811345</v>
      </c>
      <c r="AU48" s="6">
        <v>0.745741710412862</v>
      </c>
      <c r="AV48" s="6">
        <v>0.640939515811345</v>
      </c>
      <c r="AW48" s="6">
        <v>0.640939515811345</v>
      </c>
      <c r="AX48" s="6">
        <v>0.640939515811345</v>
      </c>
      <c r="AY48" s="6">
        <v>0.640939515811345</v>
      </c>
      <c r="AZ48" s="6">
        <v>0.736471796493393</v>
      </c>
      <c r="BA48" s="6">
        <v>0.725820610947223</v>
      </c>
      <c r="BB48" s="6">
        <v>0.927189191423377</v>
      </c>
      <c r="BC48" s="6">
        <v>0.888092229931018</v>
      </c>
      <c r="BD48" s="6">
        <v>0.797564601847109</v>
      </c>
      <c r="BE48" s="6">
        <v>0.645253594167033</v>
      </c>
      <c r="BF48" s="6">
        <v>0.89864548894316</v>
      </c>
      <c r="BG48" s="6">
        <v>0.697318420015031</v>
      </c>
      <c r="BH48" s="6">
        <v>0.812696392588876</v>
      </c>
      <c r="BI48" s="6">
        <v>0.736354599230483</v>
      </c>
      <c r="BJ48" s="6">
        <v>0.799395586982783</v>
      </c>
      <c r="BK48" s="6">
        <v>0.773800621297484</v>
      </c>
      <c r="BL48" s="6">
        <v>0.552286814954595</v>
      </c>
      <c r="BM48" s="6">
        <v>0.55697153678032</v>
      </c>
      <c r="BN48" s="6">
        <v>0.57539517194489</v>
      </c>
      <c r="BO48" s="6">
        <v>0.683792849381387</v>
      </c>
      <c r="BP48" s="42"/>
      <c r="BQ48" s="42"/>
      <c r="BR48" s="42"/>
    </row>
    <row r="49" spans="1:70" x14ac:dyDescent="0.2">
      <c r="A49" s="1">
        <v>2014</v>
      </c>
      <c r="B49" s="6">
        <v>0.755465668902565</v>
      </c>
      <c r="C49" s="6">
        <v>0.652247554737946</v>
      </c>
      <c r="D49" s="6">
        <v>0.759550592308043</v>
      </c>
      <c r="E49" s="6">
        <v>0.741197675553188</v>
      </c>
      <c r="F49" s="6">
        <v>0.557635123465264</v>
      </c>
      <c r="G49" s="6">
        <v>0.716200926957205</v>
      </c>
      <c r="H49" s="6">
        <v>0.728138765486492</v>
      </c>
      <c r="I49" s="6">
        <v>0.896260884198119</v>
      </c>
      <c r="J49" s="6">
        <v>0.720666968642531</v>
      </c>
      <c r="K49" s="6">
        <v>0.696397336069564</v>
      </c>
      <c r="L49" s="6">
        <v>0.545110524336712</v>
      </c>
      <c r="M49" s="6">
        <v>0.65346249714515</v>
      </c>
      <c r="N49" s="6">
        <v>0.600311518050816</v>
      </c>
      <c r="O49" s="6">
        <v>0.60304975954158</v>
      </c>
      <c r="P49" s="6">
        <v>0.741654458365165</v>
      </c>
      <c r="Q49" s="6">
        <v>0.6503819086409</v>
      </c>
      <c r="R49" s="6">
        <v>0.602171415963442</v>
      </c>
      <c r="S49" s="6">
        <v>0.657226810677741</v>
      </c>
      <c r="T49" s="6">
        <v>0.639995824663028</v>
      </c>
      <c r="U49" s="6">
        <v>0.639995824663028</v>
      </c>
      <c r="V49" s="6">
        <v>0.794688182854974</v>
      </c>
      <c r="W49" s="6">
        <v>0.551885044913926</v>
      </c>
      <c r="X49" s="6">
        <v>0.673048796727049</v>
      </c>
      <c r="Y49" s="6">
        <v>0.694392485531843</v>
      </c>
      <c r="Z49" s="6">
        <v>0.761728228378911</v>
      </c>
      <c r="AA49" s="6">
        <v>0.833773765779019</v>
      </c>
      <c r="AB49" s="6">
        <v>0.84657160036327</v>
      </c>
      <c r="AC49" s="6">
        <v>0.608722243257697</v>
      </c>
      <c r="AD49" s="6">
        <v>0.696772248655209</v>
      </c>
      <c r="AE49" s="6">
        <v>0.577091719367021</v>
      </c>
      <c r="AF49" s="6">
        <v>0.72988221791571</v>
      </c>
      <c r="AG49" s="6">
        <v>0.280176327878431</v>
      </c>
      <c r="AH49" s="6">
        <v>0.622682620307134</v>
      </c>
      <c r="AI49" s="6">
        <v>0.734611949126224</v>
      </c>
      <c r="AJ49" s="6">
        <v>0.622682620307134</v>
      </c>
      <c r="AK49" s="6">
        <v>0.618081369972316</v>
      </c>
      <c r="AL49" s="6">
        <v>0.4742667478352</v>
      </c>
      <c r="AM49" s="6">
        <v>0.728986014238426</v>
      </c>
      <c r="AN49" s="6">
        <v>0.622682620307134</v>
      </c>
      <c r="AO49" s="6">
        <v>0.250509036855177</v>
      </c>
      <c r="AP49" s="6">
        <v>0.845367262835087</v>
      </c>
      <c r="AQ49" s="6">
        <v>0.696762940997679</v>
      </c>
      <c r="AR49" s="6">
        <v>0.696762940997679</v>
      </c>
      <c r="AS49" s="6">
        <v>0.696762940997679</v>
      </c>
      <c r="AT49" s="6">
        <v>0.696762940997679</v>
      </c>
      <c r="AU49" s="6">
        <v>0.770999121581316</v>
      </c>
      <c r="AV49" s="6">
        <v>0.696762940997679</v>
      </c>
      <c r="AW49" s="6">
        <v>0.696762940997679</v>
      </c>
      <c r="AX49" s="6">
        <v>0.696762940997679</v>
      </c>
      <c r="AY49" s="6">
        <v>0.696762940997679</v>
      </c>
      <c r="AZ49" s="6">
        <v>0.728138765486492</v>
      </c>
      <c r="BA49" s="6">
        <v>0.720300377017864</v>
      </c>
      <c r="BB49" s="6">
        <v>0.931928464058136</v>
      </c>
      <c r="BC49" s="6">
        <v>0.875448042484526</v>
      </c>
      <c r="BD49" s="6">
        <v>0.808617830810363</v>
      </c>
      <c r="BE49" s="6">
        <v>0.648042729080547</v>
      </c>
      <c r="BF49" s="6">
        <v>0.903659920970305</v>
      </c>
      <c r="BG49" s="6">
        <v>0.707663666215804</v>
      </c>
      <c r="BH49" s="6">
        <v>0.807158709269605</v>
      </c>
      <c r="BI49" s="6">
        <v>0.744498271514151</v>
      </c>
      <c r="BJ49" s="6">
        <v>0.754772640564354</v>
      </c>
      <c r="BK49" s="6">
        <v>0.775343907690346</v>
      </c>
      <c r="BL49" s="6">
        <v>0.53405704595721</v>
      </c>
      <c r="BM49" s="6">
        <v>0.565715912419086</v>
      </c>
      <c r="BN49" s="6">
        <v>0.580999473082894</v>
      </c>
      <c r="BO49" s="6">
        <v>0.688478370108965</v>
      </c>
      <c r="BP49" s="42"/>
      <c r="BQ49" s="42"/>
      <c r="BR49" s="42"/>
    </row>
    <row r="50" spans="1:70" x14ac:dyDescent="0.2">
      <c r="A50" s="1">
        <v>2015</v>
      </c>
      <c r="B50" s="6">
        <v>0.760067074908563</v>
      </c>
      <c r="C50" s="6">
        <v>0.637025512655858</v>
      </c>
      <c r="D50" s="6">
        <v>0.758251710367807</v>
      </c>
      <c r="E50" s="6">
        <v>0.721500948193646</v>
      </c>
      <c r="F50" s="6">
        <v>0.599345431382352</v>
      </c>
      <c r="G50" s="6">
        <v>0.7524676092472</v>
      </c>
      <c r="H50" s="6">
        <v>0.759034513458527</v>
      </c>
      <c r="I50" s="6">
        <v>0.902358914808941</v>
      </c>
      <c r="J50" s="6">
        <v>0.728789368392761</v>
      </c>
      <c r="K50" s="6">
        <v>0.685558732585884</v>
      </c>
      <c r="L50" s="6">
        <v>0.555023995651072</v>
      </c>
      <c r="M50" s="6">
        <v>0.641582567210482</v>
      </c>
      <c r="N50" s="6">
        <v>0.588822262159275</v>
      </c>
      <c r="O50" s="6">
        <v>0.60719991061642</v>
      </c>
      <c r="P50" s="6">
        <v>0.73187381272588</v>
      </c>
      <c r="Q50" s="6">
        <v>0.542315203557335</v>
      </c>
      <c r="R50" s="6">
        <v>0.560108903425642</v>
      </c>
      <c r="S50" s="6">
        <v>0.653463490444542</v>
      </c>
      <c r="T50" s="6">
        <v>0.630839372059786</v>
      </c>
      <c r="U50" s="6">
        <v>0.630839372059786</v>
      </c>
      <c r="V50" s="6">
        <v>0.790654531894808</v>
      </c>
      <c r="W50" s="6">
        <v>0.539360127342224</v>
      </c>
      <c r="X50" s="6">
        <v>0.667718994874401</v>
      </c>
      <c r="Y50" s="6">
        <v>0.697889315502534</v>
      </c>
      <c r="Z50" s="6">
        <v>0.759283946150347</v>
      </c>
      <c r="AA50" s="6">
        <v>0.861725883658047</v>
      </c>
      <c r="AB50" s="6">
        <v>0.827047272105558</v>
      </c>
      <c r="AC50" s="6">
        <v>0.607210764723153</v>
      </c>
      <c r="AD50" s="6">
        <v>0.675063236392935</v>
      </c>
      <c r="AE50" s="6">
        <v>0.556493674856157</v>
      </c>
      <c r="AF50" s="6">
        <v>0.706148765207014</v>
      </c>
      <c r="AG50" s="6">
        <v>0.376150928268356</v>
      </c>
      <c r="AH50" s="6">
        <v>0.647787311093006</v>
      </c>
      <c r="AI50" s="6">
        <v>0.781156011711346</v>
      </c>
      <c r="AJ50" s="6">
        <v>0.647787311093006</v>
      </c>
      <c r="AK50" s="6">
        <v>0.618786160671798</v>
      </c>
      <c r="AL50" s="6">
        <v>0.50731587867593</v>
      </c>
      <c r="AM50" s="6">
        <v>0.737670157887478</v>
      </c>
      <c r="AN50" s="6">
        <v>0.647787311093006</v>
      </c>
      <c r="AO50" s="6">
        <v>0.245439022089894</v>
      </c>
      <c r="AP50" s="6">
        <v>0.849334931241436</v>
      </c>
      <c r="AQ50" s="6">
        <v>0.737335872751673</v>
      </c>
      <c r="AR50" s="6">
        <v>0.737335872751673</v>
      </c>
      <c r="AS50" s="6">
        <v>0.737335872751673</v>
      </c>
      <c r="AT50" s="6">
        <v>0.737335872751673</v>
      </c>
      <c r="AU50" s="6">
        <v>0.80767861228356</v>
      </c>
      <c r="AV50" s="6">
        <v>0.737335872751673</v>
      </c>
      <c r="AW50" s="6">
        <v>0.737335872751673</v>
      </c>
      <c r="AX50" s="6">
        <v>0.737335872751673</v>
      </c>
      <c r="AY50" s="6">
        <v>0.737335872751673</v>
      </c>
      <c r="AZ50" s="6">
        <v>0.759034513458527</v>
      </c>
      <c r="BA50" s="6">
        <v>0.744673233640243</v>
      </c>
      <c r="BB50" s="6">
        <v>0.938088337181425</v>
      </c>
      <c r="BC50" s="6">
        <v>0.871307340936723</v>
      </c>
      <c r="BD50" s="6">
        <v>0.801315635498429</v>
      </c>
      <c r="BE50" s="6">
        <v>0.661740594842035</v>
      </c>
      <c r="BF50" s="6">
        <v>0.912304230892429</v>
      </c>
      <c r="BG50" s="6">
        <v>0.741397200919632</v>
      </c>
      <c r="BH50" s="6">
        <v>0.812229237032592</v>
      </c>
      <c r="BI50" s="6">
        <v>0.787973807740857</v>
      </c>
      <c r="BJ50" s="6">
        <v>0.691634179572942</v>
      </c>
      <c r="BK50" s="6">
        <v>0.767698898685667</v>
      </c>
      <c r="BL50" s="6">
        <v>0.502036210623832</v>
      </c>
      <c r="BM50" s="6">
        <v>0.593168204648188</v>
      </c>
      <c r="BN50" s="6">
        <v>0.57192256361731</v>
      </c>
      <c r="BO50" s="6">
        <v>0.701424316060692</v>
      </c>
      <c r="BP50" s="42"/>
      <c r="BQ50" s="42"/>
      <c r="BR50" s="42"/>
    </row>
    <row r="51" spans="1:70" x14ac:dyDescent="0.2">
      <c r="A51" s="1">
        <v>2016</v>
      </c>
      <c r="B51" s="6">
        <v>0.764813437500683</v>
      </c>
      <c r="C51" s="6">
        <v>0.636216816063273</v>
      </c>
      <c r="D51" s="6">
        <v>0.75907279821268</v>
      </c>
      <c r="E51" s="6">
        <v>0.726907576679214</v>
      </c>
      <c r="F51" s="6">
        <v>0.617625948942756</v>
      </c>
      <c r="G51" s="6">
        <v>0.738422056358144</v>
      </c>
      <c r="H51" s="6">
        <v>0.767097698442951</v>
      </c>
      <c r="I51" s="6">
        <v>0.905121967526527</v>
      </c>
      <c r="J51" s="6">
        <v>0.739507244097854</v>
      </c>
      <c r="K51" s="6">
        <v>0.693462429753281</v>
      </c>
      <c r="L51" s="6">
        <v>0.570217198025314</v>
      </c>
      <c r="M51" s="6">
        <v>0.622016857907743</v>
      </c>
      <c r="N51" s="6">
        <v>0.584948701432072</v>
      </c>
      <c r="O51" s="6">
        <v>0.596301036649858</v>
      </c>
      <c r="P51" s="6">
        <v>0.730228502504835</v>
      </c>
      <c r="Q51" s="6">
        <v>0.540171577890402</v>
      </c>
      <c r="R51" s="6">
        <v>0.540957656496129</v>
      </c>
      <c r="S51" s="6">
        <v>0.665539311817524</v>
      </c>
      <c r="T51" s="6">
        <v>0.627878543946879</v>
      </c>
      <c r="U51" s="6">
        <v>0.627878543946879</v>
      </c>
      <c r="V51" s="6">
        <v>0.790775759663458</v>
      </c>
      <c r="W51" s="6">
        <v>0.541413344401792</v>
      </c>
      <c r="X51" s="6">
        <v>0.664615359212325</v>
      </c>
      <c r="Y51" s="6">
        <v>0.705744642560427</v>
      </c>
      <c r="Z51" s="6">
        <v>0.759704433832958</v>
      </c>
      <c r="AA51" s="6">
        <v>0.852587392600813</v>
      </c>
      <c r="AB51" s="6">
        <v>0.845821542015676</v>
      </c>
      <c r="AC51" s="6">
        <v>0.624499060399883</v>
      </c>
      <c r="AD51" s="6">
        <v>0.691491722651083</v>
      </c>
      <c r="AE51" s="6">
        <v>0.546481323685506</v>
      </c>
      <c r="AF51" s="6">
        <v>0.704743369825056</v>
      </c>
      <c r="AG51" s="6">
        <v>0.370277141818497</v>
      </c>
      <c r="AH51" s="6">
        <v>0.659110528099167</v>
      </c>
      <c r="AI51" s="6">
        <v>0.757477926877364</v>
      </c>
      <c r="AJ51" s="6">
        <v>0.659110528099167</v>
      </c>
      <c r="AK51" s="6">
        <v>0.581447127673678</v>
      </c>
      <c r="AL51" s="6">
        <v>0.582398752595746</v>
      </c>
      <c r="AM51" s="6">
        <v>0.746753944731977</v>
      </c>
      <c r="AN51" s="6">
        <v>0.659110528099167</v>
      </c>
      <c r="AO51" s="6">
        <v>0.303757603244737</v>
      </c>
      <c r="AP51" s="6">
        <v>0.873488319736003</v>
      </c>
      <c r="AQ51" s="6">
        <v>0.730901586566163</v>
      </c>
      <c r="AR51" s="6">
        <v>0.730901586566163</v>
      </c>
      <c r="AS51" s="6">
        <v>0.730901586566163</v>
      </c>
      <c r="AT51" s="6">
        <v>0.730901586566163</v>
      </c>
      <c r="AU51" s="6">
        <v>0.782302007412242</v>
      </c>
      <c r="AV51" s="6">
        <v>0.730901586566163</v>
      </c>
      <c r="AW51" s="6">
        <v>0.730901586566163</v>
      </c>
      <c r="AX51" s="6">
        <v>0.730901586566163</v>
      </c>
      <c r="AY51" s="6">
        <v>0.730901586566163</v>
      </c>
      <c r="AZ51" s="6">
        <v>0.767097698442951</v>
      </c>
      <c r="BA51" s="6">
        <v>0.75144473714742</v>
      </c>
      <c r="BB51" s="6">
        <v>0.9358122855655</v>
      </c>
      <c r="BC51" s="6">
        <v>0.884570292149834</v>
      </c>
      <c r="BD51" s="6">
        <v>0.803354310361224</v>
      </c>
      <c r="BE51" s="6">
        <v>0.677183823221582</v>
      </c>
      <c r="BF51" s="6">
        <v>0.911889650418132</v>
      </c>
      <c r="BG51" s="6">
        <v>0.741461831222048</v>
      </c>
      <c r="BH51" s="6">
        <v>0.81971710416045</v>
      </c>
      <c r="BI51" s="6">
        <v>0.817541667063838</v>
      </c>
      <c r="BJ51" s="6">
        <v>0.667758941811358</v>
      </c>
      <c r="BK51" s="6">
        <v>0.785574957903364</v>
      </c>
      <c r="BL51" s="6">
        <v>0.474554792913025</v>
      </c>
      <c r="BM51" s="6">
        <v>0.606164141326931</v>
      </c>
      <c r="BN51" s="6">
        <v>0.605483452611718</v>
      </c>
      <c r="BO51" s="6">
        <v>0.717445493114809</v>
      </c>
      <c r="BP51" s="42"/>
      <c r="BQ51" s="42"/>
      <c r="BR51" s="42"/>
    </row>
    <row r="52" spans="1:70" x14ac:dyDescent="0.2">
      <c r="A52" s="1">
        <v>2017</v>
      </c>
      <c r="B52" s="6">
        <v>0.756897986523614</v>
      </c>
      <c r="C52" s="6">
        <v>0.626452440573086</v>
      </c>
      <c r="D52" s="6">
        <v>0.758132619160317</v>
      </c>
      <c r="E52" s="6">
        <v>0.733016064473398</v>
      </c>
      <c r="F52" s="6">
        <v>0.59296506611409</v>
      </c>
      <c r="G52" s="6">
        <v>0.703141882050781</v>
      </c>
      <c r="H52" s="6">
        <v>0.76557461329076</v>
      </c>
      <c r="I52" s="6">
        <v>0.898227922859887</v>
      </c>
      <c r="J52" s="6">
        <v>0.74021262573555</v>
      </c>
      <c r="K52" s="6">
        <v>0.680529569856479</v>
      </c>
      <c r="L52" s="6">
        <v>0.572585349865133</v>
      </c>
      <c r="M52" s="6">
        <v>0.625453847389524</v>
      </c>
      <c r="N52" s="6">
        <v>0.576480714718332</v>
      </c>
      <c r="O52" s="6">
        <v>0.579820827740776</v>
      </c>
      <c r="P52" s="6">
        <v>0.723401968510733</v>
      </c>
      <c r="Q52" s="6">
        <v>0.52975853428166</v>
      </c>
      <c r="R52" s="6">
        <v>0.528614726291646</v>
      </c>
      <c r="S52" s="6">
        <v>0.659864628012372</v>
      </c>
      <c r="T52" s="6">
        <v>0.618678173330638</v>
      </c>
      <c r="U52" s="6">
        <v>0.618678173330638</v>
      </c>
      <c r="V52" s="6">
        <v>0.789415552422214</v>
      </c>
      <c r="W52" s="6">
        <v>0.554031949801476</v>
      </c>
      <c r="X52" s="6">
        <v>0.663852609072708</v>
      </c>
      <c r="Y52" s="6">
        <v>0.692458816841679</v>
      </c>
      <c r="Z52" s="6">
        <v>0.758681058609982</v>
      </c>
      <c r="AA52" s="6">
        <v>0.847290685969908</v>
      </c>
      <c r="AB52" s="6">
        <v>0.8496156005929</v>
      </c>
      <c r="AC52" s="6">
        <v>0.62782921719603</v>
      </c>
      <c r="AD52" s="6">
        <v>0.69012188175055</v>
      </c>
      <c r="AE52" s="6">
        <v>0.549489028372593</v>
      </c>
      <c r="AF52" s="6">
        <v>0.71083512072726</v>
      </c>
      <c r="AG52" s="6">
        <v>0.336232364778765</v>
      </c>
      <c r="AH52" s="6">
        <v>0.62625264221683</v>
      </c>
      <c r="AI52" s="6">
        <v>0.660832340850999</v>
      </c>
      <c r="AJ52" s="6">
        <v>0.62625264221683</v>
      </c>
      <c r="AK52" s="6">
        <v>0.574773902201682</v>
      </c>
      <c r="AL52" s="6">
        <v>0.616986068204923</v>
      </c>
      <c r="AM52" s="6">
        <v>0.713560714682004</v>
      </c>
      <c r="AN52" s="6">
        <v>0.62625264221683</v>
      </c>
      <c r="AO52" s="6">
        <v>0.203614657204971</v>
      </c>
      <c r="AP52" s="6">
        <v>0.86515222863676</v>
      </c>
      <c r="AQ52" s="6">
        <v>0.696718293102258</v>
      </c>
      <c r="AR52" s="6">
        <v>0.696718293102258</v>
      </c>
      <c r="AS52" s="6">
        <v>0.696718293102258</v>
      </c>
      <c r="AT52" s="6">
        <v>0.696718293102258</v>
      </c>
      <c r="AU52" s="6">
        <v>0.747198566619457</v>
      </c>
      <c r="AV52" s="6">
        <v>0.696718293102258</v>
      </c>
      <c r="AW52" s="6">
        <v>0.696718293102258</v>
      </c>
      <c r="AX52" s="6">
        <v>0.696718293102258</v>
      </c>
      <c r="AY52" s="6">
        <v>0.696718293102258</v>
      </c>
      <c r="AZ52" s="6">
        <v>0.76557461329076</v>
      </c>
      <c r="BA52" s="6">
        <v>0.746764322338546</v>
      </c>
      <c r="BB52" s="6">
        <v>0.929669796433287</v>
      </c>
      <c r="BC52" s="6">
        <v>0.878790928965633</v>
      </c>
      <c r="BD52" s="6">
        <v>0.792593468333149</v>
      </c>
      <c r="BE52" s="6">
        <v>0.692040984366045</v>
      </c>
      <c r="BF52" s="6">
        <v>0.905004861990735</v>
      </c>
      <c r="BG52" s="6">
        <v>0.776303547116098</v>
      </c>
      <c r="BH52" s="6">
        <v>0.830534948344362</v>
      </c>
      <c r="BI52" s="6">
        <v>0.81512925237201</v>
      </c>
      <c r="BJ52" s="6">
        <v>0.696807829815671</v>
      </c>
      <c r="BK52" s="6">
        <v>0.795650814410224</v>
      </c>
      <c r="BL52" s="6">
        <v>0.441982736105349</v>
      </c>
      <c r="BM52" s="6">
        <v>0.590791962169163</v>
      </c>
      <c r="BN52" s="6">
        <v>0.565096696470041</v>
      </c>
      <c r="BO52" s="6">
        <v>0.713974262629176</v>
      </c>
      <c r="BP52" s="42"/>
      <c r="BQ52" s="42"/>
      <c r="BR52" s="42"/>
    </row>
    <row r="53" spans="1:70" x14ac:dyDescent="0.2">
      <c r="A53" s="1">
        <v>2018</v>
      </c>
      <c r="B53" s="6">
        <v>0.753682818559173</v>
      </c>
      <c r="C53" s="6">
        <v>0.62263057901321</v>
      </c>
      <c r="D53" s="6">
        <v>0.755756736805534</v>
      </c>
      <c r="E53" s="6">
        <v>0.702739309454895</v>
      </c>
      <c r="F53" s="6">
        <v>0.587144038973526</v>
      </c>
      <c r="G53" s="6">
        <v>0.68611652334618</v>
      </c>
      <c r="H53" s="6">
        <v>0.761767441417119</v>
      </c>
      <c r="I53" s="6">
        <v>0.897957362978791</v>
      </c>
      <c r="J53" s="6">
        <v>0.730089507793779</v>
      </c>
      <c r="K53" s="6">
        <v>0.667208785439629</v>
      </c>
      <c r="L53" s="6">
        <v>0.565324657890949</v>
      </c>
      <c r="M53" s="6">
        <v>0.630779948244276</v>
      </c>
      <c r="N53" s="6">
        <v>0.569871494250872</v>
      </c>
      <c r="O53" s="6">
        <v>0.585148150196945</v>
      </c>
      <c r="P53" s="6">
        <v>0.720568249676998</v>
      </c>
      <c r="Q53" s="6">
        <v>0.530389969347266</v>
      </c>
      <c r="R53" s="6">
        <v>0.529596576752074</v>
      </c>
      <c r="S53" s="6">
        <v>0.665781478908112</v>
      </c>
      <c r="T53" s="6">
        <v>0.616361291301499</v>
      </c>
      <c r="U53" s="6">
        <v>0.616361291301499</v>
      </c>
      <c r="V53" s="6">
        <v>0.787550246972026</v>
      </c>
      <c r="W53" s="6">
        <v>0.548903788248483</v>
      </c>
      <c r="X53" s="6">
        <v>0.658853298801741</v>
      </c>
      <c r="Y53" s="6">
        <v>0.683860503389353</v>
      </c>
      <c r="Z53" s="6">
        <v>0.756664718444726</v>
      </c>
      <c r="AA53" s="6">
        <v>0.823434762126556</v>
      </c>
      <c r="AB53" s="6">
        <v>0.825623199884027</v>
      </c>
      <c r="AC53" s="6">
        <v>0.626527833190092</v>
      </c>
      <c r="AD53" s="6">
        <v>0.671674957260961</v>
      </c>
      <c r="AE53" s="6">
        <v>0.531724213541549</v>
      </c>
      <c r="AF53" s="6">
        <v>0.689268260088329</v>
      </c>
      <c r="AG53" s="6">
        <v>0.335122727633008</v>
      </c>
      <c r="AH53" s="6">
        <v>0.619912573597931</v>
      </c>
      <c r="AI53" s="6">
        <v>0.693711660234836</v>
      </c>
      <c r="AJ53" s="6">
        <v>0.619912573597931</v>
      </c>
      <c r="AK53" s="6">
        <v>0.58277236904639</v>
      </c>
      <c r="AL53" s="6">
        <v>0.633739968299303</v>
      </c>
      <c r="AM53" s="6">
        <v>0.700694349167429</v>
      </c>
      <c r="AN53" s="6">
        <v>0.619912573597931</v>
      </c>
      <c r="AO53" s="6">
        <v>0.202390533017444</v>
      </c>
      <c r="AP53" s="6">
        <v>0.86935281786249</v>
      </c>
      <c r="AQ53" s="6">
        <v>0.679025445303355</v>
      </c>
      <c r="AR53" s="6">
        <v>0.679025445303355</v>
      </c>
      <c r="AS53" s="6">
        <v>0.679025445303355</v>
      </c>
      <c r="AT53" s="6">
        <v>0.679025445303355</v>
      </c>
      <c r="AU53" s="6">
        <v>0.739527489400012</v>
      </c>
      <c r="AV53" s="6">
        <v>0.679025445303355</v>
      </c>
      <c r="AW53" s="6">
        <v>0.679025445303355</v>
      </c>
      <c r="AX53" s="6">
        <v>0.679025445303355</v>
      </c>
      <c r="AY53" s="6">
        <v>0.679025445303355</v>
      </c>
      <c r="AZ53" s="6">
        <v>0.761767441417119</v>
      </c>
      <c r="BA53" s="6">
        <v>0.741113232134493</v>
      </c>
      <c r="BB53" s="6">
        <v>0.929360533143679</v>
      </c>
      <c r="BC53" s="6">
        <v>0.869472640871235</v>
      </c>
      <c r="BD53" s="6">
        <v>0.795909141299358</v>
      </c>
      <c r="BE53" s="6">
        <v>0.699507322013054</v>
      </c>
      <c r="BF53" s="6">
        <v>0.903846335339088</v>
      </c>
      <c r="BG53" s="6">
        <v>0.771671203416091</v>
      </c>
      <c r="BH53" s="6">
        <v>0.83272932774171</v>
      </c>
      <c r="BI53" s="6">
        <v>0.784847012117567</v>
      </c>
      <c r="BJ53" s="6">
        <v>0.677701560096058</v>
      </c>
      <c r="BK53" s="6">
        <v>0.802342919335679</v>
      </c>
      <c r="BL53" s="6">
        <v>0.417191492834101</v>
      </c>
      <c r="BM53" s="6">
        <v>0.588772997882574</v>
      </c>
      <c r="BN53" s="6">
        <v>0.556932103256749</v>
      </c>
      <c r="BO53" s="6">
        <v>0.708033835309131</v>
      </c>
      <c r="BP53" s="42"/>
      <c r="BQ53" s="42"/>
      <c r="BR53" s="42"/>
    </row>
    <row r="54" spans="1:70" x14ac:dyDescent="0.2">
      <c r="A54" s="1">
        <v>2019</v>
      </c>
      <c r="B54" s="6">
        <v>0.7569959259861</v>
      </c>
      <c r="C54" s="6">
        <v>0.61152893906669</v>
      </c>
      <c r="D54" s="6">
        <v>0.754552324616437</v>
      </c>
      <c r="E54" s="6">
        <v>0.697667119642502</v>
      </c>
      <c r="F54" s="6">
        <v>0.58857861105664</v>
      </c>
      <c r="G54" s="6">
        <v>0.710354791947602</v>
      </c>
      <c r="H54" s="6">
        <v>0.7730441423021</v>
      </c>
      <c r="I54" s="6">
        <v>0.903590398481798</v>
      </c>
      <c r="J54" s="6">
        <v>0.735918781621407</v>
      </c>
      <c r="K54" s="6">
        <v>0.65883461596679</v>
      </c>
      <c r="L54" s="6">
        <v>0.56754510250561</v>
      </c>
      <c r="M54" s="6">
        <v>0.627013112257406</v>
      </c>
      <c r="N54" s="6">
        <v>0.568025484339582</v>
      </c>
      <c r="O54" s="6">
        <v>0.552324388268635</v>
      </c>
      <c r="P54" s="6">
        <v>0.716852503387794</v>
      </c>
      <c r="Q54" s="6">
        <v>0.526138004516419</v>
      </c>
      <c r="R54" s="6">
        <v>0.502374140616009</v>
      </c>
      <c r="S54" s="6">
        <v>0.656981204425811</v>
      </c>
      <c r="T54" s="6">
        <v>0.608500509873624</v>
      </c>
      <c r="U54" s="6">
        <v>0.608500509873624</v>
      </c>
      <c r="V54" s="6">
        <v>0.785269371947936</v>
      </c>
      <c r="W54" s="6">
        <v>0.544289002632397</v>
      </c>
      <c r="X54" s="6">
        <v>0.662141215412204</v>
      </c>
      <c r="Y54" s="6">
        <v>0.678964488328128</v>
      </c>
      <c r="Z54" s="6">
        <v>0.754800623734011</v>
      </c>
      <c r="AA54" s="6">
        <v>0.821890579423479</v>
      </c>
      <c r="AB54" s="6">
        <v>0.818417640742556</v>
      </c>
      <c r="AC54" s="6">
        <v>0.631107506818208</v>
      </c>
      <c r="AD54" s="6">
        <v>0.669633628091945</v>
      </c>
      <c r="AE54" s="6">
        <v>0.535263438678398</v>
      </c>
      <c r="AF54" s="6">
        <v>0.68711121147707</v>
      </c>
      <c r="AG54" s="6">
        <v>0.320501078592672</v>
      </c>
      <c r="AH54" s="6">
        <v>0.61759778279355</v>
      </c>
      <c r="AI54" s="6">
        <v>0.73971543669626</v>
      </c>
      <c r="AJ54" s="6">
        <v>0.61759778279355</v>
      </c>
      <c r="AK54" s="6">
        <v>0.576630923047657</v>
      </c>
      <c r="AL54" s="6">
        <v>0.628634898985353</v>
      </c>
      <c r="AM54" s="6">
        <v>0.708090099067691</v>
      </c>
      <c r="AN54" s="6">
        <v>0.61759778279355</v>
      </c>
      <c r="AO54" s="6">
        <v>0.212769223389119</v>
      </c>
      <c r="AP54" s="6">
        <v>0.883429906787279</v>
      </c>
      <c r="AQ54" s="6">
        <v>0.709743691158895</v>
      </c>
      <c r="AR54" s="6">
        <v>0.709743691158895</v>
      </c>
      <c r="AS54" s="6">
        <v>0.709743691158895</v>
      </c>
      <c r="AT54" s="6">
        <v>0.709743691158895</v>
      </c>
      <c r="AU54" s="6">
        <v>0.745730527016432</v>
      </c>
      <c r="AV54" s="6">
        <v>0.709743691158895</v>
      </c>
      <c r="AW54" s="6">
        <v>0.709743691158895</v>
      </c>
      <c r="AX54" s="6">
        <v>0.709743691158895</v>
      </c>
      <c r="AY54" s="6">
        <v>0.709743691158895</v>
      </c>
      <c r="AZ54" s="6">
        <v>0.7730441423021</v>
      </c>
      <c r="BA54" s="6">
        <v>0.746780769418782</v>
      </c>
      <c r="BB54" s="6">
        <v>0.932372746271671</v>
      </c>
      <c r="BC54" s="6">
        <v>0.872851979032069</v>
      </c>
      <c r="BD54" s="6">
        <v>0.796852599393206</v>
      </c>
      <c r="BE54" s="6">
        <v>0.700813371762928</v>
      </c>
      <c r="BF54" s="6">
        <v>0.909271462673516</v>
      </c>
      <c r="BG54" s="6">
        <v>0.788202021955185</v>
      </c>
      <c r="BH54" s="6">
        <v>0.82861427183566</v>
      </c>
      <c r="BI54" s="6">
        <v>0.805853022856599</v>
      </c>
      <c r="BJ54" s="6">
        <v>0.676584481484299</v>
      </c>
      <c r="BK54" s="6">
        <v>0.79885854491842</v>
      </c>
      <c r="BL54" s="6">
        <v>0.453083069138635</v>
      </c>
      <c r="BM54" s="6">
        <v>0.62736544405966</v>
      </c>
      <c r="BN54" s="6">
        <v>0.549386862198452</v>
      </c>
      <c r="BO54" s="6">
        <v>0.709533918135769</v>
      </c>
      <c r="BP54" s="42"/>
      <c r="BQ54" s="42"/>
      <c r="BR54" s="42"/>
    </row>
    <row r="55" spans="1:70" x14ac:dyDescent="0.2">
      <c r="A55" s="1">
        <v>2020</v>
      </c>
      <c r="B55" s="6">
        <v>0.757784781361834</v>
      </c>
      <c r="C55" s="6">
        <v>0.615762099128976</v>
      </c>
      <c r="D55" s="6">
        <v>0.753488276020075</v>
      </c>
      <c r="E55" s="6">
        <v>0.677522589482391</v>
      </c>
      <c r="F55" s="6">
        <v>0.562676687353079</v>
      </c>
      <c r="G55" s="6">
        <v>0.77635680852</v>
      </c>
      <c r="H55" s="6">
        <v>0.766932989563484</v>
      </c>
      <c r="I55" s="6">
        <v>0.901845507066392</v>
      </c>
      <c r="J55" s="6">
        <v>0.742318458205788</v>
      </c>
      <c r="K55" s="6">
        <v>0.674848038256965</v>
      </c>
      <c r="L55" s="6">
        <v>0.577366593429293</v>
      </c>
      <c r="M55" s="6">
        <v>0.633180678590046</v>
      </c>
      <c r="N55" s="6">
        <v>0.550309521283977</v>
      </c>
      <c r="O55" s="6">
        <v>0.56611236121631</v>
      </c>
      <c r="P55" s="6">
        <v>0.714992860821052</v>
      </c>
      <c r="Q55" s="6">
        <v>0.524361388921802</v>
      </c>
      <c r="R55" s="6">
        <v>0.496804230204799</v>
      </c>
      <c r="S55" s="6">
        <v>0.665345036432156</v>
      </c>
      <c r="T55" s="6">
        <v>0.610767472456821</v>
      </c>
      <c r="U55" s="6">
        <v>0.610767472456821</v>
      </c>
      <c r="V55" s="6">
        <v>0.784616084044768</v>
      </c>
      <c r="W55" s="6">
        <v>0.540324615405956</v>
      </c>
      <c r="X55" s="6">
        <v>0.656515695106601</v>
      </c>
      <c r="Y55" s="6">
        <v>0.684830312774942</v>
      </c>
      <c r="Z55" s="6">
        <v>0.751615558224566</v>
      </c>
      <c r="AA55" s="6">
        <v>0.82514135785997</v>
      </c>
      <c r="AB55" s="6">
        <v>0.791390346506118</v>
      </c>
      <c r="AC55" s="6">
        <v>0.607358670326264</v>
      </c>
      <c r="AD55" s="6">
        <v>0.674535634760158</v>
      </c>
      <c r="AE55" s="6">
        <v>0.52357227394724</v>
      </c>
      <c r="AF55" s="6">
        <v>0.670862537718476</v>
      </c>
      <c r="AG55" s="6">
        <v>0.195822770755369</v>
      </c>
      <c r="AH55" s="6">
        <v>0.582073458022077</v>
      </c>
      <c r="AI55" s="6">
        <v>0.763241356961513</v>
      </c>
      <c r="AJ55" s="6">
        <v>0.582073458022077</v>
      </c>
      <c r="AK55" s="6">
        <v>0.558954968261687</v>
      </c>
      <c r="AL55" s="6">
        <v>0.611922429005911</v>
      </c>
      <c r="AM55" s="6">
        <v>0.668092156567749</v>
      </c>
      <c r="AN55" s="6">
        <v>0.582073458022077</v>
      </c>
      <c r="AO55" s="6">
        <v>0.269199733325948</v>
      </c>
      <c r="AP55" s="6">
        <v>0.877905138025754</v>
      </c>
      <c r="AQ55" s="6">
        <v>0.780181896342763</v>
      </c>
      <c r="AR55" s="6">
        <v>0.780181896342763</v>
      </c>
      <c r="AS55" s="6">
        <v>0.780181896342763</v>
      </c>
      <c r="AT55" s="6">
        <v>0.780181896342763</v>
      </c>
      <c r="AU55" s="6">
        <v>0.814725188782761</v>
      </c>
      <c r="AV55" s="6">
        <v>0.780181896342763</v>
      </c>
      <c r="AW55" s="6">
        <v>0.780181896342763</v>
      </c>
      <c r="AX55" s="6">
        <v>0.780181896342763</v>
      </c>
      <c r="AY55" s="6">
        <v>0.780181896342763</v>
      </c>
      <c r="AZ55" s="6">
        <v>0.766932989563484</v>
      </c>
      <c r="BA55" s="6">
        <v>0.74247510776652</v>
      </c>
      <c r="BB55" s="6">
        <v>0.933241114411316</v>
      </c>
      <c r="BC55" s="6">
        <v>0.86775513257423</v>
      </c>
      <c r="BD55" s="6">
        <v>0.785611611821616</v>
      </c>
      <c r="BE55" s="6">
        <v>0.713908096609671</v>
      </c>
      <c r="BF55" s="6">
        <v>0.910221899452609</v>
      </c>
      <c r="BG55" s="6">
        <v>0.821610039101739</v>
      </c>
      <c r="BH55" s="6">
        <v>0.838446398581457</v>
      </c>
      <c r="BI55" s="6">
        <v>0.824068255374818</v>
      </c>
      <c r="BJ55" s="6">
        <v>0.68677815843148</v>
      </c>
      <c r="BK55" s="6">
        <v>0.789050234803572</v>
      </c>
      <c r="BL55" s="6">
        <v>0.460606578332416</v>
      </c>
      <c r="BM55" s="6">
        <v>0.639143797493116</v>
      </c>
      <c r="BN55" s="6">
        <v>0.5280588637556</v>
      </c>
      <c r="BO55" s="6">
        <v>0.718187154365133</v>
      </c>
      <c r="BP55" s="42"/>
      <c r="BQ55" s="42"/>
      <c r="BR55" s="42"/>
    </row>
    <row r="56" spans="1:70" x14ac:dyDescent="0.2">
      <c r="A56" s="1">
        <v>2021</v>
      </c>
      <c r="B56" s="6">
        <v>0.746634582620449</v>
      </c>
      <c r="C56" s="6">
        <v>0.597958188850548</v>
      </c>
      <c r="D56" s="6">
        <v>0.741885038994036</v>
      </c>
      <c r="E56" s="6">
        <v>0.667561634781379</v>
      </c>
      <c r="F56" s="6">
        <v>0.539114451161213</v>
      </c>
      <c r="G56" s="6">
        <v>0.787225952227348</v>
      </c>
      <c r="H56" s="6">
        <v>0.749445080416336</v>
      </c>
      <c r="I56" s="6">
        <v>0.897766366918855</v>
      </c>
      <c r="J56" s="6">
        <v>0.729469317843644</v>
      </c>
      <c r="K56" s="6">
        <v>0.66368235234816</v>
      </c>
      <c r="L56" s="6">
        <v>0.541231382919094</v>
      </c>
      <c r="M56" s="6">
        <v>0.625798063157861</v>
      </c>
      <c r="N56" s="6">
        <v>0.525626867570838</v>
      </c>
      <c r="O56" s="6">
        <v>0.556483478191842</v>
      </c>
      <c r="P56" s="6">
        <v>0.711211934331469</v>
      </c>
      <c r="Q56" s="6">
        <v>0.480814699236382</v>
      </c>
      <c r="R56" s="6">
        <v>0.477534609576485</v>
      </c>
      <c r="S56" s="6">
        <v>0.617975944352974</v>
      </c>
      <c r="T56" s="6">
        <v>0.59943954872625</v>
      </c>
      <c r="U56" s="6">
        <v>0.59943954872625</v>
      </c>
      <c r="V56" s="6">
        <v>0.769754942773718</v>
      </c>
      <c r="W56" s="6">
        <v>0.550683711079414</v>
      </c>
      <c r="X56" s="6">
        <v>0.668972380398234</v>
      </c>
      <c r="Y56" s="6">
        <v>0.656935031203463</v>
      </c>
      <c r="Z56" s="6">
        <v>0.739722463511451</v>
      </c>
      <c r="AA56" s="6">
        <v>0.815655685456845</v>
      </c>
      <c r="AB56" s="6">
        <v>0.788348827042108</v>
      </c>
      <c r="AC56" s="6">
        <v>0.576629795276312</v>
      </c>
      <c r="AD56" s="6">
        <v>0.641472719660305</v>
      </c>
      <c r="AE56" s="6">
        <v>0.51375926942964</v>
      </c>
      <c r="AF56" s="6">
        <v>0.663939927559315</v>
      </c>
      <c r="AG56" s="6">
        <v>0.217583954804073</v>
      </c>
      <c r="AH56" s="6">
        <v>0.558357113802181</v>
      </c>
      <c r="AI56" s="6">
        <v>0.734742309997016</v>
      </c>
      <c r="AJ56" s="6">
        <v>0.558357113802181</v>
      </c>
      <c r="AK56" s="6">
        <v>0.542614080015482</v>
      </c>
      <c r="AL56" s="6">
        <v>0.583079458429449</v>
      </c>
      <c r="AM56" s="6">
        <v>0.637818223897633</v>
      </c>
      <c r="AN56" s="6">
        <v>0.558357113802181</v>
      </c>
      <c r="AO56" s="6">
        <v>0.1748444681262</v>
      </c>
      <c r="AP56" s="6">
        <v>0.85450514815184</v>
      </c>
      <c r="AQ56" s="6">
        <v>0.787541177842234</v>
      </c>
      <c r="AR56" s="6">
        <v>0.787541177842234</v>
      </c>
      <c r="AS56" s="6">
        <v>0.787541177842234</v>
      </c>
      <c r="AT56" s="6">
        <v>0.787541177842234</v>
      </c>
      <c r="AU56" s="6">
        <v>0.864308202405562</v>
      </c>
      <c r="AV56" s="6">
        <v>0.787541177842234</v>
      </c>
      <c r="AW56" s="6">
        <v>0.787541177842234</v>
      </c>
      <c r="AX56" s="6">
        <v>0.787541177842234</v>
      </c>
      <c r="AY56" s="6">
        <v>0.787541177842234</v>
      </c>
      <c r="AZ56" s="6">
        <v>0.749445080416335</v>
      </c>
      <c r="BA56" s="6">
        <v>0.723718907458429</v>
      </c>
      <c r="BB56" s="6">
        <v>0.927829980342147</v>
      </c>
      <c r="BC56" s="6">
        <v>0.859966459489842</v>
      </c>
      <c r="BD56" s="6">
        <v>0.786528107950645</v>
      </c>
      <c r="BE56" s="6">
        <v>0.707488785232529</v>
      </c>
      <c r="BF56" s="6">
        <v>0.904705483748654</v>
      </c>
      <c r="BG56" s="6">
        <v>0.843396487539761</v>
      </c>
      <c r="BH56" s="6">
        <v>0.830894540362144</v>
      </c>
      <c r="BI56" s="6">
        <v>0.785538167494206</v>
      </c>
      <c r="BJ56" s="6">
        <v>0.697250724946881</v>
      </c>
      <c r="BK56" s="6">
        <v>0.790895550940946</v>
      </c>
      <c r="BL56" s="6">
        <v>0.416409116116581</v>
      </c>
      <c r="BM56" s="6">
        <v>0.560018471195467</v>
      </c>
      <c r="BN56" s="6">
        <v>0.514341168043273</v>
      </c>
      <c r="BO56" s="6">
        <v>0.699590966562296</v>
      </c>
      <c r="BP56" s="42"/>
      <c r="BQ56" s="42"/>
      <c r="BR56" s="42"/>
    </row>
    <row r="57" spans="1:70" x14ac:dyDescent="0.2">
      <c r="A57" s="1">
        <v>2022</v>
      </c>
      <c r="B57" s="6">
        <v>0.733021104282373</v>
      </c>
      <c r="C57" s="6">
        <v>0.56778509139842</v>
      </c>
      <c r="D57" s="6">
        <v>0.734805102428648</v>
      </c>
      <c r="E57" s="6">
        <v>0.670897075777965</v>
      </c>
      <c r="F57" s="6">
        <v>0.505894918391232</v>
      </c>
      <c r="G57" s="6">
        <v>0.722722972061971</v>
      </c>
      <c r="H57" s="6">
        <v>0.806380394386503</v>
      </c>
      <c r="I57" s="6">
        <v>0.895770553517973</v>
      </c>
      <c r="J57" s="6">
        <v>0.730802083344109</v>
      </c>
      <c r="K57" s="6">
        <v>0.636527248972847</v>
      </c>
      <c r="L57" s="6">
        <v>0.521113265853979</v>
      </c>
      <c r="M57" s="6">
        <v>0.592098852116509</v>
      </c>
      <c r="N57" s="6">
        <v>0.479709519291177</v>
      </c>
      <c r="O57" s="6">
        <v>0.506344718750312</v>
      </c>
      <c r="P57" s="6">
        <v>0.667073813638448</v>
      </c>
      <c r="Q57" s="6">
        <v>0.56220453026159</v>
      </c>
      <c r="R57" s="6">
        <v>0.458932299327688</v>
      </c>
      <c r="S57" s="6">
        <v>0.599505983990659</v>
      </c>
      <c r="T57" s="6">
        <v>0.57382500737287</v>
      </c>
      <c r="U57" s="6">
        <v>0.57382500737287</v>
      </c>
      <c r="V57" s="6">
        <v>0.765057169337564</v>
      </c>
      <c r="W57" s="6">
        <v>0.539932741072679</v>
      </c>
      <c r="X57" s="6">
        <v>0.638340262798861</v>
      </c>
      <c r="Y57" s="6">
        <v>0.6266368671112</v>
      </c>
      <c r="Z57" s="6">
        <v>0.734051516289008</v>
      </c>
      <c r="AA57" s="6">
        <v>0.829114941585972</v>
      </c>
      <c r="AB57" s="6">
        <v>0.789125308296981</v>
      </c>
      <c r="AC57" s="6">
        <v>0.553733087533646</v>
      </c>
      <c r="AD57" s="6">
        <v>0.605454277794577</v>
      </c>
      <c r="AE57" s="6">
        <v>0.508314617770773</v>
      </c>
      <c r="AF57" s="6">
        <v>0.66648226418376</v>
      </c>
      <c r="AG57" s="6">
        <v>0.200130660490191</v>
      </c>
      <c r="AH57" s="6">
        <v>0.518246530777484</v>
      </c>
      <c r="AI57" s="6">
        <v>0.732353245625488</v>
      </c>
      <c r="AJ57" s="6">
        <v>0.518246530777484</v>
      </c>
      <c r="AK57" s="6">
        <v>0.487559493076941</v>
      </c>
      <c r="AL57" s="6">
        <v>0.562730144096705</v>
      </c>
      <c r="AM57" s="6">
        <v>0.611866133377152</v>
      </c>
      <c r="AN57" s="6">
        <v>0.518246530777484</v>
      </c>
      <c r="AO57" s="6">
        <v>0.124073841015937</v>
      </c>
      <c r="AP57" s="6">
        <v>0.842842756780826</v>
      </c>
      <c r="AQ57" s="6">
        <v>0.72318219730756</v>
      </c>
      <c r="AR57" s="6">
        <v>0.72318219730756</v>
      </c>
      <c r="AS57" s="6">
        <v>0.72318219730756</v>
      </c>
      <c r="AT57" s="6">
        <v>0.72318219730756</v>
      </c>
      <c r="AU57" s="6">
        <v>0.809948979195495</v>
      </c>
      <c r="AV57" s="6">
        <v>0.72318219730756</v>
      </c>
      <c r="AW57" s="6">
        <v>0.72318219730756</v>
      </c>
      <c r="AX57" s="6">
        <v>0.72318219730756</v>
      </c>
      <c r="AY57" s="6">
        <v>0.72318219730756</v>
      </c>
      <c r="AZ57" s="6">
        <v>0.806380394386503</v>
      </c>
      <c r="BA57" s="6">
        <v>0.763108355389049</v>
      </c>
      <c r="BB57" s="6">
        <v>0.931839689509788</v>
      </c>
      <c r="BC57" s="6">
        <v>0.839699891799843</v>
      </c>
      <c r="BD57" s="6">
        <v>0.76980745468677</v>
      </c>
      <c r="BE57" s="6">
        <v>0.680669756014135</v>
      </c>
      <c r="BF57" s="6">
        <v>0.904500584843294</v>
      </c>
      <c r="BG57" s="6">
        <v>0.818150670673693</v>
      </c>
      <c r="BH57" s="6">
        <v>0.835202686999172</v>
      </c>
      <c r="BI57" s="6">
        <v>0.780316779019842</v>
      </c>
      <c r="BJ57" s="6">
        <v>0.65892316130818</v>
      </c>
      <c r="BK57" s="6">
        <v>0.775909584456125</v>
      </c>
      <c r="BL57" s="6">
        <v>0.39469657649356</v>
      </c>
      <c r="BM57" s="6">
        <v>0.512788667236269</v>
      </c>
      <c r="BN57" s="6">
        <v>0.569539220759722</v>
      </c>
      <c r="BO57" s="6">
        <v>0.701650139148378</v>
      </c>
      <c r="BP57" s="42"/>
      <c r="BQ57" s="42"/>
      <c r="BR57" s="42"/>
    </row>
    <row r="58" spans="1:70" x14ac:dyDescent="0.2">
      <c r="A58" s="1">
        <v>2023</v>
      </c>
      <c r="B58" s="6">
        <v>0.729204993619625</v>
      </c>
      <c r="C58" s="6">
        <v>0.568879594793175</v>
      </c>
      <c r="D58" s="6">
        <v>0.736382994672951</v>
      </c>
      <c r="E58" s="6">
        <v>0.664631175995484</v>
      </c>
      <c r="F58" s="6">
        <v>0.508161489131883</v>
      </c>
      <c r="G58" s="6">
        <v>0.712847595083831</v>
      </c>
      <c r="H58" s="6">
        <v>0.806380394386503</v>
      </c>
      <c r="I58" s="6">
        <v>0.895684472047053</v>
      </c>
      <c r="J58" s="6">
        <v>0.730068188095892</v>
      </c>
      <c r="K58" s="6">
        <v>0.636527248972847</v>
      </c>
      <c r="L58" s="6">
        <v>0.521113265853979</v>
      </c>
      <c r="M58" s="6">
        <v>0.592098852116509</v>
      </c>
      <c r="N58" s="6">
        <v>0.479709519291177</v>
      </c>
      <c r="O58" s="6">
        <v>0.506344718750312</v>
      </c>
      <c r="P58" s="6">
        <v>0.667073813638448</v>
      </c>
      <c r="Q58" s="6">
        <v>0.56220453026159</v>
      </c>
      <c r="R58" s="6">
        <v>0.458932299327688</v>
      </c>
      <c r="S58" s="6">
        <v>0.599505983990659</v>
      </c>
      <c r="T58" s="6">
        <v>0.57382500737287</v>
      </c>
      <c r="U58" s="6">
        <v>0.57382500737287</v>
      </c>
      <c r="V58" s="6">
        <v>0.765057169337564</v>
      </c>
      <c r="W58" s="6">
        <v>0.539932741072679</v>
      </c>
      <c r="X58" s="6">
        <v>0.638340262798861</v>
      </c>
      <c r="Y58" s="6">
        <v>0.6266368671112</v>
      </c>
      <c r="Z58" s="6">
        <v>0.734051516289008</v>
      </c>
      <c r="AA58" s="6">
        <v>0.829114941585972</v>
      </c>
      <c r="AB58" s="6">
        <v>0.789125308296981</v>
      </c>
      <c r="AC58" s="6">
        <v>0.553733087533646</v>
      </c>
      <c r="AD58" s="6">
        <v>0.605454277794577</v>
      </c>
      <c r="AE58" s="6">
        <v>0.508314617770773</v>
      </c>
      <c r="AF58" s="6">
        <v>0.66648226418376</v>
      </c>
      <c r="AG58" s="6">
        <v>0.200130660490191</v>
      </c>
      <c r="AH58" s="6">
        <v>0.518246530777484</v>
      </c>
      <c r="AI58" s="6">
        <v>0.732353245625488</v>
      </c>
      <c r="AJ58" s="6">
        <v>0.518246530777484</v>
      </c>
      <c r="AK58" s="6">
        <v>0.487559493076941</v>
      </c>
      <c r="AL58" s="6">
        <v>0.562730144096705</v>
      </c>
      <c r="AM58" s="6">
        <v>0.611866133377152</v>
      </c>
      <c r="AN58" s="6">
        <v>0.518246530777484</v>
      </c>
      <c r="AO58" s="6">
        <v>0.124073841015937</v>
      </c>
      <c r="AP58" s="6">
        <v>0.842842756780826</v>
      </c>
      <c r="AQ58" s="6">
        <v>0.72318219730756</v>
      </c>
      <c r="AR58" s="6">
        <v>0.72318219730756</v>
      </c>
      <c r="AS58" s="6">
        <v>0.72318219730756</v>
      </c>
      <c r="AT58" s="6">
        <v>0.72318219730756</v>
      </c>
      <c r="AU58" s="6">
        <v>0.809948979195495</v>
      </c>
      <c r="AV58" s="6">
        <v>0.72318219730756</v>
      </c>
      <c r="AW58" s="6">
        <v>0.72318219730756</v>
      </c>
      <c r="AX58" s="6">
        <v>0.72318219730756</v>
      </c>
      <c r="AY58" s="6">
        <v>0.72318219730756</v>
      </c>
      <c r="AZ58" s="6">
        <v>0.806380394386503</v>
      </c>
      <c r="BA58" s="6">
        <v>0.763108355389049</v>
      </c>
      <c r="BB58" s="6">
        <v>0.931839689509788</v>
      </c>
      <c r="BC58" s="6">
        <v>0.839699891799843</v>
      </c>
      <c r="BD58" s="6">
        <v>0.76980745468677</v>
      </c>
      <c r="BE58" s="6">
        <v>0.680669756014135</v>
      </c>
      <c r="BF58" s="6">
        <v>0.904500584843294</v>
      </c>
      <c r="BG58" s="6">
        <v>0.818150670673693</v>
      </c>
      <c r="BH58" s="6">
        <v>0.835202686999172</v>
      </c>
      <c r="BI58" s="6">
        <v>0.780316779019842</v>
      </c>
      <c r="BJ58" s="6">
        <v>0.65892316130818</v>
      </c>
      <c r="BK58" s="6">
        <v>0.775909584456125</v>
      </c>
      <c r="BL58" s="6">
        <v>0.39469657649356</v>
      </c>
      <c r="BM58" s="6">
        <v>0.512788667236269</v>
      </c>
      <c r="BN58" s="6">
        <v>0.569539220759722</v>
      </c>
      <c r="BO58" s="6">
        <v>0.701650139148378</v>
      </c>
      <c r="BP58" s="42"/>
      <c r="BQ58" s="42"/>
      <c r="BR58" s="42"/>
    </row>
    <row r="59" spans="1:70" x14ac:dyDescent="0.2">
      <c r="A59" s="1">
        <v>2024</v>
      </c>
      <c r="B59" s="6">
        <v>0.727356509581213</v>
      </c>
      <c r="C59" s="6">
        <v>0.568406715142479</v>
      </c>
      <c r="D59" s="6">
        <v>0.736629079305296</v>
      </c>
      <c r="E59" s="6">
        <v>0.659320956106213</v>
      </c>
      <c r="F59" s="6">
        <v>0.512639808838998</v>
      </c>
      <c r="G59" s="6">
        <v>0.698809587143831</v>
      </c>
      <c r="H59" s="6">
        <v>0.806380394386503</v>
      </c>
      <c r="I59" s="6">
        <v>0.897136943287171</v>
      </c>
      <c r="J59" s="6">
        <v>0.73366786758454</v>
      </c>
      <c r="K59" s="6">
        <v>0.636527248972847</v>
      </c>
      <c r="L59" s="6">
        <v>0.521113265853979</v>
      </c>
      <c r="M59" s="6">
        <v>0.592098852116509</v>
      </c>
      <c r="N59" s="6">
        <v>0.479709519291177</v>
      </c>
      <c r="O59" s="6">
        <v>0.506344718750312</v>
      </c>
      <c r="P59" s="6">
        <v>0.667073813638448</v>
      </c>
      <c r="Q59" s="6">
        <v>0.56220453026159</v>
      </c>
      <c r="R59" s="6">
        <v>0.458932299327688</v>
      </c>
      <c r="S59" s="6">
        <v>0.599505983990659</v>
      </c>
      <c r="T59" s="6">
        <v>0.57382500737287</v>
      </c>
      <c r="U59" s="6">
        <v>0.57382500737287</v>
      </c>
      <c r="V59" s="6">
        <v>0.765057169337564</v>
      </c>
      <c r="W59" s="6">
        <v>0.539932741072679</v>
      </c>
      <c r="X59" s="6">
        <v>0.638340262798861</v>
      </c>
      <c r="Y59" s="6">
        <v>0.6266368671112</v>
      </c>
      <c r="Z59" s="6">
        <v>0.734051516289008</v>
      </c>
      <c r="AA59" s="6">
        <v>0.829114941585972</v>
      </c>
      <c r="AB59" s="6">
        <v>0.789125308296981</v>
      </c>
      <c r="AC59" s="6">
        <v>0.553733087533646</v>
      </c>
      <c r="AD59" s="6">
        <v>0.605454277794577</v>
      </c>
      <c r="AE59" s="6">
        <v>0.508314617770773</v>
      </c>
      <c r="AF59" s="6">
        <v>0.66648226418376</v>
      </c>
      <c r="AG59" s="6">
        <v>0.200130660490191</v>
      </c>
      <c r="AH59" s="6">
        <v>0.518246530777484</v>
      </c>
      <c r="AI59" s="6">
        <v>0.732353245625488</v>
      </c>
      <c r="AJ59" s="6">
        <v>0.518246530777484</v>
      </c>
      <c r="AK59" s="6">
        <v>0.487559493076941</v>
      </c>
      <c r="AL59" s="6">
        <v>0.562730144096705</v>
      </c>
      <c r="AM59" s="6">
        <v>0.611866133377152</v>
      </c>
      <c r="AN59" s="6">
        <v>0.518246530777484</v>
      </c>
      <c r="AO59" s="6">
        <v>0.124073841015937</v>
      </c>
      <c r="AP59" s="6">
        <v>0.842842756780826</v>
      </c>
      <c r="AQ59" s="6">
        <v>0.72318219730756</v>
      </c>
      <c r="AR59" s="6">
        <v>0.72318219730756</v>
      </c>
      <c r="AS59" s="6">
        <v>0.72318219730756</v>
      </c>
      <c r="AT59" s="6">
        <v>0.72318219730756</v>
      </c>
      <c r="AU59" s="6">
        <v>0.809948979195495</v>
      </c>
      <c r="AV59" s="6">
        <v>0.72318219730756</v>
      </c>
      <c r="AW59" s="6">
        <v>0.72318219730756</v>
      </c>
      <c r="AX59" s="6">
        <v>0.72318219730756</v>
      </c>
      <c r="AY59" s="6">
        <v>0.72318219730756</v>
      </c>
      <c r="AZ59" s="6">
        <v>0.806380394386503</v>
      </c>
      <c r="BA59" s="6">
        <v>0.763108355389049</v>
      </c>
      <c r="BB59" s="6">
        <v>0.931839689509788</v>
      </c>
      <c r="BC59" s="6">
        <v>0.839699891799843</v>
      </c>
      <c r="BD59" s="6">
        <v>0.76980745468677</v>
      </c>
      <c r="BE59" s="6">
        <v>0.680669756014135</v>
      </c>
      <c r="BF59" s="6">
        <v>0.904500584843294</v>
      </c>
      <c r="BG59" s="6">
        <v>0.818150670673693</v>
      </c>
      <c r="BH59" s="6">
        <v>0.835202686999172</v>
      </c>
      <c r="BI59" s="6">
        <v>0.780316779019842</v>
      </c>
      <c r="BJ59" s="6">
        <v>0.65892316130818</v>
      </c>
      <c r="BK59" s="6">
        <v>0.775909584456125</v>
      </c>
      <c r="BL59" s="6">
        <v>0.39469657649356</v>
      </c>
      <c r="BM59" s="6">
        <v>0.512788667236269</v>
      </c>
      <c r="BN59" s="6">
        <v>0.569539220759722</v>
      </c>
      <c r="BO59" s="6">
        <v>0.701650139148378</v>
      </c>
      <c r="BP59" s="42"/>
      <c r="BQ59" s="42"/>
      <c r="BR59" s="42"/>
    </row>
    <row r="60" spans="1:70" x14ac:dyDescent="0.2">
      <c r="A60" s="1">
        <v>2025</v>
      </c>
      <c r="B60" s="6">
        <v>0.729017933195127</v>
      </c>
      <c r="C60" s="6">
        <v>0.568176233459433</v>
      </c>
      <c r="D60" s="6">
        <v>0.736814909275463</v>
      </c>
      <c r="E60" s="6">
        <v>0.658831935015406</v>
      </c>
      <c r="F60" s="6">
        <v>0.514476881204385</v>
      </c>
      <c r="G60" s="6">
        <v>0.698227413696208</v>
      </c>
      <c r="H60" s="6">
        <v>0.806380394386503</v>
      </c>
      <c r="I60" s="6">
        <v>0.898182197447849</v>
      </c>
      <c r="J60" s="6">
        <v>0.734635774469847</v>
      </c>
      <c r="K60" s="6">
        <v>0.636527248972847</v>
      </c>
      <c r="L60" s="6">
        <v>0.521113265853979</v>
      </c>
      <c r="M60" s="6">
        <v>0.592098852116509</v>
      </c>
      <c r="N60" s="6">
        <v>0.479709519291177</v>
      </c>
      <c r="O60" s="6">
        <v>0.506344718750312</v>
      </c>
      <c r="P60" s="6">
        <v>0.667073813638448</v>
      </c>
      <c r="Q60" s="6">
        <v>0.56220453026159</v>
      </c>
      <c r="R60" s="6">
        <v>0.458932299327688</v>
      </c>
      <c r="S60" s="6">
        <v>0.599505983990659</v>
      </c>
      <c r="T60" s="6">
        <v>0.57382500737287</v>
      </c>
      <c r="U60" s="6">
        <v>0.57382500737287</v>
      </c>
      <c r="V60" s="6">
        <v>0.765057169337564</v>
      </c>
      <c r="W60" s="6">
        <v>0.539932741072679</v>
      </c>
      <c r="X60" s="6">
        <v>0.638340262798861</v>
      </c>
      <c r="Y60" s="6">
        <v>0.6266368671112</v>
      </c>
      <c r="Z60" s="6">
        <v>0.734051516289008</v>
      </c>
      <c r="AA60" s="6">
        <v>0.829114941585972</v>
      </c>
      <c r="AB60" s="6">
        <v>0.789125308296981</v>
      </c>
      <c r="AC60" s="6">
        <v>0.553733087533646</v>
      </c>
      <c r="AD60" s="6">
        <v>0.605454277794577</v>
      </c>
      <c r="AE60" s="6">
        <v>0.508314617770773</v>
      </c>
      <c r="AF60" s="6">
        <v>0.66648226418376</v>
      </c>
      <c r="AG60" s="6">
        <v>0.200130660490191</v>
      </c>
      <c r="AH60" s="6">
        <v>0.518246530777484</v>
      </c>
      <c r="AI60" s="6">
        <v>0.732353245625488</v>
      </c>
      <c r="AJ60" s="6">
        <v>0.518246530777484</v>
      </c>
      <c r="AK60" s="6">
        <v>0.487559493076941</v>
      </c>
      <c r="AL60" s="6">
        <v>0.562730144096705</v>
      </c>
      <c r="AM60" s="6">
        <v>0.611866133377152</v>
      </c>
      <c r="AN60" s="6">
        <v>0.518246530777484</v>
      </c>
      <c r="AO60" s="6">
        <v>0.124073841015937</v>
      </c>
      <c r="AP60" s="6">
        <v>0.842842756780826</v>
      </c>
      <c r="AQ60" s="6">
        <v>0.72318219730756</v>
      </c>
      <c r="AR60" s="6">
        <v>0.72318219730756</v>
      </c>
      <c r="AS60" s="6">
        <v>0.72318219730756</v>
      </c>
      <c r="AT60" s="6">
        <v>0.72318219730756</v>
      </c>
      <c r="AU60" s="6">
        <v>0.809948979195495</v>
      </c>
      <c r="AV60" s="6">
        <v>0.72318219730756</v>
      </c>
      <c r="AW60" s="6">
        <v>0.72318219730756</v>
      </c>
      <c r="AX60" s="6">
        <v>0.72318219730756</v>
      </c>
      <c r="AY60" s="6">
        <v>0.72318219730756</v>
      </c>
      <c r="AZ60" s="6">
        <v>0.806380394386503</v>
      </c>
      <c r="BA60" s="6">
        <v>0.763108355389049</v>
      </c>
      <c r="BB60" s="6">
        <v>0.931839689509788</v>
      </c>
      <c r="BC60" s="6">
        <v>0.839699891799843</v>
      </c>
      <c r="BD60" s="6">
        <v>0.76980745468677</v>
      </c>
      <c r="BE60" s="6">
        <v>0.680669756014135</v>
      </c>
      <c r="BF60" s="6">
        <v>0.904500584843294</v>
      </c>
      <c r="BG60" s="6">
        <v>0.818150670673693</v>
      </c>
      <c r="BH60" s="6">
        <v>0.835202686999172</v>
      </c>
      <c r="BI60" s="6">
        <v>0.780316779019842</v>
      </c>
      <c r="BJ60" s="6">
        <v>0.65892316130818</v>
      </c>
      <c r="BK60" s="6">
        <v>0.775909584456125</v>
      </c>
      <c r="BL60" s="6">
        <v>0.39469657649356</v>
      </c>
      <c r="BM60" s="6">
        <v>0.512788667236269</v>
      </c>
      <c r="BN60" s="6">
        <v>0.569539220759722</v>
      </c>
      <c r="BO60" s="6">
        <v>0.701650139148378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R160"/>
  <sheetViews>
    <sheetView workbookViewId="0">
      <pane xSplit="1" ySplit="4" topLeftCell="B24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sheetData>
    <row r="1" spans="1:70" ht="19" x14ac:dyDescent="0.25">
      <c r="A1" s="7" t="str">
        <f xml:space="preserve"> "Data Series on Total Economy Inputs:  Domestic Energy Input as Share of Total Energy Input (current price MER)."</f>
        <v>Data Series on Total Economy Inputs:  Domestic Energy Input as Share of Total Energy Input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0.892603551663395</v>
      </c>
      <c r="C5" s="6">
        <v>0.820274175371172</v>
      </c>
      <c r="D5" s="6">
        <v>0.902002370132163</v>
      </c>
      <c r="E5" s="6">
        <v>0.976826483957411</v>
      </c>
      <c r="F5" s="6">
        <v>0.882310069217582</v>
      </c>
      <c r="G5" s="6">
        <v>1.03327473488914</v>
      </c>
      <c r="H5" s="6">
        <v>1.00115059175332</v>
      </c>
      <c r="I5" s="6">
        <v>0.818753443219093</v>
      </c>
      <c r="J5" s="6">
        <v>0.987550057691946</v>
      </c>
      <c r="K5" s="6">
        <v>0.785057228906592</v>
      </c>
      <c r="L5" s="6">
        <v>0.556972762703523</v>
      </c>
      <c r="M5" s="6">
        <v>0.807978023944051</v>
      </c>
      <c r="N5" s="6">
        <v>0.891841459518405</v>
      </c>
      <c r="O5" s="6">
        <v>0.879892343553828</v>
      </c>
      <c r="P5" s="6">
        <v>0.825412111761581</v>
      </c>
      <c r="Q5" s="6">
        <v>0.742221342341585</v>
      </c>
      <c r="R5" s="6">
        <v>0.867298972314154</v>
      </c>
      <c r="S5" s="6">
        <v>0.711117005809257</v>
      </c>
      <c r="T5" s="6">
        <v>0.832181352826143</v>
      </c>
      <c r="U5" s="6">
        <v>0.832181352826143</v>
      </c>
      <c r="V5" s="6">
        <v>0.910124028982512</v>
      </c>
      <c r="W5" s="6">
        <v>0.749197971803048</v>
      </c>
      <c r="X5" s="6">
        <v>0.994288483599663</v>
      </c>
      <c r="Y5" s="6">
        <v>0.964969260683671</v>
      </c>
      <c r="Z5" s="6">
        <v>0.905195471738152</v>
      </c>
      <c r="AA5" s="6">
        <v>1.0108667758309</v>
      </c>
      <c r="AB5" s="6">
        <v>0.983691158581955</v>
      </c>
      <c r="AC5" s="6">
        <v>0.899943360216965</v>
      </c>
      <c r="AD5" s="6">
        <v>0.99579551430927</v>
      </c>
      <c r="AE5" s="6">
        <v>0.961630582200973</v>
      </c>
      <c r="AF5" s="6">
        <v>0.979504871864381</v>
      </c>
      <c r="AG5" s="6">
        <v>1.00074381570851</v>
      </c>
      <c r="AH5" s="6">
        <v>0.864253953565797</v>
      </c>
      <c r="AI5" s="6">
        <v>0.929726754469656</v>
      </c>
      <c r="AJ5" s="6">
        <v>0.864253953565797</v>
      </c>
      <c r="AK5" s="6">
        <v>0.822070394234995</v>
      </c>
      <c r="AL5" s="6">
        <v>0.997224823341732</v>
      </c>
      <c r="AM5" s="6">
        <v>0.855908869974898</v>
      </c>
      <c r="AN5" s="6">
        <v>0.864253953565797</v>
      </c>
      <c r="AO5" s="6">
        <v>1.05362279151742</v>
      </c>
      <c r="AP5" s="6">
        <v>0.771098612567013</v>
      </c>
      <c r="AQ5" s="6">
        <v>0.955865891880331</v>
      </c>
      <c r="AR5" s="6">
        <v>0.955865891880331</v>
      </c>
      <c r="AS5" s="6">
        <v>0.955865891880331</v>
      </c>
      <c r="AT5" s="6">
        <v>0.955865891880331</v>
      </c>
      <c r="AU5" s="6">
        <v>1.08887072789981</v>
      </c>
      <c r="AV5" s="6">
        <v>0.955865891880331</v>
      </c>
      <c r="AW5" s="6">
        <v>0.955865891880331</v>
      </c>
      <c r="AX5" s="6">
        <v>0.955865891880331</v>
      </c>
      <c r="AY5" s="6">
        <v>0.955865891880331</v>
      </c>
      <c r="AZ5" s="6">
        <v>1.00115059175332</v>
      </c>
      <c r="BA5" s="6">
        <v>0.946527654777551</v>
      </c>
      <c r="BB5" s="6">
        <v>0.991691841229276</v>
      </c>
      <c r="BC5" s="6">
        <v>0.755735569879682</v>
      </c>
      <c r="BD5" s="6">
        <v>0.643107757286224</v>
      </c>
      <c r="BE5" s="6">
        <v>0.772319793670486</v>
      </c>
      <c r="BF5" s="6">
        <v>0.841452064639909</v>
      </c>
      <c r="BG5" s="6">
        <v>0.981523060090186</v>
      </c>
      <c r="BH5" s="6">
        <v>0.980175502945289</v>
      </c>
      <c r="BI5" s="6">
        <v>0.956481480914088</v>
      </c>
      <c r="BJ5" s="6">
        <v>0.82654562805494</v>
      </c>
      <c r="BK5" s="6">
        <v>1.08861182610142</v>
      </c>
      <c r="BL5" s="6">
        <v>1.01540763506453</v>
      </c>
      <c r="BM5" s="6">
        <v>0.958886530841958</v>
      </c>
      <c r="BN5" s="6">
        <v>0.958906321115255</v>
      </c>
      <c r="BO5" s="6">
        <v>0.95797519853086</v>
      </c>
      <c r="BP5" s="42"/>
      <c r="BQ5" s="42"/>
      <c r="BR5" s="42"/>
    </row>
    <row r="6" spans="1:70" x14ac:dyDescent="0.2">
      <c r="A6" s="1">
        <v>1971</v>
      </c>
      <c r="B6" s="6">
        <v>0.885634266647421</v>
      </c>
      <c r="C6" s="6">
        <v>0.812989630398731</v>
      </c>
      <c r="D6" s="6">
        <v>0.889721996326545</v>
      </c>
      <c r="E6" s="6">
        <v>0.965168664372542</v>
      </c>
      <c r="F6" s="6">
        <v>0.891763618919212</v>
      </c>
      <c r="G6" s="6">
        <v>1.01935592599584</v>
      </c>
      <c r="H6" s="6">
        <v>1.00726291455582</v>
      </c>
      <c r="I6" s="6">
        <v>0.826493086009993</v>
      </c>
      <c r="J6" s="6">
        <v>0.973715639849746</v>
      </c>
      <c r="K6" s="6">
        <v>0.795912901421046</v>
      </c>
      <c r="L6" s="6">
        <v>0.560909428899703</v>
      </c>
      <c r="M6" s="6">
        <v>0.793726642377792</v>
      </c>
      <c r="N6" s="6">
        <v>0.872812641962407</v>
      </c>
      <c r="O6" s="6">
        <v>0.865785797660595</v>
      </c>
      <c r="P6" s="6">
        <v>0.805767708833374</v>
      </c>
      <c r="Q6" s="6">
        <v>0.725897291204811</v>
      </c>
      <c r="R6" s="6">
        <v>0.856489316959872</v>
      </c>
      <c r="S6" s="6">
        <v>0.729858088823519</v>
      </c>
      <c r="T6" s="6">
        <v>0.821809388943482</v>
      </c>
      <c r="U6" s="6">
        <v>0.821809388943482</v>
      </c>
      <c r="V6" s="6">
        <v>0.89624099042832</v>
      </c>
      <c r="W6" s="6">
        <v>0.741183641549642</v>
      </c>
      <c r="X6" s="6">
        <v>1.013361377151</v>
      </c>
      <c r="Y6" s="6">
        <v>0.952771931325656</v>
      </c>
      <c r="Z6" s="6">
        <v>0.893753690375757</v>
      </c>
      <c r="AA6" s="6">
        <v>0.997345668707097</v>
      </c>
      <c r="AB6" s="6">
        <v>0.964780699959399</v>
      </c>
      <c r="AC6" s="6">
        <v>0.887905937611155</v>
      </c>
      <c r="AD6" s="6">
        <v>0.982475996698938</v>
      </c>
      <c r="AE6" s="6">
        <v>0.955746871012523</v>
      </c>
      <c r="AF6" s="6">
        <v>0.966403253908959</v>
      </c>
      <c r="AG6" s="6">
        <v>1.006853655022</v>
      </c>
      <c r="AH6" s="6">
        <v>0.869530481583706</v>
      </c>
      <c r="AI6" s="6">
        <v>0.93540301345432</v>
      </c>
      <c r="AJ6" s="6">
        <v>0.869530481583706</v>
      </c>
      <c r="AK6" s="6">
        <v>0.827089379048403</v>
      </c>
      <c r="AL6" s="6">
        <v>1.00331317815782</v>
      </c>
      <c r="AM6" s="6">
        <v>0.861134448769842</v>
      </c>
      <c r="AN6" s="6">
        <v>0.869530481583706</v>
      </c>
      <c r="AO6" s="6">
        <v>1.03854675085101</v>
      </c>
      <c r="AP6" s="6">
        <v>0.760065143915365</v>
      </c>
      <c r="AQ6" s="6">
        <v>0.942188631694204</v>
      </c>
      <c r="AR6" s="6">
        <v>0.942188631694204</v>
      </c>
      <c r="AS6" s="6">
        <v>0.942188631694204</v>
      </c>
      <c r="AT6" s="6">
        <v>0.942188631694204</v>
      </c>
      <c r="AU6" s="6">
        <v>1.07329033280354</v>
      </c>
      <c r="AV6" s="6">
        <v>0.942188631694204</v>
      </c>
      <c r="AW6" s="6">
        <v>0.942188631694204</v>
      </c>
      <c r="AX6" s="6">
        <v>0.942188631694204</v>
      </c>
      <c r="AY6" s="6">
        <v>0.942188631694204</v>
      </c>
      <c r="AZ6" s="6">
        <v>1.00726291455582</v>
      </c>
      <c r="BA6" s="6">
        <v>0.95230648826689</v>
      </c>
      <c r="BB6" s="6">
        <v>0.996583747169078</v>
      </c>
      <c r="BC6" s="6">
        <v>0.769740966295441</v>
      </c>
      <c r="BD6" s="6">
        <v>0.623033367962939</v>
      </c>
      <c r="BE6" s="6">
        <v>0.763012480615437</v>
      </c>
      <c r="BF6" s="6">
        <v>0.846589380328754</v>
      </c>
      <c r="BG6" s="6">
        <v>0.967478677519814</v>
      </c>
      <c r="BH6" s="6">
        <v>0.9661504022531</v>
      </c>
      <c r="BI6" s="6">
        <v>0.94279541240929</v>
      </c>
      <c r="BJ6" s="6">
        <v>0.8147187811022</v>
      </c>
      <c r="BK6" s="6">
        <v>1.07303513557007</v>
      </c>
      <c r="BL6" s="6">
        <v>1.00087840608197</v>
      </c>
      <c r="BM6" s="6">
        <v>0.945166049043513</v>
      </c>
      <c r="BN6" s="6">
        <v>0.945185556142445</v>
      </c>
      <c r="BO6" s="6">
        <v>0.94426775677207</v>
      </c>
      <c r="BP6" s="42"/>
      <c r="BQ6" s="42"/>
      <c r="BR6" s="42"/>
    </row>
    <row r="7" spans="1:70" x14ac:dyDescent="0.2">
      <c r="A7" s="1">
        <v>1972</v>
      </c>
      <c r="B7" s="6">
        <v>0.879082083668442</v>
      </c>
      <c r="C7" s="6">
        <v>0.811117497279722</v>
      </c>
      <c r="D7" s="6">
        <v>0.882481066224017</v>
      </c>
      <c r="E7" s="6">
        <v>0.954880566881463</v>
      </c>
      <c r="F7" s="6">
        <v>0.89014040951919</v>
      </c>
      <c r="G7" s="6">
        <v>1.00852312380213</v>
      </c>
      <c r="H7" s="6">
        <v>1.00440578067834</v>
      </c>
      <c r="I7" s="6">
        <v>0.825572024166745</v>
      </c>
      <c r="J7" s="6">
        <v>0.955628847846657</v>
      </c>
      <c r="K7" s="6">
        <v>0.788488183138429</v>
      </c>
      <c r="L7" s="6">
        <v>0.581968733257934</v>
      </c>
      <c r="M7" s="6">
        <v>0.81193155463294</v>
      </c>
      <c r="N7" s="6">
        <v>0.865495090187531</v>
      </c>
      <c r="O7" s="6">
        <v>0.863963653992999</v>
      </c>
      <c r="P7" s="6">
        <v>0.807014075531046</v>
      </c>
      <c r="Q7" s="6">
        <v>0.717348815466029</v>
      </c>
      <c r="R7" s="6">
        <v>0.853673822066243</v>
      </c>
      <c r="S7" s="6">
        <v>0.757488463116411</v>
      </c>
      <c r="T7" s="6">
        <v>0.819107895658873</v>
      </c>
      <c r="U7" s="6">
        <v>0.819107895658873</v>
      </c>
      <c r="V7" s="6">
        <v>0.888638832273361</v>
      </c>
      <c r="W7" s="6">
        <v>0.726893303436432</v>
      </c>
      <c r="X7" s="6">
        <v>1.02471195223526</v>
      </c>
      <c r="Y7" s="6">
        <v>0.946595696269761</v>
      </c>
      <c r="Z7" s="6">
        <v>0.88796003431564</v>
      </c>
      <c r="AA7" s="6">
        <v>0.983093117373243</v>
      </c>
      <c r="AB7" s="6">
        <v>0.951177387350969</v>
      </c>
      <c r="AC7" s="6">
        <v>0.875217332895158</v>
      </c>
      <c r="AD7" s="6">
        <v>0.968435940160283</v>
      </c>
      <c r="AE7" s="6">
        <v>0.945236487507672</v>
      </c>
      <c r="AF7" s="6">
        <v>0.95259288462807</v>
      </c>
      <c r="AG7" s="6">
        <v>1.00399768202244</v>
      </c>
      <c r="AH7" s="6">
        <v>0.867064030212832</v>
      </c>
      <c r="AI7" s="6">
        <v>0.932749712513504</v>
      </c>
      <c r="AJ7" s="6">
        <v>0.867064030212832</v>
      </c>
      <c r="AK7" s="6">
        <v>0.824743313239332</v>
      </c>
      <c r="AL7" s="6">
        <v>1.00046724783555</v>
      </c>
      <c r="AM7" s="6">
        <v>0.858691813017951</v>
      </c>
      <c r="AN7" s="6">
        <v>0.867064030212832</v>
      </c>
      <c r="AO7" s="6">
        <v>1.02443289899976</v>
      </c>
      <c r="AP7" s="6">
        <v>0.74973585750651</v>
      </c>
      <c r="AQ7" s="6">
        <v>0.929384286822128</v>
      </c>
      <c r="AR7" s="6">
        <v>0.929384286822128</v>
      </c>
      <c r="AS7" s="6">
        <v>0.929384286822128</v>
      </c>
      <c r="AT7" s="6">
        <v>0.929384286822128</v>
      </c>
      <c r="AU7" s="6">
        <v>1.05870431562313</v>
      </c>
      <c r="AV7" s="6">
        <v>0.929384286822128</v>
      </c>
      <c r="AW7" s="6">
        <v>0.929384286822128</v>
      </c>
      <c r="AX7" s="6">
        <v>0.929384286822128</v>
      </c>
      <c r="AY7" s="6">
        <v>0.929384286822128</v>
      </c>
      <c r="AZ7" s="6">
        <v>1.00440578067834</v>
      </c>
      <c r="BA7" s="6">
        <v>0.949605240072348</v>
      </c>
      <c r="BB7" s="6">
        <v>0.99382011322791</v>
      </c>
      <c r="BC7" s="6">
        <v>0.782760018510596</v>
      </c>
      <c r="BD7" s="6">
        <v>0.622448730985272</v>
      </c>
      <c r="BE7" s="6">
        <v>0.558712793851266</v>
      </c>
      <c r="BF7" s="6">
        <v>0.84418800213454</v>
      </c>
      <c r="BG7" s="6">
        <v>0.954330640888266</v>
      </c>
      <c r="BH7" s="6">
        <v>0.953020416884354</v>
      </c>
      <c r="BI7" s="6">
        <v>0.929982821386416</v>
      </c>
      <c r="BJ7" s="6">
        <v>0.80364675168466</v>
      </c>
      <c r="BK7" s="6">
        <v>1.05845258652043</v>
      </c>
      <c r="BL7" s="6">
        <v>0.987276467090786</v>
      </c>
      <c r="BM7" s="6">
        <v>0.932321241065339</v>
      </c>
      <c r="BN7" s="6">
        <v>0.932340483062768</v>
      </c>
      <c r="BO7" s="6">
        <v>0.931435156587168</v>
      </c>
      <c r="BP7" s="42"/>
      <c r="BQ7" s="42"/>
      <c r="BR7" s="42"/>
    </row>
    <row r="8" spans="1:70" x14ac:dyDescent="0.2">
      <c r="A8" s="1">
        <v>1973</v>
      </c>
      <c r="B8" s="6">
        <v>0.858294590632232</v>
      </c>
      <c r="C8" s="6">
        <v>0.806092688584676</v>
      </c>
      <c r="D8" s="6">
        <v>0.855699441313481</v>
      </c>
      <c r="E8" s="6">
        <v>0.930290169575087</v>
      </c>
      <c r="F8" s="6">
        <v>0.875151664435372</v>
      </c>
      <c r="G8" s="6">
        <v>0.970429716039347</v>
      </c>
      <c r="H8" s="6">
        <v>0.983571921806901</v>
      </c>
      <c r="I8" s="6">
        <v>0.801443235413065</v>
      </c>
      <c r="J8" s="6">
        <v>0.923491084566252</v>
      </c>
      <c r="K8" s="6">
        <v>0.796038271772876</v>
      </c>
      <c r="L8" s="6">
        <v>0.546018819029192</v>
      </c>
      <c r="M8" s="6">
        <v>0.797761812156183</v>
      </c>
      <c r="N8" s="6">
        <v>0.871078990592147</v>
      </c>
      <c r="O8" s="6">
        <v>0.858516459698634</v>
      </c>
      <c r="P8" s="6">
        <v>0.78612838278574</v>
      </c>
      <c r="Q8" s="6">
        <v>0.711995654844224</v>
      </c>
      <c r="R8" s="6">
        <v>0.847987645117245</v>
      </c>
      <c r="S8" s="6">
        <v>0.719745059783388</v>
      </c>
      <c r="T8" s="6">
        <v>0.813651956499623</v>
      </c>
      <c r="U8" s="6">
        <v>0.813651956499623</v>
      </c>
      <c r="V8" s="6">
        <v>0.856660511068189</v>
      </c>
      <c r="W8" s="6">
        <v>0.728100584177385</v>
      </c>
      <c r="X8" s="6">
        <v>1.01291242196849</v>
      </c>
      <c r="Y8" s="6">
        <v>0.917143681251453</v>
      </c>
      <c r="Z8" s="6">
        <v>0.860332386768351</v>
      </c>
      <c r="AA8" s="6">
        <v>0.955516269838533</v>
      </c>
      <c r="AB8" s="6">
        <v>0.931035459680154</v>
      </c>
      <c r="AC8" s="6">
        <v>0.85066652023819</v>
      </c>
      <c r="AD8" s="6">
        <v>0.941270242631761</v>
      </c>
      <c r="AE8" s="6">
        <v>0.914048131970034</v>
      </c>
      <c r="AF8" s="6">
        <v>0.92587160230211</v>
      </c>
      <c r="AG8" s="6">
        <v>0.983172288125975</v>
      </c>
      <c r="AH8" s="6">
        <v>0.849078978767035</v>
      </c>
      <c r="AI8" s="6">
        <v>0.913402177635959</v>
      </c>
      <c r="AJ8" s="6">
        <v>0.849078978767035</v>
      </c>
      <c r="AK8" s="6">
        <v>0.807636098084131</v>
      </c>
      <c r="AL8" s="6">
        <v>0.979715083871668</v>
      </c>
      <c r="AM8" s="6">
        <v>0.840880422053639</v>
      </c>
      <c r="AN8" s="6">
        <v>0.849078978767035</v>
      </c>
      <c r="AO8" s="6">
        <v>0.991430178137727</v>
      </c>
      <c r="AP8" s="6">
        <v>0.725582666751215</v>
      </c>
      <c r="AQ8" s="6">
        <v>0.899443614064064</v>
      </c>
      <c r="AR8" s="6">
        <v>0.899443614064064</v>
      </c>
      <c r="AS8" s="6">
        <v>0.899443614064064</v>
      </c>
      <c r="AT8" s="6">
        <v>0.899443614064064</v>
      </c>
      <c r="AU8" s="6">
        <v>1.02459752049965</v>
      </c>
      <c r="AV8" s="6">
        <v>0.899443614064064</v>
      </c>
      <c r="AW8" s="6">
        <v>0.899443614064064</v>
      </c>
      <c r="AX8" s="6">
        <v>0.899443614064064</v>
      </c>
      <c r="AY8" s="6">
        <v>0.899443614064064</v>
      </c>
      <c r="AZ8" s="6">
        <v>0.983571921806901</v>
      </c>
      <c r="BA8" s="6">
        <v>0.929908079884873</v>
      </c>
      <c r="BB8" s="6">
        <v>0.994599167774005</v>
      </c>
      <c r="BC8" s="6">
        <v>0.757017781424281</v>
      </c>
      <c r="BD8" s="6">
        <v>0.613554222351857</v>
      </c>
      <c r="BE8" s="6">
        <v>0.500786939808764</v>
      </c>
      <c r="BF8" s="6">
        <v>0.826677456062657</v>
      </c>
      <c r="BG8" s="6">
        <v>0.923586306357357</v>
      </c>
      <c r="BH8" s="6">
        <v>0.922318292006328</v>
      </c>
      <c r="BI8" s="6">
        <v>0.900022866478032</v>
      </c>
      <c r="BJ8" s="6">
        <v>0.77775678910788</v>
      </c>
      <c r="BK8" s="6">
        <v>1.02435390100113</v>
      </c>
      <c r="BL8" s="6">
        <v>0.955470762989657</v>
      </c>
      <c r="BM8" s="6">
        <v>0.902285952563122</v>
      </c>
      <c r="BN8" s="6">
        <v>0.902304574668052</v>
      </c>
      <c r="BO8" s="6">
        <v>0.901428413828379</v>
      </c>
      <c r="BP8" s="42"/>
      <c r="BQ8" s="42"/>
      <c r="BR8" s="42"/>
    </row>
    <row r="9" spans="1:70" x14ac:dyDescent="0.2">
      <c r="A9" s="1">
        <v>1974</v>
      </c>
      <c r="B9" s="6">
        <v>0.787098132711649</v>
      </c>
      <c r="C9" s="6">
        <v>0.73981725122358</v>
      </c>
      <c r="D9" s="6">
        <v>0.776304104070127</v>
      </c>
      <c r="E9" s="6">
        <v>0.86433206223399</v>
      </c>
      <c r="F9" s="6">
        <v>0.825178887319541</v>
      </c>
      <c r="G9" s="6">
        <v>0.909379686090049</v>
      </c>
      <c r="H9" s="6">
        <v>0.909840131421303</v>
      </c>
      <c r="I9" s="6">
        <v>0.738172106805359</v>
      </c>
      <c r="J9" s="6">
        <v>0.85945019058479</v>
      </c>
      <c r="K9" s="6">
        <v>0.786252559153285</v>
      </c>
      <c r="L9" s="6">
        <v>0.487575873464935</v>
      </c>
      <c r="M9" s="6">
        <v>0.681154880284237</v>
      </c>
      <c r="N9" s="6">
        <v>0.72178472757081</v>
      </c>
      <c r="O9" s="6">
        <v>0.808823232868794</v>
      </c>
      <c r="P9" s="6">
        <v>0.76389235945721</v>
      </c>
      <c r="Q9" s="6">
        <v>0.681931753956235</v>
      </c>
      <c r="R9" s="6">
        <v>0.784869980666707</v>
      </c>
      <c r="S9" s="6">
        <v>0.52411085529902</v>
      </c>
      <c r="T9" s="6">
        <v>0.753089976067979</v>
      </c>
      <c r="U9" s="6">
        <v>0.753089976067979</v>
      </c>
      <c r="V9" s="6">
        <v>0.777378985053467</v>
      </c>
      <c r="W9" s="6">
        <v>0.643710447811837</v>
      </c>
      <c r="X9" s="6">
        <v>0.951355401826055</v>
      </c>
      <c r="Y9" s="6">
        <v>0.831664247189629</v>
      </c>
      <c r="Z9" s="6">
        <v>0.780147867123982</v>
      </c>
      <c r="AA9" s="6">
        <v>0.884756217467787</v>
      </c>
      <c r="AB9" s="6">
        <v>0.795394704047488</v>
      </c>
      <c r="AC9" s="6">
        <v>0.787671038714608</v>
      </c>
      <c r="AD9" s="6">
        <v>0.87156516929491</v>
      </c>
      <c r="AE9" s="6">
        <v>0.910347700427513</v>
      </c>
      <c r="AF9" s="6">
        <v>0.857306863913558</v>
      </c>
      <c r="AG9" s="6">
        <v>0.909470455597184</v>
      </c>
      <c r="AH9" s="6">
        <v>0.785429222307681</v>
      </c>
      <c r="AI9" s="6">
        <v>0.844930542358406</v>
      </c>
      <c r="AJ9" s="6">
        <v>0.785429222307681</v>
      </c>
      <c r="AK9" s="6">
        <v>0.747093036441637</v>
      </c>
      <c r="AL9" s="6">
        <v>0.906272414759143</v>
      </c>
      <c r="AM9" s="6">
        <v>0.77784525640524</v>
      </c>
      <c r="AN9" s="6">
        <v>0.785429222307681</v>
      </c>
      <c r="AO9" s="6">
        <v>0.922762004003437</v>
      </c>
      <c r="AP9" s="6">
        <v>0.675327552464817</v>
      </c>
      <c r="AQ9" s="6">
        <v>0.83714658894169</v>
      </c>
      <c r="AR9" s="6">
        <v>0.83714658894169</v>
      </c>
      <c r="AS9" s="6">
        <v>0.83714658894169</v>
      </c>
      <c r="AT9" s="6">
        <v>0.83714658894169</v>
      </c>
      <c r="AU9" s="6">
        <v>0.953632118692544</v>
      </c>
      <c r="AV9" s="6">
        <v>0.83714658894169</v>
      </c>
      <c r="AW9" s="6">
        <v>0.83714658894169</v>
      </c>
      <c r="AX9" s="6">
        <v>0.83714658894169</v>
      </c>
      <c r="AY9" s="6">
        <v>0.83714658894169</v>
      </c>
      <c r="AZ9" s="6">
        <v>0.909840131421303</v>
      </c>
      <c r="BA9" s="6">
        <v>0.860199107817037</v>
      </c>
      <c r="BB9" s="6">
        <v>0.995254866902589</v>
      </c>
      <c r="BC9" s="6">
        <v>0.68639376689111</v>
      </c>
      <c r="BD9" s="6">
        <v>0.557313931757358</v>
      </c>
      <c r="BE9" s="6">
        <v>0.321890847805506</v>
      </c>
      <c r="BF9" s="6">
        <v>0.764706991518553</v>
      </c>
      <c r="BG9" s="6">
        <v>0.859617116482463</v>
      </c>
      <c r="BH9" s="6">
        <v>0.858436927005218</v>
      </c>
      <c r="BI9" s="6">
        <v>0.837685721328541</v>
      </c>
      <c r="BJ9" s="6">
        <v>0.723888004592056</v>
      </c>
      <c r="BK9" s="6">
        <v>0.953405372703137</v>
      </c>
      <c r="BL9" s="6">
        <v>0.889293200333215</v>
      </c>
      <c r="BM9" s="6">
        <v>0.839792062145232</v>
      </c>
      <c r="BN9" s="6">
        <v>0.839809394450868</v>
      </c>
      <c r="BO9" s="6">
        <v>0.83899391803097</v>
      </c>
      <c r="BP9" s="42"/>
      <c r="BQ9" s="42"/>
      <c r="BR9" s="42"/>
    </row>
    <row r="10" spans="1:70" x14ac:dyDescent="0.2">
      <c r="A10" s="1">
        <v>1975</v>
      </c>
      <c r="B10" s="6">
        <v>0.8135905145533</v>
      </c>
      <c r="C10" s="6">
        <v>0.752092973500864</v>
      </c>
      <c r="D10" s="6">
        <v>0.796697149217918</v>
      </c>
      <c r="E10" s="6">
        <v>0.892858876288789</v>
      </c>
      <c r="F10" s="6">
        <v>0.843722192615772</v>
      </c>
      <c r="G10" s="6">
        <v>1.05267504975763</v>
      </c>
      <c r="H10" s="6">
        <v>0.933350909840074</v>
      </c>
      <c r="I10" s="6">
        <v>0.76454494365934</v>
      </c>
      <c r="J10" s="6">
        <v>0.991329334219038</v>
      </c>
      <c r="K10" s="6">
        <v>0.789855414391648</v>
      </c>
      <c r="L10" s="6">
        <v>0.535658684865089</v>
      </c>
      <c r="M10" s="6">
        <v>0.727134835624733</v>
      </c>
      <c r="N10" s="6">
        <v>0.739864377156255</v>
      </c>
      <c r="O10" s="6">
        <v>0.851344438319406</v>
      </c>
      <c r="P10" s="6">
        <v>0.756853592771815</v>
      </c>
      <c r="Q10" s="6">
        <v>0.63827517562428</v>
      </c>
      <c r="R10" s="6">
        <v>0.807940433535626</v>
      </c>
      <c r="S10" s="6">
        <v>0.573186724915766</v>
      </c>
      <c r="T10" s="6">
        <v>0.775226288102964</v>
      </c>
      <c r="U10" s="6">
        <v>0.775226288102964</v>
      </c>
      <c r="V10" s="6">
        <v>0.799950918685653</v>
      </c>
      <c r="W10" s="6">
        <v>0.652701542212781</v>
      </c>
      <c r="X10" s="6">
        <v>0.961436653359691</v>
      </c>
      <c r="Y10" s="6">
        <v>0.853281333152616</v>
      </c>
      <c r="Z10" s="6">
        <v>0.800425910293986</v>
      </c>
      <c r="AA10" s="6">
        <v>0.914056165003773</v>
      </c>
      <c r="AB10" s="6">
        <v>0.836141831714537</v>
      </c>
      <c r="AC10" s="6">
        <v>0.813755873897802</v>
      </c>
      <c r="AD10" s="6">
        <v>0.900428276702758</v>
      </c>
      <c r="AE10" s="6">
        <v>0.934762797646664</v>
      </c>
      <c r="AF10" s="6">
        <v>0.885697787468523</v>
      </c>
      <c r="AG10" s="6">
        <v>0.932971681385677</v>
      </c>
      <c r="AH10" s="6">
        <v>0.805725153176829</v>
      </c>
      <c r="AI10" s="6">
        <v>0.866764020652674</v>
      </c>
      <c r="AJ10" s="6">
        <v>0.805725153176829</v>
      </c>
      <c r="AK10" s="6">
        <v>0.766398338803435</v>
      </c>
      <c r="AL10" s="6">
        <v>0.929691001381786</v>
      </c>
      <c r="AM10" s="6">
        <v>0.797945213349179</v>
      </c>
      <c r="AN10" s="6">
        <v>0.805725153176829</v>
      </c>
      <c r="AO10" s="6">
        <v>1.06333744802434</v>
      </c>
      <c r="AP10" s="6">
        <v>0.778208327936084</v>
      </c>
      <c r="AQ10" s="6">
        <v>0.964679206171805</v>
      </c>
      <c r="AR10" s="6">
        <v>0.964679206171805</v>
      </c>
      <c r="AS10" s="6">
        <v>0.964679206171805</v>
      </c>
      <c r="AT10" s="6">
        <v>0.964679206171805</v>
      </c>
      <c r="AU10" s="6">
        <v>1.09891037888985</v>
      </c>
      <c r="AV10" s="6">
        <v>0.964679206171805</v>
      </c>
      <c r="AW10" s="6">
        <v>0.964679206171805</v>
      </c>
      <c r="AX10" s="6">
        <v>0.964679206171805</v>
      </c>
      <c r="AY10" s="6">
        <v>0.964679206171805</v>
      </c>
      <c r="AZ10" s="6">
        <v>0.933350909840074</v>
      </c>
      <c r="BA10" s="6">
        <v>0.882427134391681</v>
      </c>
      <c r="BB10" s="6">
        <v>0.986816799359925</v>
      </c>
      <c r="BC10" s="6">
        <v>0.717664319847845</v>
      </c>
      <c r="BD10" s="6">
        <v>0.564673144161286</v>
      </c>
      <c r="BE10" s="6">
        <v>0.382858177108914</v>
      </c>
      <c r="BF10" s="6">
        <v>0.784467448341657</v>
      </c>
      <c r="BG10" s="6">
        <v>0.990572939666794</v>
      </c>
      <c r="BH10" s="6">
        <v>0.989212957719689</v>
      </c>
      <c r="BI10" s="6">
        <v>0.965300471085071</v>
      </c>
      <c r="BJ10" s="6">
        <v>0.834166578293013</v>
      </c>
      <c r="BK10" s="6">
        <v>1.09864908995437</v>
      </c>
      <c r="BL10" s="6">
        <v>1.02476993860293</v>
      </c>
      <c r="BM10" s="6">
        <v>0.967727696153911</v>
      </c>
      <c r="BN10" s="6">
        <v>0.967747668898305</v>
      </c>
      <c r="BO10" s="6">
        <v>0.966807961138887</v>
      </c>
      <c r="BP10" s="42"/>
      <c r="BQ10" s="42"/>
      <c r="BR10" s="42"/>
    </row>
    <row r="11" spans="1:70" x14ac:dyDescent="0.2">
      <c r="A11" s="1">
        <v>1976</v>
      </c>
      <c r="B11" s="6">
        <v>0.801870934007803</v>
      </c>
      <c r="C11" s="6">
        <v>0.727080798695863</v>
      </c>
      <c r="D11" s="6">
        <v>0.798785396844338</v>
      </c>
      <c r="E11" s="6">
        <v>0.896951554705642</v>
      </c>
      <c r="F11" s="6">
        <v>0.844402767907346</v>
      </c>
      <c r="G11" s="6">
        <v>0.976966309465124</v>
      </c>
      <c r="H11" s="6">
        <v>0.930362762488801</v>
      </c>
      <c r="I11" s="6">
        <v>0.759044233274402</v>
      </c>
      <c r="J11" s="6">
        <v>0.916200598757954</v>
      </c>
      <c r="K11" s="6">
        <v>0.765319768629054</v>
      </c>
      <c r="L11" s="6">
        <v>0.524023287709739</v>
      </c>
      <c r="M11" s="6">
        <v>0.706624232210111</v>
      </c>
      <c r="N11" s="6">
        <v>0.692892363814465</v>
      </c>
      <c r="O11" s="6">
        <v>0.862357315474081</v>
      </c>
      <c r="P11" s="6">
        <v>0.73693227690797</v>
      </c>
      <c r="Q11" s="6">
        <v>0.612853243980123</v>
      </c>
      <c r="R11" s="6">
        <v>0.795845460011735</v>
      </c>
      <c r="S11" s="6">
        <v>0.553612552683636</v>
      </c>
      <c r="T11" s="6">
        <v>0.763621049597203</v>
      </c>
      <c r="U11" s="6">
        <v>0.763621049597203</v>
      </c>
      <c r="V11" s="6">
        <v>0.799449890306501</v>
      </c>
      <c r="W11" s="6">
        <v>0.696675794227126</v>
      </c>
      <c r="X11" s="6">
        <v>0.951146987931028</v>
      </c>
      <c r="Y11" s="6">
        <v>0.854551564986784</v>
      </c>
      <c r="Z11" s="6">
        <v>0.8016174592388</v>
      </c>
      <c r="AA11" s="6">
        <v>0.914480152880891</v>
      </c>
      <c r="AB11" s="6">
        <v>0.840992005812954</v>
      </c>
      <c r="AC11" s="6">
        <v>0.81413333716393</v>
      </c>
      <c r="AD11" s="6">
        <v>0.900845943240279</v>
      </c>
      <c r="AE11" s="6">
        <v>0.947484831816733</v>
      </c>
      <c r="AF11" s="6">
        <v>0.886108621221475</v>
      </c>
      <c r="AG11" s="6">
        <v>0.92998474814422</v>
      </c>
      <c r="AH11" s="6">
        <v>0.803145603023787</v>
      </c>
      <c r="AI11" s="6">
        <v>0.86398905296883</v>
      </c>
      <c r="AJ11" s="6">
        <v>0.803145603023787</v>
      </c>
      <c r="AK11" s="6">
        <v>0.763944694475271</v>
      </c>
      <c r="AL11" s="6">
        <v>0.926714571323173</v>
      </c>
      <c r="AM11" s="6">
        <v>0.795390570876994</v>
      </c>
      <c r="AN11" s="6">
        <v>0.803145603023787</v>
      </c>
      <c r="AO11" s="6">
        <v>0.982810064619609</v>
      </c>
      <c r="AP11" s="6">
        <v>0.719273997626453</v>
      </c>
      <c r="AQ11" s="6">
        <v>0.89162328921684</v>
      </c>
      <c r="AR11" s="6">
        <v>0.89162328921684</v>
      </c>
      <c r="AS11" s="6">
        <v>0.89162328921684</v>
      </c>
      <c r="AT11" s="6">
        <v>0.89162328921684</v>
      </c>
      <c r="AU11" s="6">
        <v>1.01568902938061</v>
      </c>
      <c r="AV11" s="6">
        <v>0.89162328921684</v>
      </c>
      <c r="AW11" s="6">
        <v>0.89162328921684</v>
      </c>
      <c r="AX11" s="6">
        <v>0.89162328921684</v>
      </c>
      <c r="AY11" s="6">
        <v>0.89162328921684</v>
      </c>
      <c r="AZ11" s="6">
        <v>0.930362762488801</v>
      </c>
      <c r="BA11" s="6">
        <v>0.879602020839506</v>
      </c>
      <c r="BB11" s="6">
        <v>1.00193987853786</v>
      </c>
      <c r="BC11" s="6">
        <v>0.722880174717715</v>
      </c>
      <c r="BD11" s="6">
        <v>0.567923486446646</v>
      </c>
      <c r="BE11" s="6">
        <v>0.367998774071198</v>
      </c>
      <c r="BF11" s="6">
        <v>0.781955955286677</v>
      </c>
      <c r="BG11" s="6">
        <v>0.915556069856453</v>
      </c>
      <c r="BH11" s="6">
        <v>0.914299080414579</v>
      </c>
      <c r="BI11" s="6">
        <v>0.892197505248342</v>
      </c>
      <c r="BJ11" s="6">
        <v>0.770994485559495</v>
      </c>
      <c r="BK11" s="6">
        <v>1.01544752806224</v>
      </c>
      <c r="BL11" s="6">
        <v>0.947163303098044</v>
      </c>
      <c r="BM11" s="6">
        <v>0.894440914648796</v>
      </c>
      <c r="BN11" s="6">
        <v>0.894459374841509</v>
      </c>
      <c r="BO11" s="6">
        <v>0.893590831891693</v>
      </c>
      <c r="BP11" s="42"/>
      <c r="BQ11" s="42"/>
      <c r="BR11" s="42"/>
    </row>
    <row r="12" spans="1:70" x14ac:dyDescent="0.2">
      <c r="A12" s="1">
        <v>1977</v>
      </c>
      <c r="B12" s="6">
        <v>0.801988461224743</v>
      </c>
      <c r="C12" s="6">
        <v>0.734067847515076</v>
      </c>
      <c r="D12" s="6">
        <v>0.784231863390574</v>
      </c>
      <c r="E12" s="6">
        <v>0.911469347135127</v>
      </c>
      <c r="F12" s="6">
        <v>0.852641905009001</v>
      </c>
      <c r="G12" s="6">
        <v>0.974842786875943</v>
      </c>
      <c r="H12" s="6">
        <v>0.938661290270475</v>
      </c>
      <c r="I12" s="6">
        <v>0.767171685105693</v>
      </c>
      <c r="J12" s="6">
        <v>0.915030933193827</v>
      </c>
      <c r="K12" s="6">
        <v>0.748542306710906</v>
      </c>
      <c r="L12" s="6">
        <v>0.52342425787967</v>
      </c>
      <c r="M12" s="6">
        <v>0.73713878882734</v>
      </c>
      <c r="N12" s="6">
        <v>0.725780216225602</v>
      </c>
      <c r="O12" s="6">
        <v>0.867833753596964</v>
      </c>
      <c r="P12" s="6">
        <v>0.739429075639054</v>
      </c>
      <c r="Q12" s="6">
        <v>0.627082485466908</v>
      </c>
      <c r="R12" s="6">
        <v>0.802721558904813</v>
      </c>
      <c r="S12" s="6">
        <v>0.550000940257611</v>
      </c>
      <c r="T12" s="6">
        <v>0.770218729822443</v>
      </c>
      <c r="U12" s="6">
        <v>0.770218729822443</v>
      </c>
      <c r="V12" s="6">
        <v>0.779897905087987</v>
      </c>
      <c r="W12" s="6">
        <v>0.717908194658996</v>
      </c>
      <c r="X12" s="6">
        <v>0.959171113081661</v>
      </c>
      <c r="Y12" s="6">
        <v>0.838567867376056</v>
      </c>
      <c r="Z12" s="6">
        <v>0.78662385137132</v>
      </c>
      <c r="AA12" s="6">
        <v>0.93249855741157</v>
      </c>
      <c r="AB12" s="6">
        <v>0.862636116507469</v>
      </c>
      <c r="AC12" s="6">
        <v>0.830174564264068</v>
      </c>
      <c r="AD12" s="6">
        <v>0.918595706943721</v>
      </c>
      <c r="AE12" s="6">
        <v>0.966619996749309</v>
      </c>
      <c r="AF12" s="6">
        <v>0.903568008989478</v>
      </c>
      <c r="AG12" s="6">
        <v>0.938279904163107</v>
      </c>
      <c r="AH12" s="6">
        <v>0.810309395866907</v>
      </c>
      <c r="AI12" s="6">
        <v>0.871695549239106</v>
      </c>
      <c r="AJ12" s="6">
        <v>0.810309395866907</v>
      </c>
      <c r="AK12" s="6">
        <v>0.770758828194258</v>
      </c>
      <c r="AL12" s="6">
        <v>0.934980558447631</v>
      </c>
      <c r="AM12" s="6">
        <v>0.802485191401193</v>
      </c>
      <c r="AN12" s="6">
        <v>0.810309395866907</v>
      </c>
      <c r="AO12" s="6">
        <v>0.981637773728006</v>
      </c>
      <c r="AP12" s="6">
        <v>0.718416051227308</v>
      </c>
      <c r="AQ12" s="6">
        <v>0.890559765451346</v>
      </c>
      <c r="AR12" s="6">
        <v>0.890559765451346</v>
      </c>
      <c r="AS12" s="6">
        <v>0.890559765451346</v>
      </c>
      <c r="AT12" s="6">
        <v>0.890559765451346</v>
      </c>
      <c r="AU12" s="6">
        <v>1.01447752062555</v>
      </c>
      <c r="AV12" s="6">
        <v>0.890559765451346</v>
      </c>
      <c r="AW12" s="6">
        <v>0.890559765451346</v>
      </c>
      <c r="AX12" s="6">
        <v>0.890559765451346</v>
      </c>
      <c r="AY12" s="6">
        <v>0.890559765451346</v>
      </c>
      <c r="AZ12" s="6">
        <v>0.938661290270475</v>
      </c>
      <c r="BA12" s="6">
        <v>0.887447779613456</v>
      </c>
      <c r="BB12" s="6">
        <v>0.994031944286611</v>
      </c>
      <c r="BC12" s="6">
        <v>0.735660369017682</v>
      </c>
      <c r="BD12" s="6">
        <v>0.555826287884335</v>
      </c>
      <c r="BE12" s="6">
        <v>0.527516257559727</v>
      </c>
      <c r="BF12" s="6">
        <v>0.788930743488252</v>
      </c>
      <c r="BG12" s="6">
        <v>0.914463999190836</v>
      </c>
      <c r="BH12" s="6">
        <v>0.913208509079633</v>
      </c>
      <c r="BI12" s="6">
        <v>0.89113329656086</v>
      </c>
      <c r="BJ12" s="6">
        <v>0.77007484722302</v>
      </c>
      <c r="BK12" s="6">
        <v>1.01423630736874</v>
      </c>
      <c r="BL12" s="6">
        <v>0.946033531483921</v>
      </c>
      <c r="BM12" s="6">
        <v>0.893374030033888</v>
      </c>
      <c r="BN12" s="6">
        <v>0.893392468207376</v>
      </c>
      <c r="BO12" s="6">
        <v>0.892524961251213</v>
      </c>
      <c r="BP12" s="42"/>
      <c r="BQ12" s="42"/>
      <c r="BR12" s="42"/>
    </row>
    <row r="13" spans="1:70" x14ac:dyDescent="0.2">
      <c r="A13" s="1">
        <v>1978</v>
      </c>
      <c r="B13" s="6">
        <v>0.824455910356931</v>
      </c>
      <c r="C13" s="6">
        <v>0.761389062005001</v>
      </c>
      <c r="D13" s="6">
        <v>0.803334700734166</v>
      </c>
      <c r="E13" s="6">
        <v>0.924039179579098</v>
      </c>
      <c r="F13" s="6">
        <v>0.868928721835929</v>
      </c>
      <c r="G13" s="6">
        <v>1.05083128681466</v>
      </c>
      <c r="H13" s="6">
        <v>0.958105305543441</v>
      </c>
      <c r="I13" s="6">
        <v>0.781571403261763</v>
      </c>
      <c r="J13" s="6">
        <v>0.988240726683288</v>
      </c>
      <c r="K13" s="6">
        <v>0.754420123932833</v>
      </c>
      <c r="L13" s="6">
        <v>0.570658380185422</v>
      </c>
      <c r="M13" s="6">
        <v>0.751392782360584</v>
      </c>
      <c r="N13" s="6">
        <v>0.770751720426626</v>
      </c>
      <c r="O13" s="6">
        <v>0.901975558531129</v>
      </c>
      <c r="P13" s="6">
        <v>0.756569802761337</v>
      </c>
      <c r="Q13" s="6">
        <v>0.648771214573751</v>
      </c>
      <c r="R13" s="6">
        <v>0.835430256025162</v>
      </c>
      <c r="S13" s="6">
        <v>0.614392632232572</v>
      </c>
      <c r="T13" s="6">
        <v>0.801603025996765</v>
      </c>
      <c r="U13" s="6">
        <v>0.801603025996765</v>
      </c>
      <c r="V13" s="6">
        <v>0.804304439294031</v>
      </c>
      <c r="W13" s="6">
        <v>0.70383386413217</v>
      </c>
      <c r="X13" s="6">
        <v>0.941335368533836</v>
      </c>
      <c r="Y13" s="6">
        <v>0.859071135716956</v>
      </c>
      <c r="Z13" s="6">
        <v>0.805857070929906</v>
      </c>
      <c r="AA13" s="6">
        <v>0.94309973749458</v>
      </c>
      <c r="AB13" s="6">
        <v>0.875562866786893</v>
      </c>
      <c r="AC13" s="6">
        <v>0.839612466324236</v>
      </c>
      <c r="AD13" s="6">
        <v>0.929038831424066</v>
      </c>
      <c r="AE13" s="6">
        <v>0.973928193381449</v>
      </c>
      <c r="AF13" s="6">
        <v>0.913840289953787</v>
      </c>
      <c r="AG13" s="6">
        <v>0.957716019166431</v>
      </c>
      <c r="AH13" s="6">
        <v>0.827094649964819</v>
      </c>
      <c r="AI13" s="6">
        <v>0.889752394395572</v>
      </c>
      <c r="AJ13" s="6">
        <v>0.827094649964819</v>
      </c>
      <c r="AK13" s="6">
        <v>0.786724807171472</v>
      </c>
      <c r="AL13" s="6">
        <v>0.954348328746482</v>
      </c>
      <c r="AM13" s="6">
        <v>0.819108370048986</v>
      </c>
      <c r="AN13" s="6">
        <v>0.827094649964819</v>
      </c>
      <c r="AO13" s="6">
        <v>1.0602849493445</v>
      </c>
      <c r="AP13" s="6">
        <v>0.77597434295034</v>
      </c>
      <c r="AQ13" s="6">
        <v>0.961909923467825</v>
      </c>
      <c r="AR13" s="6">
        <v>0.961909923467825</v>
      </c>
      <c r="AS13" s="6">
        <v>0.961909923467825</v>
      </c>
      <c r="AT13" s="6">
        <v>0.961909923467825</v>
      </c>
      <c r="AU13" s="6">
        <v>1.0957557618047</v>
      </c>
      <c r="AV13" s="6">
        <v>0.961909923467825</v>
      </c>
      <c r="AW13" s="6">
        <v>0.961909923467825</v>
      </c>
      <c r="AX13" s="6">
        <v>0.961909923467825</v>
      </c>
      <c r="AY13" s="6">
        <v>0.961909923467825</v>
      </c>
      <c r="AZ13" s="6">
        <v>0.958105305543441</v>
      </c>
      <c r="BA13" s="6">
        <v>0.905830926292267</v>
      </c>
      <c r="BB13" s="6">
        <v>0.993471479104263</v>
      </c>
      <c r="BC13" s="6">
        <v>0.756288752300548</v>
      </c>
      <c r="BD13" s="6">
        <v>0.569964498651542</v>
      </c>
      <c r="BE13" s="6">
        <v>0.576598953465576</v>
      </c>
      <c r="BF13" s="6">
        <v>0.805273146850042</v>
      </c>
      <c r="BG13" s="6">
        <v>0.987729324409722</v>
      </c>
      <c r="BH13" s="6">
        <v>0.986373246531928</v>
      </c>
      <c r="BI13" s="6">
        <v>0.962529404930004</v>
      </c>
      <c r="BJ13" s="6">
        <v>0.83177195522793</v>
      </c>
      <c r="BK13" s="6">
        <v>1.09549522294544</v>
      </c>
      <c r="BL13" s="6">
        <v>1.02182815479711</v>
      </c>
      <c r="BM13" s="6">
        <v>0.964949662218924</v>
      </c>
      <c r="BN13" s="6">
        <v>0.964969577628014</v>
      </c>
      <c r="BO13" s="6">
        <v>0.964032567466335</v>
      </c>
      <c r="BP13" s="42"/>
      <c r="BQ13" s="42"/>
      <c r="BR13" s="42"/>
    </row>
    <row r="14" spans="1:70" x14ac:dyDescent="0.2">
      <c r="A14" s="1">
        <v>1979</v>
      </c>
      <c r="B14" s="6">
        <v>0.791462678664558</v>
      </c>
      <c r="C14" s="6">
        <v>0.733679790475702</v>
      </c>
      <c r="D14" s="6">
        <v>0.792913949470082</v>
      </c>
      <c r="E14" s="6">
        <v>0.90247813527922</v>
      </c>
      <c r="F14" s="6">
        <v>0.845046523038157</v>
      </c>
      <c r="G14" s="6">
        <v>0.886977388347515</v>
      </c>
      <c r="H14" s="6">
        <v>0.929303895275099</v>
      </c>
      <c r="I14" s="6">
        <v>0.747924910134023</v>
      </c>
      <c r="J14" s="6">
        <v>0.835542086781578</v>
      </c>
      <c r="K14" s="6">
        <v>0.756380112299467</v>
      </c>
      <c r="L14" s="6">
        <v>0.48141912308562</v>
      </c>
      <c r="M14" s="6">
        <v>0.746714301349718</v>
      </c>
      <c r="N14" s="6">
        <v>0.734656749862277</v>
      </c>
      <c r="O14" s="6">
        <v>0.820089866817181</v>
      </c>
      <c r="P14" s="6">
        <v>0.745295314288501</v>
      </c>
      <c r="Q14" s="6">
        <v>0.627021533195316</v>
      </c>
      <c r="R14" s="6">
        <v>0.784542022339464</v>
      </c>
      <c r="S14" s="6">
        <v>0.544044635412879</v>
      </c>
      <c r="T14" s="6">
        <v>0.75277529703209</v>
      </c>
      <c r="U14" s="6">
        <v>0.75277529703209</v>
      </c>
      <c r="V14" s="6">
        <v>0.794194668918878</v>
      </c>
      <c r="W14" s="6">
        <v>0.683317416624306</v>
      </c>
      <c r="X14" s="6">
        <v>0.937647206430101</v>
      </c>
      <c r="Y14" s="6">
        <v>0.847839588017166</v>
      </c>
      <c r="Z14" s="6">
        <v>0.795321247113863</v>
      </c>
      <c r="AA14" s="6">
        <v>0.92281145277831</v>
      </c>
      <c r="AB14" s="6">
        <v>0.828683359518035</v>
      </c>
      <c r="AC14" s="6">
        <v>0.821550435246411</v>
      </c>
      <c r="AD14" s="6">
        <v>0.909053029737306</v>
      </c>
      <c r="AE14" s="6">
        <v>0.962301624314685</v>
      </c>
      <c r="AF14" s="6">
        <v>0.89418144449908</v>
      </c>
      <c r="AG14" s="6">
        <v>0.92892631115732</v>
      </c>
      <c r="AH14" s="6">
        <v>0.802231524579164</v>
      </c>
      <c r="AI14" s="6">
        <v>0.863005727197344</v>
      </c>
      <c r="AJ14" s="6">
        <v>0.802231524579164</v>
      </c>
      <c r="AK14" s="6">
        <v>0.763075231484407</v>
      </c>
      <c r="AL14" s="6">
        <v>0.92565985619957</v>
      </c>
      <c r="AM14" s="6">
        <v>0.79448531861245</v>
      </c>
      <c r="AN14" s="6">
        <v>0.802231524579164</v>
      </c>
      <c r="AO14" s="6">
        <v>0.895521162048452</v>
      </c>
      <c r="AP14" s="6">
        <v>0.655391218887225</v>
      </c>
      <c r="AQ14" s="6">
        <v>0.81243319824769</v>
      </c>
      <c r="AR14" s="6">
        <v>0.81243319824769</v>
      </c>
      <c r="AS14" s="6">
        <v>0.81243319824769</v>
      </c>
      <c r="AT14" s="6">
        <v>0.81243319824769</v>
      </c>
      <c r="AU14" s="6">
        <v>0.92547996058916</v>
      </c>
      <c r="AV14" s="6">
        <v>0.81243319824769</v>
      </c>
      <c r="AW14" s="6">
        <v>0.81243319824769</v>
      </c>
      <c r="AX14" s="6">
        <v>0.81243319824769</v>
      </c>
      <c r="AY14" s="6">
        <v>0.81243319824769</v>
      </c>
      <c r="AZ14" s="6">
        <v>0.929303895275099</v>
      </c>
      <c r="BA14" s="6">
        <v>0.878600925590937</v>
      </c>
      <c r="BB14" s="6">
        <v>1.00005959435311</v>
      </c>
      <c r="BC14" s="6">
        <v>0.712309830844803</v>
      </c>
      <c r="BD14" s="6">
        <v>0.560797648507749</v>
      </c>
      <c r="BE14" s="6">
        <v>0.439766972063493</v>
      </c>
      <c r="BF14" s="6">
        <v>0.781065993266489</v>
      </c>
      <c r="BG14" s="6">
        <v>0.834240373714226</v>
      </c>
      <c r="BH14" s="6">
        <v>0.833095024591143</v>
      </c>
      <c r="BI14" s="6">
        <v>0.81295641491621</v>
      </c>
      <c r="BJ14" s="6">
        <v>0.702518118705285</v>
      </c>
      <c r="BK14" s="6">
        <v>0.925259908364379</v>
      </c>
      <c r="BL14" s="6">
        <v>0.863040390381334</v>
      </c>
      <c r="BM14" s="6">
        <v>0.815000574480268</v>
      </c>
      <c r="BN14" s="6">
        <v>0.815017395119194</v>
      </c>
      <c r="BO14" s="6">
        <v>0.814225992365286</v>
      </c>
      <c r="BP14" s="42"/>
      <c r="BQ14" s="42"/>
      <c r="BR14" s="42"/>
    </row>
    <row r="15" spans="1:70" x14ac:dyDescent="0.2">
      <c r="A15" s="1">
        <v>1980</v>
      </c>
      <c r="B15" s="6">
        <v>0.798600740941539</v>
      </c>
      <c r="C15" s="6">
        <v>0.729592848529747</v>
      </c>
      <c r="D15" s="6">
        <v>0.801697634683873</v>
      </c>
      <c r="E15" s="6">
        <v>0.936253503990868</v>
      </c>
      <c r="F15" s="6">
        <v>0.836763755888771</v>
      </c>
      <c r="G15" s="6">
        <v>0.968356229281243</v>
      </c>
      <c r="H15" s="6">
        <v>0.907377181479569</v>
      </c>
      <c r="I15" s="6">
        <v>0.747300992206391</v>
      </c>
      <c r="J15" s="6">
        <v>0.912349058749978</v>
      </c>
      <c r="K15" s="6">
        <v>0.785318800943825</v>
      </c>
      <c r="L15" s="6">
        <v>0.485572005659592</v>
      </c>
      <c r="M15" s="6">
        <v>0.687122738283598</v>
      </c>
      <c r="N15" s="6">
        <v>0.701472741328973</v>
      </c>
      <c r="O15" s="6">
        <v>0.852045814741384</v>
      </c>
      <c r="P15" s="6">
        <v>0.711111804836266</v>
      </c>
      <c r="Q15" s="6">
        <v>0.585122761376607</v>
      </c>
      <c r="R15" s="6">
        <v>0.783788739945503</v>
      </c>
      <c r="S15" s="6">
        <v>0.533316384504693</v>
      </c>
      <c r="T15" s="6">
        <v>0.752052515636426</v>
      </c>
      <c r="U15" s="6">
        <v>0.752052515636426</v>
      </c>
      <c r="V15" s="6">
        <v>0.803150974476938</v>
      </c>
      <c r="W15" s="6">
        <v>0.702364806952925</v>
      </c>
      <c r="X15" s="6">
        <v>0.921373290343261</v>
      </c>
      <c r="Y15" s="6">
        <v>0.857065479716074</v>
      </c>
      <c r="Z15" s="6">
        <v>0.80397565272952</v>
      </c>
      <c r="AA15" s="6">
        <v>0.963280540801344</v>
      </c>
      <c r="AB15" s="6">
        <v>0.843374158853227</v>
      </c>
      <c r="AC15" s="6">
        <v>0.857578810034403</v>
      </c>
      <c r="AD15" s="6">
        <v>0.948918754168103</v>
      </c>
      <c r="AE15" s="6">
        <v>0.977715064319106</v>
      </c>
      <c r="AF15" s="6">
        <v>0.933394988584439</v>
      </c>
      <c r="AG15" s="6">
        <v>0.907008506373068</v>
      </c>
      <c r="AH15" s="6">
        <v>0.783303054434323</v>
      </c>
      <c r="AI15" s="6">
        <v>0.842643303580732</v>
      </c>
      <c r="AJ15" s="6">
        <v>0.783303054434323</v>
      </c>
      <c r="AK15" s="6">
        <v>0.745070645158786</v>
      </c>
      <c r="AL15" s="6">
        <v>0.903819122676237</v>
      </c>
      <c r="AM15" s="6">
        <v>0.775739618433492</v>
      </c>
      <c r="AN15" s="6">
        <v>0.783303054434323</v>
      </c>
      <c r="AO15" s="6">
        <v>0.978207047958453</v>
      </c>
      <c r="AP15" s="6">
        <v>0.715905259032703</v>
      </c>
      <c r="AQ15" s="6">
        <v>0.887447348204954</v>
      </c>
      <c r="AR15" s="6">
        <v>0.887447348204954</v>
      </c>
      <c r="AS15" s="6">
        <v>0.887447348204954</v>
      </c>
      <c r="AT15" s="6">
        <v>0.887447348204954</v>
      </c>
      <c r="AU15" s="6">
        <v>1.01093202322744</v>
      </c>
      <c r="AV15" s="6">
        <v>0.887447348204954</v>
      </c>
      <c r="AW15" s="6">
        <v>0.887447348204954</v>
      </c>
      <c r="AX15" s="6">
        <v>0.887447348204954</v>
      </c>
      <c r="AY15" s="6">
        <v>0.887447348204954</v>
      </c>
      <c r="AZ15" s="6">
        <v>0.907377181479569</v>
      </c>
      <c r="BA15" s="6">
        <v>0.857870536819439</v>
      </c>
      <c r="BB15" s="6">
        <v>0.978198389404716</v>
      </c>
      <c r="BC15" s="6">
        <v>0.708182330407752</v>
      </c>
      <c r="BD15" s="6">
        <v>0.555256818621772</v>
      </c>
      <c r="BE15" s="6">
        <v>0.468369804777996</v>
      </c>
      <c r="BF15" s="6">
        <v>0.762636919013329</v>
      </c>
      <c r="BG15" s="6">
        <v>0.911268039040038</v>
      </c>
      <c r="BH15" s="6">
        <v>0.910016936741116</v>
      </c>
      <c r="BI15" s="6">
        <v>0.888018874880644</v>
      </c>
      <c r="BJ15" s="6">
        <v>0.767383512706807</v>
      </c>
      <c r="BK15" s="6">
        <v>1.01069165298682</v>
      </c>
      <c r="BL15" s="6">
        <v>0.942727238977473</v>
      </c>
      <c r="BM15" s="6">
        <v>0.890251777214453</v>
      </c>
      <c r="BN15" s="6">
        <v>0.89027015094837</v>
      </c>
      <c r="BO15" s="6">
        <v>0.889405675842192</v>
      </c>
      <c r="BP15" s="42"/>
      <c r="BQ15" s="42"/>
      <c r="BR15" s="42"/>
    </row>
    <row r="16" spans="1:70" x14ac:dyDescent="0.2">
      <c r="A16" s="1">
        <v>1981</v>
      </c>
      <c r="B16" s="6">
        <v>0.809710493324151</v>
      </c>
      <c r="C16" s="6">
        <v>0.734312467734199</v>
      </c>
      <c r="D16" s="6">
        <v>0.821628816671705</v>
      </c>
      <c r="E16" s="6">
        <v>0.90682617242104</v>
      </c>
      <c r="F16" s="6">
        <v>0.83935401923401</v>
      </c>
      <c r="G16" s="6">
        <v>0.994612633566542</v>
      </c>
      <c r="H16" s="6">
        <v>0.907141021951434</v>
      </c>
      <c r="I16" s="6">
        <v>0.752423691788123</v>
      </c>
      <c r="J16" s="6">
        <v>0.938966980247567</v>
      </c>
      <c r="K16" s="6">
        <v>0.801555496583484</v>
      </c>
      <c r="L16" s="6">
        <v>0.499771966940745</v>
      </c>
      <c r="M16" s="6">
        <v>0.687765508184983</v>
      </c>
      <c r="N16" s="6">
        <v>0.702780564198903</v>
      </c>
      <c r="O16" s="6">
        <v>0.861904950074149</v>
      </c>
      <c r="P16" s="6">
        <v>0.693417053305124</v>
      </c>
      <c r="Q16" s="6">
        <v>0.587968419983484</v>
      </c>
      <c r="R16" s="6">
        <v>0.78413185142379</v>
      </c>
      <c r="S16" s="6">
        <v>0.549855013760154</v>
      </c>
      <c r="T16" s="6">
        <v>0.752381734260321</v>
      </c>
      <c r="U16" s="6">
        <v>0.752381734260321</v>
      </c>
      <c r="V16" s="6">
        <v>0.823929017623526</v>
      </c>
      <c r="W16" s="6">
        <v>0.714789525529534</v>
      </c>
      <c r="X16" s="6">
        <v>0.939427870970844</v>
      </c>
      <c r="Y16" s="6">
        <v>0.878982142682618</v>
      </c>
      <c r="Z16" s="6">
        <v>0.824534715988045</v>
      </c>
      <c r="AA16" s="6">
        <v>0.931499735371172</v>
      </c>
      <c r="AB16" s="6">
        <v>0.783812239255954</v>
      </c>
      <c r="AC16" s="6">
        <v>0.829285343958499</v>
      </c>
      <c r="AD16" s="6">
        <v>0.917611776586921</v>
      </c>
      <c r="AE16" s="6">
        <v>0.975922461830931</v>
      </c>
      <c r="AF16" s="6">
        <v>0.902600175167964</v>
      </c>
      <c r="AG16" s="6">
        <v>0.906772442798569</v>
      </c>
      <c r="AH16" s="6">
        <v>0.783099187196423</v>
      </c>
      <c r="AI16" s="6">
        <v>0.842423992087098</v>
      </c>
      <c r="AJ16" s="6">
        <v>0.783099187196423</v>
      </c>
      <c r="AK16" s="6">
        <v>0.744876728521274</v>
      </c>
      <c r="AL16" s="6">
        <v>0.903583889190221</v>
      </c>
      <c r="AM16" s="6">
        <v>0.775537719701648</v>
      </c>
      <c r="AN16" s="6">
        <v>0.783099187196423</v>
      </c>
      <c r="AO16" s="6">
        <v>1.00675353828882</v>
      </c>
      <c r="AP16" s="6">
        <v>0.736797137288014</v>
      </c>
      <c r="AQ16" s="6">
        <v>0.91334524701596</v>
      </c>
      <c r="AR16" s="6">
        <v>0.91334524701596</v>
      </c>
      <c r="AS16" s="6">
        <v>0.91334524701596</v>
      </c>
      <c r="AT16" s="6">
        <v>0.91334524701596</v>
      </c>
      <c r="AU16" s="6">
        <v>1.04043350891592</v>
      </c>
      <c r="AV16" s="6">
        <v>0.91334524701596</v>
      </c>
      <c r="AW16" s="6">
        <v>0.91334524701596</v>
      </c>
      <c r="AX16" s="6">
        <v>0.91334524701596</v>
      </c>
      <c r="AY16" s="6">
        <v>0.91334524701596</v>
      </c>
      <c r="AZ16" s="6">
        <v>0.907141021951434</v>
      </c>
      <c r="BA16" s="6">
        <v>0.857647262193064</v>
      </c>
      <c r="BB16" s="6">
        <v>0.983880674699773</v>
      </c>
      <c r="BC16" s="6">
        <v>0.71903714499603</v>
      </c>
      <c r="BD16" s="6">
        <v>0.560648197758344</v>
      </c>
      <c r="BE16" s="6">
        <v>0.577505695136692</v>
      </c>
      <c r="BF16" s="6">
        <v>0.762438430470076</v>
      </c>
      <c r="BG16" s="6">
        <v>0.937861084264072</v>
      </c>
      <c r="BH16" s="6">
        <v>0.936573471719437</v>
      </c>
      <c r="BI16" s="6">
        <v>0.913933452247336</v>
      </c>
      <c r="BJ16" s="6">
        <v>0.789777653160902</v>
      </c>
      <c r="BK16" s="6">
        <v>1.04018612407981</v>
      </c>
      <c r="BL16" s="6">
        <v>0.97023834111869</v>
      </c>
      <c r="BM16" s="6">
        <v>0.916231516169393</v>
      </c>
      <c r="BN16" s="6">
        <v>0.916250426094108</v>
      </c>
      <c r="BO16" s="6">
        <v>0.915360723475707</v>
      </c>
      <c r="BP16" s="42"/>
      <c r="BQ16" s="42"/>
      <c r="BR16" s="42"/>
    </row>
    <row r="17" spans="1:70" x14ac:dyDescent="0.2">
      <c r="A17" s="1">
        <v>1982</v>
      </c>
      <c r="B17" s="6">
        <v>0.816094107583762</v>
      </c>
      <c r="C17" s="6">
        <v>0.732647390050539</v>
      </c>
      <c r="D17" s="6">
        <v>0.842447583791618</v>
      </c>
      <c r="E17" s="6">
        <v>0.900331914049272</v>
      </c>
      <c r="F17" s="6">
        <v>0.837703926303699</v>
      </c>
      <c r="G17" s="6">
        <v>0.99654382392322</v>
      </c>
      <c r="H17" s="6">
        <v>0.912070115216809</v>
      </c>
      <c r="I17" s="6">
        <v>0.754065973480133</v>
      </c>
      <c r="J17" s="6">
        <v>0.938587387769066</v>
      </c>
      <c r="K17" s="6">
        <v>0.807843342828277</v>
      </c>
      <c r="L17" s="6">
        <v>0.510387688406808</v>
      </c>
      <c r="M17" s="6">
        <v>0.691295213507786</v>
      </c>
      <c r="N17" s="6">
        <v>0.693126019052841</v>
      </c>
      <c r="O17" s="6">
        <v>0.856144792882732</v>
      </c>
      <c r="P17" s="6">
        <v>0.697595693862007</v>
      </c>
      <c r="Q17" s="6">
        <v>0.599491331782351</v>
      </c>
      <c r="R17" s="6">
        <v>0.780651156920461</v>
      </c>
      <c r="S17" s="6">
        <v>0.512509165762501</v>
      </c>
      <c r="T17" s="6">
        <v>0.749041975822898</v>
      </c>
      <c r="U17" s="6">
        <v>0.749041975822898</v>
      </c>
      <c r="V17" s="6">
        <v>0.841169232953009</v>
      </c>
      <c r="W17" s="6">
        <v>0.771890134980254</v>
      </c>
      <c r="X17" s="6">
        <v>0.963761095806827</v>
      </c>
      <c r="Y17" s="6">
        <v>0.90110869542393</v>
      </c>
      <c r="Z17" s="6">
        <v>0.84529066766719</v>
      </c>
      <c r="AA17" s="6">
        <v>0.908631929806371</v>
      </c>
      <c r="AB17" s="6">
        <v>0.852056110910673</v>
      </c>
      <c r="AC17" s="6">
        <v>0.808926845417621</v>
      </c>
      <c r="AD17" s="6">
        <v>0.895084912762746</v>
      </c>
      <c r="AE17" s="6">
        <v>0.962638285178857</v>
      </c>
      <c r="AF17" s="6">
        <v>0.880441837892353</v>
      </c>
      <c r="AG17" s="6">
        <v>0.911699533331209</v>
      </c>
      <c r="AH17" s="6">
        <v>0.787354279664215</v>
      </c>
      <c r="AI17" s="6">
        <v>0.847001435202894</v>
      </c>
      <c r="AJ17" s="6">
        <v>0.787354279664215</v>
      </c>
      <c r="AK17" s="6">
        <v>0.748924133254654</v>
      </c>
      <c r="AL17" s="6">
        <v>0.90849365421587</v>
      </c>
      <c r="AM17" s="6">
        <v>0.779751725747811</v>
      </c>
      <c r="AN17" s="6">
        <v>0.787354279664215</v>
      </c>
      <c r="AO17" s="6">
        <v>1.00707507559564</v>
      </c>
      <c r="AP17" s="6">
        <v>0.737032455822479</v>
      </c>
      <c r="AQ17" s="6">
        <v>0.91363695154915</v>
      </c>
      <c r="AR17" s="6">
        <v>0.91363695154915</v>
      </c>
      <c r="AS17" s="6">
        <v>0.91363695154915</v>
      </c>
      <c r="AT17" s="6">
        <v>0.91363695154915</v>
      </c>
      <c r="AU17" s="6">
        <v>1.04076580294386</v>
      </c>
      <c r="AV17" s="6">
        <v>0.91363695154915</v>
      </c>
      <c r="AW17" s="6">
        <v>0.91363695154915</v>
      </c>
      <c r="AX17" s="6">
        <v>0.91363695154915</v>
      </c>
      <c r="AY17" s="6">
        <v>0.91363695154915</v>
      </c>
      <c r="AZ17" s="6">
        <v>0.912070115216809</v>
      </c>
      <c r="BA17" s="6">
        <v>0.862307423338736</v>
      </c>
      <c r="BB17" s="6">
        <v>0.98845510943977</v>
      </c>
      <c r="BC17" s="6">
        <v>0.720212305814535</v>
      </c>
      <c r="BD17" s="6">
        <v>0.5655417409815</v>
      </c>
      <c r="BE17" s="6">
        <v>0.598451813777105</v>
      </c>
      <c r="BF17" s="6">
        <v>0.766581259470146</v>
      </c>
      <c r="BG17" s="6">
        <v>0.938160618674172</v>
      </c>
      <c r="BH17" s="6">
        <v>0.93687259489138</v>
      </c>
      <c r="BI17" s="6">
        <v>0.914225344641724</v>
      </c>
      <c r="BJ17" s="6">
        <v>0.790029892631565</v>
      </c>
      <c r="BK17" s="6">
        <v>1.0405183390979</v>
      </c>
      <c r="BL17" s="6">
        <v>0.970548216188718</v>
      </c>
      <c r="BM17" s="6">
        <v>0.916524142520262</v>
      </c>
      <c r="BN17" s="6">
        <v>0.916543058484436</v>
      </c>
      <c r="BO17" s="6">
        <v>0.915653071712493</v>
      </c>
      <c r="BP17" s="42"/>
      <c r="BQ17" s="42"/>
      <c r="BR17" s="42"/>
    </row>
    <row r="18" spans="1:70" x14ac:dyDescent="0.2">
      <c r="A18" s="1">
        <v>1983</v>
      </c>
      <c r="B18" s="6">
        <v>0.833156158233361</v>
      </c>
      <c r="C18" s="6">
        <v>0.742269478423861</v>
      </c>
      <c r="D18" s="6">
        <v>0.855652628064502</v>
      </c>
      <c r="E18" s="6">
        <v>0.908204583132111</v>
      </c>
      <c r="F18" s="6">
        <v>0.850957867587813</v>
      </c>
      <c r="G18" s="6">
        <v>1.05609162810371</v>
      </c>
      <c r="H18" s="6">
        <v>0.934104996636517</v>
      </c>
      <c r="I18" s="6">
        <v>0.769273429446462</v>
      </c>
      <c r="J18" s="6">
        <v>0.996854766530207</v>
      </c>
      <c r="K18" s="6">
        <v>0.799863056664338</v>
      </c>
      <c r="L18" s="6">
        <v>0.540727346914924</v>
      </c>
      <c r="M18" s="6">
        <v>0.674493606876887</v>
      </c>
      <c r="N18" s="6">
        <v>0.715609085286848</v>
      </c>
      <c r="O18" s="6">
        <v>0.892958180673195</v>
      </c>
      <c r="P18" s="6">
        <v>0.706006639158558</v>
      </c>
      <c r="Q18" s="6">
        <v>0.569644157350074</v>
      </c>
      <c r="R18" s="6">
        <v>0.797483988955707</v>
      </c>
      <c r="S18" s="6">
        <v>0.540656222539834</v>
      </c>
      <c r="T18" s="6">
        <v>0.765193233211811</v>
      </c>
      <c r="U18" s="6">
        <v>0.765193233211811</v>
      </c>
      <c r="V18" s="6">
        <v>0.853463411871114</v>
      </c>
      <c r="W18" s="6">
        <v>0.807842309283219</v>
      </c>
      <c r="X18" s="6">
        <v>0.971284263460674</v>
      </c>
      <c r="Y18" s="6">
        <v>0.915866040330113</v>
      </c>
      <c r="Z18" s="6">
        <v>0.859133887682811</v>
      </c>
      <c r="AA18" s="6">
        <v>0.937386224309708</v>
      </c>
      <c r="AB18" s="6">
        <v>0.796049411458055</v>
      </c>
      <c r="AC18" s="6">
        <v>0.834525902617548</v>
      </c>
      <c r="AD18" s="6">
        <v>0.923410502413286</v>
      </c>
      <c r="AE18" s="6">
        <v>0.997948271855369</v>
      </c>
      <c r="AF18" s="6">
        <v>0.90830403717167</v>
      </c>
      <c r="AG18" s="6">
        <v>0.933725461790207</v>
      </c>
      <c r="AH18" s="6">
        <v>0.806376126667256</v>
      </c>
      <c r="AI18" s="6">
        <v>0.867464309575859</v>
      </c>
      <c r="AJ18" s="6">
        <v>0.806376126667256</v>
      </c>
      <c r="AK18" s="6">
        <v>0.767017538787079</v>
      </c>
      <c r="AL18" s="6">
        <v>0.930442131210366</v>
      </c>
      <c r="AM18" s="6">
        <v>0.798589901154513</v>
      </c>
      <c r="AN18" s="6">
        <v>0.806376126667256</v>
      </c>
      <c r="AO18" s="6">
        <v>1.06966823057634</v>
      </c>
      <c r="AP18" s="6">
        <v>0.782841539823307</v>
      </c>
      <c r="AQ18" s="6">
        <v>0.97042260804113</v>
      </c>
      <c r="AR18" s="6">
        <v>0.97042260804113</v>
      </c>
      <c r="AS18" s="6">
        <v>0.97042260804113</v>
      </c>
      <c r="AT18" s="6">
        <v>0.97042260804113</v>
      </c>
      <c r="AU18" s="6">
        <v>1.10545295167877</v>
      </c>
      <c r="AV18" s="6">
        <v>0.97042260804113</v>
      </c>
      <c r="AW18" s="6">
        <v>0.97042260804113</v>
      </c>
      <c r="AX18" s="6">
        <v>0.97042260804113</v>
      </c>
      <c r="AY18" s="6">
        <v>0.97042260804113</v>
      </c>
      <c r="AZ18" s="6">
        <v>0.934104996636517</v>
      </c>
      <c r="BA18" s="6">
        <v>0.883140078091475</v>
      </c>
      <c r="BB18" s="6">
        <v>0.990497159819823</v>
      </c>
      <c r="BC18" s="6">
        <v>0.742714303348496</v>
      </c>
      <c r="BD18" s="6">
        <v>0.5743522220018</v>
      </c>
      <c r="BE18" s="6">
        <v>0.654394674771761</v>
      </c>
      <c r="BF18" s="6">
        <v>0.785101246989943</v>
      </c>
      <c r="BG18" s="6">
        <v>0.996470504823154</v>
      </c>
      <c r="BH18" s="6">
        <v>0.995102425963825</v>
      </c>
      <c r="BI18" s="6">
        <v>0.971047571773693</v>
      </c>
      <c r="BJ18" s="6">
        <v>0.839132948309537</v>
      </c>
      <c r="BK18" s="6">
        <v>1.10519010710972</v>
      </c>
      <c r="BL18" s="6">
        <v>1.03087110212273</v>
      </c>
      <c r="BM18" s="6">
        <v>0.973489247790484</v>
      </c>
      <c r="BN18" s="6">
        <v>0.973509339446426</v>
      </c>
      <c r="BO18" s="6">
        <v>0.972564036957416</v>
      </c>
      <c r="BP18" s="42"/>
      <c r="BQ18" s="42"/>
      <c r="BR18" s="42"/>
    </row>
    <row r="19" spans="1:70" x14ac:dyDescent="0.2">
      <c r="A19" s="1">
        <v>1984</v>
      </c>
      <c r="B19" s="6">
        <v>0.823432038134926</v>
      </c>
      <c r="C19" s="6">
        <v>0.734382541560356</v>
      </c>
      <c r="D19" s="6">
        <v>0.852003448576179</v>
      </c>
      <c r="E19" s="6">
        <v>0.946880641950914</v>
      </c>
      <c r="F19" s="6">
        <v>0.843046032317352</v>
      </c>
      <c r="G19" s="6">
        <v>0.947123319718059</v>
      </c>
      <c r="H19" s="6">
        <v>0.928425894756691</v>
      </c>
      <c r="I19" s="6">
        <v>0.764555524814841</v>
      </c>
      <c r="J19" s="6">
        <v>0.893138905755842</v>
      </c>
      <c r="K19" s="6">
        <v>0.792877668901377</v>
      </c>
      <c r="L19" s="6">
        <v>0.505903752453927</v>
      </c>
      <c r="M19" s="6">
        <v>0.694307403509548</v>
      </c>
      <c r="N19" s="6">
        <v>0.705356784631577</v>
      </c>
      <c r="O19" s="6">
        <v>0.842945947001347</v>
      </c>
      <c r="P19" s="6">
        <v>0.715167303420927</v>
      </c>
      <c r="Q19" s="6">
        <v>0.584404331669979</v>
      </c>
      <c r="R19" s="6">
        <v>0.77891274110445</v>
      </c>
      <c r="S19" s="6">
        <v>0.595689119365327</v>
      </c>
      <c r="T19" s="6">
        <v>0.747373949834487</v>
      </c>
      <c r="U19" s="6">
        <v>0.747373949834487</v>
      </c>
      <c r="V19" s="6">
        <v>0.851541307351169</v>
      </c>
      <c r="W19" s="6">
        <v>0.788364117641561</v>
      </c>
      <c r="X19" s="6">
        <v>0.963277700131917</v>
      </c>
      <c r="Y19" s="6">
        <v>0.91150785580884</v>
      </c>
      <c r="Z19" s="6">
        <v>0.855045665337924</v>
      </c>
      <c r="AA19" s="6">
        <v>0.967455083184558</v>
      </c>
      <c r="AB19" s="6">
        <v>0.888383906621667</v>
      </c>
      <c r="AC19" s="6">
        <v>0.861295275734475</v>
      </c>
      <c r="AD19" s="6">
        <v>0.953031057271627</v>
      </c>
      <c r="AE19" s="6">
        <v>0.985345011071681</v>
      </c>
      <c r="AF19" s="6">
        <v>0.937440016772057</v>
      </c>
      <c r="AG19" s="6">
        <v>0.928048667378029</v>
      </c>
      <c r="AH19" s="6">
        <v>0.801473581243249</v>
      </c>
      <c r="AI19" s="6">
        <v>0.862190364774222</v>
      </c>
      <c r="AJ19" s="6">
        <v>0.801473581243249</v>
      </c>
      <c r="AK19" s="6">
        <v>0.762354282769747</v>
      </c>
      <c r="AL19" s="6">
        <v>0.92478529854653</v>
      </c>
      <c r="AM19" s="6">
        <v>0.793734693843572</v>
      </c>
      <c r="AN19" s="6">
        <v>0.801473581243249</v>
      </c>
      <c r="AO19" s="6">
        <v>0.958429907554621</v>
      </c>
      <c r="AP19" s="6">
        <v>0.701431269243648</v>
      </c>
      <c r="AQ19" s="6">
        <v>0.869505164243912</v>
      </c>
      <c r="AR19" s="6">
        <v>0.869505164243912</v>
      </c>
      <c r="AS19" s="6">
        <v>0.869505164243912</v>
      </c>
      <c r="AT19" s="6">
        <v>0.869505164243912</v>
      </c>
      <c r="AU19" s="6">
        <v>0.990493257626814</v>
      </c>
      <c r="AV19" s="6">
        <v>0.869505164243912</v>
      </c>
      <c r="AW19" s="6">
        <v>0.869505164243912</v>
      </c>
      <c r="AX19" s="6">
        <v>0.869505164243912</v>
      </c>
      <c r="AY19" s="6">
        <v>0.869505164243912</v>
      </c>
      <c r="AZ19" s="6">
        <v>0.928425894756691</v>
      </c>
      <c r="BA19" s="6">
        <v>0.877770828921737</v>
      </c>
      <c r="BB19" s="6">
        <v>0.987707913530592</v>
      </c>
      <c r="BC19" s="6">
        <v>0.741870763682218</v>
      </c>
      <c r="BD19" s="6">
        <v>0.578549842442184</v>
      </c>
      <c r="BE19" s="6">
        <v>0.586167924060442</v>
      </c>
      <c r="BF19" s="6">
        <v>0.780328046992417</v>
      </c>
      <c r="BG19" s="6">
        <v>0.892844254432032</v>
      </c>
      <c r="BH19" s="6">
        <v>0.891618446600039</v>
      </c>
      <c r="BI19" s="6">
        <v>0.870065135939157</v>
      </c>
      <c r="BJ19" s="6">
        <v>0.751868748725028</v>
      </c>
      <c r="BK19" s="6">
        <v>0.990257747130367</v>
      </c>
      <c r="BL19" s="6">
        <v>0.923667420295235</v>
      </c>
      <c r="BM19" s="6">
        <v>0.87225289402354</v>
      </c>
      <c r="BN19" s="6">
        <v>0.872270896281994</v>
      </c>
      <c r="BO19" s="6">
        <v>0.871423898912852</v>
      </c>
      <c r="BP19" s="42"/>
      <c r="BQ19" s="42"/>
      <c r="BR19" s="42"/>
    </row>
    <row r="20" spans="1:70" x14ac:dyDescent="0.2">
      <c r="A20" s="1">
        <v>1985</v>
      </c>
      <c r="B20" s="6">
        <v>0.827600646782301</v>
      </c>
      <c r="C20" s="6">
        <v>0.733666847229632</v>
      </c>
      <c r="D20" s="6">
        <v>0.862944583700917</v>
      </c>
      <c r="E20" s="6">
        <v>0.94854838393114</v>
      </c>
      <c r="F20" s="6">
        <v>0.834385582955946</v>
      </c>
      <c r="G20" s="6">
        <v>0.978256077347765</v>
      </c>
      <c r="H20" s="6">
        <v>0.923637271538197</v>
      </c>
      <c r="I20" s="6">
        <v>0.76635776547182</v>
      </c>
      <c r="J20" s="6">
        <v>0.919237025914933</v>
      </c>
      <c r="K20" s="6">
        <v>0.791473613100527</v>
      </c>
      <c r="L20" s="6">
        <v>0.53589774692517</v>
      </c>
      <c r="M20" s="6">
        <v>0.689676036437609</v>
      </c>
      <c r="N20" s="6">
        <v>0.708158688765713</v>
      </c>
      <c r="O20" s="6">
        <v>0.853880701272083</v>
      </c>
      <c r="P20" s="6">
        <v>0.711010931223715</v>
      </c>
      <c r="Q20" s="6">
        <v>0.565246317352899</v>
      </c>
      <c r="R20" s="6">
        <v>0.78398011231035</v>
      </c>
      <c r="S20" s="6">
        <v>0.573563090908144</v>
      </c>
      <c r="T20" s="6">
        <v>0.752236139183271</v>
      </c>
      <c r="U20" s="6">
        <v>0.752236139183271</v>
      </c>
      <c r="V20" s="6">
        <v>0.864709505664149</v>
      </c>
      <c r="W20" s="6">
        <v>0.783930208035369</v>
      </c>
      <c r="X20" s="6">
        <v>0.976913557542296</v>
      </c>
      <c r="Y20" s="6">
        <v>0.923758130213596</v>
      </c>
      <c r="Z20" s="6">
        <v>0.86653711213373</v>
      </c>
      <c r="AA20" s="6">
        <v>0.97229591427512</v>
      </c>
      <c r="AB20" s="6">
        <v>0.900138317748185</v>
      </c>
      <c r="AC20" s="6">
        <v>0.865604917620076</v>
      </c>
      <c r="AD20" s="6">
        <v>0.957799715220197</v>
      </c>
      <c r="AE20" s="6">
        <v>0.977907080524929</v>
      </c>
      <c r="AF20" s="6">
        <v>0.942130662216587</v>
      </c>
      <c r="AG20" s="6">
        <v>0.923261989818089</v>
      </c>
      <c r="AH20" s="6">
        <v>0.797339751045464</v>
      </c>
      <c r="AI20" s="6">
        <v>0.857743370326053</v>
      </c>
      <c r="AJ20" s="6">
        <v>0.797339751045464</v>
      </c>
      <c r="AK20" s="6">
        <v>0.758422221589844</v>
      </c>
      <c r="AL20" s="6">
        <v>0.920015452748657</v>
      </c>
      <c r="AM20" s="6">
        <v>0.789640779180345</v>
      </c>
      <c r="AN20" s="6">
        <v>0.797339751045464</v>
      </c>
      <c r="AO20" s="6">
        <v>0.986671418771757</v>
      </c>
      <c r="AP20" s="6">
        <v>0.722099947153478</v>
      </c>
      <c r="AQ20" s="6">
        <v>0.895126380418191</v>
      </c>
      <c r="AR20" s="6">
        <v>0.895126380418191</v>
      </c>
      <c r="AS20" s="6">
        <v>0.895126380418191</v>
      </c>
      <c r="AT20" s="6">
        <v>0.895126380418191</v>
      </c>
      <c r="AU20" s="6">
        <v>1.01967956141938</v>
      </c>
      <c r="AV20" s="6">
        <v>0.895126380418191</v>
      </c>
      <c r="AW20" s="6">
        <v>0.895126380418191</v>
      </c>
      <c r="AX20" s="6">
        <v>0.895126380418191</v>
      </c>
      <c r="AY20" s="6">
        <v>0.895126380418191</v>
      </c>
      <c r="AZ20" s="6">
        <v>0.923637271538197</v>
      </c>
      <c r="BA20" s="6">
        <v>0.873243473754642</v>
      </c>
      <c r="BB20" s="6">
        <v>0.975973564806071</v>
      </c>
      <c r="BC20" s="6">
        <v>0.751197286475305</v>
      </c>
      <c r="BD20" s="6">
        <v>0.578617079114449</v>
      </c>
      <c r="BE20" s="6">
        <v>0.522510569141674</v>
      </c>
      <c r="BF20" s="6">
        <v>0.776303280961037</v>
      </c>
      <c r="BG20" s="6">
        <v>0.919153190357282</v>
      </c>
      <c r="BH20" s="6">
        <v>0.917891262340219</v>
      </c>
      <c r="BI20" s="6">
        <v>0.895702852482205</v>
      </c>
      <c r="BJ20" s="6">
        <v>0.774023639274206</v>
      </c>
      <c r="BK20" s="6">
        <v>1.01943711126853</v>
      </c>
      <c r="BL20" s="6">
        <v>0.950884604990282</v>
      </c>
      <c r="BM20" s="6">
        <v>0.897955075994881</v>
      </c>
      <c r="BN20" s="6">
        <v>0.897973608715689</v>
      </c>
      <c r="BO20" s="6">
        <v>0.897101653354822</v>
      </c>
      <c r="BP20" s="42"/>
      <c r="BQ20" s="42"/>
      <c r="BR20" s="42"/>
    </row>
    <row r="21" spans="1:70" x14ac:dyDescent="0.2">
      <c r="A21" s="1">
        <v>1986</v>
      </c>
      <c r="B21" s="6">
        <v>0.845575343737503</v>
      </c>
      <c r="C21" s="6">
        <v>0.774724660252898</v>
      </c>
      <c r="D21" s="6">
        <v>0.864065166946349</v>
      </c>
      <c r="E21" s="6">
        <v>0.971860570446211</v>
      </c>
      <c r="F21" s="6">
        <v>0.873906556755525</v>
      </c>
      <c r="G21" s="6">
        <v>0.999188064080044</v>
      </c>
      <c r="H21" s="6">
        <v>0.975919921533982</v>
      </c>
      <c r="I21" s="6">
        <v>0.810160333463482</v>
      </c>
      <c r="J21" s="6">
        <v>0.964515734978488</v>
      </c>
      <c r="K21" s="6">
        <v>0.788526938727382</v>
      </c>
      <c r="L21" s="6">
        <v>0.721632210213499</v>
      </c>
      <c r="M21" s="6">
        <v>0.68816183291328</v>
      </c>
      <c r="N21" s="6">
        <v>0.780142447927388</v>
      </c>
      <c r="O21" s="6">
        <v>0.890997452897788</v>
      </c>
      <c r="P21" s="6">
        <v>0.747193767431746</v>
      </c>
      <c r="Q21" s="6">
        <v>0.640835754294948</v>
      </c>
      <c r="R21" s="6">
        <v>0.82054442599876</v>
      </c>
      <c r="S21" s="6">
        <v>0.707383438885936</v>
      </c>
      <c r="T21" s="6">
        <v>0.787319934969621</v>
      </c>
      <c r="U21" s="6">
        <v>0.787319934969621</v>
      </c>
      <c r="V21" s="6">
        <v>0.867453154163646</v>
      </c>
      <c r="W21" s="6">
        <v>0.759195133643431</v>
      </c>
      <c r="X21" s="6">
        <v>1.00288480053717</v>
      </c>
      <c r="Y21" s="6">
        <v>0.926706590020986</v>
      </c>
      <c r="Z21" s="6">
        <v>0.86930293336244</v>
      </c>
      <c r="AA21" s="6">
        <v>0.997313365277604</v>
      </c>
      <c r="AB21" s="6">
        <v>0.963337374140541</v>
      </c>
      <c r="AC21" s="6">
        <v>0.887877178869075</v>
      </c>
      <c r="AD21" s="6">
        <v>0.982444174889226</v>
      </c>
      <c r="AE21" s="6">
        <v>0.970693308460342</v>
      </c>
      <c r="AF21" s="6">
        <v>0.966371952685769</v>
      </c>
      <c r="AG21" s="6">
        <v>0.975523396926188</v>
      </c>
      <c r="AH21" s="6">
        <v>0.842473307709123</v>
      </c>
      <c r="AI21" s="6">
        <v>0.906296084469213</v>
      </c>
      <c r="AJ21" s="6">
        <v>0.842473307709123</v>
      </c>
      <c r="AK21" s="6">
        <v>0.801352844662657</v>
      </c>
      <c r="AL21" s="6">
        <v>0.972093089055674</v>
      </c>
      <c r="AM21" s="6">
        <v>0.834338534189225</v>
      </c>
      <c r="AN21" s="6">
        <v>0.842473307709123</v>
      </c>
      <c r="AO21" s="6">
        <v>1.0344737536358</v>
      </c>
      <c r="AP21" s="6">
        <v>0.757084302453955</v>
      </c>
      <c r="AQ21" s="6">
        <v>0.938493534030134</v>
      </c>
      <c r="AR21" s="6">
        <v>0.938493534030134</v>
      </c>
      <c r="AS21" s="6">
        <v>0.938493534030134</v>
      </c>
      <c r="AT21" s="6">
        <v>0.938493534030134</v>
      </c>
      <c r="AU21" s="6">
        <v>1.06908107738673</v>
      </c>
      <c r="AV21" s="6">
        <v>0.938493534030134</v>
      </c>
      <c r="AW21" s="6">
        <v>0.938493534030134</v>
      </c>
      <c r="AX21" s="6">
        <v>0.938493534030134</v>
      </c>
      <c r="AY21" s="6">
        <v>0.938493534030134</v>
      </c>
      <c r="AZ21" s="6">
        <v>0.975919921533982</v>
      </c>
      <c r="BA21" s="6">
        <v>0.922673573975028</v>
      </c>
      <c r="BB21" s="6">
        <v>0.983403722964643</v>
      </c>
      <c r="BC21" s="6">
        <v>0.810087360047222</v>
      </c>
      <c r="BD21" s="6">
        <v>0.574133314054537</v>
      </c>
      <c r="BE21" s="6">
        <v>0.675091498471198</v>
      </c>
      <c r="BF21" s="6">
        <v>0.820246064540432</v>
      </c>
      <c r="BG21" s="6">
        <v>0.963684396755766</v>
      </c>
      <c r="BH21" s="6">
        <v>0.962361330750415</v>
      </c>
      <c r="BI21" s="6">
        <v>0.939097935058258</v>
      </c>
      <c r="BJ21" s="6">
        <v>0.811523597713591</v>
      </c>
      <c r="BK21" s="6">
        <v>1.06882688099182</v>
      </c>
      <c r="BL21" s="6">
        <v>0.996953137472343</v>
      </c>
      <c r="BM21" s="6">
        <v>0.941459274473649</v>
      </c>
      <c r="BN21" s="6">
        <v>0.941478705069178</v>
      </c>
      <c r="BO21" s="6">
        <v>0.940564505146086</v>
      </c>
      <c r="BP21" s="42"/>
      <c r="BQ21" s="42"/>
      <c r="BR21" s="42"/>
    </row>
    <row r="22" spans="1:70" x14ac:dyDescent="0.2">
      <c r="A22" s="1">
        <v>1987</v>
      </c>
      <c r="B22" s="6">
        <v>0.839217071585583</v>
      </c>
      <c r="C22" s="6">
        <v>0.791037125870259</v>
      </c>
      <c r="D22" s="6">
        <v>0.852808763146185</v>
      </c>
      <c r="E22" s="6">
        <v>0.964601971770266</v>
      </c>
      <c r="F22" s="6">
        <v>0.876887845680318</v>
      </c>
      <c r="G22" s="6">
        <v>0.958143135522977</v>
      </c>
      <c r="H22" s="6">
        <v>0.969778295217281</v>
      </c>
      <c r="I22" s="6">
        <v>0.805302713766279</v>
      </c>
      <c r="J22" s="6">
        <v>0.951470515195159</v>
      </c>
      <c r="K22" s="6">
        <v>0.823543258249178</v>
      </c>
      <c r="L22" s="6">
        <v>0.756613966545537</v>
      </c>
      <c r="M22" s="6">
        <v>0.738328612953308</v>
      </c>
      <c r="N22" s="6">
        <v>0.773557802437046</v>
      </c>
      <c r="O22" s="6">
        <v>0.907042648917877</v>
      </c>
      <c r="P22" s="6">
        <v>0.757411048380272</v>
      </c>
      <c r="Q22" s="6">
        <v>0.622334674465479</v>
      </c>
      <c r="R22" s="6">
        <v>0.842440085211982</v>
      </c>
      <c r="S22" s="6">
        <v>0.739303292916591</v>
      </c>
      <c r="T22" s="6">
        <v>0.808329021670671</v>
      </c>
      <c r="U22" s="6">
        <v>0.808329021670671</v>
      </c>
      <c r="V22" s="6">
        <v>0.853475456085087</v>
      </c>
      <c r="W22" s="6">
        <v>0.770283472584728</v>
      </c>
      <c r="X22" s="6">
        <v>0.999870847032774</v>
      </c>
      <c r="Y22" s="6">
        <v>0.914608631557618</v>
      </c>
      <c r="Z22" s="6">
        <v>0.857954367491483</v>
      </c>
      <c r="AA22" s="6">
        <v>0.990231269700713</v>
      </c>
      <c r="AB22" s="6">
        <v>0.95829292631258</v>
      </c>
      <c r="AC22" s="6">
        <v>0.881572208675939</v>
      </c>
      <c r="AD22" s="6">
        <v>0.975467668018099</v>
      </c>
      <c r="AE22" s="6">
        <v>0.962052504697047</v>
      </c>
      <c r="AF22" s="6">
        <v>0.959509577458457</v>
      </c>
      <c r="AG22" s="6">
        <v>0.969384266004767</v>
      </c>
      <c r="AH22" s="6">
        <v>0.837171483119241</v>
      </c>
      <c r="AI22" s="6">
        <v>0.900592612534394</v>
      </c>
      <c r="AJ22" s="6">
        <v>0.837171483119241</v>
      </c>
      <c r="AK22" s="6">
        <v>0.796309797983163</v>
      </c>
      <c r="AL22" s="6">
        <v>0.965975545631985</v>
      </c>
      <c r="AM22" s="6">
        <v>0.829087903081542</v>
      </c>
      <c r="AN22" s="6">
        <v>0.837171483119241</v>
      </c>
      <c r="AO22" s="6">
        <v>1.01969707562163</v>
      </c>
      <c r="AP22" s="6">
        <v>0.746269923715371</v>
      </c>
      <c r="AQ22" s="6">
        <v>0.925087861124465</v>
      </c>
      <c r="AR22" s="6">
        <v>0.925087861124465</v>
      </c>
      <c r="AS22" s="6">
        <v>0.925087861124465</v>
      </c>
      <c r="AT22" s="6">
        <v>0.925087861124465</v>
      </c>
      <c r="AU22" s="6">
        <v>1.0538100598321</v>
      </c>
      <c r="AV22" s="6">
        <v>0.925087861124465</v>
      </c>
      <c r="AW22" s="6">
        <v>0.925087861124465</v>
      </c>
      <c r="AX22" s="6">
        <v>0.925087861124465</v>
      </c>
      <c r="AY22" s="6">
        <v>0.925087861124465</v>
      </c>
      <c r="AZ22" s="6">
        <v>0.969778295217281</v>
      </c>
      <c r="BA22" s="6">
        <v>0.916867035775929</v>
      </c>
      <c r="BB22" s="6">
        <v>0.987225906549516</v>
      </c>
      <c r="BC22" s="6">
        <v>0.811459274352148</v>
      </c>
      <c r="BD22" s="6">
        <v>0.551820137096648</v>
      </c>
      <c r="BE22" s="6">
        <v>0.650204836201881</v>
      </c>
      <c r="BF22" s="6">
        <v>0.815084119687177</v>
      </c>
      <c r="BG22" s="6">
        <v>0.949918891359339</v>
      </c>
      <c r="BH22" s="6">
        <v>0.94861472435484</v>
      </c>
      <c r="BI22" s="6">
        <v>0.925683628739365</v>
      </c>
      <c r="BJ22" s="6">
        <v>0.799931594666471</v>
      </c>
      <c r="BK22" s="6">
        <v>1.05355949444112</v>
      </c>
      <c r="BL22" s="6">
        <v>0.982712413185365</v>
      </c>
      <c r="BM22" s="6">
        <v>0.928011238200661</v>
      </c>
      <c r="BN22" s="6">
        <v>0.928030391244776</v>
      </c>
      <c r="BO22" s="6">
        <v>0.927129249978664</v>
      </c>
      <c r="BP22" s="42"/>
      <c r="BQ22" s="42"/>
      <c r="BR22" s="42"/>
    </row>
    <row r="23" spans="1:70" x14ac:dyDescent="0.2">
      <c r="A23" s="1">
        <v>1988</v>
      </c>
      <c r="B23" s="6">
        <v>0.848490233037886</v>
      </c>
      <c r="C23" s="6">
        <v>0.815431343701134</v>
      </c>
      <c r="D23" s="6">
        <v>0.861030527965479</v>
      </c>
      <c r="E23" s="6">
        <v>0.975768029363474</v>
      </c>
      <c r="F23" s="6">
        <v>0.879084394280056</v>
      </c>
      <c r="G23" s="6">
        <v>0.94620239297965</v>
      </c>
      <c r="H23" s="6">
        <v>0.972516438026254</v>
      </c>
      <c r="I23" s="6">
        <v>0.806136441612017</v>
      </c>
      <c r="J23" s="6">
        <v>0.937608317709108</v>
      </c>
      <c r="K23" s="6">
        <v>0.848868435130419</v>
      </c>
      <c r="L23" s="6">
        <v>0.801630524415634</v>
      </c>
      <c r="M23" s="6">
        <v>0.763359499916411</v>
      </c>
      <c r="N23" s="6">
        <v>0.785816485681249</v>
      </c>
      <c r="O23" s="6">
        <v>0.909227050817272</v>
      </c>
      <c r="P23" s="6">
        <v>0.805241304747966</v>
      </c>
      <c r="Q23" s="6">
        <v>0.633478159991971</v>
      </c>
      <c r="R23" s="6">
        <v>0.862500136059587</v>
      </c>
      <c r="S23" s="6">
        <v>0.795886770136835</v>
      </c>
      <c r="T23" s="6">
        <v>0.827576825236699</v>
      </c>
      <c r="U23" s="6">
        <v>0.827576825236699</v>
      </c>
      <c r="V23" s="6">
        <v>0.860810187739733</v>
      </c>
      <c r="W23" s="6">
        <v>0.779627010691942</v>
      </c>
      <c r="X23" s="6">
        <v>1.00958855696047</v>
      </c>
      <c r="Y23" s="6">
        <v>0.923408780654164</v>
      </c>
      <c r="Z23" s="6">
        <v>0.866209402586767</v>
      </c>
      <c r="AA23" s="6">
        <v>1.00354896118016</v>
      </c>
      <c r="AB23" s="6">
        <v>0.971269044447569</v>
      </c>
      <c r="AC23" s="6">
        <v>0.893428536638145</v>
      </c>
      <c r="AD23" s="6">
        <v>0.988586802757977</v>
      </c>
      <c r="AE23" s="6">
        <v>0.96935321017215</v>
      </c>
      <c r="AF23" s="6">
        <v>0.972414090692049</v>
      </c>
      <c r="AG23" s="6">
        <v>0.972121296282907</v>
      </c>
      <c r="AH23" s="6">
        <v>0.839535214177861</v>
      </c>
      <c r="AI23" s="6">
        <v>0.903135411438006</v>
      </c>
      <c r="AJ23" s="6">
        <v>0.839535214177861</v>
      </c>
      <c r="AK23" s="6">
        <v>0.798558157178059</v>
      </c>
      <c r="AL23" s="6">
        <v>0.96870295148027</v>
      </c>
      <c r="AM23" s="6">
        <v>0.831428810370378</v>
      </c>
      <c r="AN23" s="6">
        <v>0.839535214177861</v>
      </c>
      <c r="AO23" s="6">
        <v>1.00476173634202</v>
      </c>
      <c r="AP23" s="6">
        <v>0.735339428010985</v>
      </c>
      <c r="AQ23" s="6">
        <v>0.91153824781316</v>
      </c>
      <c r="AR23" s="6">
        <v>0.91153824781316</v>
      </c>
      <c r="AS23" s="6">
        <v>0.91153824781316</v>
      </c>
      <c r="AT23" s="6">
        <v>0.91153824781316</v>
      </c>
      <c r="AU23" s="6">
        <v>1.03837507315209</v>
      </c>
      <c r="AV23" s="6">
        <v>0.91153824781316</v>
      </c>
      <c r="AW23" s="6">
        <v>0.91153824781316</v>
      </c>
      <c r="AX23" s="6">
        <v>0.91153824781316</v>
      </c>
      <c r="AY23" s="6">
        <v>0.91153824781316</v>
      </c>
      <c r="AZ23" s="6">
        <v>0.972516438026254</v>
      </c>
      <c r="BA23" s="6">
        <v>0.919455785073759</v>
      </c>
      <c r="BB23" s="6">
        <v>0.982740181665623</v>
      </c>
      <c r="BC23" s="6">
        <v>0.816735541983813</v>
      </c>
      <c r="BD23" s="6">
        <v>0.574545530264632</v>
      </c>
      <c r="BE23" s="6">
        <v>0.573844314370183</v>
      </c>
      <c r="BF23" s="6">
        <v>0.817385487672041</v>
      </c>
      <c r="BG23" s="6">
        <v>0.936005581936622</v>
      </c>
      <c r="BH23" s="6">
        <v>0.93472051685676</v>
      </c>
      <c r="BI23" s="6">
        <v>0.912125289315498</v>
      </c>
      <c r="BJ23" s="6">
        <v>0.788215125086974</v>
      </c>
      <c r="BK23" s="6">
        <v>1.03812817775216</v>
      </c>
      <c r="BL23" s="6">
        <v>0.968318782315864</v>
      </c>
      <c r="BM23" s="6">
        <v>0.914418806654882</v>
      </c>
      <c r="BN23" s="6">
        <v>0.914437679167436</v>
      </c>
      <c r="BO23" s="6">
        <v>0.913549736772705</v>
      </c>
      <c r="BP23" s="42"/>
      <c r="BQ23" s="42"/>
      <c r="BR23" s="42"/>
    </row>
    <row r="24" spans="1:70" x14ac:dyDescent="0.2">
      <c r="A24" s="1">
        <v>1989</v>
      </c>
      <c r="B24" s="6">
        <v>0.828782783451566</v>
      </c>
      <c r="C24" s="6">
        <v>0.788595274583666</v>
      </c>
      <c r="D24" s="6">
        <v>0.843498394994992</v>
      </c>
      <c r="E24" s="6">
        <v>0.980275417722748</v>
      </c>
      <c r="F24" s="6">
        <v>0.869508957786948</v>
      </c>
      <c r="G24" s="6">
        <v>0.91452426784438</v>
      </c>
      <c r="H24" s="6">
        <v>0.961018357242495</v>
      </c>
      <c r="I24" s="6">
        <v>0.788447646615978</v>
      </c>
      <c r="J24" s="6">
        <v>0.910697397751295</v>
      </c>
      <c r="K24" s="6">
        <v>0.818289556802935</v>
      </c>
      <c r="L24" s="6">
        <v>0.771164183729353</v>
      </c>
      <c r="M24" s="6">
        <v>0.759363220173032</v>
      </c>
      <c r="N24" s="6">
        <v>0.752513070061882</v>
      </c>
      <c r="O24" s="6">
        <v>0.888037838337524</v>
      </c>
      <c r="P24" s="6">
        <v>0.779025863941311</v>
      </c>
      <c r="Q24" s="6">
        <v>0.597624199765352</v>
      </c>
      <c r="R24" s="6">
        <v>0.83393512172493</v>
      </c>
      <c r="S24" s="6">
        <v>0.764622619120901</v>
      </c>
      <c r="T24" s="6">
        <v>0.800168430863665</v>
      </c>
      <c r="U24" s="6">
        <v>0.800168430863665</v>
      </c>
      <c r="V24" s="6">
        <v>0.843384410122356</v>
      </c>
      <c r="W24" s="6">
        <v>0.753469244145098</v>
      </c>
      <c r="X24" s="6">
        <v>1.00301853641964</v>
      </c>
      <c r="Y24" s="6">
        <v>0.905269572916533</v>
      </c>
      <c r="Z24" s="6">
        <v>0.849193804915409</v>
      </c>
      <c r="AA24" s="6">
        <v>1.0170328329807</v>
      </c>
      <c r="AB24" s="6">
        <v>0.97894394361634</v>
      </c>
      <c r="AC24" s="6">
        <v>0.905432809789704</v>
      </c>
      <c r="AD24" s="6">
        <v>1.00186964019564</v>
      </c>
      <c r="AE24" s="6">
        <v>0.973791150713145</v>
      </c>
      <c r="AF24" s="6">
        <v>0.985479628541351</v>
      </c>
      <c r="AG24" s="6">
        <v>0.960627887267673</v>
      </c>
      <c r="AH24" s="6">
        <v>0.829609372993089</v>
      </c>
      <c r="AI24" s="6">
        <v>0.892457623882597</v>
      </c>
      <c r="AJ24" s="6">
        <v>0.829609372993089</v>
      </c>
      <c r="AK24" s="6">
        <v>0.789116788536108</v>
      </c>
      <c r="AL24" s="6">
        <v>0.957249957622201</v>
      </c>
      <c r="AM24" s="6">
        <v>0.821598811355672</v>
      </c>
      <c r="AN24" s="6">
        <v>0.829609372993089</v>
      </c>
      <c r="AO24" s="6">
        <v>0.977162254384857</v>
      </c>
      <c r="AP24" s="6">
        <v>0.715140622123265</v>
      </c>
      <c r="AQ24" s="6">
        <v>0.886499492341264</v>
      </c>
      <c r="AR24" s="6">
        <v>0.886499492341264</v>
      </c>
      <c r="AS24" s="6">
        <v>0.886499492341264</v>
      </c>
      <c r="AT24" s="6">
        <v>0.886499492341264</v>
      </c>
      <c r="AU24" s="6">
        <v>1.00985227709045</v>
      </c>
      <c r="AV24" s="6">
        <v>0.886499492341264</v>
      </c>
      <c r="AW24" s="6">
        <v>0.886499492341264</v>
      </c>
      <c r="AX24" s="6">
        <v>0.886499492341264</v>
      </c>
      <c r="AY24" s="6">
        <v>0.886499492341264</v>
      </c>
      <c r="AZ24" s="6">
        <v>0.961018357242495</v>
      </c>
      <c r="BA24" s="6">
        <v>0.908585041423061</v>
      </c>
      <c r="BB24" s="6">
        <v>0.987574146670148</v>
      </c>
      <c r="BC24" s="6">
        <v>0.794922577894771</v>
      </c>
      <c r="BD24" s="6">
        <v>0.564169067160397</v>
      </c>
      <c r="BE24" s="6">
        <v>0.599574156449606</v>
      </c>
      <c r="BF24" s="6">
        <v>0.807721523135051</v>
      </c>
      <c r="BG24" s="6">
        <v>0.910294741011773</v>
      </c>
      <c r="BH24" s="6">
        <v>0.909044974977646</v>
      </c>
      <c r="BI24" s="6">
        <v>0.887070408586474</v>
      </c>
      <c r="BJ24" s="6">
        <v>0.766563893420447</v>
      </c>
      <c r="BK24" s="6">
        <v>1.00961216358206</v>
      </c>
      <c r="BL24" s="6">
        <v>0.941720340322435</v>
      </c>
      <c r="BM24" s="6">
        <v>0.889300926024351</v>
      </c>
      <c r="BN24" s="6">
        <v>0.889319280133835</v>
      </c>
      <c r="BO24" s="6">
        <v>0.888455728347559</v>
      </c>
      <c r="BP24" s="42"/>
      <c r="BQ24" s="42"/>
      <c r="BR24" s="42"/>
    </row>
    <row r="25" spans="1:70" x14ac:dyDescent="0.2">
      <c r="A25" s="1">
        <v>1990</v>
      </c>
      <c r="B25" s="6">
        <v>0.811702505567793</v>
      </c>
      <c r="C25" s="6">
        <v>0.777381632915758</v>
      </c>
      <c r="D25" s="6">
        <v>0.832151992892036</v>
      </c>
      <c r="E25" s="6">
        <v>0.947567273471648</v>
      </c>
      <c r="F25" s="6">
        <v>0.845987305930614</v>
      </c>
      <c r="G25" s="6">
        <v>0.881976591256726</v>
      </c>
      <c r="H25" s="6">
        <v>0.936816225617203</v>
      </c>
      <c r="I25" s="6">
        <v>0.766037283965145</v>
      </c>
      <c r="J25" s="6">
        <v>0.879828764247708</v>
      </c>
      <c r="K25" s="6">
        <v>0.793989239391795</v>
      </c>
      <c r="L25" s="6">
        <v>0.764710359771017</v>
      </c>
      <c r="M25" s="6">
        <v>0.767997458905137</v>
      </c>
      <c r="N25" s="6">
        <v>0.751780676986853</v>
      </c>
      <c r="O25" s="6">
        <v>0.858546570242595</v>
      </c>
      <c r="P25" s="6">
        <v>0.778412571465028</v>
      </c>
      <c r="Q25" s="6">
        <v>0.608891287623095</v>
      </c>
      <c r="R25" s="6">
        <v>0.819109870669173</v>
      </c>
      <c r="S25" s="6">
        <v>0.766855319358146</v>
      </c>
      <c r="T25" s="6">
        <v>0.785943465916863</v>
      </c>
      <c r="U25" s="6">
        <v>0.785943465916863</v>
      </c>
      <c r="V25" s="6">
        <v>0.832211974728952</v>
      </c>
      <c r="W25" s="6">
        <v>0.735446961255174</v>
      </c>
      <c r="X25" s="6">
        <v>0.999508527072326</v>
      </c>
      <c r="Y25" s="6">
        <v>0.892956533502905</v>
      </c>
      <c r="Z25" s="6">
        <v>0.837643481009078</v>
      </c>
      <c r="AA25" s="6">
        <v>0.975629667309753</v>
      </c>
      <c r="AB25" s="6">
        <v>0.947762922990396</v>
      </c>
      <c r="AC25" s="6">
        <v>0.868572854622115</v>
      </c>
      <c r="AD25" s="6">
        <v>0.961083764510444</v>
      </c>
      <c r="AE25" s="6">
        <v>0.93955784863364</v>
      </c>
      <c r="AF25" s="6">
        <v>0.945360986347412</v>
      </c>
      <c r="AG25" s="6">
        <v>0.936435589175379</v>
      </c>
      <c r="AH25" s="6">
        <v>0.80871662407582</v>
      </c>
      <c r="AI25" s="6">
        <v>0.869982114730849</v>
      </c>
      <c r="AJ25" s="6">
        <v>0.80871662407582</v>
      </c>
      <c r="AK25" s="6">
        <v>0.769243798348201</v>
      </c>
      <c r="AL25" s="6">
        <v>0.933142728766393</v>
      </c>
      <c r="AM25" s="6">
        <v>0.800907799133316</v>
      </c>
      <c r="AN25" s="6">
        <v>0.80871662407582</v>
      </c>
      <c r="AO25" s="6">
        <v>0.944604523967507</v>
      </c>
      <c r="AP25" s="6">
        <v>0.691313099640581</v>
      </c>
      <c r="AQ25" s="6">
        <v>0.856962523063901</v>
      </c>
      <c r="AR25" s="6">
        <v>0.856962523063901</v>
      </c>
      <c r="AS25" s="6">
        <v>0.856962523063901</v>
      </c>
      <c r="AT25" s="6">
        <v>0.856962523063901</v>
      </c>
      <c r="AU25" s="6">
        <v>0.976205359138671</v>
      </c>
      <c r="AV25" s="6">
        <v>0.856962523063901</v>
      </c>
      <c r="AW25" s="6">
        <v>0.856962523063901</v>
      </c>
      <c r="AX25" s="6">
        <v>0.856962523063901</v>
      </c>
      <c r="AY25" s="6">
        <v>0.856962523063901</v>
      </c>
      <c r="AZ25" s="6">
        <v>0.936816225617203</v>
      </c>
      <c r="BA25" s="6">
        <v>0.885703381983809</v>
      </c>
      <c r="BB25" s="6">
        <v>0.987473393728858</v>
      </c>
      <c r="BC25" s="6">
        <v>0.773599327803097</v>
      </c>
      <c r="BD25" s="6">
        <v>0.537438784810207</v>
      </c>
      <c r="BE25" s="6">
        <v>0.625251364709301</v>
      </c>
      <c r="BF25" s="6">
        <v>0.787379994305584</v>
      </c>
      <c r="BG25" s="6">
        <v>0.879964946092658</v>
      </c>
      <c r="BH25" s="6">
        <v>0.878756820579787</v>
      </c>
      <c r="BI25" s="6">
        <v>0.857514417148647</v>
      </c>
      <c r="BJ25" s="6">
        <v>0.741023016787458</v>
      </c>
      <c r="BK25" s="6">
        <v>0.97597324588904</v>
      </c>
      <c r="BL25" s="6">
        <v>0.910343486753675</v>
      </c>
      <c r="BM25" s="6">
        <v>0.859670616749228</v>
      </c>
      <c r="BN25" s="6">
        <v>0.8596883593245</v>
      </c>
      <c r="BO25" s="6">
        <v>0.858853579920838</v>
      </c>
      <c r="BP25" s="42"/>
      <c r="BQ25" s="42"/>
      <c r="BR25" s="42"/>
    </row>
    <row r="26" spans="1:70" x14ac:dyDescent="0.2">
      <c r="A26" s="1">
        <v>1991</v>
      </c>
      <c r="B26" s="6">
        <v>0.821248419518855</v>
      </c>
      <c r="C26" s="6">
        <v>0.783604475056303</v>
      </c>
      <c r="D26" s="6">
        <v>0.850804844378175</v>
      </c>
      <c r="E26" s="6">
        <v>0.941477984071767</v>
      </c>
      <c r="F26" s="6">
        <v>0.861286492518307</v>
      </c>
      <c r="G26" s="6">
        <v>0.87158668160925</v>
      </c>
      <c r="H26" s="6">
        <v>0.952350363822617</v>
      </c>
      <c r="I26" s="6">
        <v>0.780076841737048</v>
      </c>
      <c r="J26" s="6">
        <v>0.871625042144144</v>
      </c>
      <c r="K26" s="6">
        <v>0.76864749862117</v>
      </c>
      <c r="L26" s="6">
        <v>0.828142267405044</v>
      </c>
      <c r="M26" s="6">
        <v>0.773392066893422</v>
      </c>
      <c r="N26" s="6">
        <v>0.76836140074561</v>
      </c>
      <c r="O26" s="6">
        <v>0.867755592567797</v>
      </c>
      <c r="P26" s="6">
        <v>0.800868456147767</v>
      </c>
      <c r="Q26" s="6">
        <v>0.628236479722908</v>
      </c>
      <c r="R26" s="6">
        <v>0.823208363736359</v>
      </c>
      <c r="S26" s="6">
        <v>0.808332519876599</v>
      </c>
      <c r="T26" s="6">
        <v>0.789876007766992</v>
      </c>
      <c r="U26" s="6">
        <v>0.789876007766992</v>
      </c>
      <c r="V26" s="6">
        <v>0.85196674478381</v>
      </c>
      <c r="W26" s="6">
        <v>0.759518886877133</v>
      </c>
      <c r="X26" s="6">
        <v>0.991577554758607</v>
      </c>
      <c r="Y26" s="6">
        <v>0.912591393925342</v>
      </c>
      <c r="Z26" s="6">
        <v>0.856062085069075</v>
      </c>
      <c r="AA26" s="6">
        <v>0.969463991554957</v>
      </c>
      <c r="AB26" s="6">
        <v>0.926280080658038</v>
      </c>
      <c r="AC26" s="6">
        <v>0.863083744593528</v>
      </c>
      <c r="AD26" s="6">
        <v>0.955010014332767</v>
      </c>
      <c r="AE26" s="6">
        <v>0.944625745488871</v>
      </c>
      <c r="AF26" s="6">
        <v>0.939386599232755</v>
      </c>
      <c r="AG26" s="6">
        <v>0.95196341572763</v>
      </c>
      <c r="AH26" s="6">
        <v>0.82212663498712</v>
      </c>
      <c r="AI26" s="6">
        <v>0.884408020300069</v>
      </c>
      <c r="AJ26" s="6">
        <v>0.82212663498712</v>
      </c>
      <c r="AK26" s="6">
        <v>0.781999277118144</v>
      </c>
      <c r="AL26" s="6">
        <v>0.948615953629129</v>
      </c>
      <c r="AM26" s="6">
        <v>0.814188325346804</v>
      </c>
      <c r="AN26" s="6">
        <v>0.82212663498712</v>
      </c>
      <c r="AO26" s="6">
        <v>0.936330839472873</v>
      </c>
      <c r="AP26" s="6">
        <v>0.685257966165876</v>
      </c>
      <c r="AQ26" s="6">
        <v>0.849456484971074</v>
      </c>
      <c r="AR26" s="6">
        <v>0.849456484971074</v>
      </c>
      <c r="AS26" s="6">
        <v>0.849456484971074</v>
      </c>
      <c r="AT26" s="6">
        <v>0.849456484971074</v>
      </c>
      <c r="AU26" s="6">
        <v>0.967654886492658</v>
      </c>
      <c r="AV26" s="6">
        <v>0.849456484971074</v>
      </c>
      <c r="AW26" s="6">
        <v>0.849456484971074</v>
      </c>
      <c r="AX26" s="6">
        <v>0.849456484971074</v>
      </c>
      <c r="AY26" s="6">
        <v>0.849456484971074</v>
      </c>
      <c r="AZ26" s="6">
        <v>0.952350363822617</v>
      </c>
      <c r="BA26" s="6">
        <v>0.900389975115428</v>
      </c>
      <c r="BB26" s="6">
        <v>0.985419827603959</v>
      </c>
      <c r="BC26" s="6">
        <v>0.795849413812108</v>
      </c>
      <c r="BD26" s="6">
        <v>0.515235590265088</v>
      </c>
      <c r="BE26" s="6">
        <v>0.635499225462756</v>
      </c>
      <c r="BF26" s="6">
        <v>0.800436204603033</v>
      </c>
      <c r="BG26" s="6">
        <v>0.872257432370694</v>
      </c>
      <c r="BH26" s="6">
        <v>0.871059888692941</v>
      </c>
      <c r="BI26" s="6">
        <v>0.850003545077773</v>
      </c>
      <c r="BJ26" s="6">
        <v>0.734532479754658</v>
      </c>
      <c r="BK26" s="6">
        <v>0.967424806296803</v>
      </c>
      <c r="BL26" s="6">
        <v>0.902369890820099</v>
      </c>
      <c r="BM26" s="6">
        <v>0.852140858769225</v>
      </c>
      <c r="BN26" s="6">
        <v>0.852158445939281</v>
      </c>
      <c r="BO26" s="6">
        <v>0.851330978274271</v>
      </c>
      <c r="BP26" s="42"/>
      <c r="BQ26" s="42"/>
      <c r="BR26" s="42"/>
    </row>
    <row r="27" spans="1:70" x14ac:dyDescent="0.2">
      <c r="A27" s="1">
        <v>1992</v>
      </c>
      <c r="B27" s="6">
        <v>0.827180530537914</v>
      </c>
      <c r="C27" s="6">
        <v>0.802324274019682</v>
      </c>
      <c r="D27" s="6">
        <v>0.844816471441325</v>
      </c>
      <c r="E27" s="6">
        <v>0.94265854702265</v>
      </c>
      <c r="F27" s="6">
        <v>0.872534559382667</v>
      </c>
      <c r="G27" s="6">
        <v>0.847086809273635</v>
      </c>
      <c r="H27" s="6">
        <v>0.965159790992445</v>
      </c>
      <c r="I27" s="6">
        <v>0.791705996745175</v>
      </c>
      <c r="J27" s="6">
        <v>0.849985628390691</v>
      </c>
      <c r="K27" s="6">
        <v>0.799684939475677</v>
      </c>
      <c r="L27" s="6">
        <v>0.836493328649635</v>
      </c>
      <c r="M27" s="6">
        <v>0.795922590787157</v>
      </c>
      <c r="N27" s="6">
        <v>0.798249982880869</v>
      </c>
      <c r="O27" s="6">
        <v>0.873023150568304</v>
      </c>
      <c r="P27" s="6">
        <v>0.810471045768385</v>
      </c>
      <c r="Q27" s="6">
        <v>0.62347661003712</v>
      </c>
      <c r="R27" s="6">
        <v>0.83802915067425</v>
      </c>
      <c r="S27" s="6">
        <v>0.832297854357215</v>
      </c>
      <c r="T27" s="6">
        <v>0.804096689351583</v>
      </c>
      <c r="U27" s="6">
        <v>0.804096689351583</v>
      </c>
      <c r="V27" s="6">
        <v>0.845645360577784</v>
      </c>
      <c r="W27" s="6">
        <v>0.765031525761773</v>
      </c>
      <c r="X27" s="6">
        <v>0.972243181514326</v>
      </c>
      <c r="Y27" s="6">
        <v>0.90579411171574</v>
      </c>
      <c r="Z27" s="6">
        <v>0.849685851828341</v>
      </c>
      <c r="AA27" s="6">
        <v>0.970672598510578</v>
      </c>
      <c r="AB27" s="6">
        <v>0.904316239166257</v>
      </c>
      <c r="AC27" s="6">
        <v>0.86415972990715</v>
      </c>
      <c r="AD27" s="6">
        <v>0.956200601869864</v>
      </c>
      <c r="AE27" s="6">
        <v>0.957600941104662</v>
      </c>
      <c r="AF27" s="6">
        <v>0.94055770944184</v>
      </c>
      <c r="AG27" s="6">
        <v>0.964767638317683</v>
      </c>
      <c r="AH27" s="6">
        <v>0.833184509961801</v>
      </c>
      <c r="AI27" s="6">
        <v>0.896303600492818</v>
      </c>
      <c r="AJ27" s="6">
        <v>0.833184509961801</v>
      </c>
      <c r="AK27" s="6">
        <v>0.792517425866359</v>
      </c>
      <c r="AL27" s="6">
        <v>0.961375151747535</v>
      </c>
      <c r="AM27" s="6">
        <v>0.825139427433007</v>
      </c>
      <c r="AN27" s="6">
        <v>0.833184509961801</v>
      </c>
      <c r="AO27" s="6">
        <v>0.913155317738996</v>
      </c>
      <c r="AP27" s="6">
        <v>0.668296855606781</v>
      </c>
      <c r="AQ27" s="6">
        <v>0.828431227231499</v>
      </c>
      <c r="AR27" s="6">
        <v>0.828431227231499</v>
      </c>
      <c r="AS27" s="6">
        <v>0.828431227231499</v>
      </c>
      <c r="AT27" s="6">
        <v>0.828431227231499</v>
      </c>
      <c r="AU27" s="6">
        <v>0.943704049985524</v>
      </c>
      <c r="AV27" s="6">
        <v>0.828431227231499</v>
      </c>
      <c r="AW27" s="6">
        <v>0.828431227231499</v>
      </c>
      <c r="AX27" s="6">
        <v>0.828431227231499</v>
      </c>
      <c r="AY27" s="6">
        <v>0.828431227231499</v>
      </c>
      <c r="AZ27" s="6">
        <v>0.965159790992445</v>
      </c>
      <c r="BA27" s="6">
        <v>0.912500517882892</v>
      </c>
      <c r="BB27" s="6">
        <v>0.976799182389399</v>
      </c>
      <c r="BC27" s="6">
        <v>0.807210476314138</v>
      </c>
      <c r="BD27" s="6">
        <v>0.526364396689682</v>
      </c>
      <c r="BE27" s="6">
        <v>0.644264007051828</v>
      </c>
      <c r="BF27" s="6">
        <v>0.8112023361198</v>
      </c>
      <c r="BG27" s="6">
        <v>0.850667818711463</v>
      </c>
      <c r="BH27" s="6">
        <v>0.849499915945192</v>
      </c>
      <c r="BI27" s="6">
        <v>0.828964746821473</v>
      </c>
      <c r="BJ27" s="6">
        <v>0.716351754810924</v>
      </c>
      <c r="BK27" s="6">
        <v>0.94347966460218</v>
      </c>
      <c r="BL27" s="6">
        <v>0.880034950930187</v>
      </c>
      <c r="BM27" s="6">
        <v>0.831049158955249</v>
      </c>
      <c r="BN27" s="6">
        <v>0.831066310817799</v>
      </c>
      <c r="BO27" s="6">
        <v>0.83025932415592</v>
      </c>
      <c r="BP27" s="42"/>
      <c r="BQ27" s="42"/>
      <c r="BR27" s="42"/>
    </row>
    <row r="28" spans="1:70" x14ac:dyDescent="0.2">
      <c r="A28" s="1">
        <v>1993</v>
      </c>
      <c r="B28" s="6">
        <v>0.834017122225157</v>
      </c>
      <c r="C28" s="6">
        <v>0.802757792656723</v>
      </c>
      <c r="D28" s="6">
        <v>0.842078863189089</v>
      </c>
      <c r="E28" s="6">
        <v>0.960079823382864</v>
      </c>
      <c r="F28" s="6">
        <v>0.887483736127719</v>
      </c>
      <c r="G28" s="6">
        <v>0.868771734274268</v>
      </c>
      <c r="H28" s="6">
        <v>0.984435707194818</v>
      </c>
      <c r="I28" s="6">
        <v>0.810361798183367</v>
      </c>
      <c r="J28" s="6">
        <v>0.867829327924067</v>
      </c>
      <c r="K28" s="6">
        <v>0.812846542812574</v>
      </c>
      <c r="L28" s="6">
        <v>0.825672282914083</v>
      </c>
      <c r="M28" s="6">
        <v>0.79274144180372</v>
      </c>
      <c r="N28" s="6">
        <v>0.815350985702573</v>
      </c>
      <c r="O28" s="6">
        <v>0.855995512406286</v>
      </c>
      <c r="P28" s="6">
        <v>0.808262364882868</v>
      </c>
      <c r="Q28" s="6">
        <v>0.623155874550732</v>
      </c>
      <c r="R28" s="6">
        <v>0.835725628845569</v>
      </c>
      <c r="S28" s="6">
        <v>0.789409812529169</v>
      </c>
      <c r="T28" s="6">
        <v>0.801886438938693</v>
      </c>
      <c r="U28" s="6">
        <v>0.801886438938693</v>
      </c>
      <c r="V28" s="6">
        <v>0.84543805995343</v>
      </c>
      <c r="W28" s="6">
        <v>0.76442971130762</v>
      </c>
      <c r="X28" s="6">
        <v>0.918002615900815</v>
      </c>
      <c r="Y28" s="6">
        <v>0.901109338887946</v>
      </c>
      <c r="Z28" s="6">
        <v>0.845291271272648</v>
      </c>
      <c r="AA28" s="6">
        <v>0.990152453175914</v>
      </c>
      <c r="AB28" s="6">
        <v>0.931382573025263</v>
      </c>
      <c r="AC28" s="6">
        <v>0.88150204076671</v>
      </c>
      <c r="AD28" s="6">
        <v>0.975390026588264</v>
      </c>
      <c r="AE28" s="6">
        <v>0.968111665357869</v>
      </c>
      <c r="AF28" s="6">
        <v>0.959433206197802</v>
      </c>
      <c r="AG28" s="6">
        <v>0.984035722550504</v>
      </c>
      <c r="AH28" s="6">
        <v>0.849824650739553</v>
      </c>
      <c r="AI28" s="6">
        <v>0.914204339060905</v>
      </c>
      <c r="AJ28" s="6">
        <v>0.849824650739553</v>
      </c>
      <c r="AK28" s="6">
        <v>0.80834537439104</v>
      </c>
      <c r="AL28" s="6">
        <v>0.980575482135392</v>
      </c>
      <c r="AM28" s="6">
        <v>0.841618893949239</v>
      </c>
      <c r="AN28" s="6">
        <v>0.849824650739553</v>
      </c>
      <c r="AO28" s="6">
        <v>0.933602746659006</v>
      </c>
      <c r="AP28" s="6">
        <v>0.683261399082605</v>
      </c>
      <c r="AQ28" s="6">
        <v>0.846981509209679</v>
      </c>
      <c r="AR28" s="6">
        <v>0.846981509209679</v>
      </c>
      <c r="AS28" s="6">
        <v>0.846981509209679</v>
      </c>
      <c r="AT28" s="6">
        <v>0.846981509209679</v>
      </c>
      <c r="AU28" s="6">
        <v>0.964835527959482</v>
      </c>
      <c r="AV28" s="6">
        <v>0.846981509209679</v>
      </c>
      <c r="AW28" s="6">
        <v>0.846981509209679</v>
      </c>
      <c r="AX28" s="6">
        <v>0.846981509209679</v>
      </c>
      <c r="AY28" s="6">
        <v>0.846981509209679</v>
      </c>
      <c r="AZ28" s="6">
        <v>0.984435707194818</v>
      </c>
      <c r="BA28" s="6">
        <v>0.930724737003383</v>
      </c>
      <c r="BB28" s="6">
        <v>0.975058127901746</v>
      </c>
      <c r="BC28" s="6">
        <v>0.825890789352553</v>
      </c>
      <c r="BD28" s="6">
        <v>0.533898165918664</v>
      </c>
      <c r="BE28" s="6">
        <v>0.650740303643829</v>
      </c>
      <c r="BF28" s="6">
        <v>0.827403454732643</v>
      </c>
      <c r="BG28" s="6">
        <v>0.869716023786489</v>
      </c>
      <c r="BH28" s="6">
        <v>0.868521969271074</v>
      </c>
      <c r="BI28" s="6">
        <v>0.847526975402472</v>
      </c>
      <c r="BJ28" s="6">
        <v>0.732392346486487</v>
      </c>
      <c r="BK28" s="6">
        <v>0.964606118125109</v>
      </c>
      <c r="BL28" s="6">
        <v>0.899740746600111</v>
      </c>
      <c r="BM28" s="6">
        <v>0.849658061818396</v>
      </c>
      <c r="BN28" s="6">
        <v>0.849675597746487</v>
      </c>
      <c r="BO28" s="6">
        <v>0.848850540990629</v>
      </c>
      <c r="BP28" s="42"/>
      <c r="BQ28" s="42"/>
      <c r="BR28" s="42"/>
    </row>
    <row r="29" spans="1:70" x14ac:dyDescent="0.2">
      <c r="A29" s="1">
        <v>1994</v>
      </c>
      <c r="B29" s="6">
        <v>0.840555355984149</v>
      </c>
      <c r="C29" s="6">
        <v>0.810172958965092</v>
      </c>
      <c r="D29" s="6">
        <v>0.850225984297367</v>
      </c>
      <c r="E29" s="6">
        <v>0.962783727561537</v>
      </c>
      <c r="F29" s="6">
        <v>0.891542233592109</v>
      </c>
      <c r="G29" s="6">
        <v>0.888491634379288</v>
      </c>
      <c r="H29" s="6">
        <v>0.982609253086726</v>
      </c>
      <c r="I29" s="6">
        <v>0.81062247886953</v>
      </c>
      <c r="J29" s="6">
        <v>0.890812307086111</v>
      </c>
      <c r="K29" s="6">
        <v>0.830838570350626</v>
      </c>
      <c r="L29" s="6">
        <v>0.81689976251485</v>
      </c>
      <c r="M29" s="6">
        <v>0.782476170335975</v>
      </c>
      <c r="N29" s="6">
        <v>0.812360894605255</v>
      </c>
      <c r="O29" s="6">
        <v>0.879958930160802</v>
      </c>
      <c r="P29" s="6">
        <v>0.812158353816301</v>
      </c>
      <c r="Q29" s="6">
        <v>0.612826817556545</v>
      </c>
      <c r="R29" s="6">
        <v>0.843833165290901</v>
      </c>
      <c r="S29" s="6">
        <v>0.801439725877766</v>
      </c>
      <c r="T29" s="6">
        <v>0.809665694838375</v>
      </c>
      <c r="U29" s="6">
        <v>0.809665694838375</v>
      </c>
      <c r="V29" s="6">
        <v>0.853006974208809</v>
      </c>
      <c r="W29" s="6">
        <v>0.765904935961985</v>
      </c>
      <c r="X29" s="6">
        <v>0.93305561615225</v>
      </c>
      <c r="Y29" s="6">
        <v>0.909208500163545</v>
      </c>
      <c r="Z29" s="6">
        <v>0.852888740342653</v>
      </c>
      <c r="AA29" s="6">
        <v>0.990298757186431</v>
      </c>
      <c r="AB29" s="6">
        <v>0.944228844602634</v>
      </c>
      <c r="AC29" s="6">
        <v>0.8816322906928</v>
      </c>
      <c r="AD29" s="6">
        <v>0.975534149316285</v>
      </c>
      <c r="AE29" s="6">
        <v>0.970095421444258</v>
      </c>
      <c r="AF29" s="6">
        <v>0.959574971160804</v>
      </c>
      <c r="AG29" s="6">
        <v>0.98221001054633</v>
      </c>
      <c r="AH29" s="6">
        <v>0.848247944700593</v>
      </c>
      <c r="AI29" s="6">
        <v>0.912508187388926</v>
      </c>
      <c r="AJ29" s="6">
        <v>0.848247944700593</v>
      </c>
      <c r="AK29" s="6">
        <v>0.806845626140318</v>
      </c>
      <c r="AL29" s="6">
        <v>0.978756190022609</v>
      </c>
      <c r="AM29" s="6">
        <v>0.840057412305423</v>
      </c>
      <c r="AN29" s="6">
        <v>0.848247944700593</v>
      </c>
      <c r="AO29" s="6">
        <v>0.958503388118223</v>
      </c>
      <c r="AP29" s="6">
        <v>0.701485046326965</v>
      </c>
      <c r="AQ29" s="6">
        <v>0.86957182715689</v>
      </c>
      <c r="AR29" s="6">
        <v>0.86957182715689</v>
      </c>
      <c r="AS29" s="6">
        <v>0.86957182715689</v>
      </c>
      <c r="AT29" s="6">
        <v>0.86957182715689</v>
      </c>
      <c r="AU29" s="6">
        <v>0.990569196411947</v>
      </c>
      <c r="AV29" s="6">
        <v>0.86957182715689</v>
      </c>
      <c r="AW29" s="6">
        <v>0.86957182715689</v>
      </c>
      <c r="AX29" s="6">
        <v>0.86957182715689</v>
      </c>
      <c r="AY29" s="6">
        <v>0.86957182715689</v>
      </c>
      <c r="AZ29" s="6">
        <v>0.982609253086726</v>
      </c>
      <c r="BA29" s="6">
        <v>0.928997934524583</v>
      </c>
      <c r="BB29" s="6">
        <v>0.959620457279594</v>
      </c>
      <c r="BC29" s="6">
        <v>0.836107638666339</v>
      </c>
      <c r="BD29" s="6">
        <v>0.536832106849516</v>
      </c>
      <c r="BE29" s="6">
        <v>0.642271577440584</v>
      </c>
      <c r="BF29" s="6">
        <v>0.825868347434217</v>
      </c>
      <c r="BG29" s="6">
        <v>0.892912706698084</v>
      </c>
      <c r="BH29" s="6">
        <v>0.891686804886292</v>
      </c>
      <c r="BI29" s="6">
        <v>0.870131841783847</v>
      </c>
      <c r="BJ29" s="6">
        <v>0.7519263927311</v>
      </c>
      <c r="BK29" s="6">
        <v>0.990333667859464</v>
      </c>
      <c r="BL29" s="6">
        <v>0.923738235700816</v>
      </c>
      <c r="BM29" s="6">
        <v>0.872319767598489</v>
      </c>
      <c r="BN29" s="6">
        <v>0.872337771237134</v>
      </c>
      <c r="BO29" s="6">
        <v>0.871490708930699</v>
      </c>
      <c r="BP29" s="42"/>
      <c r="BQ29" s="42"/>
      <c r="BR29" s="42"/>
    </row>
    <row r="30" spans="1:70" x14ac:dyDescent="0.2">
      <c r="A30" s="1">
        <v>1995</v>
      </c>
      <c r="B30" s="6">
        <v>0.838760911464124</v>
      </c>
      <c r="C30" s="6">
        <v>0.820569152758338</v>
      </c>
      <c r="D30" s="6">
        <v>0.838438725384289</v>
      </c>
      <c r="E30" s="6">
        <v>0.953870429092221</v>
      </c>
      <c r="F30" s="6">
        <v>0.897585041637488</v>
      </c>
      <c r="G30" s="6">
        <v>0.88493052343772</v>
      </c>
      <c r="H30" s="6">
        <v>0.990551122577885</v>
      </c>
      <c r="I30" s="6">
        <v>0.810403473282979</v>
      </c>
      <c r="J30" s="6">
        <v>0.890230790655644</v>
      </c>
      <c r="K30" s="6">
        <v>0.849910157824803</v>
      </c>
      <c r="L30" s="6">
        <v>0.841414926643217</v>
      </c>
      <c r="M30" s="6">
        <v>0.773146587677313</v>
      </c>
      <c r="N30" s="6">
        <v>0.829689985046041</v>
      </c>
      <c r="O30" s="6">
        <v>0.885245622174816</v>
      </c>
      <c r="P30" s="6">
        <v>0.805377500664118</v>
      </c>
      <c r="Q30" s="6">
        <v>0.603010393876499</v>
      </c>
      <c r="R30" s="6">
        <v>0.851864758469028</v>
      </c>
      <c r="S30" s="6">
        <v>0.822445150107135</v>
      </c>
      <c r="T30" s="6">
        <v>0.817372082473643</v>
      </c>
      <c r="U30" s="6">
        <v>0.817372082473643</v>
      </c>
      <c r="V30" s="6">
        <v>0.841633482978401</v>
      </c>
      <c r="W30" s="6">
        <v>0.753707737174737</v>
      </c>
      <c r="X30" s="6">
        <v>0.912441987162918</v>
      </c>
      <c r="Y30" s="6">
        <v>0.896452426211991</v>
      </c>
      <c r="Z30" s="6">
        <v>0.840922825107257</v>
      </c>
      <c r="AA30" s="6">
        <v>0.978738061844587</v>
      </c>
      <c r="AB30" s="6">
        <v>0.945931521299667</v>
      </c>
      <c r="AC30" s="6">
        <v>0.871340161936434</v>
      </c>
      <c r="AD30" s="6">
        <v>0.964145815226224</v>
      </c>
      <c r="AE30" s="6">
        <v>0.961176359673903</v>
      </c>
      <c r="AF30" s="6">
        <v>0.94837294367289</v>
      </c>
      <c r="AG30" s="6">
        <v>0.990148653188016</v>
      </c>
      <c r="AH30" s="6">
        <v>0.855103848460703</v>
      </c>
      <c r="AI30" s="6">
        <v>0.919883469996017</v>
      </c>
      <c r="AJ30" s="6">
        <v>0.855103848460703</v>
      </c>
      <c r="AK30" s="6">
        <v>0.813366898601563</v>
      </c>
      <c r="AL30" s="6">
        <v>0.986666917405244</v>
      </c>
      <c r="AM30" s="6">
        <v>0.84684711666924</v>
      </c>
      <c r="AN30" s="6">
        <v>0.855103848460703</v>
      </c>
      <c r="AO30" s="6">
        <v>0.957967418311636</v>
      </c>
      <c r="AP30" s="6">
        <v>0.701092794396232</v>
      </c>
      <c r="AQ30" s="6">
        <v>0.869085585532925</v>
      </c>
      <c r="AR30" s="6">
        <v>0.869085585532925</v>
      </c>
      <c r="AS30" s="6">
        <v>0.869085585532925</v>
      </c>
      <c r="AT30" s="6">
        <v>0.869085585532925</v>
      </c>
      <c r="AU30" s="6">
        <v>0.99001529625135</v>
      </c>
      <c r="AV30" s="6">
        <v>0.869085585532925</v>
      </c>
      <c r="AW30" s="6">
        <v>0.869085585532925</v>
      </c>
      <c r="AX30" s="6">
        <v>0.869085585532925</v>
      </c>
      <c r="AY30" s="6">
        <v>0.869085585532925</v>
      </c>
      <c r="AZ30" s="6">
        <v>0.990551122577885</v>
      </c>
      <c r="BA30" s="6">
        <v>0.936506494341594</v>
      </c>
      <c r="BB30" s="6">
        <v>0.966667422472132</v>
      </c>
      <c r="BC30" s="6">
        <v>0.834240784125124</v>
      </c>
      <c r="BD30" s="6">
        <v>0.537561867984378</v>
      </c>
      <c r="BE30" s="6">
        <v>0.65301449204933</v>
      </c>
      <c r="BF30" s="6">
        <v>0.832543369689093</v>
      </c>
      <c r="BG30" s="6">
        <v>0.892413413470079</v>
      </c>
      <c r="BH30" s="6">
        <v>0.891188197150237</v>
      </c>
      <c r="BI30" s="6">
        <v>0.869645287014477</v>
      </c>
      <c r="BJ30" s="6">
        <v>0.751505935330244</v>
      </c>
      <c r="BK30" s="6">
        <v>0.98977989940022</v>
      </c>
      <c r="BL30" s="6">
        <v>0.923221705650258</v>
      </c>
      <c r="BM30" s="6">
        <v>0.871831989398727</v>
      </c>
      <c r="BN30" s="6">
        <v>0.871849982970213</v>
      </c>
      <c r="BO30" s="6">
        <v>0.871003394318671</v>
      </c>
      <c r="BP30" s="42"/>
      <c r="BQ30" s="42"/>
      <c r="BR30" s="42"/>
    </row>
    <row r="31" spans="1:70" x14ac:dyDescent="0.2">
      <c r="A31" s="1">
        <v>1996</v>
      </c>
      <c r="B31" s="6">
        <v>0.827788342044872</v>
      </c>
      <c r="C31" s="6">
        <v>0.807284008923817</v>
      </c>
      <c r="D31" s="6">
        <v>0.836705029472798</v>
      </c>
      <c r="E31" s="6">
        <v>0.949608178862796</v>
      </c>
      <c r="F31" s="6">
        <v>0.891262132287122</v>
      </c>
      <c r="G31" s="6">
        <v>0.880228854009239</v>
      </c>
      <c r="H31" s="6">
        <v>0.989180317108447</v>
      </c>
      <c r="I31" s="6">
        <v>0.788124024345143</v>
      </c>
      <c r="J31" s="6">
        <v>0.85920854342629</v>
      </c>
      <c r="K31" s="6">
        <v>0.830010413531017</v>
      </c>
      <c r="L31" s="6">
        <v>0.834695184831438</v>
      </c>
      <c r="M31" s="6">
        <v>0.749965516715481</v>
      </c>
      <c r="N31" s="6">
        <v>0.819790673991644</v>
      </c>
      <c r="O31" s="6">
        <v>0.885712181239509</v>
      </c>
      <c r="P31" s="6">
        <v>0.790080192651074</v>
      </c>
      <c r="Q31" s="6">
        <v>0.583490877680153</v>
      </c>
      <c r="R31" s="6">
        <v>0.87753508874268</v>
      </c>
      <c r="S31" s="6">
        <v>0.794548096052872</v>
      </c>
      <c r="T31" s="6">
        <v>0.801709760394016</v>
      </c>
      <c r="U31" s="6">
        <v>0.801709760394016</v>
      </c>
      <c r="V31" s="6">
        <v>0.83993075854112</v>
      </c>
      <c r="W31" s="6">
        <v>0.755831634495555</v>
      </c>
      <c r="X31" s="6">
        <v>0.904398696976412</v>
      </c>
      <c r="Y31" s="6">
        <v>0.878917774895972</v>
      </c>
      <c r="Z31" s="6">
        <v>0.83817444903458</v>
      </c>
      <c r="AA31" s="6">
        <v>0.976108405808763</v>
      </c>
      <c r="AB31" s="6">
        <v>0.944411694597335</v>
      </c>
      <c r="AC31" s="6">
        <v>0.864689163889825</v>
      </c>
      <c r="AD31" s="6">
        <v>0.963783764391277</v>
      </c>
      <c r="AE31" s="6">
        <v>0.950426535509268</v>
      </c>
      <c r="AF31" s="6">
        <v>0.944356814915824</v>
      </c>
      <c r="AG31" s="6">
        <v>0.99376820540784</v>
      </c>
      <c r="AH31" s="6">
        <v>0.850111251300553</v>
      </c>
      <c r="AI31" s="6">
        <v>0.919976308959496</v>
      </c>
      <c r="AJ31" s="6">
        <v>0.850111251300553</v>
      </c>
      <c r="AK31" s="6">
        <v>0.827897315035116</v>
      </c>
      <c r="AL31" s="6">
        <v>0.987891075287915</v>
      </c>
      <c r="AM31" s="6">
        <v>0.826064628927833</v>
      </c>
      <c r="AN31" s="6">
        <v>0.850111251300553</v>
      </c>
      <c r="AO31" s="6">
        <v>0.903340517901044</v>
      </c>
      <c r="AP31" s="6">
        <v>0.686591506784693</v>
      </c>
      <c r="AQ31" s="6">
        <v>0.86393563458749</v>
      </c>
      <c r="AR31" s="6">
        <v>0.86393563458749</v>
      </c>
      <c r="AS31" s="6">
        <v>0.86393563458749</v>
      </c>
      <c r="AT31" s="6">
        <v>0.86393563458749</v>
      </c>
      <c r="AU31" s="6">
        <v>0.990741171767524</v>
      </c>
      <c r="AV31" s="6">
        <v>0.86393563458749</v>
      </c>
      <c r="AW31" s="6">
        <v>0.86393563458749</v>
      </c>
      <c r="AX31" s="6">
        <v>0.86393563458749</v>
      </c>
      <c r="AY31" s="6">
        <v>0.86393563458749</v>
      </c>
      <c r="AZ31" s="6">
        <v>0.989180317108447</v>
      </c>
      <c r="BA31" s="6">
        <v>0.944962318216675</v>
      </c>
      <c r="BB31" s="6">
        <v>0.955627967286693</v>
      </c>
      <c r="BC31" s="6">
        <v>0.804384908637971</v>
      </c>
      <c r="BD31" s="6">
        <v>0.547510550420779</v>
      </c>
      <c r="BE31" s="6">
        <v>0.641043694029516</v>
      </c>
      <c r="BF31" s="6">
        <v>0.810313604398094</v>
      </c>
      <c r="BG31" s="6">
        <v>0.884450782914434</v>
      </c>
      <c r="BH31" s="6">
        <v>0.863069783157088</v>
      </c>
      <c r="BI31" s="6">
        <v>0.872722869862477</v>
      </c>
      <c r="BJ31" s="6">
        <v>0.764374452485735</v>
      </c>
      <c r="BK31" s="6">
        <v>0.990542674631411</v>
      </c>
      <c r="BL31" s="6">
        <v>0.734828565562741</v>
      </c>
      <c r="BM31" s="6">
        <v>0.862465354004739</v>
      </c>
      <c r="BN31" s="6">
        <v>0.826110678359164</v>
      </c>
      <c r="BO31" s="6">
        <v>0.848030256849175</v>
      </c>
      <c r="BP31" s="42"/>
      <c r="BQ31" s="42"/>
      <c r="BR31" s="42"/>
    </row>
    <row r="32" spans="1:70" x14ac:dyDescent="0.2">
      <c r="A32" s="1">
        <v>1997</v>
      </c>
      <c r="B32" s="6">
        <v>0.825824466191172</v>
      </c>
      <c r="C32" s="6">
        <v>0.804293315905817</v>
      </c>
      <c r="D32" s="6">
        <v>0.832045389012392</v>
      </c>
      <c r="E32" s="6">
        <v>0.948724562837067</v>
      </c>
      <c r="F32" s="6">
        <v>0.903051760828901</v>
      </c>
      <c r="G32" s="6">
        <v>0.848485264069877</v>
      </c>
      <c r="H32" s="6">
        <v>0.986965597494184</v>
      </c>
      <c r="I32" s="6">
        <v>0.783166400348965</v>
      </c>
      <c r="J32" s="6">
        <v>0.857909547008645</v>
      </c>
      <c r="K32" s="6">
        <v>0.807869046829246</v>
      </c>
      <c r="L32" s="6">
        <v>0.827533564688966</v>
      </c>
      <c r="M32" s="6">
        <v>0.743683544763173</v>
      </c>
      <c r="N32" s="6">
        <v>0.802876121852286</v>
      </c>
      <c r="O32" s="6">
        <v>0.894896939493141</v>
      </c>
      <c r="P32" s="6">
        <v>0.793495067528678</v>
      </c>
      <c r="Q32" s="6">
        <v>0.607245033398813</v>
      </c>
      <c r="R32" s="6">
        <v>0.87642177451104</v>
      </c>
      <c r="S32" s="6">
        <v>0.78881725371976</v>
      </c>
      <c r="T32" s="6">
        <v>0.797944757115006</v>
      </c>
      <c r="U32" s="6">
        <v>0.797944757115006</v>
      </c>
      <c r="V32" s="6">
        <v>0.839314243760447</v>
      </c>
      <c r="W32" s="6">
        <v>0.720784005804463</v>
      </c>
      <c r="X32" s="6">
        <v>0.895893108462188</v>
      </c>
      <c r="Y32" s="6">
        <v>0.874940188065727</v>
      </c>
      <c r="Z32" s="6">
        <v>0.833932335326514</v>
      </c>
      <c r="AA32" s="6">
        <v>0.971318592957274</v>
      </c>
      <c r="AB32" s="6">
        <v>0.943138012463658</v>
      </c>
      <c r="AC32" s="6">
        <v>0.851336065803876</v>
      </c>
      <c r="AD32" s="6">
        <v>0.964980315215073</v>
      </c>
      <c r="AE32" s="6">
        <v>0.953146595452437</v>
      </c>
      <c r="AF32" s="6">
        <v>0.942538441880762</v>
      </c>
      <c r="AG32" s="6">
        <v>0.995674148880208</v>
      </c>
      <c r="AH32" s="6">
        <v>0.870105164022996</v>
      </c>
      <c r="AI32" s="6">
        <v>0.923482140796755</v>
      </c>
      <c r="AJ32" s="6">
        <v>0.870105164022996</v>
      </c>
      <c r="AK32" s="6">
        <v>0.820609938699726</v>
      </c>
      <c r="AL32" s="6">
        <v>0.98925225500615</v>
      </c>
      <c r="AM32" s="6">
        <v>0.845140086542437</v>
      </c>
      <c r="AN32" s="6">
        <v>0.870105164022996</v>
      </c>
      <c r="AO32" s="6">
        <v>0.986224699844285</v>
      </c>
      <c r="AP32" s="6">
        <v>0.676578966178197</v>
      </c>
      <c r="AQ32" s="6">
        <v>0.826510019210209</v>
      </c>
      <c r="AR32" s="6">
        <v>0.826510019210209</v>
      </c>
      <c r="AS32" s="6">
        <v>0.826510019210209</v>
      </c>
      <c r="AT32" s="6">
        <v>0.826510019210209</v>
      </c>
      <c r="AU32" s="6">
        <v>0.954946220077393</v>
      </c>
      <c r="AV32" s="6">
        <v>0.826510019210209</v>
      </c>
      <c r="AW32" s="6">
        <v>0.826510019210209</v>
      </c>
      <c r="AX32" s="6">
        <v>0.826510019210209</v>
      </c>
      <c r="AY32" s="6">
        <v>0.826510019210209</v>
      </c>
      <c r="AZ32" s="6">
        <v>0.986965597494184</v>
      </c>
      <c r="BA32" s="6">
        <v>0.934752949859962</v>
      </c>
      <c r="BB32" s="6">
        <v>0.945690509914844</v>
      </c>
      <c r="BC32" s="6">
        <v>0.797295029976023</v>
      </c>
      <c r="BD32" s="6">
        <v>0.546719784978244</v>
      </c>
      <c r="BE32" s="6">
        <v>0.626223403053955</v>
      </c>
      <c r="BF32" s="6">
        <v>0.803501912987376</v>
      </c>
      <c r="BG32" s="6">
        <v>0.872474404777494</v>
      </c>
      <c r="BH32" s="6">
        <v>0.883319440107357</v>
      </c>
      <c r="BI32" s="6">
        <v>0.867291421679625</v>
      </c>
      <c r="BJ32" s="6">
        <v>0.792328062642746</v>
      </c>
      <c r="BK32" s="6">
        <v>0.989182039033628</v>
      </c>
      <c r="BL32" s="6">
        <v>0.703804093565897</v>
      </c>
      <c r="BM32" s="6">
        <v>0.85056756859852</v>
      </c>
      <c r="BN32" s="6">
        <v>0.822213141243273</v>
      </c>
      <c r="BO32" s="6">
        <v>0.852190833810238</v>
      </c>
      <c r="BP32" s="42"/>
      <c r="BQ32" s="42"/>
      <c r="BR32" s="42"/>
    </row>
    <row r="33" spans="1:70" x14ac:dyDescent="0.2">
      <c r="A33" s="1">
        <v>1998</v>
      </c>
      <c r="B33" s="6">
        <v>0.84529179973238</v>
      </c>
      <c r="C33" s="6">
        <v>0.826017535468331</v>
      </c>
      <c r="D33" s="6">
        <v>0.847138279546599</v>
      </c>
      <c r="E33" s="6">
        <v>0.948192413132514</v>
      </c>
      <c r="F33" s="6">
        <v>0.91497799227471</v>
      </c>
      <c r="G33" s="6">
        <v>0.833499963664486</v>
      </c>
      <c r="H33" s="6">
        <v>0.982615364803454</v>
      </c>
      <c r="I33" s="6">
        <v>0.82393195606405</v>
      </c>
      <c r="J33" s="6">
        <v>0.857220180649901</v>
      </c>
      <c r="K33" s="6">
        <v>0.841170135082732</v>
      </c>
      <c r="L33" s="6">
        <v>0.858014470780492</v>
      </c>
      <c r="M33" s="6">
        <v>0.778224185129046</v>
      </c>
      <c r="N33" s="6">
        <v>0.788273844204896</v>
      </c>
      <c r="O33" s="6">
        <v>0.915316059246817</v>
      </c>
      <c r="P33" s="6">
        <v>0.820029173485182</v>
      </c>
      <c r="Q33" s="6">
        <v>0.658959163433956</v>
      </c>
      <c r="R33" s="6">
        <v>0.834954810876119</v>
      </c>
      <c r="S33" s="6">
        <v>0.832650606561395</v>
      </c>
      <c r="T33" s="6">
        <v>0.815650733572894</v>
      </c>
      <c r="U33" s="6">
        <v>0.815650733572894</v>
      </c>
      <c r="V33" s="6">
        <v>0.864925450079086</v>
      </c>
      <c r="W33" s="6">
        <v>0.647045470224572</v>
      </c>
      <c r="X33" s="6">
        <v>0.872938009190951</v>
      </c>
      <c r="Y33" s="6">
        <v>0.860815755316669</v>
      </c>
      <c r="Z33" s="6">
        <v>0.848153940019527</v>
      </c>
      <c r="AA33" s="6">
        <v>0.967684702436444</v>
      </c>
      <c r="AB33" s="6">
        <v>0.950894253663994</v>
      </c>
      <c r="AC33" s="6">
        <v>0.836204692274544</v>
      </c>
      <c r="AD33" s="6">
        <v>0.964937137585118</v>
      </c>
      <c r="AE33" s="6">
        <v>0.946506524938143</v>
      </c>
      <c r="AF33" s="6">
        <v>0.943548277701387</v>
      </c>
      <c r="AG33" s="6">
        <v>0.977234891744015</v>
      </c>
      <c r="AH33" s="6">
        <v>0.891446018410303</v>
      </c>
      <c r="AI33" s="6">
        <v>0.928724208551629</v>
      </c>
      <c r="AJ33" s="6">
        <v>0.891446018410303</v>
      </c>
      <c r="AK33" s="6">
        <v>0.807923463050195</v>
      </c>
      <c r="AL33" s="6">
        <v>0.99256199503432</v>
      </c>
      <c r="AM33" s="6">
        <v>0.883131483658153</v>
      </c>
      <c r="AN33" s="6">
        <v>0.891446018410303</v>
      </c>
      <c r="AO33" s="6">
        <v>0.937130305314454</v>
      </c>
      <c r="AP33" s="6">
        <v>0.658491891118599</v>
      </c>
      <c r="AQ33" s="6">
        <v>0.808105149766004</v>
      </c>
      <c r="AR33" s="6">
        <v>0.808105149766004</v>
      </c>
      <c r="AS33" s="6">
        <v>0.808105149766004</v>
      </c>
      <c r="AT33" s="6">
        <v>0.808105149766004</v>
      </c>
      <c r="AU33" s="6">
        <v>0.937597091521769</v>
      </c>
      <c r="AV33" s="6">
        <v>0.808105149766004</v>
      </c>
      <c r="AW33" s="6">
        <v>0.808105149766004</v>
      </c>
      <c r="AX33" s="6">
        <v>0.808105149766004</v>
      </c>
      <c r="AY33" s="6">
        <v>0.808105149766004</v>
      </c>
      <c r="AZ33" s="6">
        <v>0.982615364803454</v>
      </c>
      <c r="BA33" s="6">
        <v>0.918035486520504</v>
      </c>
      <c r="BB33" s="6">
        <v>0.962314979491814</v>
      </c>
      <c r="BC33" s="6">
        <v>0.833746525545678</v>
      </c>
      <c r="BD33" s="6">
        <v>0.581783295505756</v>
      </c>
      <c r="BE33" s="6">
        <v>0.604331531014503</v>
      </c>
      <c r="BF33" s="6">
        <v>0.847367991482039</v>
      </c>
      <c r="BG33" s="6">
        <v>0.88620444548881</v>
      </c>
      <c r="BH33" s="6">
        <v>0.889544635753066</v>
      </c>
      <c r="BI33" s="6">
        <v>0.814851448303576</v>
      </c>
      <c r="BJ33" s="6">
        <v>0.840561011934787</v>
      </c>
      <c r="BK33" s="6">
        <v>0.990441329126667</v>
      </c>
      <c r="BL33" s="6">
        <v>0.728994647167302</v>
      </c>
      <c r="BM33" s="6">
        <v>0.841782945513419</v>
      </c>
      <c r="BN33" s="6">
        <v>0.805837431421136</v>
      </c>
      <c r="BO33" s="6">
        <v>0.857277403713728</v>
      </c>
      <c r="BP33" s="42"/>
      <c r="BQ33" s="42"/>
      <c r="BR33" s="42"/>
    </row>
    <row r="34" spans="1:70" x14ac:dyDescent="0.2">
      <c r="A34" s="1">
        <v>1999</v>
      </c>
      <c r="B34" s="6">
        <v>0.830296220901403</v>
      </c>
      <c r="C34" s="6">
        <v>0.809395521065932</v>
      </c>
      <c r="D34" s="6">
        <v>0.831228574303683</v>
      </c>
      <c r="E34" s="6">
        <v>0.942406493390812</v>
      </c>
      <c r="F34" s="6">
        <v>0.898940511330995</v>
      </c>
      <c r="G34" s="6">
        <v>0.839672518644628</v>
      </c>
      <c r="H34" s="6">
        <v>0.980684039803453</v>
      </c>
      <c r="I34" s="6">
        <v>0.817860617390967</v>
      </c>
      <c r="J34" s="6">
        <v>0.829830028902121</v>
      </c>
      <c r="K34" s="6">
        <v>0.817187245149679</v>
      </c>
      <c r="L34" s="6">
        <v>0.853686700212567</v>
      </c>
      <c r="M34" s="6">
        <v>0.745862052315531</v>
      </c>
      <c r="N34" s="6">
        <v>0.78536097840272</v>
      </c>
      <c r="O34" s="6">
        <v>0.910157158472747</v>
      </c>
      <c r="P34" s="6">
        <v>0.79692558773627</v>
      </c>
      <c r="Q34" s="6">
        <v>0.620270502855516</v>
      </c>
      <c r="R34" s="6">
        <v>0.867161722699494</v>
      </c>
      <c r="S34" s="6">
        <v>0.792882988890555</v>
      </c>
      <c r="T34" s="6">
        <v>0.800796770107469</v>
      </c>
      <c r="U34" s="6">
        <v>0.800796770107469</v>
      </c>
      <c r="V34" s="6">
        <v>0.847942802535096</v>
      </c>
      <c r="W34" s="6">
        <v>0.622458623950272</v>
      </c>
      <c r="X34" s="6">
        <v>0.886828372296115</v>
      </c>
      <c r="Y34" s="6">
        <v>0.830151383386672</v>
      </c>
      <c r="Z34" s="6">
        <v>0.833519821148924</v>
      </c>
      <c r="AA34" s="6">
        <v>0.969006890798795</v>
      </c>
      <c r="AB34" s="6">
        <v>0.926416640574898</v>
      </c>
      <c r="AC34" s="6">
        <v>0.836160780831609</v>
      </c>
      <c r="AD34" s="6">
        <v>0.963140147922065</v>
      </c>
      <c r="AE34" s="6">
        <v>0.951907007092423</v>
      </c>
      <c r="AF34" s="6">
        <v>0.933529230251661</v>
      </c>
      <c r="AG34" s="6">
        <v>0.981817420702836</v>
      </c>
      <c r="AH34" s="6">
        <v>0.875031865499682</v>
      </c>
      <c r="AI34" s="6">
        <v>0.929345546337656</v>
      </c>
      <c r="AJ34" s="6">
        <v>0.875031865499682</v>
      </c>
      <c r="AK34" s="6">
        <v>0.725637545875377</v>
      </c>
      <c r="AL34" s="6">
        <v>0.992089996147174</v>
      </c>
      <c r="AM34" s="6">
        <v>0.847182897978973</v>
      </c>
      <c r="AN34" s="6">
        <v>0.875031865499682</v>
      </c>
      <c r="AO34" s="6">
        <v>0.962414576054831</v>
      </c>
      <c r="AP34" s="6">
        <v>0.674918277104338</v>
      </c>
      <c r="AQ34" s="6">
        <v>0.807952556459774</v>
      </c>
      <c r="AR34" s="6">
        <v>0.807952556459774</v>
      </c>
      <c r="AS34" s="6">
        <v>0.807952556459774</v>
      </c>
      <c r="AT34" s="6">
        <v>0.807952556459774</v>
      </c>
      <c r="AU34" s="6">
        <v>0.972752286685573</v>
      </c>
      <c r="AV34" s="6">
        <v>0.807952556459774</v>
      </c>
      <c r="AW34" s="6">
        <v>0.807952556459774</v>
      </c>
      <c r="AX34" s="6">
        <v>0.807952556459774</v>
      </c>
      <c r="AY34" s="6">
        <v>0.807952556459774</v>
      </c>
      <c r="AZ34" s="6">
        <v>0.980684039803453</v>
      </c>
      <c r="BA34" s="6">
        <v>0.896033923565241</v>
      </c>
      <c r="BB34" s="6">
        <v>0.956462372096288</v>
      </c>
      <c r="BC34" s="6">
        <v>0.829400724624168</v>
      </c>
      <c r="BD34" s="6">
        <v>0.591385018382731</v>
      </c>
      <c r="BE34" s="6">
        <v>0.586278107849171</v>
      </c>
      <c r="BF34" s="6">
        <v>0.839064245780843</v>
      </c>
      <c r="BG34" s="6">
        <v>0.964476716252088</v>
      </c>
      <c r="BH34" s="6">
        <v>0.829454221350365</v>
      </c>
      <c r="BI34" s="6">
        <v>0.86347812921943</v>
      </c>
      <c r="BJ34" s="6">
        <v>0.684995742177218</v>
      </c>
      <c r="BK34" s="6">
        <v>0.98997855876109</v>
      </c>
      <c r="BL34" s="6">
        <v>0.71060863436719</v>
      </c>
      <c r="BM34" s="6">
        <v>0.775460750472845</v>
      </c>
      <c r="BN34" s="6">
        <v>0.78735489565995</v>
      </c>
      <c r="BO34" s="6">
        <v>0.82636191231705</v>
      </c>
      <c r="BP34" s="42"/>
      <c r="BQ34" s="42"/>
      <c r="BR34" s="42"/>
    </row>
    <row r="35" spans="1:70" x14ac:dyDescent="0.2">
      <c r="A35" s="1">
        <v>2000</v>
      </c>
      <c r="B35" s="6">
        <v>0.796136730068472</v>
      </c>
      <c r="C35" s="6">
        <v>0.751742221641676</v>
      </c>
      <c r="D35" s="6">
        <v>0.805389121154851</v>
      </c>
      <c r="E35" s="6">
        <v>0.932070686347012</v>
      </c>
      <c r="F35" s="6">
        <v>0.879670539180182</v>
      </c>
      <c r="G35" s="6">
        <v>0.877691583324764</v>
      </c>
      <c r="H35" s="6">
        <v>0.981471596209666</v>
      </c>
      <c r="I35" s="6">
        <v>0.780086199129644</v>
      </c>
      <c r="J35" s="6">
        <v>0.801740893981597</v>
      </c>
      <c r="K35" s="6">
        <v>0.730376714646303</v>
      </c>
      <c r="L35" s="6">
        <v>0.81916721880778</v>
      </c>
      <c r="M35" s="6">
        <v>0.687512770240517</v>
      </c>
      <c r="N35" s="6">
        <v>0.723115921880396</v>
      </c>
      <c r="O35" s="6">
        <v>0.874747078161589</v>
      </c>
      <c r="P35" s="6">
        <v>0.725065274281372</v>
      </c>
      <c r="Q35" s="6">
        <v>0.61019674908169</v>
      </c>
      <c r="R35" s="6">
        <v>0.87204841354869</v>
      </c>
      <c r="S35" s="6">
        <v>0.709585319063249</v>
      </c>
      <c r="T35" s="6">
        <v>0.746359286973718</v>
      </c>
      <c r="U35" s="6">
        <v>0.746359286973718</v>
      </c>
      <c r="V35" s="6">
        <v>0.815295008319644</v>
      </c>
      <c r="W35" s="6">
        <v>0.661247292665055</v>
      </c>
      <c r="X35" s="6">
        <v>0.887188742495399</v>
      </c>
      <c r="Y35" s="6">
        <v>0.828155914167838</v>
      </c>
      <c r="Z35" s="6">
        <v>0.80851296780523</v>
      </c>
      <c r="AA35" s="6">
        <v>0.967410896166114</v>
      </c>
      <c r="AB35" s="6">
        <v>0.91305624389146</v>
      </c>
      <c r="AC35" s="6">
        <v>0.809196838203037</v>
      </c>
      <c r="AD35" s="6">
        <v>0.954736022138774</v>
      </c>
      <c r="AE35" s="6">
        <v>0.945027948407388</v>
      </c>
      <c r="AF35" s="6">
        <v>0.922290439109437</v>
      </c>
      <c r="AG35" s="6">
        <v>0.985780384143963</v>
      </c>
      <c r="AH35" s="6">
        <v>0.84943597535132</v>
      </c>
      <c r="AI35" s="6">
        <v>0.931132077185674</v>
      </c>
      <c r="AJ35" s="6">
        <v>0.84943597535132</v>
      </c>
      <c r="AK35" s="6">
        <v>0.622821537999503</v>
      </c>
      <c r="AL35" s="6">
        <v>0.982874997901315</v>
      </c>
      <c r="AM35" s="6">
        <v>0.802661697096957</v>
      </c>
      <c r="AN35" s="6">
        <v>0.84943597535132</v>
      </c>
      <c r="AO35" s="6">
        <v>0.955600598986896</v>
      </c>
      <c r="AP35" s="6">
        <v>0.655369051714759</v>
      </c>
      <c r="AQ35" s="6">
        <v>0.853637142269309</v>
      </c>
      <c r="AR35" s="6">
        <v>0.853637142269309</v>
      </c>
      <c r="AS35" s="6">
        <v>0.853637142269309</v>
      </c>
      <c r="AT35" s="6">
        <v>0.853637142269309</v>
      </c>
      <c r="AU35" s="6">
        <v>0.984083490747174</v>
      </c>
      <c r="AV35" s="6">
        <v>0.853637142269309</v>
      </c>
      <c r="AW35" s="6">
        <v>0.853637142269309</v>
      </c>
      <c r="AX35" s="6">
        <v>0.853637142269309</v>
      </c>
      <c r="AY35" s="6">
        <v>0.853637142269309</v>
      </c>
      <c r="AZ35" s="6">
        <v>0.981471596209666</v>
      </c>
      <c r="BA35" s="6">
        <v>0.900828686220265</v>
      </c>
      <c r="BB35" s="6">
        <v>0.930996350075153</v>
      </c>
      <c r="BC35" s="6">
        <v>0.788752137078585</v>
      </c>
      <c r="BD35" s="6">
        <v>0.544894449758672</v>
      </c>
      <c r="BE35" s="6">
        <v>0.574423053827439</v>
      </c>
      <c r="BF35" s="6">
        <v>0.804564989295443</v>
      </c>
      <c r="BG35" s="6">
        <v>0.899820689062331</v>
      </c>
      <c r="BH35" s="6">
        <v>0.791250497865089</v>
      </c>
      <c r="BI35" s="6">
        <v>0.860352156062675</v>
      </c>
      <c r="BJ35" s="6">
        <v>0.711715786225548</v>
      </c>
      <c r="BK35" s="6">
        <v>0.98743244699366</v>
      </c>
      <c r="BL35" s="6">
        <v>0.688480049201193</v>
      </c>
      <c r="BM35" s="6">
        <v>0.727285643850124</v>
      </c>
      <c r="BN35" s="6">
        <v>0.79790327322485</v>
      </c>
      <c r="BO35" s="6">
        <v>0.788398153085064</v>
      </c>
      <c r="BP35" s="42"/>
      <c r="BQ35" s="42"/>
      <c r="BR35" s="42"/>
    </row>
    <row r="36" spans="1:70" x14ac:dyDescent="0.2">
      <c r="A36" s="1">
        <v>2001</v>
      </c>
      <c r="B36" s="6">
        <v>0.809223809489647</v>
      </c>
      <c r="C36" s="6">
        <v>0.75835519749271</v>
      </c>
      <c r="D36" s="6">
        <v>0.831221544252561</v>
      </c>
      <c r="E36" s="6">
        <v>0.931370729352149</v>
      </c>
      <c r="F36" s="6">
        <v>0.883844363353438</v>
      </c>
      <c r="G36" s="6">
        <v>0.856680771899359</v>
      </c>
      <c r="H36" s="6">
        <v>0.981019927922246</v>
      </c>
      <c r="I36" s="6">
        <v>0.788980482495269</v>
      </c>
      <c r="J36" s="6">
        <v>0.803603438375254</v>
      </c>
      <c r="K36" s="6">
        <v>0.738084206226421</v>
      </c>
      <c r="L36" s="6">
        <v>0.833099697872882</v>
      </c>
      <c r="M36" s="6">
        <v>0.70480029940511</v>
      </c>
      <c r="N36" s="6">
        <v>0.728565393460249</v>
      </c>
      <c r="O36" s="6">
        <v>0.870801973947018</v>
      </c>
      <c r="P36" s="6">
        <v>0.732401386108882</v>
      </c>
      <c r="Q36" s="6">
        <v>0.650887597733648</v>
      </c>
      <c r="R36" s="6">
        <v>0.81159887656998</v>
      </c>
      <c r="S36" s="6">
        <v>0.729105411308218</v>
      </c>
      <c r="T36" s="6">
        <v>0.751581193955518</v>
      </c>
      <c r="U36" s="6">
        <v>0.751581193955518</v>
      </c>
      <c r="V36" s="6">
        <v>0.844787212653195</v>
      </c>
      <c r="W36" s="6">
        <v>0.668108243716451</v>
      </c>
      <c r="X36" s="6">
        <v>0.865360052105692</v>
      </c>
      <c r="Y36" s="6">
        <v>0.819175419644686</v>
      </c>
      <c r="Z36" s="6">
        <v>0.834056081592326</v>
      </c>
      <c r="AA36" s="6">
        <v>0.971175826128491</v>
      </c>
      <c r="AB36" s="6">
        <v>0.905947990909926</v>
      </c>
      <c r="AC36" s="6">
        <v>0.788086172793322</v>
      </c>
      <c r="AD36" s="6">
        <v>0.947300906624587</v>
      </c>
      <c r="AE36" s="6">
        <v>0.948012838272343</v>
      </c>
      <c r="AF36" s="6">
        <v>0.919988410141017</v>
      </c>
      <c r="AG36" s="6">
        <v>0.977628692585321</v>
      </c>
      <c r="AH36" s="6">
        <v>0.860442176618905</v>
      </c>
      <c r="AI36" s="6">
        <v>0.929422106763673</v>
      </c>
      <c r="AJ36" s="6">
        <v>0.860442176618905</v>
      </c>
      <c r="AK36" s="6">
        <v>0.639891214412045</v>
      </c>
      <c r="AL36" s="6">
        <v>0.988073228919633</v>
      </c>
      <c r="AM36" s="6">
        <v>0.801218056992423</v>
      </c>
      <c r="AN36" s="6">
        <v>0.860442176618905</v>
      </c>
      <c r="AO36" s="6">
        <v>0.976908755870867</v>
      </c>
      <c r="AP36" s="6">
        <v>0.646182649066391</v>
      </c>
      <c r="AQ36" s="6">
        <v>0.809648124502184</v>
      </c>
      <c r="AR36" s="6">
        <v>0.809648124502184</v>
      </c>
      <c r="AS36" s="6">
        <v>0.809648124502184</v>
      </c>
      <c r="AT36" s="6">
        <v>0.809648124502184</v>
      </c>
      <c r="AU36" s="6">
        <v>0.958861458093419</v>
      </c>
      <c r="AV36" s="6">
        <v>0.809648124502184</v>
      </c>
      <c r="AW36" s="6">
        <v>0.809648124502184</v>
      </c>
      <c r="AX36" s="6">
        <v>0.809648124502184</v>
      </c>
      <c r="AY36" s="6">
        <v>0.809648124502184</v>
      </c>
      <c r="AZ36" s="6">
        <v>0.981019927922246</v>
      </c>
      <c r="BA36" s="6">
        <v>0.903964795389075</v>
      </c>
      <c r="BB36" s="6">
        <v>0.93271166403075</v>
      </c>
      <c r="BC36" s="6">
        <v>0.788042918006457</v>
      </c>
      <c r="BD36" s="6">
        <v>0.553796995889789</v>
      </c>
      <c r="BE36" s="6">
        <v>0.611550742995843</v>
      </c>
      <c r="BF36" s="6">
        <v>0.810117342548286</v>
      </c>
      <c r="BG36" s="6">
        <v>0.926763483573847</v>
      </c>
      <c r="BH36" s="6">
        <v>0.802858888421862</v>
      </c>
      <c r="BI36" s="6">
        <v>0.843647799818705</v>
      </c>
      <c r="BJ36" s="6">
        <v>0.66549319826317</v>
      </c>
      <c r="BK36" s="6">
        <v>0.986727106497488</v>
      </c>
      <c r="BL36" s="6">
        <v>0.704125127786712</v>
      </c>
      <c r="BM36" s="6">
        <v>0.715204927853878</v>
      </c>
      <c r="BN36" s="6">
        <v>0.801435949299893</v>
      </c>
      <c r="BO36" s="6">
        <v>0.794704493250609</v>
      </c>
      <c r="BP36" s="42"/>
      <c r="BQ36" s="42"/>
      <c r="BR36" s="42"/>
    </row>
    <row r="37" spans="1:70" x14ac:dyDescent="0.2">
      <c r="A37" s="1">
        <v>2002</v>
      </c>
      <c r="B37" s="6">
        <v>0.798296626541549</v>
      </c>
      <c r="C37" s="6">
        <v>0.769627356490044</v>
      </c>
      <c r="D37" s="6">
        <v>0.80262197706973</v>
      </c>
      <c r="E37" s="6">
        <v>0.922661215062594</v>
      </c>
      <c r="F37" s="6">
        <v>0.877062842675312</v>
      </c>
      <c r="G37" s="6">
        <v>0.879646341330854</v>
      </c>
      <c r="H37" s="6">
        <v>0.976061608724458</v>
      </c>
      <c r="I37" s="6">
        <v>0.77628007038695</v>
      </c>
      <c r="J37" s="6">
        <v>0.803424050497414</v>
      </c>
      <c r="K37" s="6">
        <v>0.7564763182595</v>
      </c>
      <c r="L37" s="6">
        <v>0.833544935784808</v>
      </c>
      <c r="M37" s="6">
        <v>0.718822749148571</v>
      </c>
      <c r="N37" s="6">
        <v>0.736989214795022</v>
      </c>
      <c r="O37" s="6">
        <v>0.879837281627366</v>
      </c>
      <c r="P37" s="6">
        <v>0.735750715158173</v>
      </c>
      <c r="Q37" s="6">
        <v>0.666032207310853</v>
      </c>
      <c r="R37" s="6">
        <v>0.837366736264563</v>
      </c>
      <c r="S37" s="6">
        <v>0.738857804172953</v>
      </c>
      <c r="T37" s="6">
        <v>0.761978423193483</v>
      </c>
      <c r="U37" s="6">
        <v>0.761978423193483</v>
      </c>
      <c r="V37" s="6">
        <v>0.812128517890137</v>
      </c>
      <c r="W37" s="6">
        <v>0.660892224234049</v>
      </c>
      <c r="X37" s="6">
        <v>0.87566737036747</v>
      </c>
      <c r="Y37" s="6">
        <v>0.823500105927462</v>
      </c>
      <c r="Z37" s="6">
        <v>0.803735089765066</v>
      </c>
      <c r="AA37" s="6">
        <v>0.963491576276448</v>
      </c>
      <c r="AB37" s="6">
        <v>0.888195731212122</v>
      </c>
      <c r="AC37" s="6">
        <v>0.771707023948906</v>
      </c>
      <c r="AD37" s="6">
        <v>0.961424891262671</v>
      </c>
      <c r="AE37" s="6">
        <v>0.946794531510233</v>
      </c>
      <c r="AF37" s="6">
        <v>0.908427803962499</v>
      </c>
      <c r="AG37" s="6">
        <v>0.951480533510207</v>
      </c>
      <c r="AH37" s="6">
        <v>0.851409793795325</v>
      </c>
      <c r="AI37" s="6">
        <v>0.925588057281044</v>
      </c>
      <c r="AJ37" s="6">
        <v>0.851409793795325</v>
      </c>
      <c r="AK37" s="6">
        <v>0.667044350857818</v>
      </c>
      <c r="AL37" s="6">
        <v>0.98639072337194</v>
      </c>
      <c r="AM37" s="6">
        <v>0.816606575550115</v>
      </c>
      <c r="AN37" s="6">
        <v>0.851409793795325</v>
      </c>
      <c r="AO37" s="6">
        <v>0.989841094798687</v>
      </c>
      <c r="AP37" s="6">
        <v>0.638285132363983</v>
      </c>
      <c r="AQ37" s="6">
        <v>0.846600531717878</v>
      </c>
      <c r="AR37" s="6">
        <v>0.846600531717878</v>
      </c>
      <c r="AS37" s="6">
        <v>0.846600531717878</v>
      </c>
      <c r="AT37" s="6">
        <v>0.846600531717878</v>
      </c>
      <c r="AU37" s="6">
        <v>0.95183868345015</v>
      </c>
      <c r="AV37" s="6">
        <v>0.846600531717878</v>
      </c>
      <c r="AW37" s="6">
        <v>0.846600531717878</v>
      </c>
      <c r="AX37" s="6">
        <v>0.846600531717878</v>
      </c>
      <c r="AY37" s="6">
        <v>0.846600531717878</v>
      </c>
      <c r="AZ37" s="6">
        <v>0.976061608724458</v>
      </c>
      <c r="BA37" s="6">
        <v>0.901109576022705</v>
      </c>
      <c r="BB37" s="6">
        <v>0.923452851351378</v>
      </c>
      <c r="BC37" s="6">
        <v>0.782977013252077</v>
      </c>
      <c r="BD37" s="6">
        <v>0.524415988457073</v>
      </c>
      <c r="BE37" s="6">
        <v>0.579439149126201</v>
      </c>
      <c r="BF37" s="6">
        <v>0.79848240693551</v>
      </c>
      <c r="BG37" s="6">
        <v>0.88488277977986</v>
      </c>
      <c r="BH37" s="6">
        <v>0.792736339124178</v>
      </c>
      <c r="BI37" s="6">
        <v>0.869916068032061</v>
      </c>
      <c r="BJ37" s="6">
        <v>0.717139274061087</v>
      </c>
      <c r="BK37" s="6">
        <v>0.983735929533867</v>
      </c>
      <c r="BL37" s="6">
        <v>0.754612319478832</v>
      </c>
      <c r="BM37" s="6">
        <v>0.704702931014204</v>
      </c>
      <c r="BN37" s="6">
        <v>0.75210302046055</v>
      </c>
      <c r="BO37" s="6">
        <v>0.79510273709626</v>
      </c>
      <c r="BP37" s="42"/>
      <c r="BQ37" s="42"/>
      <c r="BR37" s="42"/>
    </row>
    <row r="38" spans="1:70" x14ac:dyDescent="0.2">
      <c r="A38" s="1">
        <v>2003</v>
      </c>
      <c r="B38" s="6">
        <v>0.787454410126294</v>
      </c>
      <c r="C38" s="6">
        <v>0.766053968985447</v>
      </c>
      <c r="D38" s="6">
        <v>0.785574086422425</v>
      </c>
      <c r="E38" s="6">
        <v>0.918763598923553</v>
      </c>
      <c r="F38" s="6">
        <v>0.878168909354263</v>
      </c>
      <c r="G38" s="6">
        <v>0.870382450755225</v>
      </c>
      <c r="H38" s="6">
        <v>0.974011887576022</v>
      </c>
      <c r="I38" s="6">
        <v>0.763480281856206</v>
      </c>
      <c r="J38" s="6">
        <v>0.791227714746976</v>
      </c>
      <c r="K38" s="6">
        <v>0.750559476662262</v>
      </c>
      <c r="L38" s="6">
        <v>0.835809127673086</v>
      </c>
      <c r="M38" s="6">
        <v>0.742597311289743</v>
      </c>
      <c r="N38" s="6">
        <v>0.745119367397741</v>
      </c>
      <c r="O38" s="6">
        <v>0.878620016719721</v>
      </c>
      <c r="P38" s="6">
        <v>0.739476184769354</v>
      </c>
      <c r="Q38" s="6">
        <v>0.616281075652066</v>
      </c>
      <c r="R38" s="6">
        <v>0.825637357218425</v>
      </c>
      <c r="S38" s="6">
        <v>0.735069930325271</v>
      </c>
      <c r="T38" s="6">
        <v>0.762305325662982</v>
      </c>
      <c r="U38" s="6">
        <v>0.762305325662982</v>
      </c>
      <c r="V38" s="6">
        <v>0.787538425429977</v>
      </c>
      <c r="W38" s="6">
        <v>0.71634543743888</v>
      </c>
      <c r="X38" s="6">
        <v>0.866463881741219</v>
      </c>
      <c r="Y38" s="6">
        <v>0.812155269465702</v>
      </c>
      <c r="Z38" s="6">
        <v>0.78643587588519</v>
      </c>
      <c r="AA38" s="6">
        <v>0.95554418990364</v>
      </c>
      <c r="AB38" s="6">
        <v>0.926759296869657</v>
      </c>
      <c r="AC38" s="6">
        <v>0.775029754518202</v>
      </c>
      <c r="AD38" s="6">
        <v>0.953929366080626</v>
      </c>
      <c r="AE38" s="6">
        <v>0.916633809475465</v>
      </c>
      <c r="AF38" s="6">
        <v>0.915323570921334</v>
      </c>
      <c r="AG38" s="6">
        <v>0.962408176315525</v>
      </c>
      <c r="AH38" s="6">
        <v>0.845078915095408</v>
      </c>
      <c r="AI38" s="6">
        <v>0.912774897804336</v>
      </c>
      <c r="AJ38" s="6">
        <v>0.845078915095408</v>
      </c>
      <c r="AK38" s="6">
        <v>0.722601324162372</v>
      </c>
      <c r="AL38" s="6">
        <v>0.980860879225264</v>
      </c>
      <c r="AM38" s="6">
        <v>0.828246459786954</v>
      </c>
      <c r="AN38" s="6">
        <v>0.845078915095408</v>
      </c>
      <c r="AO38" s="6">
        <v>0.953443122023402</v>
      </c>
      <c r="AP38" s="6">
        <v>0.656386216952353</v>
      </c>
      <c r="AQ38" s="6">
        <v>0.846279402207916</v>
      </c>
      <c r="AR38" s="6">
        <v>0.846279402207916</v>
      </c>
      <c r="AS38" s="6">
        <v>0.846279402207916</v>
      </c>
      <c r="AT38" s="6">
        <v>0.846279402207916</v>
      </c>
      <c r="AU38" s="6">
        <v>0.936103072648728</v>
      </c>
      <c r="AV38" s="6">
        <v>0.846279402207916</v>
      </c>
      <c r="AW38" s="6">
        <v>0.846279402207916</v>
      </c>
      <c r="AX38" s="6">
        <v>0.846279402207916</v>
      </c>
      <c r="AY38" s="6">
        <v>0.846279402207916</v>
      </c>
      <c r="AZ38" s="6">
        <v>0.974011887576022</v>
      </c>
      <c r="BA38" s="6">
        <v>0.898543657995699</v>
      </c>
      <c r="BB38" s="6">
        <v>0.915586006615835</v>
      </c>
      <c r="BC38" s="6">
        <v>0.762424444593436</v>
      </c>
      <c r="BD38" s="6">
        <v>0.522900308679045</v>
      </c>
      <c r="BE38" s="6">
        <v>0.579740180317809</v>
      </c>
      <c r="BF38" s="6">
        <v>0.796651988879</v>
      </c>
      <c r="BG38" s="6">
        <v>0.831879976203555</v>
      </c>
      <c r="BH38" s="6">
        <v>0.7839412658604</v>
      </c>
      <c r="BI38" s="6">
        <v>0.892279109219783</v>
      </c>
      <c r="BJ38" s="6">
        <v>0.821529109836865</v>
      </c>
      <c r="BK38" s="6">
        <v>0.867250924475062</v>
      </c>
      <c r="BL38" s="6">
        <v>0.727237907979285</v>
      </c>
      <c r="BM38" s="6">
        <v>0.69579672767174</v>
      </c>
      <c r="BN38" s="6">
        <v>0.727489893838738</v>
      </c>
      <c r="BO38" s="6">
        <v>0.789348544857113</v>
      </c>
      <c r="BP38" s="42"/>
      <c r="BQ38" s="42"/>
      <c r="BR38" s="42"/>
    </row>
    <row r="39" spans="1:70" x14ac:dyDescent="0.2">
      <c r="A39" s="1">
        <v>2004</v>
      </c>
      <c r="B39" s="6">
        <v>0.773708656386008</v>
      </c>
      <c r="C39" s="6">
        <v>0.753614297770927</v>
      </c>
      <c r="D39" s="6">
        <v>0.771872522500506</v>
      </c>
      <c r="E39" s="6">
        <v>0.901232773237778</v>
      </c>
      <c r="F39" s="6">
        <v>0.856865600450684</v>
      </c>
      <c r="G39" s="6">
        <v>0.895960392779454</v>
      </c>
      <c r="H39" s="6">
        <v>0.979398282115273</v>
      </c>
      <c r="I39" s="6">
        <v>0.742406528833347</v>
      </c>
      <c r="J39" s="6">
        <v>0.773074265893009</v>
      </c>
      <c r="K39" s="6">
        <v>0.760851343031085</v>
      </c>
      <c r="L39" s="6">
        <v>0.821163300678991</v>
      </c>
      <c r="M39" s="6">
        <v>0.733474758467029</v>
      </c>
      <c r="N39" s="6">
        <v>0.729959816391162</v>
      </c>
      <c r="O39" s="6">
        <v>0.849839802644224</v>
      </c>
      <c r="P39" s="6">
        <v>0.733578201888291</v>
      </c>
      <c r="Q39" s="6">
        <v>0.532506079512445</v>
      </c>
      <c r="R39" s="6">
        <v>0.867044412070691</v>
      </c>
      <c r="S39" s="6">
        <v>0.74289675300152</v>
      </c>
      <c r="T39" s="6">
        <v>0.749966246804808</v>
      </c>
      <c r="U39" s="6">
        <v>0.749966246804808</v>
      </c>
      <c r="V39" s="6">
        <v>0.766984884071444</v>
      </c>
      <c r="W39" s="6">
        <v>0.736617214668576</v>
      </c>
      <c r="X39" s="6">
        <v>0.894703961247651</v>
      </c>
      <c r="Y39" s="6">
        <v>0.811592878933652</v>
      </c>
      <c r="Z39" s="6">
        <v>0.773823643601844</v>
      </c>
      <c r="AA39" s="6">
        <v>0.947645936037262</v>
      </c>
      <c r="AB39" s="6">
        <v>0.900361372386625</v>
      </c>
      <c r="AC39" s="6">
        <v>0.737034436927315</v>
      </c>
      <c r="AD39" s="6">
        <v>0.958193516257418</v>
      </c>
      <c r="AE39" s="6">
        <v>0.903909537129371</v>
      </c>
      <c r="AF39" s="6">
        <v>0.894572306290456</v>
      </c>
      <c r="AG39" s="6">
        <v>0.963535391347561</v>
      </c>
      <c r="AH39" s="6">
        <v>0.813741210465332</v>
      </c>
      <c r="AI39" s="6">
        <v>0.891710016451762</v>
      </c>
      <c r="AJ39" s="6">
        <v>0.813741210465332</v>
      </c>
      <c r="AK39" s="6">
        <v>0.66630635774816</v>
      </c>
      <c r="AL39" s="6">
        <v>0.955967832018687</v>
      </c>
      <c r="AM39" s="6">
        <v>0.818867749360511</v>
      </c>
      <c r="AN39" s="6">
        <v>0.813741210465332</v>
      </c>
      <c r="AO39" s="6">
        <v>0.935267285853143</v>
      </c>
      <c r="AP39" s="6">
        <v>0.621725469592477</v>
      </c>
      <c r="AQ39" s="6">
        <v>0.868306581336912</v>
      </c>
      <c r="AR39" s="6">
        <v>0.868306581336912</v>
      </c>
      <c r="AS39" s="6">
        <v>0.868306581336912</v>
      </c>
      <c r="AT39" s="6">
        <v>0.868306581336912</v>
      </c>
      <c r="AU39" s="6">
        <v>0.982739939393925</v>
      </c>
      <c r="AV39" s="6">
        <v>0.868306581336912</v>
      </c>
      <c r="AW39" s="6">
        <v>0.868306581336912</v>
      </c>
      <c r="AX39" s="6">
        <v>0.868306581336912</v>
      </c>
      <c r="AY39" s="6">
        <v>0.868306581336912</v>
      </c>
      <c r="AZ39" s="6">
        <v>0.979398282115273</v>
      </c>
      <c r="BA39" s="6">
        <v>0.90538965473295</v>
      </c>
      <c r="BB39" s="6">
        <v>0.886453198006866</v>
      </c>
      <c r="BC39" s="6">
        <v>0.742374904895155</v>
      </c>
      <c r="BD39" s="6">
        <v>0.490794854710542</v>
      </c>
      <c r="BE39" s="6">
        <v>0.560254268289776</v>
      </c>
      <c r="BF39" s="6">
        <v>0.776636311548732</v>
      </c>
      <c r="BG39" s="6">
        <v>0.876543622577674</v>
      </c>
      <c r="BH39" s="6">
        <v>0.765401237347865</v>
      </c>
      <c r="BI39" s="6">
        <v>0.856314932514404</v>
      </c>
      <c r="BJ39" s="6">
        <v>0.861847543874405</v>
      </c>
      <c r="BK39" s="6">
        <v>0.894656407158534</v>
      </c>
      <c r="BL39" s="6">
        <v>0.712443729627405</v>
      </c>
      <c r="BM39" s="6">
        <v>0.666213045050711</v>
      </c>
      <c r="BN39" s="6">
        <v>0.727098748757242</v>
      </c>
      <c r="BO39" s="6">
        <v>0.760318414011304</v>
      </c>
      <c r="BP39" s="42"/>
      <c r="BQ39" s="42"/>
      <c r="BR39" s="42"/>
    </row>
    <row r="40" spans="1:70" x14ac:dyDescent="0.2">
      <c r="A40" s="1">
        <v>2005</v>
      </c>
      <c r="B40" s="6">
        <v>0.754044580530109</v>
      </c>
      <c r="C40" s="6">
        <v>0.716427422994761</v>
      </c>
      <c r="D40" s="6">
        <v>0.765934529558903</v>
      </c>
      <c r="E40" s="6">
        <v>0.89956772548687</v>
      </c>
      <c r="F40" s="6">
        <v>0.836790883563696</v>
      </c>
      <c r="G40" s="6">
        <v>0.886072450897633</v>
      </c>
      <c r="H40" s="6">
        <v>0.97620473797957</v>
      </c>
      <c r="I40" s="6">
        <v>0.715242196763502</v>
      </c>
      <c r="J40" s="6">
        <v>0.742305827798656</v>
      </c>
      <c r="K40" s="6">
        <v>0.70472840171879</v>
      </c>
      <c r="L40" s="6">
        <v>0.789980496937829</v>
      </c>
      <c r="M40" s="6">
        <v>0.714933366069352</v>
      </c>
      <c r="N40" s="6">
        <v>0.703507844849116</v>
      </c>
      <c r="O40" s="6">
        <v>0.8123850600141</v>
      </c>
      <c r="P40" s="6">
        <v>0.695408121694174</v>
      </c>
      <c r="Q40" s="6">
        <v>0.493888068251842</v>
      </c>
      <c r="R40" s="6">
        <v>0.881355281221026</v>
      </c>
      <c r="S40" s="6">
        <v>0.695251909551627</v>
      </c>
      <c r="T40" s="6">
        <v>0.715451567905663</v>
      </c>
      <c r="U40" s="6">
        <v>0.715451567905663</v>
      </c>
      <c r="V40" s="6">
        <v>0.758776233267358</v>
      </c>
      <c r="W40" s="6">
        <v>0.755695842841431</v>
      </c>
      <c r="X40" s="6">
        <v>0.874692176996941</v>
      </c>
      <c r="Y40" s="6">
        <v>0.82785697616548</v>
      </c>
      <c r="Z40" s="6">
        <v>0.766591079686094</v>
      </c>
      <c r="AA40" s="6">
        <v>0.934200130638493</v>
      </c>
      <c r="AB40" s="6">
        <v>0.914978600109053</v>
      </c>
      <c r="AC40" s="6">
        <v>0.700411085504845</v>
      </c>
      <c r="AD40" s="6">
        <v>0.950064640814504</v>
      </c>
      <c r="AE40" s="6">
        <v>0.896270091052638</v>
      </c>
      <c r="AF40" s="6">
        <v>0.896247967329519</v>
      </c>
      <c r="AG40" s="6">
        <v>0.977767222805066</v>
      </c>
      <c r="AH40" s="6">
        <v>0.787483155553208</v>
      </c>
      <c r="AI40" s="6">
        <v>0.877557535300037</v>
      </c>
      <c r="AJ40" s="6">
        <v>0.787483155553208</v>
      </c>
      <c r="AK40" s="6">
        <v>0.573513826921208</v>
      </c>
      <c r="AL40" s="6">
        <v>0.917170540548824</v>
      </c>
      <c r="AM40" s="6">
        <v>0.799264586329093</v>
      </c>
      <c r="AN40" s="6">
        <v>0.787483155553208</v>
      </c>
      <c r="AO40" s="6">
        <v>0.888580731797891</v>
      </c>
      <c r="AP40" s="6">
        <v>0.578772466708194</v>
      </c>
      <c r="AQ40" s="6">
        <v>0.850309782673691</v>
      </c>
      <c r="AR40" s="6">
        <v>0.850309782673691</v>
      </c>
      <c r="AS40" s="6">
        <v>0.850309782673691</v>
      </c>
      <c r="AT40" s="6">
        <v>0.850309782673691</v>
      </c>
      <c r="AU40" s="6">
        <v>0.982564252648708</v>
      </c>
      <c r="AV40" s="6">
        <v>0.850309782673691</v>
      </c>
      <c r="AW40" s="6">
        <v>0.850309782673691</v>
      </c>
      <c r="AX40" s="6">
        <v>0.850309782673691</v>
      </c>
      <c r="AY40" s="6">
        <v>0.850309782673691</v>
      </c>
      <c r="AZ40" s="6">
        <v>0.97620473797957</v>
      </c>
      <c r="BA40" s="6">
        <v>0.914102726687904</v>
      </c>
      <c r="BB40" s="6">
        <v>0.871520290343946</v>
      </c>
      <c r="BC40" s="6">
        <v>0.683420010648343</v>
      </c>
      <c r="BD40" s="6">
        <v>0.504949534235565</v>
      </c>
      <c r="BE40" s="6">
        <v>0.584636152691878</v>
      </c>
      <c r="BF40" s="6">
        <v>0.753909619284264</v>
      </c>
      <c r="BG40" s="6">
        <v>0.844092499436522</v>
      </c>
      <c r="BH40" s="6">
        <v>0.72590448769005</v>
      </c>
      <c r="BI40" s="6">
        <v>0.826425702149204</v>
      </c>
      <c r="BJ40" s="6">
        <v>0.87159579818565</v>
      </c>
      <c r="BK40" s="6">
        <v>0.873635768113991</v>
      </c>
      <c r="BL40" s="6">
        <v>0.682735825990125</v>
      </c>
      <c r="BM40" s="6">
        <v>0.647348315569178</v>
      </c>
      <c r="BN40" s="6">
        <v>0.718888252767185</v>
      </c>
      <c r="BO40" s="6">
        <v>0.706925252785158</v>
      </c>
      <c r="BP40" s="42"/>
      <c r="BQ40" s="42"/>
      <c r="BR40" s="42"/>
    </row>
    <row r="41" spans="1:70" x14ac:dyDescent="0.2">
      <c r="A41" s="1">
        <v>2006</v>
      </c>
      <c r="B41" s="6">
        <v>0.739124988328439</v>
      </c>
      <c r="C41" s="6">
        <v>0.696171252681395</v>
      </c>
      <c r="D41" s="6">
        <v>0.758967858573835</v>
      </c>
      <c r="E41" s="6">
        <v>0.891581778604969</v>
      </c>
      <c r="F41" s="6">
        <v>0.80926432536122</v>
      </c>
      <c r="G41" s="6">
        <v>0.849023302384398</v>
      </c>
      <c r="H41" s="6">
        <v>0.97600994408974</v>
      </c>
      <c r="I41" s="6">
        <v>0.688834076060146</v>
      </c>
      <c r="J41" s="6">
        <v>0.730596932936589</v>
      </c>
      <c r="K41" s="6">
        <v>0.675780714439385</v>
      </c>
      <c r="L41" s="6">
        <v>0.764461884286747</v>
      </c>
      <c r="M41" s="6">
        <v>0.69450556999979</v>
      </c>
      <c r="N41" s="6">
        <v>0.692193626705848</v>
      </c>
      <c r="O41" s="6">
        <v>0.795025403853345</v>
      </c>
      <c r="P41" s="6">
        <v>0.675338570183844</v>
      </c>
      <c r="Q41" s="6">
        <v>0.462878836652068</v>
      </c>
      <c r="R41" s="6">
        <v>0.86342631953761</v>
      </c>
      <c r="S41" s="6">
        <v>0.673911821031155</v>
      </c>
      <c r="T41" s="6">
        <v>0.697435887696517</v>
      </c>
      <c r="U41" s="6">
        <v>0.697435887696517</v>
      </c>
      <c r="V41" s="6">
        <v>0.751695702768326</v>
      </c>
      <c r="W41" s="6">
        <v>0.763833838343811</v>
      </c>
      <c r="X41" s="6">
        <v>0.84440987687037</v>
      </c>
      <c r="Y41" s="6">
        <v>0.814869045651915</v>
      </c>
      <c r="Z41" s="6">
        <v>0.759423129354091</v>
      </c>
      <c r="AA41" s="6">
        <v>0.934246839891511</v>
      </c>
      <c r="AB41" s="6">
        <v>0.905206316919636</v>
      </c>
      <c r="AC41" s="6">
        <v>0.689692248430138</v>
      </c>
      <c r="AD41" s="6">
        <v>0.947374127306064</v>
      </c>
      <c r="AE41" s="6">
        <v>0.888410054856991</v>
      </c>
      <c r="AF41" s="6">
        <v>0.886825182991316</v>
      </c>
      <c r="AG41" s="6">
        <v>0.858818270067186</v>
      </c>
      <c r="AH41" s="6">
        <v>0.765352633824658</v>
      </c>
      <c r="AI41" s="6">
        <v>0.882224240656034</v>
      </c>
      <c r="AJ41" s="6">
        <v>0.765352633824658</v>
      </c>
      <c r="AK41" s="6">
        <v>0.572658488238772</v>
      </c>
      <c r="AL41" s="6">
        <v>0.916917905845276</v>
      </c>
      <c r="AM41" s="6">
        <v>0.781738934801237</v>
      </c>
      <c r="AN41" s="6">
        <v>0.765352633824658</v>
      </c>
      <c r="AO41" s="6">
        <v>0.682985923993625</v>
      </c>
      <c r="AP41" s="6">
        <v>0.609059271359589</v>
      </c>
      <c r="AQ41" s="6">
        <v>0.815913832963361</v>
      </c>
      <c r="AR41" s="6">
        <v>0.815913832963361</v>
      </c>
      <c r="AS41" s="6">
        <v>0.815913832963361</v>
      </c>
      <c r="AT41" s="6">
        <v>0.815913832963361</v>
      </c>
      <c r="AU41" s="6">
        <v>0.937645226589049</v>
      </c>
      <c r="AV41" s="6">
        <v>0.815913832963361</v>
      </c>
      <c r="AW41" s="6">
        <v>0.815913832963361</v>
      </c>
      <c r="AX41" s="6">
        <v>0.815913832963361</v>
      </c>
      <c r="AY41" s="6">
        <v>0.815913832963361</v>
      </c>
      <c r="AZ41" s="6">
        <v>0.97600994408974</v>
      </c>
      <c r="BA41" s="6">
        <v>0.920710395455527</v>
      </c>
      <c r="BB41" s="6">
        <v>0.873719525226847</v>
      </c>
      <c r="BC41" s="6">
        <v>0.611799218473438</v>
      </c>
      <c r="BD41" s="6">
        <v>0.504114141824164</v>
      </c>
      <c r="BE41" s="6">
        <v>0.588089795826598</v>
      </c>
      <c r="BF41" s="6">
        <v>0.743302074521348</v>
      </c>
      <c r="BG41" s="6">
        <v>0.826053173040554</v>
      </c>
      <c r="BH41" s="6">
        <v>0.697492596933998</v>
      </c>
      <c r="BI41" s="6">
        <v>0.843007812921043</v>
      </c>
      <c r="BJ41" s="6">
        <v>0.88878942579463</v>
      </c>
      <c r="BK41" s="6">
        <v>0.771567169731661</v>
      </c>
      <c r="BL41" s="6">
        <v>0.678963208260206</v>
      </c>
      <c r="BM41" s="6">
        <v>0.677728645022451</v>
      </c>
      <c r="BN41" s="6">
        <v>0.706479170463731</v>
      </c>
      <c r="BO41" s="6">
        <v>0.698418083879634</v>
      </c>
      <c r="BP41" s="42"/>
      <c r="BQ41" s="42"/>
      <c r="BR41" s="42"/>
    </row>
    <row r="42" spans="1:70" x14ac:dyDescent="0.2">
      <c r="A42" s="1">
        <v>2007</v>
      </c>
      <c r="B42" s="6">
        <v>0.74305420561883</v>
      </c>
      <c r="C42" s="6">
        <v>0.702604987140948</v>
      </c>
      <c r="D42" s="6">
        <v>0.754847300964263</v>
      </c>
      <c r="E42" s="6">
        <v>0.884513668480907</v>
      </c>
      <c r="F42" s="6">
        <v>0.832913177294574</v>
      </c>
      <c r="G42" s="6">
        <v>0.839697966537038</v>
      </c>
      <c r="H42" s="6">
        <v>0.977823653004616</v>
      </c>
      <c r="I42" s="6">
        <v>0.695978386376189</v>
      </c>
      <c r="J42" s="6">
        <v>0.738574060328612</v>
      </c>
      <c r="K42" s="6">
        <v>0.68936075601244</v>
      </c>
      <c r="L42" s="6">
        <v>0.756436682387422</v>
      </c>
      <c r="M42" s="6">
        <v>0.698899212084968</v>
      </c>
      <c r="N42" s="6">
        <v>0.72232363624981</v>
      </c>
      <c r="O42" s="6">
        <v>0.808778483686529</v>
      </c>
      <c r="P42" s="6">
        <v>0.681631861153572</v>
      </c>
      <c r="Q42" s="6">
        <v>0.409345391996407</v>
      </c>
      <c r="R42" s="6">
        <v>0.840692610181784</v>
      </c>
      <c r="S42" s="6">
        <v>0.675845943253721</v>
      </c>
      <c r="T42" s="6">
        <v>0.702411865189092</v>
      </c>
      <c r="U42" s="6">
        <v>0.702411865189092</v>
      </c>
      <c r="V42" s="6">
        <v>0.744627018389357</v>
      </c>
      <c r="W42" s="6">
        <v>0.768330096308553</v>
      </c>
      <c r="X42" s="6">
        <v>0.847376199895357</v>
      </c>
      <c r="Y42" s="6">
        <v>0.829826713584745</v>
      </c>
      <c r="Z42" s="6">
        <v>0.755525878596028</v>
      </c>
      <c r="AA42" s="6">
        <v>0.916595949272597</v>
      </c>
      <c r="AB42" s="6">
        <v>0.901052657107198</v>
      </c>
      <c r="AC42" s="6">
        <v>0.670410114535935</v>
      </c>
      <c r="AD42" s="6">
        <v>0.945856149257078</v>
      </c>
      <c r="AE42" s="6">
        <v>0.878641103486724</v>
      </c>
      <c r="AF42" s="6">
        <v>0.879379447019637</v>
      </c>
      <c r="AG42" s="6">
        <v>0.964292715553848</v>
      </c>
      <c r="AH42" s="6">
        <v>0.79360708842122</v>
      </c>
      <c r="AI42" s="6">
        <v>0.868879586977862</v>
      </c>
      <c r="AJ42" s="6">
        <v>0.79360708842122</v>
      </c>
      <c r="AK42" s="6">
        <v>0.573833082961965</v>
      </c>
      <c r="AL42" s="6">
        <v>0.928616228133667</v>
      </c>
      <c r="AM42" s="6">
        <v>0.782792551545057</v>
      </c>
      <c r="AN42" s="6">
        <v>0.79360708842122</v>
      </c>
      <c r="AO42" s="6">
        <v>0.778254195022455</v>
      </c>
      <c r="AP42" s="6">
        <v>0.604550494378546</v>
      </c>
      <c r="AQ42" s="6">
        <v>0.799835794116259</v>
      </c>
      <c r="AR42" s="6">
        <v>0.799835794116259</v>
      </c>
      <c r="AS42" s="6">
        <v>0.799835794116259</v>
      </c>
      <c r="AT42" s="6">
        <v>0.799835794116259</v>
      </c>
      <c r="AU42" s="6">
        <v>0.921240372349191</v>
      </c>
      <c r="AV42" s="6">
        <v>0.799835794116259</v>
      </c>
      <c r="AW42" s="6">
        <v>0.799835794116259</v>
      </c>
      <c r="AX42" s="6">
        <v>0.799835794116259</v>
      </c>
      <c r="AY42" s="6">
        <v>0.799835794116259</v>
      </c>
      <c r="AZ42" s="6">
        <v>0.977823653004616</v>
      </c>
      <c r="BA42" s="6">
        <v>0.922234803601397</v>
      </c>
      <c r="BB42" s="6">
        <v>0.876044448800808</v>
      </c>
      <c r="BC42" s="6">
        <v>0.601746858562096</v>
      </c>
      <c r="BD42" s="6">
        <v>0.508540928178991</v>
      </c>
      <c r="BE42" s="6">
        <v>0.574804752212168</v>
      </c>
      <c r="BF42" s="6">
        <v>0.753205638626756</v>
      </c>
      <c r="BG42" s="6">
        <v>0.849979015516494</v>
      </c>
      <c r="BH42" s="6">
        <v>0.712688261081322</v>
      </c>
      <c r="BI42" s="6">
        <v>0.850195990560506</v>
      </c>
      <c r="BJ42" s="6">
        <v>0.805592586141382</v>
      </c>
      <c r="BK42" s="6">
        <v>0.762367716829998</v>
      </c>
      <c r="BL42" s="6">
        <v>0.66290596695241</v>
      </c>
      <c r="BM42" s="6">
        <v>0.697531993082046</v>
      </c>
      <c r="BN42" s="6">
        <v>0.693107593368769</v>
      </c>
      <c r="BO42" s="6">
        <v>0.72534919816034</v>
      </c>
      <c r="BP42" s="42"/>
      <c r="BQ42" s="42"/>
      <c r="BR42" s="42"/>
    </row>
    <row r="43" spans="1:70" x14ac:dyDescent="0.2">
      <c r="A43" s="1">
        <v>2008</v>
      </c>
      <c r="B43" s="6">
        <v>0.722640992868979</v>
      </c>
      <c r="C43" s="6">
        <v>0.672858227013603</v>
      </c>
      <c r="D43" s="6">
        <v>0.747589984765031</v>
      </c>
      <c r="E43" s="6">
        <v>0.866256484431751</v>
      </c>
      <c r="F43" s="6">
        <v>0.792295646412209</v>
      </c>
      <c r="G43" s="6">
        <v>0.851202260765697</v>
      </c>
      <c r="H43" s="6">
        <v>0.97817516055132</v>
      </c>
      <c r="I43" s="6">
        <v>0.665723494222359</v>
      </c>
      <c r="J43" s="6">
        <v>0.711296647704718</v>
      </c>
      <c r="K43" s="6">
        <v>0.656334658131069</v>
      </c>
      <c r="L43" s="6">
        <v>0.713833745631544</v>
      </c>
      <c r="M43" s="6">
        <v>0.690839083177851</v>
      </c>
      <c r="N43" s="6">
        <v>0.694383277695274</v>
      </c>
      <c r="O43" s="6">
        <v>0.767298338177633</v>
      </c>
      <c r="P43" s="6">
        <v>0.666454839718883</v>
      </c>
      <c r="Q43" s="6">
        <v>0.384556400074975</v>
      </c>
      <c r="R43" s="6">
        <v>0.855346629255456</v>
      </c>
      <c r="S43" s="6">
        <v>0.656562779412485</v>
      </c>
      <c r="T43" s="6">
        <v>0.681545989823135</v>
      </c>
      <c r="U43" s="6">
        <v>0.681545989823135</v>
      </c>
      <c r="V43" s="6">
        <v>0.733663058387948</v>
      </c>
      <c r="W43" s="6">
        <v>0.790102797667083</v>
      </c>
      <c r="X43" s="6">
        <v>0.835193045702181</v>
      </c>
      <c r="Y43" s="6">
        <v>0.808754614614976</v>
      </c>
      <c r="Z43" s="6">
        <v>0.746238456645899</v>
      </c>
      <c r="AA43" s="6">
        <v>0.914423558091949</v>
      </c>
      <c r="AB43" s="6">
        <v>0.8678336979096</v>
      </c>
      <c r="AC43" s="6">
        <v>0.640215022594255</v>
      </c>
      <c r="AD43" s="6">
        <v>0.935185752739887</v>
      </c>
      <c r="AE43" s="6">
        <v>0.87287717454328</v>
      </c>
      <c r="AF43" s="6">
        <v>0.855136547154974</v>
      </c>
      <c r="AG43" s="6">
        <v>0.888511462602897</v>
      </c>
      <c r="AH43" s="6">
        <v>0.754633172392996</v>
      </c>
      <c r="AI43" s="6">
        <v>0.86485121659029</v>
      </c>
      <c r="AJ43" s="6">
        <v>0.754633172392996</v>
      </c>
      <c r="AK43" s="6">
        <v>0.471875228492305</v>
      </c>
      <c r="AL43" s="6">
        <v>0.876795772034226</v>
      </c>
      <c r="AM43" s="6">
        <v>0.758382927236523</v>
      </c>
      <c r="AN43" s="6">
        <v>0.754633172392996</v>
      </c>
      <c r="AO43" s="6">
        <v>0.828557339986752</v>
      </c>
      <c r="AP43" s="6">
        <v>0.62129124287812</v>
      </c>
      <c r="AQ43" s="6">
        <v>0.817923568429812</v>
      </c>
      <c r="AR43" s="6">
        <v>0.817923568429812</v>
      </c>
      <c r="AS43" s="6">
        <v>0.817923568429812</v>
      </c>
      <c r="AT43" s="6">
        <v>0.817923568429812</v>
      </c>
      <c r="AU43" s="6">
        <v>0.918679434834254</v>
      </c>
      <c r="AV43" s="6">
        <v>0.817923568429812</v>
      </c>
      <c r="AW43" s="6">
        <v>0.817923568429812</v>
      </c>
      <c r="AX43" s="6">
        <v>0.817923568429812</v>
      </c>
      <c r="AY43" s="6">
        <v>0.817923568429812</v>
      </c>
      <c r="AZ43" s="6">
        <v>0.97817516055132</v>
      </c>
      <c r="BA43" s="6">
        <v>0.919409170475646</v>
      </c>
      <c r="BB43" s="6">
        <v>0.845814066900466</v>
      </c>
      <c r="BC43" s="6">
        <v>0.561360929826694</v>
      </c>
      <c r="BD43" s="6">
        <v>0.417528671788592</v>
      </c>
      <c r="BE43" s="6">
        <v>0.577290300297188</v>
      </c>
      <c r="BF43" s="6">
        <v>0.723249463220466</v>
      </c>
      <c r="BG43" s="6">
        <v>0.892259188749473</v>
      </c>
      <c r="BH43" s="6">
        <v>0.667310514762854</v>
      </c>
      <c r="BI43" s="6">
        <v>0.822257636226353</v>
      </c>
      <c r="BJ43" s="6">
        <v>0.791572250045497</v>
      </c>
      <c r="BK43" s="6">
        <v>0.723387538738157</v>
      </c>
      <c r="BL43" s="6">
        <v>0.643865743935892</v>
      </c>
      <c r="BM43" s="6">
        <v>0.676974493540363</v>
      </c>
      <c r="BN43" s="6">
        <v>0.735341816538045</v>
      </c>
      <c r="BO43" s="6">
        <v>0.684690627730881</v>
      </c>
      <c r="BP43" s="42"/>
      <c r="BQ43" s="42"/>
      <c r="BR43" s="42"/>
    </row>
    <row r="44" spans="1:70" x14ac:dyDescent="0.2">
      <c r="A44" s="1">
        <v>2009</v>
      </c>
      <c r="B44" s="6">
        <v>0.763354573086578</v>
      </c>
      <c r="C44" s="6">
        <v>0.721420109182063</v>
      </c>
      <c r="D44" s="6">
        <v>0.766392226667447</v>
      </c>
      <c r="E44" s="6">
        <v>0.90664337329224</v>
      </c>
      <c r="F44" s="6">
        <v>0.798945205702678</v>
      </c>
      <c r="G44" s="6">
        <v>0.839926564307997</v>
      </c>
      <c r="H44" s="6">
        <v>0.982288219978488</v>
      </c>
      <c r="I44" s="6">
        <v>0.747216079561416</v>
      </c>
      <c r="J44" s="6">
        <v>0.750325954118</v>
      </c>
      <c r="K44" s="6">
        <v>0.718844831180364</v>
      </c>
      <c r="L44" s="6">
        <v>0.758947056195373</v>
      </c>
      <c r="M44" s="6">
        <v>0.726263615585521</v>
      </c>
      <c r="N44" s="6">
        <v>0.745961583713204</v>
      </c>
      <c r="O44" s="6">
        <v>0.801823288211777</v>
      </c>
      <c r="P44" s="6">
        <v>0.699160459596199</v>
      </c>
      <c r="Q44" s="6">
        <v>0.490268074961256</v>
      </c>
      <c r="R44" s="6">
        <v>0.815723835025044</v>
      </c>
      <c r="S44" s="6">
        <v>0.711669770940816</v>
      </c>
      <c r="T44" s="6">
        <v>0.725331976331966</v>
      </c>
      <c r="U44" s="6">
        <v>0.725331976331966</v>
      </c>
      <c r="V44" s="6">
        <v>0.762758114101008</v>
      </c>
      <c r="W44" s="6">
        <v>0.751833443774569</v>
      </c>
      <c r="X44" s="6">
        <v>0.82136652405656</v>
      </c>
      <c r="Y44" s="6">
        <v>0.804317147393335</v>
      </c>
      <c r="Z44" s="6">
        <v>0.767701681226439</v>
      </c>
      <c r="AA44" s="6">
        <v>0.931903199360752</v>
      </c>
      <c r="AB44" s="6">
        <v>0.936575330654449</v>
      </c>
      <c r="AC44" s="6">
        <v>0.725556649737129</v>
      </c>
      <c r="AD44" s="6">
        <v>0.9578568799414</v>
      </c>
      <c r="AE44" s="6">
        <v>0.872388663407509</v>
      </c>
      <c r="AF44" s="6">
        <v>0.911615598380311</v>
      </c>
      <c r="AG44" s="6">
        <v>0.775443343751217</v>
      </c>
      <c r="AH44" s="6">
        <v>0.77535418580054</v>
      </c>
      <c r="AI44" s="6">
        <v>0.908056134181725</v>
      </c>
      <c r="AJ44" s="6">
        <v>0.77535418580054</v>
      </c>
      <c r="AK44" s="6">
        <v>0.634247215021894</v>
      </c>
      <c r="AL44" s="6">
        <v>0.857571216538214</v>
      </c>
      <c r="AM44" s="6">
        <v>0.792779061098196</v>
      </c>
      <c r="AN44" s="6">
        <v>0.77535418580054</v>
      </c>
      <c r="AO44" s="6">
        <v>0.855452578514277</v>
      </c>
      <c r="AP44" s="6">
        <v>0.609899889466375</v>
      </c>
      <c r="AQ44" s="6">
        <v>0.805687013558686</v>
      </c>
      <c r="AR44" s="6">
        <v>0.805687013558686</v>
      </c>
      <c r="AS44" s="6">
        <v>0.805687013558686</v>
      </c>
      <c r="AT44" s="6">
        <v>0.805687013558686</v>
      </c>
      <c r="AU44" s="6">
        <v>0.905546168002341</v>
      </c>
      <c r="AV44" s="6">
        <v>0.805687013558686</v>
      </c>
      <c r="AW44" s="6">
        <v>0.805687013558686</v>
      </c>
      <c r="AX44" s="6">
        <v>0.805687013558686</v>
      </c>
      <c r="AY44" s="6">
        <v>0.805687013558686</v>
      </c>
      <c r="AZ44" s="6">
        <v>0.982288219978488</v>
      </c>
      <c r="BA44" s="6">
        <v>0.924448122552068</v>
      </c>
      <c r="BB44" s="6">
        <v>0.886545403322519</v>
      </c>
      <c r="BC44" s="6">
        <v>0.672459695546057</v>
      </c>
      <c r="BD44" s="6">
        <v>0.47410406615111</v>
      </c>
      <c r="BE44" s="6">
        <v>0.610787582601994</v>
      </c>
      <c r="BF44" s="6">
        <v>0.796286956697105</v>
      </c>
      <c r="BG44" s="6">
        <v>0.824272588543336</v>
      </c>
      <c r="BH44" s="6">
        <v>0.700713211321748</v>
      </c>
      <c r="BI44" s="6">
        <v>0.879242703127878</v>
      </c>
      <c r="BJ44" s="6">
        <v>0.888971119201162</v>
      </c>
      <c r="BK44" s="6">
        <v>0.750784972212218</v>
      </c>
      <c r="BL44" s="6">
        <v>0.665484064786243</v>
      </c>
      <c r="BM44" s="6">
        <v>0.720692861979254</v>
      </c>
      <c r="BN44" s="6">
        <v>0.809848684873152</v>
      </c>
      <c r="BO44" s="6">
        <v>0.729873210316295</v>
      </c>
      <c r="BP44" s="42"/>
      <c r="BQ44" s="42"/>
      <c r="BR44" s="42"/>
    </row>
    <row r="45" spans="1:70" x14ac:dyDescent="0.2">
      <c r="A45" s="1">
        <v>2010</v>
      </c>
      <c r="B45" s="6">
        <v>0.749377846824085</v>
      </c>
      <c r="C45" s="6">
        <v>0.708316180799387</v>
      </c>
      <c r="D45" s="6">
        <v>0.757794210762395</v>
      </c>
      <c r="E45" s="6">
        <v>0.880770365376548</v>
      </c>
      <c r="F45" s="6">
        <v>0.802709338790753</v>
      </c>
      <c r="G45" s="6">
        <v>0.850412539651124</v>
      </c>
      <c r="H45" s="6">
        <v>0.976761833167203</v>
      </c>
      <c r="I45" s="6">
        <v>0.705243633228751</v>
      </c>
      <c r="J45" s="6">
        <v>0.751444105528719</v>
      </c>
      <c r="K45" s="6">
        <v>0.699267170135254</v>
      </c>
      <c r="L45" s="6">
        <v>0.747014017907692</v>
      </c>
      <c r="M45" s="6">
        <v>0.694837262015038</v>
      </c>
      <c r="N45" s="6">
        <v>0.73122919897538</v>
      </c>
      <c r="O45" s="6">
        <v>0.767055892284433</v>
      </c>
      <c r="P45" s="6">
        <v>0.674634675210112</v>
      </c>
      <c r="Q45" s="6">
        <v>0.56317181214181</v>
      </c>
      <c r="R45" s="6">
        <v>0.839188063240316</v>
      </c>
      <c r="S45" s="6">
        <v>0.685441064950782</v>
      </c>
      <c r="T45" s="6">
        <v>0.708135914370388</v>
      </c>
      <c r="U45" s="6">
        <v>0.708135914370388</v>
      </c>
      <c r="V45" s="6">
        <v>0.746404073747945</v>
      </c>
      <c r="W45" s="6">
        <v>0.759162729284464</v>
      </c>
      <c r="X45" s="6">
        <v>0.861875413625217</v>
      </c>
      <c r="Y45" s="6">
        <v>0.788057499426983</v>
      </c>
      <c r="Z45" s="6">
        <v>0.75967939444176</v>
      </c>
      <c r="AA45" s="6">
        <v>0.909668037569346</v>
      </c>
      <c r="AB45" s="6">
        <v>0.892912177583939</v>
      </c>
      <c r="AC45" s="6">
        <v>0.703752322631523</v>
      </c>
      <c r="AD45" s="6">
        <v>0.953959588851319</v>
      </c>
      <c r="AE45" s="6">
        <v>0.865352520449921</v>
      </c>
      <c r="AF45" s="6">
        <v>0.874989561762239</v>
      </c>
      <c r="AG45" s="6">
        <v>0.817291540871665</v>
      </c>
      <c r="AH45" s="6">
        <v>0.781317889395206</v>
      </c>
      <c r="AI45" s="6">
        <v>0.910031178225662</v>
      </c>
      <c r="AJ45" s="6">
        <v>0.781317889395206</v>
      </c>
      <c r="AK45" s="6">
        <v>0.556818179464938</v>
      </c>
      <c r="AL45" s="6">
        <v>0.858647231521734</v>
      </c>
      <c r="AM45" s="6">
        <v>0.78414492307893</v>
      </c>
      <c r="AN45" s="6">
        <v>0.781317889395206</v>
      </c>
      <c r="AO45" s="6">
        <v>0.707950487858428</v>
      </c>
      <c r="AP45" s="6">
        <v>0.582601667246046</v>
      </c>
      <c r="AQ45" s="6">
        <v>0.815988951330534</v>
      </c>
      <c r="AR45" s="6">
        <v>0.815988951330534</v>
      </c>
      <c r="AS45" s="6">
        <v>0.815988951330534</v>
      </c>
      <c r="AT45" s="6">
        <v>0.815988951330534</v>
      </c>
      <c r="AU45" s="6">
        <v>0.937528317136596</v>
      </c>
      <c r="AV45" s="6">
        <v>0.815988951330534</v>
      </c>
      <c r="AW45" s="6">
        <v>0.815988951330534</v>
      </c>
      <c r="AX45" s="6">
        <v>0.815988951330534</v>
      </c>
      <c r="AY45" s="6">
        <v>0.815988951330534</v>
      </c>
      <c r="AZ45" s="6">
        <v>0.976761833167203</v>
      </c>
      <c r="BA45" s="6">
        <v>0.918348465450238</v>
      </c>
      <c r="BB45" s="6">
        <v>0.847962729885507</v>
      </c>
      <c r="BC45" s="6">
        <v>0.618350238169021</v>
      </c>
      <c r="BD45" s="6">
        <v>0.465805339504089</v>
      </c>
      <c r="BE45" s="6">
        <v>0.559704951766343</v>
      </c>
      <c r="BF45" s="6">
        <v>0.752542812551498</v>
      </c>
      <c r="BG45" s="6">
        <v>0.899245231888939</v>
      </c>
      <c r="BH45" s="6">
        <v>0.70042635256885</v>
      </c>
      <c r="BI45" s="6">
        <v>0.869323912399851</v>
      </c>
      <c r="BJ45" s="6">
        <v>0.878682063359324</v>
      </c>
      <c r="BK45" s="6">
        <v>0.804739534520214</v>
      </c>
      <c r="BL45" s="6">
        <v>0.641491941398821</v>
      </c>
      <c r="BM45" s="6">
        <v>0.697852080262125</v>
      </c>
      <c r="BN45" s="6">
        <v>0.844998524218388</v>
      </c>
      <c r="BO45" s="6">
        <v>0.724113388911197</v>
      </c>
      <c r="BP45" s="42"/>
      <c r="BQ45" s="42"/>
      <c r="BR45" s="42"/>
    </row>
    <row r="46" spans="1:70" x14ac:dyDescent="0.2">
      <c r="A46" s="1">
        <v>2011</v>
      </c>
      <c r="B46" s="6">
        <v>0.733401195003118</v>
      </c>
      <c r="C46" s="6">
        <v>0.678313457573944</v>
      </c>
      <c r="D46" s="6">
        <v>0.752484205960028</v>
      </c>
      <c r="E46" s="6">
        <v>0.876693001391068</v>
      </c>
      <c r="F46" s="6">
        <v>0.804706112686337</v>
      </c>
      <c r="G46" s="6">
        <v>0.846353886097342</v>
      </c>
      <c r="H46" s="6">
        <v>0.968835826898982</v>
      </c>
      <c r="I46" s="6">
        <v>0.68197520169985</v>
      </c>
      <c r="J46" s="6">
        <v>0.723798260227967</v>
      </c>
      <c r="K46" s="6">
        <v>0.661008896874756</v>
      </c>
      <c r="L46" s="6">
        <v>0.681734900686775</v>
      </c>
      <c r="M46" s="6">
        <v>0.651198190275671</v>
      </c>
      <c r="N46" s="6">
        <v>0.705965485073542</v>
      </c>
      <c r="O46" s="6">
        <v>0.714644196207761</v>
      </c>
      <c r="P46" s="6">
        <v>0.670511871328722</v>
      </c>
      <c r="Q46" s="6">
        <v>0.543973416058916</v>
      </c>
      <c r="R46" s="6">
        <v>0.872182989458579</v>
      </c>
      <c r="S46" s="6">
        <v>0.672817264882068</v>
      </c>
      <c r="T46" s="6">
        <v>0.683695604062568</v>
      </c>
      <c r="U46" s="6">
        <v>0.683695604062568</v>
      </c>
      <c r="V46" s="6">
        <v>0.740050500566159</v>
      </c>
      <c r="W46" s="6">
        <v>0.755236476261527</v>
      </c>
      <c r="X46" s="6">
        <v>0.850317815344201</v>
      </c>
      <c r="Y46" s="6">
        <v>0.79069192296021</v>
      </c>
      <c r="Z46" s="6">
        <v>0.752904262418465</v>
      </c>
      <c r="AA46" s="6">
        <v>0.895458392255397</v>
      </c>
      <c r="AB46" s="6">
        <v>0.886845722819904</v>
      </c>
      <c r="AC46" s="6">
        <v>0.674578142201002</v>
      </c>
      <c r="AD46" s="6">
        <v>0.93950250167416</v>
      </c>
      <c r="AE46" s="6">
        <v>0.875518412425884</v>
      </c>
      <c r="AF46" s="6">
        <v>0.868927330302954</v>
      </c>
      <c r="AG46" s="6">
        <v>0.867042289661274</v>
      </c>
      <c r="AH46" s="6">
        <v>0.785643870739067</v>
      </c>
      <c r="AI46" s="6">
        <v>0.919128731156292</v>
      </c>
      <c r="AJ46" s="6">
        <v>0.785643870739067</v>
      </c>
      <c r="AK46" s="6">
        <v>0.514875526914168</v>
      </c>
      <c r="AL46" s="6">
        <v>0.866726903045118</v>
      </c>
      <c r="AM46" s="6">
        <v>0.749156621087788</v>
      </c>
      <c r="AN46" s="6">
        <v>0.785643870739067</v>
      </c>
      <c r="AO46" s="6">
        <v>0.757764692256406</v>
      </c>
      <c r="AP46" s="6">
        <v>0.635191753930307</v>
      </c>
      <c r="AQ46" s="6">
        <v>0.829533068087541</v>
      </c>
      <c r="AR46" s="6">
        <v>0.829533068087541</v>
      </c>
      <c r="AS46" s="6">
        <v>0.829533068087541</v>
      </c>
      <c r="AT46" s="6">
        <v>0.829533068087541</v>
      </c>
      <c r="AU46" s="6">
        <v>0.892937324123379</v>
      </c>
      <c r="AV46" s="6">
        <v>0.829533068087541</v>
      </c>
      <c r="AW46" s="6">
        <v>0.829533068087541</v>
      </c>
      <c r="AX46" s="6">
        <v>0.829533068087541</v>
      </c>
      <c r="AY46" s="6">
        <v>0.829533068087541</v>
      </c>
      <c r="AZ46" s="6">
        <v>0.968835826898982</v>
      </c>
      <c r="BA46" s="6">
        <v>0.916753781848456</v>
      </c>
      <c r="BB46" s="6">
        <v>0.819965200360271</v>
      </c>
      <c r="BC46" s="6">
        <v>0.576772383496175</v>
      </c>
      <c r="BD46" s="6">
        <v>0.409585254591538</v>
      </c>
      <c r="BE46" s="6">
        <v>0.580139201864274</v>
      </c>
      <c r="BF46" s="6">
        <v>0.720531487436235</v>
      </c>
      <c r="BG46" s="6">
        <v>0.909348275814891</v>
      </c>
      <c r="BH46" s="6">
        <v>0.658038393300129</v>
      </c>
      <c r="BI46" s="6">
        <v>0.862015605658799</v>
      </c>
      <c r="BJ46" s="6">
        <v>0.829469927805544</v>
      </c>
      <c r="BK46" s="6">
        <v>0.797627689218844</v>
      </c>
      <c r="BL46" s="6">
        <v>0.56206453056373</v>
      </c>
      <c r="BM46" s="6">
        <v>0.673634819916129</v>
      </c>
      <c r="BN46" s="6">
        <v>0.818879603610765</v>
      </c>
      <c r="BO46" s="6">
        <v>0.682562771805429</v>
      </c>
      <c r="BP46" s="42"/>
      <c r="BQ46" s="42"/>
      <c r="BR46" s="42"/>
    </row>
    <row r="47" spans="1:70" x14ac:dyDescent="0.2">
      <c r="A47" s="1">
        <v>2012</v>
      </c>
      <c r="B47" s="6">
        <v>0.735360574159321</v>
      </c>
      <c r="C47" s="6">
        <v>0.663117836878814</v>
      </c>
      <c r="D47" s="6">
        <v>0.749173154763973</v>
      </c>
      <c r="E47" s="6">
        <v>0.875262932268101</v>
      </c>
      <c r="F47" s="6">
        <v>0.826184725131566</v>
      </c>
      <c r="G47" s="6">
        <v>0.879684502328629</v>
      </c>
      <c r="H47" s="6">
        <v>0.979815032275971</v>
      </c>
      <c r="I47" s="6">
        <v>0.698041012801197</v>
      </c>
      <c r="J47" s="6">
        <v>0.711057785393818</v>
      </c>
      <c r="K47" s="6">
        <v>0.643625757106846</v>
      </c>
      <c r="L47" s="6">
        <v>0.650960086519526</v>
      </c>
      <c r="M47" s="6">
        <v>0.632025122984599</v>
      </c>
      <c r="N47" s="6">
        <v>0.689955585672938</v>
      </c>
      <c r="O47" s="6">
        <v>0.705143834606514</v>
      </c>
      <c r="P47" s="6">
        <v>0.660590242439827</v>
      </c>
      <c r="Q47" s="6">
        <v>0.520093181207719</v>
      </c>
      <c r="R47" s="6">
        <v>0.854157342937141</v>
      </c>
      <c r="S47" s="6">
        <v>0.636805385371704</v>
      </c>
      <c r="T47" s="6">
        <v>0.665571299834912</v>
      </c>
      <c r="U47" s="6">
        <v>0.665571299834912</v>
      </c>
      <c r="V47" s="6">
        <v>0.74074312746377</v>
      </c>
      <c r="W47" s="6">
        <v>0.742485309943206</v>
      </c>
      <c r="X47" s="6">
        <v>0.825134424189066</v>
      </c>
      <c r="Y47" s="6">
        <v>0.771028950253677</v>
      </c>
      <c r="Z47" s="6">
        <v>0.749970381478334</v>
      </c>
      <c r="AA47" s="6">
        <v>0.909613252480072</v>
      </c>
      <c r="AB47" s="6">
        <v>0.885382650578729</v>
      </c>
      <c r="AC47" s="6">
        <v>0.665607265473299</v>
      </c>
      <c r="AD47" s="6">
        <v>0.929662368656155</v>
      </c>
      <c r="AE47" s="6">
        <v>0.871815448845498</v>
      </c>
      <c r="AF47" s="6">
        <v>0.86790124866312</v>
      </c>
      <c r="AG47" s="6">
        <v>0.932767730042089</v>
      </c>
      <c r="AH47" s="6">
        <v>0.799779067561948</v>
      </c>
      <c r="AI47" s="6">
        <v>0.917624645102814</v>
      </c>
      <c r="AJ47" s="6">
        <v>0.799779067561948</v>
      </c>
      <c r="AK47" s="6">
        <v>0.479045432867628</v>
      </c>
      <c r="AL47" s="6">
        <v>0.852998754949004</v>
      </c>
      <c r="AM47" s="6">
        <v>0.759445582082333</v>
      </c>
      <c r="AN47" s="6">
        <v>0.799779067561948</v>
      </c>
      <c r="AO47" s="6">
        <v>0.88502744309665</v>
      </c>
      <c r="AP47" s="6">
        <v>0.566684656017002</v>
      </c>
      <c r="AQ47" s="6">
        <v>0.854900794941869</v>
      </c>
      <c r="AR47" s="6">
        <v>0.854900794941869</v>
      </c>
      <c r="AS47" s="6">
        <v>0.854900794941869</v>
      </c>
      <c r="AT47" s="6">
        <v>0.854900794941869</v>
      </c>
      <c r="AU47" s="6">
        <v>0.944037565271842</v>
      </c>
      <c r="AV47" s="6">
        <v>0.854900794941869</v>
      </c>
      <c r="AW47" s="6">
        <v>0.854900794941869</v>
      </c>
      <c r="AX47" s="6">
        <v>0.854900794941869</v>
      </c>
      <c r="AY47" s="6">
        <v>0.854900794941869</v>
      </c>
      <c r="AZ47" s="6">
        <v>0.979815032275971</v>
      </c>
      <c r="BA47" s="6">
        <v>0.925595237299255</v>
      </c>
      <c r="BB47" s="6">
        <v>0.831939527050464</v>
      </c>
      <c r="BC47" s="6">
        <v>0.571204934301118</v>
      </c>
      <c r="BD47" s="6">
        <v>0.409071269225775</v>
      </c>
      <c r="BE47" s="6">
        <v>0.601977969505663</v>
      </c>
      <c r="BF47" s="6">
        <v>0.732219730103322</v>
      </c>
      <c r="BG47" s="6">
        <v>0.865990931816856</v>
      </c>
      <c r="BH47" s="6">
        <v>0.612661898945448</v>
      </c>
      <c r="BI47" s="6">
        <v>0.859223143030678</v>
      </c>
      <c r="BJ47" s="6">
        <v>0.847560924704281</v>
      </c>
      <c r="BK47" s="6">
        <v>0.792419442774063</v>
      </c>
      <c r="BL47" s="6">
        <v>0.607364011427262</v>
      </c>
      <c r="BM47" s="6">
        <v>0.684751057611759</v>
      </c>
      <c r="BN47" s="6">
        <v>0.852660834617695</v>
      </c>
      <c r="BO47" s="6">
        <v>0.667592574771274</v>
      </c>
      <c r="BP47" s="42"/>
      <c r="BQ47" s="42"/>
      <c r="BR47" s="42"/>
    </row>
    <row r="48" spans="1:70" x14ac:dyDescent="0.2">
      <c r="A48" s="1">
        <v>2013</v>
      </c>
      <c r="B48" s="6">
        <v>0.75162073503666</v>
      </c>
      <c r="C48" s="6">
        <v>0.672661949224423</v>
      </c>
      <c r="D48" s="6">
        <v>0.786718936929531</v>
      </c>
      <c r="E48" s="6">
        <v>0.86894933980603</v>
      </c>
      <c r="F48" s="6">
        <v>0.803438135171224</v>
      </c>
      <c r="G48" s="6">
        <v>0.917614401918742</v>
      </c>
      <c r="H48" s="6">
        <v>0.979040486109905</v>
      </c>
      <c r="I48" s="6">
        <v>0.715381495606441</v>
      </c>
      <c r="J48" s="6">
        <v>0.724965026996656</v>
      </c>
      <c r="K48" s="6">
        <v>0.625386911869446</v>
      </c>
      <c r="L48" s="6">
        <v>0.628496044993007</v>
      </c>
      <c r="M48" s="6">
        <v>0.660032231497729</v>
      </c>
      <c r="N48" s="6">
        <v>0.694123028722844</v>
      </c>
      <c r="O48" s="6">
        <v>0.728291318220773</v>
      </c>
      <c r="P48" s="6">
        <v>0.703631650086037</v>
      </c>
      <c r="Q48" s="6">
        <v>0.52927785890324</v>
      </c>
      <c r="R48" s="6">
        <v>0.852945451504337</v>
      </c>
      <c r="S48" s="6">
        <v>0.668062841247185</v>
      </c>
      <c r="T48" s="6">
        <v>0.67995350787295</v>
      </c>
      <c r="U48" s="6">
        <v>0.67995350787295</v>
      </c>
      <c r="V48" s="6">
        <v>0.782794605739092</v>
      </c>
      <c r="W48" s="6">
        <v>0.771394107587061</v>
      </c>
      <c r="X48" s="6">
        <v>0.842711004890274</v>
      </c>
      <c r="Y48" s="6">
        <v>0.77583840545766</v>
      </c>
      <c r="Z48" s="6">
        <v>0.78736581940464</v>
      </c>
      <c r="AA48" s="6">
        <v>0.903352808205559</v>
      </c>
      <c r="AB48" s="6">
        <v>0.873224681060104</v>
      </c>
      <c r="AC48" s="6">
        <v>0.686511281798607</v>
      </c>
      <c r="AD48" s="6">
        <v>0.929125904361225</v>
      </c>
      <c r="AE48" s="6">
        <v>0.869416184950217</v>
      </c>
      <c r="AF48" s="6">
        <v>0.862715928038322</v>
      </c>
      <c r="AG48" s="6">
        <v>0.930136127425042</v>
      </c>
      <c r="AH48" s="6">
        <v>0.783913754410493</v>
      </c>
      <c r="AI48" s="6">
        <v>0.923178313565297</v>
      </c>
      <c r="AJ48" s="6">
        <v>0.783913754410493</v>
      </c>
      <c r="AK48" s="6">
        <v>0.507865782095968</v>
      </c>
      <c r="AL48" s="6">
        <v>0.845164769203722</v>
      </c>
      <c r="AM48" s="6">
        <v>0.69987013856948</v>
      </c>
      <c r="AN48" s="6">
        <v>0.783913754410493</v>
      </c>
      <c r="AO48" s="6">
        <v>0.790476852943638</v>
      </c>
      <c r="AP48" s="6">
        <v>0.660840633148734</v>
      </c>
      <c r="AQ48" s="6">
        <v>0.901443750993049</v>
      </c>
      <c r="AR48" s="6">
        <v>0.901443750993049</v>
      </c>
      <c r="AS48" s="6">
        <v>0.901443750993049</v>
      </c>
      <c r="AT48" s="6">
        <v>0.901443750993049</v>
      </c>
      <c r="AU48" s="6">
        <v>0.965848864119474</v>
      </c>
      <c r="AV48" s="6">
        <v>0.901443750993049</v>
      </c>
      <c r="AW48" s="6">
        <v>0.901443750993049</v>
      </c>
      <c r="AX48" s="6">
        <v>0.901443750993049</v>
      </c>
      <c r="AY48" s="6">
        <v>0.901443750993049</v>
      </c>
      <c r="AZ48" s="6">
        <v>0.979040486109905</v>
      </c>
      <c r="BA48" s="6">
        <v>0.934690668146389</v>
      </c>
      <c r="BB48" s="6">
        <v>0.832582756887224</v>
      </c>
      <c r="BC48" s="6">
        <v>0.554322850301373</v>
      </c>
      <c r="BD48" s="6">
        <v>0.43770762836422</v>
      </c>
      <c r="BE48" s="6">
        <v>0.614168243440403</v>
      </c>
      <c r="BF48" s="6">
        <v>0.739664274203989</v>
      </c>
      <c r="BG48" s="6">
        <v>0.893579943144464</v>
      </c>
      <c r="BH48" s="6">
        <v>0.619940970679381</v>
      </c>
      <c r="BI48" s="6">
        <v>0.868645624504999</v>
      </c>
      <c r="BJ48" s="6">
        <v>0.894170888059606</v>
      </c>
      <c r="BK48" s="6">
        <v>0.778850777538007</v>
      </c>
      <c r="BL48" s="6">
        <v>0.614617027493293</v>
      </c>
      <c r="BM48" s="6">
        <v>0.703870793942019</v>
      </c>
      <c r="BN48" s="6">
        <v>0.878160991256273</v>
      </c>
      <c r="BO48" s="6">
        <v>0.676566164606294</v>
      </c>
      <c r="BP48" s="42"/>
      <c r="BQ48" s="42"/>
      <c r="BR48" s="42"/>
    </row>
    <row r="49" spans="1:70" x14ac:dyDescent="0.2">
      <c r="A49" s="1">
        <v>2014</v>
      </c>
      <c r="B49" s="6">
        <v>0.766145948560961</v>
      </c>
      <c r="C49" s="6">
        <v>0.700238585775679</v>
      </c>
      <c r="D49" s="6">
        <v>0.79924752191222</v>
      </c>
      <c r="E49" s="6">
        <v>0.872180901554187</v>
      </c>
      <c r="F49" s="6">
        <v>0.801014956687366</v>
      </c>
      <c r="G49" s="6">
        <v>0.883666707418173</v>
      </c>
      <c r="H49" s="6">
        <v>0.976788209013839</v>
      </c>
      <c r="I49" s="6">
        <v>0.735068256762377</v>
      </c>
      <c r="J49" s="6">
        <v>0.747420923272684</v>
      </c>
      <c r="K49" s="6">
        <v>0.652529587247008</v>
      </c>
      <c r="L49" s="6">
        <v>0.663804563627604</v>
      </c>
      <c r="M49" s="6">
        <v>0.675047584536832</v>
      </c>
      <c r="N49" s="6">
        <v>0.723186457365567</v>
      </c>
      <c r="O49" s="6">
        <v>0.763632101874691</v>
      </c>
      <c r="P49" s="6">
        <v>0.733505206974703</v>
      </c>
      <c r="Q49" s="6">
        <v>0.549262249828111</v>
      </c>
      <c r="R49" s="6">
        <v>0.84909052742326</v>
      </c>
      <c r="S49" s="6">
        <v>0.691456024675493</v>
      </c>
      <c r="T49" s="6">
        <v>0.702531013480465</v>
      </c>
      <c r="U49" s="6">
        <v>0.702531013480465</v>
      </c>
      <c r="V49" s="6">
        <v>0.798497658476491</v>
      </c>
      <c r="W49" s="6">
        <v>0.798293459448808</v>
      </c>
      <c r="X49" s="6">
        <v>0.810852872532237</v>
      </c>
      <c r="Y49" s="6">
        <v>0.779461728892661</v>
      </c>
      <c r="Z49" s="6">
        <v>0.79917808043553</v>
      </c>
      <c r="AA49" s="6">
        <v>0.908534530098105</v>
      </c>
      <c r="AB49" s="6">
        <v>0.883493706231481</v>
      </c>
      <c r="AC49" s="6">
        <v>0.682594072672245</v>
      </c>
      <c r="AD49" s="6">
        <v>0.904391474522122</v>
      </c>
      <c r="AE49" s="6">
        <v>0.868026164313253</v>
      </c>
      <c r="AF49" s="6">
        <v>0.868364611515073</v>
      </c>
      <c r="AG49" s="6">
        <v>0.867527443782522</v>
      </c>
      <c r="AH49" s="6">
        <v>0.792019073256841</v>
      </c>
      <c r="AI49" s="6">
        <v>0.919629536925347</v>
      </c>
      <c r="AJ49" s="6">
        <v>0.792019073256841</v>
      </c>
      <c r="AK49" s="6">
        <v>0.60195790930466</v>
      </c>
      <c r="AL49" s="6">
        <v>0.859644880993991</v>
      </c>
      <c r="AM49" s="6">
        <v>0.714989248033291</v>
      </c>
      <c r="AN49" s="6">
        <v>0.792019073256841</v>
      </c>
      <c r="AO49" s="6">
        <v>0.816005687469856</v>
      </c>
      <c r="AP49" s="6">
        <v>0.763341838835287</v>
      </c>
      <c r="AQ49" s="6">
        <v>0.889568382031564</v>
      </c>
      <c r="AR49" s="6">
        <v>0.889568382031564</v>
      </c>
      <c r="AS49" s="6">
        <v>0.889568382031564</v>
      </c>
      <c r="AT49" s="6">
        <v>0.889568382031564</v>
      </c>
      <c r="AU49" s="6">
        <v>0.889161127472646</v>
      </c>
      <c r="AV49" s="6">
        <v>0.889568382031564</v>
      </c>
      <c r="AW49" s="6">
        <v>0.889568382031564</v>
      </c>
      <c r="AX49" s="6">
        <v>0.889568382031564</v>
      </c>
      <c r="AY49" s="6">
        <v>0.889568382031564</v>
      </c>
      <c r="AZ49" s="6">
        <v>0.976788209013839</v>
      </c>
      <c r="BA49" s="6">
        <v>0.941017579596647</v>
      </c>
      <c r="BB49" s="6">
        <v>0.850679136247824</v>
      </c>
      <c r="BC49" s="6">
        <v>0.550903052141626</v>
      </c>
      <c r="BD49" s="6">
        <v>0.467179276315232</v>
      </c>
      <c r="BE49" s="6">
        <v>0.607169306755604</v>
      </c>
      <c r="BF49" s="6">
        <v>0.760070515428742</v>
      </c>
      <c r="BG49" s="6">
        <v>0.901597587693581</v>
      </c>
      <c r="BH49" s="6">
        <v>0.656940946243404</v>
      </c>
      <c r="BI49" s="6">
        <v>0.872832719809606</v>
      </c>
      <c r="BJ49" s="6">
        <v>0.837684307361891</v>
      </c>
      <c r="BK49" s="6">
        <v>0.804991684753242</v>
      </c>
      <c r="BL49" s="6">
        <v>0.649431446611414</v>
      </c>
      <c r="BM49" s="6">
        <v>0.732186574711018</v>
      </c>
      <c r="BN49" s="6">
        <v>0.889958535306921</v>
      </c>
      <c r="BO49" s="6">
        <v>0.70481866093569</v>
      </c>
      <c r="BP49" s="42"/>
      <c r="BQ49" s="42"/>
      <c r="BR49" s="42"/>
    </row>
    <row r="50" spans="1:70" x14ac:dyDescent="0.2">
      <c r="A50" s="1">
        <v>2015</v>
      </c>
      <c r="B50" s="6">
        <v>0.79914966585017</v>
      </c>
      <c r="C50" s="6">
        <v>0.72087017867633</v>
      </c>
      <c r="D50" s="6">
        <v>0.8296834326776</v>
      </c>
      <c r="E50" s="6">
        <v>0.870163901785492</v>
      </c>
      <c r="F50" s="6">
        <v>0.824269209262689</v>
      </c>
      <c r="G50" s="6">
        <v>0.926258535308718</v>
      </c>
      <c r="H50" s="6">
        <v>0.975490538746576</v>
      </c>
      <c r="I50" s="6">
        <v>0.799674252365247</v>
      </c>
      <c r="J50" s="6">
        <v>0.771875874090908</v>
      </c>
      <c r="K50" s="6">
        <v>0.678873050776419</v>
      </c>
      <c r="L50" s="6">
        <v>0.67429193371789</v>
      </c>
      <c r="M50" s="6">
        <v>0.697582429250857</v>
      </c>
      <c r="N50" s="6">
        <v>0.750464869166017</v>
      </c>
      <c r="O50" s="6">
        <v>0.814825665932599</v>
      </c>
      <c r="P50" s="6">
        <v>0.748304494053403</v>
      </c>
      <c r="Q50" s="6">
        <v>0.466525231856291</v>
      </c>
      <c r="R50" s="6">
        <v>0.846086792413747</v>
      </c>
      <c r="S50" s="6">
        <v>0.714955597526305</v>
      </c>
      <c r="T50" s="6">
        <v>0.724995216189357</v>
      </c>
      <c r="U50" s="6">
        <v>0.724995216189357</v>
      </c>
      <c r="V50" s="6">
        <v>0.835024718948709</v>
      </c>
      <c r="W50" s="6">
        <v>0.78017752380079</v>
      </c>
      <c r="X50" s="6">
        <v>0.842139905225583</v>
      </c>
      <c r="Y50" s="6">
        <v>0.754480750154958</v>
      </c>
      <c r="Z50" s="6">
        <v>0.829537373733774</v>
      </c>
      <c r="AA50" s="6">
        <v>0.911265914085039</v>
      </c>
      <c r="AB50" s="6">
        <v>0.901474607982375</v>
      </c>
      <c r="AC50" s="6">
        <v>0.803149248585412</v>
      </c>
      <c r="AD50" s="6">
        <v>0.914852398429595</v>
      </c>
      <c r="AE50" s="6">
        <v>0.81498366808823</v>
      </c>
      <c r="AF50" s="6">
        <v>0.875240222951022</v>
      </c>
      <c r="AG50" s="6">
        <v>0.952566399150186</v>
      </c>
      <c r="AH50" s="6">
        <v>0.823245968051559</v>
      </c>
      <c r="AI50" s="6">
        <v>0.919493540830993</v>
      </c>
      <c r="AJ50" s="6">
        <v>0.823245968051559</v>
      </c>
      <c r="AK50" s="6">
        <v>0.632427463389032</v>
      </c>
      <c r="AL50" s="6">
        <v>0.787782459743467</v>
      </c>
      <c r="AM50" s="6">
        <v>0.753870857998213</v>
      </c>
      <c r="AN50" s="6">
        <v>0.823245968051559</v>
      </c>
      <c r="AO50" s="6">
        <v>0.901398358857478</v>
      </c>
      <c r="AP50" s="6">
        <v>0.775964449025561</v>
      </c>
      <c r="AQ50" s="6">
        <v>0.924064917329432</v>
      </c>
      <c r="AR50" s="6">
        <v>0.924064917329432</v>
      </c>
      <c r="AS50" s="6">
        <v>0.924064917329432</v>
      </c>
      <c r="AT50" s="6">
        <v>0.924064917329432</v>
      </c>
      <c r="AU50" s="6">
        <v>0.941691889159461</v>
      </c>
      <c r="AV50" s="6">
        <v>0.924064917329432</v>
      </c>
      <c r="AW50" s="6">
        <v>0.924064917329432</v>
      </c>
      <c r="AX50" s="6">
        <v>0.924064917329432</v>
      </c>
      <c r="AY50" s="6">
        <v>0.924064917329432</v>
      </c>
      <c r="AZ50" s="6">
        <v>0.975490538746576</v>
      </c>
      <c r="BA50" s="6">
        <v>0.927239011350415</v>
      </c>
      <c r="BB50" s="6">
        <v>0.900442460967359</v>
      </c>
      <c r="BC50" s="6">
        <v>0.62711180552488</v>
      </c>
      <c r="BD50" s="6">
        <v>0.539036787209988</v>
      </c>
      <c r="BE50" s="6">
        <v>0.570517410668246</v>
      </c>
      <c r="BF50" s="6">
        <v>0.834735136479799</v>
      </c>
      <c r="BG50" s="6">
        <v>0.874601405227467</v>
      </c>
      <c r="BH50" s="6">
        <v>0.683681300942863</v>
      </c>
      <c r="BI50" s="6">
        <v>0.895258957191968</v>
      </c>
      <c r="BJ50" s="6">
        <v>0.883889321540188</v>
      </c>
      <c r="BK50" s="6">
        <v>0.819765205993957</v>
      </c>
      <c r="BL50" s="6">
        <v>0.728440168582077</v>
      </c>
      <c r="BM50" s="6">
        <v>0.74542098603658</v>
      </c>
      <c r="BN50" s="6">
        <v>0.907936678532904</v>
      </c>
      <c r="BO50" s="6">
        <v>0.757466995683801</v>
      </c>
      <c r="BP50" s="42"/>
      <c r="BQ50" s="42"/>
      <c r="BR50" s="42"/>
    </row>
    <row r="51" spans="1:70" x14ac:dyDescent="0.2">
      <c r="A51" s="1">
        <v>2016</v>
      </c>
      <c r="B51" s="6">
        <v>0.810580205661743</v>
      </c>
      <c r="C51" s="6">
        <v>0.747127187001068</v>
      </c>
      <c r="D51" s="6">
        <v>0.842568060294</v>
      </c>
      <c r="E51" s="6">
        <v>0.869744698924399</v>
      </c>
      <c r="F51" s="6">
        <v>0.828064467610874</v>
      </c>
      <c r="G51" s="6">
        <v>0.915073552262642</v>
      </c>
      <c r="H51" s="6">
        <v>0.979039269251743</v>
      </c>
      <c r="I51" s="6">
        <v>0.804265096156978</v>
      </c>
      <c r="J51" s="6">
        <v>0.786991976320073</v>
      </c>
      <c r="K51" s="6">
        <v>0.728452170612615</v>
      </c>
      <c r="L51" s="6">
        <v>0.708259029597821</v>
      </c>
      <c r="M51" s="6">
        <v>0.70717830880393</v>
      </c>
      <c r="N51" s="6">
        <v>0.776868563196106</v>
      </c>
      <c r="O51" s="6">
        <v>0.820282545909453</v>
      </c>
      <c r="P51" s="6">
        <v>0.775503021503031</v>
      </c>
      <c r="Q51" s="6">
        <v>0.5119288948559</v>
      </c>
      <c r="R51" s="6">
        <v>0.84330949804517</v>
      </c>
      <c r="S51" s="6">
        <v>0.728730370617065</v>
      </c>
      <c r="T51" s="6">
        <v>0.746627967078064</v>
      </c>
      <c r="U51" s="6">
        <v>0.746627967078064</v>
      </c>
      <c r="V51" s="6">
        <v>0.845740659109502</v>
      </c>
      <c r="W51" s="6">
        <v>0.777613673167417</v>
      </c>
      <c r="X51" s="6">
        <v>0.89934998335957</v>
      </c>
      <c r="Y51" s="6">
        <v>0.752756461459986</v>
      </c>
      <c r="Z51" s="6">
        <v>0.844335286731966</v>
      </c>
      <c r="AA51" s="6">
        <v>0.90927556225721</v>
      </c>
      <c r="AB51" s="6">
        <v>0.920364234894299</v>
      </c>
      <c r="AC51" s="6">
        <v>0.815754942065851</v>
      </c>
      <c r="AD51" s="6">
        <v>0.91043117589324</v>
      </c>
      <c r="AE51" s="6">
        <v>0.788491229153191</v>
      </c>
      <c r="AF51" s="6">
        <v>0.877606861870186</v>
      </c>
      <c r="AG51" s="6">
        <v>0.881959621388932</v>
      </c>
      <c r="AH51" s="6">
        <v>0.825607680010669</v>
      </c>
      <c r="AI51" s="6">
        <v>0.892212902367071</v>
      </c>
      <c r="AJ51" s="6">
        <v>0.825607680010669</v>
      </c>
      <c r="AK51" s="6">
        <v>0.678897373656891</v>
      </c>
      <c r="AL51" s="6">
        <v>0.834040576861319</v>
      </c>
      <c r="AM51" s="6">
        <v>0.791644400839831</v>
      </c>
      <c r="AN51" s="6">
        <v>0.825607680010669</v>
      </c>
      <c r="AO51" s="6">
        <v>0.954587841863839</v>
      </c>
      <c r="AP51" s="6">
        <v>0.81466439706938</v>
      </c>
      <c r="AQ51" s="6">
        <v>0.927886434272521</v>
      </c>
      <c r="AR51" s="6">
        <v>0.927886434272521</v>
      </c>
      <c r="AS51" s="6">
        <v>0.927886434272521</v>
      </c>
      <c r="AT51" s="6">
        <v>0.927886434272521</v>
      </c>
      <c r="AU51" s="6">
        <v>0.898930576492487</v>
      </c>
      <c r="AV51" s="6">
        <v>0.927886434272521</v>
      </c>
      <c r="AW51" s="6">
        <v>0.927886434272521</v>
      </c>
      <c r="AX51" s="6">
        <v>0.927886434272521</v>
      </c>
      <c r="AY51" s="6">
        <v>0.927886434272521</v>
      </c>
      <c r="AZ51" s="6">
        <v>0.979039269251743</v>
      </c>
      <c r="BA51" s="6">
        <v>0.931969175840142</v>
      </c>
      <c r="BB51" s="6">
        <v>0.891527622751301</v>
      </c>
      <c r="BC51" s="6">
        <v>0.66540231559316</v>
      </c>
      <c r="BD51" s="6">
        <v>0.5675151867274</v>
      </c>
      <c r="BE51" s="6">
        <v>0.566456940569936</v>
      </c>
      <c r="BF51" s="6">
        <v>0.833230044416626</v>
      </c>
      <c r="BG51" s="6">
        <v>0.945218974247286</v>
      </c>
      <c r="BH51" s="6">
        <v>0.687998000741406</v>
      </c>
      <c r="BI51" s="6">
        <v>0.912397009439907</v>
      </c>
      <c r="BJ51" s="6">
        <v>0.877380080786255</v>
      </c>
      <c r="BK51" s="6">
        <v>0.842405405896324</v>
      </c>
      <c r="BL51" s="6">
        <v>0.74617768309581</v>
      </c>
      <c r="BM51" s="6">
        <v>0.751465379582047</v>
      </c>
      <c r="BN51" s="6">
        <v>0.921431688579986</v>
      </c>
      <c r="BO51" s="6">
        <v>0.779196704322856</v>
      </c>
      <c r="BP51" s="42"/>
      <c r="BQ51" s="42"/>
      <c r="BR51" s="42"/>
    </row>
    <row r="52" spans="1:70" x14ac:dyDescent="0.2">
      <c r="A52" s="1">
        <v>2017</v>
      </c>
      <c r="B52" s="6">
        <v>0.791708391325631</v>
      </c>
      <c r="C52" s="6">
        <v>0.722310869838507</v>
      </c>
      <c r="D52" s="6">
        <v>0.833838689710146</v>
      </c>
      <c r="E52" s="6">
        <v>0.87454970586888</v>
      </c>
      <c r="F52" s="6">
        <v>0.792237190886315</v>
      </c>
      <c r="G52" s="6">
        <v>0.941651639279592</v>
      </c>
      <c r="H52" s="6">
        <v>0.982086926578791</v>
      </c>
      <c r="I52" s="6">
        <v>0.774752719755647</v>
      </c>
      <c r="J52" s="6">
        <v>0.758358246438177</v>
      </c>
      <c r="K52" s="6">
        <v>0.719545129489273</v>
      </c>
      <c r="L52" s="6">
        <v>0.683472451642343</v>
      </c>
      <c r="M52" s="6">
        <v>0.662593499247758</v>
      </c>
      <c r="N52" s="6">
        <v>0.762050385389675</v>
      </c>
      <c r="O52" s="6">
        <v>0.777103966582881</v>
      </c>
      <c r="P52" s="6">
        <v>0.75588360287779</v>
      </c>
      <c r="Q52" s="6">
        <v>0.477254674730225</v>
      </c>
      <c r="R52" s="6">
        <v>0.825856872747809</v>
      </c>
      <c r="S52" s="6">
        <v>0.686361368535806</v>
      </c>
      <c r="T52" s="6">
        <v>0.719968447019829</v>
      </c>
      <c r="U52" s="6">
        <v>0.719968447019829</v>
      </c>
      <c r="V52" s="6">
        <v>0.83528461527501</v>
      </c>
      <c r="W52" s="6">
        <v>0.78298880619277</v>
      </c>
      <c r="X52" s="6">
        <v>0.88999458379334</v>
      </c>
      <c r="Y52" s="6">
        <v>0.765451565457324</v>
      </c>
      <c r="Z52" s="6">
        <v>0.835120061299831</v>
      </c>
      <c r="AA52" s="6">
        <v>0.904803599778006</v>
      </c>
      <c r="AB52" s="6">
        <v>0.920926300101209</v>
      </c>
      <c r="AC52" s="6">
        <v>0.804677994133059</v>
      </c>
      <c r="AD52" s="6">
        <v>0.915056598817571</v>
      </c>
      <c r="AE52" s="6">
        <v>0.80133612993313</v>
      </c>
      <c r="AF52" s="6">
        <v>0.876378558965365</v>
      </c>
      <c r="AG52" s="6">
        <v>0.799947889103403</v>
      </c>
      <c r="AH52" s="6">
        <v>0.785225413257461</v>
      </c>
      <c r="AI52" s="6">
        <v>0.840942348606964</v>
      </c>
      <c r="AJ52" s="6">
        <v>0.785225413257461</v>
      </c>
      <c r="AK52" s="6">
        <v>0.640273711685658</v>
      </c>
      <c r="AL52" s="6">
        <v>0.864884539337644</v>
      </c>
      <c r="AM52" s="6">
        <v>0.751538012406555</v>
      </c>
      <c r="AN52" s="6">
        <v>0.785225413257461</v>
      </c>
      <c r="AO52" s="6">
        <v>0.978438211422134</v>
      </c>
      <c r="AP52" s="6">
        <v>0.767222005493287</v>
      </c>
      <c r="AQ52" s="6">
        <v>0.939037067667766</v>
      </c>
      <c r="AR52" s="6">
        <v>0.939037067667766</v>
      </c>
      <c r="AS52" s="6">
        <v>0.939037067667766</v>
      </c>
      <c r="AT52" s="6">
        <v>0.939037067667766</v>
      </c>
      <c r="AU52" s="6">
        <v>0.962003091607757</v>
      </c>
      <c r="AV52" s="6">
        <v>0.939037067667766</v>
      </c>
      <c r="AW52" s="6">
        <v>0.939037067667766</v>
      </c>
      <c r="AX52" s="6">
        <v>0.939037067667766</v>
      </c>
      <c r="AY52" s="6">
        <v>0.939037067667766</v>
      </c>
      <c r="AZ52" s="6">
        <v>0.982086926578791</v>
      </c>
      <c r="BA52" s="6">
        <v>0.93989097833976</v>
      </c>
      <c r="BB52" s="6">
        <v>0.864556698314752</v>
      </c>
      <c r="BC52" s="6">
        <v>0.634582239575207</v>
      </c>
      <c r="BD52" s="6">
        <v>0.540716337969528</v>
      </c>
      <c r="BE52" s="6">
        <v>0.550341672573865</v>
      </c>
      <c r="BF52" s="6">
        <v>0.801826229348066</v>
      </c>
      <c r="BG52" s="6">
        <v>0.935114458894231</v>
      </c>
      <c r="BH52" s="6">
        <v>0.65501737760423</v>
      </c>
      <c r="BI52" s="6">
        <v>0.904113356014956</v>
      </c>
      <c r="BJ52" s="6">
        <v>0.716696416578236</v>
      </c>
      <c r="BK52" s="6">
        <v>0.810130300497077</v>
      </c>
      <c r="BL52" s="6">
        <v>0.680987082902735</v>
      </c>
      <c r="BM52" s="6">
        <v>0.749289062012954</v>
      </c>
      <c r="BN52" s="6">
        <v>0.89960180798154</v>
      </c>
      <c r="BO52" s="6">
        <v>0.751272241095516</v>
      </c>
      <c r="BP52" s="42"/>
      <c r="BQ52" s="42"/>
      <c r="BR52" s="42"/>
    </row>
    <row r="53" spans="1:70" x14ac:dyDescent="0.2">
      <c r="A53" s="1">
        <v>2018</v>
      </c>
      <c r="B53" s="6">
        <v>0.781051073361234</v>
      </c>
      <c r="C53" s="6">
        <v>0.703179536724693</v>
      </c>
      <c r="D53" s="6">
        <v>0.838954088263208</v>
      </c>
      <c r="E53" s="6">
        <v>0.85514642018819</v>
      </c>
      <c r="F53" s="6">
        <v>0.801572228043223</v>
      </c>
      <c r="G53" s="6">
        <v>0.901493188774189</v>
      </c>
      <c r="H53" s="6">
        <v>0.981241435988151</v>
      </c>
      <c r="I53" s="6">
        <v>0.760517530874138</v>
      </c>
      <c r="J53" s="6">
        <v>0.740986420358633</v>
      </c>
      <c r="K53" s="6">
        <v>0.69909401150634</v>
      </c>
      <c r="L53" s="6">
        <v>0.654705096884358</v>
      </c>
      <c r="M53" s="6">
        <v>0.64735465497689</v>
      </c>
      <c r="N53" s="6">
        <v>0.75504980971915</v>
      </c>
      <c r="O53" s="6">
        <v>0.751457982663253</v>
      </c>
      <c r="P53" s="6">
        <v>0.72825375377501</v>
      </c>
      <c r="Q53" s="6">
        <v>0.464636071799079</v>
      </c>
      <c r="R53" s="6">
        <v>0.848486955405875</v>
      </c>
      <c r="S53" s="6">
        <v>0.644511775185391</v>
      </c>
      <c r="T53" s="6">
        <v>0.699976462504814</v>
      </c>
      <c r="U53" s="6">
        <v>0.699976462504814</v>
      </c>
      <c r="V53" s="6">
        <v>0.840295489720155</v>
      </c>
      <c r="W53" s="6">
        <v>0.8037802360014</v>
      </c>
      <c r="X53" s="6">
        <v>0.876533348235599</v>
      </c>
      <c r="Y53" s="6">
        <v>0.783994673395971</v>
      </c>
      <c r="Z53" s="6">
        <v>0.839899257742649</v>
      </c>
      <c r="AA53" s="6">
        <v>0.912724425220523</v>
      </c>
      <c r="AB53" s="6">
        <v>0.908602049826121</v>
      </c>
      <c r="AC53" s="6">
        <v>0.732381513990252</v>
      </c>
      <c r="AD53" s="6">
        <v>0.926968744772848</v>
      </c>
      <c r="AE53" s="6">
        <v>0.77864943889019</v>
      </c>
      <c r="AF53" s="6">
        <v>0.862396098368257</v>
      </c>
      <c r="AG53" s="6">
        <v>0.829190139535702</v>
      </c>
      <c r="AH53" s="6">
        <v>0.800328858879347</v>
      </c>
      <c r="AI53" s="6">
        <v>0.860061760430092</v>
      </c>
      <c r="AJ53" s="6">
        <v>0.800328858879347</v>
      </c>
      <c r="AK53" s="6">
        <v>0.585200973660747</v>
      </c>
      <c r="AL53" s="6">
        <v>0.908239696218926</v>
      </c>
      <c r="AM53" s="6">
        <v>0.705153103989812</v>
      </c>
      <c r="AN53" s="6">
        <v>0.800328858879347</v>
      </c>
      <c r="AO53" s="6">
        <v>0.985121031925591</v>
      </c>
      <c r="AP53" s="6">
        <v>0.69218558780113</v>
      </c>
      <c r="AQ53" s="6">
        <v>0.888723933636754</v>
      </c>
      <c r="AR53" s="6">
        <v>0.888723933636754</v>
      </c>
      <c r="AS53" s="6">
        <v>0.888723933636754</v>
      </c>
      <c r="AT53" s="6">
        <v>0.888723933636754</v>
      </c>
      <c r="AU53" s="6">
        <v>0.93538493393362</v>
      </c>
      <c r="AV53" s="6">
        <v>0.888723933636754</v>
      </c>
      <c r="AW53" s="6">
        <v>0.888723933636754</v>
      </c>
      <c r="AX53" s="6">
        <v>0.888723933636754</v>
      </c>
      <c r="AY53" s="6">
        <v>0.888723933636754</v>
      </c>
      <c r="AZ53" s="6">
        <v>0.981241435988151</v>
      </c>
      <c r="BA53" s="6">
        <v>0.9425015029106</v>
      </c>
      <c r="BB53" s="6">
        <v>0.844722324049894</v>
      </c>
      <c r="BC53" s="6">
        <v>0.629870723959899</v>
      </c>
      <c r="BD53" s="6">
        <v>0.511526586867187</v>
      </c>
      <c r="BE53" s="6">
        <v>0.515957561104191</v>
      </c>
      <c r="BF53" s="6">
        <v>0.780770007037756</v>
      </c>
      <c r="BG53" s="6">
        <v>0.888993358010396</v>
      </c>
      <c r="BH53" s="6">
        <v>0.641916383749388</v>
      </c>
      <c r="BI53" s="6">
        <v>0.879497179836149</v>
      </c>
      <c r="BJ53" s="6">
        <v>0.682907668657026</v>
      </c>
      <c r="BK53" s="6">
        <v>0.747114633877334</v>
      </c>
      <c r="BL53" s="6">
        <v>0.675024919382188</v>
      </c>
      <c r="BM53" s="6">
        <v>0.745132288847829</v>
      </c>
      <c r="BN53" s="6">
        <v>0.890093333204691</v>
      </c>
      <c r="BO53" s="6">
        <v>0.732413259112266</v>
      </c>
      <c r="BP53" s="42"/>
      <c r="BQ53" s="42"/>
      <c r="BR53" s="42"/>
    </row>
    <row r="54" spans="1:70" x14ac:dyDescent="0.2">
      <c r="A54" s="1">
        <v>2019</v>
      </c>
      <c r="B54" s="6">
        <v>0.794669122221834</v>
      </c>
      <c r="C54" s="6">
        <v>0.727617662263729</v>
      </c>
      <c r="D54" s="6">
        <v>0.849318842362947</v>
      </c>
      <c r="E54" s="6">
        <v>0.862885376548034</v>
      </c>
      <c r="F54" s="6">
        <v>0.826746827596643</v>
      </c>
      <c r="G54" s="6">
        <v>0.839050818049197</v>
      </c>
      <c r="H54" s="6">
        <v>0.98108812657312</v>
      </c>
      <c r="I54" s="6">
        <v>0.772150491395887</v>
      </c>
      <c r="J54" s="6">
        <v>0.759025811636706</v>
      </c>
      <c r="K54" s="6">
        <v>0.708845259954905</v>
      </c>
      <c r="L54" s="6">
        <v>0.681606960315122</v>
      </c>
      <c r="M54" s="6">
        <v>0.665967799005285</v>
      </c>
      <c r="N54" s="6">
        <v>0.770093938471408</v>
      </c>
      <c r="O54" s="6">
        <v>0.797636701167785</v>
      </c>
      <c r="P54" s="6">
        <v>0.767556238499039</v>
      </c>
      <c r="Q54" s="6">
        <v>0.486334608530751</v>
      </c>
      <c r="R54" s="6">
        <v>0.845587959572253</v>
      </c>
      <c r="S54" s="6">
        <v>0.692321190825647</v>
      </c>
      <c r="T54" s="6">
        <v>0.72322132477201</v>
      </c>
      <c r="U54" s="6">
        <v>0.72322132477201</v>
      </c>
      <c r="V54" s="6">
        <v>0.85130361831629</v>
      </c>
      <c r="W54" s="6">
        <v>0.813771992330852</v>
      </c>
      <c r="X54" s="6">
        <v>0.881437584802326</v>
      </c>
      <c r="Y54" s="6">
        <v>0.789629695702261</v>
      </c>
      <c r="Z54" s="6">
        <v>0.849836479265271</v>
      </c>
      <c r="AA54" s="6">
        <v>0.927181249292874</v>
      </c>
      <c r="AB54" s="6">
        <v>0.91079017979187</v>
      </c>
      <c r="AC54" s="6">
        <v>0.722766685364438</v>
      </c>
      <c r="AD54" s="6">
        <v>0.927245862352389</v>
      </c>
      <c r="AE54" s="6">
        <v>0.799830824429529</v>
      </c>
      <c r="AF54" s="6">
        <v>0.868195495309518</v>
      </c>
      <c r="AG54" s="6">
        <v>0.871835514152069</v>
      </c>
      <c r="AH54" s="6">
        <v>0.832449300331434</v>
      </c>
      <c r="AI54" s="6">
        <v>0.883018437595388</v>
      </c>
      <c r="AJ54" s="6">
        <v>0.832449300331434</v>
      </c>
      <c r="AK54" s="6">
        <v>0.61039377212098</v>
      </c>
      <c r="AL54" s="6">
        <v>0.931336037072714</v>
      </c>
      <c r="AM54" s="6">
        <v>0.70943450505303</v>
      </c>
      <c r="AN54" s="6">
        <v>0.832449300331434</v>
      </c>
      <c r="AO54" s="6">
        <v>0.955004161362721</v>
      </c>
      <c r="AP54" s="6">
        <v>0.699891288496028</v>
      </c>
      <c r="AQ54" s="6">
        <v>0.856248690685781</v>
      </c>
      <c r="AR54" s="6">
        <v>0.856248690685781</v>
      </c>
      <c r="AS54" s="6">
        <v>0.856248690685781</v>
      </c>
      <c r="AT54" s="6">
        <v>0.856248690685781</v>
      </c>
      <c r="AU54" s="6">
        <v>0.814303451105655</v>
      </c>
      <c r="AV54" s="6">
        <v>0.856248690685781</v>
      </c>
      <c r="AW54" s="6">
        <v>0.856248690685781</v>
      </c>
      <c r="AX54" s="6">
        <v>0.856248690685781</v>
      </c>
      <c r="AY54" s="6">
        <v>0.856248690685781</v>
      </c>
      <c r="AZ54" s="6">
        <v>0.98108812657312</v>
      </c>
      <c r="BA54" s="6">
        <v>0.944860200626277</v>
      </c>
      <c r="BB54" s="6">
        <v>0.841347434943709</v>
      </c>
      <c r="BC54" s="6">
        <v>0.658110864667352</v>
      </c>
      <c r="BD54" s="6">
        <v>0.520970133132167</v>
      </c>
      <c r="BE54" s="6">
        <v>0.534953699976585</v>
      </c>
      <c r="BF54" s="6">
        <v>0.790476768036978</v>
      </c>
      <c r="BG54" s="6">
        <v>0.854213065824717</v>
      </c>
      <c r="BH54" s="6">
        <v>0.653366988675076</v>
      </c>
      <c r="BI54" s="6">
        <v>0.917604046705684</v>
      </c>
      <c r="BJ54" s="6">
        <v>0.691638086002233</v>
      </c>
      <c r="BK54" s="6">
        <v>0.757134009712942</v>
      </c>
      <c r="BL54" s="6">
        <v>0.720231114862811</v>
      </c>
      <c r="BM54" s="6">
        <v>0.766393699030345</v>
      </c>
      <c r="BN54" s="6">
        <v>0.895235758052778</v>
      </c>
      <c r="BO54" s="6">
        <v>0.74744559530126</v>
      </c>
      <c r="BP54" s="42"/>
      <c r="BQ54" s="42"/>
      <c r="BR54" s="42"/>
    </row>
    <row r="55" spans="1:70" x14ac:dyDescent="0.2">
      <c r="A55" s="1">
        <v>2020</v>
      </c>
      <c r="B55" s="6">
        <v>0.828633143323979</v>
      </c>
      <c r="C55" s="6">
        <v>0.784709997235963</v>
      </c>
      <c r="D55" s="6">
        <v>0.876137912943651</v>
      </c>
      <c r="E55" s="6">
        <v>0.887732771081631</v>
      </c>
      <c r="F55" s="6">
        <v>0.837966119355237</v>
      </c>
      <c r="G55" s="6">
        <v>0.934121266285806</v>
      </c>
      <c r="H55" s="6">
        <v>0.977527131187775</v>
      </c>
      <c r="I55" s="6">
        <v>0.801661312792155</v>
      </c>
      <c r="J55" s="6">
        <v>0.789976724883614</v>
      </c>
      <c r="K55" s="6">
        <v>0.791536858388076</v>
      </c>
      <c r="L55" s="6">
        <v>0.686230586230657</v>
      </c>
      <c r="M55" s="6">
        <v>0.663068194500975</v>
      </c>
      <c r="N55" s="6">
        <v>0.836670825637944</v>
      </c>
      <c r="O55" s="6">
        <v>0.857355800130761</v>
      </c>
      <c r="P55" s="6">
        <v>0.824478831584602</v>
      </c>
      <c r="Q55" s="6">
        <v>0.527078350006225</v>
      </c>
      <c r="R55" s="6">
        <v>0.854061083352621</v>
      </c>
      <c r="S55" s="6">
        <v>0.76037631319582</v>
      </c>
      <c r="T55" s="6">
        <v>0.780063204492324</v>
      </c>
      <c r="U55" s="6">
        <v>0.780063204492324</v>
      </c>
      <c r="V55" s="6">
        <v>0.878350683763154</v>
      </c>
      <c r="W55" s="6">
        <v>0.849417575969692</v>
      </c>
      <c r="X55" s="6">
        <v>0.887934143175744</v>
      </c>
      <c r="Y55" s="6">
        <v>0.842202308455348</v>
      </c>
      <c r="Z55" s="6">
        <v>0.876227307100002</v>
      </c>
      <c r="AA55" s="6">
        <v>0.931228884201579</v>
      </c>
      <c r="AB55" s="6">
        <v>0.924785182749655</v>
      </c>
      <c r="AC55" s="6">
        <v>0.813576455448413</v>
      </c>
      <c r="AD55" s="6">
        <v>0.952517932055556</v>
      </c>
      <c r="AE55" s="6">
        <v>0.835637721620249</v>
      </c>
      <c r="AF55" s="6">
        <v>0.894724765424343</v>
      </c>
      <c r="AG55" s="6">
        <v>0.797827399697472</v>
      </c>
      <c r="AH55" s="6">
        <v>0.856331612650634</v>
      </c>
      <c r="AI55" s="6">
        <v>0.916710903877039</v>
      </c>
      <c r="AJ55" s="6">
        <v>0.856331612650634</v>
      </c>
      <c r="AK55" s="6">
        <v>0.69787509747603</v>
      </c>
      <c r="AL55" s="6">
        <v>0.95571315857387</v>
      </c>
      <c r="AM55" s="6">
        <v>0.751809223522567</v>
      </c>
      <c r="AN55" s="6">
        <v>0.856331612650634</v>
      </c>
      <c r="AO55" s="6">
        <v>0.970907612432371</v>
      </c>
      <c r="AP55" s="6">
        <v>0.772400387745895</v>
      </c>
      <c r="AQ55" s="6">
        <v>0.922600688934449</v>
      </c>
      <c r="AR55" s="6">
        <v>0.922600688934449</v>
      </c>
      <c r="AS55" s="6">
        <v>0.922600688934449</v>
      </c>
      <c r="AT55" s="6">
        <v>0.922600688934449</v>
      </c>
      <c r="AU55" s="6">
        <v>0.963480441188955</v>
      </c>
      <c r="AV55" s="6">
        <v>0.922600688934449</v>
      </c>
      <c r="AW55" s="6">
        <v>0.922600688934449</v>
      </c>
      <c r="AX55" s="6">
        <v>0.922600688934449</v>
      </c>
      <c r="AY55" s="6">
        <v>0.922600688934449</v>
      </c>
      <c r="AZ55" s="6">
        <v>0.977527131187775</v>
      </c>
      <c r="BA55" s="6">
        <v>0.945104596586125</v>
      </c>
      <c r="BB55" s="6">
        <v>0.861893017265771</v>
      </c>
      <c r="BC55" s="6">
        <v>0.73532594206267</v>
      </c>
      <c r="BD55" s="6">
        <v>0.548664503527379</v>
      </c>
      <c r="BE55" s="6">
        <v>0.522876749600666</v>
      </c>
      <c r="BF55" s="6">
        <v>0.823996849881481</v>
      </c>
      <c r="BG55" s="6">
        <v>0.935121519642613</v>
      </c>
      <c r="BH55" s="6">
        <v>0.660425633494512</v>
      </c>
      <c r="BI55" s="6">
        <v>0.945415059943371</v>
      </c>
      <c r="BJ55" s="6">
        <v>0.814832018229606</v>
      </c>
      <c r="BK55" s="6">
        <v>0.817214225194336</v>
      </c>
      <c r="BL55" s="6">
        <v>0.818107437955856</v>
      </c>
      <c r="BM55" s="6">
        <v>0.788779696832589</v>
      </c>
      <c r="BN55" s="6">
        <v>0.910742375566907</v>
      </c>
      <c r="BO55" s="6">
        <v>0.793258160585755</v>
      </c>
      <c r="BP55" s="42"/>
      <c r="BQ55" s="42"/>
      <c r="BR55" s="42"/>
    </row>
    <row r="56" spans="1:70" x14ac:dyDescent="0.2">
      <c r="A56" s="1">
        <v>2021</v>
      </c>
      <c r="B56" s="6">
        <v>0.801320609731901</v>
      </c>
      <c r="C56" s="6">
        <v>0.758525562361567</v>
      </c>
      <c r="D56" s="6">
        <v>0.862866673614983</v>
      </c>
      <c r="E56" s="6">
        <v>0.851758190636184</v>
      </c>
      <c r="F56" s="6">
        <v>0.788666603883471</v>
      </c>
      <c r="G56" s="6">
        <v>0.896096968540782</v>
      </c>
      <c r="H56" s="6">
        <v>0.975657434096081</v>
      </c>
      <c r="I56" s="6">
        <v>0.768312963500654</v>
      </c>
      <c r="J56" s="6">
        <v>0.747041916938153</v>
      </c>
      <c r="K56" s="6">
        <v>0.764105248077025</v>
      </c>
      <c r="L56" s="6">
        <v>0.682448582103808</v>
      </c>
      <c r="M56" s="6">
        <v>0.672804235774214</v>
      </c>
      <c r="N56" s="6">
        <v>0.803310466345481</v>
      </c>
      <c r="O56" s="6">
        <v>0.855421535527094</v>
      </c>
      <c r="P56" s="6">
        <v>0.758765490920575</v>
      </c>
      <c r="Q56" s="6">
        <v>0.478587438887858</v>
      </c>
      <c r="R56" s="6">
        <v>0.888179207055238</v>
      </c>
      <c r="S56" s="6">
        <v>0.720099797905287</v>
      </c>
      <c r="T56" s="6">
        <v>0.748759016048185</v>
      </c>
      <c r="U56" s="6">
        <v>0.748759016048185</v>
      </c>
      <c r="V56" s="6">
        <v>0.863021549238157</v>
      </c>
      <c r="W56" s="6">
        <v>0.84333859704301</v>
      </c>
      <c r="X56" s="6">
        <v>0.890292861326041</v>
      </c>
      <c r="Y56" s="6">
        <v>0.83294609137554</v>
      </c>
      <c r="Z56" s="6">
        <v>0.863838654555289</v>
      </c>
      <c r="AA56" s="6">
        <v>0.893976443284916</v>
      </c>
      <c r="AB56" s="6">
        <v>0.923399832546394</v>
      </c>
      <c r="AC56" s="6">
        <v>0.744959921347322</v>
      </c>
      <c r="AD56" s="6">
        <v>0.946611766433284</v>
      </c>
      <c r="AE56" s="6">
        <v>0.762820967876933</v>
      </c>
      <c r="AF56" s="6">
        <v>0.871580359863833</v>
      </c>
      <c r="AG56" s="6">
        <v>0.719944364001572</v>
      </c>
      <c r="AH56" s="6">
        <v>0.802044298581544</v>
      </c>
      <c r="AI56" s="6">
        <v>0.891580247560405</v>
      </c>
      <c r="AJ56" s="6">
        <v>0.802044298581544</v>
      </c>
      <c r="AK56" s="6">
        <v>0.63166314961985</v>
      </c>
      <c r="AL56" s="6">
        <v>0.950632032303786</v>
      </c>
      <c r="AM56" s="6">
        <v>0.69095752129891</v>
      </c>
      <c r="AN56" s="6">
        <v>0.802044298581544</v>
      </c>
      <c r="AO56" s="6">
        <v>0.733630548087553</v>
      </c>
      <c r="AP56" s="6">
        <v>0.76911586614212</v>
      </c>
      <c r="AQ56" s="6">
        <v>0.878905980644523</v>
      </c>
      <c r="AR56" s="6">
        <v>0.878905980644523</v>
      </c>
      <c r="AS56" s="6">
        <v>0.878905980644523</v>
      </c>
      <c r="AT56" s="6">
        <v>0.878905980644523</v>
      </c>
      <c r="AU56" s="6">
        <v>0.960563838572403</v>
      </c>
      <c r="AV56" s="6">
        <v>0.878905980644523</v>
      </c>
      <c r="AW56" s="6">
        <v>0.878905980644523</v>
      </c>
      <c r="AX56" s="6">
        <v>0.878905980644523</v>
      </c>
      <c r="AY56" s="6">
        <v>0.878905980644523</v>
      </c>
      <c r="AZ56" s="6">
        <v>0.975657434096081</v>
      </c>
      <c r="BA56" s="6">
        <v>0.93549032088702</v>
      </c>
      <c r="BB56" s="6">
        <v>0.83912562259504</v>
      </c>
      <c r="BC56" s="6">
        <v>0.63536500220757</v>
      </c>
      <c r="BD56" s="6">
        <v>0.543546288125904</v>
      </c>
      <c r="BE56" s="6">
        <v>0.46567417767459</v>
      </c>
      <c r="BF56" s="6">
        <v>0.792037102353997</v>
      </c>
      <c r="BG56" s="6">
        <v>0.935916514677659</v>
      </c>
      <c r="BH56" s="6">
        <v>0.616573684544712</v>
      </c>
      <c r="BI56" s="6">
        <v>0.904930000298277</v>
      </c>
      <c r="BJ56" s="6">
        <v>0.817277691541904</v>
      </c>
      <c r="BK56" s="6">
        <v>0.808987053922482</v>
      </c>
      <c r="BL56" s="6">
        <v>0.731501634842917</v>
      </c>
      <c r="BM56" s="6">
        <v>0.740070714367837</v>
      </c>
      <c r="BN56" s="6">
        <v>0.892196405694681</v>
      </c>
      <c r="BO56" s="6">
        <v>0.740765620310855</v>
      </c>
      <c r="BP56" s="42"/>
      <c r="BQ56" s="42"/>
      <c r="BR56" s="42"/>
    </row>
    <row r="57" spans="1:70" x14ac:dyDescent="0.2">
      <c r="A57" s="1">
        <v>2022</v>
      </c>
      <c r="B57" s="6">
        <v>0.780201157442744</v>
      </c>
      <c r="C57" s="6">
        <v>0.755825944465007</v>
      </c>
      <c r="D57" s="6">
        <v>0.854222505784984</v>
      </c>
      <c r="E57" s="6">
        <v>0.813626972783823</v>
      </c>
      <c r="F57" s="6">
        <v>0.743643005344221</v>
      </c>
      <c r="G57" s="6">
        <v>0.813154671729147</v>
      </c>
      <c r="H57" s="6">
        <v>0.979916768538933</v>
      </c>
      <c r="I57" s="6">
        <v>0.735832968345426</v>
      </c>
      <c r="J57" s="6">
        <v>0.67758096040895</v>
      </c>
      <c r="K57" s="6">
        <v>0.763912229786232</v>
      </c>
      <c r="L57" s="6">
        <v>0.706571211700136</v>
      </c>
      <c r="M57" s="6">
        <v>0.694458745581784</v>
      </c>
      <c r="N57" s="6">
        <v>0.792281487821072</v>
      </c>
      <c r="O57" s="6">
        <v>0.867778282663397</v>
      </c>
      <c r="P57" s="6">
        <v>0.702742789908633</v>
      </c>
      <c r="Q57" s="6">
        <v>0.507339911826824</v>
      </c>
      <c r="R57" s="6">
        <v>0.868147749400985</v>
      </c>
      <c r="S57" s="6">
        <v>0.659380579149282</v>
      </c>
      <c r="T57" s="6">
        <v>0.736255271793167</v>
      </c>
      <c r="U57" s="6">
        <v>0.736255271793167</v>
      </c>
      <c r="V57" s="6">
        <v>0.862199378279152</v>
      </c>
      <c r="W57" s="6">
        <v>0.785603320925209</v>
      </c>
      <c r="X57" s="6">
        <v>0.860023001183422</v>
      </c>
      <c r="Y57" s="6">
        <v>0.772913972350018</v>
      </c>
      <c r="Z57" s="6">
        <v>0.854622598395679</v>
      </c>
      <c r="AA57" s="6">
        <v>0.853667961878154</v>
      </c>
      <c r="AB57" s="6">
        <v>0.916882545823306</v>
      </c>
      <c r="AC57" s="6">
        <v>0.677910876480097</v>
      </c>
      <c r="AD57" s="6">
        <v>0.939304091278908</v>
      </c>
      <c r="AE57" s="6">
        <v>0.675852061890312</v>
      </c>
      <c r="AF57" s="6">
        <v>0.837153463014118</v>
      </c>
      <c r="AG57" s="6">
        <v>0.767111064400494</v>
      </c>
      <c r="AH57" s="6">
        <v>0.75467738205569</v>
      </c>
      <c r="AI57" s="6">
        <v>0.861852290050813</v>
      </c>
      <c r="AJ57" s="6">
        <v>0.75467738205569</v>
      </c>
      <c r="AK57" s="6">
        <v>0.476210878987598</v>
      </c>
      <c r="AL57" s="6">
        <v>0.934852659033041</v>
      </c>
      <c r="AM57" s="6">
        <v>0.556661909492249</v>
      </c>
      <c r="AN57" s="6">
        <v>0.75467738205569</v>
      </c>
      <c r="AO57" s="6">
        <v>0.60515212917867</v>
      </c>
      <c r="AP57" s="6">
        <v>0.62791196343322</v>
      </c>
      <c r="AQ57" s="6">
        <v>0.816068570021831</v>
      </c>
      <c r="AR57" s="6">
        <v>0.816068570021831</v>
      </c>
      <c r="AS57" s="6">
        <v>0.816068570021831</v>
      </c>
      <c r="AT57" s="6">
        <v>0.816068570021831</v>
      </c>
      <c r="AU57" s="6">
        <v>0.862180993103232</v>
      </c>
      <c r="AV57" s="6">
        <v>0.816068570021831</v>
      </c>
      <c r="AW57" s="6">
        <v>0.816068570021831</v>
      </c>
      <c r="AX57" s="6">
        <v>0.816068570021831</v>
      </c>
      <c r="AY57" s="6">
        <v>0.816068570021831</v>
      </c>
      <c r="AZ57" s="6">
        <v>0.979916768538933</v>
      </c>
      <c r="BA57" s="6">
        <v>0.93510383165786</v>
      </c>
      <c r="BB57" s="6">
        <v>0.816839567932284</v>
      </c>
      <c r="BC57" s="6">
        <v>0.54035026822415</v>
      </c>
      <c r="BD57" s="6">
        <v>0.498274567944654</v>
      </c>
      <c r="BE57" s="6">
        <v>0.471401352553415</v>
      </c>
      <c r="BF57" s="6">
        <v>0.751081102380467</v>
      </c>
      <c r="BG57" s="6">
        <v>0.915395524376481</v>
      </c>
      <c r="BH57" s="6">
        <v>0.526243698302913</v>
      </c>
      <c r="BI57" s="6">
        <v>0.871815762342719</v>
      </c>
      <c r="BJ57" s="6">
        <v>0.754342388490599</v>
      </c>
      <c r="BK57" s="6">
        <v>0.80472648485158</v>
      </c>
      <c r="BL57" s="6">
        <v>0.599447449237004</v>
      </c>
      <c r="BM57" s="6">
        <v>0.622002714879919</v>
      </c>
      <c r="BN57" s="6">
        <v>0.862256728267759</v>
      </c>
      <c r="BO57" s="6">
        <v>0.676421736258008</v>
      </c>
      <c r="BP57" s="42"/>
      <c r="BQ57" s="42"/>
      <c r="BR57" s="42"/>
    </row>
    <row r="58" spans="1:70" x14ac:dyDescent="0.2">
      <c r="A58" s="1">
        <v>2023</v>
      </c>
      <c r="B58" s="6">
        <v>0.778835799986723</v>
      </c>
      <c r="C58" s="6">
        <v>0.754606446882234</v>
      </c>
      <c r="D58" s="6">
        <v>0.854664656045832</v>
      </c>
      <c r="E58" s="6">
        <v>0.808601827651907</v>
      </c>
      <c r="F58" s="6">
        <v>0.728599572759745</v>
      </c>
      <c r="G58" s="6">
        <v>0.806953113295091</v>
      </c>
      <c r="H58" s="6">
        <v>0.979916768538933</v>
      </c>
      <c r="I58" s="6">
        <v>0.73563999832436</v>
      </c>
      <c r="J58" s="6">
        <v>0.674728675839914</v>
      </c>
      <c r="K58" s="6">
        <v>0.763912229786232</v>
      </c>
      <c r="L58" s="6">
        <v>0.706571211700136</v>
      </c>
      <c r="M58" s="6">
        <v>0.694458745581784</v>
      </c>
      <c r="N58" s="6">
        <v>0.792281487821072</v>
      </c>
      <c r="O58" s="6">
        <v>0.867778282663397</v>
      </c>
      <c r="P58" s="6">
        <v>0.702742789908633</v>
      </c>
      <c r="Q58" s="6">
        <v>0.507339911826824</v>
      </c>
      <c r="R58" s="6">
        <v>0.868147749400985</v>
      </c>
      <c r="S58" s="6">
        <v>0.659380579149282</v>
      </c>
      <c r="T58" s="6">
        <v>0.736255271793167</v>
      </c>
      <c r="U58" s="6">
        <v>0.736255271793167</v>
      </c>
      <c r="V58" s="6">
        <v>0.862199378279152</v>
      </c>
      <c r="W58" s="6">
        <v>0.785603320925209</v>
      </c>
      <c r="X58" s="6">
        <v>0.860023001183422</v>
      </c>
      <c r="Y58" s="6">
        <v>0.772913972350018</v>
      </c>
      <c r="Z58" s="6">
        <v>0.854622598395679</v>
      </c>
      <c r="AA58" s="6">
        <v>0.853667961878154</v>
      </c>
      <c r="AB58" s="6">
        <v>0.916882545823306</v>
      </c>
      <c r="AC58" s="6">
        <v>0.677910876480097</v>
      </c>
      <c r="AD58" s="6">
        <v>0.939304091278908</v>
      </c>
      <c r="AE58" s="6">
        <v>0.675852061890312</v>
      </c>
      <c r="AF58" s="6">
        <v>0.837153463014118</v>
      </c>
      <c r="AG58" s="6">
        <v>0.767111064400494</v>
      </c>
      <c r="AH58" s="6">
        <v>0.75467738205569</v>
      </c>
      <c r="AI58" s="6">
        <v>0.861852290050813</v>
      </c>
      <c r="AJ58" s="6">
        <v>0.75467738205569</v>
      </c>
      <c r="AK58" s="6">
        <v>0.476210878987598</v>
      </c>
      <c r="AL58" s="6">
        <v>0.934852659033041</v>
      </c>
      <c r="AM58" s="6">
        <v>0.556661909492249</v>
      </c>
      <c r="AN58" s="6">
        <v>0.75467738205569</v>
      </c>
      <c r="AO58" s="6">
        <v>0.60515212917867</v>
      </c>
      <c r="AP58" s="6">
        <v>0.62791196343322</v>
      </c>
      <c r="AQ58" s="6">
        <v>0.816068570021831</v>
      </c>
      <c r="AR58" s="6">
        <v>0.816068570021831</v>
      </c>
      <c r="AS58" s="6">
        <v>0.816068570021831</v>
      </c>
      <c r="AT58" s="6">
        <v>0.816068570021831</v>
      </c>
      <c r="AU58" s="6">
        <v>0.862180993103232</v>
      </c>
      <c r="AV58" s="6">
        <v>0.816068570021831</v>
      </c>
      <c r="AW58" s="6">
        <v>0.816068570021831</v>
      </c>
      <c r="AX58" s="6">
        <v>0.816068570021831</v>
      </c>
      <c r="AY58" s="6">
        <v>0.816068570021831</v>
      </c>
      <c r="AZ58" s="6">
        <v>0.979916768538933</v>
      </c>
      <c r="BA58" s="6">
        <v>0.93510383165786</v>
      </c>
      <c r="BB58" s="6">
        <v>0.816839567932284</v>
      </c>
      <c r="BC58" s="6">
        <v>0.54035026822415</v>
      </c>
      <c r="BD58" s="6">
        <v>0.498274567944654</v>
      </c>
      <c r="BE58" s="6">
        <v>0.471401352553415</v>
      </c>
      <c r="BF58" s="6">
        <v>0.751081102380467</v>
      </c>
      <c r="BG58" s="6">
        <v>0.915395524376481</v>
      </c>
      <c r="BH58" s="6">
        <v>0.526243698302913</v>
      </c>
      <c r="BI58" s="6">
        <v>0.871815762342719</v>
      </c>
      <c r="BJ58" s="6">
        <v>0.754342388490599</v>
      </c>
      <c r="BK58" s="6">
        <v>0.80472648485158</v>
      </c>
      <c r="BL58" s="6">
        <v>0.599447449237004</v>
      </c>
      <c r="BM58" s="6">
        <v>0.622002714879919</v>
      </c>
      <c r="BN58" s="6">
        <v>0.862256728267759</v>
      </c>
      <c r="BO58" s="6">
        <v>0.676421736258008</v>
      </c>
      <c r="BP58" s="42"/>
      <c r="BQ58" s="42"/>
      <c r="BR58" s="42"/>
    </row>
    <row r="59" spans="1:70" x14ac:dyDescent="0.2">
      <c r="A59" s="1">
        <v>2024</v>
      </c>
      <c r="B59" s="6">
        <v>0.779527347008928</v>
      </c>
      <c r="C59" s="6">
        <v>0.754747516211806</v>
      </c>
      <c r="D59" s="6">
        <v>0.854741663170025</v>
      </c>
      <c r="E59" s="6">
        <v>0.80552990931215</v>
      </c>
      <c r="F59" s="6">
        <v>0.719426789490793</v>
      </c>
      <c r="G59" s="6">
        <v>0.798253525461481</v>
      </c>
      <c r="H59" s="6">
        <v>0.979916768538932</v>
      </c>
      <c r="I59" s="6">
        <v>0.739958987967456</v>
      </c>
      <c r="J59" s="6">
        <v>0.670975884011755</v>
      </c>
      <c r="K59" s="6">
        <v>0.763912229786232</v>
      </c>
      <c r="L59" s="6">
        <v>0.706571211700136</v>
      </c>
      <c r="M59" s="6">
        <v>0.694458745581784</v>
      </c>
      <c r="N59" s="6">
        <v>0.792281487821072</v>
      </c>
      <c r="O59" s="6">
        <v>0.867778282663397</v>
      </c>
      <c r="P59" s="6">
        <v>0.702742789908633</v>
      </c>
      <c r="Q59" s="6">
        <v>0.507339911826824</v>
      </c>
      <c r="R59" s="6">
        <v>0.868147749400985</v>
      </c>
      <c r="S59" s="6">
        <v>0.659380579149282</v>
      </c>
      <c r="T59" s="6">
        <v>0.736255271793167</v>
      </c>
      <c r="U59" s="6">
        <v>0.736255271793167</v>
      </c>
      <c r="V59" s="6">
        <v>0.862199378279152</v>
      </c>
      <c r="W59" s="6">
        <v>0.785603320925209</v>
      </c>
      <c r="X59" s="6">
        <v>0.860023001183422</v>
      </c>
      <c r="Y59" s="6">
        <v>0.772913972350018</v>
      </c>
      <c r="Z59" s="6">
        <v>0.854622598395679</v>
      </c>
      <c r="AA59" s="6">
        <v>0.853667961878154</v>
      </c>
      <c r="AB59" s="6">
        <v>0.916882545823306</v>
      </c>
      <c r="AC59" s="6">
        <v>0.677910876480097</v>
      </c>
      <c r="AD59" s="6">
        <v>0.939304091278908</v>
      </c>
      <c r="AE59" s="6">
        <v>0.675852061890312</v>
      </c>
      <c r="AF59" s="6">
        <v>0.837153463014118</v>
      </c>
      <c r="AG59" s="6">
        <v>0.767111064400494</v>
      </c>
      <c r="AH59" s="6">
        <v>0.75467738205569</v>
      </c>
      <c r="AI59" s="6">
        <v>0.861852290050813</v>
      </c>
      <c r="AJ59" s="6">
        <v>0.75467738205569</v>
      </c>
      <c r="AK59" s="6">
        <v>0.476210878987598</v>
      </c>
      <c r="AL59" s="6">
        <v>0.934852659033041</v>
      </c>
      <c r="AM59" s="6">
        <v>0.556661909492249</v>
      </c>
      <c r="AN59" s="6">
        <v>0.75467738205569</v>
      </c>
      <c r="AO59" s="6">
        <v>0.60515212917867</v>
      </c>
      <c r="AP59" s="6">
        <v>0.62791196343322</v>
      </c>
      <c r="AQ59" s="6">
        <v>0.816068570021831</v>
      </c>
      <c r="AR59" s="6">
        <v>0.816068570021831</v>
      </c>
      <c r="AS59" s="6">
        <v>0.816068570021831</v>
      </c>
      <c r="AT59" s="6">
        <v>0.816068570021831</v>
      </c>
      <c r="AU59" s="6">
        <v>0.862180993103232</v>
      </c>
      <c r="AV59" s="6">
        <v>0.816068570021831</v>
      </c>
      <c r="AW59" s="6">
        <v>0.816068570021831</v>
      </c>
      <c r="AX59" s="6">
        <v>0.816068570021831</v>
      </c>
      <c r="AY59" s="6">
        <v>0.816068570021831</v>
      </c>
      <c r="AZ59" s="6">
        <v>0.979916768538933</v>
      </c>
      <c r="BA59" s="6">
        <v>0.93510383165786</v>
      </c>
      <c r="BB59" s="6">
        <v>0.816839567932284</v>
      </c>
      <c r="BC59" s="6">
        <v>0.54035026822415</v>
      </c>
      <c r="BD59" s="6">
        <v>0.498274567944654</v>
      </c>
      <c r="BE59" s="6">
        <v>0.471401352553415</v>
      </c>
      <c r="BF59" s="6">
        <v>0.751081102380467</v>
      </c>
      <c r="BG59" s="6">
        <v>0.915395524376481</v>
      </c>
      <c r="BH59" s="6">
        <v>0.526243698302913</v>
      </c>
      <c r="BI59" s="6">
        <v>0.871815762342719</v>
      </c>
      <c r="BJ59" s="6">
        <v>0.754342388490599</v>
      </c>
      <c r="BK59" s="6">
        <v>0.80472648485158</v>
      </c>
      <c r="BL59" s="6">
        <v>0.599447449237004</v>
      </c>
      <c r="BM59" s="6">
        <v>0.622002714879919</v>
      </c>
      <c r="BN59" s="6">
        <v>0.862256728267759</v>
      </c>
      <c r="BO59" s="6">
        <v>0.676421736258008</v>
      </c>
      <c r="BP59" s="42"/>
      <c r="BQ59" s="42"/>
      <c r="BR59" s="42"/>
    </row>
    <row r="60" spans="1:70" x14ac:dyDescent="0.2">
      <c r="A60" s="1">
        <v>2025</v>
      </c>
      <c r="B60" s="6">
        <v>0.779536391491872</v>
      </c>
      <c r="C60" s="6">
        <v>0.754635431127387</v>
      </c>
      <c r="D60" s="6">
        <v>0.854778747532659</v>
      </c>
      <c r="E60" s="6">
        <v>0.805417239167149</v>
      </c>
      <c r="F60" s="6">
        <v>0.71812631365832</v>
      </c>
      <c r="G60" s="6">
        <v>0.797451289156787</v>
      </c>
      <c r="H60" s="6">
        <v>0.979916768538933</v>
      </c>
      <c r="I60" s="6">
        <v>0.742413972430483</v>
      </c>
      <c r="J60" s="6">
        <v>0.670187724551381</v>
      </c>
      <c r="K60" s="6">
        <v>0.763912229786232</v>
      </c>
      <c r="L60" s="6">
        <v>0.706571211700136</v>
      </c>
      <c r="M60" s="6">
        <v>0.694458745581784</v>
      </c>
      <c r="N60" s="6">
        <v>0.792281487821072</v>
      </c>
      <c r="O60" s="6">
        <v>0.867778282663397</v>
      </c>
      <c r="P60" s="6">
        <v>0.702742789908633</v>
      </c>
      <c r="Q60" s="6">
        <v>0.507339911826824</v>
      </c>
      <c r="R60" s="6">
        <v>0.868147749400985</v>
      </c>
      <c r="S60" s="6">
        <v>0.659380579149282</v>
      </c>
      <c r="T60" s="6">
        <v>0.736255271793167</v>
      </c>
      <c r="U60" s="6">
        <v>0.736255271793167</v>
      </c>
      <c r="V60" s="6">
        <v>0.862199378279152</v>
      </c>
      <c r="W60" s="6">
        <v>0.785603320925209</v>
      </c>
      <c r="X60" s="6">
        <v>0.860023001183422</v>
      </c>
      <c r="Y60" s="6">
        <v>0.772913972350018</v>
      </c>
      <c r="Z60" s="6">
        <v>0.854622598395679</v>
      </c>
      <c r="AA60" s="6">
        <v>0.853667961878154</v>
      </c>
      <c r="AB60" s="6">
        <v>0.916882545823306</v>
      </c>
      <c r="AC60" s="6">
        <v>0.677910876480097</v>
      </c>
      <c r="AD60" s="6">
        <v>0.939304091278908</v>
      </c>
      <c r="AE60" s="6">
        <v>0.675852061890312</v>
      </c>
      <c r="AF60" s="6">
        <v>0.837153463014118</v>
      </c>
      <c r="AG60" s="6">
        <v>0.767111064400494</v>
      </c>
      <c r="AH60" s="6">
        <v>0.75467738205569</v>
      </c>
      <c r="AI60" s="6">
        <v>0.861852290050813</v>
      </c>
      <c r="AJ60" s="6">
        <v>0.75467738205569</v>
      </c>
      <c r="AK60" s="6">
        <v>0.476210878987598</v>
      </c>
      <c r="AL60" s="6">
        <v>0.934852659033041</v>
      </c>
      <c r="AM60" s="6">
        <v>0.556661909492249</v>
      </c>
      <c r="AN60" s="6">
        <v>0.75467738205569</v>
      </c>
      <c r="AO60" s="6">
        <v>0.60515212917867</v>
      </c>
      <c r="AP60" s="6">
        <v>0.62791196343322</v>
      </c>
      <c r="AQ60" s="6">
        <v>0.816068570021831</v>
      </c>
      <c r="AR60" s="6">
        <v>0.816068570021831</v>
      </c>
      <c r="AS60" s="6">
        <v>0.816068570021831</v>
      </c>
      <c r="AT60" s="6">
        <v>0.816068570021831</v>
      </c>
      <c r="AU60" s="6">
        <v>0.862180993103232</v>
      </c>
      <c r="AV60" s="6">
        <v>0.816068570021831</v>
      </c>
      <c r="AW60" s="6">
        <v>0.816068570021831</v>
      </c>
      <c r="AX60" s="6">
        <v>0.816068570021831</v>
      </c>
      <c r="AY60" s="6">
        <v>0.816068570021831</v>
      </c>
      <c r="AZ60" s="6">
        <v>0.979916768538933</v>
      </c>
      <c r="BA60" s="6">
        <v>0.93510383165786</v>
      </c>
      <c r="BB60" s="6">
        <v>0.816839567932284</v>
      </c>
      <c r="BC60" s="6">
        <v>0.54035026822415</v>
      </c>
      <c r="BD60" s="6">
        <v>0.498274567944654</v>
      </c>
      <c r="BE60" s="6">
        <v>0.471401352553415</v>
      </c>
      <c r="BF60" s="6">
        <v>0.751081102380467</v>
      </c>
      <c r="BG60" s="6">
        <v>0.915395524376481</v>
      </c>
      <c r="BH60" s="6">
        <v>0.526243698302913</v>
      </c>
      <c r="BI60" s="6">
        <v>0.871815762342719</v>
      </c>
      <c r="BJ60" s="6">
        <v>0.754342388490599</v>
      </c>
      <c r="BK60" s="6">
        <v>0.80472648485158</v>
      </c>
      <c r="BL60" s="6">
        <v>0.599447449237004</v>
      </c>
      <c r="BM60" s="6">
        <v>0.622002714879919</v>
      </c>
      <c r="BN60" s="6">
        <v>0.862256728267759</v>
      </c>
      <c r="BO60" s="6">
        <v>0.676421736258008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R160"/>
  <sheetViews>
    <sheetView workbookViewId="0">
      <pane xSplit="1" ySplit="4" topLeftCell="B19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sheetData>
    <row r="1" spans="1:70" ht="19" x14ac:dyDescent="0.25">
      <c r="A1" s="7" t="str">
        <f xml:space="preserve"> "Data Series on Total Economy Inputs: Domestic Education/Health Input as Share of Total Education/Health Input (current price MER)."</f>
        <v>Data Series on Total Economy Inputs: Domestic Education/Health Input as Share of Total Education/Health Input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0.972417731986121</v>
      </c>
      <c r="C5" s="6">
        <v>0.976690625402662</v>
      </c>
      <c r="D5" s="6">
        <v>0.992214690879791</v>
      </c>
      <c r="E5" s="6">
        <v>0.93439031297034</v>
      </c>
      <c r="F5" s="6">
        <v>0.97018219545925</v>
      </c>
      <c r="G5" s="6">
        <v>0.963712846219978</v>
      </c>
      <c r="H5" s="6">
        <v>0.967219400493109</v>
      </c>
      <c r="I5" s="6">
        <v>0.925625379579352</v>
      </c>
      <c r="J5" s="6">
        <v>0.960643565895119</v>
      </c>
      <c r="K5" s="6">
        <v>0.972786042906033</v>
      </c>
      <c r="L5" s="6">
        <v>0.804558958067621</v>
      </c>
      <c r="M5" s="6">
        <v>0.972187336464632</v>
      </c>
      <c r="N5" s="6">
        <v>0.996718326573575</v>
      </c>
      <c r="O5" s="6">
        <v>0.990370346172163</v>
      </c>
      <c r="P5" s="6">
        <v>0.966771846927816</v>
      </c>
      <c r="Q5" s="6">
        <v>0.981229634681235</v>
      </c>
      <c r="R5" s="6">
        <v>0.977000567218195</v>
      </c>
      <c r="S5" s="6">
        <v>0.976255158119523</v>
      </c>
      <c r="T5" s="6">
        <v>0.978369671667519</v>
      </c>
      <c r="U5" s="6">
        <v>0.978369671667519</v>
      </c>
      <c r="V5" s="6">
        <v>0.991538514088597</v>
      </c>
      <c r="W5" s="6">
        <v>1.00001542546349</v>
      </c>
      <c r="X5" s="6">
        <v>0.995276434118273</v>
      </c>
      <c r="Y5" s="6">
        <v>0.971228790925295</v>
      </c>
      <c r="Z5" s="6">
        <v>0.99226047965525</v>
      </c>
      <c r="AA5" s="6">
        <v>0.97143882803734</v>
      </c>
      <c r="AB5" s="6">
        <v>0.978118132273042</v>
      </c>
      <c r="AC5" s="6">
        <v>0.950468926527907</v>
      </c>
      <c r="AD5" s="6">
        <v>0.979902436025352</v>
      </c>
      <c r="AE5" s="6">
        <v>0.87046230518686</v>
      </c>
      <c r="AF5" s="6">
        <v>0.96878834510624</v>
      </c>
      <c r="AG5" s="6">
        <v>0.976761842992807</v>
      </c>
      <c r="AH5" s="6">
        <v>0.972633825766129</v>
      </c>
      <c r="AI5" s="6">
        <v>0.922076194050495</v>
      </c>
      <c r="AJ5" s="6">
        <v>0.972633825766129</v>
      </c>
      <c r="AK5" s="6">
        <v>0.963637931345247</v>
      </c>
      <c r="AL5" s="6">
        <v>0.9746647288857</v>
      </c>
      <c r="AM5" s="6">
        <v>0.98261015801421</v>
      </c>
      <c r="AN5" s="6">
        <v>0.972633825766129</v>
      </c>
      <c r="AO5" s="6">
        <v>0.974817871456976</v>
      </c>
      <c r="AP5" s="6">
        <v>0.723118146636073</v>
      </c>
      <c r="AQ5" s="6">
        <v>0.943856425406501</v>
      </c>
      <c r="AR5" s="6">
        <v>0.943856425406501</v>
      </c>
      <c r="AS5" s="6">
        <v>0.943856425406501</v>
      </c>
      <c r="AT5" s="6">
        <v>0.943856425406501</v>
      </c>
      <c r="AU5" s="6">
        <v>0.984124293150138</v>
      </c>
      <c r="AV5" s="6">
        <v>0.943856425406501</v>
      </c>
      <c r="AW5" s="6">
        <v>0.943856425406501</v>
      </c>
      <c r="AX5" s="6">
        <v>0.943856425406501</v>
      </c>
      <c r="AY5" s="6">
        <v>0.943856425406501</v>
      </c>
      <c r="AZ5" s="6">
        <v>0.967219400493109</v>
      </c>
      <c r="BA5" s="6">
        <v>0.96480321454816</v>
      </c>
      <c r="BB5" s="6">
        <v>0.863046681043476</v>
      </c>
      <c r="BC5" s="6">
        <v>0.949225825896507</v>
      </c>
      <c r="BD5" s="6">
        <v>0.995242726960405</v>
      </c>
      <c r="BE5" s="6">
        <v>0.909438416982477</v>
      </c>
      <c r="BF5" s="6">
        <v>0.963310086611384</v>
      </c>
      <c r="BG5" s="6">
        <v>1.0036906048888</v>
      </c>
      <c r="BH5" s="6">
        <v>0.97429633700661</v>
      </c>
      <c r="BI5" s="6">
        <v>0.934201493390396</v>
      </c>
      <c r="BJ5" s="6">
        <v>0.975924611610303</v>
      </c>
      <c r="BK5" s="6">
        <v>1.0034333892745</v>
      </c>
      <c r="BL5" s="6">
        <v>0.907649407105613</v>
      </c>
      <c r="BM5" s="6">
        <v>0.946428559955711</v>
      </c>
      <c r="BN5" s="6">
        <v>0.681745014764704</v>
      </c>
      <c r="BO5" s="6">
        <v>0.947910654421856</v>
      </c>
      <c r="BP5" s="42"/>
      <c r="BQ5" s="42"/>
      <c r="BR5" s="42"/>
    </row>
    <row r="6" spans="1:70" x14ac:dyDescent="0.2">
      <c r="A6" s="1">
        <v>1971</v>
      </c>
      <c r="B6" s="6">
        <v>0.97324485904156</v>
      </c>
      <c r="C6" s="6">
        <v>0.977527385672139</v>
      </c>
      <c r="D6" s="6">
        <v>0.993910366054613</v>
      </c>
      <c r="E6" s="6">
        <v>0.938865585604354</v>
      </c>
      <c r="F6" s="6">
        <v>0.9680064069288</v>
      </c>
      <c r="G6" s="6">
        <v>0.965919519828522</v>
      </c>
      <c r="H6" s="6">
        <v>0.965316814710763</v>
      </c>
      <c r="I6" s="6">
        <v>0.926782149000927</v>
      </c>
      <c r="J6" s="6">
        <v>0.961772051744665</v>
      </c>
      <c r="K6" s="6">
        <v>0.974675037154197</v>
      </c>
      <c r="L6" s="6">
        <v>0.805193604181381</v>
      </c>
      <c r="M6" s="6">
        <v>0.97235440846567</v>
      </c>
      <c r="N6" s="6">
        <v>0.99669768831685</v>
      </c>
      <c r="O6" s="6">
        <v>0.989810434509411</v>
      </c>
      <c r="P6" s="6">
        <v>0.968184117633879</v>
      </c>
      <c r="Q6" s="6">
        <v>0.982190940464304</v>
      </c>
      <c r="R6" s="6">
        <v>0.977514064536342</v>
      </c>
      <c r="S6" s="6">
        <v>0.97647305676945</v>
      </c>
      <c r="T6" s="6">
        <v>0.978883888567093</v>
      </c>
      <c r="U6" s="6">
        <v>0.978883888567093</v>
      </c>
      <c r="V6" s="6">
        <v>0.993397244226546</v>
      </c>
      <c r="W6" s="6">
        <v>1.00078529276269</v>
      </c>
      <c r="X6" s="6">
        <v>0.995095383330694</v>
      </c>
      <c r="Y6" s="6">
        <v>0.972918843331085</v>
      </c>
      <c r="Z6" s="6">
        <v>0.993987129674772</v>
      </c>
      <c r="AA6" s="6">
        <v>0.973960271710616</v>
      </c>
      <c r="AB6" s="6">
        <v>0.977961239522372</v>
      </c>
      <c r="AC6" s="6">
        <v>0.952935941220207</v>
      </c>
      <c r="AD6" s="6">
        <v>0.982445847639581</v>
      </c>
      <c r="AE6" s="6">
        <v>0.877034829712764</v>
      </c>
      <c r="AF6" s="6">
        <v>0.971302909248634</v>
      </c>
      <c r="AG6" s="6">
        <v>0.974840486582598</v>
      </c>
      <c r="AH6" s="6">
        <v>0.970720589444166</v>
      </c>
      <c r="AI6" s="6">
        <v>0.92026240799932</v>
      </c>
      <c r="AJ6" s="6">
        <v>0.970720589444166</v>
      </c>
      <c r="AK6" s="6">
        <v>0.961742390554221</v>
      </c>
      <c r="AL6" s="6">
        <v>0.972747497640352</v>
      </c>
      <c r="AM6" s="6">
        <v>0.98067729757399</v>
      </c>
      <c r="AN6" s="6">
        <v>0.970720589444166</v>
      </c>
      <c r="AO6" s="6">
        <v>0.976587550863776</v>
      </c>
      <c r="AP6" s="6">
        <v>0.724430891642351</v>
      </c>
      <c r="AQ6" s="6">
        <v>0.945569897561583</v>
      </c>
      <c r="AR6" s="6">
        <v>0.945569897561583</v>
      </c>
      <c r="AS6" s="6">
        <v>0.945569897561583</v>
      </c>
      <c r="AT6" s="6">
        <v>0.945569897561583</v>
      </c>
      <c r="AU6" s="6">
        <v>0.985910867387556</v>
      </c>
      <c r="AV6" s="6">
        <v>0.945569897561583</v>
      </c>
      <c r="AW6" s="6">
        <v>0.945569897561583</v>
      </c>
      <c r="AX6" s="6">
        <v>0.945569897561583</v>
      </c>
      <c r="AY6" s="6">
        <v>0.945569897561583</v>
      </c>
      <c r="AZ6" s="6">
        <v>0.965316814710763</v>
      </c>
      <c r="BA6" s="6">
        <v>0.962905381566496</v>
      </c>
      <c r="BB6" s="6">
        <v>0.863262312081666</v>
      </c>
      <c r="BC6" s="6">
        <v>0.949960360454193</v>
      </c>
      <c r="BD6" s="6">
        <v>0.996413119852658</v>
      </c>
      <c r="BE6" s="6">
        <v>0.904603100533802</v>
      </c>
      <c r="BF6" s="6">
        <v>0.961415190713057</v>
      </c>
      <c r="BG6" s="6">
        <v>1.00551269970905</v>
      </c>
      <c r="BH6" s="6">
        <v>0.976065069622421</v>
      </c>
      <c r="BI6" s="6">
        <v>0.935897438030992</v>
      </c>
      <c r="BJ6" s="6">
        <v>0.97769630018755</v>
      </c>
      <c r="BK6" s="6">
        <v>1.00525501714683</v>
      </c>
      <c r="BL6" s="6">
        <v>0.909297149223787</v>
      </c>
      <c r="BM6" s="6">
        <v>0.948146701550774</v>
      </c>
      <c r="BN6" s="6">
        <v>0.682982651197769</v>
      </c>
      <c r="BO6" s="6">
        <v>0.949631486603677</v>
      </c>
      <c r="BP6" s="42"/>
      <c r="BQ6" s="42"/>
      <c r="BR6" s="42"/>
    </row>
    <row r="7" spans="1:70" x14ac:dyDescent="0.2">
      <c r="A7" s="1">
        <v>1972</v>
      </c>
      <c r="B7" s="6">
        <v>0.975944750894827</v>
      </c>
      <c r="C7" s="6">
        <v>0.978328736528039</v>
      </c>
      <c r="D7" s="6">
        <v>0.997438750430367</v>
      </c>
      <c r="E7" s="6">
        <v>0.94672597148532</v>
      </c>
      <c r="F7" s="6">
        <v>0.972501537755427</v>
      </c>
      <c r="G7" s="6">
        <v>0.968936793753952</v>
      </c>
      <c r="H7" s="6">
        <v>0.968632601027208</v>
      </c>
      <c r="I7" s="6">
        <v>0.935887138284497</v>
      </c>
      <c r="J7" s="6">
        <v>0.961407019307961</v>
      </c>
      <c r="K7" s="6">
        <v>0.975637362564524</v>
      </c>
      <c r="L7" s="6">
        <v>0.81457352223766</v>
      </c>
      <c r="M7" s="6">
        <v>0.972204182124595</v>
      </c>
      <c r="N7" s="6">
        <v>0.996891935610138</v>
      </c>
      <c r="O7" s="6">
        <v>0.989759429369388</v>
      </c>
      <c r="P7" s="6">
        <v>0.969045837459451</v>
      </c>
      <c r="Q7" s="6">
        <v>0.985377730095408</v>
      </c>
      <c r="R7" s="6">
        <v>0.978439229477131</v>
      </c>
      <c r="S7" s="6">
        <v>0.976535357634543</v>
      </c>
      <c r="T7" s="6">
        <v>0.979810349973289</v>
      </c>
      <c r="U7" s="6">
        <v>0.979810349973289</v>
      </c>
      <c r="V7" s="6">
        <v>0.997420042138685</v>
      </c>
      <c r="W7" s="6">
        <v>1.00139339597047</v>
      </c>
      <c r="X7" s="6">
        <v>0.994806120386758</v>
      </c>
      <c r="Y7" s="6">
        <v>0.976344323540289</v>
      </c>
      <c r="Z7" s="6">
        <v>0.997486787703027</v>
      </c>
      <c r="AA7" s="6">
        <v>0.97732953193698</v>
      </c>
      <c r="AB7" s="6">
        <v>0.977787411755212</v>
      </c>
      <c r="AC7" s="6">
        <v>0.956232471128339</v>
      </c>
      <c r="AD7" s="6">
        <v>0.985844462362536</v>
      </c>
      <c r="AE7" s="6">
        <v>0.886674877805294</v>
      </c>
      <c r="AF7" s="6">
        <v>0.974662976753374</v>
      </c>
      <c r="AG7" s="6">
        <v>0.978188985952824</v>
      </c>
      <c r="AH7" s="6">
        <v>0.974054937296103</v>
      </c>
      <c r="AI7" s="6">
        <v>0.923423436019843</v>
      </c>
      <c r="AJ7" s="6">
        <v>0.974054937296103</v>
      </c>
      <c r="AK7" s="6">
        <v>0.965045899008593</v>
      </c>
      <c r="AL7" s="6">
        <v>0.976088807760386</v>
      </c>
      <c r="AM7" s="6">
        <v>0.984045845924738</v>
      </c>
      <c r="AN7" s="6">
        <v>0.974054937296103</v>
      </c>
      <c r="AO7" s="6">
        <v>0.978701671506238</v>
      </c>
      <c r="AP7" s="6">
        <v>0.725999142538754</v>
      </c>
      <c r="AQ7" s="6">
        <v>0.947616871063915</v>
      </c>
      <c r="AR7" s="6">
        <v>0.947616871063915</v>
      </c>
      <c r="AS7" s="6">
        <v>0.947616871063915</v>
      </c>
      <c r="AT7" s="6">
        <v>0.947616871063915</v>
      </c>
      <c r="AU7" s="6">
        <v>0.988045171182979</v>
      </c>
      <c r="AV7" s="6">
        <v>0.947616871063915</v>
      </c>
      <c r="AW7" s="6">
        <v>0.947616871063915</v>
      </c>
      <c r="AX7" s="6">
        <v>0.947616871063915</v>
      </c>
      <c r="AY7" s="6">
        <v>0.947616871063915</v>
      </c>
      <c r="AZ7" s="6">
        <v>0.968632601027208</v>
      </c>
      <c r="BA7" s="6">
        <v>0.966212884802297</v>
      </c>
      <c r="BB7" s="6">
        <v>0.86276137941267</v>
      </c>
      <c r="BC7" s="6">
        <v>0.960488444904377</v>
      </c>
      <c r="BD7" s="6">
        <v>0.997011683534676</v>
      </c>
      <c r="BE7" s="6">
        <v>0.893299590031314</v>
      </c>
      <c r="BF7" s="6">
        <v>0.964717575262054</v>
      </c>
      <c r="BG7" s="6">
        <v>1.00768943762961</v>
      </c>
      <c r="BH7" s="6">
        <v>0.978178059195399</v>
      </c>
      <c r="BI7" s="6">
        <v>0.937923472554183</v>
      </c>
      <c r="BJ7" s="6">
        <v>0.979812821054989</v>
      </c>
      <c r="BK7" s="6">
        <v>1.00743119723515</v>
      </c>
      <c r="BL7" s="6">
        <v>0.911265599335204</v>
      </c>
      <c r="BM7" s="6">
        <v>0.950199253328705</v>
      </c>
      <c r="BN7" s="6">
        <v>0.68446117477721</v>
      </c>
      <c r="BO7" s="6">
        <v>0.951687252650238</v>
      </c>
      <c r="BP7" s="42"/>
      <c r="BQ7" s="42"/>
      <c r="BR7" s="42"/>
    </row>
    <row r="8" spans="1:70" x14ac:dyDescent="0.2">
      <c r="A8" s="1">
        <v>1973</v>
      </c>
      <c r="B8" s="6">
        <v>0.973080546131938</v>
      </c>
      <c r="C8" s="6">
        <v>0.977749030477005</v>
      </c>
      <c r="D8" s="6">
        <v>0.998027564643077</v>
      </c>
      <c r="E8" s="6">
        <v>0.9555849676682</v>
      </c>
      <c r="F8" s="6">
        <v>0.966163126154734</v>
      </c>
      <c r="G8" s="6">
        <v>0.957095076843313</v>
      </c>
      <c r="H8" s="6">
        <v>0.961699794982073</v>
      </c>
      <c r="I8" s="6">
        <v>0.930966478495331</v>
      </c>
      <c r="J8" s="6">
        <v>0.952420468504969</v>
      </c>
      <c r="K8" s="6">
        <v>0.975875984816158</v>
      </c>
      <c r="L8" s="6">
        <v>0.804697002458938</v>
      </c>
      <c r="M8" s="6">
        <v>0.972074371390852</v>
      </c>
      <c r="N8" s="6">
        <v>0.996903223188764</v>
      </c>
      <c r="O8" s="6">
        <v>0.989169728278996</v>
      </c>
      <c r="P8" s="6">
        <v>0.968098787440099</v>
      </c>
      <c r="Q8" s="6">
        <v>0.985638643982497</v>
      </c>
      <c r="R8" s="6">
        <v>0.97643966620788</v>
      </c>
      <c r="S8" s="6">
        <v>0.97645418591524</v>
      </c>
      <c r="T8" s="6">
        <v>0.977807984647354</v>
      </c>
      <c r="U8" s="6">
        <v>0.977807984647354</v>
      </c>
      <c r="V8" s="6">
        <v>0.998373604249994</v>
      </c>
      <c r="W8" s="6">
        <v>1.00105794136571</v>
      </c>
      <c r="X8" s="6">
        <v>0.992332513284019</v>
      </c>
      <c r="Y8" s="6">
        <v>0.976928179025242</v>
      </c>
      <c r="Z8" s="6">
        <v>0.998083286415753</v>
      </c>
      <c r="AA8" s="6">
        <v>0.980872537022118</v>
      </c>
      <c r="AB8" s="6">
        <v>0.977665339441989</v>
      </c>
      <c r="AC8" s="6">
        <v>0.959698995363074</v>
      </c>
      <c r="AD8" s="6">
        <v>0.989418335686903</v>
      </c>
      <c r="AE8" s="6">
        <v>0.898125324511005</v>
      </c>
      <c r="AF8" s="6">
        <v>0.978196315069765</v>
      </c>
      <c r="AG8" s="6">
        <v>0.971187781876164</v>
      </c>
      <c r="AH8" s="6">
        <v>0.967083321896809</v>
      </c>
      <c r="AI8" s="6">
        <v>0.916814206088218</v>
      </c>
      <c r="AJ8" s="6">
        <v>0.967083321896809</v>
      </c>
      <c r="AK8" s="6">
        <v>0.958138764109991</v>
      </c>
      <c r="AL8" s="6">
        <v>0.969102635314968</v>
      </c>
      <c r="AM8" s="6">
        <v>0.977002722472067</v>
      </c>
      <c r="AN8" s="6">
        <v>0.967083321896809</v>
      </c>
      <c r="AO8" s="6">
        <v>0.969044366793695</v>
      </c>
      <c r="AP8" s="6">
        <v>0.71883537124392</v>
      </c>
      <c r="AQ8" s="6">
        <v>0.938266294538868</v>
      </c>
      <c r="AR8" s="6">
        <v>0.938266294538868</v>
      </c>
      <c r="AS8" s="6">
        <v>0.938266294538868</v>
      </c>
      <c r="AT8" s="6">
        <v>0.938266294538868</v>
      </c>
      <c r="AU8" s="6">
        <v>0.978295669812265</v>
      </c>
      <c r="AV8" s="6">
        <v>0.938266294538868</v>
      </c>
      <c r="AW8" s="6">
        <v>0.938266294538868</v>
      </c>
      <c r="AX8" s="6">
        <v>0.938266294538868</v>
      </c>
      <c r="AY8" s="6">
        <v>0.938266294538868</v>
      </c>
      <c r="AZ8" s="6">
        <v>0.961699794982073</v>
      </c>
      <c r="BA8" s="6">
        <v>0.959297397421901</v>
      </c>
      <c r="BB8" s="6">
        <v>0.861250632974258</v>
      </c>
      <c r="BC8" s="6">
        <v>0.95289924802512</v>
      </c>
      <c r="BD8" s="6">
        <v>0.990371989269234</v>
      </c>
      <c r="BE8" s="6">
        <v>0.874712941585015</v>
      </c>
      <c r="BF8" s="6">
        <v>0.957812790279047</v>
      </c>
      <c r="BG8" s="6">
        <v>0.997746097142799</v>
      </c>
      <c r="BH8" s="6">
        <v>0.968525921209126</v>
      </c>
      <c r="BI8" s="6">
        <v>0.928668545301876</v>
      </c>
      <c r="BJ8" s="6">
        <v>0.97014455211291</v>
      </c>
      <c r="BK8" s="6">
        <v>0.997490404926449</v>
      </c>
      <c r="BL8" s="6">
        <v>0.902273717719947</v>
      </c>
      <c r="BM8" s="6">
        <v>0.940823195236454</v>
      </c>
      <c r="BN8" s="6">
        <v>0.677707277934921</v>
      </c>
      <c r="BO8" s="6">
        <v>0.942296511776422</v>
      </c>
      <c r="BP8" s="42"/>
      <c r="BQ8" s="42"/>
      <c r="BR8" s="42"/>
    </row>
    <row r="9" spans="1:70" x14ac:dyDescent="0.2">
      <c r="A9" s="1">
        <v>1974</v>
      </c>
      <c r="B9" s="6">
        <v>0.97319623542103</v>
      </c>
      <c r="C9" s="6">
        <v>0.977273472240581</v>
      </c>
      <c r="D9" s="6">
        <v>0.998654513728737</v>
      </c>
      <c r="E9" s="6">
        <v>0.958105391827991</v>
      </c>
      <c r="F9" s="6">
        <v>0.966725817826332</v>
      </c>
      <c r="G9" s="6">
        <v>0.958052031958269</v>
      </c>
      <c r="H9" s="6">
        <v>0.961110028563372</v>
      </c>
      <c r="I9" s="6">
        <v>0.932494988032228</v>
      </c>
      <c r="J9" s="6">
        <v>0.95055553036103</v>
      </c>
      <c r="K9" s="6">
        <v>0.976569081453492</v>
      </c>
      <c r="L9" s="6">
        <v>0.802099680559222</v>
      </c>
      <c r="M9" s="6">
        <v>0.971092579389066</v>
      </c>
      <c r="N9" s="6">
        <v>0.996811384947588</v>
      </c>
      <c r="O9" s="6">
        <v>0.989281144786408</v>
      </c>
      <c r="P9" s="6">
        <v>0.967501876196416</v>
      </c>
      <c r="Q9" s="6">
        <v>0.981273428475511</v>
      </c>
      <c r="R9" s="6">
        <v>0.975522560632353</v>
      </c>
      <c r="S9" s="6">
        <v>0.975834254759273</v>
      </c>
      <c r="T9" s="6">
        <v>0.976889593900286</v>
      </c>
      <c r="U9" s="6">
        <v>0.976889593900286</v>
      </c>
      <c r="V9" s="6">
        <v>0.99901384664223</v>
      </c>
      <c r="W9" s="6">
        <v>1.00112727964656</v>
      </c>
      <c r="X9" s="6">
        <v>0.993626635048534</v>
      </c>
      <c r="Y9" s="6">
        <v>0.977534242292147</v>
      </c>
      <c r="Z9" s="6">
        <v>0.998702473813758</v>
      </c>
      <c r="AA9" s="6">
        <v>0.981600819225615</v>
      </c>
      <c r="AB9" s="6">
        <v>0.976517266397601</v>
      </c>
      <c r="AC9" s="6">
        <v>0.96041155654983</v>
      </c>
      <c r="AD9" s="6">
        <v>0.990152963009512</v>
      </c>
      <c r="AE9" s="6">
        <v>0.905616675565856</v>
      </c>
      <c r="AF9" s="6">
        <v>0.978922610221176</v>
      </c>
      <c r="AG9" s="6">
        <v>0.970592196909845</v>
      </c>
      <c r="AH9" s="6">
        <v>0.966490254007727</v>
      </c>
      <c r="AI9" s="6">
        <v>0.916251965944505</v>
      </c>
      <c r="AJ9" s="6">
        <v>0.966490254007727</v>
      </c>
      <c r="AK9" s="6">
        <v>0.957551181508356</v>
      </c>
      <c r="AL9" s="6">
        <v>0.968508329073493</v>
      </c>
      <c r="AM9" s="6">
        <v>0.976403571469124</v>
      </c>
      <c r="AN9" s="6">
        <v>0.966490254007727</v>
      </c>
      <c r="AO9" s="6">
        <v>0.967357798813107</v>
      </c>
      <c r="AP9" s="6">
        <v>0.71758427814437</v>
      </c>
      <c r="AQ9" s="6">
        <v>0.936633294086195</v>
      </c>
      <c r="AR9" s="6">
        <v>0.936633294086195</v>
      </c>
      <c r="AS9" s="6">
        <v>0.936633294086195</v>
      </c>
      <c r="AT9" s="6">
        <v>0.936633294086195</v>
      </c>
      <c r="AU9" s="6">
        <v>0.976593000451818</v>
      </c>
      <c r="AV9" s="6">
        <v>0.936633294086195</v>
      </c>
      <c r="AW9" s="6">
        <v>0.936633294086195</v>
      </c>
      <c r="AX9" s="6">
        <v>0.936633294086195</v>
      </c>
      <c r="AY9" s="6">
        <v>0.936633294086195</v>
      </c>
      <c r="AZ9" s="6">
        <v>0.961110028563372</v>
      </c>
      <c r="BA9" s="6">
        <v>0.958709104283544</v>
      </c>
      <c r="BB9" s="6">
        <v>0.860310273420451</v>
      </c>
      <c r="BC9" s="6">
        <v>0.953734257386443</v>
      </c>
      <c r="BD9" s="6">
        <v>0.988287873252614</v>
      </c>
      <c r="BE9" s="6">
        <v>0.864732025214609</v>
      </c>
      <c r="BF9" s="6">
        <v>0.957225407582226</v>
      </c>
      <c r="BG9" s="6">
        <v>0.996009575392236</v>
      </c>
      <c r="BH9" s="6">
        <v>0.966840255554327</v>
      </c>
      <c r="BI9" s="6">
        <v>0.927052249199492</v>
      </c>
      <c r="BJ9" s="6">
        <v>0.968456069320787</v>
      </c>
      <c r="BK9" s="6">
        <v>0.995754328194009</v>
      </c>
      <c r="BL9" s="6">
        <v>0.900703360351204</v>
      </c>
      <c r="BM9" s="6">
        <v>0.939185744639913</v>
      </c>
      <c r="BN9" s="6">
        <v>0.676527766000954</v>
      </c>
      <c r="BO9" s="6">
        <v>0.940656496954148</v>
      </c>
      <c r="BP9" s="42"/>
      <c r="BQ9" s="42"/>
      <c r="BR9" s="42"/>
    </row>
    <row r="10" spans="1:70" x14ac:dyDescent="0.2">
      <c r="A10" s="1">
        <v>1975</v>
      </c>
      <c r="B10" s="6">
        <v>0.973744244753861</v>
      </c>
      <c r="C10" s="6">
        <v>0.978379710877704</v>
      </c>
      <c r="D10" s="6">
        <v>0.999599576424815</v>
      </c>
      <c r="E10" s="6">
        <v>0.951831749309896</v>
      </c>
      <c r="F10" s="6">
        <v>0.968734925552092</v>
      </c>
      <c r="G10" s="6">
        <v>0.956566328012062</v>
      </c>
      <c r="H10" s="6">
        <v>0.962944370513359</v>
      </c>
      <c r="I10" s="6">
        <v>0.933027510586636</v>
      </c>
      <c r="J10" s="6">
        <v>0.9464336604299</v>
      </c>
      <c r="K10" s="6">
        <v>0.97666739171176</v>
      </c>
      <c r="L10" s="6">
        <v>0.818831461128815</v>
      </c>
      <c r="M10" s="6">
        <v>0.972191787564267</v>
      </c>
      <c r="N10" s="6">
        <v>0.997467833700647</v>
      </c>
      <c r="O10" s="6">
        <v>0.989784520658134</v>
      </c>
      <c r="P10" s="6">
        <v>0.968096700062548</v>
      </c>
      <c r="Q10" s="6">
        <v>0.981338471172974</v>
      </c>
      <c r="R10" s="6">
        <v>0.977247510589654</v>
      </c>
      <c r="S10" s="6">
        <v>0.976029454157782</v>
      </c>
      <c r="T10" s="6">
        <v>0.978616961089205</v>
      </c>
      <c r="U10" s="6">
        <v>0.978616961089205</v>
      </c>
      <c r="V10" s="6">
        <v>0.99988353949235</v>
      </c>
      <c r="W10" s="6">
        <v>1.00133310209189</v>
      </c>
      <c r="X10" s="6">
        <v>0.996316317681463</v>
      </c>
      <c r="Y10" s="6">
        <v>0.978399229607536</v>
      </c>
      <c r="Z10" s="6">
        <v>0.999586192188339</v>
      </c>
      <c r="AA10" s="6">
        <v>0.9831091421596</v>
      </c>
      <c r="AB10" s="6">
        <v>0.977280513409038</v>
      </c>
      <c r="AC10" s="6">
        <v>0.961887320168234</v>
      </c>
      <c r="AD10" s="6">
        <v>0.991674427125077</v>
      </c>
      <c r="AE10" s="6">
        <v>0.910384152974435</v>
      </c>
      <c r="AF10" s="6">
        <v>0.980426817832533</v>
      </c>
      <c r="AG10" s="6">
        <v>0.972444636204212</v>
      </c>
      <c r="AH10" s="6">
        <v>0.968334864473221</v>
      </c>
      <c r="AI10" s="6">
        <v>0.918000693320082</v>
      </c>
      <c r="AJ10" s="6">
        <v>0.968334864473221</v>
      </c>
      <c r="AK10" s="6">
        <v>0.959378731163753</v>
      </c>
      <c r="AL10" s="6">
        <v>0.9703567911685</v>
      </c>
      <c r="AM10" s="6">
        <v>0.978267102155553</v>
      </c>
      <c r="AN10" s="6">
        <v>0.968334864473221</v>
      </c>
      <c r="AO10" s="6">
        <v>0.964559895054584</v>
      </c>
      <c r="AP10" s="6">
        <v>0.715508798160293</v>
      </c>
      <c r="AQ10" s="6">
        <v>0.933924255282666</v>
      </c>
      <c r="AR10" s="6">
        <v>0.933924255282666</v>
      </c>
      <c r="AS10" s="6">
        <v>0.933924255282666</v>
      </c>
      <c r="AT10" s="6">
        <v>0.933924255282666</v>
      </c>
      <c r="AU10" s="6">
        <v>0.973768385578331</v>
      </c>
      <c r="AV10" s="6">
        <v>0.933924255282666</v>
      </c>
      <c r="AW10" s="6">
        <v>0.933924255282666</v>
      </c>
      <c r="AX10" s="6">
        <v>0.933924255282666</v>
      </c>
      <c r="AY10" s="6">
        <v>0.933924255282666</v>
      </c>
      <c r="AZ10" s="6">
        <v>0.962944370513359</v>
      </c>
      <c r="BA10" s="6">
        <v>0.960538863911014</v>
      </c>
      <c r="BB10" s="6">
        <v>0.860161078309945</v>
      </c>
      <c r="BC10" s="6">
        <v>0.955223225195452</v>
      </c>
      <c r="BD10" s="6">
        <v>0.99003525033309</v>
      </c>
      <c r="BE10" s="6">
        <v>0.8848334099093</v>
      </c>
      <c r="BF10" s="6">
        <v>0.959052335476575</v>
      </c>
      <c r="BG10" s="6">
        <v>0.993128801662046</v>
      </c>
      <c r="BH10" s="6">
        <v>0.964043848694088</v>
      </c>
      <c r="BI10" s="6">
        <v>0.924370921798643</v>
      </c>
      <c r="BJ10" s="6">
        <v>0.965654989017675</v>
      </c>
      <c r="BK10" s="6">
        <v>0.992874292719195</v>
      </c>
      <c r="BL10" s="6">
        <v>0.898098242244613</v>
      </c>
      <c r="BM10" s="6">
        <v>0.936469323344604</v>
      </c>
      <c r="BN10" s="6">
        <v>0.674571034394964</v>
      </c>
      <c r="BO10" s="6">
        <v>0.937935821779424</v>
      </c>
      <c r="BP10" s="42"/>
      <c r="BQ10" s="42"/>
      <c r="BR10" s="42"/>
    </row>
    <row r="11" spans="1:70" x14ac:dyDescent="0.2">
      <c r="A11" s="1">
        <v>1976</v>
      </c>
      <c r="B11" s="6">
        <v>0.974415244279252</v>
      </c>
      <c r="C11" s="6">
        <v>0.977459521192588</v>
      </c>
      <c r="D11" s="6">
        <v>0.998281622390006</v>
      </c>
      <c r="E11" s="6">
        <v>0.953080374312114</v>
      </c>
      <c r="F11" s="6">
        <v>0.970395269730926</v>
      </c>
      <c r="G11" s="6">
        <v>0.960189458608624</v>
      </c>
      <c r="H11" s="6">
        <v>0.964655024748972</v>
      </c>
      <c r="I11" s="6">
        <v>0.939002948372634</v>
      </c>
      <c r="J11" s="6">
        <v>0.94630033106446</v>
      </c>
      <c r="K11" s="6">
        <v>0.976513315848402</v>
      </c>
      <c r="L11" s="6">
        <v>0.806466642417677</v>
      </c>
      <c r="M11" s="6">
        <v>0.971677285903393</v>
      </c>
      <c r="N11" s="6">
        <v>0.997487267092625</v>
      </c>
      <c r="O11" s="6">
        <v>0.988732986637321</v>
      </c>
      <c r="P11" s="6">
        <v>0.968247546718819</v>
      </c>
      <c r="Q11" s="6">
        <v>0.981553634729424</v>
      </c>
      <c r="R11" s="6">
        <v>0.975702426590178</v>
      </c>
      <c r="S11" s="6">
        <v>0.976158532304193</v>
      </c>
      <c r="T11" s="6">
        <v>0.977069711910456</v>
      </c>
      <c r="U11" s="6">
        <v>0.977069711910456</v>
      </c>
      <c r="V11" s="6">
        <v>0.998156918134036</v>
      </c>
      <c r="W11" s="6">
        <v>1.0016493448157</v>
      </c>
      <c r="X11" s="6">
        <v>0.997411300603237</v>
      </c>
      <c r="Y11" s="6">
        <v>0.977123397348096</v>
      </c>
      <c r="Z11" s="6">
        <v>0.998282732136969</v>
      </c>
      <c r="AA11" s="6">
        <v>0.982713862023451</v>
      </c>
      <c r="AB11" s="6">
        <v>0.977899330311592</v>
      </c>
      <c r="AC11" s="6">
        <v>0.961500572721209</v>
      </c>
      <c r="AD11" s="6">
        <v>0.991275703132226</v>
      </c>
      <c r="AE11" s="6">
        <v>0.903217313163589</v>
      </c>
      <c r="AF11" s="6">
        <v>0.980032616182463</v>
      </c>
      <c r="AG11" s="6">
        <v>0.974172167499644</v>
      </c>
      <c r="AH11" s="6">
        <v>0.970055094829332</v>
      </c>
      <c r="AI11" s="6">
        <v>0.919631505880403</v>
      </c>
      <c r="AJ11" s="6">
        <v>0.970055094829332</v>
      </c>
      <c r="AK11" s="6">
        <v>0.961083051101931</v>
      </c>
      <c r="AL11" s="6">
        <v>0.972080613442869</v>
      </c>
      <c r="AM11" s="6">
        <v>0.980004976962352</v>
      </c>
      <c r="AN11" s="6">
        <v>0.970055094829332</v>
      </c>
      <c r="AO11" s="6">
        <v>0.967069984036405</v>
      </c>
      <c r="AP11" s="6">
        <v>0.71737077765982</v>
      </c>
      <c r="AQ11" s="6">
        <v>0.936354620670092</v>
      </c>
      <c r="AR11" s="6">
        <v>0.936354620670092</v>
      </c>
      <c r="AS11" s="6">
        <v>0.936354620670092</v>
      </c>
      <c r="AT11" s="6">
        <v>0.936354620670092</v>
      </c>
      <c r="AU11" s="6">
        <v>0.976302437956018</v>
      </c>
      <c r="AV11" s="6">
        <v>0.936354620670092</v>
      </c>
      <c r="AW11" s="6">
        <v>0.936354620670092</v>
      </c>
      <c r="AX11" s="6">
        <v>0.936354620670092</v>
      </c>
      <c r="AY11" s="6">
        <v>0.936354620670092</v>
      </c>
      <c r="AZ11" s="6">
        <v>0.964655024748972</v>
      </c>
      <c r="BA11" s="6">
        <v>0.962245244805213</v>
      </c>
      <c r="BB11" s="6">
        <v>0.861119678156013</v>
      </c>
      <c r="BC11" s="6">
        <v>0.958790879137349</v>
      </c>
      <c r="BD11" s="6">
        <v>0.993033088769622</v>
      </c>
      <c r="BE11" s="6">
        <v>0.877222206750511</v>
      </c>
      <c r="BF11" s="6">
        <v>0.960756075578387</v>
      </c>
      <c r="BG11" s="6">
        <v>0.995713235946907</v>
      </c>
      <c r="BH11" s="6">
        <v>0.966552594760564</v>
      </c>
      <c r="BI11" s="6">
        <v>0.926776426400087</v>
      </c>
      <c r="BJ11" s="6">
        <v>0.968167927779281</v>
      </c>
      <c r="BK11" s="6">
        <v>0.995458064691538</v>
      </c>
      <c r="BL11" s="6">
        <v>0.900435377049832</v>
      </c>
      <c r="BM11" s="6">
        <v>0.938906311801612</v>
      </c>
      <c r="BN11" s="6">
        <v>0.676326480925108</v>
      </c>
      <c r="BO11" s="6">
        <v>0.94037662652776</v>
      </c>
      <c r="BP11" s="42"/>
      <c r="BQ11" s="42"/>
      <c r="BR11" s="42"/>
    </row>
    <row r="12" spans="1:70" x14ac:dyDescent="0.2">
      <c r="A12" s="1">
        <v>1977</v>
      </c>
      <c r="B12" s="6">
        <v>0.975662838324194</v>
      </c>
      <c r="C12" s="6">
        <v>0.977180852846188</v>
      </c>
      <c r="D12" s="6">
        <v>0.999282129377661</v>
      </c>
      <c r="E12" s="6">
        <v>0.959386665352544</v>
      </c>
      <c r="F12" s="6">
        <v>0.974483527428381</v>
      </c>
      <c r="G12" s="6">
        <v>0.957856177696504</v>
      </c>
      <c r="H12" s="6">
        <v>0.96890366570934</v>
      </c>
      <c r="I12" s="6">
        <v>0.94357987079467</v>
      </c>
      <c r="J12" s="6">
        <v>0.944378353562536</v>
      </c>
      <c r="K12" s="6">
        <v>0.976720706945024</v>
      </c>
      <c r="L12" s="6">
        <v>0.802090603518342</v>
      </c>
      <c r="M12" s="6">
        <v>0.972272922990755</v>
      </c>
      <c r="N12" s="6">
        <v>0.997561372980773</v>
      </c>
      <c r="O12" s="6">
        <v>0.987637963375937</v>
      </c>
      <c r="P12" s="6">
        <v>0.967798479740145</v>
      </c>
      <c r="Q12" s="6">
        <v>0.980710522950766</v>
      </c>
      <c r="R12" s="6">
        <v>0.974575223941669</v>
      </c>
      <c r="S12" s="6">
        <v>0.976268071196505</v>
      </c>
      <c r="T12" s="6">
        <v>0.975940929674162</v>
      </c>
      <c r="U12" s="6">
        <v>0.975940929674162</v>
      </c>
      <c r="V12" s="6">
        <v>0.999228585602033</v>
      </c>
      <c r="W12" s="6">
        <v>1.00204776800373</v>
      </c>
      <c r="X12" s="6">
        <v>0.998672226635958</v>
      </c>
      <c r="Y12" s="6">
        <v>0.978100025251958</v>
      </c>
      <c r="Z12" s="6">
        <v>0.999280508645846</v>
      </c>
      <c r="AA12" s="6">
        <v>0.984749814537385</v>
      </c>
      <c r="AB12" s="6">
        <v>0.978289519438363</v>
      </c>
      <c r="AC12" s="6">
        <v>0.963492576277718</v>
      </c>
      <c r="AD12" s="6">
        <v>0.993329393771777</v>
      </c>
      <c r="AE12" s="6">
        <v>0.91093199001271</v>
      </c>
      <c r="AF12" s="6">
        <v>0.982063013784209</v>
      </c>
      <c r="AG12" s="6">
        <v>0.978462724918724</v>
      </c>
      <c r="AH12" s="6">
        <v>0.974327519379008</v>
      </c>
      <c r="AI12" s="6">
        <v>0.923681849250921</v>
      </c>
      <c r="AJ12" s="6">
        <v>0.974327519379008</v>
      </c>
      <c r="AK12" s="6">
        <v>0.965315959978646</v>
      </c>
      <c r="AL12" s="6">
        <v>0.976361959006924</v>
      </c>
      <c r="AM12" s="6">
        <v>0.984321223889662</v>
      </c>
      <c r="AN12" s="6">
        <v>0.974327519379008</v>
      </c>
      <c r="AO12" s="6">
        <v>0.965620089029222</v>
      </c>
      <c r="AP12" s="6">
        <v>0.716295248146965</v>
      </c>
      <c r="AQ12" s="6">
        <v>0.934950776158451</v>
      </c>
      <c r="AR12" s="6">
        <v>0.934950776158451</v>
      </c>
      <c r="AS12" s="6">
        <v>0.934950776158451</v>
      </c>
      <c r="AT12" s="6">
        <v>0.934950776158451</v>
      </c>
      <c r="AU12" s="6">
        <v>0.974838701045909</v>
      </c>
      <c r="AV12" s="6">
        <v>0.934950776158451</v>
      </c>
      <c r="AW12" s="6">
        <v>0.934950776158451</v>
      </c>
      <c r="AX12" s="6">
        <v>0.934950776158451</v>
      </c>
      <c r="AY12" s="6">
        <v>0.934950776158451</v>
      </c>
      <c r="AZ12" s="6">
        <v>0.96890366570934</v>
      </c>
      <c r="BA12" s="6">
        <v>0.966483272344708</v>
      </c>
      <c r="BB12" s="6">
        <v>0.86135451166214</v>
      </c>
      <c r="BC12" s="6">
        <v>0.963752638645489</v>
      </c>
      <c r="BD12" s="6">
        <v>0.99168217009286</v>
      </c>
      <c r="BE12" s="6">
        <v>0.87705385382871</v>
      </c>
      <c r="BF12" s="6">
        <v>0.96498754435313</v>
      </c>
      <c r="BG12" s="6">
        <v>0.994220397090137</v>
      </c>
      <c r="BH12" s="6">
        <v>0.965103475457457</v>
      </c>
      <c r="BI12" s="6">
        <v>0.925386942148075</v>
      </c>
      <c r="BJ12" s="6">
        <v>0.966716386662533</v>
      </c>
      <c r="BK12" s="6">
        <v>0.993965608404319</v>
      </c>
      <c r="BL12" s="6">
        <v>0.899085385033715</v>
      </c>
      <c r="BM12" s="6">
        <v>0.937498641626583</v>
      </c>
      <c r="BN12" s="6">
        <v>0.67531248772492</v>
      </c>
      <c r="BO12" s="6">
        <v>0.938966751960065</v>
      </c>
      <c r="BP12" s="42"/>
      <c r="BQ12" s="42"/>
      <c r="BR12" s="42"/>
    </row>
    <row r="13" spans="1:70" x14ac:dyDescent="0.2">
      <c r="A13" s="1">
        <v>1978</v>
      </c>
      <c r="B13" s="6">
        <v>0.975083660120612</v>
      </c>
      <c r="C13" s="6">
        <v>0.974969415998586</v>
      </c>
      <c r="D13" s="6">
        <v>0.998365285821291</v>
      </c>
      <c r="E13" s="6">
        <v>0.960631465043323</v>
      </c>
      <c r="F13" s="6">
        <v>0.975772015902878</v>
      </c>
      <c r="G13" s="6">
        <v>0.96543768789091</v>
      </c>
      <c r="H13" s="6">
        <v>0.970538773850251</v>
      </c>
      <c r="I13" s="6">
        <v>0.946366372676168</v>
      </c>
      <c r="J13" s="6">
        <v>0.953028458239585</v>
      </c>
      <c r="K13" s="6">
        <v>0.97664203875235</v>
      </c>
      <c r="L13" s="6">
        <v>0.813297036829868</v>
      </c>
      <c r="M13" s="6">
        <v>0.972715920905576</v>
      </c>
      <c r="N13" s="6">
        <v>0.98576700113689</v>
      </c>
      <c r="O13" s="6">
        <v>0.987849883639364</v>
      </c>
      <c r="P13" s="6">
        <v>0.968373362917466</v>
      </c>
      <c r="Q13" s="6">
        <v>0.979540616024689</v>
      </c>
      <c r="R13" s="6">
        <v>0.973004089957363</v>
      </c>
      <c r="S13" s="6">
        <v>0.976241949837874</v>
      </c>
      <c r="T13" s="6">
        <v>0.974367594005844</v>
      </c>
      <c r="U13" s="6">
        <v>0.974367594005844</v>
      </c>
      <c r="V13" s="6">
        <v>0.998190947730977</v>
      </c>
      <c r="W13" s="6">
        <v>1.00184558843375</v>
      </c>
      <c r="X13" s="6">
        <v>0.999012018946659</v>
      </c>
      <c r="Y13" s="6">
        <v>0.977227178451567</v>
      </c>
      <c r="Z13" s="6">
        <v>0.998388760591306</v>
      </c>
      <c r="AA13" s="6">
        <v>0.985583334274552</v>
      </c>
      <c r="AB13" s="6">
        <v>0.97851527562047</v>
      </c>
      <c r="AC13" s="6">
        <v>0.964308103294921</v>
      </c>
      <c r="AD13" s="6">
        <v>0.994170175504349</v>
      </c>
      <c r="AE13" s="6">
        <v>0.916133257325587</v>
      </c>
      <c r="AF13" s="6">
        <v>0.982894259338203</v>
      </c>
      <c r="AG13" s="6">
        <v>0.980113964792939</v>
      </c>
      <c r="AH13" s="6">
        <v>0.975971780738763</v>
      </c>
      <c r="AI13" s="6">
        <v>0.925240641693115</v>
      </c>
      <c r="AJ13" s="6">
        <v>0.975971780738763</v>
      </c>
      <c r="AK13" s="6">
        <v>0.96694501355804</v>
      </c>
      <c r="AL13" s="6">
        <v>0.978009653658259</v>
      </c>
      <c r="AM13" s="6">
        <v>0.985982350483992</v>
      </c>
      <c r="AN13" s="6">
        <v>0.975971780738763</v>
      </c>
      <c r="AO13" s="6">
        <v>0.974361055331878</v>
      </c>
      <c r="AP13" s="6">
        <v>0.722779281254747</v>
      </c>
      <c r="AQ13" s="6">
        <v>0.943414118338148</v>
      </c>
      <c r="AR13" s="6">
        <v>0.943414118338148</v>
      </c>
      <c r="AS13" s="6">
        <v>0.943414118338148</v>
      </c>
      <c r="AT13" s="6">
        <v>0.943414118338148</v>
      </c>
      <c r="AU13" s="6">
        <v>0.983663115878594</v>
      </c>
      <c r="AV13" s="6">
        <v>0.943414118338148</v>
      </c>
      <c r="AW13" s="6">
        <v>0.943414118338148</v>
      </c>
      <c r="AX13" s="6">
        <v>0.943414118338148</v>
      </c>
      <c r="AY13" s="6">
        <v>0.943414118338148</v>
      </c>
      <c r="AZ13" s="6">
        <v>0.970538773850251</v>
      </c>
      <c r="BA13" s="6">
        <v>0.968114295863964</v>
      </c>
      <c r="BB13" s="6">
        <v>0.860562951046992</v>
      </c>
      <c r="BC13" s="6">
        <v>0.966061768230029</v>
      </c>
      <c r="BD13" s="6">
        <v>0.986828361178582</v>
      </c>
      <c r="BE13" s="6">
        <v>0.87322634354429</v>
      </c>
      <c r="BF13" s="6">
        <v>0.966616043702954</v>
      </c>
      <c r="BG13" s="6">
        <v>1.00322025851298</v>
      </c>
      <c r="BH13" s="6">
        <v>0.973839765281368</v>
      </c>
      <c r="BI13" s="6">
        <v>0.933763710786315</v>
      </c>
      <c r="BJ13" s="6">
        <v>0.97546727684807</v>
      </c>
      <c r="BK13" s="6">
        <v>1.00296316343426</v>
      </c>
      <c r="BL13" s="6">
        <v>0.907224067257789</v>
      </c>
      <c r="BM13" s="6">
        <v>0.945985047541649</v>
      </c>
      <c r="BN13" s="6">
        <v>0.681425537532015</v>
      </c>
      <c r="BO13" s="6">
        <v>0.947466447473286</v>
      </c>
      <c r="BP13" s="42"/>
      <c r="BQ13" s="42"/>
      <c r="BR13" s="42"/>
    </row>
    <row r="14" spans="1:70" x14ac:dyDescent="0.2">
      <c r="A14" s="1">
        <v>1979</v>
      </c>
      <c r="B14" s="6">
        <v>0.971873528015404</v>
      </c>
      <c r="C14" s="6">
        <v>0.970041889876747</v>
      </c>
      <c r="D14" s="6">
        <v>0.999074101420758</v>
      </c>
      <c r="E14" s="6">
        <v>0.96137879089831</v>
      </c>
      <c r="F14" s="6">
        <v>0.972284136621014</v>
      </c>
      <c r="G14" s="6">
        <v>0.960074283466614</v>
      </c>
      <c r="H14" s="6">
        <v>0.965488471353671</v>
      </c>
      <c r="I14" s="6">
        <v>0.940799381249195</v>
      </c>
      <c r="J14" s="6">
        <v>0.948381297047085</v>
      </c>
      <c r="K14" s="6">
        <v>0.975971416817849</v>
      </c>
      <c r="L14" s="6">
        <v>0.809091960788198</v>
      </c>
      <c r="M14" s="6">
        <v>0.972643733097066</v>
      </c>
      <c r="N14" s="6">
        <v>0.964614712786069</v>
      </c>
      <c r="O14" s="6">
        <v>0.987093572137851</v>
      </c>
      <c r="P14" s="6">
        <v>0.968167843107188</v>
      </c>
      <c r="Q14" s="6">
        <v>0.979195972246995</v>
      </c>
      <c r="R14" s="6">
        <v>0.968786195727372</v>
      </c>
      <c r="S14" s="6">
        <v>0.976081857677645</v>
      </c>
      <c r="T14" s="6">
        <v>0.970143789095808</v>
      </c>
      <c r="U14" s="6">
        <v>0.970143789095808</v>
      </c>
      <c r="V14" s="6">
        <v>0.998896568509489</v>
      </c>
      <c r="W14" s="6">
        <v>1.00247093741044</v>
      </c>
      <c r="X14" s="6">
        <v>1.00007442412503</v>
      </c>
      <c r="Y14" s="6">
        <v>0.977930972421266</v>
      </c>
      <c r="Z14" s="6">
        <v>0.999107795023231</v>
      </c>
      <c r="AA14" s="6">
        <v>0.985583816226255</v>
      </c>
      <c r="AB14" s="6">
        <v>0.978250514238296</v>
      </c>
      <c r="AC14" s="6">
        <v>0.964308574843005</v>
      </c>
      <c r="AD14" s="6">
        <v>0.99417066165503</v>
      </c>
      <c r="AE14" s="6">
        <v>0.918802848508432</v>
      </c>
      <c r="AF14" s="6">
        <v>0.982894739974944</v>
      </c>
      <c r="AG14" s="6">
        <v>0.97501383676437</v>
      </c>
      <c r="AH14" s="6">
        <v>0.970893207008727</v>
      </c>
      <c r="AI14" s="6">
        <v>0.920426052880611</v>
      </c>
      <c r="AJ14" s="6">
        <v>0.970893207008727</v>
      </c>
      <c r="AK14" s="6">
        <v>0.961913411578189</v>
      </c>
      <c r="AL14" s="6">
        <v>0.972920475638142</v>
      </c>
      <c r="AM14" s="6">
        <v>0.98085168568172</v>
      </c>
      <c r="AN14" s="6">
        <v>0.970893207008727</v>
      </c>
      <c r="AO14" s="6">
        <v>0.969111764228104</v>
      </c>
      <c r="AP14" s="6">
        <v>0.718885366539744</v>
      </c>
      <c r="AQ14" s="6">
        <v>0.938331551345688</v>
      </c>
      <c r="AR14" s="6">
        <v>0.938331551345688</v>
      </c>
      <c r="AS14" s="6">
        <v>0.938331551345688</v>
      </c>
      <c r="AT14" s="6">
        <v>0.938331551345688</v>
      </c>
      <c r="AU14" s="6">
        <v>0.978363710678605</v>
      </c>
      <c r="AV14" s="6">
        <v>0.938331551345688</v>
      </c>
      <c r="AW14" s="6">
        <v>0.938331551345688</v>
      </c>
      <c r="AX14" s="6">
        <v>0.938331551345688</v>
      </c>
      <c r="AY14" s="6">
        <v>0.938331551345688</v>
      </c>
      <c r="AZ14" s="6">
        <v>0.965488471353671</v>
      </c>
      <c r="BA14" s="6">
        <v>0.963076609398353</v>
      </c>
      <c r="BB14" s="6">
        <v>0.859383856005892</v>
      </c>
      <c r="BC14" s="6">
        <v>0.961827492866533</v>
      </c>
      <c r="BD14" s="6">
        <v>0.983498438161286</v>
      </c>
      <c r="BE14" s="6">
        <v>0.862582910692868</v>
      </c>
      <c r="BF14" s="6">
        <v>0.96158615355299</v>
      </c>
      <c r="BG14" s="6">
        <v>0.997815490794362</v>
      </c>
      <c r="BH14" s="6">
        <v>0.968593282585431</v>
      </c>
      <c r="BI14" s="6">
        <v>0.928733134581288</v>
      </c>
      <c r="BJ14" s="6">
        <v>0.970212026065661</v>
      </c>
      <c r="BK14" s="6">
        <v>0.997559780794514</v>
      </c>
      <c r="BL14" s="6">
        <v>0.902336471228241</v>
      </c>
      <c r="BM14" s="6">
        <v>0.94088862987677</v>
      </c>
      <c r="BN14" s="6">
        <v>0.677754412754934</v>
      </c>
      <c r="BO14" s="6">
        <v>0.942362048886509</v>
      </c>
      <c r="BP14" s="42"/>
      <c r="BQ14" s="42"/>
      <c r="BR14" s="42"/>
    </row>
    <row r="15" spans="1:70" x14ac:dyDescent="0.2">
      <c r="A15" s="1">
        <v>1980</v>
      </c>
      <c r="B15" s="6">
        <v>0.969367410389179</v>
      </c>
      <c r="C15" s="6">
        <v>0.967914366694136</v>
      </c>
      <c r="D15" s="6">
        <v>0.99837431855835</v>
      </c>
      <c r="E15" s="6">
        <v>0.960476115692774</v>
      </c>
      <c r="F15" s="6">
        <v>0.96862001325951</v>
      </c>
      <c r="G15" s="6">
        <v>0.95620693948492</v>
      </c>
      <c r="H15" s="6">
        <v>0.962716429998203</v>
      </c>
      <c r="I15" s="6">
        <v>0.935392162028873</v>
      </c>
      <c r="J15" s="6">
        <v>0.948005966422808</v>
      </c>
      <c r="K15" s="6">
        <v>0.976300491753061</v>
      </c>
      <c r="L15" s="6">
        <v>0.813020181990196</v>
      </c>
      <c r="M15" s="6">
        <v>0.971920346780016</v>
      </c>
      <c r="N15" s="6">
        <v>0.952108129931342</v>
      </c>
      <c r="O15" s="6">
        <v>0.988331302111141</v>
      </c>
      <c r="P15" s="6">
        <v>0.967698184952198</v>
      </c>
      <c r="Q15" s="6">
        <v>0.976164965076194</v>
      </c>
      <c r="R15" s="6">
        <v>0.967399528835601</v>
      </c>
      <c r="S15" s="6">
        <v>0.976502327658893</v>
      </c>
      <c r="T15" s="6">
        <v>0.968755179020098</v>
      </c>
      <c r="U15" s="6">
        <v>0.968755179020098</v>
      </c>
      <c r="V15" s="6">
        <v>0.997966213574521</v>
      </c>
      <c r="W15" s="6">
        <v>1.00247115185375</v>
      </c>
      <c r="X15" s="6">
        <v>1.00168026138044</v>
      </c>
      <c r="Y15" s="6">
        <v>0.977265381886488</v>
      </c>
      <c r="Z15" s="6">
        <v>0.998427791310961</v>
      </c>
      <c r="AA15" s="6">
        <v>0.986251612903203</v>
      </c>
      <c r="AB15" s="6">
        <v>0.978813560642265</v>
      </c>
      <c r="AC15" s="6">
        <v>0.964961956170123</v>
      </c>
      <c r="AD15" s="6">
        <v>0.994844276474228</v>
      </c>
      <c r="AE15" s="6">
        <v>0.920435546735134</v>
      </c>
      <c r="AF15" s="6">
        <v>0.983560714629092</v>
      </c>
      <c r="AG15" s="6">
        <v>0.972214446861894</v>
      </c>
      <c r="AH15" s="6">
        <v>0.968105647963306</v>
      </c>
      <c r="AI15" s="6">
        <v>0.917783391513916</v>
      </c>
      <c r="AJ15" s="6">
        <v>0.968105647963306</v>
      </c>
      <c r="AK15" s="6">
        <v>0.95915163467832</v>
      </c>
      <c r="AL15" s="6">
        <v>0.970127096044216</v>
      </c>
      <c r="AM15" s="6">
        <v>0.97803553456551</v>
      </c>
      <c r="AN15" s="6">
        <v>0.968105647963306</v>
      </c>
      <c r="AO15" s="6">
        <v>0.964753680663422</v>
      </c>
      <c r="AP15" s="6">
        <v>0.715652547976962</v>
      </c>
      <c r="AQ15" s="6">
        <v>0.934111886015963</v>
      </c>
      <c r="AR15" s="6">
        <v>0.934111886015963</v>
      </c>
      <c r="AS15" s="6">
        <v>0.934111886015963</v>
      </c>
      <c r="AT15" s="6">
        <v>0.934111886015963</v>
      </c>
      <c r="AU15" s="6">
        <v>0.973964021225669</v>
      </c>
      <c r="AV15" s="6">
        <v>0.934111886015963</v>
      </c>
      <c r="AW15" s="6">
        <v>0.934111886015963</v>
      </c>
      <c r="AX15" s="6">
        <v>0.934111886015963</v>
      </c>
      <c r="AY15" s="6">
        <v>0.934111886015963</v>
      </c>
      <c r="AZ15" s="6">
        <v>0.962716429998202</v>
      </c>
      <c r="BA15" s="6">
        <v>0.960311492808205</v>
      </c>
      <c r="BB15" s="6">
        <v>0.859096084370447</v>
      </c>
      <c r="BC15" s="6">
        <v>0.958736438640605</v>
      </c>
      <c r="BD15" s="6">
        <v>0.977715333490614</v>
      </c>
      <c r="BE15" s="6">
        <v>0.864471747905813</v>
      </c>
      <c r="BF15" s="6">
        <v>0.958825316252926</v>
      </c>
      <c r="BG15" s="6">
        <v>0.993328326927891</v>
      </c>
      <c r="BH15" s="6">
        <v>0.964237530626255</v>
      </c>
      <c r="BI15" s="6">
        <v>0.924556633212513</v>
      </c>
      <c r="BJ15" s="6">
        <v>0.965848994637163</v>
      </c>
      <c r="BK15" s="6">
        <v>0.993073766852736</v>
      </c>
      <c r="BL15" s="6">
        <v>0.898278675326645</v>
      </c>
      <c r="BM15" s="6">
        <v>0.936657465396656</v>
      </c>
      <c r="BN15" s="6">
        <v>0.674706559580361</v>
      </c>
      <c r="BO15" s="6">
        <v>0.938124258459412</v>
      </c>
      <c r="BP15" s="42"/>
      <c r="BQ15" s="42"/>
      <c r="BR15" s="42"/>
    </row>
    <row r="16" spans="1:70" x14ac:dyDescent="0.2">
      <c r="A16" s="1">
        <v>1981</v>
      </c>
      <c r="B16" s="6">
        <v>0.967696353222606</v>
      </c>
      <c r="C16" s="6">
        <v>0.966818905768602</v>
      </c>
      <c r="D16" s="6">
        <v>0.995213244928941</v>
      </c>
      <c r="E16" s="6">
        <v>0.956655943589024</v>
      </c>
      <c r="F16" s="6">
        <v>0.963973637641558</v>
      </c>
      <c r="G16" s="6">
        <v>0.958308011826969</v>
      </c>
      <c r="H16" s="6">
        <v>0.958343809509304</v>
      </c>
      <c r="I16" s="6">
        <v>0.933810833114229</v>
      </c>
      <c r="J16" s="6">
        <v>0.949708063809202</v>
      </c>
      <c r="K16" s="6">
        <v>0.976059466828879</v>
      </c>
      <c r="L16" s="6">
        <v>0.803944961791337</v>
      </c>
      <c r="M16" s="6">
        <v>0.97095930228406</v>
      </c>
      <c r="N16" s="6">
        <v>0.947625008222307</v>
      </c>
      <c r="O16" s="6">
        <v>0.98921429404112</v>
      </c>
      <c r="P16" s="6">
        <v>0.967903768778536</v>
      </c>
      <c r="Q16" s="6">
        <v>0.975760603449438</v>
      </c>
      <c r="R16" s="6">
        <v>0.966310034858855</v>
      </c>
      <c r="S16" s="6">
        <v>0.976055576823934</v>
      </c>
      <c r="T16" s="6">
        <v>0.967664158298023</v>
      </c>
      <c r="U16" s="6">
        <v>0.967664158298023</v>
      </c>
      <c r="V16" s="6">
        <v>0.994111163657579</v>
      </c>
      <c r="W16" s="6">
        <v>1.0026559157969</v>
      </c>
      <c r="X16" s="6">
        <v>1.00263763107833</v>
      </c>
      <c r="Y16" s="6">
        <v>0.974208322493518</v>
      </c>
      <c r="Z16" s="6">
        <v>0.995304532149015</v>
      </c>
      <c r="AA16" s="6">
        <v>0.986138556235241</v>
      </c>
      <c r="AB16" s="6">
        <v>0.978782191641028</v>
      </c>
      <c r="AC16" s="6">
        <v>0.964851339992621</v>
      </c>
      <c r="AD16" s="6">
        <v>0.994730234806192</v>
      </c>
      <c r="AE16" s="6">
        <v>0.919711511941986</v>
      </c>
      <c r="AF16" s="6">
        <v>0.983447966426017</v>
      </c>
      <c r="AG16" s="6">
        <v>0.967798686750726</v>
      </c>
      <c r="AH16" s="6">
        <v>0.963708549856535</v>
      </c>
      <c r="AI16" s="6">
        <v>0.913614855133882</v>
      </c>
      <c r="AJ16" s="6">
        <v>0.963708549856535</v>
      </c>
      <c r="AK16" s="6">
        <v>0.954795205350773</v>
      </c>
      <c r="AL16" s="6">
        <v>0.965720816599076</v>
      </c>
      <c r="AM16" s="6">
        <v>0.973593335300956</v>
      </c>
      <c r="AN16" s="6">
        <v>0.963708549856535</v>
      </c>
      <c r="AO16" s="6">
        <v>0.966967494246669</v>
      </c>
      <c r="AP16" s="6">
        <v>0.717294750917828</v>
      </c>
      <c r="AQ16" s="6">
        <v>0.936255386085445</v>
      </c>
      <c r="AR16" s="6">
        <v>0.936255386085445</v>
      </c>
      <c r="AS16" s="6">
        <v>0.936255386085445</v>
      </c>
      <c r="AT16" s="6">
        <v>0.936255386085445</v>
      </c>
      <c r="AU16" s="6">
        <v>0.976198969713558</v>
      </c>
      <c r="AV16" s="6">
        <v>0.936255386085445</v>
      </c>
      <c r="AW16" s="6">
        <v>0.936255386085445</v>
      </c>
      <c r="AX16" s="6">
        <v>0.936255386085445</v>
      </c>
      <c r="AY16" s="6">
        <v>0.936255386085445</v>
      </c>
      <c r="AZ16" s="6">
        <v>0.958343809509304</v>
      </c>
      <c r="BA16" s="6">
        <v>0.955949795450255</v>
      </c>
      <c r="BB16" s="6">
        <v>0.852356576652769</v>
      </c>
      <c r="BC16" s="6">
        <v>0.954611206978616</v>
      </c>
      <c r="BD16" s="6">
        <v>0.978585831167076</v>
      </c>
      <c r="BE16" s="6">
        <v>0.873230340078464</v>
      </c>
      <c r="BF16" s="6">
        <v>0.954470369050945</v>
      </c>
      <c r="BG16" s="6">
        <v>0.995607710553839</v>
      </c>
      <c r="BH16" s="6">
        <v>0.96645015980359</v>
      </c>
      <c r="BI16" s="6">
        <v>0.926678206909625</v>
      </c>
      <c r="BJ16" s="6">
        <v>0.968065321629793</v>
      </c>
      <c r="BK16" s="6">
        <v>0.995352566341444</v>
      </c>
      <c r="BL16" s="6">
        <v>0.900339949175957</v>
      </c>
      <c r="BM16" s="6">
        <v>0.938806806789496</v>
      </c>
      <c r="BN16" s="6">
        <v>0.676254804045496</v>
      </c>
      <c r="BO16" s="6">
        <v>0.940276965692126</v>
      </c>
      <c r="BP16" s="42"/>
      <c r="BQ16" s="42"/>
      <c r="BR16" s="42"/>
    </row>
    <row r="17" spans="1:70" x14ac:dyDescent="0.2">
      <c r="A17" s="1">
        <v>1982</v>
      </c>
      <c r="B17" s="6">
        <v>0.971160593629953</v>
      </c>
      <c r="C17" s="6">
        <v>0.967628056053034</v>
      </c>
      <c r="D17" s="6">
        <v>0.995386962357676</v>
      </c>
      <c r="E17" s="6">
        <v>0.960192950298764</v>
      </c>
      <c r="F17" s="6">
        <v>0.971644819826434</v>
      </c>
      <c r="G17" s="6">
        <v>0.960960535038944</v>
      </c>
      <c r="H17" s="6">
        <v>0.96677324645162</v>
      </c>
      <c r="I17" s="6">
        <v>0.941248330232836</v>
      </c>
      <c r="J17" s="6">
        <v>0.95077956919287</v>
      </c>
      <c r="K17" s="6">
        <v>0.977212998839514</v>
      </c>
      <c r="L17" s="6">
        <v>0.795247754627747</v>
      </c>
      <c r="M17" s="6">
        <v>0.970606602186165</v>
      </c>
      <c r="N17" s="6">
        <v>0.950802184428908</v>
      </c>
      <c r="O17" s="6">
        <v>0.989454878387421</v>
      </c>
      <c r="P17" s="6">
        <v>0.96742825587816</v>
      </c>
      <c r="Q17" s="6">
        <v>0.976375859185841</v>
      </c>
      <c r="R17" s="6">
        <v>0.965750441211229</v>
      </c>
      <c r="S17" s="6">
        <v>0.975398968479024</v>
      </c>
      <c r="T17" s="6">
        <v>0.9671037804726</v>
      </c>
      <c r="U17" s="6">
        <v>0.9671037804726</v>
      </c>
      <c r="V17" s="6">
        <v>0.994051844730364</v>
      </c>
      <c r="W17" s="6">
        <v>1.00457785516757</v>
      </c>
      <c r="X17" s="6">
        <v>1.00451774433578</v>
      </c>
      <c r="Y17" s="6">
        <v>0.974401419272798</v>
      </c>
      <c r="Z17" s="6">
        <v>0.995501810385223</v>
      </c>
      <c r="AA17" s="6">
        <v>0.985818250831997</v>
      </c>
      <c r="AB17" s="6">
        <v>0.978508549469036</v>
      </c>
      <c r="AC17" s="6">
        <v>0.964537948841274</v>
      </c>
      <c r="AD17" s="6">
        <v>0.994407138759532</v>
      </c>
      <c r="AE17" s="6">
        <v>0.917981547891223</v>
      </c>
      <c r="AF17" s="6">
        <v>0.98312853494708</v>
      </c>
      <c r="AG17" s="6">
        <v>0.976311287262018</v>
      </c>
      <c r="AH17" s="6">
        <v>0.972185174186113</v>
      </c>
      <c r="AI17" s="6">
        <v>0.921650863437476</v>
      </c>
      <c r="AJ17" s="6">
        <v>0.972185174186113</v>
      </c>
      <c r="AK17" s="6">
        <v>0.963193429345616</v>
      </c>
      <c r="AL17" s="6">
        <v>0.97421514050103</v>
      </c>
      <c r="AM17" s="6">
        <v>0.982156904602438</v>
      </c>
      <c r="AN17" s="6">
        <v>0.972185174186113</v>
      </c>
      <c r="AO17" s="6">
        <v>0.968857420609995</v>
      </c>
      <c r="AP17" s="6">
        <v>0.718696694900538</v>
      </c>
      <c r="AQ17" s="6">
        <v>0.938085286001933</v>
      </c>
      <c r="AR17" s="6">
        <v>0.938085286001933</v>
      </c>
      <c r="AS17" s="6">
        <v>0.938085286001933</v>
      </c>
      <c r="AT17" s="6">
        <v>0.938085286001933</v>
      </c>
      <c r="AU17" s="6">
        <v>0.978106938884901</v>
      </c>
      <c r="AV17" s="6">
        <v>0.938085286001933</v>
      </c>
      <c r="AW17" s="6">
        <v>0.938085286001933</v>
      </c>
      <c r="AX17" s="6">
        <v>0.938085286001933</v>
      </c>
      <c r="AY17" s="6">
        <v>0.938085286001933</v>
      </c>
      <c r="AZ17" s="6">
        <v>0.96677324645162</v>
      </c>
      <c r="BA17" s="6">
        <v>0.964358175032624</v>
      </c>
      <c r="BB17" s="6">
        <v>0.854758794985224</v>
      </c>
      <c r="BC17" s="6">
        <v>0.96362204729839</v>
      </c>
      <c r="BD17" s="6">
        <v>0.985743400917812</v>
      </c>
      <c r="BE17" s="6">
        <v>0.883874508428191</v>
      </c>
      <c r="BF17" s="6">
        <v>0.962865735838303</v>
      </c>
      <c r="BG17" s="6">
        <v>0.997553613876238</v>
      </c>
      <c r="BH17" s="6">
        <v>0.968339075042956</v>
      </c>
      <c r="BI17" s="6">
        <v>0.928489388344346</v>
      </c>
      <c r="BJ17" s="6">
        <v>0.969957393683565</v>
      </c>
      <c r="BK17" s="6">
        <v>0.997297970987542</v>
      </c>
      <c r="BL17" s="6">
        <v>0.902099652802013</v>
      </c>
      <c r="BM17" s="6">
        <v>0.940641693427132</v>
      </c>
      <c r="BN17" s="6">
        <v>0.677576535944547</v>
      </c>
      <c r="BO17" s="6">
        <v>0.942114725737694</v>
      </c>
      <c r="BP17" s="42"/>
      <c r="BQ17" s="42"/>
      <c r="BR17" s="42"/>
    </row>
    <row r="18" spans="1:70" x14ac:dyDescent="0.2">
      <c r="A18" s="1">
        <v>1983</v>
      </c>
      <c r="B18" s="6">
        <v>0.971686812060477</v>
      </c>
      <c r="C18" s="6">
        <v>0.969262441125651</v>
      </c>
      <c r="D18" s="6">
        <v>0.995504432542835</v>
      </c>
      <c r="E18" s="6">
        <v>0.960870307094143</v>
      </c>
      <c r="F18" s="6">
        <v>0.969590844014564</v>
      </c>
      <c r="G18" s="6">
        <v>0.957734951409165</v>
      </c>
      <c r="H18" s="6">
        <v>0.965523780452046</v>
      </c>
      <c r="I18" s="6">
        <v>0.941825790860124</v>
      </c>
      <c r="J18" s="6">
        <v>0.948621027066493</v>
      </c>
      <c r="K18" s="6">
        <v>0.97883698565577</v>
      </c>
      <c r="L18" s="6">
        <v>0.804967483600039</v>
      </c>
      <c r="M18" s="6">
        <v>0.970712556715993</v>
      </c>
      <c r="N18" s="6">
        <v>0.954291754489141</v>
      </c>
      <c r="O18" s="6">
        <v>0.990470189293925</v>
      </c>
      <c r="P18" s="6">
        <v>0.96882363239855</v>
      </c>
      <c r="Q18" s="6">
        <v>0.977555763942816</v>
      </c>
      <c r="R18" s="6">
        <v>0.966081144526442</v>
      </c>
      <c r="S18" s="6">
        <v>0.975156400710453</v>
      </c>
      <c r="T18" s="6">
        <v>0.967434947213727</v>
      </c>
      <c r="U18" s="6">
        <v>0.967434947213727</v>
      </c>
      <c r="V18" s="6">
        <v>0.994107649415231</v>
      </c>
      <c r="W18" s="6">
        <v>1.00542304586217</v>
      </c>
      <c r="X18" s="6">
        <v>1.00593538846897</v>
      </c>
      <c r="Y18" s="6">
        <v>0.974422146519537</v>
      </c>
      <c r="Z18" s="6">
        <v>0.995522986474713</v>
      </c>
      <c r="AA18" s="6">
        <v>0.984895133302525</v>
      </c>
      <c r="AB18" s="6">
        <v>0.977866936016954</v>
      </c>
      <c r="AC18" s="6">
        <v>0.963634758128721</v>
      </c>
      <c r="AD18" s="6">
        <v>0.993475978618759</v>
      </c>
      <c r="AE18" s="6">
        <v>0.915956315191551</v>
      </c>
      <c r="AF18" s="6">
        <v>0.982207936060248</v>
      </c>
      <c r="AG18" s="6">
        <v>0.975049494217049</v>
      </c>
      <c r="AH18" s="6">
        <v>0.970928713764918</v>
      </c>
      <c r="AI18" s="6">
        <v>0.920459713991036</v>
      </c>
      <c r="AJ18" s="6">
        <v>0.970928713764918</v>
      </c>
      <c r="AK18" s="6">
        <v>0.96194858993224</v>
      </c>
      <c r="AL18" s="6">
        <v>0.972956056534035</v>
      </c>
      <c r="AM18" s="6">
        <v>0.980887556631699</v>
      </c>
      <c r="AN18" s="6">
        <v>0.970928713764918</v>
      </c>
      <c r="AO18" s="6">
        <v>0.965940167014297</v>
      </c>
      <c r="AP18" s="6">
        <v>0.716532681421552</v>
      </c>
      <c r="AQ18" s="6">
        <v>0.935260688062705</v>
      </c>
      <c r="AR18" s="6">
        <v>0.935260688062705</v>
      </c>
      <c r="AS18" s="6">
        <v>0.935260688062705</v>
      </c>
      <c r="AT18" s="6">
        <v>0.935260688062705</v>
      </c>
      <c r="AU18" s="6">
        <v>0.975161834761487</v>
      </c>
      <c r="AV18" s="6">
        <v>0.935260688062705</v>
      </c>
      <c r="AW18" s="6">
        <v>0.935260688062705</v>
      </c>
      <c r="AX18" s="6">
        <v>0.935260688062705</v>
      </c>
      <c r="AY18" s="6">
        <v>0.935260688062705</v>
      </c>
      <c r="AZ18" s="6">
        <v>0.965523780452046</v>
      </c>
      <c r="BA18" s="6">
        <v>0.963111830291975</v>
      </c>
      <c r="BB18" s="6">
        <v>0.854492709087946</v>
      </c>
      <c r="BC18" s="6">
        <v>0.962454915015312</v>
      </c>
      <c r="BD18" s="6">
        <v>0.98791923304838</v>
      </c>
      <c r="BE18" s="6">
        <v>0.881995654271673</v>
      </c>
      <c r="BF18" s="6">
        <v>0.961621319938814</v>
      </c>
      <c r="BG18" s="6">
        <v>0.994549955334665</v>
      </c>
      <c r="BH18" s="6">
        <v>0.965423382198548</v>
      </c>
      <c r="BI18" s="6">
        <v>0.925693683889701</v>
      </c>
      <c r="BJ18" s="6">
        <v>0.967036828041806</v>
      </c>
      <c r="BK18" s="6">
        <v>0.994295082193013</v>
      </c>
      <c r="BL18" s="6">
        <v>0.899383408492135</v>
      </c>
      <c r="BM18" s="6">
        <v>0.937809398082079</v>
      </c>
      <c r="BN18" s="6">
        <v>0.675536336278635</v>
      </c>
      <c r="BO18" s="6">
        <v>0.939277995056014</v>
      </c>
      <c r="BP18" s="42"/>
      <c r="BQ18" s="42"/>
      <c r="BR18" s="42"/>
    </row>
    <row r="19" spans="1:70" x14ac:dyDescent="0.2">
      <c r="A19" s="1">
        <v>1984</v>
      </c>
      <c r="B19" s="6">
        <v>0.972053872891648</v>
      </c>
      <c r="C19" s="6">
        <v>0.969106395140051</v>
      </c>
      <c r="D19" s="6">
        <v>0.99429447856022</v>
      </c>
      <c r="E19" s="6">
        <v>0.958958710895931</v>
      </c>
      <c r="F19" s="6">
        <v>0.969050965780386</v>
      </c>
      <c r="G19" s="6">
        <v>0.96247779062481</v>
      </c>
      <c r="H19" s="6">
        <v>0.9656643781667</v>
      </c>
      <c r="I19" s="6">
        <v>0.94237679943686</v>
      </c>
      <c r="J19" s="6">
        <v>0.95262977048482</v>
      </c>
      <c r="K19" s="6">
        <v>0.97960715166301</v>
      </c>
      <c r="L19" s="6">
        <v>0.803195852096411</v>
      </c>
      <c r="M19" s="6">
        <v>0.97115680818881</v>
      </c>
      <c r="N19" s="6">
        <v>0.954039626449723</v>
      </c>
      <c r="O19" s="6">
        <v>0.990387964937788</v>
      </c>
      <c r="P19" s="6">
        <v>0.968122509449832</v>
      </c>
      <c r="Q19" s="6">
        <v>0.975139943907005</v>
      </c>
      <c r="R19" s="6">
        <v>0.965319200046683</v>
      </c>
      <c r="S19" s="6">
        <v>0.975078102459059</v>
      </c>
      <c r="T19" s="6">
        <v>0.966671934995</v>
      </c>
      <c r="U19" s="6">
        <v>0.966671934995</v>
      </c>
      <c r="V19" s="6">
        <v>0.992733742985242</v>
      </c>
      <c r="W19" s="6">
        <v>1.00606260603878</v>
      </c>
      <c r="X19" s="6">
        <v>1.0052319729412</v>
      </c>
      <c r="Y19" s="6">
        <v>0.973213500497185</v>
      </c>
      <c r="Z19" s="6">
        <v>0.994288167559666</v>
      </c>
      <c r="AA19" s="6">
        <v>0.98524905370871</v>
      </c>
      <c r="AB19" s="6">
        <v>0.978299974150308</v>
      </c>
      <c r="AC19" s="6">
        <v>0.963981038654921</v>
      </c>
      <c r="AD19" s="6">
        <v>0.993832982537247</v>
      </c>
      <c r="AE19" s="6">
        <v>0.916095257822764</v>
      </c>
      <c r="AF19" s="6">
        <v>0.982560890826634</v>
      </c>
      <c r="AG19" s="6">
        <v>0.975191479047809</v>
      </c>
      <c r="AH19" s="6">
        <v>0.97107009853556</v>
      </c>
      <c r="AI19" s="6">
        <v>0.920593749563063</v>
      </c>
      <c r="AJ19" s="6">
        <v>0.97107009853556</v>
      </c>
      <c r="AK19" s="6">
        <v>0.962088667034532</v>
      </c>
      <c r="AL19" s="6">
        <v>0.973097736522429</v>
      </c>
      <c r="AM19" s="6">
        <v>0.981030391589871</v>
      </c>
      <c r="AN19" s="6">
        <v>0.97107009853556</v>
      </c>
      <c r="AO19" s="6">
        <v>0.970618580883664</v>
      </c>
      <c r="AP19" s="6">
        <v>0.720003120429155</v>
      </c>
      <c r="AQ19" s="6">
        <v>0.939790509602305</v>
      </c>
      <c r="AR19" s="6">
        <v>0.939790509602305</v>
      </c>
      <c r="AS19" s="6">
        <v>0.939790509602305</v>
      </c>
      <c r="AT19" s="6">
        <v>0.939790509602305</v>
      </c>
      <c r="AU19" s="6">
        <v>0.979884912658461</v>
      </c>
      <c r="AV19" s="6">
        <v>0.939790509602305</v>
      </c>
      <c r="AW19" s="6">
        <v>0.939790509602305</v>
      </c>
      <c r="AX19" s="6">
        <v>0.939790509602305</v>
      </c>
      <c r="AY19" s="6">
        <v>0.939790509602305</v>
      </c>
      <c r="AZ19" s="6">
        <v>0.9656643781667</v>
      </c>
      <c r="BA19" s="6">
        <v>0.96325207678309</v>
      </c>
      <c r="BB19" s="6">
        <v>0.851237639870831</v>
      </c>
      <c r="BC19" s="6">
        <v>0.963464698869857</v>
      </c>
      <c r="BD19" s="6">
        <v>0.989944216131338</v>
      </c>
      <c r="BE19" s="6">
        <v>0.884177374539903</v>
      </c>
      <c r="BF19" s="6">
        <v>0.961761349384679</v>
      </c>
      <c r="BG19" s="6">
        <v>0.999366937238624</v>
      </c>
      <c r="BH19" s="6">
        <v>0.970099293083431</v>
      </c>
      <c r="BI19" s="6">
        <v>0.930177168806661</v>
      </c>
      <c r="BJ19" s="6">
        <v>0.971720553455651</v>
      </c>
      <c r="BK19" s="6">
        <v>0.999110829649869</v>
      </c>
      <c r="BL19" s="6">
        <v>0.903739462786029</v>
      </c>
      <c r="BM19" s="6">
        <v>0.942351563989074</v>
      </c>
      <c r="BN19" s="6">
        <v>0.678808214468229</v>
      </c>
      <c r="BO19" s="6">
        <v>0.943827273934066</v>
      </c>
      <c r="BP19" s="42"/>
      <c r="BQ19" s="42"/>
      <c r="BR19" s="42"/>
    </row>
    <row r="20" spans="1:70" x14ac:dyDescent="0.2">
      <c r="A20" s="1">
        <v>1985</v>
      </c>
      <c r="B20" s="6">
        <v>0.972637985212551</v>
      </c>
      <c r="C20" s="6">
        <v>0.968974023866646</v>
      </c>
      <c r="D20" s="6">
        <v>0.995640193282816</v>
      </c>
      <c r="E20" s="6">
        <v>0.955195248625237</v>
      </c>
      <c r="F20" s="6">
        <v>0.968362242718897</v>
      </c>
      <c r="G20" s="6">
        <v>0.964292455180483</v>
      </c>
      <c r="H20" s="6">
        <v>0.965420124857266</v>
      </c>
      <c r="I20" s="6">
        <v>0.941529063287618</v>
      </c>
      <c r="J20" s="6">
        <v>0.954314783331404</v>
      </c>
      <c r="K20" s="6">
        <v>0.980184831197338</v>
      </c>
      <c r="L20" s="6">
        <v>0.796557808458702</v>
      </c>
      <c r="M20" s="6">
        <v>0.971462360539035</v>
      </c>
      <c r="N20" s="6">
        <v>0.9551191302866</v>
      </c>
      <c r="O20" s="6">
        <v>0.990461279060921</v>
      </c>
      <c r="P20" s="6">
        <v>0.967897096373629</v>
      </c>
      <c r="Q20" s="6">
        <v>0.974606125516219</v>
      </c>
      <c r="R20" s="6">
        <v>0.965501460295949</v>
      </c>
      <c r="S20" s="6">
        <v>0.97486695182742</v>
      </c>
      <c r="T20" s="6">
        <v>0.966854450651813</v>
      </c>
      <c r="U20" s="6">
        <v>0.966854450651813</v>
      </c>
      <c r="V20" s="6">
        <v>0.994328362958612</v>
      </c>
      <c r="W20" s="6">
        <v>1.00656912453063</v>
      </c>
      <c r="X20" s="6">
        <v>1.00601472302759</v>
      </c>
      <c r="Y20" s="6">
        <v>0.974484640688937</v>
      </c>
      <c r="Z20" s="6">
        <v>0.99558683393793</v>
      </c>
      <c r="AA20" s="6">
        <v>0.985456586075065</v>
      </c>
      <c r="AB20" s="6">
        <v>0.978549575385011</v>
      </c>
      <c r="AC20" s="6">
        <v>0.964184091137254</v>
      </c>
      <c r="AD20" s="6">
        <v>0.994042323018063</v>
      </c>
      <c r="AE20" s="6">
        <v>0.914468562517176</v>
      </c>
      <c r="AF20" s="6">
        <v>0.982767856959708</v>
      </c>
      <c r="AG20" s="6">
        <v>0.974944815971615</v>
      </c>
      <c r="AH20" s="6">
        <v>0.970824477913506</v>
      </c>
      <c r="AI20" s="6">
        <v>0.920360896332625</v>
      </c>
      <c r="AJ20" s="6">
        <v>0.970824477913506</v>
      </c>
      <c r="AK20" s="6">
        <v>0.961845318158664</v>
      </c>
      <c r="AL20" s="6">
        <v>0.972851603033483</v>
      </c>
      <c r="AM20" s="6">
        <v>0.980782251630255</v>
      </c>
      <c r="AN20" s="6">
        <v>0.970824477913506</v>
      </c>
      <c r="AO20" s="6">
        <v>0.971721645592126</v>
      </c>
      <c r="AP20" s="6">
        <v>0.720821371849198</v>
      </c>
      <c r="AQ20" s="6">
        <v>0.940858539583295</v>
      </c>
      <c r="AR20" s="6">
        <v>0.940858539583295</v>
      </c>
      <c r="AS20" s="6">
        <v>0.940858539583295</v>
      </c>
      <c r="AT20" s="6">
        <v>0.940858539583295</v>
      </c>
      <c r="AU20" s="6">
        <v>0.980998508139524</v>
      </c>
      <c r="AV20" s="6">
        <v>0.940858539583295</v>
      </c>
      <c r="AW20" s="6">
        <v>0.940858539583295</v>
      </c>
      <c r="AX20" s="6">
        <v>0.940858539583295</v>
      </c>
      <c r="AY20" s="6">
        <v>0.940858539583295</v>
      </c>
      <c r="AZ20" s="6">
        <v>0.965420124857266</v>
      </c>
      <c r="BA20" s="6">
        <v>0.963008433636575</v>
      </c>
      <c r="BB20" s="6">
        <v>0.842966661721876</v>
      </c>
      <c r="BC20" s="6">
        <v>0.962473361315998</v>
      </c>
      <c r="BD20" s="6">
        <v>0.993076926953547</v>
      </c>
      <c r="BE20" s="6">
        <v>0.899182714175313</v>
      </c>
      <c r="BF20" s="6">
        <v>0.961518083299914</v>
      </c>
      <c r="BG20" s="6">
        <v>1.00050267317134</v>
      </c>
      <c r="BH20" s="6">
        <v>0.971201767644479</v>
      </c>
      <c r="BI20" s="6">
        <v>0.931234273654781</v>
      </c>
      <c r="BJ20" s="6">
        <v>0.972824870506772</v>
      </c>
      <c r="BK20" s="6">
        <v>1.00024627452774</v>
      </c>
      <c r="BL20" s="6">
        <v>0.9047665223609</v>
      </c>
      <c r="BM20" s="6">
        <v>0.943422504494101</v>
      </c>
      <c r="BN20" s="6">
        <v>0.679579649715752</v>
      </c>
      <c r="BO20" s="6">
        <v>0.9448998915176</v>
      </c>
      <c r="BP20" s="42"/>
      <c r="BQ20" s="42"/>
      <c r="BR20" s="42"/>
    </row>
    <row r="21" spans="1:70" x14ac:dyDescent="0.2">
      <c r="A21" s="1">
        <v>1986</v>
      </c>
      <c r="B21" s="6">
        <v>0.976391842240429</v>
      </c>
      <c r="C21" s="6">
        <v>0.970074107353923</v>
      </c>
      <c r="D21" s="6">
        <v>0.994861874046629</v>
      </c>
      <c r="E21" s="6">
        <v>0.961316407098934</v>
      </c>
      <c r="F21" s="6">
        <v>0.981872433996359</v>
      </c>
      <c r="G21" s="6">
        <v>0.956954520027417</v>
      </c>
      <c r="H21" s="6">
        <v>0.97959913931313</v>
      </c>
      <c r="I21" s="6">
        <v>0.958804530523781</v>
      </c>
      <c r="J21" s="6">
        <v>0.958416991334032</v>
      </c>
      <c r="K21" s="6">
        <v>0.981301663332556</v>
      </c>
      <c r="L21" s="6">
        <v>0.801507073894404</v>
      </c>
      <c r="M21" s="6">
        <v>0.971637321504448</v>
      </c>
      <c r="N21" s="6">
        <v>0.957675041130799</v>
      </c>
      <c r="O21" s="6">
        <v>0.990080095300232</v>
      </c>
      <c r="P21" s="6">
        <v>0.969260744412065</v>
      </c>
      <c r="Q21" s="6">
        <v>0.982082721460408</v>
      </c>
      <c r="R21" s="6">
        <v>0.96692739224067</v>
      </c>
      <c r="S21" s="6">
        <v>0.97503494005269</v>
      </c>
      <c r="T21" s="6">
        <v>0.968282380803941</v>
      </c>
      <c r="U21" s="6">
        <v>0.968282380803941</v>
      </c>
      <c r="V21" s="6">
        <v>0.993504436166162</v>
      </c>
      <c r="W21" s="6">
        <v>1.00619820383597</v>
      </c>
      <c r="X21" s="6">
        <v>1.00664187228762</v>
      </c>
      <c r="Y21" s="6">
        <v>0.97366678653334</v>
      </c>
      <c r="Z21" s="6">
        <v>0.994751269378577</v>
      </c>
      <c r="AA21" s="6">
        <v>0.985816735996264</v>
      </c>
      <c r="AB21" s="6">
        <v>0.978707238810556</v>
      </c>
      <c r="AC21" s="6">
        <v>0.964536466705445</v>
      </c>
      <c r="AD21" s="6">
        <v>0.994405610725875</v>
      </c>
      <c r="AE21" s="6">
        <v>0.910045165985636</v>
      </c>
      <c r="AF21" s="6">
        <v>0.983127024244439</v>
      </c>
      <c r="AG21" s="6">
        <v>0.989263718471576</v>
      </c>
      <c r="AH21" s="6">
        <v>0.985082865481797</v>
      </c>
      <c r="AI21" s="6">
        <v>0.93387813107604</v>
      </c>
      <c r="AJ21" s="6">
        <v>0.985082865481797</v>
      </c>
      <c r="AK21" s="6">
        <v>0.975971829839259</v>
      </c>
      <c r="AL21" s="6">
        <v>0.987139762755513</v>
      </c>
      <c r="AM21" s="6">
        <v>0.995186887877067</v>
      </c>
      <c r="AN21" s="6">
        <v>0.985082865481797</v>
      </c>
      <c r="AO21" s="6">
        <v>0.975128358643214</v>
      </c>
      <c r="AP21" s="6">
        <v>0.723348465473305</v>
      </c>
      <c r="AQ21" s="6">
        <v>0.944157051127795</v>
      </c>
      <c r="AR21" s="6">
        <v>0.944157051127795</v>
      </c>
      <c r="AS21" s="6">
        <v>0.944157051127795</v>
      </c>
      <c r="AT21" s="6">
        <v>0.944157051127795</v>
      </c>
      <c r="AU21" s="6">
        <v>0.984437744505141</v>
      </c>
      <c r="AV21" s="6">
        <v>0.944157051127795</v>
      </c>
      <c r="AW21" s="6">
        <v>0.944157051127795</v>
      </c>
      <c r="AX21" s="6">
        <v>0.944157051127795</v>
      </c>
      <c r="AY21" s="6">
        <v>0.944157051127795</v>
      </c>
      <c r="AZ21" s="6">
        <v>0.97959913931313</v>
      </c>
      <c r="BA21" s="6">
        <v>0.977152027860563</v>
      </c>
      <c r="BB21" s="6">
        <v>0.844189708683458</v>
      </c>
      <c r="BC21" s="6">
        <v>0.97790880057535</v>
      </c>
      <c r="BD21" s="6">
        <v>0.989393752603556</v>
      </c>
      <c r="BE21" s="6">
        <v>0.906032580706897</v>
      </c>
      <c r="BF21" s="6">
        <v>0.975639788919735</v>
      </c>
      <c r="BG21" s="6">
        <v>1.00401028826853</v>
      </c>
      <c r="BH21" s="6">
        <v>0.97460665808001</v>
      </c>
      <c r="BI21" s="6">
        <v>0.934499043939637</v>
      </c>
      <c r="BJ21" s="6">
        <v>0.976235451302015</v>
      </c>
      <c r="BK21" s="6">
        <v>1.00375299072902</v>
      </c>
      <c r="BL21" s="6">
        <v>0.907938500605798</v>
      </c>
      <c r="BM21" s="6">
        <v>0.946730004922161</v>
      </c>
      <c r="BN21" s="6">
        <v>0.68196215593288</v>
      </c>
      <c r="BO21" s="6">
        <v>0.948212571447092</v>
      </c>
      <c r="BP21" s="42"/>
      <c r="BQ21" s="42"/>
      <c r="BR21" s="42"/>
    </row>
    <row r="22" spans="1:70" x14ac:dyDescent="0.2">
      <c r="A22" s="1">
        <v>1987</v>
      </c>
      <c r="B22" s="6">
        <v>0.976190655153663</v>
      </c>
      <c r="C22" s="6">
        <v>0.970412261876831</v>
      </c>
      <c r="D22" s="6">
        <v>0.993936773831573</v>
      </c>
      <c r="E22" s="6">
        <v>0.961794077806985</v>
      </c>
      <c r="F22" s="6">
        <v>0.979835032954913</v>
      </c>
      <c r="G22" s="6">
        <v>0.94754357445172</v>
      </c>
      <c r="H22" s="6">
        <v>0.979359034444347</v>
      </c>
      <c r="I22" s="6">
        <v>0.96247900197325</v>
      </c>
      <c r="J22" s="6">
        <v>0.959231807616775</v>
      </c>
      <c r="K22" s="6">
        <v>0.980802982908413</v>
      </c>
      <c r="L22" s="6">
        <v>0.808752203514159</v>
      </c>
      <c r="M22" s="6">
        <v>0.971631729268708</v>
      </c>
      <c r="N22" s="6">
        <v>0.957967990391505</v>
      </c>
      <c r="O22" s="6">
        <v>0.989412463457968</v>
      </c>
      <c r="P22" s="6">
        <v>0.969564633543233</v>
      </c>
      <c r="Q22" s="6">
        <v>0.98338894487784</v>
      </c>
      <c r="R22" s="6">
        <v>0.9671767773951</v>
      </c>
      <c r="S22" s="6">
        <v>0.974581914804979</v>
      </c>
      <c r="T22" s="6">
        <v>0.968532115430352</v>
      </c>
      <c r="U22" s="6">
        <v>0.968532115430352</v>
      </c>
      <c r="V22" s="6">
        <v>0.992495017000641</v>
      </c>
      <c r="W22" s="6">
        <v>1.00523377561331</v>
      </c>
      <c r="X22" s="6">
        <v>1.00672763898255</v>
      </c>
      <c r="Y22" s="6">
        <v>0.972771263504248</v>
      </c>
      <c r="Z22" s="6">
        <v>0.993836354047924</v>
      </c>
      <c r="AA22" s="6">
        <v>0.98629230453202</v>
      </c>
      <c r="AB22" s="6">
        <v>0.979090128629404</v>
      </c>
      <c r="AC22" s="6">
        <v>0.965001769411724</v>
      </c>
      <c r="AD22" s="6">
        <v>0.99488532262665</v>
      </c>
      <c r="AE22" s="6">
        <v>0.909264843238443</v>
      </c>
      <c r="AF22" s="6">
        <v>0.983601295234483</v>
      </c>
      <c r="AG22" s="6">
        <v>0.989021244763931</v>
      </c>
      <c r="AH22" s="6">
        <v>0.98484141652307</v>
      </c>
      <c r="AI22" s="6">
        <v>0.93364923266533</v>
      </c>
      <c r="AJ22" s="6">
        <v>0.98484141652307</v>
      </c>
      <c r="AK22" s="6">
        <v>0.975732614042985</v>
      </c>
      <c r="AL22" s="6">
        <v>0.986897809640514</v>
      </c>
      <c r="AM22" s="6">
        <v>0.994942962369644</v>
      </c>
      <c r="AN22" s="6">
        <v>0.98484141652307</v>
      </c>
      <c r="AO22" s="6">
        <v>0.975506450457918</v>
      </c>
      <c r="AP22" s="6">
        <v>0.72362893330254</v>
      </c>
      <c r="AQ22" s="6">
        <v>0.944523134269222</v>
      </c>
      <c r="AR22" s="6">
        <v>0.944523134269222</v>
      </c>
      <c r="AS22" s="6">
        <v>0.944523134269222</v>
      </c>
      <c r="AT22" s="6">
        <v>0.944523134269222</v>
      </c>
      <c r="AU22" s="6">
        <v>0.984819445898587</v>
      </c>
      <c r="AV22" s="6">
        <v>0.944523134269222</v>
      </c>
      <c r="AW22" s="6">
        <v>0.944523134269222</v>
      </c>
      <c r="AX22" s="6">
        <v>0.944523134269222</v>
      </c>
      <c r="AY22" s="6">
        <v>0.944523134269222</v>
      </c>
      <c r="AZ22" s="6">
        <v>0.979359034444347</v>
      </c>
      <c r="BA22" s="6">
        <v>0.976912522791586</v>
      </c>
      <c r="BB22" s="6">
        <v>0.865973971762995</v>
      </c>
      <c r="BC22" s="6">
        <v>0.977138954835888</v>
      </c>
      <c r="BD22" s="6">
        <v>0.99247583004933</v>
      </c>
      <c r="BE22" s="6">
        <v>0.913522126535239</v>
      </c>
      <c r="BF22" s="6">
        <v>0.975400654508426</v>
      </c>
      <c r="BG22" s="6">
        <v>1.00439957863067</v>
      </c>
      <c r="BH22" s="6">
        <v>0.97498454761292</v>
      </c>
      <c r="BI22" s="6">
        <v>0.934861382329482</v>
      </c>
      <c r="BJ22" s="6">
        <v>0.976613972375769</v>
      </c>
      <c r="BK22" s="6">
        <v>1.00414218132779</v>
      </c>
      <c r="BL22" s="6">
        <v>0.908290540531917</v>
      </c>
      <c r="BM22" s="6">
        <v>0.947097085688937</v>
      </c>
      <c r="BN22" s="6">
        <v>0.682226576823535</v>
      </c>
      <c r="BO22" s="6">
        <v>0.948580227057438</v>
      </c>
      <c r="BP22" s="42"/>
      <c r="BQ22" s="42"/>
      <c r="BR22" s="42"/>
    </row>
    <row r="23" spans="1:70" x14ac:dyDescent="0.2">
      <c r="A23" s="1">
        <v>1988</v>
      </c>
      <c r="B23" s="6">
        <v>0.975351723394032</v>
      </c>
      <c r="C23" s="6">
        <v>0.969742260010211</v>
      </c>
      <c r="D23" s="6">
        <v>0.993774202369381</v>
      </c>
      <c r="E23" s="6">
        <v>0.959256012996124</v>
      </c>
      <c r="F23" s="6">
        <v>0.977934206125792</v>
      </c>
      <c r="G23" s="6">
        <v>0.952168567409039</v>
      </c>
      <c r="H23" s="6">
        <v>0.978521652156518</v>
      </c>
      <c r="I23" s="6">
        <v>0.961714455992257</v>
      </c>
      <c r="J23" s="6">
        <v>0.962126861915438</v>
      </c>
      <c r="K23" s="6">
        <v>0.979399066720806</v>
      </c>
      <c r="L23" s="6">
        <v>0.792952139945054</v>
      </c>
      <c r="M23" s="6">
        <v>0.971119681274465</v>
      </c>
      <c r="N23" s="6">
        <v>0.958619307196075</v>
      </c>
      <c r="O23" s="6">
        <v>0.98818426704196</v>
      </c>
      <c r="P23" s="6">
        <v>0.970100903245528</v>
      </c>
      <c r="Q23" s="6">
        <v>0.977646936880797</v>
      </c>
      <c r="R23" s="6">
        <v>0.965732714483625</v>
      </c>
      <c r="S23" s="6">
        <v>0.974348779631911</v>
      </c>
      <c r="T23" s="6">
        <v>0.967086028903924</v>
      </c>
      <c r="U23" s="6">
        <v>0.967086028903924</v>
      </c>
      <c r="V23" s="6">
        <v>0.99229527433894</v>
      </c>
      <c r="W23" s="6">
        <v>1.00364404452868</v>
      </c>
      <c r="X23" s="6">
        <v>1.00674163501943</v>
      </c>
      <c r="Y23" s="6">
        <v>0.972618086239555</v>
      </c>
      <c r="Z23" s="6">
        <v>0.993679859772263</v>
      </c>
      <c r="AA23" s="6">
        <v>0.986295468655452</v>
      </c>
      <c r="AB23" s="6">
        <v>0.978970833838735</v>
      </c>
      <c r="AC23" s="6">
        <v>0.965004865233009</v>
      </c>
      <c r="AD23" s="6">
        <v>0.994888514317335</v>
      </c>
      <c r="AE23" s="6">
        <v>0.910462879454443</v>
      </c>
      <c r="AF23" s="6">
        <v>0.98360445072489</v>
      </c>
      <c r="AG23" s="6">
        <v>0.988175600987211</v>
      </c>
      <c r="AH23" s="6">
        <v>0.983999346628871</v>
      </c>
      <c r="AI23" s="6">
        <v>0.932850933672844</v>
      </c>
      <c r="AJ23" s="6">
        <v>0.983999346628871</v>
      </c>
      <c r="AK23" s="6">
        <v>0.974898332456845</v>
      </c>
      <c r="AL23" s="6">
        <v>0.98605398146655</v>
      </c>
      <c r="AM23" s="6">
        <v>0.99409225534108</v>
      </c>
      <c r="AN23" s="6">
        <v>0.983999346628871</v>
      </c>
      <c r="AO23" s="6">
        <v>0.979071679705986</v>
      </c>
      <c r="AP23" s="6">
        <v>0.72627361395693</v>
      </c>
      <c r="AQ23" s="6">
        <v>0.947975127336201</v>
      </c>
      <c r="AR23" s="6">
        <v>0.947975127336201</v>
      </c>
      <c r="AS23" s="6">
        <v>0.947975127336201</v>
      </c>
      <c r="AT23" s="6">
        <v>0.947975127336201</v>
      </c>
      <c r="AU23" s="6">
        <v>0.988418711788562</v>
      </c>
      <c r="AV23" s="6">
        <v>0.947975127336201</v>
      </c>
      <c r="AW23" s="6">
        <v>0.947975127336201</v>
      </c>
      <c r="AX23" s="6">
        <v>0.947975127336201</v>
      </c>
      <c r="AY23" s="6">
        <v>0.947975127336201</v>
      </c>
      <c r="AZ23" s="6">
        <v>0.978521652156518</v>
      </c>
      <c r="BA23" s="6">
        <v>0.976077232346945</v>
      </c>
      <c r="BB23" s="6">
        <v>0.865973971762995</v>
      </c>
      <c r="BC23" s="6">
        <v>0.976327270463791</v>
      </c>
      <c r="BD23" s="6">
        <v>0.992610854056161</v>
      </c>
      <c r="BE23" s="6">
        <v>0.919029408591</v>
      </c>
      <c r="BF23" s="6">
        <v>0.974566656757963</v>
      </c>
      <c r="BG23" s="6">
        <v>1.0080704049515</v>
      </c>
      <c r="BH23" s="6">
        <v>0.978547869438145</v>
      </c>
      <c r="BI23" s="6">
        <v>0.938278064137793</v>
      </c>
      <c r="BJ23" s="6">
        <v>0.980183249336215</v>
      </c>
      <c r="BK23" s="6">
        <v>1.00781206692661</v>
      </c>
      <c r="BL23" s="6">
        <v>0.911610112636569</v>
      </c>
      <c r="BM23" s="6">
        <v>0.950558485897078</v>
      </c>
      <c r="BN23" s="6">
        <v>0.684719942340861</v>
      </c>
      <c r="BO23" s="6">
        <v>0.952047047772008</v>
      </c>
      <c r="BP23" s="42"/>
      <c r="BQ23" s="42"/>
      <c r="BR23" s="42"/>
    </row>
    <row r="24" spans="1:70" x14ac:dyDescent="0.2">
      <c r="A24" s="1">
        <v>1989</v>
      </c>
      <c r="B24" s="6">
        <v>0.97453640561273</v>
      </c>
      <c r="C24" s="6">
        <v>0.968792111652187</v>
      </c>
      <c r="D24" s="6">
        <v>0.9943578196264</v>
      </c>
      <c r="E24" s="6">
        <v>0.956373417286949</v>
      </c>
      <c r="F24" s="6">
        <v>0.977463442494125</v>
      </c>
      <c r="G24" s="6">
        <v>0.945384301194327</v>
      </c>
      <c r="H24" s="6">
        <v>0.977134238676424</v>
      </c>
      <c r="I24" s="6">
        <v>0.960190321089431</v>
      </c>
      <c r="J24" s="6">
        <v>0.955816467619188</v>
      </c>
      <c r="K24" s="6">
        <v>0.978133869123294</v>
      </c>
      <c r="L24" s="6">
        <v>0.782289410151629</v>
      </c>
      <c r="M24" s="6">
        <v>0.971228511738632</v>
      </c>
      <c r="N24" s="6">
        <v>0.956825695243592</v>
      </c>
      <c r="O24" s="6">
        <v>0.986986415559997</v>
      </c>
      <c r="P24" s="6">
        <v>0.970558804416608</v>
      </c>
      <c r="Q24" s="6">
        <v>0.976742996546843</v>
      </c>
      <c r="R24" s="6">
        <v>0.964757096017739</v>
      </c>
      <c r="S24" s="6">
        <v>0.974025826326473</v>
      </c>
      <c r="T24" s="6">
        <v>0.966109043270375</v>
      </c>
      <c r="U24" s="6">
        <v>0.966109043270375</v>
      </c>
      <c r="V24" s="6">
        <v>0.993068620864639</v>
      </c>
      <c r="W24" s="6">
        <v>1.00189960394645</v>
      </c>
      <c r="X24" s="6">
        <v>1.00624466182822</v>
      </c>
      <c r="Y24" s="6">
        <v>0.973173356155054</v>
      </c>
      <c r="Z24" s="6">
        <v>0.994247153902996</v>
      </c>
      <c r="AA24" s="6">
        <v>0.986946002728964</v>
      </c>
      <c r="AB24" s="6">
        <v>0.979637604317914</v>
      </c>
      <c r="AC24" s="6">
        <v>0.965641356594766</v>
      </c>
      <c r="AD24" s="6">
        <v>0.995544716133604</v>
      </c>
      <c r="AE24" s="6">
        <v>0.909471372190868</v>
      </c>
      <c r="AF24" s="6">
        <v>0.984253209875053</v>
      </c>
      <c r="AG24" s="6">
        <v>0.986774499492432</v>
      </c>
      <c r="AH24" s="6">
        <v>0.982604166506993</v>
      </c>
      <c r="AI24" s="6">
        <v>0.931528275193654</v>
      </c>
      <c r="AJ24" s="6">
        <v>0.982604166506993</v>
      </c>
      <c r="AK24" s="6">
        <v>0.97351605636189</v>
      </c>
      <c r="AL24" s="6">
        <v>0.984655888145905</v>
      </c>
      <c r="AM24" s="6">
        <v>0.992682764817822</v>
      </c>
      <c r="AN24" s="6">
        <v>0.982604166506993</v>
      </c>
      <c r="AO24" s="6">
        <v>0.974203879775667</v>
      </c>
      <c r="AP24" s="6">
        <v>0.722662688709379</v>
      </c>
      <c r="AQ24" s="6">
        <v>0.943261934875995</v>
      </c>
      <c r="AR24" s="6">
        <v>0.943261934875995</v>
      </c>
      <c r="AS24" s="6">
        <v>0.943261934875995</v>
      </c>
      <c r="AT24" s="6">
        <v>0.943261934875995</v>
      </c>
      <c r="AU24" s="6">
        <v>0.983504439793875</v>
      </c>
      <c r="AV24" s="6">
        <v>0.943261934875995</v>
      </c>
      <c r="AW24" s="6">
        <v>0.943261934875995</v>
      </c>
      <c r="AX24" s="6">
        <v>0.943261934875995</v>
      </c>
      <c r="AY24" s="6">
        <v>0.943261934875995</v>
      </c>
      <c r="AZ24" s="6">
        <v>0.977134238676424</v>
      </c>
      <c r="BA24" s="6">
        <v>0.974693284728835</v>
      </c>
      <c r="BB24" s="6">
        <v>0.865973971762995</v>
      </c>
      <c r="BC24" s="6">
        <v>0.974514493569158</v>
      </c>
      <c r="BD24" s="6">
        <v>0.991721047861688</v>
      </c>
      <c r="BE24" s="6">
        <v>0.935709740925335</v>
      </c>
      <c r="BF24" s="6">
        <v>0.973184850935009</v>
      </c>
      <c r="BG24" s="6">
        <v>1.003058427638</v>
      </c>
      <c r="BH24" s="6">
        <v>0.97368267381519</v>
      </c>
      <c r="BI24" s="6">
        <v>0.933613084045017</v>
      </c>
      <c r="BJ24" s="6">
        <v>0.975309922845705</v>
      </c>
      <c r="BK24" s="6">
        <v>1.00280137403165</v>
      </c>
      <c r="BL24" s="6">
        <v>0.907077721663823</v>
      </c>
      <c r="BM24" s="6">
        <v>0.94583244935928</v>
      </c>
      <c r="BN24" s="6">
        <v>0.681315615817377</v>
      </c>
      <c r="BO24" s="6">
        <v>0.947313610324204</v>
      </c>
      <c r="BP24" s="42"/>
      <c r="BQ24" s="42"/>
      <c r="BR24" s="42"/>
    </row>
    <row r="25" spans="1:70" x14ac:dyDescent="0.2">
      <c r="A25" s="1">
        <v>1990</v>
      </c>
      <c r="B25" s="6">
        <v>0.974130664691304</v>
      </c>
      <c r="C25" s="6">
        <v>0.968910485340263</v>
      </c>
      <c r="D25" s="6">
        <v>0.993521193446175</v>
      </c>
      <c r="E25" s="6">
        <v>0.955750527738377</v>
      </c>
      <c r="F25" s="6">
        <v>0.979674318930755</v>
      </c>
      <c r="G25" s="6">
        <v>0.945812197115345</v>
      </c>
      <c r="H25" s="6">
        <v>0.975676203830437</v>
      </c>
      <c r="I25" s="6">
        <v>0.961095409489196</v>
      </c>
      <c r="J25" s="6">
        <v>0.956713815692599</v>
      </c>
      <c r="K25" s="6">
        <v>0.977265608994607</v>
      </c>
      <c r="L25" s="6">
        <v>0.785766657106174</v>
      </c>
      <c r="M25" s="6">
        <v>0.971621058611682</v>
      </c>
      <c r="N25" s="6">
        <v>0.958461029435367</v>
      </c>
      <c r="O25" s="6">
        <v>0.986412096469086</v>
      </c>
      <c r="P25" s="6">
        <v>0.970011330626842</v>
      </c>
      <c r="Q25" s="6">
        <v>0.979236624188943</v>
      </c>
      <c r="R25" s="6">
        <v>0.965116629713419</v>
      </c>
      <c r="S25" s="6">
        <v>0.974100770119425</v>
      </c>
      <c r="T25" s="6">
        <v>0.966469080792971</v>
      </c>
      <c r="U25" s="6">
        <v>0.966469080792971</v>
      </c>
      <c r="V25" s="6">
        <v>0.992282345330852</v>
      </c>
      <c r="W25" s="6">
        <v>1.00050715368283</v>
      </c>
      <c r="X25" s="6">
        <v>1.00568293613119</v>
      </c>
      <c r="Y25" s="6">
        <v>0.972317126369937</v>
      </c>
      <c r="Z25" s="6">
        <v>0.993372382700563</v>
      </c>
      <c r="AA25" s="6">
        <v>0.98613673612749</v>
      </c>
      <c r="AB25" s="6">
        <v>0.978939449066728</v>
      </c>
      <c r="AC25" s="6">
        <v>0.964849559174508</v>
      </c>
      <c r="AD25" s="6">
        <v>0.994728398840851</v>
      </c>
      <c r="AE25" s="6">
        <v>0.907963089113353</v>
      </c>
      <c r="AF25" s="6">
        <v>0.983446151284266</v>
      </c>
      <c r="AG25" s="6">
        <v>0.985302079891886</v>
      </c>
      <c r="AH25" s="6">
        <v>0.981137969685847</v>
      </c>
      <c r="AI25" s="6">
        <v>0.930138291472384</v>
      </c>
      <c r="AJ25" s="6">
        <v>0.981137969685847</v>
      </c>
      <c r="AK25" s="6">
        <v>0.972063420401424</v>
      </c>
      <c r="AL25" s="6">
        <v>0.983186629839934</v>
      </c>
      <c r="AM25" s="6">
        <v>0.991201529175035</v>
      </c>
      <c r="AN25" s="6">
        <v>0.981137969685847</v>
      </c>
      <c r="AO25" s="6">
        <v>0.975155897165722</v>
      </c>
      <c r="AP25" s="6">
        <v>0.723368893499852</v>
      </c>
      <c r="AQ25" s="6">
        <v>0.944183714992068</v>
      </c>
      <c r="AR25" s="6">
        <v>0.944183714992068</v>
      </c>
      <c r="AS25" s="6">
        <v>0.944183714992068</v>
      </c>
      <c r="AT25" s="6">
        <v>0.944183714992068</v>
      </c>
      <c r="AU25" s="6">
        <v>0.984465545933275</v>
      </c>
      <c r="AV25" s="6">
        <v>0.944183714992068</v>
      </c>
      <c r="AW25" s="6">
        <v>0.944183714992068</v>
      </c>
      <c r="AX25" s="6">
        <v>0.944183714992068</v>
      </c>
      <c r="AY25" s="6">
        <v>0.944183714992068</v>
      </c>
      <c r="AZ25" s="6">
        <v>0.975676203830437</v>
      </c>
      <c r="BA25" s="6">
        <v>0.973238892162252</v>
      </c>
      <c r="BB25" s="6">
        <v>0.865973971762995</v>
      </c>
      <c r="BC25" s="6">
        <v>0.97270313584299</v>
      </c>
      <c r="BD25" s="6">
        <v>0.990435092186681</v>
      </c>
      <c r="BE25" s="6">
        <v>0.943339629672702</v>
      </c>
      <c r="BF25" s="6">
        <v>0.971732709184074</v>
      </c>
      <c r="BG25" s="6">
        <v>1.00403864244331</v>
      </c>
      <c r="BH25" s="6">
        <v>0.974634181869213</v>
      </c>
      <c r="BI25" s="6">
        <v>0.934525435052896</v>
      </c>
      <c r="BJ25" s="6">
        <v>0.976263021089838</v>
      </c>
      <c r="BK25" s="6">
        <v>1.00378133763749</v>
      </c>
      <c r="BL25" s="6">
        <v>0.907964141624862</v>
      </c>
      <c r="BM25" s="6">
        <v>0.946756741449017</v>
      </c>
      <c r="BN25" s="6">
        <v>0.681981415171947</v>
      </c>
      <c r="BO25" s="6">
        <v>0.948239349842991</v>
      </c>
      <c r="BP25" s="42"/>
      <c r="BQ25" s="42"/>
      <c r="BR25" s="42"/>
    </row>
    <row r="26" spans="1:70" x14ac:dyDescent="0.2">
      <c r="A26" s="1">
        <v>1991</v>
      </c>
      <c r="B26" s="6">
        <v>0.975356143492169</v>
      </c>
      <c r="C26" s="6">
        <v>0.970617599261797</v>
      </c>
      <c r="D26" s="6">
        <v>0.995031316522758</v>
      </c>
      <c r="E26" s="6">
        <v>0.955062444868317</v>
      </c>
      <c r="F26" s="6">
        <v>0.985604316505184</v>
      </c>
      <c r="G26" s="6">
        <v>0.936247057647282</v>
      </c>
      <c r="H26" s="6">
        <v>0.979695946350943</v>
      </c>
      <c r="I26" s="6">
        <v>0.965084268442991</v>
      </c>
      <c r="J26" s="6">
        <v>0.945038057132477</v>
      </c>
      <c r="K26" s="6">
        <v>0.977187306282224</v>
      </c>
      <c r="L26" s="6">
        <v>0.803117308285883</v>
      </c>
      <c r="M26" s="6">
        <v>0.972609553717438</v>
      </c>
      <c r="N26" s="6">
        <v>0.963811444683026</v>
      </c>
      <c r="O26" s="6">
        <v>0.986889490638907</v>
      </c>
      <c r="P26" s="6">
        <v>0.971935887534108</v>
      </c>
      <c r="Q26" s="6">
        <v>0.975214288560217</v>
      </c>
      <c r="R26" s="6">
        <v>0.968190535478515</v>
      </c>
      <c r="S26" s="6">
        <v>0.97453467078103</v>
      </c>
      <c r="T26" s="6">
        <v>0.969547294127787</v>
      </c>
      <c r="U26" s="6">
        <v>0.969547294127787</v>
      </c>
      <c r="V26" s="6">
        <v>0.994201705331408</v>
      </c>
      <c r="W26" s="6">
        <v>1.00017606974278</v>
      </c>
      <c r="X26" s="6">
        <v>1.00344957945696</v>
      </c>
      <c r="Y26" s="6">
        <v>0.973771493012141</v>
      </c>
      <c r="Z26" s="6">
        <v>0.994858243246989</v>
      </c>
      <c r="AA26" s="6">
        <v>0.985463176366454</v>
      </c>
      <c r="AB26" s="6">
        <v>0.978273157677526</v>
      </c>
      <c r="AC26" s="6">
        <v>0.964190539167744</v>
      </c>
      <c r="AD26" s="6">
        <v>0.994048970727007</v>
      </c>
      <c r="AE26" s="6">
        <v>0.913194220700376</v>
      </c>
      <c r="AF26" s="6">
        <v>0.982774429270083</v>
      </c>
      <c r="AG26" s="6">
        <v>0.9893614805932</v>
      </c>
      <c r="AH26" s="6">
        <v>0.985180214438508</v>
      </c>
      <c r="AI26" s="6">
        <v>0.933970419821425</v>
      </c>
      <c r="AJ26" s="6">
        <v>0.985180214438508</v>
      </c>
      <c r="AK26" s="6">
        <v>0.976068278415052</v>
      </c>
      <c r="AL26" s="6">
        <v>0.987237314981219</v>
      </c>
      <c r="AM26" s="6">
        <v>0.995285235344739</v>
      </c>
      <c r="AN26" s="6">
        <v>0.985180214438508</v>
      </c>
      <c r="AO26" s="6">
        <v>0.965444976304199</v>
      </c>
      <c r="AP26" s="6">
        <v>0.71616534984198</v>
      </c>
      <c r="AQ26" s="6">
        <v>0.934781225234609</v>
      </c>
      <c r="AR26" s="6">
        <v>0.934781225234609</v>
      </c>
      <c r="AS26" s="6">
        <v>0.934781225234609</v>
      </c>
      <c r="AT26" s="6">
        <v>0.934781225234609</v>
      </c>
      <c r="AU26" s="6">
        <v>0.974661916549255</v>
      </c>
      <c r="AV26" s="6">
        <v>0.934781225234609</v>
      </c>
      <c r="AW26" s="6">
        <v>0.934781225234609</v>
      </c>
      <c r="AX26" s="6">
        <v>0.934781225234609</v>
      </c>
      <c r="AY26" s="6">
        <v>0.934781225234609</v>
      </c>
      <c r="AZ26" s="6">
        <v>0.979695946350943</v>
      </c>
      <c r="BA26" s="6">
        <v>0.9772485930672</v>
      </c>
      <c r="BB26" s="6">
        <v>0.865973971762995</v>
      </c>
      <c r="BC26" s="6">
        <v>0.977078301802084</v>
      </c>
      <c r="BD26" s="6">
        <v>0.9898104177223</v>
      </c>
      <c r="BE26" s="6">
        <v>0.947457107619298</v>
      </c>
      <c r="BF26" s="6">
        <v>0.975736204682211</v>
      </c>
      <c r="BG26" s="6">
        <v>0.994040097772646</v>
      </c>
      <c r="BH26" s="6">
        <v>0.964928456418979</v>
      </c>
      <c r="BI26" s="6">
        <v>0.925219125600987</v>
      </c>
      <c r="BJ26" s="6">
        <v>0.966541075126748</v>
      </c>
      <c r="BK26" s="6">
        <v>0.993785355292102</v>
      </c>
      <c r="BL26" s="6">
        <v>0.89892233820651</v>
      </c>
      <c r="BM26" s="6">
        <v>0.937328628653877</v>
      </c>
      <c r="BN26" s="6">
        <v>0.675190021538362</v>
      </c>
      <c r="BO26" s="6">
        <v>0.938796472749318</v>
      </c>
      <c r="BP26" s="42"/>
      <c r="BQ26" s="42"/>
      <c r="BR26" s="42"/>
    </row>
    <row r="27" spans="1:70" x14ac:dyDescent="0.2">
      <c r="A27" s="1">
        <v>1992</v>
      </c>
      <c r="B27" s="6">
        <v>0.97471676745805</v>
      </c>
      <c r="C27" s="6">
        <v>0.972352834658329</v>
      </c>
      <c r="D27" s="6">
        <v>0.99524009397518</v>
      </c>
      <c r="E27" s="6">
        <v>0.953688407660901</v>
      </c>
      <c r="F27" s="6">
        <v>0.982708307869383</v>
      </c>
      <c r="G27" s="6">
        <v>0.935609444074463</v>
      </c>
      <c r="H27" s="6">
        <v>0.976960543387486</v>
      </c>
      <c r="I27" s="6">
        <v>0.960891262931211</v>
      </c>
      <c r="J27" s="6">
        <v>0.944024459340721</v>
      </c>
      <c r="K27" s="6">
        <v>0.977082311482205</v>
      </c>
      <c r="L27" s="6">
        <v>0.841879876241097</v>
      </c>
      <c r="M27" s="6">
        <v>0.971918105055808</v>
      </c>
      <c r="N27" s="6">
        <v>0.971974412562243</v>
      </c>
      <c r="O27" s="6">
        <v>0.985555954566323</v>
      </c>
      <c r="P27" s="6">
        <v>0.970782974409664</v>
      </c>
      <c r="Q27" s="6">
        <v>0.972920517757318</v>
      </c>
      <c r="R27" s="6">
        <v>0.971132489846184</v>
      </c>
      <c r="S27" s="6">
        <v>0.974274380226058</v>
      </c>
      <c r="T27" s="6">
        <v>0.97249337115715</v>
      </c>
      <c r="U27" s="6">
        <v>0.97249337115715</v>
      </c>
      <c r="V27" s="6">
        <v>0.994823162401565</v>
      </c>
      <c r="W27" s="6">
        <v>0.998615787839265</v>
      </c>
      <c r="X27" s="6">
        <v>1.00015444816567</v>
      </c>
      <c r="Y27" s="6">
        <v>0.973999030424621</v>
      </c>
      <c r="Z27" s="6">
        <v>0.995090707918708</v>
      </c>
      <c r="AA27" s="6">
        <v>0.985285513060766</v>
      </c>
      <c r="AB27" s="6">
        <v>0.978056254822697</v>
      </c>
      <c r="AC27" s="6">
        <v>0.964016710979528</v>
      </c>
      <c r="AD27" s="6">
        <v>0.993869759539425</v>
      </c>
      <c r="AE27" s="6">
        <v>0.914166125970676</v>
      </c>
      <c r="AF27" s="6">
        <v>0.982597250702647</v>
      </c>
      <c r="AG27" s="6">
        <v>0.986599090551652</v>
      </c>
      <c r="AH27" s="6">
        <v>0.982429498884206</v>
      </c>
      <c r="AI27" s="6">
        <v>0.931362686816428</v>
      </c>
      <c r="AJ27" s="6">
        <v>0.982429498884206</v>
      </c>
      <c r="AK27" s="6">
        <v>0.973343004240694</v>
      </c>
      <c r="AL27" s="6">
        <v>0.984480855809275</v>
      </c>
      <c r="AM27" s="6">
        <v>0.992506305624362</v>
      </c>
      <c r="AN27" s="6">
        <v>0.982429498884206</v>
      </c>
      <c r="AO27" s="6">
        <v>0.966343491307757</v>
      </c>
      <c r="AP27" s="6">
        <v>0.71683186665822</v>
      </c>
      <c r="AQ27" s="6">
        <v>0.935651202267513</v>
      </c>
      <c r="AR27" s="6">
        <v>0.935651202267513</v>
      </c>
      <c r="AS27" s="6">
        <v>0.935651202267513</v>
      </c>
      <c r="AT27" s="6">
        <v>0.935651202267513</v>
      </c>
      <c r="AU27" s="6">
        <v>0.975569009523904</v>
      </c>
      <c r="AV27" s="6">
        <v>0.935651202267513</v>
      </c>
      <c r="AW27" s="6">
        <v>0.935651202267513</v>
      </c>
      <c r="AX27" s="6">
        <v>0.935651202267513</v>
      </c>
      <c r="AY27" s="6">
        <v>0.935651202267513</v>
      </c>
      <c r="AZ27" s="6">
        <v>0.976960543387486</v>
      </c>
      <c r="BA27" s="6">
        <v>0.974520023343637</v>
      </c>
      <c r="BB27" s="6">
        <v>0.865973971762995</v>
      </c>
      <c r="BC27" s="6">
        <v>0.973521411337822</v>
      </c>
      <c r="BD27" s="6">
        <v>0.987384199748902</v>
      </c>
      <c r="BE27" s="6">
        <v>0.951980999276758</v>
      </c>
      <c r="BF27" s="6">
        <v>0.973011857688859</v>
      </c>
      <c r="BG27" s="6">
        <v>0.994965225526074</v>
      </c>
      <c r="BH27" s="6">
        <v>0.96582649071066</v>
      </c>
      <c r="BI27" s="6">
        <v>0.926080203431764</v>
      </c>
      <c r="BJ27" s="6">
        <v>0.96744061024151</v>
      </c>
      <c r="BK27" s="6">
        <v>0.994710245963203</v>
      </c>
      <c r="BL27" s="6">
        <v>0.899758942288292</v>
      </c>
      <c r="BM27" s="6">
        <v>0.93820097649014</v>
      </c>
      <c r="BN27" s="6">
        <v>0.675818403662144</v>
      </c>
      <c r="BO27" s="6">
        <v>0.939670186670624</v>
      </c>
      <c r="BP27" s="42"/>
      <c r="BQ27" s="42"/>
      <c r="BR27" s="42"/>
    </row>
    <row r="28" spans="1:70" x14ac:dyDescent="0.2">
      <c r="A28" s="1">
        <v>1993</v>
      </c>
      <c r="B28" s="6">
        <v>0.974801760412626</v>
      </c>
      <c r="C28" s="6">
        <v>0.975579713440796</v>
      </c>
      <c r="D28" s="6">
        <v>0.99494198974829</v>
      </c>
      <c r="E28" s="6">
        <v>0.953386652443093</v>
      </c>
      <c r="F28" s="6">
        <v>0.983968582408074</v>
      </c>
      <c r="G28" s="6">
        <v>0.933893317351877</v>
      </c>
      <c r="H28" s="6">
        <v>0.978162524006294</v>
      </c>
      <c r="I28" s="6">
        <v>0.958606777345537</v>
      </c>
      <c r="J28" s="6">
        <v>0.938410768317794</v>
      </c>
      <c r="K28" s="6">
        <v>0.977333038122337</v>
      </c>
      <c r="L28" s="6">
        <v>0.88783739346881</v>
      </c>
      <c r="M28" s="6">
        <v>0.971928839321326</v>
      </c>
      <c r="N28" s="6">
        <v>0.982773505876485</v>
      </c>
      <c r="O28" s="6">
        <v>0.983679484281102</v>
      </c>
      <c r="P28" s="6">
        <v>0.971141144962655</v>
      </c>
      <c r="Q28" s="6">
        <v>0.97574377691272</v>
      </c>
      <c r="R28" s="6">
        <v>0.974354520983378</v>
      </c>
      <c r="S28" s="6">
        <v>0.973679454756917</v>
      </c>
      <c r="T28" s="6">
        <v>0.975719917437236</v>
      </c>
      <c r="U28" s="6">
        <v>0.975719917437236</v>
      </c>
      <c r="V28" s="6">
        <v>0.994938671309214</v>
      </c>
      <c r="W28" s="6">
        <v>0.996067127197993</v>
      </c>
      <c r="X28" s="6">
        <v>0.99668868369613</v>
      </c>
      <c r="Y28" s="6">
        <v>0.973783807493565</v>
      </c>
      <c r="Z28" s="6">
        <v>0.994870824395076</v>
      </c>
      <c r="AA28" s="6">
        <v>0.985369295928198</v>
      </c>
      <c r="AB28" s="6">
        <v>0.97793729761948</v>
      </c>
      <c r="AC28" s="6">
        <v>0.964098685273504</v>
      </c>
      <c r="AD28" s="6">
        <v>0.993954272360535</v>
      </c>
      <c r="AE28" s="6">
        <v>0.916346832464046</v>
      </c>
      <c r="AF28" s="6">
        <v>0.982680804976107</v>
      </c>
      <c r="AG28" s="6">
        <v>0.987812929732163</v>
      </c>
      <c r="AH28" s="6">
        <v>0.983638208104856</v>
      </c>
      <c r="AI28" s="6">
        <v>0.932508567175887</v>
      </c>
      <c r="AJ28" s="6">
        <v>0.983638208104856</v>
      </c>
      <c r="AK28" s="6">
        <v>0.974540534104585</v>
      </c>
      <c r="AL28" s="6">
        <v>0.985692088869074</v>
      </c>
      <c r="AM28" s="6">
        <v>0.993727412609163</v>
      </c>
      <c r="AN28" s="6">
        <v>0.983638208104856</v>
      </c>
      <c r="AO28" s="6">
        <v>0.962863938032943</v>
      </c>
      <c r="AP28" s="6">
        <v>0.714250740286948</v>
      </c>
      <c r="AQ28" s="6">
        <v>0.932282163996735</v>
      </c>
      <c r="AR28" s="6">
        <v>0.932282163996735</v>
      </c>
      <c r="AS28" s="6">
        <v>0.932282163996735</v>
      </c>
      <c r="AT28" s="6">
        <v>0.932282163996735</v>
      </c>
      <c r="AU28" s="6">
        <v>0.97205623754124</v>
      </c>
      <c r="AV28" s="6">
        <v>0.932282163996735</v>
      </c>
      <c r="AW28" s="6">
        <v>0.932282163996735</v>
      </c>
      <c r="AX28" s="6">
        <v>0.932282163996735</v>
      </c>
      <c r="AY28" s="6">
        <v>0.932282163996735</v>
      </c>
      <c r="AZ28" s="6">
        <v>0.978162524006294</v>
      </c>
      <c r="BA28" s="6">
        <v>0.97571900132553</v>
      </c>
      <c r="BB28" s="6">
        <v>0.852228020840483</v>
      </c>
      <c r="BC28" s="6">
        <v>0.975196335957894</v>
      </c>
      <c r="BD28" s="6">
        <v>0.986375544880066</v>
      </c>
      <c r="BE28" s="6">
        <v>0.954526680600551</v>
      </c>
      <c r="BF28" s="6">
        <v>0.974208980134313</v>
      </c>
      <c r="BG28" s="6">
        <v>0.991382612780248</v>
      </c>
      <c r="BH28" s="6">
        <v>0.962348799021439</v>
      </c>
      <c r="BI28" s="6">
        <v>0.922745627855299</v>
      </c>
      <c r="BJ28" s="6">
        <v>0.963957106524836</v>
      </c>
      <c r="BK28" s="6">
        <v>0.991128551332914</v>
      </c>
      <c r="BL28" s="6">
        <v>0.896519142773582</v>
      </c>
      <c r="BM28" s="6">
        <v>0.934822757141074</v>
      </c>
      <c r="BN28" s="6">
        <v>0.673384956176034</v>
      </c>
      <c r="BO28" s="6">
        <v>0.936286677075242</v>
      </c>
      <c r="BP28" s="42"/>
      <c r="BQ28" s="42"/>
      <c r="BR28" s="42"/>
    </row>
    <row r="29" spans="1:70" x14ac:dyDescent="0.2">
      <c r="A29" s="1">
        <v>1994</v>
      </c>
      <c r="B29" s="6">
        <v>0.975310801513837</v>
      </c>
      <c r="C29" s="6">
        <v>0.977768029324688</v>
      </c>
      <c r="D29" s="6">
        <v>0.993791840733906</v>
      </c>
      <c r="E29" s="6">
        <v>0.956170932950979</v>
      </c>
      <c r="F29" s="6">
        <v>0.98209691067932</v>
      </c>
      <c r="G29" s="6">
        <v>0.933801807846186</v>
      </c>
      <c r="H29" s="6">
        <v>0.977767922245175</v>
      </c>
      <c r="I29" s="6">
        <v>0.960513772388705</v>
      </c>
      <c r="J29" s="6">
        <v>0.93744149144791</v>
      </c>
      <c r="K29" s="6">
        <v>0.97683221743997</v>
      </c>
      <c r="L29" s="6">
        <v>0.927123685160227</v>
      </c>
      <c r="M29" s="6">
        <v>0.97184080945092</v>
      </c>
      <c r="N29" s="6">
        <v>0.99082243950498</v>
      </c>
      <c r="O29" s="6">
        <v>0.981966295511333</v>
      </c>
      <c r="P29" s="6">
        <v>0.971991672304699</v>
      </c>
      <c r="Q29" s="6">
        <v>0.976267755049522</v>
      </c>
      <c r="R29" s="6">
        <v>0.977054123496952</v>
      </c>
      <c r="S29" s="6">
        <v>0.973362399129213</v>
      </c>
      <c r="T29" s="6">
        <v>0.978423302996529</v>
      </c>
      <c r="U29" s="6">
        <v>0.978423302996529</v>
      </c>
      <c r="V29" s="6">
        <v>0.994013265933464</v>
      </c>
      <c r="W29" s="6">
        <v>0.994455186665845</v>
      </c>
      <c r="X29" s="6">
        <v>0.992525945230381</v>
      </c>
      <c r="Y29" s="6">
        <v>0.972749741797052</v>
      </c>
      <c r="Z29" s="6">
        <v>0.993814366294158</v>
      </c>
      <c r="AA29" s="6">
        <v>0.985726045300703</v>
      </c>
      <c r="AB29" s="6">
        <v>0.978142011152612</v>
      </c>
      <c r="AC29" s="6">
        <v>0.964447733698725</v>
      </c>
      <c r="AD29" s="6">
        <v>0.994314129892559</v>
      </c>
      <c r="AE29" s="6">
        <v>0.916403385401151</v>
      </c>
      <c r="AF29" s="6">
        <v>0.983036580990234</v>
      </c>
      <c r="AG29" s="6">
        <v>0.987414434888861</v>
      </c>
      <c r="AH29" s="6">
        <v>0.983241397391201</v>
      </c>
      <c r="AI29" s="6">
        <v>0.93213238273431</v>
      </c>
      <c r="AJ29" s="6">
        <v>0.983241397391201</v>
      </c>
      <c r="AK29" s="6">
        <v>0.974147393494921</v>
      </c>
      <c r="AL29" s="6">
        <v>0.985294449596824</v>
      </c>
      <c r="AM29" s="6">
        <v>0.993326531796963</v>
      </c>
      <c r="AN29" s="6">
        <v>0.983241397391201</v>
      </c>
      <c r="AO29" s="6">
        <v>0.962586286612966</v>
      </c>
      <c r="AP29" s="6">
        <v>0.714044778962168</v>
      </c>
      <c r="AQ29" s="6">
        <v>0.932013331136319</v>
      </c>
      <c r="AR29" s="6">
        <v>0.932013331136319</v>
      </c>
      <c r="AS29" s="6">
        <v>0.932013331136319</v>
      </c>
      <c r="AT29" s="6">
        <v>0.932013331136319</v>
      </c>
      <c r="AU29" s="6">
        <v>0.971775935430018</v>
      </c>
      <c r="AV29" s="6">
        <v>0.932013331136319</v>
      </c>
      <c r="AW29" s="6">
        <v>0.932013331136319</v>
      </c>
      <c r="AX29" s="6">
        <v>0.932013331136319</v>
      </c>
      <c r="AY29" s="6">
        <v>0.932013331136319</v>
      </c>
      <c r="AZ29" s="6">
        <v>0.977767922245175</v>
      </c>
      <c r="BA29" s="6">
        <v>0.975325385308937</v>
      </c>
      <c r="BB29" s="6">
        <v>0.847165961320634</v>
      </c>
      <c r="BC29" s="6">
        <v>0.975229086843648</v>
      </c>
      <c r="BD29" s="6">
        <v>0.980741008777972</v>
      </c>
      <c r="BE29" s="6">
        <v>0.959975142151508</v>
      </c>
      <c r="BF29" s="6">
        <v>0.973815973277248</v>
      </c>
      <c r="BG29" s="6">
        <v>0.991096737715967</v>
      </c>
      <c r="BH29" s="6">
        <v>0.962071296146934</v>
      </c>
      <c r="BI29" s="6">
        <v>0.922479544950195</v>
      </c>
      <c r="BJ29" s="6">
        <v>0.963679139878822</v>
      </c>
      <c r="BK29" s="6">
        <v>0.990842749529785</v>
      </c>
      <c r="BL29" s="6">
        <v>0.89626062253703</v>
      </c>
      <c r="BM29" s="6">
        <v>0.934553191675285</v>
      </c>
      <c r="BN29" s="6">
        <v>0.67319077890769</v>
      </c>
      <c r="BO29" s="6">
        <v>0.93601668947354</v>
      </c>
      <c r="BP29" s="42"/>
      <c r="BQ29" s="42"/>
      <c r="BR29" s="42"/>
    </row>
    <row r="30" spans="1:70" x14ac:dyDescent="0.2">
      <c r="A30" s="1">
        <v>1995</v>
      </c>
      <c r="B30" s="6">
        <v>0.976707077042244</v>
      </c>
      <c r="C30" s="6">
        <v>0.980159610823087</v>
      </c>
      <c r="D30" s="6">
        <v>0.997122706883708</v>
      </c>
      <c r="E30" s="6">
        <v>0.966225839113272</v>
      </c>
      <c r="F30" s="6">
        <v>0.98303594139255</v>
      </c>
      <c r="G30" s="6">
        <v>0.927310260815945</v>
      </c>
      <c r="H30" s="6">
        <v>0.978411909970363</v>
      </c>
      <c r="I30" s="6">
        <v>0.959163150366643</v>
      </c>
      <c r="J30" s="6">
        <v>0.932238653340638</v>
      </c>
      <c r="K30" s="6">
        <v>0.977527281402467</v>
      </c>
      <c r="L30" s="6">
        <v>0.947074692801982</v>
      </c>
      <c r="M30" s="6">
        <v>0.974746671509447</v>
      </c>
      <c r="N30" s="6">
        <v>0.994861936012393</v>
      </c>
      <c r="O30" s="6">
        <v>0.983338568290795</v>
      </c>
      <c r="P30" s="6">
        <v>0.973103267182801</v>
      </c>
      <c r="Q30" s="6">
        <v>0.979327164384121</v>
      </c>
      <c r="R30" s="6">
        <v>0.979718737661667</v>
      </c>
      <c r="S30" s="6">
        <v>0.973723318488535</v>
      </c>
      <c r="T30" s="6">
        <v>0.981091651176586</v>
      </c>
      <c r="U30" s="6">
        <v>0.981091651176586</v>
      </c>
      <c r="V30" s="6">
        <v>0.997866194489712</v>
      </c>
      <c r="W30" s="6">
        <v>0.99480324214549</v>
      </c>
      <c r="X30" s="6">
        <v>0.992296445875986</v>
      </c>
      <c r="Y30" s="6">
        <v>0.9762019149388</v>
      </c>
      <c r="Z30" s="6">
        <v>0.99734129528297</v>
      </c>
      <c r="AA30" s="6">
        <v>0.986473750764756</v>
      </c>
      <c r="AB30" s="6">
        <v>0.978609732560553</v>
      </c>
      <c r="AC30" s="6">
        <v>0.965179298867077</v>
      </c>
      <c r="AD30" s="6">
        <v>0.995068349699826</v>
      </c>
      <c r="AE30" s="6">
        <v>0.921170622900611</v>
      </c>
      <c r="AF30" s="6">
        <v>0.983782246407592</v>
      </c>
      <c r="AG30" s="6">
        <v>0.988064776100998</v>
      </c>
      <c r="AH30" s="6">
        <v>0.98388899011378</v>
      </c>
      <c r="AI30" s="6">
        <v>0.932746313503641</v>
      </c>
      <c r="AJ30" s="6">
        <v>0.98388899011378</v>
      </c>
      <c r="AK30" s="6">
        <v>0.974788996629634</v>
      </c>
      <c r="AL30" s="6">
        <v>0.985943394522098</v>
      </c>
      <c r="AM30" s="6">
        <v>0.993980766896139</v>
      </c>
      <c r="AN30" s="6">
        <v>0.98388899011378</v>
      </c>
      <c r="AO30" s="6">
        <v>0.957882585328938</v>
      </c>
      <c r="AP30" s="6">
        <v>0.710555581795776</v>
      </c>
      <c r="AQ30" s="6">
        <v>0.927459025342266</v>
      </c>
      <c r="AR30" s="6">
        <v>0.927459025342266</v>
      </c>
      <c r="AS30" s="6">
        <v>0.927459025342266</v>
      </c>
      <c r="AT30" s="6">
        <v>0.927459025342266</v>
      </c>
      <c r="AU30" s="6">
        <v>0.967027328703702</v>
      </c>
      <c r="AV30" s="6">
        <v>0.927459025342266</v>
      </c>
      <c r="AW30" s="6">
        <v>0.927459025342266</v>
      </c>
      <c r="AX30" s="6">
        <v>0.927459025342266</v>
      </c>
      <c r="AY30" s="6">
        <v>0.927459025342266</v>
      </c>
      <c r="AZ30" s="6">
        <v>0.978411909970363</v>
      </c>
      <c r="BA30" s="6">
        <v>0.975967764304927</v>
      </c>
      <c r="BB30" s="6">
        <v>0.845259337152722</v>
      </c>
      <c r="BC30" s="6">
        <v>0.976271334058737</v>
      </c>
      <c r="BD30" s="6">
        <v>0.976143144034164</v>
      </c>
      <c r="BE30" s="6">
        <v>0.964722185675392</v>
      </c>
      <c r="BF30" s="6">
        <v>0.974457358128515</v>
      </c>
      <c r="BG30" s="6">
        <v>0.986253719419712</v>
      </c>
      <c r="BH30" s="6">
        <v>0.957370111376334</v>
      </c>
      <c r="BI30" s="6">
        <v>0.917971826234048</v>
      </c>
      <c r="BJ30" s="6">
        <v>0.95897009834075</v>
      </c>
      <c r="BK30" s="6">
        <v>0.986000972352975</v>
      </c>
      <c r="BL30" s="6">
        <v>0.891881023222474</v>
      </c>
      <c r="BM30" s="6">
        <v>0.929986474790981</v>
      </c>
      <c r="BN30" s="6">
        <v>0.669901215805471</v>
      </c>
      <c r="BO30" s="6">
        <v>0.931442821171675</v>
      </c>
      <c r="BP30" s="42"/>
      <c r="BQ30" s="42"/>
      <c r="BR30" s="42"/>
    </row>
    <row r="31" spans="1:70" x14ac:dyDescent="0.2">
      <c r="A31" s="1">
        <v>1996</v>
      </c>
      <c r="B31" s="6">
        <v>0.974252881598998</v>
      </c>
      <c r="C31" s="6">
        <v>0.982093219725885</v>
      </c>
      <c r="D31" s="6">
        <v>0.995571425980114</v>
      </c>
      <c r="E31" s="6">
        <v>0.945351689782776</v>
      </c>
      <c r="F31" s="6">
        <v>0.982905181433815</v>
      </c>
      <c r="G31" s="6">
        <v>0.914218901297215</v>
      </c>
      <c r="H31" s="6">
        <v>0.97249220149103</v>
      </c>
      <c r="I31" s="6">
        <v>0.950678710532629</v>
      </c>
      <c r="J31" s="6">
        <v>0.93866973311397</v>
      </c>
      <c r="K31" s="6">
        <v>0.981110952266866</v>
      </c>
      <c r="L31" s="6">
        <v>0.959173447951126</v>
      </c>
      <c r="M31" s="6">
        <v>0.973909131960304</v>
      </c>
      <c r="N31" s="6">
        <v>0.994555938335419</v>
      </c>
      <c r="O31" s="6">
        <v>0.980290155722097</v>
      </c>
      <c r="P31" s="6">
        <v>0.980315830369953</v>
      </c>
      <c r="Q31" s="6">
        <v>0.979549119617384</v>
      </c>
      <c r="R31" s="6">
        <v>0.980032934894886</v>
      </c>
      <c r="S31" s="6">
        <v>0.97877962365131</v>
      </c>
      <c r="T31" s="6">
        <v>0.98196468210241</v>
      </c>
      <c r="U31" s="6">
        <v>0.98196468210241</v>
      </c>
      <c r="V31" s="6">
        <v>0.997534798639197</v>
      </c>
      <c r="W31" s="6">
        <v>0.98024374194801</v>
      </c>
      <c r="X31" s="6">
        <v>0.990560756180457</v>
      </c>
      <c r="Y31" s="6">
        <v>0.981094262893875</v>
      </c>
      <c r="Z31" s="6">
        <v>0.996654989635487</v>
      </c>
      <c r="AA31" s="6">
        <v>0.989780617086835</v>
      </c>
      <c r="AB31" s="6">
        <v>0.972271036993473</v>
      </c>
      <c r="AC31" s="6">
        <v>0.972461557845097</v>
      </c>
      <c r="AD31" s="6">
        <v>0.996012638700519</v>
      </c>
      <c r="AE31" s="6">
        <v>0.851367403050841</v>
      </c>
      <c r="AF31" s="6">
        <v>0.981659952063924</v>
      </c>
      <c r="AG31" s="6">
        <v>0.98631660563729</v>
      </c>
      <c r="AH31" s="6">
        <v>0.983569510686301</v>
      </c>
      <c r="AI31" s="6">
        <v>0.94588297063877</v>
      </c>
      <c r="AJ31" s="6">
        <v>0.983569510686301</v>
      </c>
      <c r="AK31" s="6">
        <v>0.980093798034501</v>
      </c>
      <c r="AL31" s="6">
        <v>0.979143271528471</v>
      </c>
      <c r="AM31" s="6">
        <v>0.993597609190716</v>
      </c>
      <c r="AN31" s="6">
        <v>0.983569510686301</v>
      </c>
      <c r="AO31" s="6">
        <v>0.949697156745496</v>
      </c>
      <c r="AP31" s="6">
        <v>0.789920684581692</v>
      </c>
      <c r="AQ31" s="6">
        <v>0.910498162742962</v>
      </c>
      <c r="AR31" s="6">
        <v>0.910498162742962</v>
      </c>
      <c r="AS31" s="6">
        <v>0.910498162742962</v>
      </c>
      <c r="AT31" s="6">
        <v>0.910498162742962</v>
      </c>
      <c r="AU31" s="6">
        <v>0.952194490854773</v>
      </c>
      <c r="AV31" s="6">
        <v>0.910498162742962</v>
      </c>
      <c r="AW31" s="6">
        <v>0.910498162742962</v>
      </c>
      <c r="AX31" s="6">
        <v>0.910498162742962</v>
      </c>
      <c r="AY31" s="6">
        <v>0.910498162742962</v>
      </c>
      <c r="AZ31" s="6">
        <v>0.97249220149103</v>
      </c>
      <c r="BA31" s="6">
        <v>0.969870416291426</v>
      </c>
      <c r="BB31" s="6">
        <v>0.805583792797296</v>
      </c>
      <c r="BC31" s="6">
        <v>0.98001819183259</v>
      </c>
      <c r="BD31" s="6">
        <v>0.975935862806737</v>
      </c>
      <c r="BE31" s="6">
        <v>0.944218616576772</v>
      </c>
      <c r="BF31" s="6">
        <v>0.974981612745796</v>
      </c>
      <c r="BG31" s="6">
        <v>0.984536980970833</v>
      </c>
      <c r="BH31" s="6">
        <v>0.972163011275867</v>
      </c>
      <c r="BI31" s="6">
        <v>0.948076743612745</v>
      </c>
      <c r="BJ31" s="6">
        <v>0.946086956521739</v>
      </c>
      <c r="BK31" s="6">
        <v>0.989667805027402</v>
      </c>
      <c r="BL31" s="6">
        <v>0.886568988673472</v>
      </c>
      <c r="BM31" s="6">
        <v>0.936929575512866</v>
      </c>
      <c r="BN31" s="6">
        <v>0.474970985613244</v>
      </c>
      <c r="BO31" s="6">
        <v>0.945750286750442</v>
      </c>
      <c r="BP31" s="42"/>
      <c r="BQ31" s="42"/>
      <c r="BR31" s="42"/>
    </row>
    <row r="32" spans="1:70" x14ac:dyDescent="0.2">
      <c r="A32" s="1">
        <v>1997</v>
      </c>
      <c r="B32" s="6">
        <v>0.972948112018371</v>
      </c>
      <c r="C32" s="6">
        <v>0.98059336283548</v>
      </c>
      <c r="D32" s="6">
        <v>0.995353699069197</v>
      </c>
      <c r="E32" s="6">
        <v>0.93755643058948</v>
      </c>
      <c r="F32" s="6">
        <v>0.978552428241705</v>
      </c>
      <c r="G32" s="6">
        <v>0.913758664616321</v>
      </c>
      <c r="H32" s="6">
        <v>0.957421230387215</v>
      </c>
      <c r="I32" s="6">
        <v>0.950398106791785</v>
      </c>
      <c r="J32" s="6">
        <v>0.933167815163855</v>
      </c>
      <c r="K32" s="6">
        <v>0.976170683465039</v>
      </c>
      <c r="L32" s="6">
        <v>0.957747852748687</v>
      </c>
      <c r="M32" s="6">
        <v>0.974218210065812</v>
      </c>
      <c r="N32" s="6">
        <v>0.993239047348596</v>
      </c>
      <c r="O32" s="6">
        <v>0.980161720878498</v>
      </c>
      <c r="P32" s="6">
        <v>0.982122626818526</v>
      </c>
      <c r="Q32" s="6">
        <v>0.980465179596628</v>
      </c>
      <c r="R32" s="6">
        <v>0.978162315328178</v>
      </c>
      <c r="S32" s="6">
        <v>0.973861198301944</v>
      </c>
      <c r="T32" s="6">
        <v>0.980456474170606</v>
      </c>
      <c r="U32" s="6">
        <v>0.980456474170606</v>
      </c>
      <c r="V32" s="6">
        <v>0.997633179741473</v>
      </c>
      <c r="W32" s="6">
        <v>0.976865353006275</v>
      </c>
      <c r="X32" s="6">
        <v>0.990995668737204</v>
      </c>
      <c r="Y32" s="6">
        <v>0.983705959728365</v>
      </c>
      <c r="Z32" s="6">
        <v>0.996694807316454</v>
      </c>
      <c r="AA32" s="6">
        <v>0.990186696731191</v>
      </c>
      <c r="AB32" s="6">
        <v>0.966700937081372</v>
      </c>
      <c r="AC32" s="6">
        <v>0.973285873688996</v>
      </c>
      <c r="AD32" s="6">
        <v>0.99611456458978</v>
      </c>
      <c r="AE32" s="6">
        <v>0.843660809801894</v>
      </c>
      <c r="AF32" s="6">
        <v>0.980036887098287</v>
      </c>
      <c r="AG32" s="6">
        <v>0.984844048638172</v>
      </c>
      <c r="AH32" s="6">
        <v>0.980465396294784</v>
      </c>
      <c r="AI32" s="6">
        <v>0.929281679792818</v>
      </c>
      <c r="AJ32" s="6">
        <v>0.980465396294784</v>
      </c>
      <c r="AK32" s="6">
        <v>0.973907622089681</v>
      </c>
      <c r="AL32" s="6">
        <v>0.973064464688479</v>
      </c>
      <c r="AM32" s="6">
        <v>0.991126679161086</v>
      </c>
      <c r="AN32" s="6">
        <v>0.980465396294784</v>
      </c>
      <c r="AO32" s="6">
        <v>0.911541096647292</v>
      </c>
      <c r="AP32" s="6">
        <v>0.818195058454425</v>
      </c>
      <c r="AQ32" s="6">
        <v>0.907710505196626</v>
      </c>
      <c r="AR32" s="6">
        <v>0.907710505196626</v>
      </c>
      <c r="AS32" s="6">
        <v>0.907710505196626</v>
      </c>
      <c r="AT32" s="6">
        <v>0.907710505196626</v>
      </c>
      <c r="AU32" s="6">
        <v>0.958768276176418</v>
      </c>
      <c r="AV32" s="6">
        <v>0.907710505196626</v>
      </c>
      <c r="AW32" s="6">
        <v>0.907710505196626</v>
      </c>
      <c r="AX32" s="6">
        <v>0.907710505196626</v>
      </c>
      <c r="AY32" s="6">
        <v>0.907710505196626</v>
      </c>
      <c r="AZ32" s="6">
        <v>0.957421230387215</v>
      </c>
      <c r="BA32" s="6">
        <v>0.954342439746436</v>
      </c>
      <c r="BB32" s="6">
        <v>0.825471806444112</v>
      </c>
      <c r="BC32" s="6">
        <v>0.979144548336025</v>
      </c>
      <c r="BD32" s="6">
        <v>0.97505467974431</v>
      </c>
      <c r="BE32" s="6">
        <v>0.954182426340081</v>
      </c>
      <c r="BF32" s="6">
        <v>0.974391941638367</v>
      </c>
      <c r="BG32" s="6">
        <v>0.988185259586902</v>
      </c>
      <c r="BH32" s="6">
        <v>0.969479363821079</v>
      </c>
      <c r="BI32" s="6">
        <v>0.955447662344147</v>
      </c>
      <c r="BJ32" s="6">
        <v>0.959489148364511</v>
      </c>
      <c r="BK32" s="6">
        <v>0.989058899204984</v>
      </c>
      <c r="BL32" s="6">
        <v>0.832857557073497</v>
      </c>
      <c r="BM32" s="6">
        <v>0.92996859590524</v>
      </c>
      <c r="BN32" s="6">
        <v>0.513203454173794</v>
      </c>
      <c r="BO32" s="6">
        <v>0.948262474342058</v>
      </c>
      <c r="BP32" s="42"/>
      <c r="BQ32" s="42"/>
      <c r="BR32" s="42"/>
    </row>
    <row r="33" spans="1:70" x14ac:dyDescent="0.2">
      <c r="A33" s="1">
        <v>1998</v>
      </c>
      <c r="B33" s="6">
        <v>0.972461558821803</v>
      </c>
      <c r="C33" s="6">
        <v>0.979795422536038</v>
      </c>
      <c r="D33" s="6">
        <v>0.995293610884556</v>
      </c>
      <c r="E33" s="6">
        <v>0.924378562526672</v>
      </c>
      <c r="F33" s="6">
        <v>0.972182290091181</v>
      </c>
      <c r="G33" s="6">
        <v>0.943327752816335</v>
      </c>
      <c r="H33" s="6">
        <v>0.955396423004001</v>
      </c>
      <c r="I33" s="6">
        <v>0.947747109104702</v>
      </c>
      <c r="J33" s="6">
        <v>0.925523556554733</v>
      </c>
      <c r="K33" s="6">
        <v>0.975359280088874</v>
      </c>
      <c r="L33" s="6">
        <v>0.957572064998633</v>
      </c>
      <c r="M33" s="6">
        <v>0.97315655887995</v>
      </c>
      <c r="N33" s="6">
        <v>0.992204515167804</v>
      </c>
      <c r="O33" s="6">
        <v>0.980353645570684</v>
      </c>
      <c r="P33" s="6">
        <v>0.981968691947776</v>
      </c>
      <c r="Q33" s="6">
        <v>0.979667670360293</v>
      </c>
      <c r="R33" s="6">
        <v>0.97339767821512</v>
      </c>
      <c r="S33" s="6">
        <v>0.968605950393904</v>
      </c>
      <c r="T33" s="6">
        <v>0.979351172325332</v>
      </c>
      <c r="U33" s="6">
        <v>0.979351172325332</v>
      </c>
      <c r="V33" s="6">
        <v>0.997204033812565</v>
      </c>
      <c r="W33" s="6">
        <v>0.978294250238819</v>
      </c>
      <c r="X33" s="6">
        <v>0.991302694536537</v>
      </c>
      <c r="Y33" s="6">
        <v>0.98544620266034</v>
      </c>
      <c r="Z33" s="6">
        <v>0.996347694298497</v>
      </c>
      <c r="AA33" s="6">
        <v>0.986733895821835</v>
      </c>
      <c r="AB33" s="6">
        <v>0.954720880788516</v>
      </c>
      <c r="AC33" s="6">
        <v>0.970332762910253</v>
      </c>
      <c r="AD33" s="6">
        <v>0.995664258315356</v>
      </c>
      <c r="AE33" s="6">
        <v>0.832512712999538</v>
      </c>
      <c r="AF33" s="6">
        <v>0.975662963702305</v>
      </c>
      <c r="AG33" s="6">
        <v>0.978775303596545</v>
      </c>
      <c r="AH33" s="6">
        <v>0.978549245406592</v>
      </c>
      <c r="AI33" s="6">
        <v>0.930371675633892</v>
      </c>
      <c r="AJ33" s="6">
        <v>0.978549245406592</v>
      </c>
      <c r="AK33" s="6">
        <v>0.970940908427737</v>
      </c>
      <c r="AL33" s="6">
        <v>0.944824242082163</v>
      </c>
      <c r="AM33" s="6">
        <v>0.989618233674987</v>
      </c>
      <c r="AN33" s="6">
        <v>0.978549245406592</v>
      </c>
      <c r="AO33" s="6">
        <v>0.727288550885697</v>
      </c>
      <c r="AP33" s="6">
        <v>0.870598037221108</v>
      </c>
      <c r="AQ33" s="6">
        <v>0.945807139625255</v>
      </c>
      <c r="AR33" s="6">
        <v>0.945807139625255</v>
      </c>
      <c r="AS33" s="6">
        <v>0.945807139625255</v>
      </c>
      <c r="AT33" s="6">
        <v>0.945807139625255</v>
      </c>
      <c r="AU33" s="6">
        <v>0.977005074691268</v>
      </c>
      <c r="AV33" s="6">
        <v>0.945807139625255</v>
      </c>
      <c r="AW33" s="6">
        <v>0.945807139625255</v>
      </c>
      <c r="AX33" s="6">
        <v>0.945807139625255</v>
      </c>
      <c r="AY33" s="6">
        <v>0.945807139625255</v>
      </c>
      <c r="AZ33" s="6">
        <v>0.955396423004001</v>
      </c>
      <c r="BA33" s="6">
        <v>0.950381897477496</v>
      </c>
      <c r="BB33" s="6">
        <v>0.837603626634759</v>
      </c>
      <c r="BC33" s="6">
        <v>0.979930308317718</v>
      </c>
      <c r="BD33" s="6">
        <v>0.97064198536771</v>
      </c>
      <c r="BE33" s="6">
        <v>0.956444587773184</v>
      </c>
      <c r="BF33" s="6">
        <v>0.973370605048906</v>
      </c>
      <c r="BG33" s="6">
        <v>0.985584045996655</v>
      </c>
      <c r="BH33" s="6">
        <v>0.959903591550235</v>
      </c>
      <c r="BI33" s="6">
        <v>0.949713331794712</v>
      </c>
      <c r="BJ33" s="6">
        <v>0.912036165002825</v>
      </c>
      <c r="BK33" s="6">
        <v>0.990207508069055</v>
      </c>
      <c r="BL33" s="6">
        <v>0.832156439598523</v>
      </c>
      <c r="BM33" s="6">
        <v>0.909205992488749</v>
      </c>
      <c r="BN33" s="6">
        <v>0.518916838091114</v>
      </c>
      <c r="BO33" s="6">
        <v>0.944547248747949</v>
      </c>
      <c r="BP33" s="42"/>
      <c r="BQ33" s="42"/>
      <c r="BR33" s="42"/>
    </row>
    <row r="34" spans="1:70" x14ac:dyDescent="0.2">
      <c r="A34" s="1">
        <v>1999</v>
      </c>
      <c r="B34" s="6">
        <v>0.973091633630846</v>
      </c>
      <c r="C34" s="6">
        <v>0.980791545251999</v>
      </c>
      <c r="D34" s="6">
        <v>0.99521177192877</v>
      </c>
      <c r="E34" s="6">
        <v>0.91357222596092</v>
      </c>
      <c r="F34" s="6">
        <v>0.977649710618328</v>
      </c>
      <c r="G34" s="6">
        <v>0.954882788583728</v>
      </c>
      <c r="H34" s="6">
        <v>0.983988921656568</v>
      </c>
      <c r="I34" s="6">
        <v>0.947480107607702</v>
      </c>
      <c r="J34" s="6">
        <v>0.932306497985466</v>
      </c>
      <c r="K34" s="6">
        <v>0.976335715733401</v>
      </c>
      <c r="L34" s="6">
        <v>0.959149091900629</v>
      </c>
      <c r="M34" s="6">
        <v>0.977511574919226</v>
      </c>
      <c r="N34" s="6">
        <v>0.990920516800777</v>
      </c>
      <c r="O34" s="6">
        <v>0.982092422789142</v>
      </c>
      <c r="P34" s="6">
        <v>0.984046399375327</v>
      </c>
      <c r="Q34" s="6">
        <v>0.98218723401795</v>
      </c>
      <c r="R34" s="6">
        <v>0.973360478931087</v>
      </c>
      <c r="S34" s="6">
        <v>0.963830726969076</v>
      </c>
      <c r="T34" s="6">
        <v>0.97980179635426</v>
      </c>
      <c r="U34" s="6">
        <v>0.97980179635426</v>
      </c>
      <c r="V34" s="6">
        <v>0.996908127709473</v>
      </c>
      <c r="W34" s="6">
        <v>0.980321667632839</v>
      </c>
      <c r="X34" s="6">
        <v>0.990892920508349</v>
      </c>
      <c r="Y34" s="6">
        <v>0.985043443365183</v>
      </c>
      <c r="Z34" s="6">
        <v>0.996127345867555</v>
      </c>
      <c r="AA34" s="6">
        <v>0.983440034715767</v>
      </c>
      <c r="AB34" s="6">
        <v>0.946104772733705</v>
      </c>
      <c r="AC34" s="6">
        <v>0.967566800996486</v>
      </c>
      <c r="AD34" s="6">
        <v>0.996477208937235</v>
      </c>
      <c r="AE34" s="6">
        <v>0.83954176802679</v>
      </c>
      <c r="AF34" s="6">
        <v>0.972819850684956</v>
      </c>
      <c r="AG34" s="6">
        <v>0.981165641577605</v>
      </c>
      <c r="AH34" s="6">
        <v>0.979498526417542</v>
      </c>
      <c r="AI34" s="6">
        <v>0.928333478317864</v>
      </c>
      <c r="AJ34" s="6">
        <v>0.979498526417542</v>
      </c>
      <c r="AK34" s="6">
        <v>0.97122538181484</v>
      </c>
      <c r="AL34" s="6">
        <v>0.982798351856308</v>
      </c>
      <c r="AM34" s="6">
        <v>0.988999614699818</v>
      </c>
      <c r="AN34" s="6">
        <v>0.979498526417542</v>
      </c>
      <c r="AO34" s="6">
        <v>0.954023958576386</v>
      </c>
      <c r="AP34" s="6">
        <v>0.9021526794105</v>
      </c>
      <c r="AQ34" s="6">
        <v>0.948979859208885</v>
      </c>
      <c r="AR34" s="6">
        <v>0.948979859208885</v>
      </c>
      <c r="AS34" s="6">
        <v>0.948979859208885</v>
      </c>
      <c r="AT34" s="6">
        <v>0.948979859208885</v>
      </c>
      <c r="AU34" s="6">
        <v>0.9870400148727</v>
      </c>
      <c r="AV34" s="6">
        <v>0.948979859208885</v>
      </c>
      <c r="AW34" s="6">
        <v>0.948979859208885</v>
      </c>
      <c r="AX34" s="6">
        <v>0.948979859208885</v>
      </c>
      <c r="AY34" s="6">
        <v>0.948979859208885</v>
      </c>
      <c r="AZ34" s="6">
        <v>0.983988921656568</v>
      </c>
      <c r="BA34" s="6">
        <v>0.980382398034242</v>
      </c>
      <c r="BB34" s="6">
        <v>0.832239330276787</v>
      </c>
      <c r="BC34" s="6">
        <v>0.979782902941259</v>
      </c>
      <c r="BD34" s="6">
        <v>0.969265784105398</v>
      </c>
      <c r="BE34" s="6">
        <v>0.961603779772502</v>
      </c>
      <c r="BF34" s="6">
        <v>0.973347441759289</v>
      </c>
      <c r="BG34" s="6">
        <v>0.985951805726416</v>
      </c>
      <c r="BH34" s="6">
        <v>0.961162242805414</v>
      </c>
      <c r="BI34" s="6">
        <v>0.952985928835727</v>
      </c>
      <c r="BJ34" s="6">
        <v>0.804848727709878</v>
      </c>
      <c r="BK34" s="6">
        <v>0.992620836598566</v>
      </c>
      <c r="BL34" s="6">
        <v>0.891940515717613</v>
      </c>
      <c r="BM34" s="6">
        <v>0.896227245414062</v>
      </c>
      <c r="BN34" s="6">
        <v>0.584777093611759</v>
      </c>
      <c r="BO34" s="6">
        <v>0.936345320131963</v>
      </c>
      <c r="BP34" s="42"/>
      <c r="BQ34" s="42"/>
      <c r="BR34" s="42"/>
    </row>
    <row r="35" spans="1:70" x14ac:dyDescent="0.2">
      <c r="A35" s="1">
        <v>2000</v>
      </c>
      <c r="B35" s="6">
        <v>0.973014553490902</v>
      </c>
      <c r="C35" s="6">
        <v>0.980030535272778</v>
      </c>
      <c r="D35" s="6">
        <v>0.994899596539907</v>
      </c>
      <c r="E35" s="6">
        <v>0.923868660625201</v>
      </c>
      <c r="F35" s="6">
        <v>0.978077340373075</v>
      </c>
      <c r="G35" s="6">
        <v>0.971484780718991</v>
      </c>
      <c r="H35" s="6">
        <v>0.986367249392346</v>
      </c>
      <c r="I35" s="6">
        <v>0.946315874979819</v>
      </c>
      <c r="J35" s="6">
        <v>0.939465346747149</v>
      </c>
      <c r="K35" s="6">
        <v>0.978208199221972</v>
      </c>
      <c r="L35" s="6">
        <v>0.942662321236997</v>
      </c>
      <c r="M35" s="6">
        <v>0.978142076575408</v>
      </c>
      <c r="N35" s="6">
        <v>0.990767385727067</v>
      </c>
      <c r="O35" s="6">
        <v>0.981696219226764</v>
      </c>
      <c r="P35" s="6">
        <v>0.981551449033513</v>
      </c>
      <c r="Q35" s="6">
        <v>0.980779070081821</v>
      </c>
      <c r="R35" s="6">
        <v>0.969991484986769</v>
      </c>
      <c r="S35" s="6">
        <v>0.958044672363134</v>
      </c>
      <c r="T35" s="6">
        <v>0.978583700224822</v>
      </c>
      <c r="U35" s="6">
        <v>0.978583700224822</v>
      </c>
      <c r="V35" s="6">
        <v>0.996639458560936</v>
      </c>
      <c r="W35" s="6">
        <v>0.979497407088195</v>
      </c>
      <c r="X35" s="6">
        <v>0.990924753788892</v>
      </c>
      <c r="Y35" s="6">
        <v>0.983752926658283</v>
      </c>
      <c r="Z35" s="6">
        <v>0.995869987751887</v>
      </c>
      <c r="AA35" s="6">
        <v>0.97570214738621</v>
      </c>
      <c r="AB35" s="6">
        <v>0.983833394912215</v>
      </c>
      <c r="AC35" s="6">
        <v>0.95638931918544</v>
      </c>
      <c r="AD35" s="6">
        <v>0.992972944665878</v>
      </c>
      <c r="AE35" s="6">
        <v>0.842828903228902</v>
      </c>
      <c r="AF35" s="6">
        <v>0.972536881711287</v>
      </c>
      <c r="AG35" s="6">
        <v>0.985653998961827</v>
      </c>
      <c r="AH35" s="6">
        <v>0.979761606677505</v>
      </c>
      <c r="AI35" s="6">
        <v>0.921199596910562</v>
      </c>
      <c r="AJ35" s="6">
        <v>0.979761606677505</v>
      </c>
      <c r="AK35" s="6">
        <v>0.9676359540457</v>
      </c>
      <c r="AL35" s="6">
        <v>0.979396848392161</v>
      </c>
      <c r="AM35" s="6">
        <v>0.990547849545506</v>
      </c>
      <c r="AN35" s="6">
        <v>0.979761606677505</v>
      </c>
      <c r="AO35" s="6">
        <v>0.991036640759059</v>
      </c>
      <c r="AP35" s="6">
        <v>0.797241673845973</v>
      </c>
      <c r="AQ35" s="6">
        <v>0.971137017507285</v>
      </c>
      <c r="AR35" s="6">
        <v>0.971137017507285</v>
      </c>
      <c r="AS35" s="6">
        <v>0.971137017507285</v>
      </c>
      <c r="AT35" s="6">
        <v>0.971137017507285</v>
      </c>
      <c r="AU35" s="6">
        <v>0.994060304981758</v>
      </c>
      <c r="AV35" s="6">
        <v>0.971137017507285</v>
      </c>
      <c r="AW35" s="6">
        <v>0.971137017507285</v>
      </c>
      <c r="AX35" s="6">
        <v>0.971137017507285</v>
      </c>
      <c r="AY35" s="6">
        <v>0.971137017507285</v>
      </c>
      <c r="AZ35" s="6">
        <v>0.986367249392346</v>
      </c>
      <c r="BA35" s="6">
        <v>0.982388659556178</v>
      </c>
      <c r="BB35" s="6">
        <v>0.827343557796441</v>
      </c>
      <c r="BC35" s="6">
        <v>0.982242465959062</v>
      </c>
      <c r="BD35" s="6">
        <v>0.962336916520413</v>
      </c>
      <c r="BE35" s="6">
        <v>0.958940946611144</v>
      </c>
      <c r="BF35" s="6">
        <v>0.973993698054723</v>
      </c>
      <c r="BG35" s="6">
        <v>0.984993082203707</v>
      </c>
      <c r="BH35" s="6">
        <v>0.965413703619038</v>
      </c>
      <c r="BI35" s="6">
        <v>0.960139107358731</v>
      </c>
      <c r="BJ35" s="6">
        <v>0.8444944279726</v>
      </c>
      <c r="BK35" s="6">
        <v>0.993344737679913</v>
      </c>
      <c r="BL35" s="6">
        <v>0.926601642454585</v>
      </c>
      <c r="BM35" s="6">
        <v>0.907099964736967</v>
      </c>
      <c r="BN35" s="6">
        <v>0.613511619592421</v>
      </c>
      <c r="BO35" s="6">
        <v>0.93997950510265</v>
      </c>
      <c r="BP35" s="42"/>
      <c r="BQ35" s="42"/>
      <c r="BR35" s="42"/>
    </row>
    <row r="36" spans="1:70" x14ac:dyDescent="0.2">
      <c r="A36" s="1">
        <v>2001</v>
      </c>
      <c r="B36" s="6">
        <v>0.976703529329487</v>
      </c>
      <c r="C36" s="6">
        <v>0.981021674225308</v>
      </c>
      <c r="D36" s="6">
        <v>0.99557232624735</v>
      </c>
      <c r="E36" s="6">
        <v>0.931492416836602</v>
      </c>
      <c r="F36" s="6">
        <v>0.973312542301455</v>
      </c>
      <c r="G36" s="6">
        <v>0.970750741228218</v>
      </c>
      <c r="H36" s="6">
        <v>0.980720286802929</v>
      </c>
      <c r="I36" s="6">
        <v>0.958512303983869</v>
      </c>
      <c r="J36" s="6">
        <v>0.932719252437041</v>
      </c>
      <c r="K36" s="6">
        <v>0.979404230634688</v>
      </c>
      <c r="L36" s="6">
        <v>0.944605542144648</v>
      </c>
      <c r="M36" s="6">
        <v>0.980465489034846</v>
      </c>
      <c r="N36" s="6">
        <v>0.990753189097239</v>
      </c>
      <c r="O36" s="6">
        <v>0.983210731107155</v>
      </c>
      <c r="P36" s="6">
        <v>0.980720203591545</v>
      </c>
      <c r="Q36" s="6">
        <v>0.982725256464042</v>
      </c>
      <c r="R36" s="6">
        <v>0.974523266812814</v>
      </c>
      <c r="S36" s="6">
        <v>0.956928905892226</v>
      </c>
      <c r="T36" s="6">
        <v>0.979315311802778</v>
      </c>
      <c r="U36" s="6">
        <v>0.979315311802778</v>
      </c>
      <c r="V36" s="6">
        <v>0.997199165085617</v>
      </c>
      <c r="W36" s="6">
        <v>0.979965205421251</v>
      </c>
      <c r="X36" s="6">
        <v>0.992927642447072</v>
      </c>
      <c r="Y36" s="6">
        <v>0.984417010034969</v>
      </c>
      <c r="Z36" s="6">
        <v>0.996493597821342</v>
      </c>
      <c r="AA36" s="6">
        <v>0.971854863766346</v>
      </c>
      <c r="AB36" s="6">
        <v>0.982235721547957</v>
      </c>
      <c r="AC36" s="6">
        <v>0.950397990436389</v>
      </c>
      <c r="AD36" s="6">
        <v>0.992551813217212</v>
      </c>
      <c r="AE36" s="6">
        <v>0.87363947008296</v>
      </c>
      <c r="AF36" s="6">
        <v>0.97179702136708</v>
      </c>
      <c r="AG36" s="6">
        <v>0.979734563926451</v>
      </c>
      <c r="AH36" s="6">
        <v>0.976916292238892</v>
      </c>
      <c r="AI36" s="6">
        <v>0.91247513739442</v>
      </c>
      <c r="AJ36" s="6">
        <v>0.976916292238892</v>
      </c>
      <c r="AK36" s="6">
        <v>0.964173894026523</v>
      </c>
      <c r="AL36" s="6">
        <v>0.97139260676788</v>
      </c>
      <c r="AM36" s="6">
        <v>0.991457331304288</v>
      </c>
      <c r="AN36" s="6">
        <v>0.976916292238892</v>
      </c>
      <c r="AO36" s="6">
        <v>0.986170034925067</v>
      </c>
      <c r="AP36" s="6">
        <v>0.830647966113485</v>
      </c>
      <c r="AQ36" s="6">
        <v>0.966228317944115</v>
      </c>
      <c r="AR36" s="6">
        <v>0.966228317944115</v>
      </c>
      <c r="AS36" s="6">
        <v>0.966228317944115</v>
      </c>
      <c r="AT36" s="6">
        <v>0.966228317944115</v>
      </c>
      <c r="AU36" s="6">
        <v>0.990092517409597</v>
      </c>
      <c r="AV36" s="6">
        <v>0.966228317944115</v>
      </c>
      <c r="AW36" s="6">
        <v>0.966228317944115</v>
      </c>
      <c r="AX36" s="6">
        <v>0.966228317944115</v>
      </c>
      <c r="AY36" s="6">
        <v>0.966228317944115</v>
      </c>
      <c r="AZ36" s="6">
        <v>0.98072028680293</v>
      </c>
      <c r="BA36" s="6">
        <v>0.97635972708225</v>
      </c>
      <c r="BB36" s="6">
        <v>0.899124334780266</v>
      </c>
      <c r="BC36" s="6">
        <v>0.982088185458082</v>
      </c>
      <c r="BD36" s="6">
        <v>0.959851890321964</v>
      </c>
      <c r="BE36" s="6">
        <v>0.962482749178543</v>
      </c>
      <c r="BF36" s="6">
        <v>0.972591113976929</v>
      </c>
      <c r="BG36" s="6">
        <v>0.983927828048639</v>
      </c>
      <c r="BH36" s="6">
        <v>0.965156728724238</v>
      </c>
      <c r="BI36" s="6">
        <v>0.948670935247004</v>
      </c>
      <c r="BJ36" s="6">
        <v>0.872994873490987</v>
      </c>
      <c r="BK36" s="6">
        <v>0.99250153625702</v>
      </c>
      <c r="BL36" s="6">
        <v>0.929284765395326</v>
      </c>
      <c r="BM36" s="6">
        <v>0.87834362953914</v>
      </c>
      <c r="BN36" s="6">
        <v>0.629882782376228</v>
      </c>
      <c r="BO36" s="6">
        <v>0.924695754937669</v>
      </c>
      <c r="BP36" s="42"/>
      <c r="BQ36" s="42"/>
      <c r="BR36" s="42"/>
    </row>
    <row r="37" spans="1:70" x14ac:dyDescent="0.2">
      <c r="A37" s="1">
        <v>2002</v>
      </c>
      <c r="B37" s="6">
        <v>0.976344563321496</v>
      </c>
      <c r="C37" s="6">
        <v>0.98096858105997</v>
      </c>
      <c r="D37" s="6">
        <v>0.99566481518999</v>
      </c>
      <c r="E37" s="6">
        <v>0.919338516112765</v>
      </c>
      <c r="F37" s="6">
        <v>0.969180269396579</v>
      </c>
      <c r="G37" s="6">
        <v>0.96309774216561</v>
      </c>
      <c r="H37" s="6">
        <v>0.97259334492988</v>
      </c>
      <c r="I37" s="6">
        <v>0.9609125873606</v>
      </c>
      <c r="J37" s="6">
        <v>0.925107586363229</v>
      </c>
      <c r="K37" s="6">
        <v>0.981797024820458</v>
      </c>
      <c r="L37" s="6">
        <v>0.952627341253591</v>
      </c>
      <c r="M37" s="6">
        <v>0.979502816354313</v>
      </c>
      <c r="N37" s="6">
        <v>0.989782795103704</v>
      </c>
      <c r="O37" s="6">
        <v>0.982356294082328</v>
      </c>
      <c r="P37" s="6">
        <v>0.979444769664951</v>
      </c>
      <c r="Q37" s="6">
        <v>0.978410279979148</v>
      </c>
      <c r="R37" s="6">
        <v>0.974933581008463</v>
      </c>
      <c r="S37" s="6">
        <v>0.959619125419374</v>
      </c>
      <c r="T37" s="6">
        <v>0.97893585722245</v>
      </c>
      <c r="U37" s="6">
        <v>0.97893585722245</v>
      </c>
      <c r="V37" s="6">
        <v>0.997549378788188</v>
      </c>
      <c r="W37" s="6">
        <v>0.978440773186069</v>
      </c>
      <c r="X37" s="6">
        <v>0.991380409462548</v>
      </c>
      <c r="Y37" s="6">
        <v>0.985924234744542</v>
      </c>
      <c r="Z37" s="6">
        <v>0.996765777192758</v>
      </c>
      <c r="AA37" s="6">
        <v>0.969201079563248</v>
      </c>
      <c r="AB37" s="6">
        <v>0.978079957391027</v>
      </c>
      <c r="AC37" s="6">
        <v>0.949536460441599</v>
      </c>
      <c r="AD37" s="6">
        <v>0.990346588808184</v>
      </c>
      <c r="AE37" s="6">
        <v>0.86463130361507</v>
      </c>
      <c r="AF37" s="6">
        <v>0.963235034389577</v>
      </c>
      <c r="AG37" s="6">
        <v>0.971934270828645</v>
      </c>
      <c r="AH37" s="6">
        <v>0.969607940312452</v>
      </c>
      <c r="AI37" s="6">
        <v>0.904530693050572</v>
      </c>
      <c r="AJ37" s="6">
        <v>0.969607940312452</v>
      </c>
      <c r="AK37" s="6">
        <v>0.966474798817517</v>
      </c>
      <c r="AL37" s="6">
        <v>0.979616024563046</v>
      </c>
      <c r="AM37" s="6">
        <v>0.981173147084299</v>
      </c>
      <c r="AN37" s="6">
        <v>0.969607940312452</v>
      </c>
      <c r="AO37" s="6">
        <v>0.963363666641598</v>
      </c>
      <c r="AP37" s="6">
        <v>0.841490636385201</v>
      </c>
      <c r="AQ37" s="6">
        <v>0.956480213207723</v>
      </c>
      <c r="AR37" s="6">
        <v>0.956480213207723</v>
      </c>
      <c r="AS37" s="6">
        <v>0.956480213207723</v>
      </c>
      <c r="AT37" s="6">
        <v>0.956480213207723</v>
      </c>
      <c r="AU37" s="6">
        <v>0.984916370030089</v>
      </c>
      <c r="AV37" s="6">
        <v>0.956480213207723</v>
      </c>
      <c r="AW37" s="6">
        <v>0.956480213207723</v>
      </c>
      <c r="AX37" s="6">
        <v>0.956480213207723</v>
      </c>
      <c r="AY37" s="6">
        <v>0.956480213207723</v>
      </c>
      <c r="AZ37" s="6">
        <v>0.97259334492988</v>
      </c>
      <c r="BA37" s="6">
        <v>0.967104068388394</v>
      </c>
      <c r="BB37" s="6">
        <v>0.920716653957032</v>
      </c>
      <c r="BC37" s="6">
        <v>0.981298663004512</v>
      </c>
      <c r="BD37" s="6">
        <v>0.95527898999542</v>
      </c>
      <c r="BE37" s="6">
        <v>0.950044685580454</v>
      </c>
      <c r="BF37" s="6">
        <v>0.969199928560398</v>
      </c>
      <c r="BG37" s="6">
        <v>0.986832706954112</v>
      </c>
      <c r="BH37" s="6">
        <v>0.954576027502073</v>
      </c>
      <c r="BI37" s="6">
        <v>0.928163602139035</v>
      </c>
      <c r="BJ37" s="6">
        <v>0.898010300894551</v>
      </c>
      <c r="BK37" s="6">
        <v>0.993087449039706</v>
      </c>
      <c r="BL37" s="6">
        <v>0.927080396106336</v>
      </c>
      <c r="BM37" s="6">
        <v>0.884361016810912</v>
      </c>
      <c r="BN37" s="6">
        <v>0.630565210979797</v>
      </c>
      <c r="BO37" s="6">
        <v>0.918642392438144</v>
      </c>
      <c r="BP37" s="42"/>
      <c r="BQ37" s="42"/>
      <c r="BR37" s="42"/>
    </row>
    <row r="38" spans="1:70" x14ac:dyDescent="0.2">
      <c r="A38" s="1">
        <v>2003</v>
      </c>
      <c r="B38" s="6">
        <v>0.976026012486729</v>
      </c>
      <c r="C38" s="6">
        <v>0.980112468129529</v>
      </c>
      <c r="D38" s="6">
        <v>0.99494308594848</v>
      </c>
      <c r="E38" s="6">
        <v>0.923091961184885</v>
      </c>
      <c r="F38" s="6">
        <v>0.974268343076505</v>
      </c>
      <c r="G38" s="6">
        <v>0.950450999063221</v>
      </c>
      <c r="H38" s="6">
        <v>0.972711654318644</v>
      </c>
      <c r="I38" s="6">
        <v>0.960523810597688</v>
      </c>
      <c r="J38" s="6">
        <v>0.931568060778543</v>
      </c>
      <c r="K38" s="6">
        <v>0.980626252724634</v>
      </c>
      <c r="L38" s="6">
        <v>0.949344305029875</v>
      </c>
      <c r="M38" s="6">
        <v>0.981514623857771</v>
      </c>
      <c r="N38" s="6">
        <v>0.98912561687472</v>
      </c>
      <c r="O38" s="6">
        <v>0.981699484618312</v>
      </c>
      <c r="P38" s="6">
        <v>0.978630583763492</v>
      </c>
      <c r="Q38" s="6">
        <v>0.973799286504112</v>
      </c>
      <c r="R38" s="6">
        <v>0.977160806825328</v>
      </c>
      <c r="S38" s="6">
        <v>0.958967502604246</v>
      </c>
      <c r="T38" s="6">
        <v>0.978025004019995</v>
      </c>
      <c r="U38" s="6">
        <v>0.978025004019995</v>
      </c>
      <c r="V38" s="6">
        <v>0.996994183406839</v>
      </c>
      <c r="W38" s="6">
        <v>0.979179420640807</v>
      </c>
      <c r="X38" s="6">
        <v>0.98891795799612</v>
      </c>
      <c r="Y38" s="6">
        <v>0.987050476948667</v>
      </c>
      <c r="Z38" s="6">
        <v>0.995990340779396</v>
      </c>
      <c r="AA38" s="6">
        <v>0.967651562820389</v>
      </c>
      <c r="AB38" s="6">
        <v>0.972679796511588</v>
      </c>
      <c r="AC38" s="6">
        <v>0.94839364802602</v>
      </c>
      <c r="AD38" s="6">
        <v>0.989546565430704</v>
      </c>
      <c r="AE38" s="6">
        <v>0.869598634401754</v>
      </c>
      <c r="AF38" s="6">
        <v>0.958700061656217</v>
      </c>
      <c r="AG38" s="6">
        <v>0.975783636548822</v>
      </c>
      <c r="AH38" s="6">
        <v>0.976314929103119</v>
      </c>
      <c r="AI38" s="6">
        <v>0.879005280106369</v>
      </c>
      <c r="AJ38" s="6">
        <v>0.976314929103119</v>
      </c>
      <c r="AK38" s="6">
        <v>0.969903020620605</v>
      </c>
      <c r="AL38" s="6">
        <v>0.985427586167282</v>
      </c>
      <c r="AM38" s="6">
        <v>0.985699516408644</v>
      </c>
      <c r="AN38" s="6">
        <v>0.976314929103119</v>
      </c>
      <c r="AO38" s="6">
        <v>0.914035747350888</v>
      </c>
      <c r="AP38" s="6">
        <v>0.807579440821174</v>
      </c>
      <c r="AQ38" s="6">
        <v>0.945385120373618</v>
      </c>
      <c r="AR38" s="6">
        <v>0.945385120373618</v>
      </c>
      <c r="AS38" s="6">
        <v>0.945385120373618</v>
      </c>
      <c r="AT38" s="6">
        <v>0.945385120373618</v>
      </c>
      <c r="AU38" s="6">
        <v>0.97565645502811</v>
      </c>
      <c r="AV38" s="6">
        <v>0.945385120373618</v>
      </c>
      <c r="AW38" s="6">
        <v>0.945385120373618</v>
      </c>
      <c r="AX38" s="6">
        <v>0.945385120373618</v>
      </c>
      <c r="AY38" s="6">
        <v>0.945385120373618</v>
      </c>
      <c r="AZ38" s="6">
        <v>0.972711654318644</v>
      </c>
      <c r="BA38" s="6">
        <v>0.969030045716905</v>
      </c>
      <c r="BB38" s="6">
        <v>0.918063770931481</v>
      </c>
      <c r="BC38" s="6">
        <v>0.983229290586773</v>
      </c>
      <c r="BD38" s="6">
        <v>0.95667087981241</v>
      </c>
      <c r="BE38" s="6">
        <v>0.941640288566835</v>
      </c>
      <c r="BF38" s="6">
        <v>0.96868220663839</v>
      </c>
      <c r="BG38" s="6">
        <v>0.98601256344613</v>
      </c>
      <c r="BH38" s="6">
        <v>0.97084850527843</v>
      </c>
      <c r="BI38" s="6">
        <v>0.914362288918624</v>
      </c>
      <c r="BJ38" s="6">
        <v>0.945050418315367</v>
      </c>
      <c r="BK38" s="6">
        <v>0.993772757434032</v>
      </c>
      <c r="BL38" s="6">
        <v>0.92251783722838</v>
      </c>
      <c r="BM38" s="6">
        <v>0.893094839594072</v>
      </c>
      <c r="BN38" s="6">
        <v>0.650851577607244</v>
      </c>
      <c r="BO38" s="6">
        <v>0.916538434376915</v>
      </c>
      <c r="BP38" s="42"/>
      <c r="BQ38" s="42"/>
      <c r="BR38" s="42"/>
    </row>
    <row r="39" spans="1:70" x14ac:dyDescent="0.2">
      <c r="A39" s="1">
        <v>2004</v>
      </c>
      <c r="B39" s="6">
        <v>0.975824306720008</v>
      </c>
      <c r="C39" s="6">
        <v>0.979776782408881</v>
      </c>
      <c r="D39" s="6">
        <v>0.994485634565923</v>
      </c>
      <c r="E39" s="6">
        <v>0.910039838466518</v>
      </c>
      <c r="F39" s="6">
        <v>0.97429119910624</v>
      </c>
      <c r="G39" s="6">
        <v>0.976457750759885</v>
      </c>
      <c r="H39" s="6">
        <v>0.98028178052274</v>
      </c>
      <c r="I39" s="6">
        <v>0.962220762419191</v>
      </c>
      <c r="J39" s="6">
        <v>0.937310924215645</v>
      </c>
      <c r="K39" s="6">
        <v>0.980617274455195</v>
      </c>
      <c r="L39" s="6">
        <v>0.947580111415704</v>
      </c>
      <c r="M39" s="6">
        <v>0.981327818515682</v>
      </c>
      <c r="N39" s="6">
        <v>0.988664295102435</v>
      </c>
      <c r="O39" s="6">
        <v>0.98181134994401</v>
      </c>
      <c r="P39" s="6">
        <v>0.977521386891893</v>
      </c>
      <c r="Q39" s="6">
        <v>0.972680647743706</v>
      </c>
      <c r="R39" s="6">
        <v>0.980246309368791</v>
      </c>
      <c r="S39" s="6">
        <v>0.958316764215822</v>
      </c>
      <c r="T39" s="6">
        <v>0.977669735966541</v>
      </c>
      <c r="U39" s="6">
        <v>0.977669735966541</v>
      </c>
      <c r="V39" s="6">
        <v>0.99653291794101</v>
      </c>
      <c r="W39" s="6">
        <v>0.979683677695415</v>
      </c>
      <c r="X39" s="6">
        <v>0.989461631809837</v>
      </c>
      <c r="Y39" s="6">
        <v>0.98586352340451</v>
      </c>
      <c r="Z39" s="6">
        <v>0.995411238031987</v>
      </c>
      <c r="AA39" s="6">
        <v>0.967058805469404</v>
      </c>
      <c r="AB39" s="6">
        <v>0.966471693688755</v>
      </c>
      <c r="AC39" s="6">
        <v>0.95347110314397</v>
      </c>
      <c r="AD39" s="6">
        <v>0.99123295454901</v>
      </c>
      <c r="AE39" s="6">
        <v>0.837466324876142</v>
      </c>
      <c r="AF39" s="6">
        <v>0.957756144982416</v>
      </c>
      <c r="AG39" s="6">
        <v>0.975776133260687</v>
      </c>
      <c r="AH39" s="6">
        <v>0.978620630094544</v>
      </c>
      <c r="AI39" s="6">
        <v>0.833282590443572</v>
      </c>
      <c r="AJ39" s="6">
        <v>0.978620630094544</v>
      </c>
      <c r="AK39" s="6">
        <v>0.966072173188601</v>
      </c>
      <c r="AL39" s="6">
        <v>0.990735879062053</v>
      </c>
      <c r="AM39" s="6">
        <v>0.986525232397721</v>
      </c>
      <c r="AN39" s="6">
        <v>0.978620630094544</v>
      </c>
      <c r="AO39" s="6">
        <v>0.898376687988628</v>
      </c>
      <c r="AP39" s="6">
        <v>0.764275184575767</v>
      </c>
      <c r="AQ39" s="6">
        <v>0.9780575227368</v>
      </c>
      <c r="AR39" s="6">
        <v>0.9780575227368</v>
      </c>
      <c r="AS39" s="6">
        <v>0.9780575227368</v>
      </c>
      <c r="AT39" s="6">
        <v>0.9780575227368</v>
      </c>
      <c r="AU39" s="6">
        <v>0.994662715531663</v>
      </c>
      <c r="AV39" s="6">
        <v>0.9780575227368</v>
      </c>
      <c r="AW39" s="6">
        <v>0.9780575227368</v>
      </c>
      <c r="AX39" s="6">
        <v>0.9780575227368</v>
      </c>
      <c r="AY39" s="6">
        <v>0.9780575227368</v>
      </c>
      <c r="AZ39" s="6">
        <v>0.98028178052274</v>
      </c>
      <c r="BA39" s="6">
        <v>0.976582845928504</v>
      </c>
      <c r="BB39" s="6">
        <v>0.935901823490582</v>
      </c>
      <c r="BC39" s="6">
        <v>0.981891204634993</v>
      </c>
      <c r="BD39" s="6">
        <v>0.954222364658321</v>
      </c>
      <c r="BE39" s="6">
        <v>0.929467718032566</v>
      </c>
      <c r="BF39" s="6">
        <v>0.966914631567533</v>
      </c>
      <c r="BG39" s="6">
        <v>0.986305647157888</v>
      </c>
      <c r="BH39" s="6">
        <v>0.974056284428716</v>
      </c>
      <c r="BI39" s="6">
        <v>0.910925405446892</v>
      </c>
      <c r="BJ39" s="6">
        <v>0.957416744861932</v>
      </c>
      <c r="BK39" s="6">
        <v>0.992977310935083</v>
      </c>
      <c r="BL39" s="6">
        <v>0.917386238951502</v>
      </c>
      <c r="BM39" s="6">
        <v>0.901395255242896</v>
      </c>
      <c r="BN39" s="6">
        <v>0.742922059757952</v>
      </c>
      <c r="BO39" s="6">
        <v>0.920216617521665</v>
      </c>
      <c r="BP39" s="42"/>
      <c r="BQ39" s="42"/>
      <c r="BR39" s="42"/>
    </row>
    <row r="40" spans="1:70" x14ac:dyDescent="0.2">
      <c r="A40" s="1">
        <v>2005</v>
      </c>
      <c r="B40" s="6">
        <v>0.975937547244093</v>
      </c>
      <c r="C40" s="6">
        <v>0.979972421359616</v>
      </c>
      <c r="D40" s="6">
        <v>0.994620670647687</v>
      </c>
      <c r="E40" s="6">
        <v>0.91876838701613</v>
      </c>
      <c r="F40" s="6">
        <v>0.97627305228711</v>
      </c>
      <c r="G40" s="6">
        <v>0.976961075985838</v>
      </c>
      <c r="H40" s="6">
        <v>0.982010610883182</v>
      </c>
      <c r="I40" s="6">
        <v>0.960189440689605</v>
      </c>
      <c r="J40" s="6">
        <v>0.945543211663325</v>
      </c>
      <c r="K40" s="6">
        <v>0.981333659634839</v>
      </c>
      <c r="L40" s="6">
        <v>0.938519045044563</v>
      </c>
      <c r="M40" s="6">
        <v>0.982548908394157</v>
      </c>
      <c r="N40" s="6">
        <v>0.988792712017966</v>
      </c>
      <c r="O40" s="6">
        <v>0.982464879616453</v>
      </c>
      <c r="P40" s="6">
        <v>0.97725807608378</v>
      </c>
      <c r="Q40" s="6">
        <v>0.974351329147522</v>
      </c>
      <c r="R40" s="6">
        <v>0.976353615318505</v>
      </c>
      <c r="S40" s="6">
        <v>0.95913272199283</v>
      </c>
      <c r="T40" s="6">
        <v>0.976892334109585</v>
      </c>
      <c r="U40" s="6">
        <v>0.976892334109585</v>
      </c>
      <c r="V40" s="6">
        <v>0.996442293995299</v>
      </c>
      <c r="W40" s="6">
        <v>0.982055923055327</v>
      </c>
      <c r="X40" s="6">
        <v>0.990463795799617</v>
      </c>
      <c r="Y40" s="6">
        <v>0.987135165266584</v>
      </c>
      <c r="Z40" s="6">
        <v>0.99537343465308</v>
      </c>
      <c r="AA40" s="6">
        <v>0.965881048241727</v>
      </c>
      <c r="AB40" s="6">
        <v>0.974333436823805</v>
      </c>
      <c r="AC40" s="6">
        <v>0.95652942158667</v>
      </c>
      <c r="AD40" s="6">
        <v>0.991302900542914</v>
      </c>
      <c r="AE40" s="6">
        <v>0.840862525438346</v>
      </c>
      <c r="AF40" s="6">
        <v>0.962491007402644</v>
      </c>
      <c r="AG40" s="6">
        <v>0.979583922325042</v>
      </c>
      <c r="AH40" s="6">
        <v>0.979991009632026</v>
      </c>
      <c r="AI40" s="6">
        <v>0.844766725262702</v>
      </c>
      <c r="AJ40" s="6">
        <v>0.979991009632026</v>
      </c>
      <c r="AK40" s="6">
        <v>0.963166310500154</v>
      </c>
      <c r="AL40" s="6">
        <v>0.990000804291851</v>
      </c>
      <c r="AM40" s="6">
        <v>0.987420666793774</v>
      </c>
      <c r="AN40" s="6">
        <v>0.979991009632026</v>
      </c>
      <c r="AO40" s="6">
        <v>0.79058359228762</v>
      </c>
      <c r="AP40" s="6">
        <v>0.82141876304515</v>
      </c>
      <c r="AQ40" s="6">
        <v>0.977446398472292</v>
      </c>
      <c r="AR40" s="6">
        <v>0.977446398472292</v>
      </c>
      <c r="AS40" s="6">
        <v>0.977446398472292</v>
      </c>
      <c r="AT40" s="6">
        <v>0.977446398472292</v>
      </c>
      <c r="AU40" s="6">
        <v>0.994977063517982</v>
      </c>
      <c r="AV40" s="6">
        <v>0.977446398472292</v>
      </c>
      <c r="AW40" s="6">
        <v>0.977446398472292</v>
      </c>
      <c r="AX40" s="6">
        <v>0.977446398472292</v>
      </c>
      <c r="AY40" s="6">
        <v>0.977446398472292</v>
      </c>
      <c r="AZ40" s="6">
        <v>0.982010610883182</v>
      </c>
      <c r="BA40" s="6">
        <v>0.978520593806822</v>
      </c>
      <c r="BB40" s="6">
        <v>0.953562997593047</v>
      </c>
      <c r="BC40" s="6">
        <v>0.978156424784004</v>
      </c>
      <c r="BD40" s="6">
        <v>0.9237698365563</v>
      </c>
      <c r="BE40" s="6">
        <v>0.928882492477139</v>
      </c>
      <c r="BF40" s="6">
        <v>0.964429553663794</v>
      </c>
      <c r="BG40" s="6">
        <v>0.984853756939581</v>
      </c>
      <c r="BH40" s="6">
        <v>0.97701939642717</v>
      </c>
      <c r="BI40" s="6">
        <v>0.936920971004929</v>
      </c>
      <c r="BJ40" s="6">
        <v>0.972736755754955</v>
      </c>
      <c r="BK40" s="6">
        <v>0.993010831701344</v>
      </c>
      <c r="BL40" s="6">
        <v>0.938144588158971</v>
      </c>
      <c r="BM40" s="6">
        <v>0.900712704073996</v>
      </c>
      <c r="BN40" s="6">
        <v>0.753334164882302</v>
      </c>
      <c r="BO40" s="6">
        <v>0.933758757661779</v>
      </c>
      <c r="BP40" s="42"/>
      <c r="BQ40" s="42"/>
      <c r="BR40" s="42"/>
    </row>
    <row r="41" spans="1:70" x14ac:dyDescent="0.2">
      <c r="A41" s="1">
        <v>2006</v>
      </c>
      <c r="B41" s="6">
        <v>0.976394601545316</v>
      </c>
      <c r="C41" s="6">
        <v>0.979575139915082</v>
      </c>
      <c r="D41" s="6">
        <v>0.995009138124607</v>
      </c>
      <c r="E41" s="6">
        <v>0.921388549470646</v>
      </c>
      <c r="F41" s="6">
        <v>0.973803128341305</v>
      </c>
      <c r="G41" s="6">
        <v>0.979019566805826</v>
      </c>
      <c r="H41" s="6">
        <v>0.98128391897142</v>
      </c>
      <c r="I41" s="6">
        <v>0.961236982577377</v>
      </c>
      <c r="J41" s="6">
        <v>0.958536568274616</v>
      </c>
      <c r="K41" s="6">
        <v>0.980770324687835</v>
      </c>
      <c r="L41" s="6">
        <v>0.925172406196611</v>
      </c>
      <c r="M41" s="6">
        <v>0.981137940977302</v>
      </c>
      <c r="N41" s="6">
        <v>0.987968670338752</v>
      </c>
      <c r="O41" s="6">
        <v>0.984015448480467</v>
      </c>
      <c r="P41" s="6">
        <v>0.976226913941252</v>
      </c>
      <c r="Q41" s="6">
        <v>0.978781765676959</v>
      </c>
      <c r="R41" s="6">
        <v>0.977285143244136</v>
      </c>
      <c r="S41" s="6">
        <v>0.95521520231513</v>
      </c>
      <c r="T41" s="6">
        <v>0.977300793412093</v>
      </c>
      <c r="U41" s="6">
        <v>0.977300793412093</v>
      </c>
      <c r="V41" s="6">
        <v>0.996613776647376</v>
      </c>
      <c r="W41" s="6">
        <v>0.98409738934795</v>
      </c>
      <c r="X41" s="6">
        <v>0.991704005990805</v>
      </c>
      <c r="Y41" s="6">
        <v>0.991337733094368</v>
      </c>
      <c r="Z41" s="6">
        <v>0.995651557790054</v>
      </c>
      <c r="AA41" s="6">
        <v>0.968632658004349</v>
      </c>
      <c r="AB41" s="6">
        <v>0.9758323031776</v>
      </c>
      <c r="AC41" s="6">
        <v>0.961294478120058</v>
      </c>
      <c r="AD41" s="6">
        <v>0.991588236267099</v>
      </c>
      <c r="AE41" s="6">
        <v>0.838561501882962</v>
      </c>
      <c r="AF41" s="6">
        <v>0.965174608914474</v>
      </c>
      <c r="AG41" s="6">
        <v>0.978630048970735</v>
      </c>
      <c r="AH41" s="6">
        <v>0.975501692084435</v>
      </c>
      <c r="AI41" s="6">
        <v>0.873436380767742</v>
      </c>
      <c r="AJ41" s="6">
        <v>0.975501692084435</v>
      </c>
      <c r="AK41" s="6">
        <v>0.961695049207076</v>
      </c>
      <c r="AL41" s="6">
        <v>0.976422866588943</v>
      </c>
      <c r="AM41" s="6">
        <v>0.986238025942136</v>
      </c>
      <c r="AN41" s="6">
        <v>0.975501692084435</v>
      </c>
      <c r="AO41" s="6">
        <v>0.818468343931435</v>
      </c>
      <c r="AP41" s="6">
        <v>0.844579286771382</v>
      </c>
      <c r="AQ41" s="6">
        <v>0.979916351589054</v>
      </c>
      <c r="AR41" s="6">
        <v>0.979916351589054</v>
      </c>
      <c r="AS41" s="6">
        <v>0.979916351589054</v>
      </c>
      <c r="AT41" s="6">
        <v>0.979916351589054</v>
      </c>
      <c r="AU41" s="6">
        <v>0.992726614529873</v>
      </c>
      <c r="AV41" s="6">
        <v>0.979916351589054</v>
      </c>
      <c r="AW41" s="6">
        <v>0.979916351589054</v>
      </c>
      <c r="AX41" s="6">
        <v>0.979916351589054</v>
      </c>
      <c r="AY41" s="6">
        <v>0.979916351589054</v>
      </c>
      <c r="AZ41" s="6">
        <v>0.98128391897142</v>
      </c>
      <c r="BA41" s="6">
        <v>0.979298142360783</v>
      </c>
      <c r="BB41" s="6">
        <v>0.959488005163271</v>
      </c>
      <c r="BC41" s="6">
        <v>0.967886356011512</v>
      </c>
      <c r="BD41" s="6">
        <v>0.944249746588988</v>
      </c>
      <c r="BE41" s="6">
        <v>0.962244162854776</v>
      </c>
      <c r="BF41" s="6">
        <v>0.964702597006976</v>
      </c>
      <c r="BG41" s="6">
        <v>0.986133661038533</v>
      </c>
      <c r="BH41" s="6">
        <v>0.979494125270854</v>
      </c>
      <c r="BI41" s="6">
        <v>0.959372007021289</v>
      </c>
      <c r="BJ41" s="6">
        <v>0.972152520563927</v>
      </c>
      <c r="BK41" s="6">
        <v>0.991853449126608</v>
      </c>
      <c r="BL41" s="6">
        <v>0.944647718620674</v>
      </c>
      <c r="BM41" s="6">
        <v>0.942347226848789</v>
      </c>
      <c r="BN41" s="6">
        <v>0.785719444280984</v>
      </c>
      <c r="BO41" s="6">
        <v>0.951194012267847</v>
      </c>
      <c r="BP41" s="42"/>
      <c r="BQ41" s="42"/>
      <c r="BR41" s="42"/>
    </row>
    <row r="42" spans="1:70" x14ac:dyDescent="0.2">
      <c r="A42" s="1">
        <v>2007</v>
      </c>
      <c r="B42" s="6">
        <v>0.97069823054137</v>
      </c>
      <c r="C42" s="6">
        <v>0.977294060236846</v>
      </c>
      <c r="D42" s="6">
        <v>0.99532414389352</v>
      </c>
      <c r="E42" s="6">
        <v>0.924665328615487</v>
      </c>
      <c r="F42" s="6">
        <v>0.972067542730572</v>
      </c>
      <c r="G42" s="6">
        <v>0.865151789637261</v>
      </c>
      <c r="H42" s="6">
        <v>0.979508671886378</v>
      </c>
      <c r="I42" s="6">
        <v>0.950703238776364</v>
      </c>
      <c r="J42" s="6">
        <v>0.95031194961072</v>
      </c>
      <c r="K42" s="6">
        <v>0.979209816048924</v>
      </c>
      <c r="L42" s="6">
        <v>0.91774058947253</v>
      </c>
      <c r="M42" s="6">
        <v>0.982262440746238</v>
      </c>
      <c r="N42" s="6">
        <v>0.985984454111751</v>
      </c>
      <c r="O42" s="6">
        <v>0.981881917471391</v>
      </c>
      <c r="P42" s="6">
        <v>0.972583002455161</v>
      </c>
      <c r="Q42" s="6">
        <v>0.974059768670314</v>
      </c>
      <c r="R42" s="6">
        <v>0.976252947350518</v>
      </c>
      <c r="S42" s="6">
        <v>0.951924598866994</v>
      </c>
      <c r="T42" s="6">
        <v>0.975055956421249</v>
      </c>
      <c r="U42" s="6">
        <v>0.975055956421249</v>
      </c>
      <c r="V42" s="6">
        <v>0.996726932562918</v>
      </c>
      <c r="W42" s="6">
        <v>0.989735974814957</v>
      </c>
      <c r="X42" s="6">
        <v>0.987717988966223</v>
      </c>
      <c r="Y42" s="6">
        <v>0.989492112581786</v>
      </c>
      <c r="Z42" s="6">
        <v>0.996005864606178</v>
      </c>
      <c r="AA42" s="6">
        <v>0.966864255308228</v>
      </c>
      <c r="AB42" s="6">
        <v>0.975931511018426</v>
      </c>
      <c r="AC42" s="6">
        <v>0.967508950586556</v>
      </c>
      <c r="AD42" s="6">
        <v>0.992310832549399</v>
      </c>
      <c r="AE42" s="6">
        <v>0.83438442908999</v>
      </c>
      <c r="AF42" s="6">
        <v>0.96651567243389</v>
      </c>
      <c r="AG42" s="6">
        <v>0.971973197710537</v>
      </c>
      <c r="AH42" s="6">
        <v>0.974954632257819</v>
      </c>
      <c r="AI42" s="6">
        <v>0.867932407994736</v>
      </c>
      <c r="AJ42" s="6">
        <v>0.974954632257819</v>
      </c>
      <c r="AK42" s="6">
        <v>0.965778761789743</v>
      </c>
      <c r="AL42" s="6">
        <v>0.983643372407068</v>
      </c>
      <c r="AM42" s="6">
        <v>0.98352909870589</v>
      </c>
      <c r="AN42" s="6">
        <v>0.974954632257819</v>
      </c>
      <c r="AO42" s="6">
        <v>0.821970498763222</v>
      </c>
      <c r="AP42" s="6">
        <v>0.835433363426885</v>
      </c>
      <c r="AQ42" s="6">
        <v>0.861710288672907</v>
      </c>
      <c r="AR42" s="6">
        <v>0.861710288672907</v>
      </c>
      <c r="AS42" s="6">
        <v>0.861710288672907</v>
      </c>
      <c r="AT42" s="6">
        <v>0.861710288672907</v>
      </c>
      <c r="AU42" s="6">
        <v>0.874379799917014</v>
      </c>
      <c r="AV42" s="6">
        <v>0.861710288672907</v>
      </c>
      <c r="AW42" s="6">
        <v>0.861710288672907</v>
      </c>
      <c r="AX42" s="6">
        <v>0.861710288672907</v>
      </c>
      <c r="AY42" s="6">
        <v>0.861710288672907</v>
      </c>
      <c r="AZ42" s="6">
        <v>0.979508671886378</v>
      </c>
      <c r="BA42" s="6">
        <v>0.976353123720308</v>
      </c>
      <c r="BB42" s="6">
        <v>0.942525165361085</v>
      </c>
      <c r="BC42" s="6">
        <v>0.95902012071401</v>
      </c>
      <c r="BD42" s="6">
        <v>0.944941864435459</v>
      </c>
      <c r="BE42" s="6">
        <v>0.963758080706159</v>
      </c>
      <c r="BF42" s="6">
        <v>0.956036077330872</v>
      </c>
      <c r="BG42" s="6">
        <v>0.981763487073348</v>
      </c>
      <c r="BH42" s="6">
        <v>0.983089319312742</v>
      </c>
      <c r="BI42" s="6">
        <v>0.966048713999874</v>
      </c>
      <c r="BJ42" s="6">
        <v>0.977677847518025</v>
      </c>
      <c r="BK42" s="6">
        <v>0.989387031279339</v>
      </c>
      <c r="BL42" s="6">
        <v>0.957507568465262</v>
      </c>
      <c r="BM42" s="6">
        <v>0.94551008740055</v>
      </c>
      <c r="BN42" s="6">
        <v>0.55529930884068</v>
      </c>
      <c r="BO42" s="6">
        <v>0.958874516032738</v>
      </c>
      <c r="BP42" s="42"/>
      <c r="BQ42" s="42"/>
      <c r="BR42" s="42"/>
    </row>
    <row r="43" spans="1:70" x14ac:dyDescent="0.2">
      <c r="A43" s="1">
        <v>2008</v>
      </c>
      <c r="B43" s="6">
        <v>0.971037552126683</v>
      </c>
      <c r="C43" s="6">
        <v>0.979462360447363</v>
      </c>
      <c r="D43" s="6">
        <v>0.994445842553893</v>
      </c>
      <c r="E43" s="6">
        <v>0.936204390084652</v>
      </c>
      <c r="F43" s="6">
        <v>0.975806762164782</v>
      </c>
      <c r="G43" s="6">
        <v>0.87959126219899</v>
      </c>
      <c r="H43" s="6">
        <v>0.978139039319883</v>
      </c>
      <c r="I43" s="6">
        <v>0.950400543721766</v>
      </c>
      <c r="J43" s="6">
        <v>0.942227289548065</v>
      </c>
      <c r="K43" s="6">
        <v>0.980209469550921</v>
      </c>
      <c r="L43" s="6">
        <v>0.930562567230094</v>
      </c>
      <c r="M43" s="6">
        <v>0.984733675877512</v>
      </c>
      <c r="N43" s="6">
        <v>0.984932460941652</v>
      </c>
      <c r="O43" s="6">
        <v>0.985436817528964</v>
      </c>
      <c r="P43" s="6">
        <v>0.975805414021902</v>
      </c>
      <c r="Q43" s="6">
        <v>0.978589433387094</v>
      </c>
      <c r="R43" s="6">
        <v>0.976463028924955</v>
      </c>
      <c r="S43" s="6">
        <v>0.957792011339572</v>
      </c>
      <c r="T43" s="6">
        <v>0.976778991777506</v>
      </c>
      <c r="U43" s="6">
        <v>0.976778991777506</v>
      </c>
      <c r="V43" s="6">
        <v>0.995650354323986</v>
      </c>
      <c r="W43" s="6">
        <v>0.988375507507114</v>
      </c>
      <c r="X43" s="6">
        <v>0.9903978970426</v>
      </c>
      <c r="Y43" s="6">
        <v>0.990372050550731</v>
      </c>
      <c r="Z43" s="6">
        <v>0.994897833627437</v>
      </c>
      <c r="AA43" s="6">
        <v>0.969766751867705</v>
      </c>
      <c r="AB43" s="6">
        <v>0.983068436179258</v>
      </c>
      <c r="AC43" s="6">
        <v>0.968541711372035</v>
      </c>
      <c r="AD43" s="6">
        <v>0.992661428056596</v>
      </c>
      <c r="AE43" s="6">
        <v>0.843181301273535</v>
      </c>
      <c r="AF43" s="6">
        <v>0.973374940291917</v>
      </c>
      <c r="AG43" s="6">
        <v>0.973938421690008</v>
      </c>
      <c r="AH43" s="6">
        <v>0.981305940641897</v>
      </c>
      <c r="AI43" s="6">
        <v>0.876131115823436</v>
      </c>
      <c r="AJ43" s="6">
        <v>0.981305940641897</v>
      </c>
      <c r="AK43" s="6">
        <v>0.978430471982182</v>
      </c>
      <c r="AL43" s="6">
        <v>0.989697512368136</v>
      </c>
      <c r="AM43" s="6">
        <v>0.983970689544634</v>
      </c>
      <c r="AN43" s="6">
        <v>0.981305940641897</v>
      </c>
      <c r="AO43" s="6">
        <v>0.956073462685532</v>
      </c>
      <c r="AP43" s="6">
        <v>0.906648406523417</v>
      </c>
      <c r="AQ43" s="6">
        <v>0.873212338495152</v>
      </c>
      <c r="AR43" s="6">
        <v>0.873212338495152</v>
      </c>
      <c r="AS43" s="6">
        <v>0.873212338495152</v>
      </c>
      <c r="AT43" s="6">
        <v>0.873212338495152</v>
      </c>
      <c r="AU43" s="6">
        <v>0.883919109260397</v>
      </c>
      <c r="AV43" s="6">
        <v>0.873212338495152</v>
      </c>
      <c r="AW43" s="6">
        <v>0.873212338495152</v>
      </c>
      <c r="AX43" s="6">
        <v>0.873212338495152</v>
      </c>
      <c r="AY43" s="6">
        <v>0.873212338495152</v>
      </c>
      <c r="AZ43" s="6">
        <v>0.978139039319883</v>
      </c>
      <c r="BA43" s="6">
        <v>0.976867484755807</v>
      </c>
      <c r="BB43" s="6">
        <v>0.937029465341106</v>
      </c>
      <c r="BC43" s="6">
        <v>0.966512255660586</v>
      </c>
      <c r="BD43" s="6">
        <v>0.937215481863121</v>
      </c>
      <c r="BE43" s="6">
        <v>0.967227340992917</v>
      </c>
      <c r="BF43" s="6">
        <v>0.956608617468937</v>
      </c>
      <c r="BG43" s="6">
        <v>0.977800773626268</v>
      </c>
      <c r="BH43" s="6">
        <v>0.984620219183789</v>
      </c>
      <c r="BI43" s="6">
        <v>0.968172704133516</v>
      </c>
      <c r="BJ43" s="6">
        <v>0.984108611805136</v>
      </c>
      <c r="BK43" s="6">
        <v>0.988991533527746</v>
      </c>
      <c r="BL43" s="6">
        <v>0.966845444989904</v>
      </c>
      <c r="BM43" s="6">
        <v>0.949179556384319</v>
      </c>
      <c r="BN43" s="6">
        <v>0.463650463346613</v>
      </c>
      <c r="BO43" s="6">
        <v>0.962913444490328</v>
      </c>
      <c r="BP43" s="42"/>
      <c r="BQ43" s="42"/>
      <c r="BR43" s="42"/>
    </row>
    <row r="44" spans="1:70" x14ac:dyDescent="0.2">
      <c r="A44" s="1">
        <v>2009</v>
      </c>
      <c r="B44" s="6">
        <v>0.97048447049616</v>
      </c>
      <c r="C44" s="6">
        <v>0.981520131731611</v>
      </c>
      <c r="D44" s="6">
        <v>0.994795250580286</v>
      </c>
      <c r="E44" s="6">
        <v>0.931103974133867</v>
      </c>
      <c r="F44" s="6">
        <v>0.967341092078552</v>
      </c>
      <c r="G44" s="6">
        <v>0.928151327198598</v>
      </c>
      <c r="H44" s="6">
        <v>0.960194392204251</v>
      </c>
      <c r="I44" s="6">
        <v>0.950446170848875</v>
      </c>
      <c r="J44" s="6">
        <v>0.933140239875012</v>
      </c>
      <c r="K44" s="6">
        <v>0.982501490052275</v>
      </c>
      <c r="L44" s="6">
        <v>0.944406844776211</v>
      </c>
      <c r="M44" s="6">
        <v>0.986724377220244</v>
      </c>
      <c r="N44" s="6">
        <v>0.985465127570731</v>
      </c>
      <c r="O44" s="6">
        <v>0.984366235557805</v>
      </c>
      <c r="P44" s="6">
        <v>0.979482398680972</v>
      </c>
      <c r="Q44" s="6">
        <v>0.981676756291098</v>
      </c>
      <c r="R44" s="6">
        <v>0.97959956034103</v>
      </c>
      <c r="S44" s="6">
        <v>0.961592543219028</v>
      </c>
      <c r="T44" s="6">
        <v>0.978779722641853</v>
      </c>
      <c r="U44" s="6">
        <v>0.978779722641853</v>
      </c>
      <c r="V44" s="6">
        <v>0.996167186044646</v>
      </c>
      <c r="W44" s="6">
        <v>0.986745887768714</v>
      </c>
      <c r="X44" s="6">
        <v>0.990792437042043</v>
      </c>
      <c r="Y44" s="6">
        <v>0.991691475322307</v>
      </c>
      <c r="Z44" s="6">
        <v>0.995308506600146</v>
      </c>
      <c r="AA44" s="6">
        <v>0.980370444591221</v>
      </c>
      <c r="AB44" s="6">
        <v>0.971483340209792</v>
      </c>
      <c r="AC44" s="6">
        <v>0.966816208442691</v>
      </c>
      <c r="AD44" s="6">
        <v>0.992635291058727</v>
      </c>
      <c r="AE44" s="6">
        <v>0.8318617095558</v>
      </c>
      <c r="AF44" s="6">
        <v>0.967807754088888</v>
      </c>
      <c r="AG44" s="6">
        <v>0.947824672313613</v>
      </c>
      <c r="AH44" s="6">
        <v>0.971429782754483</v>
      </c>
      <c r="AI44" s="6">
        <v>0.933826945258266</v>
      </c>
      <c r="AJ44" s="6">
        <v>0.971429782754483</v>
      </c>
      <c r="AK44" s="6">
        <v>0.962745449414711</v>
      </c>
      <c r="AL44" s="6">
        <v>0.978920441627207</v>
      </c>
      <c r="AM44" s="6">
        <v>0.975939254870433</v>
      </c>
      <c r="AN44" s="6">
        <v>0.971429782754483</v>
      </c>
      <c r="AO44" s="6">
        <v>0.497798278936352</v>
      </c>
      <c r="AP44" s="6">
        <v>0.867892095326401</v>
      </c>
      <c r="AQ44" s="6">
        <v>0.920464715975058</v>
      </c>
      <c r="AR44" s="6">
        <v>0.920464715975058</v>
      </c>
      <c r="AS44" s="6">
        <v>0.920464715975058</v>
      </c>
      <c r="AT44" s="6">
        <v>0.920464715975058</v>
      </c>
      <c r="AU44" s="6">
        <v>0.967745370278854</v>
      </c>
      <c r="AV44" s="6">
        <v>0.920464715975058</v>
      </c>
      <c r="AW44" s="6">
        <v>0.920464715975058</v>
      </c>
      <c r="AX44" s="6">
        <v>0.920464715975058</v>
      </c>
      <c r="AY44" s="6">
        <v>0.920464715975058</v>
      </c>
      <c r="AZ44" s="6">
        <v>0.960194392204251</v>
      </c>
      <c r="BA44" s="6">
        <v>0.960853950662868</v>
      </c>
      <c r="BB44" s="6">
        <v>0.932646613391545</v>
      </c>
      <c r="BC44" s="6">
        <v>0.973072946109576</v>
      </c>
      <c r="BD44" s="6">
        <v>0.933560216799465</v>
      </c>
      <c r="BE44" s="6">
        <v>0.974402018754282</v>
      </c>
      <c r="BF44" s="6">
        <v>0.960942537106299</v>
      </c>
      <c r="BG44" s="6">
        <v>0.971435839213561</v>
      </c>
      <c r="BH44" s="6">
        <v>0.978758831437031</v>
      </c>
      <c r="BI44" s="6">
        <v>0.965901817207864</v>
      </c>
      <c r="BJ44" s="6">
        <v>0.988630462784168</v>
      </c>
      <c r="BK44" s="6">
        <v>0.992582124171189</v>
      </c>
      <c r="BL44" s="6">
        <v>0.969185945236682</v>
      </c>
      <c r="BM44" s="6">
        <v>0.920963065731446</v>
      </c>
      <c r="BN44" s="6">
        <v>0.407807076459075</v>
      </c>
      <c r="BO44" s="6">
        <v>0.961281133335217</v>
      </c>
      <c r="BP44" s="42"/>
      <c r="BQ44" s="42"/>
      <c r="BR44" s="42"/>
    </row>
    <row r="45" spans="1:70" x14ac:dyDescent="0.2">
      <c r="A45" s="1">
        <v>2010</v>
      </c>
      <c r="B45" s="6">
        <v>0.963824119479572</v>
      </c>
      <c r="C45" s="6">
        <v>0.97833110059533</v>
      </c>
      <c r="D45" s="6">
        <v>0.994123779515292</v>
      </c>
      <c r="E45" s="6">
        <v>0.933764892602065</v>
      </c>
      <c r="F45" s="6">
        <v>0.972522546869575</v>
      </c>
      <c r="G45" s="6">
        <v>0.868618608408531</v>
      </c>
      <c r="H45" s="6">
        <v>0.969411687668198</v>
      </c>
      <c r="I45" s="6">
        <v>0.93040449046973</v>
      </c>
      <c r="J45" s="6">
        <v>0.947036430053636</v>
      </c>
      <c r="K45" s="6">
        <v>0.978425623091611</v>
      </c>
      <c r="L45" s="6">
        <v>0.929116653727163</v>
      </c>
      <c r="M45" s="6">
        <v>0.987524913643861</v>
      </c>
      <c r="N45" s="6">
        <v>0.981778267571746</v>
      </c>
      <c r="O45" s="6">
        <v>0.981927489048952</v>
      </c>
      <c r="P45" s="6">
        <v>0.976921028917585</v>
      </c>
      <c r="Q45" s="6">
        <v>0.98112885567351</v>
      </c>
      <c r="R45" s="6">
        <v>0.974408126544455</v>
      </c>
      <c r="S45" s="6">
        <v>0.956628405221146</v>
      </c>
      <c r="T45" s="6">
        <v>0.974978119632747</v>
      </c>
      <c r="U45" s="6">
        <v>0.974978119632747</v>
      </c>
      <c r="V45" s="6">
        <v>0.995294743738639</v>
      </c>
      <c r="W45" s="6">
        <v>0.988285402418483</v>
      </c>
      <c r="X45" s="6">
        <v>0.990646612664061</v>
      </c>
      <c r="Y45" s="6">
        <v>0.99009197426247</v>
      </c>
      <c r="Z45" s="6">
        <v>0.994411289961498</v>
      </c>
      <c r="AA45" s="6">
        <v>0.957829098400095</v>
      </c>
      <c r="AB45" s="6">
        <v>0.989342543996553</v>
      </c>
      <c r="AC45" s="6">
        <v>0.950014952091859</v>
      </c>
      <c r="AD45" s="6">
        <v>0.990755550049839</v>
      </c>
      <c r="AE45" s="6">
        <v>0.808730618441254</v>
      </c>
      <c r="AF45" s="6">
        <v>0.97840676002482</v>
      </c>
      <c r="AG45" s="6">
        <v>0.964052664058805</v>
      </c>
      <c r="AH45" s="6">
        <v>0.97642904813817</v>
      </c>
      <c r="AI45" s="6">
        <v>0.932195235050727</v>
      </c>
      <c r="AJ45" s="6">
        <v>0.97642904813817</v>
      </c>
      <c r="AK45" s="6">
        <v>0.959215261629511</v>
      </c>
      <c r="AL45" s="6">
        <v>0.984503627269912</v>
      </c>
      <c r="AM45" s="6">
        <v>0.97787591344258</v>
      </c>
      <c r="AN45" s="6">
        <v>0.97642904813817</v>
      </c>
      <c r="AO45" s="6">
        <v>0.489769701810438</v>
      </c>
      <c r="AP45" s="6">
        <v>0.872566802866379</v>
      </c>
      <c r="AQ45" s="6">
        <v>0.872311023987899</v>
      </c>
      <c r="AR45" s="6">
        <v>0.872311023987899</v>
      </c>
      <c r="AS45" s="6">
        <v>0.872311023987899</v>
      </c>
      <c r="AT45" s="6">
        <v>0.872311023987899</v>
      </c>
      <c r="AU45" s="6">
        <v>0.889079449356384</v>
      </c>
      <c r="AV45" s="6">
        <v>0.872311023987899</v>
      </c>
      <c r="AW45" s="6">
        <v>0.872311023987899</v>
      </c>
      <c r="AX45" s="6">
        <v>0.872311023987899</v>
      </c>
      <c r="AY45" s="6">
        <v>0.872311023987899</v>
      </c>
      <c r="AZ45" s="6">
        <v>0.969411687668198</v>
      </c>
      <c r="BA45" s="6">
        <v>0.966423355686175</v>
      </c>
      <c r="BB45" s="6">
        <v>0.891826788576638</v>
      </c>
      <c r="BC45" s="6">
        <v>0.971944149222784</v>
      </c>
      <c r="BD45" s="6">
        <v>0.936731896207064</v>
      </c>
      <c r="BE45" s="6">
        <v>0.967410415654815</v>
      </c>
      <c r="BF45" s="6">
        <v>0.954122776759865</v>
      </c>
      <c r="BG45" s="6">
        <v>0.978509163717549</v>
      </c>
      <c r="BH45" s="6">
        <v>0.976210451605253</v>
      </c>
      <c r="BI45" s="6">
        <v>0.974509238168942</v>
      </c>
      <c r="BJ45" s="6">
        <v>0.992249215725659</v>
      </c>
      <c r="BK45" s="6">
        <v>0.986392778709734</v>
      </c>
      <c r="BL45" s="6">
        <v>0.971810190836564</v>
      </c>
      <c r="BM45" s="6">
        <v>0.937360130424769</v>
      </c>
      <c r="BN45" s="6">
        <v>0.548428080414098</v>
      </c>
      <c r="BO45" s="6">
        <v>0.961931263473316</v>
      </c>
      <c r="BP45" s="42"/>
      <c r="BQ45" s="42"/>
      <c r="BR45" s="42"/>
    </row>
    <row r="46" spans="1:70" x14ac:dyDescent="0.2">
      <c r="A46" s="1">
        <v>2011</v>
      </c>
      <c r="B46" s="6">
        <v>0.960636823314871</v>
      </c>
      <c r="C46" s="6">
        <v>0.977066519177883</v>
      </c>
      <c r="D46" s="6">
        <v>0.994100025267456</v>
      </c>
      <c r="E46" s="6">
        <v>0.932163917082024</v>
      </c>
      <c r="F46" s="6">
        <v>0.97220352587383</v>
      </c>
      <c r="G46" s="6">
        <v>0.882762042245116</v>
      </c>
      <c r="H46" s="6">
        <v>0.977658447922071</v>
      </c>
      <c r="I46" s="6">
        <v>0.921842084018909</v>
      </c>
      <c r="J46" s="6">
        <v>0.945300258669432</v>
      </c>
      <c r="K46" s="6">
        <v>0.976760017819911</v>
      </c>
      <c r="L46" s="6">
        <v>0.920181229668891</v>
      </c>
      <c r="M46" s="6">
        <v>0.987235128231631</v>
      </c>
      <c r="N46" s="6">
        <v>0.981032215279227</v>
      </c>
      <c r="O46" s="6">
        <v>0.981325538472828</v>
      </c>
      <c r="P46" s="6">
        <v>0.976497666035853</v>
      </c>
      <c r="Q46" s="6">
        <v>0.980081419178345</v>
      </c>
      <c r="R46" s="6">
        <v>0.973023368143693</v>
      </c>
      <c r="S46" s="6">
        <v>0.953706110579711</v>
      </c>
      <c r="T46" s="6">
        <v>0.973528997191267</v>
      </c>
      <c r="U46" s="6">
        <v>0.973528997191267</v>
      </c>
      <c r="V46" s="6">
        <v>0.995188686286076</v>
      </c>
      <c r="W46" s="6">
        <v>0.989240839124878</v>
      </c>
      <c r="X46" s="6">
        <v>0.991034597900368</v>
      </c>
      <c r="Y46" s="6">
        <v>0.989608512914092</v>
      </c>
      <c r="Z46" s="6">
        <v>0.994388396954779</v>
      </c>
      <c r="AA46" s="6">
        <v>0.961486678466105</v>
      </c>
      <c r="AB46" s="6">
        <v>0.98886710640387</v>
      </c>
      <c r="AC46" s="6">
        <v>0.941816635436389</v>
      </c>
      <c r="AD46" s="6">
        <v>0.990807823037021</v>
      </c>
      <c r="AE46" s="6">
        <v>0.797150900037211</v>
      </c>
      <c r="AF46" s="6">
        <v>0.978433076328447</v>
      </c>
      <c r="AG46" s="6">
        <v>0.960276698686712</v>
      </c>
      <c r="AH46" s="6">
        <v>0.974948979048667</v>
      </c>
      <c r="AI46" s="6">
        <v>0.945231431593713</v>
      </c>
      <c r="AJ46" s="6">
        <v>0.974948979048667</v>
      </c>
      <c r="AK46" s="6">
        <v>0.960276067946887</v>
      </c>
      <c r="AL46" s="6">
        <v>0.978077960715083</v>
      </c>
      <c r="AM46" s="6">
        <v>0.982475380851176</v>
      </c>
      <c r="AN46" s="6">
        <v>0.974948979048667</v>
      </c>
      <c r="AO46" s="6">
        <v>0.762286413829098</v>
      </c>
      <c r="AP46" s="6">
        <v>0.837918412590138</v>
      </c>
      <c r="AQ46" s="6">
        <v>0.88126245684585</v>
      </c>
      <c r="AR46" s="6">
        <v>0.88126245684585</v>
      </c>
      <c r="AS46" s="6">
        <v>0.88126245684585</v>
      </c>
      <c r="AT46" s="6">
        <v>0.88126245684585</v>
      </c>
      <c r="AU46" s="6">
        <v>0.896820415589891</v>
      </c>
      <c r="AV46" s="6">
        <v>0.88126245684585</v>
      </c>
      <c r="AW46" s="6">
        <v>0.88126245684585</v>
      </c>
      <c r="AX46" s="6">
        <v>0.88126245684585</v>
      </c>
      <c r="AY46" s="6">
        <v>0.88126245684585</v>
      </c>
      <c r="AZ46" s="6">
        <v>0.977658447922071</v>
      </c>
      <c r="BA46" s="6">
        <v>0.975572924269335</v>
      </c>
      <c r="BB46" s="6">
        <v>0.879840347520211</v>
      </c>
      <c r="BC46" s="6">
        <v>0.969010866614629</v>
      </c>
      <c r="BD46" s="6">
        <v>0.94901275084874</v>
      </c>
      <c r="BE46" s="6">
        <v>0.970204581657165</v>
      </c>
      <c r="BF46" s="6">
        <v>0.949239390402794</v>
      </c>
      <c r="BG46" s="6">
        <v>0.980915861612857</v>
      </c>
      <c r="BH46" s="6">
        <v>0.972981067660391</v>
      </c>
      <c r="BI46" s="6">
        <v>0.972542199063648</v>
      </c>
      <c r="BJ46" s="6">
        <v>0.993290205123839</v>
      </c>
      <c r="BK46" s="6">
        <v>0.986408684686994</v>
      </c>
      <c r="BL46" s="6">
        <v>0.97812605524715</v>
      </c>
      <c r="BM46" s="6">
        <v>0.947202898784375</v>
      </c>
      <c r="BN46" s="6">
        <v>0.54015224919629</v>
      </c>
      <c r="BO46" s="6">
        <v>0.959631549898676</v>
      </c>
      <c r="BP46" s="42"/>
      <c r="BQ46" s="42"/>
      <c r="BR46" s="42"/>
    </row>
    <row r="47" spans="1:70" x14ac:dyDescent="0.2">
      <c r="A47" s="1">
        <v>2012</v>
      </c>
      <c r="B47" s="6">
        <v>0.953261656318128</v>
      </c>
      <c r="C47" s="6">
        <v>0.97648883544762</v>
      </c>
      <c r="D47" s="6">
        <v>0.994806983736474</v>
      </c>
      <c r="E47" s="6">
        <v>0.932021125609254</v>
      </c>
      <c r="F47" s="6">
        <v>0.97223288997646</v>
      </c>
      <c r="G47" s="6">
        <v>0.834381821389864</v>
      </c>
      <c r="H47" s="6">
        <v>0.973678994098007</v>
      </c>
      <c r="I47" s="6">
        <v>0.905488928089523</v>
      </c>
      <c r="J47" s="6">
        <v>0.923850175271576</v>
      </c>
      <c r="K47" s="6">
        <v>0.97583108785923</v>
      </c>
      <c r="L47" s="6">
        <v>0.9212345575397</v>
      </c>
      <c r="M47" s="6">
        <v>0.987612623912193</v>
      </c>
      <c r="N47" s="6">
        <v>0.980117202667865</v>
      </c>
      <c r="O47" s="6">
        <v>0.98076041536069</v>
      </c>
      <c r="P47" s="6">
        <v>0.977485359176836</v>
      </c>
      <c r="Q47" s="6">
        <v>0.979635385879487</v>
      </c>
      <c r="R47" s="6">
        <v>0.972555144951765</v>
      </c>
      <c r="S47" s="6">
        <v>0.950576407998596</v>
      </c>
      <c r="T47" s="6">
        <v>0.972221747554898</v>
      </c>
      <c r="U47" s="6">
        <v>0.972221747554898</v>
      </c>
      <c r="V47" s="6">
        <v>0.9959557352119</v>
      </c>
      <c r="W47" s="6">
        <v>0.992236334530892</v>
      </c>
      <c r="X47" s="6">
        <v>0.988728264101464</v>
      </c>
      <c r="Y47" s="6">
        <v>0.989467694937025</v>
      </c>
      <c r="Z47" s="6">
        <v>0.995337969133323</v>
      </c>
      <c r="AA47" s="6">
        <v>0.969826024468487</v>
      </c>
      <c r="AB47" s="6">
        <v>0.988151734845775</v>
      </c>
      <c r="AC47" s="6">
        <v>0.956839053382187</v>
      </c>
      <c r="AD47" s="6">
        <v>0.991158382838755</v>
      </c>
      <c r="AE47" s="6">
        <v>0.796397730601582</v>
      </c>
      <c r="AF47" s="6">
        <v>0.978485888420846</v>
      </c>
      <c r="AG47" s="6">
        <v>0.972003755993237</v>
      </c>
      <c r="AH47" s="6">
        <v>0.975178131233128</v>
      </c>
      <c r="AI47" s="6">
        <v>0.903665172226712</v>
      </c>
      <c r="AJ47" s="6">
        <v>0.975178131233128</v>
      </c>
      <c r="AK47" s="6">
        <v>0.951566593941491</v>
      </c>
      <c r="AL47" s="6">
        <v>0.977265992217534</v>
      </c>
      <c r="AM47" s="6">
        <v>0.984629815260474</v>
      </c>
      <c r="AN47" s="6">
        <v>0.975178131233128</v>
      </c>
      <c r="AO47" s="6">
        <v>0.512288479716687</v>
      </c>
      <c r="AP47" s="6">
        <v>0.869266882238163</v>
      </c>
      <c r="AQ47" s="6">
        <v>0.881425136413107</v>
      </c>
      <c r="AR47" s="6">
        <v>0.881425136413107</v>
      </c>
      <c r="AS47" s="6">
        <v>0.881425136413107</v>
      </c>
      <c r="AT47" s="6">
        <v>0.881425136413107</v>
      </c>
      <c r="AU47" s="6">
        <v>0.776631499378206</v>
      </c>
      <c r="AV47" s="6">
        <v>0.881425136413107</v>
      </c>
      <c r="AW47" s="6">
        <v>0.881425136413107</v>
      </c>
      <c r="AX47" s="6">
        <v>0.881425136413107</v>
      </c>
      <c r="AY47" s="6">
        <v>0.881425136413107</v>
      </c>
      <c r="AZ47" s="6">
        <v>0.973678994098007</v>
      </c>
      <c r="BA47" s="6">
        <v>0.972578574793797</v>
      </c>
      <c r="BB47" s="6">
        <v>0.858525866841189</v>
      </c>
      <c r="BC47" s="6">
        <v>0.963631879997296</v>
      </c>
      <c r="BD47" s="6">
        <v>0.95163530506957</v>
      </c>
      <c r="BE47" s="6">
        <v>0.965188063944328</v>
      </c>
      <c r="BF47" s="6">
        <v>0.942252300598609</v>
      </c>
      <c r="BG47" s="6">
        <v>0.978204962601215</v>
      </c>
      <c r="BH47" s="6">
        <v>0.938843281359438</v>
      </c>
      <c r="BI47" s="6">
        <v>0.967895051756995</v>
      </c>
      <c r="BJ47" s="6">
        <v>0.994688693030812</v>
      </c>
      <c r="BK47" s="6">
        <v>0.988437469866257</v>
      </c>
      <c r="BL47" s="6">
        <v>0.973055675379957</v>
      </c>
      <c r="BM47" s="6">
        <v>0.943369869844891</v>
      </c>
      <c r="BN47" s="6">
        <v>0.50915528161298</v>
      </c>
      <c r="BO47" s="6">
        <v>0.947836800911224</v>
      </c>
      <c r="BP47" s="42"/>
      <c r="BQ47" s="42"/>
      <c r="BR47" s="42"/>
    </row>
    <row r="48" spans="1:70" x14ac:dyDescent="0.2">
      <c r="A48" s="1">
        <v>2013</v>
      </c>
      <c r="B48" s="6">
        <v>0.961337434315227</v>
      </c>
      <c r="C48" s="6">
        <v>0.97824435724877</v>
      </c>
      <c r="D48" s="6">
        <v>0.993988391119106</v>
      </c>
      <c r="E48" s="6">
        <v>0.947472219489253</v>
      </c>
      <c r="F48" s="6">
        <v>0.971951579259492</v>
      </c>
      <c r="G48" s="6">
        <v>0.936697145133395</v>
      </c>
      <c r="H48" s="6">
        <v>0.976893602890993</v>
      </c>
      <c r="I48" s="6">
        <v>0.923411954873531</v>
      </c>
      <c r="J48" s="6">
        <v>0.929318329659585</v>
      </c>
      <c r="K48" s="6">
        <v>0.978165370817315</v>
      </c>
      <c r="L48" s="6">
        <v>0.927419489558768</v>
      </c>
      <c r="M48" s="6">
        <v>0.987950684137355</v>
      </c>
      <c r="N48" s="6">
        <v>0.981000655951053</v>
      </c>
      <c r="O48" s="6">
        <v>0.981770007202091</v>
      </c>
      <c r="P48" s="6">
        <v>0.98069153710375</v>
      </c>
      <c r="Q48" s="6">
        <v>0.980021902150712</v>
      </c>
      <c r="R48" s="6">
        <v>0.975567447323146</v>
      </c>
      <c r="S48" s="6">
        <v>0.952686370089553</v>
      </c>
      <c r="T48" s="6">
        <v>0.974319832071741</v>
      </c>
      <c r="U48" s="6">
        <v>0.974319832071741</v>
      </c>
      <c r="V48" s="6">
        <v>0.995182028833665</v>
      </c>
      <c r="W48" s="6">
        <v>0.987910832593828</v>
      </c>
      <c r="X48" s="6">
        <v>0.990829772665914</v>
      </c>
      <c r="Y48" s="6">
        <v>0.99018525054847</v>
      </c>
      <c r="Z48" s="6">
        <v>0.99433622353395</v>
      </c>
      <c r="AA48" s="6">
        <v>0.969533749228667</v>
      </c>
      <c r="AB48" s="6">
        <v>0.988716800216463</v>
      </c>
      <c r="AC48" s="6">
        <v>0.962919703260542</v>
      </c>
      <c r="AD48" s="6">
        <v>0.991525548916067</v>
      </c>
      <c r="AE48" s="6">
        <v>0.852982066876513</v>
      </c>
      <c r="AF48" s="6">
        <v>0.979683545313358</v>
      </c>
      <c r="AG48" s="6">
        <v>0.970872267711299</v>
      </c>
      <c r="AH48" s="6">
        <v>0.975545738452722</v>
      </c>
      <c r="AI48" s="6">
        <v>0.907826160334511</v>
      </c>
      <c r="AJ48" s="6">
        <v>0.975545738452722</v>
      </c>
      <c r="AK48" s="6">
        <v>0.949005081997131</v>
      </c>
      <c r="AL48" s="6">
        <v>0.973866679146775</v>
      </c>
      <c r="AM48" s="6">
        <v>0.984544271679636</v>
      </c>
      <c r="AN48" s="6">
        <v>0.975545738452722</v>
      </c>
      <c r="AO48" s="6">
        <v>0.899439507277881</v>
      </c>
      <c r="AP48" s="6">
        <v>0.91922504240715</v>
      </c>
      <c r="AQ48" s="6">
        <v>0.934401888116362</v>
      </c>
      <c r="AR48" s="6">
        <v>0.934401888116362</v>
      </c>
      <c r="AS48" s="6">
        <v>0.934401888116362</v>
      </c>
      <c r="AT48" s="6">
        <v>0.934401888116362</v>
      </c>
      <c r="AU48" s="6">
        <v>0.944047126555862</v>
      </c>
      <c r="AV48" s="6">
        <v>0.934401888116362</v>
      </c>
      <c r="AW48" s="6">
        <v>0.934401888116362</v>
      </c>
      <c r="AX48" s="6">
        <v>0.934401888116362</v>
      </c>
      <c r="AY48" s="6">
        <v>0.934401888116362</v>
      </c>
      <c r="AZ48" s="6">
        <v>0.976893602890993</v>
      </c>
      <c r="BA48" s="6">
        <v>0.975591219712113</v>
      </c>
      <c r="BB48" s="6">
        <v>0.899348069231705</v>
      </c>
      <c r="BC48" s="6">
        <v>0.962555843994668</v>
      </c>
      <c r="BD48" s="6">
        <v>0.952909465588568</v>
      </c>
      <c r="BE48" s="6">
        <v>0.972004739249116</v>
      </c>
      <c r="BF48" s="6">
        <v>0.946602314932111</v>
      </c>
      <c r="BG48" s="6">
        <v>0.982769917126547</v>
      </c>
      <c r="BH48" s="6">
        <v>0.953210435291601</v>
      </c>
      <c r="BI48" s="6">
        <v>0.957872325391081</v>
      </c>
      <c r="BJ48" s="6">
        <v>0.992257861200961</v>
      </c>
      <c r="BK48" s="6">
        <v>0.992081369984661</v>
      </c>
      <c r="BL48" s="6">
        <v>0.979188090199373</v>
      </c>
      <c r="BM48" s="6">
        <v>0.953052981236275</v>
      </c>
      <c r="BN48" s="6">
        <v>0.571688671457402</v>
      </c>
      <c r="BO48" s="6">
        <v>0.950356435819876</v>
      </c>
      <c r="BP48" s="42"/>
      <c r="BQ48" s="42"/>
      <c r="BR48" s="42"/>
    </row>
    <row r="49" spans="1:70" x14ac:dyDescent="0.2">
      <c r="A49" s="1">
        <v>2014</v>
      </c>
      <c r="B49" s="6">
        <v>0.96628140736102</v>
      </c>
      <c r="C49" s="6">
        <v>0.978520540251973</v>
      </c>
      <c r="D49" s="6">
        <v>0.994035476168266</v>
      </c>
      <c r="E49" s="6">
        <v>0.944504617736564</v>
      </c>
      <c r="F49" s="6">
        <v>0.964887451159532</v>
      </c>
      <c r="G49" s="6">
        <v>0.958910875508642</v>
      </c>
      <c r="H49" s="6">
        <v>0.976317542754941</v>
      </c>
      <c r="I49" s="6">
        <v>0.93948219342836</v>
      </c>
      <c r="J49" s="6">
        <v>0.942831466761384</v>
      </c>
      <c r="K49" s="6">
        <v>0.979216320442114</v>
      </c>
      <c r="L49" s="6">
        <v>0.928392509953765</v>
      </c>
      <c r="M49" s="6">
        <v>0.987154942666593</v>
      </c>
      <c r="N49" s="6">
        <v>0.980345065826115</v>
      </c>
      <c r="O49" s="6">
        <v>0.982220090304211</v>
      </c>
      <c r="P49" s="6">
        <v>0.98183151378989</v>
      </c>
      <c r="Q49" s="6">
        <v>0.981932440938162</v>
      </c>
      <c r="R49" s="6">
        <v>0.972936046822273</v>
      </c>
      <c r="S49" s="6">
        <v>0.948170908549699</v>
      </c>
      <c r="T49" s="6">
        <v>0.97438325934001</v>
      </c>
      <c r="U49" s="6">
        <v>0.97438325934001</v>
      </c>
      <c r="V49" s="6">
        <v>0.994925972522949</v>
      </c>
      <c r="W49" s="6">
        <v>0.988116446707204</v>
      </c>
      <c r="X49" s="6">
        <v>0.992857388736196</v>
      </c>
      <c r="Y49" s="6">
        <v>0.990953214590141</v>
      </c>
      <c r="Z49" s="6">
        <v>0.994253480413946</v>
      </c>
      <c r="AA49" s="6">
        <v>0.971926743092569</v>
      </c>
      <c r="AB49" s="6">
        <v>0.986784642933025</v>
      </c>
      <c r="AC49" s="6">
        <v>0.968267592628718</v>
      </c>
      <c r="AD49" s="6">
        <v>0.992846367394826</v>
      </c>
      <c r="AE49" s="6">
        <v>0.851301778590849</v>
      </c>
      <c r="AF49" s="6">
        <v>0.979677885215774</v>
      </c>
      <c r="AG49" s="6">
        <v>0.970867175526941</v>
      </c>
      <c r="AH49" s="6">
        <v>0.974269952377273</v>
      </c>
      <c r="AI49" s="6">
        <v>0.864012552401532</v>
      </c>
      <c r="AJ49" s="6">
        <v>0.974269952377273</v>
      </c>
      <c r="AK49" s="6">
        <v>0.967912154125284</v>
      </c>
      <c r="AL49" s="6">
        <v>0.950780104627654</v>
      </c>
      <c r="AM49" s="6">
        <v>0.98520192605362</v>
      </c>
      <c r="AN49" s="6">
        <v>0.974269952377273</v>
      </c>
      <c r="AO49" s="6">
        <v>0.97109106474819</v>
      </c>
      <c r="AP49" s="6">
        <v>0.89921095276318</v>
      </c>
      <c r="AQ49" s="6">
        <v>0.953168910652893</v>
      </c>
      <c r="AR49" s="6">
        <v>0.953168910652893</v>
      </c>
      <c r="AS49" s="6">
        <v>0.953168910652893</v>
      </c>
      <c r="AT49" s="6">
        <v>0.953168910652893</v>
      </c>
      <c r="AU49" s="6">
        <v>0.968966555613735</v>
      </c>
      <c r="AV49" s="6">
        <v>0.953168910652893</v>
      </c>
      <c r="AW49" s="6">
        <v>0.953168910652893</v>
      </c>
      <c r="AX49" s="6">
        <v>0.953168910652893</v>
      </c>
      <c r="AY49" s="6">
        <v>0.953168910652893</v>
      </c>
      <c r="AZ49" s="6">
        <v>0.976317542754941</v>
      </c>
      <c r="BA49" s="6">
        <v>0.974605034369405</v>
      </c>
      <c r="BB49" s="6">
        <v>0.926000694893435</v>
      </c>
      <c r="BC49" s="6">
        <v>0.960464313945704</v>
      </c>
      <c r="BD49" s="6">
        <v>0.964715541533527</v>
      </c>
      <c r="BE49" s="6">
        <v>0.972626013030975</v>
      </c>
      <c r="BF49" s="6">
        <v>0.954540511030386</v>
      </c>
      <c r="BG49" s="6">
        <v>0.986628448950632</v>
      </c>
      <c r="BH49" s="6">
        <v>0.973423755970312</v>
      </c>
      <c r="BI49" s="6">
        <v>0.957244092818006</v>
      </c>
      <c r="BJ49" s="6">
        <v>0.979881394282672</v>
      </c>
      <c r="BK49" s="6">
        <v>0.991253013275388</v>
      </c>
      <c r="BL49" s="6">
        <v>0.979605938894367</v>
      </c>
      <c r="BM49" s="6">
        <v>0.947682975621714</v>
      </c>
      <c r="BN49" s="6">
        <v>0.666688561569</v>
      </c>
      <c r="BO49" s="6">
        <v>0.957216593045145</v>
      </c>
      <c r="BP49" s="42"/>
      <c r="BQ49" s="42"/>
      <c r="BR49" s="42"/>
    </row>
    <row r="50" spans="1:70" x14ac:dyDescent="0.2">
      <c r="A50" s="1">
        <v>2015</v>
      </c>
      <c r="B50" s="6">
        <v>0.970943280677246</v>
      </c>
      <c r="C50" s="6">
        <v>0.978825456969568</v>
      </c>
      <c r="D50" s="6">
        <v>0.994280346351936</v>
      </c>
      <c r="E50" s="6">
        <v>0.940531683413305</v>
      </c>
      <c r="F50" s="6">
        <v>0.972586359900181</v>
      </c>
      <c r="G50" s="6">
        <v>0.962760947907909</v>
      </c>
      <c r="H50" s="6">
        <v>0.975256554996354</v>
      </c>
      <c r="I50" s="6">
        <v>0.955732579930399</v>
      </c>
      <c r="J50" s="6">
        <v>0.940781639341354</v>
      </c>
      <c r="K50" s="6">
        <v>0.978510365680828</v>
      </c>
      <c r="L50" s="6">
        <v>0.93885420514985</v>
      </c>
      <c r="M50" s="6">
        <v>0.986576077212578</v>
      </c>
      <c r="N50" s="6">
        <v>0.980793426188838</v>
      </c>
      <c r="O50" s="6">
        <v>0.981874465202393</v>
      </c>
      <c r="P50" s="6">
        <v>0.987952268517307</v>
      </c>
      <c r="Q50" s="6">
        <v>0.976863249671353</v>
      </c>
      <c r="R50" s="6">
        <v>0.97498495038092</v>
      </c>
      <c r="S50" s="6">
        <v>0.937149512565388</v>
      </c>
      <c r="T50" s="6">
        <v>0.973674220360813</v>
      </c>
      <c r="U50" s="6">
        <v>0.973674220360813</v>
      </c>
      <c r="V50" s="6">
        <v>0.995070533320332</v>
      </c>
      <c r="W50" s="6">
        <v>0.988017446127222</v>
      </c>
      <c r="X50" s="6">
        <v>0.993494771859266</v>
      </c>
      <c r="Y50" s="6">
        <v>0.99130366033692</v>
      </c>
      <c r="Z50" s="6">
        <v>0.994404137631021</v>
      </c>
      <c r="AA50" s="6">
        <v>0.977515198184088</v>
      </c>
      <c r="AB50" s="6">
        <v>0.985974928657528</v>
      </c>
      <c r="AC50" s="6">
        <v>0.974376614602048</v>
      </c>
      <c r="AD50" s="6">
        <v>0.992918225234116</v>
      </c>
      <c r="AE50" s="6">
        <v>0.8481806723278</v>
      </c>
      <c r="AF50" s="6">
        <v>0.978447209394217</v>
      </c>
      <c r="AG50" s="6">
        <v>0.965164400419781</v>
      </c>
      <c r="AH50" s="6">
        <v>0.97817108772218</v>
      </c>
      <c r="AI50" s="6">
        <v>0.904969974887003</v>
      </c>
      <c r="AJ50" s="6">
        <v>0.97817108772218</v>
      </c>
      <c r="AK50" s="6">
        <v>0.97230951236022</v>
      </c>
      <c r="AL50" s="6">
        <v>0.983450585360573</v>
      </c>
      <c r="AM50" s="6">
        <v>0.985190250512614</v>
      </c>
      <c r="AN50" s="6">
        <v>0.97817108772218</v>
      </c>
      <c r="AO50" s="6">
        <v>0.966407865995772</v>
      </c>
      <c r="AP50" s="6">
        <v>0.875982136570512</v>
      </c>
      <c r="AQ50" s="6">
        <v>0.959127744771346</v>
      </c>
      <c r="AR50" s="6">
        <v>0.959127744771346</v>
      </c>
      <c r="AS50" s="6">
        <v>0.959127744771346</v>
      </c>
      <c r="AT50" s="6">
        <v>0.959127744771346</v>
      </c>
      <c r="AU50" s="6">
        <v>0.973485607705817</v>
      </c>
      <c r="AV50" s="6">
        <v>0.959127744771346</v>
      </c>
      <c r="AW50" s="6">
        <v>0.959127744771346</v>
      </c>
      <c r="AX50" s="6">
        <v>0.959127744771346</v>
      </c>
      <c r="AY50" s="6">
        <v>0.959127744771346</v>
      </c>
      <c r="AZ50" s="6">
        <v>0.975256554996354</v>
      </c>
      <c r="BA50" s="6">
        <v>0.971983288668449</v>
      </c>
      <c r="BB50" s="6">
        <v>0.952814228005619</v>
      </c>
      <c r="BC50" s="6">
        <v>0.954706769043486</v>
      </c>
      <c r="BD50" s="6">
        <v>0.971328699418878</v>
      </c>
      <c r="BE50" s="6">
        <v>0.977989394169093</v>
      </c>
      <c r="BF50" s="6">
        <v>0.962375631460186</v>
      </c>
      <c r="BG50" s="6">
        <v>0.985607697882505</v>
      </c>
      <c r="BH50" s="6">
        <v>0.97066786351453</v>
      </c>
      <c r="BI50" s="6">
        <v>0.952429822120254</v>
      </c>
      <c r="BJ50" s="6">
        <v>0.964956963387449</v>
      </c>
      <c r="BK50" s="6">
        <v>0.992683341484741</v>
      </c>
      <c r="BL50" s="6">
        <v>0.975151615716027</v>
      </c>
      <c r="BM50" s="6">
        <v>0.945968920589712</v>
      </c>
      <c r="BN50" s="6">
        <v>0.700527811362831</v>
      </c>
      <c r="BO50" s="6">
        <v>0.955585308304296</v>
      </c>
      <c r="BP50" s="42"/>
      <c r="BQ50" s="42"/>
      <c r="BR50" s="42"/>
    </row>
    <row r="51" spans="1:70" x14ac:dyDescent="0.2">
      <c r="A51" s="1">
        <v>2016</v>
      </c>
      <c r="B51" s="6">
        <v>0.972773395785218</v>
      </c>
      <c r="C51" s="6">
        <v>0.979678354843054</v>
      </c>
      <c r="D51" s="6">
        <v>0.995802173227916</v>
      </c>
      <c r="E51" s="6">
        <v>0.94291195798256</v>
      </c>
      <c r="F51" s="6">
        <v>0.979638647142032</v>
      </c>
      <c r="G51" s="6">
        <v>0.976519933214476</v>
      </c>
      <c r="H51" s="6">
        <v>0.978623621533647</v>
      </c>
      <c r="I51" s="6">
        <v>0.956298245183317</v>
      </c>
      <c r="J51" s="6">
        <v>0.946581969401578</v>
      </c>
      <c r="K51" s="6">
        <v>0.98018137760921</v>
      </c>
      <c r="L51" s="6">
        <v>0.938287146206931</v>
      </c>
      <c r="M51" s="6">
        <v>0.986170170702914</v>
      </c>
      <c r="N51" s="6">
        <v>0.981868344450076</v>
      </c>
      <c r="O51" s="6">
        <v>0.98067323682378</v>
      </c>
      <c r="P51" s="6">
        <v>0.988058844588826</v>
      </c>
      <c r="Q51" s="6">
        <v>0.979754092024295</v>
      </c>
      <c r="R51" s="6">
        <v>0.976269835564523</v>
      </c>
      <c r="S51" s="6">
        <v>0.944913111826788</v>
      </c>
      <c r="T51" s="6">
        <v>0.975926599527558</v>
      </c>
      <c r="U51" s="6">
        <v>0.975926599527558</v>
      </c>
      <c r="V51" s="6">
        <v>0.996878102138618</v>
      </c>
      <c r="W51" s="6">
        <v>0.988262698797577</v>
      </c>
      <c r="X51" s="6">
        <v>0.993101545959681</v>
      </c>
      <c r="Y51" s="6">
        <v>0.991984958679803</v>
      </c>
      <c r="Z51" s="6">
        <v>0.996274620479819</v>
      </c>
      <c r="AA51" s="6">
        <v>0.978691257098071</v>
      </c>
      <c r="AB51" s="6">
        <v>0.98797711655952</v>
      </c>
      <c r="AC51" s="6">
        <v>0.976506040605381</v>
      </c>
      <c r="AD51" s="6">
        <v>0.992690508930001</v>
      </c>
      <c r="AE51" s="6">
        <v>0.850845810897514</v>
      </c>
      <c r="AF51" s="6">
        <v>0.979610012721379</v>
      </c>
      <c r="AG51" s="6">
        <v>0.966690709436218</v>
      </c>
      <c r="AH51" s="6">
        <v>0.983254926268314</v>
      </c>
      <c r="AI51" s="6">
        <v>0.959367945217357</v>
      </c>
      <c r="AJ51" s="6">
        <v>0.983254926268314</v>
      </c>
      <c r="AK51" s="6">
        <v>0.970085811982686</v>
      </c>
      <c r="AL51" s="6">
        <v>0.993353534677746</v>
      </c>
      <c r="AM51" s="6">
        <v>0.983049201479421</v>
      </c>
      <c r="AN51" s="6">
        <v>0.983254926268314</v>
      </c>
      <c r="AO51" s="6">
        <v>0.981308958836865</v>
      </c>
      <c r="AP51" s="6">
        <v>0.892663270548475</v>
      </c>
      <c r="AQ51" s="6">
        <v>0.97553608930754</v>
      </c>
      <c r="AR51" s="6">
        <v>0.97553608930754</v>
      </c>
      <c r="AS51" s="6">
        <v>0.97553608930754</v>
      </c>
      <c r="AT51" s="6">
        <v>0.97553608930754</v>
      </c>
      <c r="AU51" s="6">
        <v>0.985171069580955</v>
      </c>
      <c r="AV51" s="6">
        <v>0.97553608930754</v>
      </c>
      <c r="AW51" s="6">
        <v>0.97553608930754</v>
      </c>
      <c r="AX51" s="6">
        <v>0.97553608930754</v>
      </c>
      <c r="AY51" s="6">
        <v>0.97553608930754</v>
      </c>
      <c r="AZ51" s="6">
        <v>0.978623621533647</v>
      </c>
      <c r="BA51" s="6">
        <v>0.975293685058213</v>
      </c>
      <c r="BB51" s="6">
        <v>0.951008542299972</v>
      </c>
      <c r="BC51" s="6">
        <v>0.963895436678753</v>
      </c>
      <c r="BD51" s="6">
        <v>0.969985450265622</v>
      </c>
      <c r="BE51" s="6">
        <v>0.978055881854898</v>
      </c>
      <c r="BF51" s="6">
        <v>0.964352027663276</v>
      </c>
      <c r="BG51" s="6">
        <v>0.988768554616236</v>
      </c>
      <c r="BH51" s="6">
        <v>0.970723982825659</v>
      </c>
      <c r="BI51" s="6">
        <v>0.958975794273571</v>
      </c>
      <c r="BJ51" s="6">
        <v>0.933206883728709</v>
      </c>
      <c r="BK51" s="6">
        <v>0.991563474382221</v>
      </c>
      <c r="BL51" s="6">
        <v>0.976625670686184</v>
      </c>
      <c r="BM51" s="6">
        <v>0.94193569850392</v>
      </c>
      <c r="BN51" s="6">
        <v>0.764687088502173</v>
      </c>
      <c r="BO51" s="6">
        <v>0.959441671017406</v>
      </c>
      <c r="BP51" s="42"/>
      <c r="BQ51" s="42"/>
      <c r="BR51" s="42"/>
    </row>
    <row r="52" spans="1:70" x14ac:dyDescent="0.2">
      <c r="A52" s="1">
        <v>2017</v>
      </c>
      <c r="B52" s="6">
        <v>0.966751560454357</v>
      </c>
      <c r="C52" s="6">
        <v>0.978452695527139</v>
      </c>
      <c r="D52" s="6">
        <v>0.996096828059595</v>
      </c>
      <c r="E52" s="6">
        <v>0.938346332840485</v>
      </c>
      <c r="F52" s="6">
        <v>0.969188697420769</v>
      </c>
      <c r="G52" s="6">
        <v>0.971217079494436</v>
      </c>
      <c r="H52" s="6">
        <v>0.979771642488997</v>
      </c>
      <c r="I52" s="6">
        <v>0.94174535428335</v>
      </c>
      <c r="J52" s="6">
        <v>0.934623704897071</v>
      </c>
      <c r="K52" s="6">
        <v>0.979811611713006</v>
      </c>
      <c r="L52" s="6">
        <v>0.93754427507958</v>
      </c>
      <c r="M52" s="6">
        <v>0.986521526875203</v>
      </c>
      <c r="N52" s="6">
        <v>0.981629374755717</v>
      </c>
      <c r="O52" s="6">
        <v>0.976110815562846</v>
      </c>
      <c r="P52" s="6">
        <v>0.986526423970793</v>
      </c>
      <c r="Q52" s="6">
        <v>0.979725258216453</v>
      </c>
      <c r="R52" s="6">
        <v>0.972465145483827</v>
      </c>
      <c r="S52" s="6">
        <v>0.946328461733897</v>
      </c>
      <c r="T52" s="6">
        <v>0.974131242840142</v>
      </c>
      <c r="U52" s="6">
        <v>0.974131242840142</v>
      </c>
      <c r="V52" s="6">
        <v>0.997059626964138</v>
      </c>
      <c r="W52" s="6">
        <v>0.992184842939849</v>
      </c>
      <c r="X52" s="6">
        <v>0.990707740562265</v>
      </c>
      <c r="Y52" s="6">
        <v>0.991718971863185</v>
      </c>
      <c r="Z52" s="6">
        <v>0.996649286583484</v>
      </c>
      <c r="AA52" s="6">
        <v>0.97947363729245</v>
      </c>
      <c r="AB52" s="6">
        <v>0.984975575969582</v>
      </c>
      <c r="AC52" s="6">
        <v>0.977067996658457</v>
      </c>
      <c r="AD52" s="6">
        <v>0.992638197796903</v>
      </c>
      <c r="AE52" s="6">
        <v>0.83440790636093</v>
      </c>
      <c r="AF52" s="6">
        <v>0.976400720710107</v>
      </c>
      <c r="AG52" s="6">
        <v>0.948513560903285</v>
      </c>
      <c r="AH52" s="6">
        <v>0.979962999693739</v>
      </c>
      <c r="AI52" s="6">
        <v>0.836021676173221</v>
      </c>
      <c r="AJ52" s="6">
        <v>0.979962999693739</v>
      </c>
      <c r="AK52" s="6">
        <v>0.967019282557347</v>
      </c>
      <c r="AL52" s="6">
        <v>0.991422551923974</v>
      </c>
      <c r="AM52" s="6">
        <v>0.984210780583913</v>
      </c>
      <c r="AN52" s="6">
        <v>0.979962999693739</v>
      </c>
      <c r="AO52" s="6">
        <v>0.92934462278948</v>
      </c>
      <c r="AP52" s="6">
        <v>0.919082630102503</v>
      </c>
      <c r="AQ52" s="6">
        <v>0.969912099236616</v>
      </c>
      <c r="AR52" s="6">
        <v>0.969912099236616</v>
      </c>
      <c r="AS52" s="6">
        <v>0.969912099236616</v>
      </c>
      <c r="AT52" s="6">
        <v>0.969912099236616</v>
      </c>
      <c r="AU52" s="6">
        <v>0.983466222881121</v>
      </c>
      <c r="AV52" s="6">
        <v>0.969912099236616</v>
      </c>
      <c r="AW52" s="6">
        <v>0.969912099236616</v>
      </c>
      <c r="AX52" s="6">
        <v>0.969912099236616</v>
      </c>
      <c r="AY52" s="6">
        <v>0.969912099236616</v>
      </c>
      <c r="AZ52" s="6">
        <v>0.979771642488997</v>
      </c>
      <c r="BA52" s="6">
        <v>0.976725951437018</v>
      </c>
      <c r="BB52" s="6">
        <v>0.932226009907704</v>
      </c>
      <c r="BC52" s="6">
        <v>0.952954069514104</v>
      </c>
      <c r="BD52" s="6">
        <v>0.97070874800901</v>
      </c>
      <c r="BE52" s="6">
        <v>0.977837683386681</v>
      </c>
      <c r="BF52" s="6">
        <v>0.956220484221795</v>
      </c>
      <c r="BG52" s="6">
        <v>0.989406487460966</v>
      </c>
      <c r="BH52" s="6">
        <v>0.965431617329841</v>
      </c>
      <c r="BI52" s="6">
        <v>0.95646437565623</v>
      </c>
      <c r="BJ52" s="6">
        <v>0.891229627660332</v>
      </c>
      <c r="BK52" s="6">
        <v>0.990279298620266</v>
      </c>
      <c r="BL52" s="6">
        <v>0.972222940226498</v>
      </c>
      <c r="BM52" s="6">
        <v>0.938973575982477</v>
      </c>
      <c r="BN52" s="6">
        <v>0.695289413770207</v>
      </c>
      <c r="BO52" s="6">
        <v>0.949053649549187</v>
      </c>
      <c r="BP52" s="42"/>
      <c r="BQ52" s="42"/>
      <c r="BR52" s="42"/>
    </row>
    <row r="53" spans="1:70" x14ac:dyDescent="0.2">
      <c r="A53" s="1">
        <v>2018</v>
      </c>
      <c r="B53" s="6">
        <v>0.972722949316726</v>
      </c>
      <c r="C53" s="6">
        <v>0.979064333733374</v>
      </c>
      <c r="D53" s="6">
        <v>0.996312792006257</v>
      </c>
      <c r="E53" s="6">
        <v>0.951690871365765</v>
      </c>
      <c r="F53" s="6">
        <v>0.974064809652802</v>
      </c>
      <c r="G53" s="6">
        <v>0.948637704917303</v>
      </c>
      <c r="H53" s="6">
        <v>0.980680129370628</v>
      </c>
      <c r="I53" s="6">
        <v>0.955954952528331</v>
      </c>
      <c r="J53" s="6">
        <v>0.950711493462784</v>
      </c>
      <c r="K53" s="6">
        <v>0.979791993045523</v>
      </c>
      <c r="L53" s="6">
        <v>0.936023357030112</v>
      </c>
      <c r="M53" s="6">
        <v>0.985112520007203</v>
      </c>
      <c r="N53" s="6">
        <v>0.982277293528638</v>
      </c>
      <c r="O53" s="6">
        <v>0.978235265301369</v>
      </c>
      <c r="P53" s="6">
        <v>0.987735191658171</v>
      </c>
      <c r="Q53" s="6">
        <v>0.979812329172065</v>
      </c>
      <c r="R53" s="6">
        <v>0.973738338467498</v>
      </c>
      <c r="S53" s="6">
        <v>0.947319397501264</v>
      </c>
      <c r="T53" s="6">
        <v>0.975145083753617</v>
      </c>
      <c r="U53" s="6">
        <v>0.975145083753617</v>
      </c>
      <c r="V53" s="6">
        <v>0.997593309096999</v>
      </c>
      <c r="W53" s="6">
        <v>0.987571906315026</v>
      </c>
      <c r="X53" s="6">
        <v>0.993244037577144</v>
      </c>
      <c r="Y53" s="6">
        <v>0.99145308960826</v>
      </c>
      <c r="Z53" s="6">
        <v>0.996876143457584</v>
      </c>
      <c r="AA53" s="6">
        <v>0.973966759264233</v>
      </c>
      <c r="AB53" s="6">
        <v>0.987393708102865</v>
      </c>
      <c r="AC53" s="6">
        <v>0.978093751752273</v>
      </c>
      <c r="AD53" s="6">
        <v>0.994393142734959</v>
      </c>
      <c r="AE53" s="6">
        <v>0.885134261187384</v>
      </c>
      <c r="AF53" s="6">
        <v>0.979629092312174</v>
      </c>
      <c r="AG53" s="6">
        <v>0.968151926197468</v>
      </c>
      <c r="AH53" s="6">
        <v>0.984883839915005</v>
      </c>
      <c r="AI53" s="6">
        <v>0.865558282665069</v>
      </c>
      <c r="AJ53" s="6">
        <v>0.984883839915005</v>
      </c>
      <c r="AK53" s="6">
        <v>0.968720698199517</v>
      </c>
      <c r="AL53" s="6">
        <v>0.993100088953806</v>
      </c>
      <c r="AM53" s="6">
        <v>0.981620497325337</v>
      </c>
      <c r="AN53" s="6">
        <v>0.984883839915005</v>
      </c>
      <c r="AO53" s="6">
        <v>0.949140202667982</v>
      </c>
      <c r="AP53" s="6">
        <v>0.990326422680575</v>
      </c>
      <c r="AQ53" s="6">
        <v>0.959945916363972</v>
      </c>
      <c r="AR53" s="6">
        <v>0.959945916363972</v>
      </c>
      <c r="AS53" s="6">
        <v>0.959945916363972</v>
      </c>
      <c r="AT53" s="6">
        <v>0.959945916363972</v>
      </c>
      <c r="AU53" s="6">
        <v>0.924304982541603</v>
      </c>
      <c r="AV53" s="6">
        <v>0.959945916363972</v>
      </c>
      <c r="AW53" s="6">
        <v>0.959945916363972</v>
      </c>
      <c r="AX53" s="6">
        <v>0.959945916363972</v>
      </c>
      <c r="AY53" s="6">
        <v>0.959945916363972</v>
      </c>
      <c r="AZ53" s="6">
        <v>0.980680129370628</v>
      </c>
      <c r="BA53" s="6">
        <v>0.977145477720779</v>
      </c>
      <c r="BB53" s="6">
        <v>0.95106442339205</v>
      </c>
      <c r="BC53" s="6">
        <v>0.962206476545459</v>
      </c>
      <c r="BD53" s="6">
        <v>0.9700432116763</v>
      </c>
      <c r="BE53" s="6">
        <v>0.980022084348567</v>
      </c>
      <c r="BF53" s="6">
        <v>0.962755453101777</v>
      </c>
      <c r="BG53" s="6">
        <v>0.993337104913668</v>
      </c>
      <c r="BH53" s="6">
        <v>0.97445596390435</v>
      </c>
      <c r="BI53" s="6">
        <v>0.959342124010989</v>
      </c>
      <c r="BJ53" s="6">
        <v>0.892687280045285</v>
      </c>
      <c r="BK53" s="6">
        <v>0.991619761744645</v>
      </c>
      <c r="BL53" s="6">
        <v>0.975296176795878</v>
      </c>
      <c r="BM53" s="6">
        <v>0.948858785142295</v>
      </c>
      <c r="BN53" s="6">
        <v>0.804390536796544</v>
      </c>
      <c r="BO53" s="6">
        <v>0.960750550451521</v>
      </c>
      <c r="BP53" s="42"/>
      <c r="BQ53" s="42"/>
      <c r="BR53" s="42"/>
    </row>
    <row r="54" spans="1:70" x14ac:dyDescent="0.2">
      <c r="A54" s="1">
        <v>2019</v>
      </c>
      <c r="B54" s="6">
        <v>0.974182762114833</v>
      </c>
      <c r="C54" s="6">
        <v>0.979543109559443</v>
      </c>
      <c r="D54" s="6">
        <v>0.996523885825966</v>
      </c>
      <c r="E54" s="6">
        <v>0.953732101313123</v>
      </c>
      <c r="F54" s="6">
        <v>0.971265006334424</v>
      </c>
      <c r="G54" s="6">
        <v>0.920641762013205</v>
      </c>
      <c r="H54" s="6">
        <v>0.986077831039348</v>
      </c>
      <c r="I54" s="6">
        <v>0.96107841872261</v>
      </c>
      <c r="J54" s="6">
        <v>0.955253397922544</v>
      </c>
      <c r="K54" s="6">
        <v>0.980103814117764</v>
      </c>
      <c r="L54" s="6">
        <v>0.928729097683237</v>
      </c>
      <c r="M54" s="6">
        <v>0.985472995572003</v>
      </c>
      <c r="N54" s="6">
        <v>0.983922912168052</v>
      </c>
      <c r="O54" s="6">
        <v>0.980710187768571</v>
      </c>
      <c r="P54" s="6">
        <v>0.988546317507223</v>
      </c>
      <c r="Q54" s="6">
        <v>0.978971931134462</v>
      </c>
      <c r="R54" s="6">
        <v>0.972490991808634</v>
      </c>
      <c r="S54" s="6">
        <v>0.941731826274423</v>
      </c>
      <c r="T54" s="6">
        <v>0.975173954719922</v>
      </c>
      <c r="U54" s="6">
        <v>0.975173954719922</v>
      </c>
      <c r="V54" s="6">
        <v>0.997603198422675</v>
      </c>
      <c r="W54" s="6">
        <v>0.989021697816879</v>
      </c>
      <c r="X54" s="6">
        <v>0.993805234900952</v>
      </c>
      <c r="Y54" s="6">
        <v>0.99161433492447</v>
      </c>
      <c r="Z54" s="6">
        <v>0.996981239681891</v>
      </c>
      <c r="AA54" s="6">
        <v>0.974113081305968</v>
      </c>
      <c r="AB54" s="6">
        <v>0.984129222556182</v>
      </c>
      <c r="AC54" s="6">
        <v>0.977087754053783</v>
      </c>
      <c r="AD54" s="6">
        <v>0.994022209806748</v>
      </c>
      <c r="AE54" s="6">
        <v>0.898284391512323</v>
      </c>
      <c r="AF54" s="6">
        <v>0.97886193649004</v>
      </c>
      <c r="AG54" s="6">
        <v>0.952602195882056</v>
      </c>
      <c r="AH54" s="6">
        <v>0.984619626098386</v>
      </c>
      <c r="AI54" s="6">
        <v>0.888059489727166</v>
      </c>
      <c r="AJ54" s="6">
        <v>0.984619626098386</v>
      </c>
      <c r="AK54" s="6">
        <v>0.97036281354671</v>
      </c>
      <c r="AL54" s="6">
        <v>0.993766569803834</v>
      </c>
      <c r="AM54" s="6">
        <v>0.980469994789682</v>
      </c>
      <c r="AN54" s="6">
        <v>0.984619626098386</v>
      </c>
      <c r="AO54" s="6">
        <v>0.967675659697578</v>
      </c>
      <c r="AP54" s="6">
        <v>0.988260571498144</v>
      </c>
      <c r="AQ54" s="6">
        <v>0.95567343493593</v>
      </c>
      <c r="AR54" s="6">
        <v>0.95567343493593</v>
      </c>
      <c r="AS54" s="6">
        <v>0.95567343493593</v>
      </c>
      <c r="AT54" s="6">
        <v>0.95567343493593</v>
      </c>
      <c r="AU54" s="6">
        <v>0.857144627160153</v>
      </c>
      <c r="AV54" s="6">
        <v>0.95567343493593</v>
      </c>
      <c r="AW54" s="6">
        <v>0.95567343493593</v>
      </c>
      <c r="AX54" s="6">
        <v>0.95567343493593</v>
      </c>
      <c r="AY54" s="6">
        <v>0.95567343493593</v>
      </c>
      <c r="AZ54" s="6">
        <v>0.986077831039348</v>
      </c>
      <c r="BA54" s="6">
        <v>0.983013477414533</v>
      </c>
      <c r="BB54" s="6">
        <v>0.958345785821832</v>
      </c>
      <c r="BC54" s="6">
        <v>0.964068437309634</v>
      </c>
      <c r="BD54" s="6">
        <v>0.971815229651598</v>
      </c>
      <c r="BE54" s="6">
        <v>0.978273942868074</v>
      </c>
      <c r="BF54" s="6">
        <v>0.967001301367425</v>
      </c>
      <c r="BG54" s="6">
        <v>0.992753827468973</v>
      </c>
      <c r="BH54" s="6">
        <v>0.977784038220012</v>
      </c>
      <c r="BI54" s="6">
        <v>0.967006082532831</v>
      </c>
      <c r="BJ54" s="6">
        <v>0.903916672543225</v>
      </c>
      <c r="BK54" s="6">
        <v>0.991345169474497</v>
      </c>
      <c r="BL54" s="6">
        <v>0.97762092512404</v>
      </c>
      <c r="BM54" s="6">
        <v>0.945673474325499</v>
      </c>
      <c r="BN54" s="6">
        <v>0.831687898738406</v>
      </c>
      <c r="BO54" s="6">
        <v>0.961054178310016</v>
      </c>
      <c r="BP54" s="42"/>
      <c r="BQ54" s="42"/>
      <c r="BR54" s="42"/>
    </row>
    <row r="55" spans="1:70" x14ac:dyDescent="0.2">
      <c r="A55" s="1">
        <v>2020</v>
      </c>
      <c r="B55" s="6">
        <v>0.965354448701889</v>
      </c>
      <c r="C55" s="6">
        <v>0.9760668639166</v>
      </c>
      <c r="D55" s="6">
        <v>0.995881566744951</v>
      </c>
      <c r="E55" s="6">
        <v>0.94792902817147</v>
      </c>
      <c r="F55" s="6">
        <v>0.966836590047278</v>
      </c>
      <c r="G55" s="6">
        <v>0.635023388665899</v>
      </c>
      <c r="H55" s="6">
        <v>0.985595789710205</v>
      </c>
      <c r="I55" s="6">
        <v>0.955712190867634</v>
      </c>
      <c r="J55" s="6">
        <v>0.936910962869398</v>
      </c>
      <c r="K55" s="6">
        <v>0.980110311135123</v>
      </c>
      <c r="L55" s="6">
        <v>0.92863948932155</v>
      </c>
      <c r="M55" s="6">
        <v>0.985105889853394</v>
      </c>
      <c r="N55" s="6">
        <v>0.979234090477839</v>
      </c>
      <c r="O55" s="6">
        <v>0.98285574351696</v>
      </c>
      <c r="P55" s="6">
        <v>0.986839472391665</v>
      </c>
      <c r="Q55" s="6">
        <v>0.948537372871487</v>
      </c>
      <c r="R55" s="6">
        <v>0.962831438289584</v>
      </c>
      <c r="S55" s="6">
        <v>0.938071454873999</v>
      </c>
      <c r="T55" s="6">
        <v>0.967701791631658</v>
      </c>
      <c r="U55" s="6">
        <v>0.967701791631658</v>
      </c>
      <c r="V55" s="6">
        <v>0.996935042737963</v>
      </c>
      <c r="W55" s="6">
        <v>0.989499182631562</v>
      </c>
      <c r="X55" s="6">
        <v>0.99232551177552</v>
      </c>
      <c r="Y55" s="6">
        <v>0.988920356792656</v>
      </c>
      <c r="Z55" s="6">
        <v>0.996280618721707</v>
      </c>
      <c r="AA55" s="6">
        <v>0.978399705421683</v>
      </c>
      <c r="AB55" s="6">
        <v>0.979943251010667</v>
      </c>
      <c r="AC55" s="6">
        <v>0.970394072509155</v>
      </c>
      <c r="AD55" s="6">
        <v>0.99363370410013</v>
      </c>
      <c r="AE55" s="6">
        <v>0.88999633679957</v>
      </c>
      <c r="AF55" s="6">
        <v>0.974502661199889</v>
      </c>
      <c r="AG55" s="6">
        <v>0.9422401644772</v>
      </c>
      <c r="AH55" s="6">
        <v>0.981148885022468</v>
      </c>
      <c r="AI55" s="6">
        <v>0.89459588001773</v>
      </c>
      <c r="AJ55" s="6">
        <v>0.981148885022468</v>
      </c>
      <c r="AK55" s="6">
        <v>0.967002172333904</v>
      </c>
      <c r="AL55" s="6">
        <v>0.992792031800505</v>
      </c>
      <c r="AM55" s="6">
        <v>0.977100319683949</v>
      </c>
      <c r="AN55" s="6">
        <v>0.981148885022468</v>
      </c>
      <c r="AO55" s="6">
        <v>0.96963796276075</v>
      </c>
      <c r="AP55" s="6">
        <v>0.986661486687521</v>
      </c>
      <c r="AQ55" s="6">
        <v>0.944985278372748</v>
      </c>
      <c r="AR55" s="6">
        <v>0.944985278372748</v>
      </c>
      <c r="AS55" s="6">
        <v>0.944985278372748</v>
      </c>
      <c r="AT55" s="6">
        <v>0.944985278372748</v>
      </c>
      <c r="AU55" s="6">
        <v>0.114451480546573</v>
      </c>
      <c r="AV55" s="6">
        <v>0.944985278372748</v>
      </c>
      <c r="AW55" s="6">
        <v>0.944985278372748</v>
      </c>
      <c r="AX55" s="6">
        <v>0.944985278372748</v>
      </c>
      <c r="AY55" s="6">
        <v>0.944985278372748</v>
      </c>
      <c r="AZ55" s="6">
        <v>0.985595789710205</v>
      </c>
      <c r="BA55" s="6">
        <v>0.9824254987154</v>
      </c>
      <c r="BB55" s="6">
        <v>0.950948765335579</v>
      </c>
      <c r="BC55" s="6">
        <v>0.984390137994588</v>
      </c>
      <c r="BD55" s="6">
        <v>0.94654255703924</v>
      </c>
      <c r="BE55" s="6">
        <v>0.902160220397921</v>
      </c>
      <c r="BF55" s="6">
        <v>0.963280948695659</v>
      </c>
      <c r="BG55" s="6">
        <v>0.993316540373142</v>
      </c>
      <c r="BH55" s="6">
        <v>0.96827183064319</v>
      </c>
      <c r="BI55" s="6">
        <v>0.918186873334606</v>
      </c>
      <c r="BJ55" s="6">
        <v>0.87395739662188</v>
      </c>
      <c r="BK55" s="6">
        <v>0.992173692240814</v>
      </c>
      <c r="BL55" s="6">
        <v>0.97539461267835</v>
      </c>
      <c r="BM55" s="6">
        <v>0.889108634880417</v>
      </c>
      <c r="BN55" s="6">
        <v>0.837455767816614</v>
      </c>
      <c r="BO55" s="6">
        <v>0.885441633011528</v>
      </c>
      <c r="BP55" s="42"/>
      <c r="BQ55" s="42"/>
      <c r="BR55" s="42"/>
    </row>
    <row r="56" spans="1:70" x14ac:dyDescent="0.2">
      <c r="A56" s="1">
        <v>2021</v>
      </c>
      <c r="B56" s="6">
        <v>0.975044031595284</v>
      </c>
      <c r="C56" s="6">
        <v>0.980462458293351</v>
      </c>
      <c r="D56" s="6">
        <v>0.9962087916579</v>
      </c>
      <c r="E56" s="6">
        <v>0.947821825309369</v>
      </c>
      <c r="F56" s="6">
        <v>0.969281745147163</v>
      </c>
      <c r="G56" s="6">
        <v>0.888448530440006</v>
      </c>
      <c r="H56" s="6">
        <v>0.99301219217953</v>
      </c>
      <c r="I56" s="6">
        <v>0.965669898357985</v>
      </c>
      <c r="J56" s="6">
        <v>0.954866385522882</v>
      </c>
      <c r="K56" s="6">
        <v>0.982785129200075</v>
      </c>
      <c r="L56" s="6">
        <v>0.932661534515278</v>
      </c>
      <c r="M56" s="6">
        <v>0.986585689458436</v>
      </c>
      <c r="N56" s="6">
        <v>0.983204714969599</v>
      </c>
      <c r="O56" s="6">
        <v>0.985323755171604</v>
      </c>
      <c r="P56" s="6">
        <v>0.987415471011761</v>
      </c>
      <c r="Q56" s="6">
        <v>0.983401520703363</v>
      </c>
      <c r="R56" s="6">
        <v>0.963302048784441</v>
      </c>
      <c r="S56" s="6">
        <v>0.933433226401921</v>
      </c>
      <c r="T56" s="6">
        <v>0.974975809779159</v>
      </c>
      <c r="U56" s="6">
        <v>0.974975809779159</v>
      </c>
      <c r="V56" s="6">
        <v>0.997274274864767</v>
      </c>
      <c r="W56" s="6">
        <v>0.988171807694508</v>
      </c>
      <c r="X56" s="6">
        <v>0.994478898894136</v>
      </c>
      <c r="Y56" s="6">
        <v>0.992040130275622</v>
      </c>
      <c r="Z56" s="6">
        <v>0.996601162800655</v>
      </c>
      <c r="AA56" s="6">
        <v>0.978359391394717</v>
      </c>
      <c r="AB56" s="6">
        <v>0.976791956891674</v>
      </c>
      <c r="AC56" s="6">
        <v>0.974395615458086</v>
      </c>
      <c r="AD56" s="6">
        <v>0.993824179362222</v>
      </c>
      <c r="AE56" s="6">
        <v>0.892064852012529</v>
      </c>
      <c r="AF56" s="6">
        <v>0.973303686229128</v>
      </c>
      <c r="AG56" s="6">
        <v>0.941980921365976</v>
      </c>
      <c r="AH56" s="6">
        <v>0.983683954184335</v>
      </c>
      <c r="AI56" s="6">
        <v>0.893631131022404</v>
      </c>
      <c r="AJ56" s="6">
        <v>0.983683954184335</v>
      </c>
      <c r="AK56" s="6">
        <v>0.97015679913076</v>
      </c>
      <c r="AL56" s="6">
        <v>0.993391354986682</v>
      </c>
      <c r="AM56" s="6">
        <v>0.985523948104735</v>
      </c>
      <c r="AN56" s="6">
        <v>0.983683954184335</v>
      </c>
      <c r="AO56" s="6">
        <v>0.968869309736817</v>
      </c>
      <c r="AP56" s="6">
        <v>0.98740353597134</v>
      </c>
      <c r="AQ56" s="6">
        <v>0.966105764117599</v>
      </c>
      <c r="AR56" s="6">
        <v>0.966105764117599</v>
      </c>
      <c r="AS56" s="6">
        <v>0.966105764117599</v>
      </c>
      <c r="AT56" s="6">
        <v>0.966105764117599</v>
      </c>
      <c r="AU56" s="6">
        <v>0.74046445170857</v>
      </c>
      <c r="AV56" s="6">
        <v>0.966105764117599</v>
      </c>
      <c r="AW56" s="6">
        <v>0.966105764117599</v>
      </c>
      <c r="AX56" s="6">
        <v>0.966105764117599</v>
      </c>
      <c r="AY56" s="6">
        <v>0.966105764117599</v>
      </c>
      <c r="AZ56" s="6">
        <v>0.99301219217953</v>
      </c>
      <c r="BA56" s="6">
        <v>0.991363284842952</v>
      </c>
      <c r="BB56" s="6">
        <v>0.964244736129974</v>
      </c>
      <c r="BC56" s="6">
        <v>0.963469145845655</v>
      </c>
      <c r="BD56" s="6">
        <v>0.975847535362788</v>
      </c>
      <c r="BE56" s="6">
        <v>0.984244907977114</v>
      </c>
      <c r="BF56" s="6">
        <v>0.970324584387142</v>
      </c>
      <c r="BG56" s="6">
        <v>0.99556498295839</v>
      </c>
      <c r="BH56" s="6">
        <v>0.973428033971994</v>
      </c>
      <c r="BI56" s="6">
        <v>0.967143424684844</v>
      </c>
      <c r="BJ56" s="6">
        <v>0.937392115347732</v>
      </c>
      <c r="BK56" s="6">
        <v>0.991871228187582</v>
      </c>
      <c r="BL56" s="6">
        <v>0.980152635860116</v>
      </c>
      <c r="BM56" s="6">
        <v>0.91437993701898</v>
      </c>
      <c r="BN56" s="6">
        <v>0.856052065539026</v>
      </c>
      <c r="BO56" s="6">
        <v>0.955353085099609</v>
      </c>
      <c r="BP56" s="42"/>
      <c r="BQ56" s="42"/>
      <c r="BR56" s="42"/>
    </row>
    <row r="57" spans="1:70" x14ac:dyDescent="0.2">
      <c r="A57" s="1">
        <v>2022</v>
      </c>
      <c r="B57" s="6">
        <v>0.976360304747617</v>
      </c>
      <c r="C57" s="6">
        <v>0.979484402620552</v>
      </c>
      <c r="D57" s="6">
        <v>0.995871537846125</v>
      </c>
      <c r="E57" s="6">
        <v>0.948768849653888</v>
      </c>
      <c r="F57" s="6">
        <v>0.97385426088629</v>
      </c>
      <c r="G57" s="6">
        <v>0.89688144012245</v>
      </c>
      <c r="H57" s="6">
        <v>0.995184171810807</v>
      </c>
      <c r="I57" s="6">
        <v>0.96710116424036</v>
      </c>
      <c r="J57" s="6">
        <v>0.962298754838314</v>
      </c>
      <c r="K57" s="6">
        <v>0.983444207813191</v>
      </c>
      <c r="L57" s="6">
        <v>0.928335751637542</v>
      </c>
      <c r="M57" s="6">
        <v>0.987377641858094</v>
      </c>
      <c r="N57" s="6">
        <v>0.982080021568581</v>
      </c>
      <c r="O57" s="6">
        <v>0.98479065514268</v>
      </c>
      <c r="P57" s="6">
        <v>0.984690863978264</v>
      </c>
      <c r="Q57" s="6">
        <v>0.983576730783837</v>
      </c>
      <c r="R57" s="6">
        <v>0.965796107082779</v>
      </c>
      <c r="S57" s="6">
        <v>0.922470839356467</v>
      </c>
      <c r="T57" s="6">
        <v>0.974341112841296</v>
      </c>
      <c r="U57" s="6">
        <v>0.974341112841296</v>
      </c>
      <c r="V57" s="6">
        <v>0.997018796697644</v>
      </c>
      <c r="W57" s="6">
        <v>0.987283512638902</v>
      </c>
      <c r="X57" s="6">
        <v>0.993923874758926</v>
      </c>
      <c r="Y57" s="6">
        <v>0.991091184265077</v>
      </c>
      <c r="Z57" s="6">
        <v>0.996226599204239</v>
      </c>
      <c r="AA57" s="6">
        <v>0.975282001103666</v>
      </c>
      <c r="AB57" s="6">
        <v>0.977048918963517</v>
      </c>
      <c r="AC57" s="6">
        <v>0.973713175592225</v>
      </c>
      <c r="AD57" s="6">
        <v>0.991637846743033</v>
      </c>
      <c r="AE57" s="6">
        <v>0.892472533109845</v>
      </c>
      <c r="AF57" s="6">
        <v>0.972772921834013</v>
      </c>
      <c r="AG57" s="6">
        <v>0.953535852765767</v>
      </c>
      <c r="AH57" s="6">
        <v>0.986027830391936</v>
      </c>
      <c r="AI57" s="6">
        <v>0.902719607716964</v>
      </c>
      <c r="AJ57" s="6">
        <v>0.986027830391936</v>
      </c>
      <c r="AK57" s="6">
        <v>0.966390414707358</v>
      </c>
      <c r="AL57" s="6">
        <v>0.994237225458685</v>
      </c>
      <c r="AM57" s="6">
        <v>0.986906711052545</v>
      </c>
      <c r="AN57" s="6">
        <v>0.986027830391936</v>
      </c>
      <c r="AO57" s="6">
        <v>0.957656895870134</v>
      </c>
      <c r="AP57" s="6">
        <v>0.986717579614023</v>
      </c>
      <c r="AQ57" s="6">
        <v>0.9604487591911</v>
      </c>
      <c r="AR57" s="6">
        <v>0.9604487591911</v>
      </c>
      <c r="AS57" s="6">
        <v>0.9604487591911</v>
      </c>
      <c r="AT57" s="6">
        <v>0.9604487591911</v>
      </c>
      <c r="AU57" s="6">
        <v>0.778157524635388</v>
      </c>
      <c r="AV57" s="6">
        <v>0.9604487591911</v>
      </c>
      <c r="AW57" s="6">
        <v>0.9604487591911</v>
      </c>
      <c r="AX57" s="6">
        <v>0.9604487591911</v>
      </c>
      <c r="AY57" s="6">
        <v>0.9604487591911</v>
      </c>
      <c r="AZ57" s="6">
        <v>0.995184171810807</v>
      </c>
      <c r="BA57" s="6">
        <v>0.994149038213912</v>
      </c>
      <c r="BB57" s="6">
        <v>0.967892086579045</v>
      </c>
      <c r="BC57" s="6">
        <v>0.95644761765608</v>
      </c>
      <c r="BD57" s="6">
        <v>0.97412340804541</v>
      </c>
      <c r="BE57" s="6">
        <v>0.983482793490002</v>
      </c>
      <c r="BF57" s="6">
        <v>0.970546085467297</v>
      </c>
      <c r="BG57" s="6">
        <v>0.995131903261149</v>
      </c>
      <c r="BH57" s="6">
        <v>0.97883975673283</v>
      </c>
      <c r="BI57" s="6">
        <v>0.978053624490119</v>
      </c>
      <c r="BJ57" s="6">
        <v>0.92907761210953</v>
      </c>
      <c r="BK57" s="6">
        <v>0.98945555816447</v>
      </c>
      <c r="BL57" s="6">
        <v>0.976137332348462</v>
      </c>
      <c r="BM57" s="6">
        <v>0.922117584542298</v>
      </c>
      <c r="BN57" s="6">
        <v>0.885118338574979</v>
      </c>
      <c r="BO57" s="6">
        <v>0.960743060986298</v>
      </c>
      <c r="BP57" s="42"/>
      <c r="BQ57" s="42"/>
      <c r="BR57" s="42"/>
    </row>
    <row r="58" spans="1:70" x14ac:dyDescent="0.2">
      <c r="A58" s="1">
        <v>2023</v>
      </c>
      <c r="B58" s="6">
        <v>0.976727142779754</v>
      </c>
      <c r="C58" s="6">
        <v>0.979877687811559</v>
      </c>
      <c r="D58" s="6">
        <v>0.995933601939976</v>
      </c>
      <c r="E58" s="6">
        <v>0.946623163161895</v>
      </c>
      <c r="F58" s="6">
        <v>0.975574675015776</v>
      </c>
      <c r="G58" s="6">
        <v>0.907512365518524</v>
      </c>
      <c r="H58" s="6">
        <v>0.995184171810807</v>
      </c>
      <c r="I58" s="6">
        <v>0.967108111724879</v>
      </c>
      <c r="J58" s="6">
        <v>0.962281186399435</v>
      </c>
      <c r="K58" s="6">
        <v>0.983444207813191</v>
      </c>
      <c r="L58" s="6">
        <v>0.928335751637542</v>
      </c>
      <c r="M58" s="6">
        <v>0.987377641858094</v>
      </c>
      <c r="N58" s="6">
        <v>0.982080021568581</v>
      </c>
      <c r="O58" s="6">
        <v>0.98479065514268</v>
      </c>
      <c r="P58" s="6">
        <v>0.984690863978264</v>
      </c>
      <c r="Q58" s="6">
        <v>0.983576730783837</v>
      </c>
      <c r="R58" s="6">
        <v>0.965796107082779</v>
      </c>
      <c r="S58" s="6">
        <v>0.922470839356467</v>
      </c>
      <c r="T58" s="6">
        <v>0.974341112841296</v>
      </c>
      <c r="U58" s="6">
        <v>0.974341112841296</v>
      </c>
      <c r="V58" s="6">
        <v>0.997018796697644</v>
      </c>
      <c r="W58" s="6">
        <v>0.987283512638902</v>
      </c>
      <c r="X58" s="6">
        <v>0.993923874758926</v>
      </c>
      <c r="Y58" s="6">
        <v>0.991091184265077</v>
      </c>
      <c r="Z58" s="6">
        <v>0.996226599204239</v>
      </c>
      <c r="AA58" s="6">
        <v>0.975282001103666</v>
      </c>
      <c r="AB58" s="6">
        <v>0.977048918963517</v>
      </c>
      <c r="AC58" s="6">
        <v>0.973713175592225</v>
      </c>
      <c r="AD58" s="6">
        <v>0.991637846743033</v>
      </c>
      <c r="AE58" s="6">
        <v>0.892472533109845</v>
      </c>
      <c r="AF58" s="6">
        <v>0.972772921834013</v>
      </c>
      <c r="AG58" s="6">
        <v>0.953535852765767</v>
      </c>
      <c r="AH58" s="6">
        <v>0.986027830391936</v>
      </c>
      <c r="AI58" s="6">
        <v>0.902719607716964</v>
      </c>
      <c r="AJ58" s="6">
        <v>0.986027830391936</v>
      </c>
      <c r="AK58" s="6">
        <v>0.966390414707358</v>
      </c>
      <c r="AL58" s="6">
        <v>0.994237225458685</v>
      </c>
      <c r="AM58" s="6">
        <v>0.986906711052545</v>
      </c>
      <c r="AN58" s="6">
        <v>0.986027830391936</v>
      </c>
      <c r="AO58" s="6">
        <v>0.957656895870134</v>
      </c>
      <c r="AP58" s="6">
        <v>0.986717579614023</v>
      </c>
      <c r="AQ58" s="6">
        <v>0.9604487591911</v>
      </c>
      <c r="AR58" s="6">
        <v>0.9604487591911</v>
      </c>
      <c r="AS58" s="6">
        <v>0.9604487591911</v>
      </c>
      <c r="AT58" s="6">
        <v>0.9604487591911</v>
      </c>
      <c r="AU58" s="6">
        <v>0.778157524635388</v>
      </c>
      <c r="AV58" s="6">
        <v>0.9604487591911</v>
      </c>
      <c r="AW58" s="6">
        <v>0.9604487591911</v>
      </c>
      <c r="AX58" s="6">
        <v>0.9604487591911</v>
      </c>
      <c r="AY58" s="6">
        <v>0.9604487591911</v>
      </c>
      <c r="AZ58" s="6">
        <v>0.995184171810807</v>
      </c>
      <c r="BA58" s="6">
        <v>0.994149038213912</v>
      </c>
      <c r="BB58" s="6">
        <v>0.967892086579045</v>
      </c>
      <c r="BC58" s="6">
        <v>0.95644761765608</v>
      </c>
      <c r="BD58" s="6">
        <v>0.97412340804541</v>
      </c>
      <c r="BE58" s="6">
        <v>0.983482793490002</v>
      </c>
      <c r="BF58" s="6">
        <v>0.970546085467297</v>
      </c>
      <c r="BG58" s="6">
        <v>0.995131903261149</v>
      </c>
      <c r="BH58" s="6">
        <v>0.97883975673283</v>
      </c>
      <c r="BI58" s="6">
        <v>0.978053624490119</v>
      </c>
      <c r="BJ58" s="6">
        <v>0.92907761210953</v>
      </c>
      <c r="BK58" s="6">
        <v>0.98945555816447</v>
      </c>
      <c r="BL58" s="6">
        <v>0.976137332348462</v>
      </c>
      <c r="BM58" s="6">
        <v>0.922117584542298</v>
      </c>
      <c r="BN58" s="6">
        <v>0.885118338574979</v>
      </c>
      <c r="BO58" s="6">
        <v>0.960743060986298</v>
      </c>
      <c r="BP58" s="42"/>
      <c r="BQ58" s="42"/>
      <c r="BR58" s="42"/>
    </row>
    <row r="59" spans="1:70" x14ac:dyDescent="0.2">
      <c r="A59" s="1">
        <v>2024</v>
      </c>
      <c r="B59" s="6">
        <v>0.977474490834039</v>
      </c>
      <c r="C59" s="6">
        <v>0.979869952215939</v>
      </c>
      <c r="D59" s="6">
        <v>0.995944217925385</v>
      </c>
      <c r="E59" s="6">
        <v>0.945562042154194</v>
      </c>
      <c r="F59" s="6">
        <v>0.977054057071866</v>
      </c>
      <c r="G59" s="6">
        <v>0.930667882746434</v>
      </c>
      <c r="H59" s="6">
        <v>0.995184171810807</v>
      </c>
      <c r="I59" s="6">
        <v>0.967282003320446</v>
      </c>
      <c r="J59" s="6">
        <v>0.963098912829414</v>
      </c>
      <c r="K59" s="6">
        <v>0.983444207813191</v>
      </c>
      <c r="L59" s="6">
        <v>0.928335751637542</v>
      </c>
      <c r="M59" s="6">
        <v>0.987377641858094</v>
      </c>
      <c r="N59" s="6">
        <v>0.982080021568581</v>
      </c>
      <c r="O59" s="6">
        <v>0.98479065514268</v>
      </c>
      <c r="P59" s="6">
        <v>0.984690863978264</v>
      </c>
      <c r="Q59" s="6">
        <v>0.983576730783837</v>
      </c>
      <c r="R59" s="6">
        <v>0.965796107082779</v>
      </c>
      <c r="S59" s="6">
        <v>0.922470839356467</v>
      </c>
      <c r="T59" s="6">
        <v>0.974341112841296</v>
      </c>
      <c r="U59" s="6">
        <v>0.974341112841296</v>
      </c>
      <c r="V59" s="6">
        <v>0.997018796697644</v>
      </c>
      <c r="W59" s="6">
        <v>0.987283512638902</v>
      </c>
      <c r="X59" s="6">
        <v>0.993923874758926</v>
      </c>
      <c r="Y59" s="6">
        <v>0.991091184265077</v>
      </c>
      <c r="Z59" s="6">
        <v>0.996226599204239</v>
      </c>
      <c r="AA59" s="6">
        <v>0.975282001103666</v>
      </c>
      <c r="AB59" s="6">
        <v>0.977048918963517</v>
      </c>
      <c r="AC59" s="6">
        <v>0.973713175592225</v>
      </c>
      <c r="AD59" s="6">
        <v>0.991637846743033</v>
      </c>
      <c r="AE59" s="6">
        <v>0.892472533109845</v>
      </c>
      <c r="AF59" s="6">
        <v>0.972772921834013</v>
      </c>
      <c r="AG59" s="6">
        <v>0.953535852765767</v>
      </c>
      <c r="AH59" s="6">
        <v>0.986027830391936</v>
      </c>
      <c r="AI59" s="6">
        <v>0.902719607716964</v>
      </c>
      <c r="AJ59" s="6">
        <v>0.986027830391936</v>
      </c>
      <c r="AK59" s="6">
        <v>0.966390414707358</v>
      </c>
      <c r="AL59" s="6">
        <v>0.994237225458685</v>
      </c>
      <c r="AM59" s="6">
        <v>0.986906711052545</v>
      </c>
      <c r="AN59" s="6">
        <v>0.986027830391936</v>
      </c>
      <c r="AO59" s="6">
        <v>0.957656895870134</v>
      </c>
      <c r="AP59" s="6">
        <v>0.986717579614023</v>
      </c>
      <c r="AQ59" s="6">
        <v>0.9604487591911</v>
      </c>
      <c r="AR59" s="6">
        <v>0.9604487591911</v>
      </c>
      <c r="AS59" s="6">
        <v>0.9604487591911</v>
      </c>
      <c r="AT59" s="6">
        <v>0.9604487591911</v>
      </c>
      <c r="AU59" s="6">
        <v>0.778157524635388</v>
      </c>
      <c r="AV59" s="6">
        <v>0.9604487591911</v>
      </c>
      <c r="AW59" s="6">
        <v>0.9604487591911</v>
      </c>
      <c r="AX59" s="6">
        <v>0.9604487591911</v>
      </c>
      <c r="AY59" s="6">
        <v>0.9604487591911</v>
      </c>
      <c r="AZ59" s="6">
        <v>0.995184171810807</v>
      </c>
      <c r="BA59" s="6">
        <v>0.994149038213912</v>
      </c>
      <c r="BB59" s="6">
        <v>0.967892086579045</v>
      </c>
      <c r="BC59" s="6">
        <v>0.95644761765608</v>
      </c>
      <c r="BD59" s="6">
        <v>0.97412340804541</v>
      </c>
      <c r="BE59" s="6">
        <v>0.983482793490002</v>
      </c>
      <c r="BF59" s="6">
        <v>0.970546085467297</v>
      </c>
      <c r="BG59" s="6">
        <v>0.995131903261149</v>
      </c>
      <c r="BH59" s="6">
        <v>0.97883975673283</v>
      </c>
      <c r="BI59" s="6">
        <v>0.978053624490119</v>
      </c>
      <c r="BJ59" s="6">
        <v>0.92907761210953</v>
      </c>
      <c r="BK59" s="6">
        <v>0.98945555816447</v>
      </c>
      <c r="BL59" s="6">
        <v>0.976137332348462</v>
      </c>
      <c r="BM59" s="6">
        <v>0.922117584542298</v>
      </c>
      <c r="BN59" s="6">
        <v>0.885118338574979</v>
      </c>
      <c r="BO59" s="6">
        <v>0.960743060986298</v>
      </c>
      <c r="BP59" s="42"/>
      <c r="BQ59" s="42"/>
      <c r="BR59" s="42"/>
    </row>
    <row r="60" spans="1:70" x14ac:dyDescent="0.2">
      <c r="A60" s="1">
        <v>2025</v>
      </c>
      <c r="B60" s="6">
        <v>0.977406783238222</v>
      </c>
      <c r="C60" s="6">
        <v>0.97980968461374</v>
      </c>
      <c r="D60" s="6">
        <v>0.995950971057282</v>
      </c>
      <c r="E60" s="6">
        <v>0.945577171820288</v>
      </c>
      <c r="F60" s="6">
        <v>0.977044071619412</v>
      </c>
      <c r="G60" s="6">
        <v>0.930724061033768</v>
      </c>
      <c r="H60" s="6">
        <v>0.995184171810808</v>
      </c>
      <c r="I60" s="6">
        <v>0.967316678474516</v>
      </c>
      <c r="J60" s="6">
        <v>0.963300919295591</v>
      </c>
      <c r="K60" s="6">
        <v>0.983444207813191</v>
      </c>
      <c r="L60" s="6">
        <v>0.928335751637542</v>
      </c>
      <c r="M60" s="6">
        <v>0.987377641858094</v>
      </c>
      <c r="N60" s="6">
        <v>0.982080021568581</v>
      </c>
      <c r="O60" s="6">
        <v>0.98479065514268</v>
      </c>
      <c r="P60" s="6">
        <v>0.984690863978264</v>
      </c>
      <c r="Q60" s="6">
        <v>0.983576730783837</v>
      </c>
      <c r="R60" s="6">
        <v>0.965796107082779</v>
      </c>
      <c r="S60" s="6">
        <v>0.922470839356467</v>
      </c>
      <c r="T60" s="6">
        <v>0.974341112841296</v>
      </c>
      <c r="U60" s="6">
        <v>0.974341112841296</v>
      </c>
      <c r="V60" s="6">
        <v>0.997018796697644</v>
      </c>
      <c r="W60" s="6">
        <v>0.987283512638902</v>
      </c>
      <c r="X60" s="6">
        <v>0.993923874758926</v>
      </c>
      <c r="Y60" s="6">
        <v>0.991091184265077</v>
      </c>
      <c r="Z60" s="6">
        <v>0.996226599204239</v>
      </c>
      <c r="AA60" s="6">
        <v>0.975282001103666</v>
      </c>
      <c r="AB60" s="6">
        <v>0.977048918963517</v>
      </c>
      <c r="AC60" s="6">
        <v>0.973713175592225</v>
      </c>
      <c r="AD60" s="6">
        <v>0.991637846743033</v>
      </c>
      <c r="AE60" s="6">
        <v>0.892472533109845</v>
      </c>
      <c r="AF60" s="6">
        <v>0.972772921834013</v>
      </c>
      <c r="AG60" s="6">
        <v>0.953535852765767</v>
      </c>
      <c r="AH60" s="6">
        <v>0.986027830391936</v>
      </c>
      <c r="AI60" s="6">
        <v>0.902719607716964</v>
      </c>
      <c r="AJ60" s="6">
        <v>0.986027830391936</v>
      </c>
      <c r="AK60" s="6">
        <v>0.966390414707358</v>
      </c>
      <c r="AL60" s="6">
        <v>0.994237225458685</v>
      </c>
      <c r="AM60" s="6">
        <v>0.986906711052545</v>
      </c>
      <c r="AN60" s="6">
        <v>0.986027830391936</v>
      </c>
      <c r="AO60" s="6">
        <v>0.957656895870134</v>
      </c>
      <c r="AP60" s="6">
        <v>0.986717579614023</v>
      </c>
      <c r="AQ60" s="6">
        <v>0.9604487591911</v>
      </c>
      <c r="AR60" s="6">
        <v>0.9604487591911</v>
      </c>
      <c r="AS60" s="6">
        <v>0.9604487591911</v>
      </c>
      <c r="AT60" s="6">
        <v>0.9604487591911</v>
      </c>
      <c r="AU60" s="6">
        <v>0.778157524635388</v>
      </c>
      <c r="AV60" s="6">
        <v>0.9604487591911</v>
      </c>
      <c r="AW60" s="6">
        <v>0.9604487591911</v>
      </c>
      <c r="AX60" s="6">
        <v>0.9604487591911</v>
      </c>
      <c r="AY60" s="6">
        <v>0.9604487591911</v>
      </c>
      <c r="AZ60" s="6">
        <v>0.995184171810807</v>
      </c>
      <c r="BA60" s="6">
        <v>0.994149038213912</v>
      </c>
      <c r="BB60" s="6">
        <v>0.967892086579045</v>
      </c>
      <c r="BC60" s="6">
        <v>0.95644761765608</v>
      </c>
      <c r="BD60" s="6">
        <v>0.97412340804541</v>
      </c>
      <c r="BE60" s="6">
        <v>0.983482793490002</v>
      </c>
      <c r="BF60" s="6">
        <v>0.970546085467297</v>
      </c>
      <c r="BG60" s="6">
        <v>0.995131903261149</v>
      </c>
      <c r="BH60" s="6">
        <v>0.97883975673283</v>
      </c>
      <c r="BI60" s="6">
        <v>0.978053624490119</v>
      </c>
      <c r="BJ60" s="6">
        <v>0.92907761210953</v>
      </c>
      <c r="BK60" s="6">
        <v>0.98945555816447</v>
      </c>
      <c r="BL60" s="6">
        <v>0.976137332348462</v>
      </c>
      <c r="BM60" s="6">
        <v>0.922117584542298</v>
      </c>
      <c r="BN60" s="6">
        <v>0.885118338574979</v>
      </c>
      <c r="BO60" s="6">
        <v>0.960743060986298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R160"/>
  <sheetViews>
    <sheetView workbookViewId="0">
      <pane xSplit="1" ySplit="4" topLeftCell="B35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sheetData>
    <row r="1" spans="1:70" ht="19" x14ac:dyDescent="0.25">
      <c r="A1" s="7" t="str">
        <f xml:space="preserve"> "Data Series on Total Economy Inputs: Domestic Leisure/Culture Input as Share of Total Leisure/Culture Input (current price MER)."</f>
        <v>Data Series on Total Economy Inputs: Domestic Leisure/Culture Input as Share of Total Leisure/Culture Input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0.925668362073618</v>
      </c>
      <c r="C5" s="6">
        <v>0.893018684384535</v>
      </c>
      <c r="D5" s="6">
        <v>0.95060699084124</v>
      </c>
      <c r="E5" s="6">
        <v>0.910662592567105</v>
      </c>
      <c r="F5" s="6">
        <v>0.875282847833536</v>
      </c>
      <c r="G5" s="6">
        <v>0.957771538934155</v>
      </c>
      <c r="H5" s="6">
        <v>0.918671818417234</v>
      </c>
      <c r="I5" s="6">
        <v>0.950585010984742</v>
      </c>
      <c r="J5" s="6">
        <v>0.901797059539948</v>
      </c>
      <c r="K5" s="6">
        <v>0.901026913912177</v>
      </c>
      <c r="L5" s="6">
        <v>0.88981100533323</v>
      </c>
      <c r="M5" s="6">
        <v>0.876350607069194</v>
      </c>
      <c r="N5" s="6">
        <v>0.915990861838132</v>
      </c>
      <c r="O5" s="6">
        <v>0.906774979901682</v>
      </c>
      <c r="P5" s="6">
        <v>0.88946189034238</v>
      </c>
      <c r="Q5" s="6">
        <v>0.781135915361791</v>
      </c>
      <c r="R5" s="6">
        <v>0.863343849094472</v>
      </c>
      <c r="S5" s="6">
        <v>0.873143927891142</v>
      </c>
      <c r="T5" s="6">
        <v>0.881935769367999</v>
      </c>
      <c r="U5" s="6">
        <v>0.881935769367999</v>
      </c>
      <c r="V5" s="6">
        <v>0.965678144693792</v>
      </c>
      <c r="W5" s="6">
        <v>0.797372168213092</v>
      </c>
      <c r="X5" s="6">
        <v>0.929352929081099</v>
      </c>
      <c r="Y5" s="6">
        <v>0.890195620205755</v>
      </c>
      <c r="Z5" s="6">
        <v>0.956012295399314</v>
      </c>
      <c r="AA5" s="6">
        <v>0.951660179069818</v>
      </c>
      <c r="AB5" s="6">
        <v>0.966297848577326</v>
      </c>
      <c r="AC5" s="6">
        <v>0.856142920737184</v>
      </c>
      <c r="AD5" s="6">
        <v>0.900778118670749</v>
      </c>
      <c r="AE5" s="6">
        <v>0.861217674550779</v>
      </c>
      <c r="AF5" s="6">
        <v>0.929590359213426</v>
      </c>
      <c r="AG5" s="6">
        <v>0.825936315830646</v>
      </c>
      <c r="AH5" s="6">
        <v>0.867141407188388</v>
      </c>
      <c r="AI5" s="6">
        <v>0.826168046084374</v>
      </c>
      <c r="AJ5" s="6">
        <v>0.867141407188388</v>
      </c>
      <c r="AK5" s="6">
        <v>0.780140504715924</v>
      </c>
      <c r="AL5" s="6">
        <v>0.890641953306276</v>
      </c>
      <c r="AM5" s="6">
        <v>0.915927597371191</v>
      </c>
      <c r="AN5" s="6">
        <v>0.867141407188388</v>
      </c>
      <c r="AO5" s="6">
        <v>0.937734200347921</v>
      </c>
      <c r="AP5" s="6">
        <v>0.889769591055191</v>
      </c>
      <c r="AQ5" s="6">
        <v>0.945607867149287</v>
      </c>
      <c r="AR5" s="6">
        <v>0.945607867149287</v>
      </c>
      <c r="AS5" s="6">
        <v>0.945607867149287</v>
      </c>
      <c r="AT5" s="6">
        <v>0.945607867149287</v>
      </c>
      <c r="AU5" s="6">
        <v>0.969902131947698</v>
      </c>
      <c r="AV5" s="6">
        <v>0.945607867149287</v>
      </c>
      <c r="AW5" s="6">
        <v>0.945607867149287</v>
      </c>
      <c r="AX5" s="6">
        <v>0.945607867149287</v>
      </c>
      <c r="AY5" s="6">
        <v>0.945607867149287</v>
      </c>
      <c r="AZ5" s="6">
        <v>0.918671818417234</v>
      </c>
      <c r="BA5" s="6">
        <v>0.898614176259981</v>
      </c>
      <c r="BB5" s="6">
        <v>0.914642383066825</v>
      </c>
      <c r="BC5" s="6">
        <v>0.975273449402194</v>
      </c>
      <c r="BD5" s="6">
        <v>0.865015385313695</v>
      </c>
      <c r="BE5" s="6">
        <v>0.794660565565622</v>
      </c>
      <c r="BF5" s="6">
        <v>0.958300689994656</v>
      </c>
      <c r="BG5" s="6">
        <v>0.915141385017643</v>
      </c>
      <c r="BH5" s="6">
        <v>0.930029487078532</v>
      </c>
      <c r="BI5" s="6">
        <v>0.902276453441036</v>
      </c>
      <c r="BJ5" s="6">
        <v>0.830862200379325</v>
      </c>
      <c r="BK5" s="6">
        <v>0.930250397958375</v>
      </c>
      <c r="BL5" s="6">
        <v>0.835688182044215</v>
      </c>
      <c r="BM5" s="6">
        <v>0.807118792864138</v>
      </c>
      <c r="BN5" s="6">
        <v>0.720088362836507</v>
      </c>
      <c r="BO5" s="6">
        <v>0.837606710391069</v>
      </c>
      <c r="BP5" s="42"/>
      <c r="BQ5" s="42"/>
      <c r="BR5" s="42"/>
    </row>
    <row r="6" spans="1:70" x14ac:dyDescent="0.2">
      <c r="A6" s="1">
        <v>1971</v>
      </c>
      <c r="B6" s="6">
        <v>0.92536013835888</v>
      </c>
      <c r="C6" s="6">
        <v>0.893384989759004</v>
      </c>
      <c r="D6" s="6">
        <v>0.949929918041344</v>
      </c>
      <c r="E6" s="6">
        <v>0.910977930552161</v>
      </c>
      <c r="F6" s="6">
        <v>0.872871756473419</v>
      </c>
      <c r="G6" s="6">
        <v>0.959641112591566</v>
      </c>
      <c r="H6" s="6">
        <v>0.9182747979813</v>
      </c>
      <c r="I6" s="6">
        <v>0.950850127200691</v>
      </c>
      <c r="J6" s="6">
        <v>0.90342602933636</v>
      </c>
      <c r="K6" s="6">
        <v>0.902464381444571</v>
      </c>
      <c r="L6" s="6">
        <v>0.889578346224453</v>
      </c>
      <c r="M6" s="6">
        <v>0.876649570833299</v>
      </c>
      <c r="N6" s="6">
        <v>0.91593427923889</v>
      </c>
      <c r="O6" s="6">
        <v>0.90730136363716</v>
      </c>
      <c r="P6" s="6">
        <v>0.890623322425159</v>
      </c>
      <c r="Q6" s="6">
        <v>0.783087012538756</v>
      </c>
      <c r="R6" s="6">
        <v>0.864299327515785</v>
      </c>
      <c r="S6" s="6">
        <v>0.873326124551722</v>
      </c>
      <c r="T6" s="6">
        <v>0.882911823807373</v>
      </c>
      <c r="U6" s="6">
        <v>0.882911823807373</v>
      </c>
      <c r="V6" s="6">
        <v>0.965680839390201</v>
      </c>
      <c r="W6" s="6">
        <v>0.798239826323846</v>
      </c>
      <c r="X6" s="6">
        <v>0.928440085962904</v>
      </c>
      <c r="Y6" s="6">
        <v>0.890067921887217</v>
      </c>
      <c r="Z6" s="6">
        <v>0.955875155696699</v>
      </c>
      <c r="AA6" s="6">
        <v>0.950911216395269</v>
      </c>
      <c r="AB6" s="6">
        <v>0.965311088222106</v>
      </c>
      <c r="AC6" s="6">
        <v>0.855469130758562</v>
      </c>
      <c r="AD6" s="6">
        <v>0.900069200504609</v>
      </c>
      <c r="AE6" s="6">
        <v>0.861054145906825</v>
      </c>
      <c r="AF6" s="6">
        <v>0.928858765628884</v>
      </c>
      <c r="AG6" s="6">
        <v>0.825579372698625</v>
      </c>
      <c r="AH6" s="6">
        <v>0.866766656540119</v>
      </c>
      <c r="AI6" s="6">
        <v>0.825811002805985</v>
      </c>
      <c r="AJ6" s="6">
        <v>0.866766656540119</v>
      </c>
      <c r="AK6" s="6">
        <v>0.779803353061696</v>
      </c>
      <c r="AL6" s="6">
        <v>0.890257046477228</v>
      </c>
      <c r="AM6" s="6">
        <v>0.9155317628994</v>
      </c>
      <c r="AN6" s="6">
        <v>0.866766656540119</v>
      </c>
      <c r="AO6" s="6">
        <v>0.939391062557398</v>
      </c>
      <c r="AP6" s="6">
        <v>0.891341705637355</v>
      </c>
      <c r="AQ6" s="6">
        <v>0.947278641169774</v>
      </c>
      <c r="AR6" s="6">
        <v>0.947278641169774</v>
      </c>
      <c r="AS6" s="6">
        <v>0.947278641169774</v>
      </c>
      <c r="AT6" s="6">
        <v>0.947278641169774</v>
      </c>
      <c r="AU6" s="6">
        <v>0.971615830977464</v>
      </c>
      <c r="AV6" s="6">
        <v>0.947278641169774</v>
      </c>
      <c r="AW6" s="6">
        <v>0.947278641169774</v>
      </c>
      <c r="AX6" s="6">
        <v>0.947278641169774</v>
      </c>
      <c r="AY6" s="6">
        <v>0.947278641169774</v>
      </c>
      <c r="AZ6" s="6">
        <v>0.9182747979813</v>
      </c>
      <c r="BA6" s="6">
        <v>0.898225824092381</v>
      </c>
      <c r="BB6" s="6">
        <v>0.914669270649351</v>
      </c>
      <c r="BC6" s="6">
        <v>0.975424807860903</v>
      </c>
      <c r="BD6" s="6">
        <v>0.865973129422532</v>
      </c>
      <c r="BE6" s="6">
        <v>0.793650263355838</v>
      </c>
      <c r="BF6" s="6">
        <v>0.957886543234006</v>
      </c>
      <c r="BG6" s="6">
        <v>0.916758328471984</v>
      </c>
      <c r="BH6" s="6">
        <v>0.931672735997327</v>
      </c>
      <c r="BI6" s="6">
        <v>0.903870666126947</v>
      </c>
      <c r="BJ6" s="6">
        <v>0.832330232771212</v>
      </c>
      <c r="BK6" s="6">
        <v>0.931894037199811</v>
      </c>
      <c r="BL6" s="6">
        <v>0.837164741358381</v>
      </c>
      <c r="BM6" s="6">
        <v>0.808544873544526</v>
      </c>
      <c r="BN6" s="6">
        <v>0.721360671338666</v>
      </c>
      <c r="BO6" s="6">
        <v>0.839086659511339</v>
      </c>
      <c r="BP6" s="42"/>
      <c r="BQ6" s="42"/>
      <c r="BR6" s="42"/>
    </row>
    <row r="7" spans="1:70" x14ac:dyDescent="0.2">
      <c r="A7" s="1">
        <v>1972</v>
      </c>
      <c r="B7" s="6">
        <v>0.925837294534767</v>
      </c>
      <c r="C7" s="6">
        <v>0.893844508645212</v>
      </c>
      <c r="D7" s="6">
        <v>0.949426997527032</v>
      </c>
      <c r="E7" s="6">
        <v>0.914796700706137</v>
      </c>
      <c r="F7" s="6">
        <v>0.875421053733419</v>
      </c>
      <c r="G7" s="6">
        <v>0.96242859362469</v>
      </c>
      <c r="H7" s="6">
        <v>0.919846937471758</v>
      </c>
      <c r="I7" s="6">
        <v>0.953917496985096</v>
      </c>
      <c r="J7" s="6">
        <v>0.903805404250331</v>
      </c>
      <c r="K7" s="6">
        <v>0.903589487100414</v>
      </c>
      <c r="L7" s="6">
        <v>0.889789013737823</v>
      </c>
      <c r="M7" s="6">
        <v>0.876718664447103</v>
      </c>
      <c r="N7" s="6">
        <v>0.916034797132876</v>
      </c>
      <c r="O7" s="6">
        <v>0.907849887292591</v>
      </c>
      <c r="P7" s="6">
        <v>0.892144915347735</v>
      </c>
      <c r="Q7" s="6">
        <v>0.786298112532849</v>
      </c>
      <c r="R7" s="6">
        <v>0.865187815843426</v>
      </c>
      <c r="S7" s="6">
        <v>0.872436290336626</v>
      </c>
      <c r="T7" s="6">
        <v>0.883819445536114</v>
      </c>
      <c r="U7" s="6">
        <v>0.883819445536114</v>
      </c>
      <c r="V7" s="6">
        <v>0.96568422798196</v>
      </c>
      <c r="W7" s="6">
        <v>0.799087916658123</v>
      </c>
      <c r="X7" s="6">
        <v>0.927500699482514</v>
      </c>
      <c r="Y7" s="6">
        <v>0.889981164259252</v>
      </c>
      <c r="Z7" s="6">
        <v>0.955781983637466</v>
      </c>
      <c r="AA7" s="6">
        <v>0.950260961112862</v>
      </c>
      <c r="AB7" s="6">
        <v>0.964731414211349</v>
      </c>
      <c r="AC7" s="6">
        <v>0.854884141001767</v>
      </c>
      <c r="AD7" s="6">
        <v>0.899453712179232</v>
      </c>
      <c r="AE7" s="6">
        <v>0.860508134474504</v>
      </c>
      <c r="AF7" s="6">
        <v>0.928223590326977</v>
      </c>
      <c r="AG7" s="6">
        <v>0.826992812267238</v>
      </c>
      <c r="AH7" s="6">
        <v>0.868250611117501</v>
      </c>
      <c r="AI7" s="6">
        <v>0.827224838938721</v>
      </c>
      <c r="AJ7" s="6">
        <v>0.868250611117501</v>
      </c>
      <c r="AK7" s="6">
        <v>0.781138421440829</v>
      </c>
      <c r="AL7" s="6">
        <v>0.891781217958905</v>
      </c>
      <c r="AM7" s="6">
        <v>0.91709920615537</v>
      </c>
      <c r="AN7" s="6">
        <v>0.868250611117501</v>
      </c>
      <c r="AO7" s="6">
        <v>0.941502114348133</v>
      </c>
      <c r="AP7" s="6">
        <v>0.893344778243475</v>
      </c>
      <c r="AQ7" s="6">
        <v>0.949407418365421</v>
      </c>
      <c r="AR7" s="6">
        <v>0.949407418365421</v>
      </c>
      <c r="AS7" s="6">
        <v>0.949407418365421</v>
      </c>
      <c r="AT7" s="6">
        <v>0.949407418365421</v>
      </c>
      <c r="AU7" s="6">
        <v>0.973799300058283</v>
      </c>
      <c r="AV7" s="6">
        <v>0.949407418365421</v>
      </c>
      <c r="AW7" s="6">
        <v>0.949407418365421</v>
      </c>
      <c r="AX7" s="6">
        <v>0.949407418365421</v>
      </c>
      <c r="AY7" s="6">
        <v>0.949407418365421</v>
      </c>
      <c r="AZ7" s="6">
        <v>0.919846937471758</v>
      </c>
      <c r="BA7" s="6">
        <v>0.899763638581583</v>
      </c>
      <c r="BB7" s="6">
        <v>0.91463088700836</v>
      </c>
      <c r="BC7" s="6">
        <v>0.976287231327794</v>
      </c>
      <c r="BD7" s="6">
        <v>0.86724838823043</v>
      </c>
      <c r="BE7" s="6">
        <v>0.791715491995721</v>
      </c>
      <c r="BF7" s="6">
        <v>0.959526500320172</v>
      </c>
      <c r="BG7" s="6">
        <v>0.91881851872515</v>
      </c>
      <c r="BH7" s="6">
        <v>0.933766442735767</v>
      </c>
      <c r="BI7" s="6">
        <v>0.90590189450922</v>
      </c>
      <c r="BJ7" s="6">
        <v>0.83420069151668</v>
      </c>
      <c r="BK7" s="6">
        <v>0.933988241258608</v>
      </c>
      <c r="BL7" s="6">
        <v>0.839046064480163</v>
      </c>
      <c r="BM7" s="6">
        <v>0.810361880509165</v>
      </c>
      <c r="BN7" s="6">
        <v>0.722981753119932</v>
      </c>
      <c r="BO7" s="6">
        <v>0.840972301674381</v>
      </c>
      <c r="BP7" s="42"/>
      <c r="BQ7" s="42"/>
      <c r="BR7" s="42"/>
    </row>
    <row r="8" spans="1:70" x14ac:dyDescent="0.2">
      <c r="A8" s="1">
        <v>1973</v>
      </c>
      <c r="B8" s="6">
        <v>0.923768138066667</v>
      </c>
      <c r="C8" s="6">
        <v>0.89280700250045</v>
      </c>
      <c r="D8" s="6">
        <v>0.948280977449231</v>
      </c>
      <c r="E8" s="6">
        <v>0.919726226608664</v>
      </c>
      <c r="F8" s="6">
        <v>0.873318563176843</v>
      </c>
      <c r="G8" s="6">
        <v>0.952423501047959</v>
      </c>
      <c r="H8" s="6">
        <v>0.918086012280755</v>
      </c>
      <c r="I8" s="6">
        <v>0.953861054774336</v>
      </c>
      <c r="J8" s="6">
        <v>0.895122976981971</v>
      </c>
      <c r="K8" s="6">
        <v>0.902396334624261</v>
      </c>
      <c r="L8" s="6">
        <v>0.889519950704659</v>
      </c>
      <c r="M8" s="6">
        <v>0.876407592127375</v>
      </c>
      <c r="N8" s="6">
        <v>0.915523118238344</v>
      </c>
      <c r="O8" s="6">
        <v>0.906702865915738</v>
      </c>
      <c r="P8" s="6">
        <v>0.890970918432554</v>
      </c>
      <c r="Q8" s="6">
        <v>0.784802108263569</v>
      </c>
      <c r="R8" s="6">
        <v>0.86394020329972</v>
      </c>
      <c r="S8" s="6">
        <v>0.87218400850388</v>
      </c>
      <c r="T8" s="6">
        <v>0.882544965930149</v>
      </c>
      <c r="U8" s="6">
        <v>0.882544965930149</v>
      </c>
      <c r="V8" s="6">
        <v>0.965675138934711</v>
      </c>
      <c r="W8" s="6">
        <v>0.797612563675279</v>
      </c>
      <c r="X8" s="6">
        <v>0.923247344032634</v>
      </c>
      <c r="Y8" s="6">
        <v>0.88949542140089</v>
      </c>
      <c r="Z8" s="6">
        <v>0.955260327347033</v>
      </c>
      <c r="AA8" s="6">
        <v>0.950562267195485</v>
      </c>
      <c r="AB8" s="6">
        <v>0.965396566003996</v>
      </c>
      <c r="AC8" s="6">
        <v>0.855155205269545</v>
      </c>
      <c r="AD8" s="6">
        <v>0.899738908441742</v>
      </c>
      <c r="AE8" s="6">
        <v>0.860613756547995</v>
      </c>
      <c r="AF8" s="6">
        <v>0.928517908861827</v>
      </c>
      <c r="AG8" s="6">
        <v>0.825409644006764</v>
      </c>
      <c r="AH8" s="6">
        <v>0.8665884602629</v>
      </c>
      <c r="AI8" s="6">
        <v>0.8256412264939</v>
      </c>
      <c r="AJ8" s="6">
        <v>0.8665884602629</v>
      </c>
      <c r="AK8" s="6">
        <v>0.779643035341316</v>
      </c>
      <c r="AL8" s="6">
        <v>0.890074020872525</v>
      </c>
      <c r="AM8" s="6">
        <v>0.915343541132223</v>
      </c>
      <c r="AN8" s="6">
        <v>0.8665884602629</v>
      </c>
      <c r="AO8" s="6">
        <v>0.932947219300939</v>
      </c>
      <c r="AP8" s="6">
        <v>0.885227461561586</v>
      </c>
      <c r="AQ8" s="6">
        <v>0.940780692309934</v>
      </c>
      <c r="AR8" s="6">
        <v>0.940780692309934</v>
      </c>
      <c r="AS8" s="6">
        <v>0.940780692309934</v>
      </c>
      <c r="AT8" s="6">
        <v>0.940780692309934</v>
      </c>
      <c r="AU8" s="6">
        <v>0.964950938825661</v>
      </c>
      <c r="AV8" s="6">
        <v>0.940780692309934</v>
      </c>
      <c r="AW8" s="6">
        <v>0.940780692309934</v>
      </c>
      <c r="AX8" s="6">
        <v>0.940780692309934</v>
      </c>
      <c r="AY8" s="6">
        <v>0.940780692309934</v>
      </c>
      <c r="AZ8" s="6">
        <v>0.918086012280755</v>
      </c>
      <c r="BA8" s="6">
        <v>0.898041160207647</v>
      </c>
      <c r="BB8" s="6">
        <v>0.914349404303999</v>
      </c>
      <c r="BC8" s="6">
        <v>0.975643615640828</v>
      </c>
      <c r="BD8" s="6">
        <v>0.865500992459357</v>
      </c>
      <c r="BE8" s="6">
        <v>0.786657294137393</v>
      </c>
      <c r="BF8" s="6">
        <v>0.957689613858939</v>
      </c>
      <c r="BG8" s="6">
        <v>0.910469736629685</v>
      </c>
      <c r="BH8" s="6">
        <v>0.925281837343535</v>
      </c>
      <c r="BI8" s="6">
        <v>0.897670478442835</v>
      </c>
      <c r="BJ8" s="6">
        <v>0.826620783563778</v>
      </c>
      <c r="BK8" s="6">
        <v>0.925501620509156</v>
      </c>
      <c r="BL8" s="6">
        <v>0.831422129374762</v>
      </c>
      <c r="BM8" s="6">
        <v>0.80299858229416</v>
      </c>
      <c r="BN8" s="6">
        <v>0.71641242850056</v>
      </c>
      <c r="BO8" s="6">
        <v>0.833330863945478</v>
      </c>
      <c r="BP8" s="42"/>
      <c r="BQ8" s="42"/>
      <c r="BR8" s="42"/>
    </row>
    <row r="9" spans="1:70" x14ac:dyDescent="0.2">
      <c r="A9" s="1">
        <v>1974</v>
      </c>
      <c r="B9" s="6">
        <v>0.921471865091659</v>
      </c>
      <c r="C9" s="6">
        <v>0.8911238394541</v>
      </c>
      <c r="D9" s="6">
        <v>0.946448546037386</v>
      </c>
      <c r="E9" s="6">
        <v>0.919564670871938</v>
      </c>
      <c r="F9" s="6">
        <v>0.87256831713378</v>
      </c>
      <c r="G9" s="6">
        <v>0.953448884651017</v>
      </c>
      <c r="H9" s="6">
        <v>0.916377922079723</v>
      </c>
      <c r="I9" s="6">
        <v>0.952359620015917</v>
      </c>
      <c r="J9" s="6">
        <v>0.893883902436646</v>
      </c>
      <c r="K9" s="6">
        <v>0.901012727194774</v>
      </c>
      <c r="L9" s="6">
        <v>0.889019835959219</v>
      </c>
      <c r="M9" s="6">
        <v>0.87467905276337</v>
      </c>
      <c r="N9" s="6">
        <v>0.914771433972281</v>
      </c>
      <c r="O9" s="6">
        <v>0.90511479603754</v>
      </c>
      <c r="P9" s="6">
        <v>0.892124758351157</v>
      </c>
      <c r="Q9" s="6">
        <v>0.783740588101926</v>
      </c>
      <c r="R9" s="6">
        <v>0.862395764942564</v>
      </c>
      <c r="S9" s="6">
        <v>0.869869167820198</v>
      </c>
      <c r="T9" s="6">
        <v>0.880967268431998</v>
      </c>
      <c r="U9" s="6">
        <v>0.880967268431998</v>
      </c>
      <c r="V9" s="6">
        <v>0.965671083668832</v>
      </c>
      <c r="W9" s="6">
        <v>0.795936110113307</v>
      </c>
      <c r="X9" s="6">
        <v>0.91963934351992</v>
      </c>
      <c r="Y9" s="6">
        <v>0.889146226539789</v>
      </c>
      <c r="Z9" s="6">
        <v>0.954885314739551</v>
      </c>
      <c r="AA9" s="6">
        <v>0.947833331094318</v>
      </c>
      <c r="AB9" s="6">
        <v>0.96181232220606</v>
      </c>
      <c r="AC9" s="6">
        <v>0.852700169979068</v>
      </c>
      <c r="AD9" s="6">
        <v>0.897155879350849</v>
      </c>
      <c r="AE9" s="6">
        <v>0.860612591309756</v>
      </c>
      <c r="AF9" s="6">
        <v>0.925852259141111</v>
      </c>
      <c r="AG9" s="6">
        <v>0.823873977298084</v>
      </c>
      <c r="AH9" s="6">
        <v>0.864976180762394</v>
      </c>
      <c r="AI9" s="6">
        <v>0.824105128928228</v>
      </c>
      <c r="AJ9" s="6">
        <v>0.864976180762394</v>
      </c>
      <c r="AK9" s="6">
        <v>0.77819251696814</v>
      </c>
      <c r="AL9" s="6">
        <v>0.888418046712252</v>
      </c>
      <c r="AM9" s="6">
        <v>0.913640553272403</v>
      </c>
      <c r="AN9" s="6">
        <v>0.864976180762394</v>
      </c>
      <c r="AO9" s="6">
        <v>0.93244528363231</v>
      </c>
      <c r="AP9" s="6">
        <v>0.884751199637422</v>
      </c>
      <c r="AQ9" s="6">
        <v>0.940274542148318</v>
      </c>
      <c r="AR9" s="6">
        <v>0.940274542148318</v>
      </c>
      <c r="AS9" s="6">
        <v>0.940274542148318</v>
      </c>
      <c r="AT9" s="6">
        <v>0.940274542148318</v>
      </c>
      <c r="AU9" s="6">
        <v>0.964431784810671</v>
      </c>
      <c r="AV9" s="6">
        <v>0.940274542148318</v>
      </c>
      <c r="AW9" s="6">
        <v>0.940274542148318</v>
      </c>
      <c r="AX9" s="6">
        <v>0.940274542148318</v>
      </c>
      <c r="AY9" s="6">
        <v>0.940274542148318</v>
      </c>
      <c r="AZ9" s="6">
        <v>0.916377922079723</v>
      </c>
      <c r="BA9" s="6">
        <v>0.896370363261222</v>
      </c>
      <c r="BB9" s="6">
        <v>0.914117074642325</v>
      </c>
      <c r="BC9" s="6">
        <v>0.974528599180107</v>
      </c>
      <c r="BD9" s="6">
        <v>0.864112758203333</v>
      </c>
      <c r="BE9" s="6">
        <v>0.783354471365053</v>
      </c>
      <c r="BF9" s="6">
        <v>0.955907841537848</v>
      </c>
      <c r="BG9" s="6">
        <v>0.90997989408922</v>
      </c>
      <c r="BH9" s="6">
        <v>0.924784025733093</v>
      </c>
      <c r="BI9" s="6">
        <v>0.897187522041354</v>
      </c>
      <c r="BJ9" s="6">
        <v>0.826176052664626</v>
      </c>
      <c r="BK9" s="6">
        <v>0.925003690653</v>
      </c>
      <c r="BL9" s="6">
        <v>0.830974815299767</v>
      </c>
      <c r="BM9" s="6">
        <v>0.802566560394128</v>
      </c>
      <c r="BN9" s="6">
        <v>0.716026990885362</v>
      </c>
      <c r="BO9" s="6">
        <v>0.832882522950693</v>
      </c>
      <c r="BP9" s="42"/>
      <c r="BQ9" s="42"/>
      <c r="BR9" s="42"/>
    </row>
    <row r="10" spans="1:70" x14ac:dyDescent="0.2">
      <c r="A10" s="1">
        <v>1975</v>
      </c>
      <c r="B10" s="6">
        <v>0.920059805614446</v>
      </c>
      <c r="C10" s="6">
        <v>0.891315215612432</v>
      </c>
      <c r="D10" s="6">
        <v>0.946387432794877</v>
      </c>
      <c r="E10" s="6">
        <v>0.912002565846945</v>
      </c>
      <c r="F10" s="6">
        <v>0.872446748926043</v>
      </c>
      <c r="G10" s="6">
        <v>0.952243686468418</v>
      </c>
      <c r="H10" s="6">
        <v>0.916675978640253</v>
      </c>
      <c r="I10" s="6">
        <v>0.952058492846967</v>
      </c>
      <c r="J10" s="6">
        <v>0.891402474451225</v>
      </c>
      <c r="K10" s="6">
        <v>0.89948349544942</v>
      </c>
      <c r="L10" s="6">
        <v>0.889321327693118</v>
      </c>
      <c r="M10" s="6">
        <v>0.876507310242941</v>
      </c>
      <c r="N10" s="6">
        <v>0.915031017500837</v>
      </c>
      <c r="O10" s="6">
        <v>0.906275431243224</v>
      </c>
      <c r="P10" s="6">
        <v>0.893208486242379</v>
      </c>
      <c r="Q10" s="6">
        <v>0.785695196977324</v>
      </c>
      <c r="R10" s="6">
        <v>0.86348426672834</v>
      </c>
      <c r="S10" s="6">
        <v>0.870146886370246</v>
      </c>
      <c r="T10" s="6">
        <v>0.882079210864789</v>
      </c>
      <c r="U10" s="6">
        <v>0.882079210864789</v>
      </c>
      <c r="V10" s="6">
        <v>0.965695239183849</v>
      </c>
      <c r="W10" s="6">
        <v>0.794600589977151</v>
      </c>
      <c r="X10" s="6">
        <v>0.920065424358808</v>
      </c>
      <c r="Y10" s="6">
        <v>0.889013648975074</v>
      </c>
      <c r="Z10" s="6">
        <v>0.954742935043352</v>
      </c>
      <c r="AA10" s="6">
        <v>0.948433375159398</v>
      </c>
      <c r="AB10" s="6">
        <v>0.962742245587085</v>
      </c>
      <c r="AC10" s="6">
        <v>0.853239988172312</v>
      </c>
      <c r="AD10" s="6">
        <v>0.897723841083355</v>
      </c>
      <c r="AE10" s="6">
        <v>0.860019660875974</v>
      </c>
      <c r="AF10" s="6">
        <v>0.9264383876671</v>
      </c>
      <c r="AG10" s="6">
        <v>0.824141946482049</v>
      </c>
      <c r="AH10" s="6">
        <v>0.865257518646215</v>
      </c>
      <c r="AI10" s="6">
        <v>0.824373173295431</v>
      </c>
      <c r="AJ10" s="6">
        <v>0.865257518646215</v>
      </c>
      <c r="AK10" s="6">
        <v>0.77844562802576</v>
      </c>
      <c r="AL10" s="6">
        <v>0.888707009181704</v>
      </c>
      <c r="AM10" s="6">
        <v>0.913937719489863</v>
      </c>
      <c r="AN10" s="6">
        <v>0.865257518646215</v>
      </c>
      <c r="AO10" s="6">
        <v>0.930304965674229</v>
      </c>
      <c r="AP10" s="6">
        <v>0.882720357812966</v>
      </c>
      <c r="AQ10" s="6">
        <v>0.938116253052526</v>
      </c>
      <c r="AR10" s="6">
        <v>0.938116253052526</v>
      </c>
      <c r="AS10" s="6">
        <v>0.938116253052526</v>
      </c>
      <c r="AT10" s="6">
        <v>0.938116253052526</v>
      </c>
      <c r="AU10" s="6">
        <v>0.962218045619099</v>
      </c>
      <c r="AV10" s="6">
        <v>0.938116253052526</v>
      </c>
      <c r="AW10" s="6">
        <v>0.938116253052526</v>
      </c>
      <c r="AX10" s="6">
        <v>0.938116253052526</v>
      </c>
      <c r="AY10" s="6">
        <v>0.938116253052526</v>
      </c>
      <c r="AZ10" s="6">
        <v>0.916675978640253</v>
      </c>
      <c r="BA10" s="6">
        <v>0.896661912261909</v>
      </c>
      <c r="BB10" s="6">
        <v>0.914009597203015</v>
      </c>
      <c r="BC10" s="6">
        <v>0.975140351217829</v>
      </c>
      <c r="BD10" s="6">
        <v>0.863243714100686</v>
      </c>
      <c r="BE10" s="6">
        <v>0.787284220504726</v>
      </c>
      <c r="BF10" s="6">
        <v>0.956218755404897</v>
      </c>
      <c r="BG10" s="6">
        <v>0.907891142778018</v>
      </c>
      <c r="BH10" s="6">
        <v>0.922661293287161</v>
      </c>
      <c r="BI10" s="6">
        <v>0.895128134108465</v>
      </c>
      <c r="BJ10" s="6">
        <v>0.824279663168005</v>
      </c>
      <c r="BK10" s="6">
        <v>0.922880453992203</v>
      </c>
      <c r="BL10" s="6">
        <v>0.829067410810604</v>
      </c>
      <c r="BM10" s="6">
        <v>0.800724363696993</v>
      </c>
      <c r="BN10" s="6">
        <v>0.714383435543334</v>
      </c>
      <c r="BO10" s="6">
        <v>0.830970739544058</v>
      </c>
      <c r="BP10" s="42"/>
      <c r="BQ10" s="42"/>
      <c r="BR10" s="42"/>
    </row>
    <row r="11" spans="1:70" x14ac:dyDescent="0.2">
      <c r="A11" s="1">
        <v>1976</v>
      </c>
      <c r="B11" s="6">
        <v>0.920054906241749</v>
      </c>
      <c r="C11" s="6">
        <v>0.890536517314939</v>
      </c>
      <c r="D11" s="6">
        <v>0.945559172400776</v>
      </c>
      <c r="E11" s="6">
        <v>0.91392954664646</v>
      </c>
      <c r="F11" s="6">
        <v>0.870535686368351</v>
      </c>
      <c r="G11" s="6">
        <v>0.954764211295232</v>
      </c>
      <c r="H11" s="6">
        <v>0.914708259981704</v>
      </c>
      <c r="I11" s="6">
        <v>0.95262227803538</v>
      </c>
      <c r="J11" s="6">
        <v>0.890283484437834</v>
      </c>
      <c r="K11" s="6">
        <v>0.899331389958792</v>
      </c>
      <c r="L11" s="6">
        <v>0.888931156907412</v>
      </c>
      <c r="M11" s="6">
        <v>0.875514144806864</v>
      </c>
      <c r="N11" s="6">
        <v>0.914437370338787</v>
      </c>
      <c r="O11" s="6">
        <v>0.904947041787905</v>
      </c>
      <c r="P11" s="6">
        <v>0.89405843922268</v>
      </c>
      <c r="Q11" s="6">
        <v>0.785661403802522</v>
      </c>
      <c r="R11" s="6">
        <v>0.862852454894022</v>
      </c>
      <c r="S11" s="6">
        <v>0.869501014564471</v>
      </c>
      <c r="T11" s="6">
        <v>0.881433793101311</v>
      </c>
      <c r="U11" s="6">
        <v>0.881433793101311</v>
      </c>
      <c r="V11" s="6">
        <v>0.965662218573178</v>
      </c>
      <c r="W11" s="6">
        <v>0.793804789908738</v>
      </c>
      <c r="X11" s="6">
        <v>0.918195571563978</v>
      </c>
      <c r="Y11" s="6">
        <v>0.888965565372327</v>
      </c>
      <c r="Z11" s="6">
        <v>0.954691296376087</v>
      </c>
      <c r="AA11" s="6">
        <v>0.947449852670593</v>
      </c>
      <c r="AB11" s="6">
        <v>0.963649513837045</v>
      </c>
      <c r="AC11" s="6">
        <v>0.852355180932612</v>
      </c>
      <c r="AD11" s="6">
        <v>0.896792904225199</v>
      </c>
      <c r="AE11" s="6">
        <v>0.853707496869755</v>
      </c>
      <c r="AF11" s="6">
        <v>0.92547767391258</v>
      </c>
      <c r="AG11" s="6">
        <v>0.8223728595602</v>
      </c>
      <c r="AH11" s="6">
        <v>0.863400173844384</v>
      </c>
      <c r="AI11" s="6">
        <v>0.822603590026644</v>
      </c>
      <c r="AJ11" s="6">
        <v>0.863400173844384</v>
      </c>
      <c r="AK11" s="6">
        <v>0.776774631923948</v>
      </c>
      <c r="AL11" s="6">
        <v>0.886799328163877</v>
      </c>
      <c r="AM11" s="6">
        <v>0.911975878724645</v>
      </c>
      <c r="AN11" s="6">
        <v>0.863400173844384</v>
      </c>
      <c r="AO11" s="6">
        <v>0.931827742238652</v>
      </c>
      <c r="AP11" s="6">
        <v>0.884165245160034</v>
      </c>
      <c r="AQ11" s="6">
        <v>0.939651815580474</v>
      </c>
      <c r="AR11" s="6">
        <v>0.939651815580474</v>
      </c>
      <c r="AS11" s="6">
        <v>0.939651815580474</v>
      </c>
      <c r="AT11" s="6">
        <v>0.939651815580474</v>
      </c>
      <c r="AU11" s="6">
        <v>0.963793059344487</v>
      </c>
      <c r="AV11" s="6">
        <v>0.939651815580474</v>
      </c>
      <c r="AW11" s="6">
        <v>0.939651815580474</v>
      </c>
      <c r="AX11" s="6">
        <v>0.939651815580474</v>
      </c>
      <c r="AY11" s="6">
        <v>0.939651815580474</v>
      </c>
      <c r="AZ11" s="6">
        <v>0.914708259981704</v>
      </c>
      <c r="BA11" s="6">
        <v>0.89473715540531</v>
      </c>
      <c r="BB11" s="6">
        <v>0.91414899944155</v>
      </c>
      <c r="BC11" s="6">
        <v>0.975468902141972</v>
      </c>
      <c r="BD11" s="6">
        <v>0.863515213429543</v>
      </c>
      <c r="BE11" s="6">
        <v>0.786137062544788</v>
      </c>
      <c r="BF11" s="6">
        <v>0.954166154998093</v>
      </c>
      <c r="BG11" s="6">
        <v>0.909377231110641</v>
      </c>
      <c r="BH11" s="6">
        <v>0.924171558249898</v>
      </c>
      <c r="BI11" s="6">
        <v>0.896593331215941</v>
      </c>
      <c r="BJ11" s="6">
        <v>0.825628891431763</v>
      </c>
      <c r="BK11" s="6">
        <v>0.924391077689761</v>
      </c>
      <c r="BL11" s="6">
        <v>0.830424475934506</v>
      </c>
      <c r="BM11" s="6">
        <v>0.802035035294577</v>
      </c>
      <c r="BN11" s="6">
        <v>0.715552779354016</v>
      </c>
      <c r="BO11" s="6">
        <v>0.832330920145676</v>
      </c>
      <c r="BP11" s="42"/>
      <c r="BQ11" s="42"/>
      <c r="BR11" s="42"/>
    </row>
    <row r="12" spans="1:70" x14ac:dyDescent="0.2">
      <c r="A12" s="1">
        <v>1977</v>
      </c>
      <c r="B12" s="6">
        <v>0.920488947388312</v>
      </c>
      <c r="C12" s="6">
        <v>0.890375929303366</v>
      </c>
      <c r="D12" s="6">
        <v>0.946653432007948</v>
      </c>
      <c r="E12" s="6">
        <v>0.917935002752155</v>
      </c>
      <c r="F12" s="6">
        <v>0.870285060246119</v>
      </c>
      <c r="G12" s="6">
        <v>0.953827017880815</v>
      </c>
      <c r="H12" s="6">
        <v>0.915565231376512</v>
      </c>
      <c r="I12" s="6">
        <v>0.952545111216847</v>
      </c>
      <c r="J12" s="6">
        <v>0.889788775055427</v>
      </c>
      <c r="K12" s="6">
        <v>0.90003254521432</v>
      </c>
      <c r="L12" s="6">
        <v>0.888591698644366</v>
      </c>
      <c r="M12" s="6">
        <v>0.876681898478754</v>
      </c>
      <c r="N12" s="6">
        <v>0.91446805815622</v>
      </c>
      <c r="O12" s="6">
        <v>0.905522469494473</v>
      </c>
      <c r="P12" s="6">
        <v>0.893321577636532</v>
      </c>
      <c r="Q12" s="6">
        <v>0.786158988847422</v>
      </c>
      <c r="R12" s="6">
        <v>0.862305640955592</v>
      </c>
      <c r="S12" s="6">
        <v>0.867263574563656</v>
      </c>
      <c r="T12" s="6">
        <v>0.88087520364475</v>
      </c>
      <c r="U12" s="6">
        <v>0.88087520364475</v>
      </c>
      <c r="V12" s="6">
        <v>0.965662767219558</v>
      </c>
      <c r="W12" s="6">
        <v>0.792414307304755</v>
      </c>
      <c r="X12" s="6">
        <v>0.915410213643954</v>
      </c>
      <c r="Y12" s="6">
        <v>0.889126392471953</v>
      </c>
      <c r="Z12" s="6">
        <v>0.954864014238528</v>
      </c>
      <c r="AA12" s="6">
        <v>0.948525436305529</v>
      </c>
      <c r="AB12" s="6">
        <v>0.964496233345945</v>
      </c>
      <c r="AC12" s="6">
        <v>0.85332280922574</v>
      </c>
      <c r="AD12" s="6">
        <v>0.897810980030469</v>
      </c>
      <c r="AE12" s="6">
        <v>0.855257116582443</v>
      </c>
      <c r="AF12" s="6">
        <v>0.926528313835899</v>
      </c>
      <c r="AG12" s="6">
        <v>0.823143323813495</v>
      </c>
      <c r="AH12" s="6">
        <v>0.864209075746366</v>
      </c>
      <c r="AI12" s="6">
        <v>0.823374270446578</v>
      </c>
      <c r="AJ12" s="6">
        <v>0.864209075746366</v>
      </c>
      <c r="AK12" s="6">
        <v>0.777502376133654</v>
      </c>
      <c r="AL12" s="6">
        <v>0.887630152253283</v>
      </c>
      <c r="AM12" s="6">
        <v>0.912830290207535</v>
      </c>
      <c r="AN12" s="6">
        <v>0.864209075746366</v>
      </c>
      <c r="AO12" s="6">
        <v>0.931285751258288</v>
      </c>
      <c r="AP12" s="6">
        <v>0.883650976732184</v>
      </c>
      <c r="AQ12" s="6">
        <v>0.939105273783485</v>
      </c>
      <c r="AR12" s="6">
        <v>0.939105273783485</v>
      </c>
      <c r="AS12" s="6">
        <v>0.939105273783485</v>
      </c>
      <c r="AT12" s="6">
        <v>0.939105273783485</v>
      </c>
      <c r="AU12" s="6">
        <v>0.963232475964723</v>
      </c>
      <c r="AV12" s="6">
        <v>0.939105273783485</v>
      </c>
      <c r="AW12" s="6">
        <v>0.939105273783485</v>
      </c>
      <c r="AX12" s="6">
        <v>0.939105273783485</v>
      </c>
      <c r="AY12" s="6">
        <v>0.939105273783485</v>
      </c>
      <c r="AZ12" s="6">
        <v>0.915565231376512</v>
      </c>
      <c r="BA12" s="6">
        <v>0.895575416282138</v>
      </c>
      <c r="BB12" s="6">
        <v>0.914297671410618</v>
      </c>
      <c r="BC12" s="6">
        <v>0.975507292535967</v>
      </c>
      <c r="BD12" s="6">
        <v>0.861724747717808</v>
      </c>
      <c r="BE12" s="6">
        <v>0.787369876119893</v>
      </c>
      <c r="BF12" s="6">
        <v>0.955060093684886</v>
      </c>
      <c r="BG12" s="6">
        <v>0.908848298310436</v>
      </c>
      <c r="BH12" s="6">
        <v>0.92363402043451</v>
      </c>
      <c r="BI12" s="6">
        <v>0.896071834080208</v>
      </c>
      <c r="BJ12" s="6">
        <v>0.825148670257827</v>
      </c>
      <c r="BK12" s="6">
        <v>0.923853412192452</v>
      </c>
      <c r="BL12" s="6">
        <v>0.829941465442944</v>
      </c>
      <c r="BM12" s="6">
        <v>0.801568537319295</v>
      </c>
      <c r="BN12" s="6">
        <v>0.715136583167956</v>
      </c>
      <c r="BO12" s="6">
        <v>0.831846800784395</v>
      </c>
      <c r="BP12" s="42"/>
      <c r="BQ12" s="42"/>
      <c r="BR12" s="42"/>
    </row>
    <row r="13" spans="1:70" x14ac:dyDescent="0.2">
      <c r="A13" s="1">
        <v>1978</v>
      </c>
      <c r="B13" s="6">
        <v>0.92189179803181</v>
      </c>
      <c r="C13" s="6">
        <v>0.890735591782953</v>
      </c>
      <c r="D13" s="6">
        <v>0.946963327206002</v>
      </c>
      <c r="E13" s="6">
        <v>0.916830877672159</v>
      </c>
      <c r="F13" s="6">
        <v>0.87257813691807</v>
      </c>
      <c r="G13" s="6">
        <v>0.960051489373969</v>
      </c>
      <c r="H13" s="6">
        <v>0.917821391764274</v>
      </c>
      <c r="I13" s="6">
        <v>0.954326668994695</v>
      </c>
      <c r="J13" s="6">
        <v>0.896106624264674</v>
      </c>
      <c r="K13" s="6">
        <v>0.899759628655082</v>
      </c>
      <c r="L13" s="6">
        <v>0.888316040688017</v>
      </c>
      <c r="M13" s="6">
        <v>0.877850261888129</v>
      </c>
      <c r="N13" s="6">
        <v>0.913590610338726</v>
      </c>
      <c r="O13" s="6">
        <v>0.907129722527508</v>
      </c>
      <c r="P13" s="6">
        <v>0.893835968513121</v>
      </c>
      <c r="Q13" s="6">
        <v>0.786344982155514</v>
      </c>
      <c r="R13" s="6">
        <v>0.862734410567183</v>
      </c>
      <c r="S13" s="6">
        <v>0.866351951307392</v>
      </c>
      <c r="T13" s="6">
        <v>0.881313206715805</v>
      </c>
      <c r="U13" s="6">
        <v>0.881313206715805</v>
      </c>
      <c r="V13" s="6">
        <v>0.965607116481998</v>
      </c>
      <c r="W13" s="6">
        <v>0.791205092846001</v>
      </c>
      <c r="X13" s="6">
        <v>0.911836999607259</v>
      </c>
      <c r="Y13" s="6">
        <v>0.888845520444191</v>
      </c>
      <c r="Z13" s="6">
        <v>0.954562375917826</v>
      </c>
      <c r="AA13" s="6">
        <v>0.948524722916131</v>
      </c>
      <c r="AB13" s="6">
        <v>0.964180867530474</v>
      </c>
      <c r="AC13" s="6">
        <v>0.853322167438581</v>
      </c>
      <c r="AD13" s="6">
        <v>0.897810304783597</v>
      </c>
      <c r="AE13" s="6">
        <v>0.856438302576247</v>
      </c>
      <c r="AF13" s="6">
        <v>0.926527616990616</v>
      </c>
      <c r="AG13" s="6">
        <v>0.82517173565898</v>
      </c>
      <c r="AH13" s="6">
        <v>0.86633868291866</v>
      </c>
      <c r="AI13" s="6">
        <v>0.825403251396947</v>
      </c>
      <c r="AJ13" s="6">
        <v>0.86633868291866</v>
      </c>
      <c r="AK13" s="6">
        <v>0.779418318332317</v>
      </c>
      <c r="AL13" s="6">
        <v>0.889817474270181</v>
      </c>
      <c r="AM13" s="6">
        <v>0.915079711079949</v>
      </c>
      <c r="AN13" s="6">
        <v>0.86633868291866</v>
      </c>
      <c r="AO13" s="6">
        <v>0.938087275716853</v>
      </c>
      <c r="AP13" s="6">
        <v>0.890104606805401</v>
      </c>
      <c r="AQ13" s="6">
        <v>0.945963907108622</v>
      </c>
      <c r="AR13" s="6">
        <v>0.945963907108622</v>
      </c>
      <c r="AS13" s="6">
        <v>0.945963907108622</v>
      </c>
      <c r="AT13" s="6">
        <v>0.945963907108622</v>
      </c>
      <c r="AU13" s="6">
        <v>0.970267319175527</v>
      </c>
      <c r="AV13" s="6">
        <v>0.945963907108622</v>
      </c>
      <c r="AW13" s="6">
        <v>0.945963907108622</v>
      </c>
      <c r="AX13" s="6">
        <v>0.945963907108622</v>
      </c>
      <c r="AY13" s="6">
        <v>0.945963907108622</v>
      </c>
      <c r="AZ13" s="6">
        <v>0.917821391764274</v>
      </c>
      <c r="BA13" s="6">
        <v>0.897782317231654</v>
      </c>
      <c r="BB13" s="6">
        <v>0.914132063734818</v>
      </c>
      <c r="BC13" s="6">
        <v>0.97678362427674</v>
      </c>
      <c r="BD13" s="6">
        <v>0.859115330472041</v>
      </c>
      <c r="BE13" s="6">
        <v>0.786313622868901</v>
      </c>
      <c r="BF13" s="6">
        <v>0.957413578371132</v>
      </c>
      <c r="BG13" s="6">
        <v>0.915485953747268</v>
      </c>
      <c r="BH13" s="6">
        <v>0.930379661471389</v>
      </c>
      <c r="BI13" s="6">
        <v>0.902616178270907</v>
      </c>
      <c r="BJ13" s="6">
        <v>0.831175036338408</v>
      </c>
      <c r="BK13" s="6">
        <v>0.930600655528523</v>
      </c>
      <c r="BL13" s="6">
        <v>0.836002835080308</v>
      </c>
      <c r="BM13" s="6">
        <v>0.807422688963328</v>
      </c>
      <c r="BN13" s="6">
        <v>0.720359490267157</v>
      </c>
      <c r="BO13" s="6">
        <v>0.837922085790817</v>
      </c>
      <c r="BP13" s="42"/>
      <c r="BQ13" s="42"/>
      <c r="BR13" s="42"/>
    </row>
    <row r="14" spans="1:70" x14ac:dyDescent="0.2">
      <c r="A14" s="1">
        <v>1979</v>
      </c>
      <c r="B14" s="6">
        <v>0.919134435879196</v>
      </c>
      <c r="C14" s="6">
        <v>0.889542580664112</v>
      </c>
      <c r="D14" s="6">
        <v>0.947016201617177</v>
      </c>
      <c r="E14" s="6">
        <v>0.914308659826574</v>
      </c>
      <c r="F14" s="6">
        <v>0.872182178878396</v>
      </c>
      <c r="G14" s="6">
        <v>0.956246579829187</v>
      </c>
      <c r="H14" s="6">
        <v>0.914714044699571</v>
      </c>
      <c r="I14" s="6">
        <v>0.950901351986415</v>
      </c>
      <c r="J14" s="6">
        <v>0.891989817493824</v>
      </c>
      <c r="K14" s="6">
        <v>0.897757757009759</v>
      </c>
      <c r="L14" s="6">
        <v>0.886994453465385</v>
      </c>
      <c r="M14" s="6">
        <v>0.877971558844363</v>
      </c>
      <c r="N14" s="6">
        <v>0.91189518927269</v>
      </c>
      <c r="O14" s="6">
        <v>0.906064721422832</v>
      </c>
      <c r="P14" s="6">
        <v>0.894288015353875</v>
      </c>
      <c r="Q14" s="6">
        <v>0.784489034517312</v>
      </c>
      <c r="R14" s="6">
        <v>0.861976812958147</v>
      </c>
      <c r="S14" s="6">
        <v>0.865393985549699</v>
      </c>
      <c r="T14" s="6">
        <v>0.880539294408563</v>
      </c>
      <c r="U14" s="6">
        <v>0.880539294408563</v>
      </c>
      <c r="V14" s="6">
        <v>0.965572496089477</v>
      </c>
      <c r="W14" s="6">
        <v>0.792234480510491</v>
      </c>
      <c r="X14" s="6">
        <v>0.908242830120604</v>
      </c>
      <c r="Y14" s="6">
        <v>0.888767467480008</v>
      </c>
      <c r="Z14" s="6">
        <v>0.954478552102299</v>
      </c>
      <c r="AA14" s="6">
        <v>0.946840945033438</v>
      </c>
      <c r="AB14" s="6">
        <v>0.962077789079521</v>
      </c>
      <c r="AC14" s="6">
        <v>0.851807388795882</v>
      </c>
      <c r="AD14" s="6">
        <v>0.896216552825924</v>
      </c>
      <c r="AE14" s="6">
        <v>0.855978706161137</v>
      </c>
      <c r="AF14" s="6">
        <v>0.92488288736839</v>
      </c>
      <c r="AG14" s="6">
        <v>0.822378060338614</v>
      </c>
      <c r="AH14" s="6">
        <v>0.863405634084147</v>
      </c>
      <c r="AI14" s="6">
        <v>0.822608792264225</v>
      </c>
      <c r="AJ14" s="6">
        <v>0.863405634084147</v>
      </c>
      <c r="AK14" s="6">
        <v>0.776779544334046</v>
      </c>
      <c r="AL14" s="6">
        <v>0.886804936382522</v>
      </c>
      <c r="AM14" s="6">
        <v>0.911981646162627</v>
      </c>
      <c r="AN14" s="6">
        <v>0.863405634084147</v>
      </c>
      <c r="AO14" s="6">
        <v>0.934261782279319</v>
      </c>
      <c r="AP14" s="6">
        <v>0.886474785337615</v>
      </c>
      <c r="AQ14" s="6">
        <v>0.942106292990551</v>
      </c>
      <c r="AR14" s="6">
        <v>0.942106292990551</v>
      </c>
      <c r="AS14" s="6">
        <v>0.942106292990551</v>
      </c>
      <c r="AT14" s="6">
        <v>0.942106292990551</v>
      </c>
      <c r="AU14" s="6">
        <v>0.966310596428889</v>
      </c>
      <c r="AV14" s="6">
        <v>0.942106292990551</v>
      </c>
      <c r="AW14" s="6">
        <v>0.942106292990551</v>
      </c>
      <c r="AX14" s="6">
        <v>0.942106292990551</v>
      </c>
      <c r="AY14" s="6">
        <v>0.942106292990551</v>
      </c>
      <c r="AZ14" s="6">
        <v>0.914714044699571</v>
      </c>
      <c r="BA14" s="6">
        <v>0.894742813823667</v>
      </c>
      <c r="BB14" s="6">
        <v>0.913742856522793</v>
      </c>
      <c r="BC14" s="6">
        <v>0.975830689072478</v>
      </c>
      <c r="BD14" s="6">
        <v>0.856224483063223</v>
      </c>
      <c r="BE14" s="6">
        <v>0.783340934387655</v>
      </c>
      <c r="BF14" s="6">
        <v>0.954172189252124</v>
      </c>
      <c r="BG14" s="6">
        <v>0.911752627862916</v>
      </c>
      <c r="BH14" s="6">
        <v>0.926585599467238</v>
      </c>
      <c r="BI14" s="6">
        <v>0.898935334967762</v>
      </c>
      <c r="BJ14" s="6">
        <v>0.827785527995994</v>
      </c>
      <c r="BK14" s="6">
        <v>0.926805692316844</v>
      </c>
      <c r="BL14" s="6">
        <v>0.832593639110865</v>
      </c>
      <c r="BM14" s="6">
        <v>0.804130042023218</v>
      </c>
      <c r="BN14" s="6">
        <v>0.717421884594404</v>
      </c>
      <c r="BO14" s="6">
        <v>0.834505063171137</v>
      </c>
      <c r="BP14" s="42"/>
      <c r="BQ14" s="42"/>
      <c r="BR14" s="42"/>
    </row>
    <row r="15" spans="1:70" x14ac:dyDescent="0.2">
      <c r="A15" s="1">
        <v>1980</v>
      </c>
      <c r="B15" s="6">
        <v>0.917408193375565</v>
      </c>
      <c r="C15" s="6">
        <v>0.888904231785835</v>
      </c>
      <c r="D15" s="6">
        <v>0.946304448225161</v>
      </c>
      <c r="E15" s="6">
        <v>0.911037868555668</v>
      </c>
      <c r="F15" s="6">
        <v>0.86706072855953</v>
      </c>
      <c r="G15" s="6">
        <v>0.954023028904637</v>
      </c>
      <c r="H15" s="6">
        <v>0.913423684476485</v>
      </c>
      <c r="I15" s="6">
        <v>0.949041693025021</v>
      </c>
      <c r="J15" s="6">
        <v>0.893353345768259</v>
      </c>
      <c r="K15" s="6">
        <v>0.896165625445429</v>
      </c>
      <c r="L15" s="6">
        <v>0.885898146441284</v>
      </c>
      <c r="M15" s="6">
        <v>0.876512386227076</v>
      </c>
      <c r="N15" s="6">
        <v>0.910654365201412</v>
      </c>
      <c r="O15" s="6">
        <v>0.905488337523204</v>
      </c>
      <c r="P15" s="6">
        <v>0.893608281590586</v>
      </c>
      <c r="Q15" s="6">
        <v>0.782109893740964</v>
      </c>
      <c r="R15" s="6">
        <v>0.861154036476659</v>
      </c>
      <c r="S15" s="6">
        <v>0.866437286191715</v>
      </c>
      <c r="T15" s="6">
        <v>0.879698799616158</v>
      </c>
      <c r="U15" s="6">
        <v>0.879698799616158</v>
      </c>
      <c r="V15" s="6">
        <v>0.965512891080777</v>
      </c>
      <c r="W15" s="6">
        <v>0.791616148781382</v>
      </c>
      <c r="X15" s="6">
        <v>0.906461677959996</v>
      </c>
      <c r="Y15" s="6">
        <v>0.888647601443357</v>
      </c>
      <c r="Z15" s="6">
        <v>0.954349823761878</v>
      </c>
      <c r="AA15" s="6">
        <v>0.948627247769417</v>
      </c>
      <c r="AB15" s="6">
        <v>0.964352778419849</v>
      </c>
      <c r="AC15" s="6">
        <v>0.853414401966484</v>
      </c>
      <c r="AD15" s="6">
        <v>0.897907347978732</v>
      </c>
      <c r="AE15" s="6">
        <v>0.856210295832262</v>
      </c>
      <c r="AF15" s="6">
        <v>0.926627764204181</v>
      </c>
      <c r="AG15" s="6">
        <v>0.821217955775283</v>
      </c>
      <c r="AH15" s="6">
        <v>0.862187653128168</v>
      </c>
      <c r="AI15" s="6">
        <v>0.821448362214146</v>
      </c>
      <c r="AJ15" s="6">
        <v>0.862187653128168</v>
      </c>
      <c r="AK15" s="6">
        <v>0.775683764257284</v>
      </c>
      <c r="AL15" s="6">
        <v>0.885553946718402</v>
      </c>
      <c r="AM15" s="6">
        <v>0.910695140453863</v>
      </c>
      <c r="AN15" s="6">
        <v>0.862187653128168</v>
      </c>
      <c r="AO15" s="6">
        <v>0.931813445795306</v>
      </c>
      <c r="AP15" s="6">
        <v>0.884151679972218</v>
      </c>
      <c r="AQ15" s="6">
        <v>0.939637399097322</v>
      </c>
      <c r="AR15" s="6">
        <v>0.939637399097322</v>
      </c>
      <c r="AS15" s="6">
        <v>0.939637399097322</v>
      </c>
      <c r="AT15" s="6">
        <v>0.939637399097322</v>
      </c>
      <c r="AU15" s="6">
        <v>0.96377827247751</v>
      </c>
      <c r="AV15" s="6">
        <v>0.939637399097322</v>
      </c>
      <c r="AW15" s="6">
        <v>0.939637399097322</v>
      </c>
      <c r="AX15" s="6">
        <v>0.939637399097322</v>
      </c>
      <c r="AY15" s="6">
        <v>0.939637399097322</v>
      </c>
      <c r="AZ15" s="6">
        <v>0.913423684476485</v>
      </c>
      <c r="BA15" s="6">
        <v>0.893480626429103</v>
      </c>
      <c r="BB15" s="6">
        <v>0.913654265070573</v>
      </c>
      <c r="BC15" s="6">
        <v>0.976474902410221</v>
      </c>
      <c r="BD15" s="6">
        <v>0.848248022375658</v>
      </c>
      <c r="BE15" s="6">
        <v>0.785033061830173</v>
      </c>
      <c r="BF15" s="6">
        <v>0.952826166584034</v>
      </c>
      <c r="BG15" s="6">
        <v>0.90936327911128</v>
      </c>
      <c r="BH15" s="6">
        <v>0.924157379270537</v>
      </c>
      <c r="BI15" s="6">
        <v>0.896579575351865</v>
      </c>
      <c r="BJ15" s="6">
        <v>0.825616224330178</v>
      </c>
      <c r="BK15" s="6">
        <v>0.924376895342453</v>
      </c>
      <c r="BL15" s="6">
        <v>0.830411735257302</v>
      </c>
      <c r="BM15" s="6">
        <v>0.802022730178595</v>
      </c>
      <c r="BN15" s="6">
        <v>0.715541801080557</v>
      </c>
      <c r="BO15" s="6">
        <v>0.832318150219106</v>
      </c>
      <c r="BP15" s="42"/>
      <c r="BQ15" s="42"/>
      <c r="BR15" s="42"/>
    </row>
    <row r="16" spans="1:70" x14ac:dyDescent="0.2">
      <c r="A16" s="1">
        <v>1981</v>
      </c>
      <c r="B16" s="6">
        <v>0.917839470775194</v>
      </c>
      <c r="C16" s="6">
        <v>0.886881060605185</v>
      </c>
      <c r="D16" s="6">
        <v>0.945315842297363</v>
      </c>
      <c r="E16" s="6">
        <v>0.906254574344164</v>
      </c>
      <c r="F16" s="6">
        <v>0.866628296594548</v>
      </c>
      <c r="G16" s="6">
        <v>0.955797234018687</v>
      </c>
      <c r="H16" s="6">
        <v>0.912737419047369</v>
      </c>
      <c r="I16" s="6">
        <v>0.948916580521836</v>
      </c>
      <c r="J16" s="6">
        <v>0.895627333905269</v>
      </c>
      <c r="K16" s="6">
        <v>0.891857598468151</v>
      </c>
      <c r="L16" s="6">
        <v>0.884826694716171</v>
      </c>
      <c r="M16" s="6">
        <v>0.87477690821897</v>
      </c>
      <c r="N16" s="6">
        <v>0.909815340988894</v>
      </c>
      <c r="O16" s="6">
        <v>0.9042463731255</v>
      </c>
      <c r="P16" s="6">
        <v>0.892904574855882</v>
      </c>
      <c r="Q16" s="6">
        <v>0.782457767811197</v>
      </c>
      <c r="R16" s="6">
        <v>0.859812476530234</v>
      </c>
      <c r="S16" s="6">
        <v>0.863076237570057</v>
      </c>
      <c r="T16" s="6">
        <v>0.878328349470779</v>
      </c>
      <c r="U16" s="6">
        <v>0.878328349470779</v>
      </c>
      <c r="V16" s="6">
        <v>0.965419231788225</v>
      </c>
      <c r="W16" s="6">
        <v>0.7909563969097</v>
      </c>
      <c r="X16" s="6">
        <v>0.902753902180429</v>
      </c>
      <c r="Y16" s="6">
        <v>0.888183397735093</v>
      </c>
      <c r="Z16" s="6">
        <v>0.953851299120106</v>
      </c>
      <c r="AA16" s="6">
        <v>0.948217124738394</v>
      </c>
      <c r="AB16" s="6">
        <v>0.964167619673439</v>
      </c>
      <c r="AC16" s="6">
        <v>0.853045442607498</v>
      </c>
      <c r="AD16" s="6">
        <v>0.89751915284308</v>
      </c>
      <c r="AE16" s="6">
        <v>0.855320546680845</v>
      </c>
      <c r="AF16" s="6">
        <v>0.926227152279761</v>
      </c>
      <c r="AG16" s="6">
        <v>0.820600965541291</v>
      </c>
      <c r="AH16" s="6">
        <v>0.861539881902385</v>
      </c>
      <c r="AI16" s="6">
        <v>0.82083119887322</v>
      </c>
      <c r="AJ16" s="6">
        <v>0.861539881902385</v>
      </c>
      <c r="AK16" s="6">
        <v>0.775100984370597</v>
      </c>
      <c r="AL16" s="6">
        <v>0.884888620134935</v>
      </c>
      <c r="AM16" s="6">
        <v>0.910010925010384</v>
      </c>
      <c r="AN16" s="6">
        <v>0.861539881902385</v>
      </c>
      <c r="AO16" s="6">
        <v>0.933796142034922</v>
      </c>
      <c r="AP16" s="6">
        <v>0.886032962345895</v>
      </c>
      <c r="AQ16" s="6">
        <v>0.941636743006984</v>
      </c>
      <c r="AR16" s="6">
        <v>0.941636743006984</v>
      </c>
      <c r="AS16" s="6">
        <v>0.941636743006984</v>
      </c>
      <c r="AT16" s="6">
        <v>0.941636743006984</v>
      </c>
      <c r="AU16" s="6">
        <v>0.9658289829124</v>
      </c>
      <c r="AV16" s="6">
        <v>0.941636743006984</v>
      </c>
      <c r="AW16" s="6">
        <v>0.941636743006984</v>
      </c>
      <c r="AX16" s="6">
        <v>0.941636743006984</v>
      </c>
      <c r="AY16" s="6">
        <v>0.941636743006984</v>
      </c>
      <c r="AZ16" s="6">
        <v>0.912737419047369</v>
      </c>
      <c r="BA16" s="6">
        <v>0.892809344442524</v>
      </c>
      <c r="BB16" s="6">
        <v>0.912091197288887</v>
      </c>
      <c r="BC16" s="6">
        <v>0.976313080418024</v>
      </c>
      <c r="BD16" s="6">
        <v>0.847280400250917</v>
      </c>
      <c r="BE16" s="6">
        <v>0.785834702944792</v>
      </c>
      <c r="BF16" s="6">
        <v>0.952110297629466</v>
      </c>
      <c r="BG16" s="6">
        <v>0.911298206281599</v>
      </c>
      <c r="BH16" s="6">
        <v>0.926123785066634</v>
      </c>
      <c r="BI16" s="6">
        <v>0.898487301582462</v>
      </c>
      <c r="BJ16" s="6">
        <v>0.82737295599222</v>
      </c>
      <c r="BK16" s="6">
        <v>0.926343768220981</v>
      </c>
      <c r="BL16" s="6">
        <v>0.83217867072304</v>
      </c>
      <c r="BM16" s="6">
        <v>0.80372926001929</v>
      </c>
      <c r="BN16" s="6">
        <v>0.71706431832335</v>
      </c>
      <c r="BO16" s="6">
        <v>0.834089142121025</v>
      </c>
      <c r="BP16" s="42"/>
      <c r="BQ16" s="42"/>
      <c r="BR16" s="42"/>
    </row>
    <row r="17" spans="1:70" x14ac:dyDescent="0.2">
      <c r="A17" s="1">
        <v>1982</v>
      </c>
      <c r="B17" s="6">
        <v>0.916502418318071</v>
      </c>
      <c r="C17" s="6">
        <v>0.885342071650999</v>
      </c>
      <c r="D17" s="6">
        <v>0.946043865379994</v>
      </c>
      <c r="E17" s="6">
        <v>0.911706919923191</v>
      </c>
      <c r="F17" s="6">
        <v>0.858196109371056</v>
      </c>
      <c r="G17" s="6">
        <v>0.957207525842689</v>
      </c>
      <c r="H17" s="6">
        <v>0.906016056505144</v>
      </c>
      <c r="I17" s="6">
        <v>0.943023755431946</v>
      </c>
      <c r="J17" s="6">
        <v>0.895968849369759</v>
      </c>
      <c r="K17" s="6">
        <v>0.890537948118076</v>
      </c>
      <c r="L17" s="6">
        <v>0.884186835252895</v>
      </c>
      <c r="M17" s="6">
        <v>0.873632202269374</v>
      </c>
      <c r="N17" s="6">
        <v>0.910288943276308</v>
      </c>
      <c r="O17" s="6">
        <v>0.903078344123573</v>
      </c>
      <c r="P17" s="6">
        <v>0.891657422125925</v>
      </c>
      <c r="Q17" s="6">
        <v>0.783743906593514</v>
      </c>
      <c r="R17" s="6">
        <v>0.859523851422205</v>
      </c>
      <c r="S17" s="6">
        <v>0.85889421073227</v>
      </c>
      <c r="T17" s="6">
        <v>0.878033508884406</v>
      </c>
      <c r="U17" s="6">
        <v>0.878033508884406</v>
      </c>
      <c r="V17" s="6">
        <v>0.965388441971827</v>
      </c>
      <c r="W17" s="6">
        <v>0.79356522057529</v>
      </c>
      <c r="X17" s="6">
        <v>0.901212990080541</v>
      </c>
      <c r="Y17" s="6">
        <v>0.888209796372012</v>
      </c>
      <c r="Z17" s="6">
        <v>0.953879649542084</v>
      </c>
      <c r="AA17" s="6">
        <v>0.946089121126773</v>
      </c>
      <c r="AB17" s="6">
        <v>0.961300498440649</v>
      </c>
      <c r="AC17" s="6">
        <v>0.851131024764383</v>
      </c>
      <c r="AD17" s="6">
        <v>0.895504926408099</v>
      </c>
      <c r="AE17" s="6">
        <v>0.855029585832639</v>
      </c>
      <c r="AF17" s="6">
        <v>0.924148498906172</v>
      </c>
      <c r="AG17" s="6">
        <v>0.814558092227673</v>
      </c>
      <c r="AH17" s="6">
        <v>0.855195536014938</v>
      </c>
      <c r="AI17" s="6">
        <v>0.814786630130378</v>
      </c>
      <c r="AJ17" s="6">
        <v>0.855195536014938</v>
      </c>
      <c r="AK17" s="6">
        <v>0.769393171133108</v>
      </c>
      <c r="AL17" s="6">
        <v>0.878372335055242</v>
      </c>
      <c r="AM17" s="6">
        <v>0.903309640263272</v>
      </c>
      <c r="AN17" s="6">
        <v>0.855195536014938</v>
      </c>
      <c r="AO17" s="6">
        <v>0.934873403403386</v>
      </c>
      <c r="AP17" s="6">
        <v>0.887055122364078</v>
      </c>
      <c r="AQ17" s="6">
        <v>0.942723049579377</v>
      </c>
      <c r="AR17" s="6">
        <v>0.942723049579377</v>
      </c>
      <c r="AS17" s="6">
        <v>0.942723049579377</v>
      </c>
      <c r="AT17" s="6">
        <v>0.942723049579377</v>
      </c>
      <c r="AU17" s="6">
        <v>0.966943198537202</v>
      </c>
      <c r="AV17" s="6">
        <v>0.942723049579377</v>
      </c>
      <c r="AW17" s="6">
        <v>0.942723049579377</v>
      </c>
      <c r="AX17" s="6">
        <v>0.942723049579377</v>
      </c>
      <c r="AY17" s="6">
        <v>0.942723049579377</v>
      </c>
      <c r="AZ17" s="6">
        <v>0.906016056505144</v>
      </c>
      <c r="BA17" s="6">
        <v>0.886234731459803</v>
      </c>
      <c r="BB17" s="6">
        <v>0.911463644503393</v>
      </c>
      <c r="BC17" s="6">
        <v>0.970118335435252</v>
      </c>
      <c r="BD17" s="6">
        <v>0.85278186439202</v>
      </c>
      <c r="BE17" s="6">
        <v>0.788088753019516</v>
      </c>
      <c r="BF17" s="6">
        <v>0.945098994754174</v>
      </c>
      <c r="BG17" s="6">
        <v>0.912349513208867</v>
      </c>
      <c r="BH17" s="6">
        <v>0.927192195323603</v>
      </c>
      <c r="BI17" s="6">
        <v>0.899523829381711</v>
      </c>
      <c r="BJ17" s="6">
        <v>0.828327443682499</v>
      </c>
      <c r="BK17" s="6">
        <v>0.927412432258559</v>
      </c>
      <c r="BL17" s="6">
        <v>0.833138702461527</v>
      </c>
      <c r="BM17" s="6">
        <v>0.804656471477496</v>
      </c>
      <c r="BN17" s="6">
        <v>0.717891549936398</v>
      </c>
      <c r="BO17" s="6">
        <v>0.835051377849162</v>
      </c>
      <c r="BP17" s="42"/>
      <c r="BQ17" s="42"/>
      <c r="BR17" s="42"/>
    </row>
    <row r="18" spans="1:70" x14ac:dyDescent="0.2">
      <c r="A18" s="1">
        <v>1983</v>
      </c>
      <c r="B18" s="6">
        <v>0.918563900920908</v>
      </c>
      <c r="C18" s="6">
        <v>0.886513953549158</v>
      </c>
      <c r="D18" s="6">
        <v>0.946609956757061</v>
      </c>
      <c r="E18" s="6">
        <v>0.909749956892467</v>
      </c>
      <c r="F18" s="6">
        <v>0.859973848692998</v>
      </c>
      <c r="G18" s="6">
        <v>0.954925659340056</v>
      </c>
      <c r="H18" s="6">
        <v>0.909260061702936</v>
      </c>
      <c r="I18" s="6">
        <v>0.944662624612562</v>
      </c>
      <c r="J18" s="6">
        <v>0.894095626594324</v>
      </c>
      <c r="K18" s="6">
        <v>0.891010802883757</v>
      </c>
      <c r="L18" s="6">
        <v>0.885456206814365</v>
      </c>
      <c r="M18" s="6">
        <v>0.87385872096714</v>
      </c>
      <c r="N18" s="6">
        <v>0.910979088750045</v>
      </c>
      <c r="O18" s="6">
        <v>0.902813434834308</v>
      </c>
      <c r="P18" s="6">
        <v>0.893656028859083</v>
      </c>
      <c r="Q18" s="6">
        <v>0.784850437542363</v>
      </c>
      <c r="R18" s="6">
        <v>0.85991711590297</v>
      </c>
      <c r="S18" s="6">
        <v>0.858597304913513</v>
      </c>
      <c r="T18" s="6">
        <v>0.878435242229436</v>
      </c>
      <c r="U18" s="6">
        <v>0.878435242229436</v>
      </c>
      <c r="V18" s="6">
        <v>0.96537724758624</v>
      </c>
      <c r="W18" s="6">
        <v>0.793892638609835</v>
      </c>
      <c r="X18" s="6">
        <v>0.898921836059283</v>
      </c>
      <c r="Y18" s="6">
        <v>0.888148600712459</v>
      </c>
      <c r="Z18" s="6">
        <v>0.953813929377179</v>
      </c>
      <c r="AA18" s="6">
        <v>0.944288421175204</v>
      </c>
      <c r="AB18" s="6">
        <v>0.95923212575922</v>
      </c>
      <c r="AC18" s="6">
        <v>0.849511059413502</v>
      </c>
      <c r="AD18" s="6">
        <v>0.893800503810267</v>
      </c>
      <c r="AE18" s="6">
        <v>0.853967350482104</v>
      </c>
      <c r="AF18" s="6">
        <v>0.922389558738632</v>
      </c>
      <c r="AG18" s="6">
        <v>0.81747463069972</v>
      </c>
      <c r="AH18" s="6">
        <v>0.858257577514139</v>
      </c>
      <c r="AI18" s="6">
        <v>0.817703986886096</v>
      </c>
      <c r="AJ18" s="6">
        <v>0.858257577514139</v>
      </c>
      <c r="AK18" s="6">
        <v>0.772147995872008</v>
      </c>
      <c r="AL18" s="6">
        <v>0.881517361459638</v>
      </c>
      <c r="AM18" s="6">
        <v>0.906543955093776</v>
      </c>
      <c r="AN18" s="6">
        <v>0.858257577514139</v>
      </c>
      <c r="AO18" s="6">
        <v>0.932879592943302</v>
      </c>
      <c r="AP18" s="6">
        <v>0.885163294256441</v>
      </c>
      <c r="AQ18" s="6">
        <v>0.940712498128913</v>
      </c>
      <c r="AR18" s="6">
        <v>0.940712498128913</v>
      </c>
      <c r="AS18" s="6">
        <v>0.940712498128913</v>
      </c>
      <c r="AT18" s="6">
        <v>0.940712498128913</v>
      </c>
      <c r="AU18" s="6">
        <v>0.964880992620838</v>
      </c>
      <c r="AV18" s="6">
        <v>0.940712498128913</v>
      </c>
      <c r="AW18" s="6">
        <v>0.940712498128913</v>
      </c>
      <c r="AX18" s="6">
        <v>0.940712498128913</v>
      </c>
      <c r="AY18" s="6">
        <v>0.940712498128913</v>
      </c>
      <c r="AZ18" s="6">
        <v>0.909260061702936</v>
      </c>
      <c r="BA18" s="6">
        <v>0.889407909302157</v>
      </c>
      <c r="BB18" s="6">
        <v>0.911181210921683</v>
      </c>
      <c r="BC18" s="6">
        <v>0.972205570874626</v>
      </c>
      <c r="BD18" s="6">
        <v>0.854391044352707</v>
      </c>
      <c r="BE18" s="6">
        <v>0.787934050222615</v>
      </c>
      <c r="BF18" s="6">
        <v>0.948482937046805</v>
      </c>
      <c r="BG18" s="6">
        <v>0.910403739592819</v>
      </c>
      <c r="BH18" s="6">
        <v>0.9252147666249</v>
      </c>
      <c r="BI18" s="6">
        <v>0.897605409183225</v>
      </c>
      <c r="BJ18" s="6">
        <v>0.826560864469125</v>
      </c>
      <c r="BK18" s="6">
        <v>0.925434533859143</v>
      </c>
      <c r="BL18" s="6">
        <v>0.83136186224592</v>
      </c>
      <c r="BM18" s="6">
        <v>0.802940375497265</v>
      </c>
      <c r="BN18" s="6">
        <v>0.716360498056798</v>
      </c>
      <c r="BO18" s="6">
        <v>0.833270458458577</v>
      </c>
      <c r="BP18" s="42"/>
      <c r="BQ18" s="42"/>
      <c r="BR18" s="42"/>
    </row>
    <row r="19" spans="1:70" x14ac:dyDescent="0.2">
      <c r="A19" s="1">
        <v>1984</v>
      </c>
      <c r="B19" s="6">
        <v>0.91987875461508</v>
      </c>
      <c r="C19" s="6">
        <v>0.885950578983964</v>
      </c>
      <c r="D19" s="6">
        <v>0.947379182836588</v>
      </c>
      <c r="E19" s="6">
        <v>0.909497350471992</v>
      </c>
      <c r="F19" s="6">
        <v>0.857612386167872</v>
      </c>
      <c r="G19" s="6">
        <v>0.958825537916333</v>
      </c>
      <c r="H19" s="6">
        <v>0.907559574232765</v>
      </c>
      <c r="I19" s="6">
        <v>0.944412361754074</v>
      </c>
      <c r="J19" s="6">
        <v>0.896716108961834</v>
      </c>
      <c r="K19" s="6">
        <v>0.890867422532535</v>
      </c>
      <c r="L19" s="6">
        <v>0.88595561270381</v>
      </c>
      <c r="M19" s="6">
        <v>0.87470009629488</v>
      </c>
      <c r="N19" s="6">
        <v>0.911191981264167</v>
      </c>
      <c r="O19" s="6">
        <v>0.902654884279298</v>
      </c>
      <c r="P19" s="6">
        <v>0.892505205817255</v>
      </c>
      <c r="Q19" s="6">
        <v>0.783480609385292</v>
      </c>
      <c r="R19" s="6">
        <v>0.859661079076199</v>
      </c>
      <c r="S19" s="6">
        <v>0.859650659513291</v>
      </c>
      <c r="T19" s="6">
        <v>0.878173691705805</v>
      </c>
      <c r="U19" s="6">
        <v>0.878173691705805</v>
      </c>
      <c r="V19" s="6">
        <v>0.965370225122494</v>
      </c>
      <c r="W19" s="6">
        <v>0.794113999621095</v>
      </c>
      <c r="X19" s="6">
        <v>0.895756556024739</v>
      </c>
      <c r="Y19" s="6">
        <v>0.888009981731097</v>
      </c>
      <c r="Z19" s="6">
        <v>0.953665061591774</v>
      </c>
      <c r="AA19" s="6">
        <v>0.947094274319213</v>
      </c>
      <c r="AB19" s="6">
        <v>0.961613353086872</v>
      </c>
      <c r="AC19" s="6">
        <v>0.852035291653858</v>
      </c>
      <c r="AD19" s="6">
        <v>0.896456337449115</v>
      </c>
      <c r="AE19" s="6">
        <v>0.856843874419645</v>
      </c>
      <c r="AF19" s="6">
        <v>0.925130341729666</v>
      </c>
      <c r="AG19" s="6">
        <v>0.815945799262778</v>
      </c>
      <c r="AH19" s="6">
        <v>0.856652474289866</v>
      </c>
      <c r="AI19" s="6">
        <v>0.816174726509913</v>
      </c>
      <c r="AJ19" s="6">
        <v>0.856652474289866</v>
      </c>
      <c r="AK19" s="6">
        <v>0.770703933774264</v>
      </c>
      <c r="AL19" s="6">
        <v>0.879868758061077</v>
      </c>
      <c r="AM19" s="6">
        <v>0.904848547254232</v>
      </c>
      <c r="AN19" s="6">
        <v>0.856652474289866</v>
      </c>
      <c r="AO19" s="6">
        <v>0.93628623293718</v>
      </c>
      <c r="AP19" s="6">
        <v>0.888395686413089</v>
      </c>
      <c r="AQ19" s="6">
        <v>0.944147741908612</v>
      </c>
      <c r="AR19" s="6">
        <v>0.944147741908612</v>
      </c>
      <c r="AS19" s="6">
        <v>0.944147741908612</v>
      </c>
      <c r="AT19" s="6">
        <v>0.944147741908612</v>
      </c>
      <c r="AU19" s="6">
        <v>0.96840449362103</v>
      </c>
      <c r="AV19" s="6">
        <v>0.944147741908612</v>
      </c>
      <c r="AW19" s="6">
        <v>0.944147741908612</v>
      </c>
      <c r="AX19" s="6">
        <v>0.944147741908612</v>
      </c>
      <c r="AY19" s="6">
        <v>0.944147741908612</v>
      </c>
      <c r="AZ19" s="6">
        <v>0.907559574232765</v>
      </c>
      <c r="BA19" s="6">
        <v>0.88774454909385</v>
      </c>
      <c r="BB19" s="6">
        <v>0.911545406337735</v>
      </c>
      <c r="BC19" s="6">
        <v>0.97190392058225</v>
      </c>
      <c r="BD19" s="6">
        <v>0.85684139825437</v>
      </c>
      <c r="BE19" s="6">
        <v>0.788774148625026</v>
      </c>
      <c r="BF19" s="6">
        <v>0.946709095416614</v>
      </c>
      <c r="BG19" s="6">
        <v>0.91372830346294</v>
      </c>
      <c r="BH19" s="6">
        <v>0.928593416614408</v>
      </c>
      <c r="BI19" s="6">
        <v>0.900883236792249</v>
      </c>
      <c r="BJ19" s="6">
        <v>0.829579255395001</v>
      </c>
      <c r="BK19" s="6">
        <v>0.928813986382928</v>
      </c>
      <c r="BL19" s="6">
        <v>0.834397785199681</v>
      </c>
      <c r="BM19" s="6">
        <v>0.805872510380008</v>
      </c>
      <c r="BN19" s="6">
        <v>0.718976465156062</v>
      </c>
      <c r="BO19" s="6">
        <v>0.836313351122298</v>
      </c>
      <c r="BP19" s="42"/>
      <c r="BQ19" s="42"/>
      <c r="BR19" s="42"/>
    </row>
    <row r="20" spans="1:70" x14ac:dyDescent="0.2">
      <c r="A20" s="1">
        <v>1985</v>
      </c>
      <c r="B20" s="6">
        <v>0.921211716063422</v>
      </c>
      <c r="C20" s="6">
        <v>0.886079525724042</v>
      </c>
      <c r="D20" s="6">
        <v>0.948511044143467</v>
      </c>
      <c r="E20" s="6">
        <v>0.906693791151612</v>
      </c>
      <c r="F20" s="6">
        <v>0.859357731980498</v>
      </c>
      <c r="G20" s="6">
        <v>0.960130478410872</v>
      </c>
      <c r="H20" s="6">
        <v>0.909626453405686</v>
      </c>
      <c r="I20" s="6">
        <v>0.946215952967994</v>
      </c>
      <c r="J20" s="6">
        <v>0.89888702738849</v>
      </c>
      <c r="K20" s="6">
        <v>0.890316056244142</v>
      </c>
      <c r="L20" s="6">
        <v>0.886413454341564</v>
      </c>
      <c r="M20" s="6">
        <v>0.875199673746472</v>
      </c>
      <c r="N20" s="6">
        <v>0.911438683138331</v>
      </c>
      <c r="O20" s="6">
        <v>0.903244915927939</v>
      </c>
      <c r="P20" s="6">
        <v>0.89167440581182</v>
      </c>
      <c r="Q20" s="6">
        <v>0.783625865102503</v>
      </c>
      <c r="R20" s="6">
        <v>0.859708950037276</v>
      </c>
      <c r="S20" s="6">
        <v>0.858866591979001</v>
      </c>
      <c r="T20" s="6">
        <v>0.87822259355752</v>
      </c>
      <c r="U20" s="6">
        <v>0.87822259355752</v>
      </c>
      <c r="V20" s="6">
        <v>0.965390353438698</v>
      </c>
      <c r="W20" s="6">
        <v>0.794187964412712</v>
      </c>
      <c r="X20" s="6">
        <v>0.898444622039646</v>
      </c>
      <c r="Y20" s="6">
        <v>0.88856461775498</v>
      </c>
      <c r="Z20" s="6">
        <v>0.95426070466872</v>
      </c>
      <c r="AA20" s="6">
        <v>0.946975814672053</v>
      </c>
      <c r="AB20" s="6">
        <v>0.96108248861293</v>
      </c>
      <c r="AC20" s="6">
        <v>0.851928721692711</v>
      </c>
      <c r="AD20" s="6">
        <v>0.896344211439796</v>
      </c>
      <c r="AE20" s="6">
        <v>0.857437054678547</v>
      </c>
      <c r="AF20" s="6">
        <v>0.925014629263833</v>
      </c>
      <c r="AG20" s="6">
        <v>0.817804036921891</v>
      </c>
      <c r="AH20" s="6">
        <v>0.858603417465181</v>
      </c>
      <c r="AI20" s="6">
        <v>0.818033485528695</v>
      </c>
      <c r="AJ20" s="6">
        <v>0.858603417465181</v>
      </c>
      <c r="AK20" s="6">
        <v>0.772459137459436</v>
      </c>
      <c r="AL20" s="6">
        <v>0.881872574077758</v>
      </c>
      <c r="AM20" s="6">
        <v>0.906909252325354</v>
      </c>
      <c r="AN20" s="6">
        <v>0.858603417465181</v>
      </c>
      <c r="AO20" s="6">
        <v>0.937065179177514</v>
      </c>
      <c r="AP20" s="6">
        <v>0.889134789964456</v>
      </c>
      <c r="AQ20" s="6">
        <v>0.944933228555759</v>
      </c>
      <c r="AR20" s="6">
        <v>0.944933228555759</v>
      </c>
      <c r="AS20" s="6">
        <v>0.944933228555759</v>
      </c>
      <c r="AT20" s="6">
        <v>0.944933228555759</v>
      </c>
      <c r="AU20" s="6">
        <v>0.969210160748124</v>
      </c>
      <c r="AV20" s="6">
        <v>0.944933228555759</v>
      </c>
      <c r="AW20" s="6">
        <v>0.944933228555759</v>
      </c>
      <c r="AX20" s="6">
        <v>0.944933228555759</v>
      </c>
      <c r="AY20" s="6">
        <v>0.944933228555759</v>
      </c>
      <c r="AZ20" s="6">
        <v>0.909626453405686</v>
      </c>
      <c r="BA20" s="6">
        <v>0.889766301463051</v>
      </c>
      <c r="BB20" s="6">
        <v>0.911838663361051</v>
      </c>
      <c r="BC20" s="6">
        <v>0.973166137249516</v>
      </c>
      <c r="BD20" s="6">
        <v>0.85839819256759</v>
      </c>
      <c r="BE20" s="6">
        <v>0.790761157225241</v>
      </c>
      <c r="BF20" s="6">
        <v>0.948865133838428</v>
      </c>
      <c r="BG20" s="6">
        <v>0.914488482563765</v>
      </c>
      <c r="BH20" s="6">
        <v>0.929365962792302</v>
      </c>
      <c r="BI20" s="6">
        <v>0.901632729399951</v>
      </c>
      <c r="BJ20" s="6">
        <v>0.830269426433852</v>
      </c>
      <c r="BK20" s="6">
        <v>0.929586716064526</v>
      </c>
      <c r="BL20" s="6">
        <v>0.835091965029374</v>
      </c>
      <c r="BM20" s="6">
        <v>0.806542958518693</v>
      </c>
      <c r="BN20" s="6">
        <v>0.719574619859955</v>
      </c>
      <c r="BO20" s="6">
        <v>0.837009124613011</v>
      </c>
      <c r="BP20" s="42"/>
      <c r="BQ20" s="42"/>
      <c r="BR20" s="42"/>
    </row>
    <row r="21" spans="1:70" x14ac:dyDescent="0.2">
      <c r="A21" s="1">
        <v>1986</v>
      </c>
      <c r="B21" s="6">
        <v>0.921511166544816</v>
      </c>
      <c r="C21" s="6">
        <v>0.888041351138973</v>
      </c>
      <c r="D21" s="6">
        <v>0.948368508884104</v>
      </c>
      <c r="E21" s="6">
        <v>0.916692030610742</v>
      </c>
      <c r="F21" s="6">
        <v>0.860046803169073</v>
      </c>
      <c r="G21" s="6">
        <v>0.956882460820944</v>
      </c>
      <c r="H21" s="6">
        <v>0.910787954814002</v>
      </c>
      <c r="I21" s="6">
        <v>0.949527338154275</v>
      </c>
      <c r="J21" s="6">
        <v>0.901217309689124</v>
      </c>
      <c r="K21" s="6">
        <v>0.891587615243306</v>
      </c>
      <c r="L21" s="6">
        <v>0.88781475343828</v>
      </c>
      <c r="M21" s="6">
        <v>0.875407937834369</v>
      </c>
      <c r="N21" s="6">
        <v>0.912041372994042</v>
      </c>
      <c r="O21" s="6">
        <v>0.903927079288294</v>
      </c>
      <c r="P21" s="6">
        <v>0.89427772968978</v>
      </c>
      <c r="Q21" s="6">
        <v>0.789292103400486</v>
      </c>
      <c r="R21" s="6">
        <v>0.861265782896788</v>
      </c>
      <c r="S21" s="6">
        <v>0.859852102200148</v>
      </c>
      <c r="T21" s="6">
        <v>0.879812952470914</v>
      </c>
      <c r="U21" s="6">
        <v>0.879812952470914</v>
      </c>
      <c r="V21" s="6">
        <v>0.965296399061683</v>
      </c>
      <c r="W21" s="6">
        <v>0.792965788266315</v>
      </c>
      <c r="X21" s="6">
        <v>0.899943391487521</v>
      </c>
      <c r="Y21" s="6">
        <v>0.88841895273824</v>
      </c>
      <c r="Z21" s="6">
        <v>0.95410426989882</v>
      </c>
      <c r="AA21" s="6">
        <v>0.94648144136042</v>
      </c>
      <c r="AB21" s="6">
        <v>0.961346741314868</v>
      </c>
      <c r="AC21" s="6">
        <v>0.851483968176419</v>
      </c>
      <c r="AD21" s="6">
        <v>0.895876270601913</v>
      </c>
      <c r="AE21" s="6">
        <v>0.856604660720553</v>
      </c>
      <c r="AF21" s="6">
        <v>0.924531720895432</v>
      </c>
      <c r="AG21" s="6">
        <v>0.81884829034818</v>
      </c>
      <c r="AH21" s="6">
        <v>0.859699767593123</v>
      </c>
      <c r="AI21" s="6">
        <v>0.819078031937756</v>
      </c>
      <c r="AJ21" s="6">
        <v>0.859699767593123</v>
      </c>
      <c r="AK21" s="6">
        <v>0.773445490014011</v>
      </c>
      <c r="AL21" s="6">
        <v>0.882998636576173</v>
      </c>
      <c r="AM21" s="6">
        <v>0.908067284141434</v>
      </c>
      <c r="AN21" s="6">
        <v>0.859699767593123</v>
      </c>
      <c r="AO21" s="6">
        <v>0.939350854170977</v>
      </c>
      <c r="AP21" s="6">
        <v>0.891303553888673</v>
      </c>
      <c r="AQ21" s="6">
        <v>0.947238095174427</v>
      </c>
      <c r="AR21" s="6">
        <v>0.947238095174427</v>
      </c>
      <c r="AS21" s="6">
        <v>0.947238095174427</v>
      </c>
      <c r="AT21" s="6">
        <v>0.947238095174427</v>
      </c>
      <c r="AU21" s="6">
        <v>0.971574243286947</v>
      </c>
      <c r="AV21" s="6">
        <v>0.947238095174427</v>
      </c>
      <c r="AW21" s="6">
        <v>0.947238095174427</v>
      </c>
      <c r="AX21" s="6">
        <v>0.947238095174427</v>
      </c>
      <c r="AY21" s="6">
        <v>0.947238095174427</v>
      </c>
      <c r="AZ21" s="6">
        <v>0.910787954814002</v>
      </c>
      <c r="BA21" s="6">
        <v>0.890902443456671</v>
      </c>
      <c r="BB21" s="6">
        <v>0.911871909041519</v>
      </c>
      <c r="BC21" s="6">
        <v>0.973090369869203</v>
      </c>
      <c r="BD21" s="6">
        <v>0.85581281289496</v>
      </c>
      <c r="BE21" s="6">
        <v>0.78997857534235</v>
      </c>
      <c r="BF21" s="6">
        <v>0.950076739091474</v>
      </c>
      <c r="BG21" s="6">
        <v>0.916719088825584</v>
      </c>
      <c r="BH21" s="6">
        <v>0.931632857975405</v>
      </c>
      <c r="BI21" s="6">
        <v>0.903831978106093</v>
      </c>
      <c r="BJ21" s="6">
        <v>0.832294606867408</v>
      </c>
      <c r="BK21" s="6">
        <v>0.93185414970562</v>
      </c>
      <c r="BL21" s="6">
        <v>0.837128908525007</v>
      </c>
      <c r="BM21" s="6">
        <v>0.808510265716105</v>
      </c>
      <c r="BN21" s="6">
        <v>0.721329795221384</v>
      </c>
      <c r="BO21" s="6">
        <v>0.839050744414857</v>
      </c>
      <c r="BP21" s="42"/>
      <c r="BQ21" s="42"/>
      <c r="BR21" s="42"/>
    </row>
    <row r="22" spans="1:70" x14ac:dyDescent="0.2">
      <c r="A22" s="1">
        <v>1987</v>
      </c>
      <c r="B22" s="6">
        <v>0.91850143087963</v>
      </c>
      <c r="C22" s="6">
        <v>0.888263373557343</v>
      </c>
      <c r="D22" s="6">
        <v>0.947801141819071</v>
      </c>
      <c r="E22" s="6">
        <v>0.91833503895471</v>
      </c>
      <c r="F22" s="6">
        <v>0.850422096379202</v>
      </c>
      <c r="G22" s="6">
        <v>0.951872222743757</v>
      </c>
      <c r="H22" s="6">
        <v>0.901003664672232</v>
      </c>
      <c r="I22" s="6">
        <v>0.939187372602708</v>
      </c>
      <c r="J22" s="6">
        <v>0.900543605501715</v>
      </c>
      <c r="K22" s="6">
        <v>0.892801840751251</v>
      </c>
      <c r="L22" s="6">
        <v>0.889192890333015</v>
      </c>
      <c r="M22" s="6">
        <v>0.875742230402154</v>
      </c>
      <c r="N22" s="6">
        <v>0.912608942967245</v>
      </c>
      <c r="O22" s="6">
        <v>0.903754690454411</v>
      </c>
      <c r="P22" s="6">
        <v>0.894260800425961</v>
      </c>
      <c r="Q22" s="6">
        <v>0.789081519828408</v>
      </c>
      <c r="R22" s="6">
        <v>0.861572684849033</v>
      </c>
      <c r="S22" s="6">
        <v>0.858900935113477</v>
      </c>
      <c r="T22" s="6">
        <v>0.880126463489331</v>
      </c>
      <c r="U22" s="6">
        <v>0.880126463489331</v>
      </c>
      <c r="V22" s="6">
        <v>0.965359456385144</v>
      </c>
      <c r="W22" s="6">
        <v>0.792693769220282</v>
      </c>
      <c r="X22" s="6">
        <v>0.903444010540804</v>
      </c>
      <c r="Y22" s="6">
        <v>0.888369869670666</v>
      </c>
      <c r="Z22" s="6">
        <v>0.954051557871226</v>
      </c>
      <c r="AA22" s="6">
        <v>0.94753633291619</v>
      </c>
      <c r="AB22" s="6">
        <v>0.962134076849765</v>
      </c>
      <c r="AC22" s="6">
        <v>0.852432981235367</v>
      </c>
      <c r="AD22" s="6">
        <v>0.89687476066371</v>
      </c>
      <c r="AE22" s="6">
        <v>0.858321379798492</v>
      </c>
      <c r="AF22" s="6">
        <v>0.925562148606738</v>
      </c>
      <c r="AG22" s="6">
        <v>0.810051677247939</v>
      </c>
      <c r="AH22" s="6">
        <v>0.85046430074655</v>
      </c>
      <c r="AI22" s="6">
        <v>0.810278950800517</v>
      </c>
      <c r="AJ22" s="6">
        <v>0.85046430074655</v>
      </c>
      <c r="AK22" s="6">
        <v>0.765136624000642</v>
      </c>
      <c r="AL22" s="6">
        <v>0.873512877778658</v>
      </c>
      <c r="AM22" s="6">
        <v>0.898312221254043</v>
      </c>
      <c r="AN22" s="6">
        <v>0.85046430074655</v>
      </c>
      <c r="AO22" s="6">
        <v>0.939559665840829</v>
      </c>
      <c r="AP22" s="6">
        <v>0.89150168495185</v>
      </c>
      <c r="AQ22" s="6">
        <v>0.947448660127365</v>
      </c>
      <c r="AR22" s="6">
        <v>0.947448660127365</v>
      </c>
      <c r="AS22" s="6">
        <v>0.947448660127365</v>
      </c>
      <c r="AT22" s="6">
        <v>0.947448660127365</v>
      </c>
      <c r="AU22" s="6">
        <v>0.971790218009517</v>
      </c>
      <c r="AV22" s="6">
        <v>0.947448660127365</v>
      </c>
      <c r="AW22" s="6">
        <v>0.947448660127365</v>
      </c>
      <c r="AX22" s="6">
        <v>0.947448660127365</v>
      </c>
      <c r="AY22" s="6">
        <v>0.947448660127365</v>
      </c>
      <c r="AZ22" s="6">
        <v>0.901003664672233</v>
      </c>
      <c r="BA22" s="6">
        <v>0.881331776707382</v>
      </c>
      <c r="BB22" s="6">
        <v>0.836423255855562</v>
      </c>
      <c r="BC22" s="6">
        <v>0.97114817564214</v>
      </c>
      <c r="BD22" s="6">
        <v>0.859423110286406</v>
      </c>
      <c r="BE22" s="6">
        <v>0.787880951971768</v>
      </c>
      <c r="BF22" s="6">
        <v>0.93987038269086</v>
      </c>
      <c r="BG22" s="6">
        <v>0.916922869599161</v>
      </c>
      <c r="BH22" s="6">
        <v>0.931839953984206</v>
      </c>
      <c r="BI22" s="6">
        <v>0.904032894157615</v>
      </c>
      <c r="BJ22" s="6">
        <v>0.832479620620147</v>
      </c>
      <c r="BK22" s="6">
        <v>0.932061294906153</v>
      </c>
      <c r="BL22" s="6">
        <v>0.837314996911997</v>
      </c>
      <c r="BM22" s="6">
        <v>0.808689992362359</v>
      </c>
      <c r="BN22" s="6">
        <v>0.721490142208226</v>
      </c>
      <c r="BO22" s="6">
        <v>0.839237260013638</v>
      </c>
      <c r="BP22" s="42"/>
      <c r="BQ22" s="42"/>
      <c r="BR22" s="42"/>
    </row>
    <row r="23" spans="1:70" x14ac:dyDescent="0.2">
      <c r="A23" s="1">
        <v>1988</v>
      </c>
      <c r="B23" s="6">
        <v>0.917470553629749</v>
      </c>
      <c r="C23" s="6">
        <v>0.887737010243346</v>
      </c>
      <c r="D23" s="6">
        <v>0.946451820901426</v>
      </c>
      <c r="E23" s="6">
        <v>0.914952180305767</v>
      </c>
      <c r="F23" s="6">
        <v>0.84644904507868</v>
      </c>
      <c r="G23" s="6">
        <v>0.95486509999934</v>
      </c>
      <c r="H23" s="6">
        <v>0.89785797032591</v>
      </c>
      <c r="I23" s="6">
        <v>0.936162541691983</v>
      </c>
      <c r="J23" s="6">
        <v>0.901778114499515</v>
      </c>
      <c r="K23" s="6">
        <v>0.892305004899421</v>
      </c>
      <c r="L23" s="6">
        <v>0.890023837832173</v>
      </c>
      <c r="M23" s="6">
        <v>0.875187426433299</v>
      </c>
      <c r="N23" s="6">
        <v>0.913179512081082</v>
      </c>
      <c r="O23" s="6">
        <v>0.902765033344643</v>
      </c>
      <c r="P23" s="6">
        <v>0.89539547637729</v>
      </c>
      <c r="Q23" s="6">
        <v>0.785658145558018</v>
      </c>
      <c r="R23" s="6">
        <v>0.861374795077142</v>
      </c>
      <c r="S23" s="6">
        <v>0.858731560159873</v>
      </c>
      <c r="T23" s="6">
        <v>0.879924312204643</v>
      </c>
      <c r="U23" s="6">
        <v>0.879924312204643</v>
      </c>
      <c r="V23" s="6">
        <v>0.965364233356822</v>
      </c>
      <c r="W23" s="6">
        <v>0.79160058221341</v>
      </c>
      <c r="X23" s="6">
        <v>0.909174465435341</v>
      </c>
      <c r="Y23" s="6">
        <v>0.888144595198236</v>
      </c>
      <c r="Z23" s="6">
        <v>0.953809627714983</v>
      </c>
      <c r="AA23" s="6">
        <v>0.947236933392189</v>
      </c>
      <c r="AB23" s="6">
        <v>0.960432014597235</v>
      </c>
      <c r="AC23" s="6">
        <v>0.852163632166672</v>
      </c>
      <c r="AD23" s="6">
        <v>0.896591369022562</v>
      </c>
      <c r="AE23" s="6">
        <v>0.860604979420099</v>
      </c>
      <c r="AF23" s="6">
        <v>0.925269692415771</v>
      </c>
      <c r="AG23" s="6">
        <v>0.807223525619638</v>
      </c>
      <c r="AH23" s="6">
        <v>0.847495055617474</v>
      </c>
      <c r="AI23" s="6">
        <v>0.807450005686954</v>
      </c>
      <c r="AJ23" s="6">
        <v>0.847495055617474</v>
      </c>
      <c r="AK23" s="6">
        <v>0.762465285307299</v>
      </c>
      <c r="AL23" s="6">
        <v>0.870463162634527</v>
      </c>
      <c r="AM23" s="6">
        <v>0.895175923604622</v>
      </c>
      <c r="AN23" s="6">
        <v>0.847495055617474</v>
      </c>
      <c r="AO23" s="6">
        <v>0.94210274289048</v>
      </c>
      <c r="AP23" s="6">
        <v>0.893914684952969</v>
      </c>
      <c r="AQ23" s="6">
        <v>0.950013090073531</v>
      </c>
      <c r="AR23" s="6">
        <v>0.950013090073531</v>
      </c>
      <c r="AS23" s="6">
        <v>0.950013090073531</v>
      </c>
      <c r="AT23" s="6">
        <v>0.950013090073531</v>
      </c>
      <c r="AU23" s="6">
        <v>0.974420532496553</v>
      </c>
      <c r="AV23" s="6">
        <v>0.950013090073531</v>
      </c>
      <c r="AW23" s="6">
        <v>0.950013090073531</v>
      </c>
      <c r="AX23" s="6">
        <v>0.950013090073531</v>
      </c>
      <c r="AY23" s="6">
        <v>0.950013090073531</v>
      </c>
      <c r="AZ23" s="6">
        <v>0.89785797032591</v>
      </c>
      <c r="BA23" s="6">
        <v>0.878254763265676</v>
      </c>
      <c r="BB23" s="6">
        <v>0.841801598003439</v>
      </c>
      <c r="BC23" s="6">
        <v>0.968013656010074</v>
      </c>
      <c r="BD23" s="6">
        <v>0.859356119670716</v>
      </c>
      <c r="BE23" s="6">
        <v>0.784312253273082</v>
      </c>
      <c r="BF23" s="6">
        <v>0.936588992098313</v>
      </c>
      <c r="BG23" s="6">
        <v>0.919404676333479</v>
      </c>
      <c r="BH23" s="6">
        <v>0.934362136328851</v>
      </c>
      <c r="BI23" s="6">
        <v>0.906479811994605</v>
      </c>
      <c r="BJ23" s="6">
        <v>0.834732867427636</v>
      </c>
      <c r="BK23" s="6">
        <v>0.934584076347417</v>
      </c>
      <c r="BL23" s="6">
        <v>0.839581331482744</v>
      </c>
      <c r="BM23" s="6">
        <v>0.8108788485198</v>
      </c>
      <c r="BN23" s="6">
        <v>0.723442977231808</v>
      </c>
      <c r="BO23" s="6">
        <v>0.841508797514391</v>
      </c>
      <c r="BP23" s="42"/>
      <c r="BQ23" s="42"/>
      <c r="BR23" s="42"/>
    </row>
    <row r="24" spans="1:70" x14ac:dyDescent="0.2">
      <c r="A24" s="1">
        <v>1989</v>
      </c>
      <c r="B24" s="6">
        <v>0.916130001949228</v>
      </c>
      <c r="C24" s="6">
        <v>0.887871089511219</v>
      </c>
      <c r="D24" s="6">
        <v>0.945660710334655</v>
      </c>
      <c r="E24" s="6">
        <v>0.915321405082466</v>
      </c>
      <c r="F24" s="6">
        <v>0.844389182009801</v>
      </c>
      <c r="G24" s="6">
        <v>0.94976311553187</v>
      </c>
      <c r="H24" s="6">
        <v>0.894127284606142</v>
      </c>
      <c r="I24" s="6">
        <v>0.931047005677744</v>
      </c>
      <c r="J24" s="6">
        <v>0.89593578816981</v>
      </c>
      <c r="K24" s="6">
        <v>0.891526773569058</v>
      </c>
      <c r="L24" s="6">
        <v>0.891065057030469</v>
      </c>
      <c r="M24" s="6">
        <v>0.875400257984675</v>
      </c>
      <c r="N24" s="6">
        <v>0.913534937350768</v>
      </c>
      <c r="O24" s="6">
        <v>0.902596700081665</v>
      </c>
      <c r="P24" s="6">
        <v>0.896249915249641</v>
      </c>
      <c r="Q24" s="6">
        <v>0.783986829500599</v>
      </c>
      <c r="R24" s="6">
        <v>0.861508473001087</v>
      </c>
      <c r="S24" s="6">
        <v>0.856513893462213</v>
      </c>
      <c r="T24" s="6">
        <v>0.880060868853335</v>
      </c>
      <c r="U24" s="6">
        <v>0.880060868853335</v>
      </c>
      <c r="V24" s="6">
        <v>0.965350962496473</v>
      </c>
      <c r="W24" s="6">
        <v>0.790051089599915</v>
      </c>
      <c r="X24" s="6">
        <v>0.910666391949205</v>
      </c>
      <c r="Y24" s="6">
        <v>0.887832601436008</v>
      </c>
      <c r="Z24" s="6">
        <v>0.95347456667221</v>
      </c>
      <c r="AA24" s="6">
        <v>0.948994049194019</v>
      </c>
      <c r="AB24" s="6">
        <v>0.962585672785467</v>
      </c>
      <c r="AC24" s="6">
        <v>0.853744387868905</v>
      </c>
      <c r="AD24" s="6">
        <v>0.89825453776816</v>
      </c>
      <c r="AE24" s="6">
        <v>0.861124708559435</v>
      </c>
      <c r="AF24" s="6">
        <v>0.926986059187573</v>
      </c>
      <c r="AG24" s="6">
        <v>0.803869434684078</v>
      </c>
      <c r="AH24" s="6">
        <v>0.843973632624015</v>
      </c>
      <c r="AI24" s="6">
        <v>0.804094973705058</v>
      </c>
      <c r="AJ24" s="6">
        <v>0.843973632624015</v>
      </c>
      <c r="AK24" s="6">
        <v>0.759297169140014</v>
      </c>
      <c r="AL24" s="6">
        <v>0.866846304960205</v>
      </c>
      <c r="AM24" s="6">
        <v>0.891456382045438</v>
      </c>
      <c r="AN24" s="6">
        <v>0.843973632624015</v>
      </c>
      <c r="AO24" s="6">
        <v>0.938798146403352</v>
      </c>
      <c r="AP24" s="6">
        <v>0.890779116831573</v>
      </c>
      <c r="AQ24" s="6">
        <v>0.946680746606883</v>
      </c>
      <c r="AR24" s="6">
        <v>0.946680746606883</v>
      </c>
      <c r="AS24" s="6">
        <v>0.946680746606883</v>
      </c>
      <c r="AT24" s="6">
        <v>0.946680746606883</v>
      </c>
      <c r="AU24" s="6">
        <v>0.971002575492422</v>
      </c>
      <c r="AV24" s="6">
        <v>0.946680746606883</v>
      </c>
      <c r="AW24" s="6">
        <v>0.946680746606883</v>
      </c>
      <c r="AX24" s="6">
        <v>0.946680746606883</v>
      </c>
      <c r="AY24" s="6">
        <v>0.946680746606883</v>
      </c>
      <c r="AZ24" s="6">
        <v>0.894127284606142</v>
      </c>
      <c r="BA24" s="6">
        <v>0.874605530745699</v>
      </c>
      <c r="BB24" s="6">
        <v>0.853396740957747</v>
      </c>
      <c r="BC24" s="6">
        <v>0.96366598995118</v>
      </c>
      <c r="BD24" s="6">
        <v>0.85737608096761</v>
      </c>
      <c r="BE24" s="6">
        <v>0.788775824969003</v>
      </c>
      <c r="BF24" s="6">
        <v>0.932697375279625</v>
      </c>
      <c r="BG24" s="6">
        <v>0.916179697437505</v>
      </c>
      <c r="BH24" s="6">
        <v>0.931084691425184</v>
      </c>
      <c r="BI24" s="6">
        <v>0.903300169407875</v>
      </c>
      <c r="BJ24" s="6">
        <v>0.831804890280549</v>
      </c>
      <c r="BK24" s="6">
        <v>0.931305852948823</v>
      </c>
      <c r="BL24" s="6">
        <v>0.836636347467345</v>
      </c>
      <c r="BM24" s="6">
        <v>0.808034543676696</v>
      </c>
      <c r="BN24" s="6">
        <v>0.720905369588439</v>
      </c>
      <c r="BO24" s="6">
        <v>0.838557052561796</v>
      </c>
      <c r="BP24" s="42"/>
      <c r="BQ24" s="42"/>
      <c r="BR24" s="42"/>
    </row>
    <row r="25" spans="1:70" x14ac:dyDescent="0.2">
      <c r="A25" s="1">
        <v>1990</v>
      </c>
      <c r="B25" s="6">
        <v>0.914292926682687</v>
      </c>
      <c r="C25" s="6">
        <v>0.887595772805286</v>
      </c>
      <c r="D25" s="6">
        <v>0.945797100677097</v>
      </c>
      <c r="E25" s="6">
        <v>0.913462972709347</v>
      </c>
      <c r="F25" s="6">
        <v>0.847901403996573</v>
      </c>
      <c r="G25" s="6">
        <v>0.950153825862466</v>
      </c>
      <c r="H25" s="6">
        <v>0.892510735371739</v>
      </c>
      <c r="I25" s="6">
        <v>0.931043655030904</v>
      </c>
      <c r="J25" s="6">
        <v>0.895660789655027</v>
      </c>
      <c r="K25" s="6">
        <v>0.89221401946256</v>
      </c>
      <c r="L25" s="6">
        <v>0.891661169388032</v>
      </c>
      <c r="M25" s="6">
        <v>0.87623176169084</v>
      </c>
      <c r="N25" s="6">
        <v>0.913931325041765</v>
      </c>
      <c r="O25" s="6">
        <v>0.902544328581496</v>
      </c>
      <c r="P25" s="6">
        <v>0.89394696912464</v>
      </c>
      <c r="Q25" s="6">
        <v>0.787773302824107</v>
      </c>
      <c r="R25" s="6">
        <v>0.861830719045839</v>
      </c>
      <c r="S25" s="6">
        <v>0.853637915981449</v>
      </c>
      <c r="T25" s="6">
        <v>0.880390054395923</v>
      </c>
      <c r="U25" s="6">
        <v>0.880390054395923</v>
      </c>
      <c r="V25" s="6">
        <v>0.965346478413224</v>
      </c>
      <c r="W25" s="6">
        <v>0.788236703427298</v>
      </c>
      <c r="X25" s="6">
        <v>0.912918240490939</v>
      </c>
      <c r="Y25" s="6">
        <v>0.887828597396191</v>
      </c>
      <c r="Z25" s="6">
        <v>0.953470266593431</v>
      </c>
      <c r="AA25" s="6">
        <v>0.946125519213217</v>
      </c>
      <c r="AB25" s="6">
        <v>0.957814205475344</v>
      </c>
      <c r="AC25" s="6">
        <v>0.851163769608313</v>
      </c>
      <c r="AD25" s="6">
        <v>0.89553937841161</v>
      </c>
      <c r="AE25" s="6">
        <v>0.861390748800238</v>
      </c>
      <c r="AF25" s="6">
        <v>0.924184052889617</v>
      </c>
      <c r="AG25" s="6">
        <v>0.802416068321625</v>
      </c>
      <c r="AH25" s="6">
        <v>0.842447759347174</v>
      </c>
      <c r="AI25" s="6">
        <v>0.802641199576353</v>
      </c>
      <c r="AJ25" s="6">
        <v>0.842447759347174</v>
      </c>
      <c r="AK25" s="6">
        <v>0.757924387793789</v>
      </c>
      <c r="AL25" s="6">
        <v>0.865279078733297</v>
      </c>
      <c r="AM25" s="6">
        <v>0.889844661704598</v>
      </c>
      <c r="AN25" s="6">
        <v>0.842447759347174</v>
      </c>
      <c r="AO25" s="6">
        <v>0.939465886347686</v>
      </c>
      <c r="AP25" s="6">
        <v>0.891412702230272</v>
      </c>
      <c r="AQ25" s="6">
        <v>0.947354093216548</v>
      </c>
      <c r="AR25" s="6">
        <v>0.947354093216548</v>
      </c>
      <c r="AS25" s="6">
        <v>0.947354093216548</v>
      </c>
      <c r="AT25" s="6">
        <v>0.947354093216548</v>
      </c>
      <c r="AU25" s="6">
        <v>0.971693221514883</v>
      </c>
      <c r="AV25" s="6">
        <v>0.947354093216548</v>
      </c>
      <c r="AW25" s="6">
        <v>0.947354093216548</v>
      </c>
      <c r="AX25" s="6">
        <v>0.947354093216548</v>
      </c>
      <c r="AY25" s="6">
        <v>0.947354093216548</v>
      </c>
      <c r="AZ25" s="6">
        <v>0.892510735371739</v>
      </c>
      <c r="BA25" s="6">
        <v>0.873024276124044</v>
      </c>
      <c r="BB25" s="6">
        <v>0.849172128855131</v>
      </c>
      <c r="BC25" s="6">
        <v>0.963653286309318</v>
      </c>
      <c r="BD25" s="6">
        <v>0.855879937291709</v>
      </c>
      <c r="BE25" s="6">
        <v>0.790134845637572</v>
      </c>
      <c r="BF25" s="6">
        <v>0.93101109274033</v>
      </c>
      <c r="BG25" s="6">
        <v>0.91683134953387</v>
      </c>
      <c r="BH25" s="6">
        <v>0.931746945012288</v>
      </c>
      <c r="BI25" s="6">
        <v>0.9039426606688</v>
      </c>
      <c r="BJ25" s="6">
        <v>0.832396529019143</v>
      </c>
      <c r="BK25" s="6">
        <v>0.931968263841717</v>
      </c>
      <c r="BL25" s="6">
        <v>0.837231422681571</v>
      </c>
      <c r="BM25" s="6">
        <v>0.808609275255877</v>
      </c>
      <c r="BN25" s="6">
        <v>0.721418128708388</v>
      </c>
      <c r="BO25" s="6">
        <v>0.839153493917953</v>
      </c>
      <c r="BP25" s="42"/>
      <c r="BQ25" s="42"/>
      <c r="BR25" s="42"/>
    </row>
    <row r="26" spans="1:70" x14ac:dyDescent="0.2">
      <c r="A26" s="1">
        <v>1991</v>
      </c>
      <c r="B26" s="6">
        <v>0.915391201826816</v>
      </c>
      <c r="C26" s="6">
        <v>0.888863841796927</v>
      </c>
      <c r="D26" s="6">
        <v>0.945916171262048</v>
      </c>
      <c r="E26" s="6">
        <v>0.909310562817708</v>
      </c>
      <c r="F26" s="6">
        <v>0.85287041146723</v>
      </c>
      <c r="G26" s="6">
        <v>0.943074094685443</v>
      </c>
      <c r="H26" s="6">
        <v>0.895989424463201</v>
      </c>
      <c r="I26" s="6">
        <v>0.934499253212645</v>
      </c>
      <c r="J26" s="6">
        <v>0.885295336337813</v>
      </c>
      <c r="K26" s="6">
        <v>0.895484524911396</v>
      </c>
      <c r="L26" s="6">
        <v>0.888359127174118</v>
      </c>
      <c r="M26" s="6">
        <v>0.877872296054284</v>
      </c>
      <c r="N26" s="6">
        <v>0.912633231402951</v>
      </c>
      <c r="O26" s="6">
        <v>0.904118381652666</v>
      </c>
      <c r="P26" s="6">
        <v>0.898202811875683</v>
      </c>
      <c r="Q26" s="6">
        <v>0.786060965396616</v>
      </c>
      <c r="R26" s="6">
        <v>0.863911309708677</v>
      </c>
      <c r="S26" s="6">
        <v>0.855461101367982</v>
      </c>
      <c r="T26" s="6">
        <v>0.882515450121966</v>
      </c>
      <c r="U26" s="6">
        <v>0.882515450121966</v>
      </c>
      <c r="V26" s="6">
        <v>0.965366516414088</v>
      </c>
      <c r="W26" s="6">
        <v>0.789390910677316</v>
      </c>
      <c r="X26" s="6">
        <v>0.913049338252421</v>
      </c>
      <c r="Y26" s="6">
        <v>0.887667496660175</v>
      </c>
      <c r="Z26" s="6">
        <v>0.953297254863274</v>
      </c>
      <c r="AA26" s="6">
        <v>0.945696326594476</v>
      </c>
      <c r="AB26" s="6">
        <v>0.953610978424252</v>
      </c>
      <c r="AC26" s="6">
        <v>0.850777654658619</v>
      </c>
      <c r="AD26" s="6">
        <v>0.895133133274785</v>
      </c>
      <c r="AE26" s="6">
        <v>0.862956927080137</v>
      </c>
      <c r="AF26" s="6">
        <v>0.923764813617656</v>
      </c>
      <c r="AG26" s="6">
        <v>0.805543600476766</v>
      </c>
      <c r="AH26" s="6">
        <v>0.8457313207817</v>
      </c>
      <c r="AI26" s="6">
        <v>0.805769609212973</v>
      </c>
      <c r="AJ26" s="6">
        <v>0.8457313207817</v>
      </c>
      <c r="AK26" s="6">
        <v>0.760878507218328</v>
      </c>
      <c r="AL26" s="6">
        <v>0.868651628522298</v>
      </c>
      <c r="AM26" s="6">
        <v>0.893312959390091</v>
      </c>
      <c r="AN26" s="6">
        <v>0.8457313207817</v>
      </c>
      <c r="AO26" s="6">
        <v>0.93274749285264</v>
      </c>
      <c r="AP26" s="6">
        <v>0.885037951015677</v>
      </c>
      <c r="AQ26" s="6">
        <v>0.940579288862433</v>
      </c>
      <c r="AR26" s="6">
        <v>0.940579288862433</v>
      </c>
      <c r="AS26" s="6">
        <v>0.940579288862433</v>
      </c>
      <c r="AT26" s="6">
        <v>0.940579288862433</v>
      </c>
      <c r="AU26" s="6">
        <v>0.964744360983091</v>
      </c>
      <c r="AV26" s="6">
        <v>0.940579288862433</v>
      </c>
      <c r="AW26" s="6">
        <v>0.940579288862433</v>
      </c>
      <c r="AX26" s="6">
        <v>0.940579288862433</v>
      </c>
      <c r="AY26" s="6">
        <v>0.940579288862433</v>
      </c>
      <c r="AZ26" s="6">
        <v>0.895989424463201</v>
      </c>
      <c r="BA26" s="6">
        <v>0.876427013935</v>
      </c>
      <c r="BB26" s="6">
        <v>0.854678217738799</v>
      </c>
      <c r="BC26" s="6">
        <v>0.966570781734143</v>
      </c>
      <c r="BD26" s="6">
        <v>0.855778401473936</v>
      </c>
      <c r="BE26" s="6">
        <v>0.789898048836022</v>
      </c>
      <c r="BF26" s="6">
        <v>0.934639842517773</v>
      </c>
      <c r="BG26" s="6">
        <v>0.910274822187561</v>
      </c>
      <c r="BH26" s="6">
        <v>0.925083751909305</v>
      </c>
      <c r="BI26" s="6">
        <v>0.897478304081099</v>
      </c>
      <c r="BJ26" s="6">
        <v>0.826443819605071</v>
      </c>
      <c r="BK26" s="6">
        <v>0.925303488023485</v>
      </c>
      <c r="BL26" s="6">
        <v>0.831244137538244</v>
      </c>
      <c r="BM26" s="6">
        <v>0.802826675404346</v>
      </c>
      <c r="BN26" s="6">
        <v>0.716259058077345</v>
      </c>
      <c r="BO26" s="6">
        <v>0.833152463484798</v>
      </c>
      <c r="BP26" s="42"/>
      <c r="BQ26" s="42"/>
      <c r="BR26" s="42"/>
    </row>
    <row r="27" spans="1:70" x14ac:dyDescent="0.2">
      <c r="A27" s="1">
        <v>1992</v>
      </c>
      <c r="B27" s="6">
        <v>0.914776888176425</v>
      </c>
      <c r="C27" s="6">
        <v>0.88675081498586</v>
      </c>
      <c r="D27" s="6">
        <v>0.946970027721994</v>
      </c>
      <c r="E27" s="6">
        <v>0.905590148240962</v>
      </c>
      <c r="F27" s="6">
        <v>0.855776258827189</v>
      </c>
      <c r="G27" s="6">
        <v>0.943037872498407</v>
      </c>
      <c r="H27" s="6">
        <v>0.899074366512181</v>
      </c>
      <c r="I27" s="6">
        <v>0.9346201961195</v>
      </c>
      <c r="J27" s="6">
        <v>0.883048286812555</v>
      </c>
      <c r="K27" s="6">
        <v>0.893751616007832</v>
      </c>
      <c r="L27" s="6">
        <v>0.88107574785127</v>
      </c>
      <c r="M27" s="6">
        <v>0.876769506931405</v>
      </c>
      <c r="N27" s="6">
        <v>0.908429965831</v>
      </c>
      <c r="O27" s="6">
        <v>0.903454408540895</v>
      </c>
      <c r="P27" s="6">
        <v>0.895045983807327</v>
      </c>
      <c r="Q27" s="6">
        <v>0.785741199750316</v>
      </c>
      <c r="R27" s="6">
        <v>0.8618804849485</v>
      </c>
      <c r="S27" s="6">
        <v>0.852726569306543</v>
      </c>
      <c r="T27" s="6">
        <v>0.880440891996373</v>
      </c>
      <c r="U27" s="6">
        <v>0.880440891996373</v>
      </c>
      <c r="V27" s="6">
        <v>0.96535062927363</v>
      </c>
      <c r="W27" s="6">
        <v>0.791635602791047</v>
      </c>
      <c r="X27" s="6">
        <v>0.911413926730388</v>
      </c>
      <c r="Y27" s="6">
        <v>0.887440932981617</v>
      </c>
      <c r="Z27" s="6">
        <v>0.953053940183359</v>
      </c>
      <c r="AA27" s="6">
        <v>0.945705745220418</v>
      </c>
      <c r="AB27" s="6">
        <v>0.951165121834036</v>
      </c>
      <c r="AC27" s="6">
        <v>0.850786127945723</v>
      </c>
      <c r="AD27" s="6">
        <v>0.895142048318562</v>
      </c>
      <c r="AE27" s="6">
        <v>0.863300363338177</v>
      </c>
      <c r="AF27" s="6">
        <v>0.923774013817544</v>
      </c>
      <c r="AG27" s="6">
        <v>0.808317132460011</v>
      </c>
      <c r="AH27" s="6">
        <v>0.848643221349257</v>
      </c>
      <c r="AI27" s="6">
        <v>0.808543919357025</v>
      </c>
      <c r="AJ27" s="6">
        <v>0.848643221349257</v>
      </c>
      <c r="AK27" s="6">
        <v>0.763498254770024</v>
      </c>
      <c r="AL27" s="6">
        <v>0.871642445000238</v>
      </c>
      <c r="AM27" s="6">
        <v>0.896388686219091</v>
      </c>
      <c r="AN27" s="6">
        <v>0.848643221349257</v>
      </c>
      <c r="AO27" s="6">
        <v>0.933336235794923</v>
      </c>
      <c r="AP27" s="6">
        <v>0.885596580067275</v>
      </c>
      <c r="AQ27" s="6">
        <v>0.941172975173271</v>
      </c>
      <c r="AR27" s="6">
        <v>0.941172975173271</v>
      </c>
      <c r="AS27" s="6">
        <v>0.941172975173271</v>
      </c>
      <c r="AT27" s="6">
        <v>0.941172975173271</v>
      </c>
      <c r="AU27" s="6">
        <v>0.965353300098971</v>
      </c>
      <c r="AV27" s="6">
        <v>0.941172975173271</v>
      </c>
      <c r="AW27" s="6">
        <v>0.941172975173271</v>
      </c>
      <c r="AX27" s="6">
        <v>0.941172975173271</v>
      </c>
      <c r="AY27" s="6">
        <v>0.941172975173271</v>
      </c>
      <c r="AZ27" s="6">
        <v>0.899074366512181</v>
      </c>
      <c r="BA27" s="6">
        <v>0.879444601502811</v>
      </c>
      <c r="BB27" s="6">
        <v>0.843775973079775</v>
      </c>
      <c r="BC27" s="6">
        <v>0.971249941823847</v>
      </c>
      <c r="BD27" s="6">
        <v>0.852479928310979</v>
      </c>
      <c r="BE27" s="6">
        <v>0.791022247373433</v>
      </c>
      <c r="BF27" s="6">
        <v>0.93785786013284</v>
      </c>
      <c r="BG27" s="6">
        <v>0.910849380555402</v>
      </c>
      <c r="BH27" s="6">
        <v>0.92566765755808</v>
      </c>
      <c r="BI27" s="6">
        <v>0.898044785386521</v>
      </c>
      <c r="BJ27" s="6">
        <v>0.826965464497944</v>
      </c>
      <c r="BK27" s="6">
        <v>0.925887532367982</v>
      </c>
      <c r="BL27" s="6">
        <v>0.831768812354354</v>
      </c>
      <c r="BM27" s="6">
        <v>0.803333413340007</v>
      </c>
      <c r="BN27" s="6">
        <v>0.716711155208156</v>
      </c>
      <c r="BO27" s="6">
        <v>0.833678342821361</v>
      </c>
      <c r="BP27" s="42"/>
      <c r="BQ27" s="42"/>
      <c r="BR27" s="42"/>
    </row>
    <row r="28" spans="1:70" x14ac:dyDescent="0.2">
      <c r="A28" s="1">
        <v>1993</v>
      </c>
      <c r="B28" s="6">
        <v>0.918170577720304</v>
      </c>
      <c r="C28" s="6">
        <v>0.884556645680258</v>
      </c>
      <c r="D28" s="6">
        <v>0.947848898693022</v>
      </c>
      <c r="E28" s="6">
        <v>0.904225181134645</v>
      </c>
      <c r="F28" s="6">
        <v>0.864939324959224</v>
      </c>
      <c r="G28" s="6">
        <v>0.9415278871661</v>
      </c>
      <c r="H28" s="6">
        <v>0.907506749452484</v>
      </c>
      <c r="I28" s="6">
        <v>0.942504836886727</v>
      </c>
      <c r="J28" s="6">
        <v>0.878819173268323</v>
      </c>
      <c r="K28" s="6">
        <v>0.89278285547088</v>
      </c>
      <c r="L28" s="6">
        <v>0.871656417093704</v>
      </c>
      <c r="M28" s="6">
        <v>0.876671346711651</v>
      </c>
      <c r="N28" s="6">
        <v>0.903591954870649</v>
      </c>
      <c r="O28" s="6">
        <v>0.902507677251289</v>
      </c>
      <c r="P28" s="6">
        <v>0.89507143740283</v>
      </c>
      <c r="Q28" s="6">
        <v>0.786037903847118</v>
      </c>
      <c r="R28" s="6">
        <v>0.860389101075415</v>
      </c>
      <c r="S28" s="6">
        <v>0.849749690577187</v>
      </c>
      <c r="T28" s="6">
        <v>0.878917391498963</v>
      </c>
      <c r="U28" s="6">
        <v>0.878917391498963</v>
      </c>
      <c r="V28" s="6">
        <v>0.965375800996212</v>
      </c>
      <c r="W28" s="6">
        <v>0.793596017423093</v>
      </c>
      <c r="X28" s="6">
        <v>0.912177296470781</v>
      </c>
      <c r="Y28" s="6">
        <v>0.887386426371076</v>
      </c>
      <c r="Z28" s="6">
        <v>0.952995403622771</v>
      </c>
      <c r="AA28" s="6">
        <v>0.945223662172729</v>
      </c>
      <c r="AB28" s="6">
        <v>0.950368201436031</v>
      </c>
      <c r="AC28" s="6">
        <v>0.850352431130869</v>
      </c>
      <c r="AD28" s="6">
        <v>0.894685740625657</v>
      </c>
      <c r="AE28" s="6">
        <v>0.863773425512353</v>
      </c>
      <c r="AF28" s="6">
        <v>0.923303110691272</v>
      </c>
      <c r="AG28" s="6">
        <v>0.815898306890056</v>
      </c>
      <c r="AH28" s="6">
        <v>0.856602612572778</v>
      </c>
      <c r="AI28" s="6">
        <v>0.816127220812411</v>
      </c>
      <c r="AJ28" s="6">
        <v>0.856602612572778</v>
      </c>
      <c r="AK28" s="6">
        <v>0.770659074718045</v>
      </c>
      <c r="AL28" s="6">
        <v>0.87981754503315</v>
      </c>
      <c r="AM28" s="6">
        <v>0.904795880270099</v>
      </c>
      <c r="AN28" s="6">
        <v>0.856602612572778</v>
      </c>
      <c r="AO28" s="6">
        <v>0.93151075717634</v>
      </c>
      <c r="AP28" s="6">
        <v>0.883864473716314</v>
      </c>
      <c r="AQ28" s="6">
        <v>0.93933216895931</v>
      </c>
      <c r="AR28" s="6">
        <v>0.93933216895931</v>
      </c>
      <c r="AS28" s="6">
        <v>0.93933216895931</v>
      </c>
      <c r="AT28" s="6">
        <v>0.93933216895931</v>
      </c>
      <c r="AU28" s="6">
        <v>0.963465200461214</v>
      </c>
      <c r="AV28" s="6">
        <v>0.93933216895931</v>
      </c>
      <c r="AW28" s="6">
        <v>0.93933216895931</v>
      </c>
      <c r="AX28" s="6">
        <v>0.93933216895931</v>
      </c>
      <c r="AY28" s="6">
        <v>0.93933216895931</v>
      </c>
      <c r="AZ28" s="6">
        <v>0.907506749452484</v>
      </c>
      <c r="BA28" s="6">
        <v>0.887692877653118</v>
      </c>
      <c r="BB28" s="6">
        <v>0.901315924017293</v>
      </c>
      <c r="BC28" s="6">
        <v>0.973252269163071</v>
      </c>
      <c r="BD28" s="6">
        <v>0.850615119701502</v>
      </c>
      <c r="BE28" s="6">
        <v>0.789872339115322</v>
      </c>
      <c r="BF28" s="6">
        <v>0.946653991926579</v>
      </c>
      <c r="BG28" s="6">
        <v>0.909067883164446</v>
      </c>
      <c r="BH28" s="6">
        <v>0.923857177634575</v>
      </c>
      <c r="BI28" s="6">
        <v>0.896288332040577</v>
      </c>
      <c r="BJ28" s="6">
        <v>0.825348032627357</v>
      </c>
      <c r="BK28" s="6">
        <v>0.924076622399281</v>
      </c>
      <c r="BL28" s="6">
        <v>0.830141985789259</v>
      </c>
      <c r="BM28" s="6">
        <v>0.801762202544364</v>
      </c>
      <c r="BN28" s="6">
        <v>0.715309365757199</v>
      </c>
      <c r="BO28" s="6">
        <v>0.832047781474624</v>
      </c>
      <c r="BP28" s="42"/>
      <c r="BQ28" s="42"/>
      <c r="BR28" s="42"/>
    </row>
    <row r="29" spans="1:70" x14ac:dyDescent="0.2">
      <c r="A29" s="1">
        <v>1994</v>
      </c>
      <c r="B29" s="6">
        <v>0.917733970969894</v>
      </c>
      <c r="C29" s="6">
        <v>0.882383422094876</v>
      </c>
      <c r="D29" s="6">
        <v>0.948131082589997</v>
      </c>
      <c r="E29" s="6">
        <v>0.908080625475842</v>
      </c>
      <c r="F29" s="6">
        <v>0.859959642995728</v>
      </c>
      <c r="G29" s="6">
        <v>0.942084384570286</v>
      </c>
      <c r="H29" s="6">
        <v>0.907524204153173</v>
      </c>
      <c r="I29" s="6">
        <v>0.941623810795663</v>
      </c>
      <c r="J29" s="6">
        <v>0.878642933697897</v>
      </c>
      <c r="K29" s="6">
        <v>0.890332959491996</v>
      </c>
      <c r="L29" s="6">
        <v>0.863300963045379</v>
      </c>
      <c r="M29" s="6">
        <v>0.876670471272831</v>
      </c>
      <c r="N29" s="6">
        <v>0.898682066728828</v>
      </c>
      <c r="O29" s="6">
        <v>0.901086658189927</v>
      </c>
      <c r="P29" s="6">
        <v>0.896037095195461</v>
      </c>
      <c r="Q29" s="6">
        <v>0.786085156086279</v>
      </c>
      <c r="R29" s="6">
        <v>0.858207358010576</v>
      </c>
      <c r="S29" s="6">
        <v>0.849545516893139</v>
      </c>
      <c r="T29" s="6">
        <v>0.876688665076147</v>
      </c>
      <c r="U29" s="6">
        <v>0.876688665076147</v>
      </c>
      <c r="V29" s="6">
        <v>0.965377875476741</v>
      </c>
      <c r="W29" s="6">
        <v>0.797088837049382</v>
      </c>
      <c r="X29" s="6">
        <v>0.914316241564608</v>
      </c>
      <c r="Y29" s="6">
        <v>0.887365483777832</v>
      </c>
      <c r="Z29" s="6">
        <v>0.952972912637437</v>
      </c>
      <c r="AA29" s="6">
        <v>0.944557172960806</v>
      </c>
      <c r="AB29" s="6">
        <v>0.951408770892058</v>
      </c>
      <c r="AC29" s="6">
        <v>0.849752836829158</v>
      </c>
      <c r="AD29" s="6">
        <v>0.89405488634423</v>
      </c>
      <c r="AE29" s="6">
        <v>0.863885150579015</v>
      </c>
      <c r="AF29" s="6">
        <v>0.922652077938669</v>
      </c>
      <c r="AG29" s="6">
        <v>0.815913999622642</v>
      </c>
      <c r="AH29" s="6">
        <v>0.856619088199235</v>
      </c>
      <c r="AI29" s="6">
        <v>0.816142917947856</v>
      </c>
      <c r="AJ29" s="6">
        <v>0.856619088199235</v>
      </c>
      <c r="AK29" s="6">
        <v>0.770673897333403</v>
      </c>
      <c r="AL29" s="6">
        <v>0.87983446716835</v>
      </c>
      <c r="AM29" s="6">
        <v>0.904813282830778</v>
      </c>
      <c r="AN29" s="6">
        <v>0.856619088199235</v>
      </c>
      <c r="AO29" s="6">
        <v>0.931924523178693</v>
      </c>
      <c r="AP29" s="6">
        <v>0.884257075806085</v>
      </c>
      <c r="AQ29" s="6">
        <v>0.939749409139777</v>
      </c>
      <c r="AR29" s="6">
        <v>0.939749409139777</v>
      </c>
      <c r="AS29" s="6">
        <v>0.939749409139777</v>
      </c>
      <c r="AT29" s="6">
        <v>0.939749409139777</v>
      </c>
      <c r="AU29" s="6">
        <v>0.963893160247325</v>
      </c>
      <c r="AV29" s="6">
        <v>0.939749409139777</v>
      </c>
      <c r="AW29" s="6">
        <v>0.939749409139777</v>
      </c>
      <c r="AX29" s="6">
        <v>0.939749409139777</v>
      </c>
      <c r="AY29" s="6">
        <v>0.939749409139777</v>
      </c>
      <c r="AZ29" s="6">
        <v>0.907524204153173</v>
      </c>
      <c r="BA29" s="6">
        <v>0.88770995126</v>
      </c>
      <c r="BB29" s="6">
        <v>0.890865838782723</v>
      </c>
      <c r="BC29" s="6">
        <v>0.973631860870151</v>
      </c>
      <c r="BD29" s="6">
        <v>0.843953677736315</v>
      </c>
      <c r="BE29" s="6">
        <v>0.790735501552913</v>
      </c>
      <c r="BF29" s="6">
        <v>0.946672199573072</v>
      </c>
      <c r="BG29" s="6">
        <v>0.909471680309016</v>
      </c>
      <c r="BH29" s="6">
        <v>0.9242675440079</v>
      </c>
      <c r="BI29" s="6">
        <v>0.896686452660491</v>
      </c>
      <c r="BJ29" s="6">
        <v>0.825714642409777</v>
      </c>
      <c r="BK29" s="6">
        <v>0.924487086247361</v>
      </c>
      <c r="BL29" s="6">
        <v>0.830510724988672</v>
      </c>
      <c r="BM29" s="6">
        <v>0.802118335781505</v>
      </c>
      <c r="BN29" s="6">
        <v>0.715627097672193</v>
      </c>
      <c r="BO29" s="6">
        <v>0.83241736720582</v>
      </c>
      <c r="BP29" s="42"/>
      <c r="BQ29" s="42"/>
      <c r="BR29" s="42"/>
    </row>
    <row r="30" spans="1:70" x14ac:dyDescent="0.2">
      <c r="A30" s="1">
        <v>1995</v>
      </c>
      <c r="B30" s="6">
        <v>0.917539243130849</v>
      </c>
      <c r="C30" s="6">
        <v>0.884414985039978</v>
      </c>
      <c r="D30" s="6">
        <v>0.948591991015192</v>
      </c>
      <c r="E30" s="6">
        <v>0.918804593747081</v>
      </c>
      <c r="F30" s="6">
        <v>0.86120203959459</v>
      </c>
      <c r="G30" s="6">
        <v>0.939046007659918</v>
      </c>
      <c r="H30" s="6">
        <v>0.907198300198349</v>
      </c>
      <c r="I30" s="6">
        <v>0.938347578519596</v>
      </c>
      <c r="J30" s="6">
        <v>0.876046369481819</v>
      </c>
      <c r="K30" s="6">
        <v>0.89054233677544</v>
      </c>
      <c r="L30" s="6">
        <v>0.860174727834185</v>
      </c>
      <c r="M30" s="6">
        <v>0.881439478229417</v>
      </c>
      <c r="N30" s="6">
        <v>0.898506515470305</v>
      </c>
      <c r="O30" s="6">
        <v>0.903728831625116</v>
      </c>
      <c r="P30" s="6">
        <v>0.898092994959737</v>
      </c>
      <c r="Q30" s="6">
        <v>0.789065859940099</v>
      </c>
      <c r="R30" s="6">
        <v>0.860301974417694</v>
      </c>
      <c r="S30" s="6">
        <v>0.853089857381027</v>
      </c>
      <c r="T30" s="6">
        <v>0.878828388587793</v>
      </c>
      <c r="U30" s="6">
        <v>0.878828388587793</v>
      </c>
      <c r="V30" s="6">
        <v>0.965493791044605</v>
      </c>
      <c r="W30" s="6">
        <v>0.800679442385761</v>
      </c>
      <c r="X30" s="6">
        <v>0.914793359587016</v>
      </c>
      <c r="Y30" s="6">
        <v>0.887818967920308</v>
      </c>
      <c r="Z30" s="6">
        <v>0.953459925161578</v>
      </c>
      <c r="AA30" s="6">
        <v>0.942933801767311</v>
      </c>
      <c r="AB30" s="6">
        <v>0.952707097072048</v>
      </c>
      <c r="AC30" s="6">
        <v>0.84829240191173</v>
      </c>
      <c r="AD30" s="6">
        <v>0.8925183113338</v>
      </c>
      <c r="AE30" s="6">
        <v>0.86529226226947</v>
      </c>
      <c r="AF30" s="6">
        <v>0.921066354122451</v>
      </c>
      <c r="AG30" s="6">
        <v>0.815620994104931</v>
      </c>
      <c r="AH30" s="6">
        <v>0.856311464945394</v>
      </c>
      <c r="AI30" s="6">
        <v>0.815849830222544</v>
      </c>
      <c r="AJ30" s="6">
        <v>0.856311464945394</v>
      </c>
      <c r="AK30" s="6">
        <v>0.770397138135278</v>
      </c>
      <c r="AL30" s="6">
        <v>0.879518506964613</v>
      </c>
      <c r="AM30" s="6">
        <v>0.904488352403686</v>
      </c>
      <c r="AN30" s="6">
        <v>0.856311464945394</v>
      </c>
      <c r="AO30" s="6">
        <v>0.929549711983196</v>
      </c>
      <c r="AP30" s="6">
        <v>0.882003734949511</v>
      </c>
      <c r="AQ30" s="6">
        <v>0.937354657888706</v>
      </c>
      <c r="AR30" s="6">
        <v>0.937354657888706</v>
      </c>
      <c r="AS30" s="6">
        <v>0.937354657888706</v>
      </c>
      <c r="AT30" s="6">
        <v>0.937354657888706</v>
      </c>
      <c r="AU30" s="6">
        <v>0.961436883787929</v>
      </c>
      <c r="AV30" s="6">
        <v>0.937354657888706</v>
      </c>
      <c r="AW30" s="6">
        <v>0.937354657888706</v>
      </c>
      <c r="AX30" s="6">
        <v>0.937354657888706</v>
      </c>
      <c r="AY30" s="6">
        <v>0.937354657888706</v>
      </c>
      <c r="AZ30" s="6">
        <v>0.907198300198349</v>
      </c>
      <c r="BA30" s="6">
        <v>0.887391162865676</v>
      </c>
      <c r="BB30" s="6">
        <v>0.882674708176057</v>
      </c>
      <c r="BC30" s="6">
        <v>0.97406350753204</v>
      </c>
      <c r="BD30" s="6">
        <v>0.837694889541389</v>
      </c>
      <c r="BE30" s="6">
        <v>0.7909262614134</v>
      </c>
      <c r="BF30" s="6">
        <v>0.946332237054882</v>
      </c>
      <c r="BG30" s="6">
        <v>0.907154085402277</v>
      </c>
      <c r="BH30" s="6">
        <v>0.921912244993279</v>
      </c>
      <c r="BI30" s="6">
        <v>0.89440143818382</v>
      </c>
      <c r="BJ30" s="6">
        <v>0.823610484478198</v>
      </c>
      <c r="BK30" s="6">
        <v>0.922131227776094</v>
      </c>
      <c r="BL30" s="6">
        <v>0.828394345261958</v>
      </c>
      <c r="BM30" s="6">
        <v>0.800074308012572</v>
      </c>
      <c r="BN30" s="6">
        <v>0.713803474405412</v>
      </c>
      <c r="BO30" s="6">
        <v>0.830296128807432</v>
      </c>
      <c r="BP30" s="42"/>
      <c r="BQ30" s="42"/>
      <c r="BR30" s="42"/>
    </row>
    <row r="31" spans="1:70" x14ac:dyDescent="0.2">
      <c r="A31" s="1">
        <v>1996</v>
      </c>
      <c r="B31" s="6">
        <v>0.915892058509514</v>
      </c>
      <c r="C31" s="6">
        <v>0.885474266029172</v>
      </c>
      <c r="D31" s="6">
        <v>0.94906238882601</v>
      </c>
      <c r="E31" s="6">
        <v>0.916566969976374</v>
      </c>
      <c r="F31" s="6">
        <v>0.856527069465864</v>
      </c>
      <c r="G31" s="6">
        <v>0.931692684644336</v>
      </c>
      <c r="H31" s="6">
        <v>0.928358370906375</v>
      </c>
      <c r="I31" s="6">
        <v>0.92869378962493</v>
      </c>
      <c r="J31" s="6">
        <v>0.880703342122153</v>
      </c>
      <c r="K31" s="6">
        <v>0.888193184067938</v>
      </c>
      <c r="L31" s="6">
        <v>0.870525652126091</v>
      </c>
      <c r="M31" s="6">
        <v>0.885890899877985</v>
      </c>
      <c r="N31" s="6">
        <v>0.896235850965426</v>
      </c>
      <c r="O31" s="6">
        <v>0.900672639972776</v>
      </c>
      <c r="P31" s="6">
        <v>0.909176103658035</v>
      </c>
      <c r="Q31" s="6">
        <v>0.7885580546503</v>
      </c>
      <c r="R31" s="6">
        <v>0.860766032953212</v>
      </c>
      <c r="S31" s="6">
        <v>0.859082993815153</v>
      </c>
      <c r="T31" s="6">
        <v>0.879178638461706</v>
      </c>
      <c r="U31" s="6">
        <v>0.879178638461706</v>
      </c>
      <c r="V31" s="6">
        <v>0.966405516509848</v>
      </c>
      <c r="W31" s="6">
        <v>0.796693690832503</v>
      </c>
      <c r="X31" s="6">
        <v>0.917952589693551</v>
      </c>
      <c r="Y31" s="6">
        <v>0.893052151529017</v>
      </c>
      <c r="Z31" s="6">
        <v>0.953535947693071</v>
      </c>
      <c r="AA31" s="6">
        <v>0.936604706100804</v>
      </c>
      <c r="AB31" s="6">
        <v>0.958487200750128</v>
      </c>
      <c r="AC31" s="6">
        <v>0.8351355487097</v>
      </c>
      <c r="AD31" s="6">
        <v>0.899210102392599</v>
      </c>
      <c r="AE31" s="6">
        <v>0.855314287746716</v>
      </c>
      <c r="AF31" s="6">
        <v>0.919768894547197</v>
      </c>
      <c r="AG31" s="6">
        <v>0.790775276756937</v>
      </c>
      <c r="AH31" s="6">
        <v>0.855708845371979</v>
      </c>
      <c r="AI31" s="6">
        <v>0.833552806171492</v>
      </c>
      <c r="AJ31" s="6">
        <v>0.855708845371979</v>
      </c>
      <c r="AK31" s="6">
        <v>0.798489575814088</v>
      </c>
      <c r="AL31" s="6">
        <v>0.87801273806555</v>
      </c>
      <c r="AM31" s="6">
        <v>0.894400645980635</v>
      </c>
      <c r="AN31" s="6">
        <v>0.855708845371979</v>
      </c>
      <c r="AO31" s="6">
        <v>0.93256127436569</v>
      </c>
      <c r="AP31" s="6">
        <v>0.878948355274723</v>
      </c>
      <c r="AQ31" s="6">
        <v>0.927973094591839</v>
      </c>
      <c r="AR31" s="6">
        <v>0.927973094591839</v>
      </c>
      <c r="AS31" s="6">
        <v>0.927973094591839</v>
      </c>
      <c r="AT31" s="6">
        <v>0.927973094591839</v>
      </c>
      <c r="AU31" s="6">
        <v>0.959466489743214</v>
      </c>
      <c r="AV31" s="6">
        <v>0.927973094591839</v>
      </c>
      <c r="AW31" s="6">
        <v>0.927973094591839</v>
      </c>
      <c r="AX31" s="6">
        <v>0.927973094591839</v>
      </c>
      <c r="AY31" s="6">
        <v>0.927973094591839</v>
      </c>
      <c r="AZ31" s="6">
        <v>0.928358370906375</v>
      </c>
      <c r="BA31" s="6">
        <v>0.908977252020545</v>
      </c>
      <c r="BB31" s="6">
        <v>0.874940132282442</v>
      </c>
      <c r="BC31" s="6">
        <v>0.969674772674495</v>
      </c>
      <c r="BD31" s="6">
        <v>0.832527015193352</v>
      </c>
      <c r="BE31" s="6">
        <v>0.792473414508576</v>
      </c>
      <c r="BF31" s="6">
        <v>0.93870143667701</v>
      </c>
      <c r="BG31" s="6">
        <v>0.902076079667565</v>
      </c>
      <c r="BH31" s="6">
        <v>0.922767583814466</v>
      </c>
      <c r="BI31" s="6">
        <v>0.902071939639463</v>
      </c>
      <c r="BJ31" s="6">
        <v>0.831764044578442</v>
      </c>
      <c r="BK31" s="6">
        <v>0.92514470906535</v>
      </c>
      <c r="BL31" s="6">
        <v>0.815337279350203</v>
      </c>
      <c r="BM31" s="6">
        <v>0.834467125762545</v>
      </c>
      <c r="BN31" s="6">
        <v>0.642039535911422</v>
      </c>
      <c r="BO31" s="6">
        <v>0.842015337952141</v>
      </c>
      <c r="BP31" s="42"/>
      <c r="BQ31" s="42"/>
      <c r="BR31" s="42"/>
    </row>
    <row r="32" spans="1:70" x14ac:dyDescent="0.2">
      <c r="A32" s="1">
        <v>1997</v>
      </c>
      <c r="B32" s="6">
        <v>0.915108673484413</v>
      </c>
      <c r="C32" s="6">
        <v>0.884026456329063</v>
      </c>
      <c r="D32" s="6">
        <v>0.947871387659445</v>
      </c>
      <c r="E32" s="6">
        <v>0.9092829882875</v>
      </c>
      <c r="F32" s="6">
        <v>0.853967587072448</v>
      </c>
      <c r="G32" s="6">
        <v>0.923288126906084</v>
      </c>
      <c r="H32" s="6">
        <v>0.926211479920655</v>
      </c>
      <c r="I32" s="6">
        <v>0.928868631736574</v>
      </c>
      <c r="J32" s="6">
        <v>0.875543126094023</v>
      </c>
      <c r="K32" s="6">
        <v>0.88196673212617</v>
      </c>
      <c r="L32" s="6">
        <v>0.863134769419053</v>
      </c>
      <c r="M32" s="6">
        <v>0.877857551479005</v>
      </c>
      <c r="N32" s="6">
        <v>0.890970903138856</v>
      </c>
      <c r="O32" s="6">
        <v>0.907747686141443</v>
      </c>
      <c r="P32" s="6">
        <v>0.906520304907617</v>
      </c>
      <c r="Q32" s="6">
        <v>0.797058453339984</v>
      </c>
      <c r="R32" s="6">
        <v>0.857903367836754</v>
      </c>
      <c r="S32" s="6">
        <v>0.848651477396094</v>
      </c>
      <c r="T32" s="6">
        <v>0.876676275596727</v>
      </c>
      <c r="U32" s="6">
        <v>0.876676275596727</v>
      </c>
      <c r="V32" s="6">
        <v>0.966617476392325</v>
      </c>
      <c r="W32" s="6">
        <v>0.78841331797038</v>
      </c>
      <c r="X32" s="6">
        <v>0.918081932180338</v>
      </c>
      <c r="Y32" s="6">
        <v>0.889499473942278</v>
      </c>
      <c r="Z32" s="6">
        <v>0.953229144295438</v>
      </c>
      <c r="AA32" s="6">
        <v>0.922994205842855</v>
      </c>
      <c r="AB32" s="6">
        <v>0.948874654548291</v>
      </c>
      <c r="AC32" s="6">
        <v>0.844859565177917</v>
      </c>
      <c r="AD32" s="6">
        <v>0.899361371310286</v>
      </c>
      <c r="AE32" s="6">
        <v>0.859529949384794</v>
      </c>
      <c r="AF32" s="6">
        <v>0.910547442858495</v>
      </c>
      <c r="AG32" s="6">
        <v>0.781792317072323</v>
      </c>
      <c r="AH32" s="6">
        <v>0.855067575538972</v>
      </c>
      <c r="AI32" s="6">
        <v>0.829874115069736</v>
      </c>
      <c r="AJ32" s="6">
        <v>0.855067575538972</v>
      </c>
      <c r="AK32" s="6">
        <v>0.802489932783171</v>
      </c>
      <c r="AL32" s="6">
        <v>0.882252170800769</v>
      </c>
      <c r="AM32" s="6">
        <v>0.887419758828432</v>
      </c>
      <c r="AN32" s="6">
        <v>0.855067575538972</v>
      </c>
      <c r="AO32" s="6">
        <v>0.95092117705811</v>
      </c>
      <c r="AP32" s="6">
        <v>0.869297156940589</v>
      </c>
      <c r="AQ32" s="6">
        <v>0.919745026428659</v>
      </c>
      <c r="AR32" s="6">
        <v>0.919745026428659</v>
      </c>
      <c r="AS32" s="6">
        <v>0.919745026428659</v>
      </c>
      <c r="AT32" s="6">
        <v>0.919745026428659</v>
      </c>
      <c r="AU32" s="6">
        <v>0.944697433960848</v>
      </c>
      <c r="AV32" s="6">
        <v>0.919745026428659</v>
      </c>
      <c r="AW32" s="6">
        <v>0.919745026428659</v>
      </c>
      <c r="AX32" s="6">
        <v>0.919745026428659</v>
      </c>
      <c r="AY32" s="6">
        <v>0.919745026428659</v>
      </c>
      <c r="AZ32" s="6">
        <v>0.926211479920655</v>
      </c>
      <c r="BA32" s="6">
        <v>0.905103347646007</v>
      </c>
      <c r="BB32" s="6">
        <v>0.89935547297105</v>
      </c>
      <c r="BC32" s="6">
        <v>0.967637030677301</v>
      </c>
      <c r="BD32" s="6">
        <v>0.833637437121785</v>
      </c>
      <c r="BE32" s="6">
        <v>0.791645831800613</v>
      </c>
      <c r="BF32" s="6">
        <v>0.937176260699088</v>
      </c>
      <c r="BG32" s="6">
        <v>0.90430767031734</v>
      </c>
      <c r="BH32" s="6">
        <v>0.920611096422354</v>
      </c>
      <c r="BI32" s="6">
        <v>0.896468827293488</v>
      </c>
      <c r="BJ32" s="6">
        <v>0.859579327684254</v>
      </c>
      <c r="BK32" s="6">
        <v>0.915234993375947</v>
      </c>
      <c r="BL32" s="6">
        <v>0.78693588244094</v>
      </c>
      <c r="BM32" s="6">
        <v>0.823080685185167</v>
      </c>
      <c r="BN32" s="6">
        <v>0.6685459467719</v>
      </c>
      <c r="BO32" s="6">
        <v>0.83771171348158</v>
      </c>
      <c r="BP32" s="42"/>
      <c r="BQ32" s="42"/>
      <c r="BR32" s="42"/>
    </row>
    <row r="33" spans="1:70" x14ac:dyDescent="0.2">
      <c r="A33" s="1">
        <v>1998</v>
      </c>
      <c r="B33" s="6">
        <v>0.915250575740152</v>
      </c>
      <c r="C33" s="6">
        <v>0.882975875657965</v>
      </c>
      <c r="D33" s="6">
        <v>0.948417514202993</v>
      </c>
      <c r="E33" s="6">
        <v>0.905495600002361</v>
      </c>
      <c r="F33" s="6">
        <v>0.862302014643353</v>
      </c>
      <c r="G33" s="6">
        <v>0.922984041608204</v>
      </c>
      <c r="H33" s="6">
        <v>0.906061570113391</v>
      </c>
      <c r="I33" s="6">
        <v>0.932723908844017</v>
      </c>
      <c r="J33" s="6">
        <v>0.865120632275892</v>
      </c>
      <c r="K33" s="6">
        <v>0.879725510894504</v>
      </c>
      <c r="L33" s="6">
        <v>0.860021868059597</v>
      </c>
      <c r="M33" s="6">
        <v>0.875991110099513</v>
      </c>
      <c r="N33" s="6">
        <v>0.887008827136195</v>
      </c>
      <c r="O33" s="6">
        <v>0.910262253207073</v>
      </c>
      <c r="P33" s="6">
        <v>0.905763559768775</v>
      </c>
      <c r="Q33" s="6">
        <v>0.801749717473243</v>
      </c>
      <c r="R33" s="6">
        <v>0.857070881011866</v>
      </c>
      <c r="S33" s="6">
        <v>0.8355065486633</v>
      </c>
      <c r="T33" s="6">
        <v>0.874221415248388</v>
      </c>
      <c r="U33" s="6">
        <v>0.874221415248388</v>
      </c>
      <c r="V33" s="6">
        <v>0.96646685478503</v>
      </c>
      <c r="W33" s="6">
        <v>0.783163435694701</v>
      </c>
      <c r="X33" s="6">
        <v>0.914643693015101</v>
      </c>
      <c r="Y33" s="6">
        <v>0.884406109392945</v>
      </c>
      <c r="Z33" s="6">
        <v>0.953536887445322</v>
      </c>
      <c r="AA33" s="6">
        <v>0.924622559245637</v>
      </c>
      <c r="AB33" s="6">
        <v>0.948157070265438</v>
      </c>
      <c r="AC33" s="6">
        <v>0.845433390102164</v>
      </c>
      <c r="AD33" s="6">
        <v>0.899746815566269</v>
      </c>
      <c r="AE33" s="6">
        <v>0.854093351234881</v>
      </c>
      <c r="AF33" s="6">
        <v>0.906839923074759</v>
      </c>
      <c r="AG33" s="6">
        <v>0.801151479596343</v>
      </c>
      <c r="AH33" s="6">
        <v>0.858972001778666</v>
      </c>
      <c r="AI33" s="6">
        <v>0.839219108275652</v>
      </c>
      <c r="AJ33" s="6">
        <v>0.858972001778666</v>
      </c>
      <c r="AK33" s="6">
        <v>0.781481926365658</v>
      </c>
      <c r="AL33" s="6">
        <v>0.887009503332936</v>
      </c>
      <c r="AM33" s="6">
        <v>0.895577087974099</v>
      </c>
      <c r="AN33" s="6">
        <v>0.858972001778666</v>
      </c>
      <c r="AO33" s="6">
        <v>0.880056202225607</v>
      </c>
      <c r="AP33" s="6">
        <v>0.87028678249376</v>
      </c>
      <c r="AQ33" s="6">
        <v>0.920281140420562</v>
      </c>
      <c r="AR33" s="6">
        <v>0.920281140420562</v>
      </c>
      <c r="AS33" s="6">
        <v>0.920281140420562</v>
      </c>
      <c r="AT33" s="6">
        <v>0.920281140420562</v>
      </c>
      <c r="AU33" s="6">
        <v>0.947381864914215</v>
      </c>
      <c r="AV33" s="6">
        <v>0.920281140420562</v>
      </c>
      <c r="AW33" s="6">
        <v>0.920281140420562</v>
      </c>
      <c r="AX33" s="6">
        <v>0.920281140420562</v>
      </c>
      <c r="AY33" s="6">
        <v>0.920281140420562</v>
      </c>
      <c r="AZ33" s="6">
        <v>0.906061570113391</v>
      </c>
      <c r="BA33" s="6">
        <v>0.885473947238917</v>
      </c>
      <c r="BB33" s="6">
        <v>0.904710002649476</v>
      </c>
      <c r="BC33" s="6">
        <v>0.969755056037979</v>
      </c>
      <c r="BD33" s="6">
        <v>0.83255963080674</v>
      </c>
      <c r="BE33" s="6">
        <v>0.793592563945201</v>
      </c>
      <c r="BF33" s="6">
        <v>0.940182740282838</v>
      </c>
      <c r="BG33" s="6">
        <v>0.890582760310157</v>
      </c>
      <c r="BH33" s="6">
        <v>0.917560209885244</v>
      </c>
      <c r="BI33" s="6">
        <v>0.834230881689396</v>
      </c>
      <c r="BJ33" s="6">
        <v>0.831307155651928</v>
      </c>
      <c r="BK33" s="6">
        <v>0.930253515759233</v>
      </c>
      <c r="BL33" s="6">
        <v>0.785185212356031</v>
      </c>
      <c r="BM33" s="6">
        <v>0.814511625187955</v>
      </c>
      <c r="BN33" s="6">
        <v>0.665416553039406</v>
      </c>
      <c r="BO33" s="6">
        <v>0.821047802519011</v>
      </c>
      <c r="BP33" s="42"/>
      <c r="BQ33" s="42"/>
      <c r="BR33" s="42"/>
    </row>
    <row r="34" spans="1:70" x14ac:dyDescent="0.2">
      <c r="A34" s="1">
        <v>1999</v>
      </c>
      <c r="B34" s="6">
        <v>0.916220369833957</v>
      </c>
      <c r="C34" s="6">
        <v>0.883112738035898</v>
      </c>
      <c r="D34" s="6">
        <v>0.947195617886593</v>
      </c>
      <c r="E34" s="6">
        <v>0.894185170549685</v>
      </c>
      <c r="F34" s="6">
        <v>0.868754000476359</v>
      </c>
      <c r="G34" s="6">
        <v>0.944796755770787</v>
      </c>
      <c r="H34" s="6">
        <v>0.883451008594413</v>
      </c>
      <c r="I34" s="6">
        <v>0.933142202688744</v>
      </c>
      <c r="J34" s="6">
        <v>0.880464246728402</v>
      </c>
      <c r="K34" s="6">
        <v>0.8751482574559</v>
      </c>
      <c r="L34" s="6">
        <v>0.870301111728443</v>
      </c>
      <c r="M34" s="6">
        <v>0.876329406045397</v>
      </c>
      <c r="N34" s="6">
        <v>0.888972490794192</v>
      </c>
      <c r="O34" s="6">
        <v>0.90921532898407</v>
      </c>
      <c r="P34" s="6">
        <v>0.907149320498398</v>
      </c>
      <c r="Q34" s="6">
        <v>0.807638237605177</v>
      </c>
      <c r="R34" s="6">
        <v>0.867096482241953</v>
      </c>
      <c r="S34" s="6">
        <v>0.834673994259049</v>
      </c>
      <c r="T34" s="6">
        <v>0.874031869485884</v>
      </c>
      <c r="U34" s="6">
        <v>0.874031869485884</v>
      </c>
      <c r="V34" s="6">
        <v>0.965405282501648</v>
      </c>
      <c r="W34" s="6">
        <v>0.77634595968159</v>
      </c>
      <c r="X34" s="6">
        <v>0.914187530955377</v>
      </c>
      <c r="Y34" s="6">
        <v>0.879668408739356</v>
      </c>
      <c r="Z34" s="6">
        <v>0.95215547136236</v>
      </c>
      <c r="AA34" s="6">
        <v>0.930250117223327</v>
      </c>
      <c r="AB34" s="6">
        <v>0.936435117619505</v>
      </c>
      <c r="AC34" s="6">
        <v>0.85151701580613</v>
      </c>
      <c r="AD34" s="6">
        <v>0.907467664520481</v>
      </c>
      <c r="AE34" s="6">
        <v>0.849701404527452</v>
      </c>
      <c r="AF34" s="6">
        <v>0.894510823915174</v>
      </c>
      <c r="AG34" s="6">
        <v>0.821571392556975</v>
      </c>
      <c r="AH34" s="6">
        <v>0.864026842044982</v>
      </c>
      <c r="AI34" s="6">
        <v>0.842894156882069</v>
      </c>
      <c r="AJ34" s="6">
        <v>0.864026842044982</v>
      </c>
      <c r="AK34" s="6">
        <v>0.782605759088694</v>
      </c>
      <c r="AL34" s="6">
        <v>0.901175427738589</v>
      </c>
      <c r="AM34" s="6">
        <v>0.898844221084007</v>
      </c>
      <c r="AN34" s="6">
        <v>0.864026842044982</v>
      </c>
      <c r="AO34" s="6">
        <v>0.947232326146602</v>
      </c>
      <c r="AP34" s="6">
        <v>0.886970035707186</v>
      </c>
      <c r="AQ34" s="6">
        <v>0.941213719414184</v>
      </c>
      <c r="AR34" s="6">
        <v>0.941213719414184</v>
      </c>
      <c r="AS34" s="6">
        <v>0.941213719414184</v>
      </c>
      <c r="AT34" s="6">
        <v>0.941213719414184</v>
      </c>
      <c r="AU34" s="6">
        <v>0.968554572253838</v>
      </c>
      <c r="AV34" s="6">
        <v>0.941213719414184</v>
      </c>
      <c r="AW34" s="6">
        <v>0.941213719414184</v>
      </c>
      <c r="AX34" s="6">
        <v>0.941213719414184</v>
      </c>
      <c r="AY34" s="6">
        <v>0.941213719414184</v>
      </c>
      <c r="AZ34" s="6">
        <v>0.883451008594413</v>
      </c>
      <c r="BA34" s="6">
        <v>0.864409498908716</v>
      </c>
      <c r="BB34" s="6">
        <v>0.89704999235216</v>
      </c>
      <c r="BC34" s="6">
        <v>0.972278133845259</v>
      </c>
      <c r="BD34" s="6">
        <v>0.833797065688118</v>
      </c>
      <c r="BE34" s="6">
        <v>0.799591445123857</v>
      </c>
      <c r="BF34" s="6">
        <v>0.941713683265092</v>
      </c>
      <c r="BG34" s="6">
        <v>0.889021049793359</v>
      </c>
      <c r="BH34" s="6">
        <v>0.919318993006803</v>
      </c>
      <c r="BI34" s="6">
        <v>0.891669735238852</v>
      </c>
      <c r="BJ34" s="6">
        <v>0.760386877383823</v>
      </c>
      <c r="BK34" s="6">
        <v>0.93813812699569</v>
      </c>
      <c r="BL34" s="6">
        <v>0.842340049022796</v>
      </c>
      <c r="BM34" s="6">
        <v>0.811102476954767</v>
      </c>
      <c r="BN34" s="6">
        <v>0.653733267504779</v>
      </c>
      <c r="BO34" s="6">
        <v>0.828089563257017</v>
      </c>
      <c r="BP34" s="42"/>
      <c r="BQ34" s="42"/>
      <c r="BR34" s="42"/>
    </row>
    <row r="35" spans="1:70" x14ac:dyDescent="0.2">
      <c r="A35" s="1">
        <v>2000</v>
      </c>
      <c r="B35" s="6">
        <v>0.913836583721696</v>
      </c>
      <c r="C35" s="6">
        <v>0.878536688930079</v>
      </c>
      <c r="D35" s="6">
        <v>0.945905086925433</v>
      </c>
      <c r="E35" s="6">
        <v>0.893643777067641</v>
      </c>
      <c r="F35" s="6">
        <v>0.860985765635636</v>
      </c>
      <c r="G35" s="6">
        <v>0.947068962085047</v>
      </c>
      <c r="H35" s="6">
        <v>0.896408437812393</v>
      </c>
      <c r="I35" s="6">
        <v>0.926195256576346</v>
      </c>
      <c r="J35" s="6">
        <v>0.875020021555789</v>
      </c>
      <c r="K35" s="6">
        <v>0.867087536555602</v>
      </c>
      <c r="L35" s="6">
        <v>0.84614770321141</v>
      </c>
      <c r="M35" s="6">
        <v>0.869584246549825</v>
      </c>
      <c r="N35" s="6">
        <v>0.879364011687521</v>
      </c>
      <c r="O35" s="6">
        <v>0.909613064424636</v>
      </c>
      <c r="P35" s="6">
        <v>0.89948864207561</v>
      </c>
      <c r="Q35" s="6">
        <v>0.82760710332901</v>
      </c>
      <c r="R35" s="6">
        <v>0.868528975330618</v>
      </c>
      <c r="S35" s="6">
        <v>0.821720348480225</v>
      </c>
      <c r="T35" s="6">
        <v>0.865830093020379</v>
      </c>
      <c r="U35" s="6">
        <v>0.865830093020379</v>
      </c>
      <c r="V35" s="6">
        <v>0.96381858334662</v>
      </c>
      <c r="W35" s="6">
        <v>0.778339978149968</v>
      </c>
      <c r="X35" s="6">
        <v>0.916993542123672</v>
      </c>
      <c r="Y35" s="6">
        <v>0.872877910871853</v>
      </c>
      <c r="Z35" s="6">
        <v>0.950796059406185</v>
      </c>
      <c r="AA35" s="6">
        <v>0.927308828033787</v>
      </c>
      <c r="AB35" s="6">
        <v>0.939863306451576</v>
      </c>
      <c r="AC35" s="6">
        <v>0.84622089733815</v>
      </c>
      <c r="AD35" s="6">
        <v>0.912099555928176</v>
      </c>
      <c r="AE35" s="6">
        <v>0.845671336728029</v>
      </c>
      <c r="AF35" s="6">
        <v>0.895226340094417</v>
      </c>
      <c r="AG35" s="6">
        <v>0.836033481390018</v>
      </c>
      <c r="AH35" s="6">
        <v>0.855520189143129</v>
      </c>
      <c r="AI35" s="6">
        <v>0.84504093819591</v>
      </c>
      <c r="AJ35" s="6">
        <v>0.855520189143129</v>
      </c>
      <c r="AK35" s="6">
        <v>0.767431239886989</v>
      </c>
      <c r="AL35" s="6">
        <v>0.889543057157622</v>
      </c>
      <c r="AM35" s="6">
        <v>0.881241097898884</v>
      </c>
      <c r="AN35" s="6">
        <v>0.855520189143129</v>
      </c>
      <c r="AO35" s="6">
        <v>0.971149384854032</v>
      </c>
      <c r="AP35" s="6">
        <v>0.877109609600344</v>
      </c>
      <c r="AQ35" s="6">
        <v>0.943066375997882</v>
      </c>
      <c r="AR35" s="6">
        <v>0.943066375997882</v>
      </c>
      <c r="AS35" s="6">
        <v>0.943066375997882</v>
      </c>
      <c r="AT35" s="6">
        <v>0.943066375997882</v>
      </c>
      <c r="AU35" s="6">
        <v>0.968150731473183</v>
      </c>
      <c r="AV35" s="6">
        <v>0.943066375997882</v>
      </c>
      <c r="AW35" s="6">
        <v>0.943066375997882</v>
      </c>
      <c r="AX35" s="6">
        <v>0.943066375997882</v>
      </c>
      <c r="AY35" s="6">
        <v>0.943066375997882</v>
      </c>
      <c r="AZ35" s="6">
        <v>0.896408437812393</v>
      </c>
      <c r="BA35" s="6">
        <v>0.867510552988393</v>
      </c>
      <c r="BB35" s="6">
        <v>0.886934303792563</v>
      </c>
      <c r="BC35" s="6">
        <v>0.97098540697678</v>
      </c>
      <c r="BD35" s="6">
        <v>0.820325773024187</v>
      </c>
      <c r="BE35" s="6">
        <v>0.784429570639467</v>
      </c>
      <c r="BF35" s="6">
        <v>0.936000911390196</v>
      </c>
      <c r="BG35" s="6">
        <v>0.898424416648537</v>
      </c>
      <c r="BH35" s="6">
        <v>0.92406463935546</v>
      </c>
      <c r="BI35" s="6">
        <v>0.879040821189192</v>
      </c>
      <c r="BJ35" s="6">
        <v>0.785492603085976</v>
      </c>
      <c r="BK35" s="6">
        <v>0.936891894286416</v>
      </c>
      <c r="BL35" s="6">
        <v>0.886580935908036</v>
      </c>
      <c r="BM35" s="6">
        <v>0.774918767130899</v>
      </c>
      <c r="BN35" s="6">
        <v>0.608180798862711</v>
      </c>
      <c r="BO35" s="6">
        <v>0.82006340840579</v>
      </c>
      <c r="BP35" s="42"/>
      <c r="BQ35" s="42"/>
      <c r="BR35" s="42"/>
    </row>
    <row r="36" spans="1:70" x14ac:dyDescent="0.2">
      <c r="A36" s="1">
        <v>2001</v>
      </c>
      <c r="B36" s="6">
        <v>0.915677140256907</v>
      </c>
      <c r="C36" s="6">
        <v>0.881119000268087</v>
      </c>
      <c r="D36" s="6">
        <v>0.950418668312726</v>
      </c>
      <c r="E36" s="6">
        <v>0.891025048594397</v>
      </c>
      <c r="F36" s="6">
        <v>0.853239042479056</v>
      </c>
      <c r="G36" s="6">
        <v>0.930353060447377</v>
      </c>
      <c r="H36" s="6">
        <v>0.904856819555823</v>
      </c>
      <c r="I36" s="6">
        <v>0.926060157636044</v>
      </c>
      <c r="J36" s="6">
        <v>0.872586010896256</v>
      </c>
      <c r="K36" s="6">
        <v>0.869525617651516</v>
      </c>
      <c r="L36" s="6">
        <v>0.847275701156451</v>
      </c>
      <c r="M36" s="6">
        <v>0.870906622840274</v>
      </c>
      <c r="N36" s="6">
        <v>0.882381906027112</v>
      </c>
      <c r="O36" s="6">
        <v>0.90905495657928</v>
      </c>
      <c r="P36" s="6">
        <v>0.900885773187148</v>
      </c>
      <c r="Q36" s="6">
        <v>0.842133667559767</v>
      </c>
      <c r="R36" s="6">
        <v>0.868405727024888</v>
      </c>
      <c r="S36" s="6">
        <v>0.822809132649364</v>
      </c>
      <c r="T36" s="6">
        <v>0.868169453942876</v>
      </c>
      <c r="U36" s="6">
        <v>0.868169453942876</v>
      </c>
      <c r="V36" s="6">
        <v>0.966269530525241</v>
      </c>
      <c r="W36" s="6">
        <v>0.797945124609111</v>
      </c>
      <c r="X36" s="6">
        <v>0.920434813256451</v>
      </c>
      <c r="Y36" s="6">
        <v>0.871673366346317</v>
      </c>
      <c r="Z36" s="6">
        <v>0.954214260459934</v>
      </c>
      <c r="AA36" s="6">
        <v>0.931426845486739</v>
      </c>
      <c r="AB36" s="6">
        <v>0.93263532558067</v>
      </c>
      <c r="AC36" s="6">
        <v>0.838031828778038</v>
      </c>
      <c r="AD36" s="6">
        <v>0.90468924800649</v>
      </c>
      <c r="AE36" s="6">
        <v>0.852347918962428</v>
      </c>
      <c r="AF36" s="6">
        <v>0.893117697500921</v>
      </c>
      <c r="AG36" s="6">
        <v>0.8051933762233</v>
      </c>
      <c r="AH36" s="6">
        <v>0.852862718611714</v>
      </c>
      <c r="AI36" s="6">
        <v>0.843956791848155</v>
      </c>
      <c r="AJ36" s="6">
        <v>0.852862718611714</v>
      </c>
      <c r="AK36" s="6">
        <v>0.768152336318301</v>
      </c>
      <c r="AL36" s="6">
        <v>0.895917532362985</v>
      </c>
      <c r="AM36" s="6">
        <v>0.874983871958754</v>
      </c>
      <c r="AN36" s="6">
        <v>0.852862718611714</v>
      </c>
      <c r="AO36" s="6">
        <v>0.965018687095619</v>
      </c>
      <c r="AP36" s="6">
        <v>0.87380037195063</v>
      </c>
      <c r="AQ36" s="6">
        <v>0.923347360969762</v>
      </c>
      <c r="AR36" s="6">
        <v>0.923347360969762</v>
      </c>
      <c r="AS36" s="6">
        <v>0.923347360969762</v>
      </c>
      <c r="AT36" s="6">
        <v>0.923347360969762</v>
      </c>
      <c r="AU36" s="6">
        <v>0.946647557918554</v>
      </c>
      <c r="AV36" s="6">
        <v>0.923347360969762</v>
      </c>
      <c r="AW36" s="6">
        <v>0.923347360969762</v>
      </c>
      <c r="AX36" s="6">
        <v>0.923347360969762</v>
      </c>
      <c r="AY36" s="6">
        <v>0.923347360969762</v>
      </c>
      <c r="AZ36" s="6">
        <v>0.904856819555823</v>
      </c>
      <c r="BA36" s="6">
        <v>0.885940913331052</v>
      </c>
      <c r="BB36" s="6">
        <v>0.891440663676447</v>
      </c>
      <c r="BC36" s="6">
        <v>0.969532457110499</v>
      </c>
      <c r="BD36" s="6">
        <v>0.830193759942198</v>
      </c>
      <c r="BE36" s="6">
        <v>0.793434517846735</v>
      </c>
      <c r="BF36" s="6">
        <v>0.934576580024224</v>
      </c>
      <c r="BG36" s="6">
        <v>0.885206232572762</v>
      </c>
      <c r="BH36" s="6">
        <v>0.917533719120436</v>
      </c>
      <c r="BI36" s="6">
        <v>0.873576042259441</v>
      </c>
      <c r="BJ36" s="6">
        <v>0.800145969170342</v>
      </c>
      <c r="BK36" s="6">
        <v>0.925433490991451</v>
      </c>
      <c r="BL36" s="6">
        <v>0.866327444397555</v>
      </c>
      <c r="BM36" s="6">
        <v>0.79079170250258</v>
      </c>
      <c r="BN36" s="6">
        <v>0.658843004404143</v>
      </c>
      <c r="BO36" s="6">
        <v>0.820411871015709</v>
      </c>
      <c r="BP36" s="42"/>
      <c r="BQ36" s="42"/>
      <c r="BR36" s="42"/>
    </row>
    <row r="37" spans="1:70" x14ac:dyDescent="0.2">
      <c r="A37" s="1">
        <v>2002</v>
      </c>
      <c r="B37" s="6">
        <v>0.913704763105858</v>
      </c>
      <c r="C37" s="6">
        <v>0.883850035445252</v>
      </c>
      <c r="D37" s="6">
        <v>0.950701043879473</v>
      </c>
      <c r="E37" s="6">
        <v>0.88438368557312</v>
      </c>
      <c r="F37" s="6">
        <v>0.848270102646079</v>
      </c>
      <c r="G37" s="6">
        <v>0.939858417334392</v>
      </c>
      <c r="H37" s="6">
        <v>0.901630566467768</v>
      </c>
      <c r="I37" s="6">
        <v>0.916925776267165</v>
      </c>
      <c r="J37" s="6">
        <v>0.872614752324919</v>
      </c>
      <c r="K37" s="6">
        <v>0.873260505463537</v>
      </c>
      <c r="L37" s="6">
        <v>0.852840604082754</v>
      </c>
      <c r="M37" s="6">
        <v>0.87800621444266</v>
      </c>
      <c r="N37" s="6">
        <v>0.883659359092722</v>
      </c>
      <c r="O37" s="6">
        <v>0.909105267576841</v>
      </c>
      <c r="P37" s="6">
        <v>0.901722761917094</v>
      </c>
      <c r="Q37" s="6">
        <v>0.845265502088261</v>
      </c>
      <c r="R37" s="6">
        <v>0.875952188890324</v>
      </c>
      <c r="S37" s="6">
        <v>0.832637609171644</v>
      </c>
      <c r="T37" s="6">
        <v>0.870091758377794</v>
      </c>
      <c r="U37" s="6">
        <v>0.870091758377794</v>
      </c>
      <c r="V37" s="6">
        <v>0.966473846986864</v>
      </c>
      <c r="W37" s="6">
        <v>0.799350020922167</v>
      </c>
      <c r="X37" s="6">
        <v>0.926855433055294</v>
      </c>
      <c r="Y37" s="6">
        <v>0.880719688822752</v>
      </c>
      <c r="Z37" s="6">
        <v>0.95446697499978</v>
      </c>
      <c r="AA37" s="6">
        <v>0.914302648432289</v>
      </c>
      <c r="AB37" s="6">
        <v>0.935819699868416</v>
      </c>
      <c r="AC37" s="6">
        <v>0.837951866037675</v>
      </c>
      <c r="AD37" s="6">
        <v>0.90291855285103</v>
      </c>
      <c r="AE37" s="6">
        <v>0.850016065363292</v>
      </c>
      <c r="AF37" s="6">
        <v>0.88910574555544</v>
      </c>
      <c r="AG37" s="6">
        <v>0.762324619928142</v>
      </c>
      <c r="AH37" s="6">
        <v>0.850828225842812</v>
      </c>
      <c r="AI37" s="6">
        <v>0.831726151993836</v>
      </c>
      <c r="AJ37" s="6">
        <v>0.850828225842812</v>
      </c>
      <c r="AK37" s="6">
        <v>0.757341739052069</v>
      </c>
      <c r="AL37" s="6">
        <v>0.898203725612176</v>
      </c>
      <c r="AM37" s="6">
        <v>0.882193882076596</v>
      </c>
      <c r="AN37" s="6">
        <v>0.850828225842812</v>
      </c>
      <c r="AO37" s="6">
        <v>0.964860496955926</v>
      </c>
      <c r="AP37" s="6">
        <v>0.872200764856095</v>
      </c>
      <c r="AQ37" s="6">
        <v>0.934084927031655</v>
      </c>
      <c r="AR37" s="6">
        <v>0.934084927031655</v>
      </c>
      <c r="AS37" s="6">
        <v>0.934084927031655</v>
      </c>
      <c r="AT37" s="6">
        <v>0.934084927031655</v>
      </c>
      <c r="AU37" s="6">
        <v>0.954268810360453</v>
      </c>
      <c r="AV37" s="6">
        <v>0.934084927031655</v>
      </c>
      <c r="AW37" s="6">
        <v>0.934084927031655</v>
      </c>
      <c r="AX37" s="6">
        <v>0.934084927031655</v>
      </c>
      <c r="AY37" s="6">
        <v>0.934084927031655</v>
      </c>
      <c r="AZ37" s="6">
        <v>0.901630566467768</v>
      </c>
      <c r="BA37" s="6">
        <v>0.884266101090822</v>
      </c>
      <c r="BB37" s="6">
        <v>0.8683537323724</v>
      </c>
      <c r="BC37" s="6">
        <v>0.969197229866575</v>
      </c>
      <c r="BD37" s="6">
        <v>0.841564449153685</v>
      </c>
      <c r="BE37" s="6">
        <v>0.778382263844999</v>
      </c>
      <c r="BF37" s="6">
        <v>0.928420377555786</v>
      </c>
      <c r="BG37" s="6">
        <v>0.898612728022303</v>
      </c>
      <c r="BH37" s="6">
        <v>0.909737332577461</v>
      </c>
      <c r="BI37" s="6">
        <v>0.888157733898359</v>
      </c>
      <c r="BJ37" s="6">
        <v>0.802208191385695</v>
      </c>
      <c r="BK37" s="6">
        <v>0.9326971214437</v>
      </c>
      <c r="BL37" s="6">
        <v>0.853617041662509</v>
      </c>
      <c r="BM37" s="6">
        <v>0.798935689178521</v>
      </c>
      <c r="BN37" s="6">
        <v>0.661421084025498</v>
      </c>
      <c r="BO37" s="6">
        <v>0.827336179592879</v>
      </c>
      <c r="BP37" s="42"/>
      <c r="BQ37" s="42"/>
      <c r="BR37" s="42"/>
    </row>
    <row r="38" spans="1:70" x14ac:dyDescent="0.2">
      <c r="A38" s="1">
        <v>2003</v>
      </c>
      <c r="B38" s="6">
        <v>0.908123297122394</v>
      </c>
      <c r="C38" s="6">
        <v>0.883358612556146</v>
      </c>
      <c r="D38" s="6">
        <v>0.946079424107084</v>
      </c>
      <c r="E38" s="6">
        <v>0.882317293764026</v>
      </c>
      <c r="F38" s="6">
        <v>0.841898978859774</v>
      </c>
      <c r="G38" s="6">
        <v>0.922336638122964</v>
      </c>
      <c r="H38" s="6">
        <v>0.904726010918831</v>
      </c>
      <c r="I38" s="6">
        <v>0.907461244698806</v>
      </c>
      <c r="J38" s="6">
        <v>0.874263087196983</v>
      </c>
      <c r="K38" s="6">
        <v>0.871997950753133</v>
      </c>
      <c r="L38" s="6">
        <v>0.859963449570311</v>
      </c>
      <c r="M38" s="6">
        <v>0.881236280754505</v>
      </c>
      <c r="N38" s="6">
        <v>0.888396230646291</v>
      </c>
      <c r="O38" s="6">
        <v>0.910942734472437</v>
      </c>
      <c r="P38" s="6">
        <v>0.903245380123589</v>
      </c>
      <c r="Q38" s="6">
        <v>0.815565586635678</v>
      </c>
      <c r="R38" s="6">
        <v>0.88155131122351</v>
      </c>
      <c r="S38" s="6">
        <v>0.842046241888848</v>
      </c>
      <c r="T38" s="6">
        <v>0.870172602793339</v>
      </c>
      <c r="U38" s="6">
        <v>0.870172602793339</v>
      </c>
      <c r="V38" s="6">
        <v>0.960878206570158</v>
      </c>
      <c r="W38" s="6">
        <v>0.815910715377407</v>
      </c>
      <c r="X38" s="6">
        <v>0.930035579264928</v>
      </c>
      <c r="Y38" s="6">
        <v>0.893032074638173</v>
      </c>
      <c r="Z38" s="6">
        <v>0.94931256302545</v>
      </c>
      <c r="AA38" s="6">
        <v>0.907383584347054</v>
      </c>
      <c r="AB38" s="6">
        <v>0.937292194952985</v>
      </c>
      <c r="AC38" s="6">
        <v>0.852033832148784</v>
      </c>
      <c r="AD38" s="6">
        <v>0.897758405395842</v>
      </c>
      <c r="AE38" s="6">
        <v>0.84067388385383</v>
      </c>
      <c r="AF38" s="6">
        <v>0.886477389639519</v>
      </c>
      <c r="AG38" s="6">
        <v>0.742756557611953</v>
      </c>
      <c r="AH38" s="6">
        <v>0.848945579496189</v>
      </c>
      <c r="AI38" s="6">
        <v>0.80688737281928</v>
      </c>
      <c r="AJ38" s="6">
        <v>0.848945579496189</v>
      </c>
      <c r="AK38" s="6">
        <v>0.753673555473403</v>
      </c>
      <c r="AL38" s="6">
        <v>0.895212160322841</v>
      </c>
      <c r="AM38" s="6">
        <v>0.877858182632806</v>
      </c>
      <c r="AN38" s="6">
        <v>0.848945579496189</v>
      </c>
      <c r="AO38" s="6">
        <v>0.91111876925023</v>
      </c>
      <c r="AP38" s="6">
        <v>0.867105048055636</v>
      </c>
      <c r="AQ38" s="6">
        <v>0.918538147096896</v>
      </c>
      <c r="AR38" s="6">
        <v>0.918538147096896</v>
      </c>
      <c r="AS38" s="6">
        <v>0.918538147096896</v>
      </c>
      <c r="AT38" s="6">
        <v>0.918538147096896</v>
      </c>
      <c r="AU38" s="6">
        <v>0.935833803460249</v>
      </c>
      <c r="AV38" s="6">
        <v>0.918538147096896</v>
      </c>
      <c r="AW38" s="6">
        <v>0.918538147096896</v>
      </c>
      <c r="AX38" s="6">
        <v>0.918538147096896</v>
      </c>
      <c r="AY38" s="6">
        <v>0.918538147096896</v>
      </c>
      <c r="AZ38" s="6">
        <v>0.904726010918831</v>
      </c>
      <c r="BA38" s="6">
        <v>0.88593788159517</v>
      </c>
      <c r="BB38" s="6">
        <v>0.841508852963285</v>
      </c>
      <c r="BC38" s="6">
        <v>0.968803601543992</v>
      </c>
      <c r="BD38" s="6">
        <v>0.834130076630278</v>
      </c>
      <c r="BE38" s="6">
        <v>0.764186648882038</v>
      </c>
      <c r="BF38" s="6">
        <v>0.921819577356877</v>
      </c>
      <c r="BG38" s="6">
        <v>0.911459798841207</v>
      </c>
      <c r="BH38" s="6">
        <v>0.90336733122699</v>
      </c>
      <c r="BI38" s="6">
        <v>0.905236856015833</v>
      </c>
      <c r="BJ38" s="6">
        <v>0.853981802287976</v>
      </c>
      <c r="BK38" s="6">
        <v>0.935412411566228</v>
      </c>
      <c r="BL38" s="6">
        <v>0.845765278775177</v>
      </c>
      <c r="BM38" s="6">
        <v>0.802263999899932</v>
      </c>
      <c r="BN38" s="6">
        <v>0.656904245030725</v>
      </c>
      <c r="BO38" s="6">
        <v>0.832681789595433</v>
      </c>
      <c r="BP38" s="42"/>
      <c r="BQ38" s="42"/>
      <c r="BR38" s="42"/>
    </row>
    <row r="39" spans="1:70" x14ac:dyDescent="0.2">
      <c r="A39" s="1">
        <v>2004</v>
      </c>
      <c r="B39" s="6">
        <v>0.90298427587855</v>
      </c>
      <c r="C39" s="6">
        <v>0.879293695852288</v>
      </c>
      <c r="D39" s="6">
        <v>0.942407422330873</v>
      </c>
      <c r="E39" s="6">
        <v>0.884718778839346</v>
      </c>
      <c r="F39" s="6">
        <v>0.826480690908567</v>
      </c>
      <c r="G39" s="6">
        <v>0.950241430122208</v>
      </c>
      <c r="H39" s="6">
        <v>0.912099148682813</v>
      </c>
      <c r="I39" s="6">
        <v>0.899194181642078</v>
      </c>
      <c r="J39" s="6">
        <v>0.86960196520792</v>
      </c>
      <c r="K39" s="6">
        <v>0.866698437028399</v>
      </c>
      <c r="L39" s="6">
        <v>0.852691148088087</v>
      </c>
      <c r="M39" s="6">
        <v>0.882354794330264</v>
      </c>
      <c r="N39" s="6">
        <v>0.886950890044252</v>
      </c>
      <c r="O39" s="6">
        <v>0.907912021787558</v>
      </c>
      <c r="P39" s="6">
        <v>0.89982289804482</v>
      </c>
      <c r="Q39" s="6">
        <v>0.798947745675234</v>
      </c>
      <c r="R39" s="6">
        <v>0.879908462859962</v>
      </c>
      <c r="S39" s="6">
        <v>0.835131075428812</v>
      </c>
      <c r="T39" s="6">
        <v>0.864962614617266</v>
      </c>
      <c r="U39" s="6">
        <v>0.864962614617266</v>
      </c>
      <c r="V39" s="6">
        <v>0.95708141295617</v>
      </c>
      <c r="W39" s="6">
        <v>0.818268021696114</v>
      </c>
      <c r="X39" s="6">
        <v>0.93340599585745</v>
      </c>
      <c r="Y39" s="6">
        <v>0.893083227726053</v>
      </c>
      <c r="Z39" s="6">
        <v>0.945615355550458</v>
      </c>
      <c r="AA39" s="6">
        <v>0.8882712397401</v>
      </c>
      <c r="AB39" s="6">
        <v>0.940447864504967</v>
      </c>
      <c r="AC39" s="6">
        <v>0.854696586990163</v>
      </c>
      <c r="AD39" s="6">
        <v>0.903919315672418</v>
      </c>
      <c r="AE39" s="6">
        <v>0.841393057938739</v>
      </c>
      <c r="AF39" s="6">
        <v>0.890089689476047</v>
      </c>
      <c r="AG39" s="6">
        <v>0.705425485814702</v>
      </c>
      <c r="AH39" s="6">
        <v>0.834821945412374</v>
      </c>
      <c r="AI39" s="6">
        <v>0.754574617230277</v>
      </c>
      <c r="AJ39" s="6">
        <v>0.834821945412374</v>
      </c>
      <c r="AK39" s="6">
        <v>0.727092820051368</v>
      </c>
      <c r="AL39" s="6">
        <v>0.893604659908547</v>
      </c>
      <c r="AM39" s="6">
        <v>0.864752873395426</v>
      </c>
      <c r="AN39" s="6">
        <v>0.834821945412374</v>
      </c>
      <c r="AO39" s="6">
        <v>0.92449302398063</v>
      </c>
      <c r="AP39" s="6">
        <v>0.842207247479465</v>
      </c>
      <c r="AQ39" s="6">
        <v>0.94574489430311</v>
      </c>
      <c r="AR39" s="6">
        <v>0.94574489430311</v>
      </c>
      <c r="AS39" s="6">
        <v>0.94574489430311</v>
      </c>
      <c r="AT39" s="6">
        <v>0.94574489430311</v>
      </c>
      <c r="AU39" s="6">
        <v>0.97137137041388</v>
      </c>
      <c r="AV39" s="6">
        <v>0.94574489430311</v>
      </c>
      <c r="AW39" s="6">
        <v>0.94574489430311</v>
      </c>
      <c r="AX39" s="6">
        <v>0.94574489430311</v>
      </c>
      <c r="AY39" s="6">
        <v>0.94574489430311</v>
      </c>
      <c r="AZ39" s="6">
        <v>0.912099148682813</v>
      </c>
      <c r="BA39" s="6">
        <v>0.884548616884568</v>
      </c>
      <c r="BB39" s="6">
        <v>0.84321682859831</v>
      </c>
      <c r="BC39" s="6">
        <v>0.967139758726177</v>
      </c>
      <c r="BD39" s="6">
        <v>0.812868065980629</v>
      </c>
      <c r="BE39" s="6">
        <v>0.737074898625774</v>
      </c>
      <c r="BF39" s="6">
        <v>0.914807310027354</v>
      </c>
      <c r="BG39" s="6">
        <v>0.915303935985219</v>
      </c>
      <c r="BH39" s="6">
        <v>0.901109652816232</v>
      </c>
      <c r="BI39" s="6">
        <v>0.886572415169805</v>
      </c>
      <c r="BJ39" s="6">
        <v>0.869729451775148</v>
      </c>
      <c r="BK39" s="6">
        <v>0.936238482861225</v>
      </c>
      <c r="BL39" s="6">
        <v>0.846843617015095</v>
      </c>
      <c r="BM39" s="6">
        <v>0.79383532109282</v>
      </c>
      <c r="BN39" s="6">
        <v>0.687920225109208</v>
      </c>
      <c r="BO39" s="6">
        <v>0.824189336008467</v>
      </c>
      <c r="BP39" s="42"/>
      <c r="BQ39" s="42"/>
      <c r="BR39" s="42"/>
    </row>
    <row r="40" spans="1:70" x14ac:dyDescent="0.2">
      <c r="A40" s="1">
        <v>2005</v>
      </c>
      <c r="B40" s="6">
        <v>0.899035896256307</v>
      </c>
      <c r="C40" s="6">
        <v>0.874282230065407</v>
      </c>
      <c r="D40" s="6">
        <v>0.939583977622774</v>
      </c>
      <c r="E40" s="6">
        <v>0.890378605252172</v>
      </c>
      <c r="F40" s="6">
        <v>0.821951473693324</v>
      </c>
      <c r="G40" s="6">
        <v>0.947210376165755</v>
      </c>
      <c r="H40" s="6">
        <v>0.910357510720387</v>
      </c>
      <c r="I40" s="6">
        <v>0.894263580565844</v>
      </c>
      <c r="J40" s="6">
        <v>0.861295828020008</v>
      </c>
      <c r="K40" s="6">
        <v>0.860632283962492</v>
      </c>
      <c r="L40" s="6">
        <v>0.811061145541226</v>
      </c>
      <c r="M40" s="6">
        <v>0.885558401536878</v>
      </c>
      <c r="N40" s="6">
        <v>0.885714072871811</v>
      </c>
      <c r="O40" s="6">
        <v>0.900206696530358</v>
      </c>
      <c r="P40" s="6">
        <v>0.895909141727775</v>
      </c>
      <c r="Q40" s="6">
        <v>0.794135137023087</v>
      </c>
      <c r="R40" s="6">
        <v>0.87684991384857</v>
      </c>
      <c r="S40" s="6">
        <v>0.831405969869401</v>
      </c>
      <c r="T40" s="6">
        <v>0.85959501725312</v>
      </c>
      <c r="U40" s="6">
        <v>0.85959501725312</v>
      </c>
      <c r="V40" s="6">
        <v>0.953888454399515</v>
      </c>
      <c r="W40" s="6">
        <v>0.825427558412818</v>
      </c>
      <c r="X40" s="6">
        <v>0.930891170714989</v>
      </c>
      <c r="Y40" s="6">
        <v>0.889629015466727</v>
      </c>
      <c r="Z40" s="6">
        <v>0.942555447676756</v>
      </c>
      <c r="AA40" s="6">
        <v>0.889504081901929</v>
      </c>
      <c r="AB40" s="6">
        <v>0.946933945864098</v>
      </c>
      <c r="AC40" s="6">
        <v>0.846880739088929</v>
      </c>
      <c r="AD40" s="6">
        <v>0.898574578301464</v>
      </c>
      <c r="AE40" s="6">
        <v>0.843005934382737</v>
      </c>
      <c r="AF40" s="6">
        <v>0.896179416604062</v>
      </c>
      <c r="AG40" s="6">
        <v>0.724702787115743</v>
      </c>
      <c r="AH40" s="6">
        <v>0.829894613768236</v>
      </c>
      <c r="AI40" s="6">
        <v>0.748094506092078</v>
      </c>
      <c r="AJ40" s="6">
        <v>0.829894613768236</v>
      </c>
      <c r="AK40" s="6">
        <v>0.718918661138753</v>
      </c>
      <c r="AL40" s="6">
        <v>0.852526736128097</v>
      </c>
      <c r="AM40" s="6">
        <v>0.868579341291129</v>
      </c>
      <c r="AN40" s="6">
        <v>0.829894613768236</v>
      </c>
      <c r="AO40" s="6">
        <v>0.904628717143333</v>
      </c>
      <c r="AP40" s="6">
        <v>0.82793994465263</v>
      </c>
      <c r="AQ40" s="6">
        <v>0.941664698182203</v>
      </c>
      <c r="AR40" s="6">
        <v>0.941664698182203</v>
      </c>
      <c r="AS40" s="6">
        <v>0.941664698182203</v>
      </c>
      <c r="AT40" s="6">
        <v>0.941664698182203</v>
      </c>
      <c r="AU40" s="6">
        <v>0.96909276003957</v>
      </c>
      <c r="AV40" s="6">
        <v>0.941664698182203</v>
      </c>
      <c r="AW40" s="6">
        <v>0.941664698182203</v>
      </c>
      <c r="AX40" s="6">
        <v>0.941664698182203</v>
      </c>
      <c r="AY40" s="6">
        <v>0.941664698182203</v>
      </c>
      <c r="AZ40" s="6">
        <v>0.910357510720387</v>
      </c>
      <c r="BA40" s="6">
        <v>0.887879503639929</v>
      </c>
      <c r="BB40" s="6">
        <v>0.850734562625315</v>
      </c>
      <c r="BC40" s="6">
        <v>0.962967522978278</v>
      </c>
      <c r="BD40" s="6">
        <v>0.816705148044574</v>
      </c>
      <c r="BE40" s="6">
        <v>0.738653055100668</v>
      </c>
      <c r="BF40" s="6">
        <v>0.90836197477762</v>
      </c>
      <c r="BG40" s="6">
        <v>0.906387119467401</v>
      </c>
      <c r="BH40" s="6">
        <v>0.895663746307877</v>
      </c>
      <c r="BI40" s="6">
        <v>0.878671567856684</v>
      </c>
      <c r="BJ40" s="6">
        <v>0.88549429101922</v>
      </c>
      <c r="BK40" s="6">
        <v>0.928295397814985</v>
      </c>
      <c r="BL40" s="6">
        <v>0.848387650223888</v>
      </c>
      <c r="BM40" s="6">
        <v>0.76990007926727</v>
      </c>
      <c r="BN40" s="6">
        <v>0.680880314546434</v>
      </c>
      <c r="BO40" s="6">
        <v>0.81711925031848</v>
      </c>
      <c r="BP40" s="42"/>
      <c r="BQ40" s="42"/>
      <c r="BR40" s="42"/>
    </row>
    <row r="41" spans="1:70" x14ac:dyDescent="0.2">
      <c r="A41" s="1">
        <v>2006</v>
      </c>
      <c r="B41" s="6">
        <v>0.894152633478955</v>
      </c>
      <c r="C41" s="6">
        <v>0.867311271446909</v>
      </c>
      <c r="D41" s="6">
        <v>0.938062602278897</v>
      </c>
      <c r="E41" s="6">
        <v>0.891688943128832</v>
      </c>
      <c r="F41" s="6">
        <v>0.795842118072264</v>
      </c>
      <c r="G41" s="6">
        <v>0.952733774147481</v>
      </c>
      <c r="H41" s="6">
        <v>0.914515957597821</v>
      </c>
      <c r="I41" s="6">
        <v>0.890037820619647</v>
      </c>
      <c r="J41" s="6">
        <v>0.860762348726185</v>
      </c>
      <c r="K41" s="6">
        <v>0.850281215264453</v>
      </c>
      <c r="L41" s="6">
        <v>0.803149313684579</v>
      </c>
      <c r="M41" s="6">
        <v>0.88049513403955</v>
      </c>
      <c r="N41" s="6">
        <v>0.880482982674141</v>
      </c>
      <c r="O41" s="6">
        <v>0.896425906762195</v>
      </c>
      <c r="P41" s="6">
        <v>0.88827714560414</v>
      </c>
      <c r="Q41" s="6">
        <v>0.785470035969444</v>
      </c>
      <c r="R41" s="6">
        <v>0.871155634447462</v>
      </c>
      <c r="S41" s="6">
        <v>0.816196668515475</v>
      </c>
      <c r="T41" s="6">
        <v>0.851817103091858</v>
      </c>
      <c r="U41" s="6">
        <v>0.851817103091858</v>
      </c>
      <c r="V41" s="6">
        <v>0.952234584041856</v>
      </c>
      <c r="W41" s="6">
        <v>0.830394303993504</v>
      </c>
      <c r="X41" s="6">
        <v>0.931387657406391</v>
      </c>
      <c r="Y41" s="6">
        <v>0.886504884117266</v>
      </c>
      <c r="Z41" s="6">
        <v>0.941117982608269</v>
      </c>
      <c r="AA41" s="6">
        <v>0.891028251594313</v>
      </c>
      <c r="AB41" s="6">
        <v>0.948057745839902</v>
      </c>
      <c r="AC41" s="6">
        <v>0.851004772952096</v>
      </c>
      <c r="AD41" s="6">
        <v>0.894933123508077</v>
      </c>
      <c r="AE41" s="6">
        <v>0.840246111350562</v>
      </c>
      <c r="AF41" s="6">
        <v>0.897943858530786</v>
      </c>
      <c r="AG41" s="6">
        <v>0.672085255835367</v>
      </c>
      <c r="AH41" s="6">
        <v>0.809583967983516</v>
      </c>
      <c r="AI41" s="6">
        <v>0.758060524463709</v>
      </c>
      <c r="AJ41" s="6">
        <v>0.809583967983516</v>
      </c>
      <c r="AK41" s="6">
        <v>0.706280444826637</v>
      </c>
      <c r="AL41" s="6">
        <v>0.802684585252251</v>
      </c>
      <c r="AM41" s="6">
        <v>0.860124958108546</v>
      </c>
      <c r="AN41" s="6">
        <v>0.809583967983516</v>
      </c>
      <c r="AO41" s="6">
        <v>0.88277876915083</v>
      </c>
      <c r="AP41" s="6">
        <v>0.832133210944394</v>
      </c>
      <c r="AQ41" s="6">
        <v>0.949785886848124</v>
      </c>
      <c r="AR41" s="6">
        <v>0.949785886848124</v>
      </c>
      <c r="AS41" s="6">
        <v>0.949785886848124</v>
      </c>
      <c r="AT41" s="6">
        <v>0.949785886848124</v>
      </c>
      <c r="AU41" s="6">
        <v>0.969321400687403</v>
      </c>
      <c r="AV41" s="6">
        <v>0.949785886848124</v>
      </c>
      <c r="AW41" s="6">
        <v>0.949785886848124</v>
      </c>
      <c r="AX41" s="6">
        <v>0.949785886848124</v>
      </c>
      <c r="AY41" s="6">
        <v>0.949785886848124</v>
      </c>
      <c r="AZ41" s="6">
        <v>0.914515957597821</v>
      </c>
      <c r="BA41" s="6">
        <v>0.89207047965363</v>
      </c>
      <c r="BB41" s="6">
        <v>0.864471090725181</v>
      </c>
      <c r="BC41" s="6">
        <v>0.956593106858092</v>
      </c>
      <c r="BD41" s="6">
        <v>0.813558218709855</v>
      </c>
      <c r="BE41" s="6">
        <v>0.725708895250329</v>
      </c>
      <c r="BF41" s="6">
        <v>0.90336018830291</v>
      </c>
      <c r="BG41" s="6">
        <v>0.904980461948062</v>
      </c>
      <c r="BH41" s="6">
        <v>0.88538921196913</v>
      </c>
      <c r="BI41" s="6">
        <v>0.897038424304291</v>
      </c>
      <c r="BJ41" s="6">
        <v>0.894500498033932</v>
      </c>
      <c r="BK41" s="6">
        <v>0.924111392204047</v>
      </c>
      <c r="BL41" s="6">
        <v>0.862235991704354</v>
      </c>
      <c r="BM41" s="6">
        <v>0.770825034833913</v>
      </c>
      <c r="BN41" s="6">
        <v>0.68295641246804</v>
      </c>
      <c r="BO41" s="6">
        <v>0.824505181208949</v>
      </c>
      <c r="BP41" s="42"/>
      <c r="BQ41" s="42"/>
      <c r="BR41" s="42"/>
    </row>
    <row r="42" spans="1:70" x14ac:dyDescent="0.2">
      <c r="A42" s="1">
        <v>2007</v>
      </c>
      <c r="B42" s="6">
        <v>0.892313808860668</v>
      </c>
      <c r="C42" s="6">
        <v>0.865190095274394</v>
      </c>
      <c r="D42" s="6">
        <v>0.939478525620891</v>
      </c>
      <c r="E42" s="6">
        <v>0.897273315180735</v>
      </c>
      <c r="F42" s="6">
        <v>0.789954157530608</v>
      </c>
      <c r="G42" s="6">
        <v>0.935669302247086</v>
      </c>
      <c r="H42" s="6">
        <v>0.918353825356976</v>
      </c>
      <c r="I42" s="6">
        <v>0.887529832102017</v>
      </c>
      <c r="J42" s="6">
        <v>0.862410216175912</v>
      </c>
      <c r="K42" s="6">
        <v>0.844336873264498</v>
      </c>
      <c r="L42" s="6">
        <v>0.806542828593541</v>
      </c>
      <c r="M42" s="6">
        <v>0.883160509805963</v>
      </c>
      <c r="N42" s="6">
        <v>0.877612777932562</v>
      </c>
      <c r="O42" s="6">
        <v>0.90231062856247</v>
      </c>
      <c r="P42" s="6">
        <v>0.885356402180867</v>
      </c>
      <c r="Q42" s="6">
        <v>0.770468926066629</v>
      </c>
      <c r="R42" s="6">
        <v>0.874883207051769</v>
      </c>
      <c r="S42" s="6">
        <v>0.823796864299439</v>
      </c>
      <c r="T42" s="6">
        <v>0.849093856317684</v>
      </c>
      <c r="U42" s="6">
        <v>0.849093856317684</v>
      </c>
      <c r="V42" s="6">
        <v>0.953118820357632</v>
      </c>
      <c r="W42" s="6">
        <v>0.845015082019397</v>
      </c>
      <c r="X42" s="6">
        <v>0.927096358618066</v>
      </c>
      <c r="Y42" s="6">
        <v>0.887573465609878</v>
      </c>
      <c r="Z42" s="6">
        <v>0.941535623675615</v>
      </c>
      <c r="AA42" s="6">
        <v>0.895613629492643</v>
      </c>
      <c r="AB42" s="6">
        <v>0.948386615636975</v>
      </c>
      <c r="AC42" s="6">
        <v>0.848264613343372</v>
      </c>
      <c r="AD42" s="6">
        <v>0.904416676055819</v>
      </c>
      <c r="AE42" s="6">
        <v>0.844314287119935</v>
      </c>
      <c r="AF42" s="6">
        <v>0.902641203670781</v>
      </c>
      <c r="AG42" s="6">
        <v>0.682582367560316</v>
      </c>
      <c r="AH42" s="6">
        <v>0.798823704187741</v>
      </c>
      <c r="AI42" s="6">
        <v>0.740310131679293</v>
      </c>
      <c r="AJ42" s="6">
        <v>0.798823704187741</v>
      </c>
      <c r="AK42" s="6">
        <v>0.686647361220509</v>
      </c>
      <c r="AL42" s="6">
        <v>0.768319796328621</v>
      </c>
      <c r="AM42" s="6">
        <v>0.859476800872311</v>
      </c>
      <c r="AN42" s="6">
        <v>0.798823704187741</v>
      </c>
      <c r="AO42" s="6">
        <v>0.79323371459025</v>
      </c>
      <c r="AP42" s="6">
        <v>0.84315831352183</v>
      </c>
      <c r="AQ42" s="6">
        <v>0.931528905234637</v>
      </c>
      <c r="AR42" s="6">
        <v>0.931528905234637</v>
      </c>
      <c r="AS42" s="6">
        <v>0.931528905234637</v>
      </c>
      <c r="AT42" s="6">
        <v>0.931528905234637</v>
      </c>
      <c r="AU42" s="6">
        <v>0.953795708346275</v>
      </c>
      <c r="AV42" s="6">
        <v>0.931528905234637</v>
      </c>
      <c r="AW42" s="6">
        <v>0.931528905234637</v>
      </c>
      <c r="AX42" s="6">
        <v>0.931528905234637</v>
      </c>
      <c r="AY42" s="6">
        <v>0.931528905234637</v>
      </c>
      <c r="AZ42" s="6">
        <v>0.918353825356976</v>
      </c>
      <c r="BA42" s="6">
        <v>0.895595238194948</v>
      </c>
      <c r="BB42" s="6">
        <v>0.87233886859839</v>
      </c>
      <c r="BC42" s="6">
        <v>0.952303934971712</v>
      </c>
      <c r="BD42" s="6">
        <v>0.814018526576342</v>
      </c>
      <c r="BE42" s="6">
        <v>0.724056277740543</v>
      </c>
      <c r="BF42" s="6">
        <v>0.899016905231793</v>
      </c>
      <c r="BG42" s="6">
        <v>0.906435562701066</v>
      </c>
      <c r="BH42" s="6">
        <v>0.891363640197029</v>
      </c>
      <c r="BI42" s="6">
        <v>0.896725265506768</v>
      </c>
      <c r="BJ42" s="6">
        <v>0.878109851659543</v>
      </c>
      <c r="BK42" s="6">
        <v>0.919945149676518</v>
      </c>
      <c r="BL42" s="6">
        <v>0.876418250678164</v>
      </c>
      <c r="BM42" s="6">
        <v>0.781986679729469</v>
      </c>
      <c r="BN42" s="6">
        <v>0.609439866212777</v>
      </c>
      <c r="BO42" s="6">
        <v>0.833462468756129</v>
      </c>
      <c r="BP42" s="42"/>
      <c r="BQ42" s="42"/>
      <c r="BR42" s="42"/>
    </row>
    <row r="43" spans="1:70" x14ac:dyDescent="0.2">
      <c r="A43" s="1">
        <v>2008</v>
      </c>
      <c r="B43" s="6">
        <v>0.887616142008018</v>
      </c>
      <c r="C43" s="6">
        <v>0.860845254242517</v>
      </c>
      <c r="D43" s="6">
        <v>0.936521090062131</v>
      </c>
      <c r="E43" s="6">
        <v>0.894454965097405</v>
      </c>
      <c r="F43" s="6">
        <v>0.789644833252163</v>
      </c>
      <c r="G43" s="6">
        <v>0.943451626968085</v>
      </c>
      <c r="H43" s="6">
        <v>0.913582108612911</v>
      </c>
      <c r="I43" s="6">
        <v>0.883635399693467</v>
      </c>
      <c r="J43" s="6">
        <v>0.850429796881528</v>
      </c>
      <c r="K43" s="6">
        <v>0.844006657010188</v>
      </c>
      <c r="L43" s="6">
        <v>0.799792061339524</v>
      </c>
      <c r="M43" s="6">
        <v>0.88532121514065</v>
      </c>
      <c r="N43" s="6">
        <v>0.872676658821092</v>
      </c>
      <c r="O43" s="6">
        <v>0.89318725746129</v>
      </c>
      <c r="P43" s="6">
        <v>0.889931316998023</v>
      </c>
      <c r="Q43" s="6">
        <v>0.765808832159015</v>
      </c>
      <c r="R43" s="6">
        <v>0.864294937804653</v>
      </c>
      <c r="S43" s="6">
        <v>0.809621063625276</v>
      </c>
      <c r="T43" s="6">
        <v>0.846750108164239</v>
      </c>
      <c r="U43" s="6">
        <v>0.846750108164239</v>
      </c>
      <c r="V43" s="6">
        <v>0.949999133850994</v>
      </c>
      <c r="W43" s="6">
        <v>0.846405228549111</v>
      </c>
      <c r="X43" s="6">
        <v>0.927073420519733</v>
      </c>
      <c r="Y43" s="6">
        <v>0.881282478896743</v>
      </c>
      <c r="Z43" s="6">
        <v>0.939172370153488</v>
      </c>
      <c r="AA43" s="6">
        <v>0.901615938472278</v>
      </c>
      <c r="AB43" s="6">
        <v>0.941223601087686</v>
      </c>
      <c r="AC43" s="6">
        <v>0.83209285607849</v>
      </c>
      <c r="AD43" s="6">
        <v>0.903562744280565</v>
      </c>
      <c r="AE43" s="6">
        <v>0.83595505809699</v>
      </c>
      <c r="AF43" s="6">
        <v>0.900257548775861</v>
      </c>
      <c r="AG43" s="6">
        <v>0.681974587850024</v>
      </c>
      <c r="AH43" s="6">
        <v>0.801358056794254</v>
      </c>
      <c r="AI43" s="6">
        <v>0.74757276996424</v>
      </c>
      <c r="AJ43" s="6">
        <v>0.801358056794254</v>
      </c>
      <c r="AK43" s="6">
        <v>0.667745494938465</v>
      </c>
      <c r="AL43" s="6">
        <v>0.786091561136072</v>
      </c>
      <c r="AM43" s="6">
        <v>0.854555397125669</v>
      </c>
      <c r="AN43" s="6">
        <v>0.801358056794254</v>
      </c>
      <c r="AO43" s="6">
        <v>0.738112042025353</v>
      </c>
      <c r="AP43" s="6">
        <v>0.852103398893186</v>
      </c>
      <c r="AQ43" s="6">
        <v>0.939116510257195</v>
      </c>
      <c r="AR43" s="6">
        <v>0.939116510257195</v>
      </c>
      <c r="AS43" s="6">
        <v>0.939116510257195</v>
      </c>
      <c r="AT43" s="6">
        <v>0.939116510257195</v>
      </c>
      <c r="AU43" s="6">
        <v>0.966865954009612</v>
      </c>
      <c r="AV43" s="6">
        <v>0.939116510257195</v>
      </c>
      <c r="AW43" s="6">
        <v>0.939116510257195</v>
      </c>
      <c r="AX43" s="6">
        <v>0.939116510257195</v>
      </c>
      <c r="AY43" s="6">
        <v>0.939116510257195</v>
      </c>
      <c r="AZ43" s="6">
        <v>0.913582108612911</v>
      </c>
      <c r="BA43" s="6">
        <v>0.887592757731199</v>
      </c>
      <c r="BB43" s="6">
        <v>0.871341914344582</v>
      </c>
      <c r="BC43" s="6">
        <v>0.951406552079294</v>
      </c>
      <c r="BD43" s="6">
        <v>0.78165640102399</v>
      </c>
      <c r="BE43" s="6">
        <v>0.719122534391812</v>
      </c>
      <c r="BF43" s="6">
        <v>0.896357883579667</v>
      </c>
      <c r="BG43" s="6">
        <v>0.895134724924351</v>
      </c>
      <c r="BH43" s="6">
        <v>0.881002081544583</v>
      </c>
      <c r="BI43" s="6">
        <v>0.883123102533966</v>
      </c>
      <c r="BJ43" s="6">
        <v>0.903986440613967</v>
      </c>
      <c r="BK43" s="6">
        <v>0.913171408620791</v>
      </c>
      <c r="BL43" s="6">
        <v>0.890228379911874</v>
      </c>
      <c r="BM43" s="6">
        <v>0.767009146024998</v>
      </c>
      <c r="BN43" s="6">
        <v>0.608546334656894</v>
      </c>
      <c r="BO43" s="6">
        <v>0.823921557686167</v>
      </c>
      <c r="BP43" s="42"/>
      <c r="BQ43" s="42"/>
      <c r="BR43" s="42"/>
    </row>
    <row r="44" spans="1:70" x14ac:dyDescent="0.2">
      <c r="A44" s="1">
        <v>2009</v>
      </c>
      <c r="B44" s="6">
        <v>0.89969052218361</v>
      </c>
      <c r="C44" s="6">
        <v>0.873967198935432</v>
      </c>
      <c r="D44" s="6">
        <v>0.943211725014904</v>
      </c>
      <c r="E44" s="6">
        <v>0.901719158828013</v>
      </c>
      <c r="F44" s="6">
        <v>0.791013466795142</v>
      </c>
      <c r="G44" s="6">
        <v>0.935575529758673</v>
      </c>
      <c r="H44" s="6">
        <v>0.915000765522005</v>
      </c>
      <c r="I44" s="6">
        <v>0.904878541879375</v>
      </c>
      <c r="J44" s="6">
        <v>0.86727365421292</v>
      </c>
      <c r="K44" s="6">
        <v>0.870576894294005</v>
      </c>
      <c r="L44" s="6">
        <v>0.828710269043952</v>
      </c>
      <c r="M44" s="6">
        <v>0.901617135073947</v>
      </c>
      <c r="N44" s="6">
        <v>0.876991149916699</v>
      </c>
      <c r="O44" s="6">
        <v>0.893153820256294</v>
      </c>
      <c r="P44" s="6">
        <v>0.901389290362366</v>
      </c>
      <c r="Q44" s="6">
        <v>0.78400487237492</v>
      </c>
      <c r="R44" s="6">
        <v>0.868046714925201</v>
      </c>
      <c r="S44" s="6">
        <v>0.82208496784949</v>
      </c>
      <c r="T44" s="6">
        <v>0.858199768290343</v>
      </c>
      <c r="U44" s="6">
        <v>0.858199768290343</v>
      </c>
      <c r="V44" s="6">
        <v>0.955969714064251</v>
      </c>
      <c r="W44" s="6">
        <v>0.855087208387001</v>
      </c>
      <c r="X44" s="6">
        <v>0.927381347330303</v>
      </c>
      <c r="Y44" s="6">
        <v>0.887990838742793</v>
      </c>
      <c r="Z44" s="6">
        <v>0.944702100073962</v>
      </c>
      <c r="AA44" s="6">
        <v>0.91984492996493</v>
      </c>
      <c r="AB44" s="6">
        <v>0.944589105252583</v>
      </c>
      <c r="AC44" s="6">
        <v>0.854303829376555</v>
      </c>
      <c r="AD44" s="6">
        <v>0.90719795115842</v>
      </c>
      <c r="AE44" s="6">
        <v>0.837376711089122</v>
      </c>
      <c r="AF44" s="6">
        <v>0.905938841220471</v>
      </c>
      <c r="AG44" s="6">
        <v>0.679463061604516</v>
      </c>
      <c r="AH44" s="6">
        <v>0.804156504031882</v>
      </c>
      <c r="AI44" s="6">
        <v>0.808779264234395</v>
      </c>
      <c r="AJ44" s="6">
        <v>0.804156504031882</v>
      </c>
      <c r="AK44" s="6">
        <v>0.69310067728965</v>
      </c>
      <c r="AL44" s="6">
        <v>0.773742840410237</v>
      </c>
      <c r="AM44" s="6">
        <v>0.859242430055521</v>
      </c>
      <c r="AN44" s="6">
        <v>0.804156504031882</v>
      </c>
      <c r="AO44" s="6">
        <v>0.815886147403534</v>
      </c>
      <c r="AP44" s="6">
        <v>0.843130616818884</v>
      </c>
      <c r="AQ44" s="6">
        <v>0.927953213658154</v>
      </c>
      <c r="AR44" s="6">
        <v>0.927953213658154</v>
      </c>
      <c r="AS44" s="6">
        <v>0.927953213658154</v>
      </c>
      <c r="AT44" s="6">
        <v>0.927953213658154</v>
      </c>
      <c r="AU44" s="6">
        <v>0.959655339199264</v>
      </c>
      <c r="AV44" s="6">
        <v>0.927953213658154</v>
      </c>
      <c r="AW44" s="6">
        <v>0.927953213658154</v>
      </c>
      <c r="AX44" s="6">
        <v>0.927953213658154</v>
      </c>
      <c r="AY44" s="6">
        <v>0.927953213658154</v>
      </c>
      <c r="AZ44" s="6">
        <v>0.915000765522005</v>
      </c>
      <c r="BA44" s="6">
        <v>0.893975904018869</v>
      </c>
      <c r="BB44" s="6">
        <v>0.897225769145624</v>
      </c>
      <c r="BC44" s="6">
        <v>0.961473031370648</v>
      </c>
      <c r="BD44" s="6">
        <v>0.791450526325911</v>
      </c>
      <c r="BE44" s="6">
        <v>0.750949508055138</v>
      </c>
      <c r="BF44" s="6">
        <v>0.91431889918135</v>
      </c>
      <c r="BG44" s="6">
        <v>0.882906672830577</v>
      </c>
      <c r="BH44" s="6">
        <v>0.889100547233269</v>
      </c>
      <c r="BI44" s="6">
        <v>0.909249720827888</v>
      </c>
      <c r="BJ44" s="6">
        <v>0.918983183040805</v>
      </c>
      <c r="BK44" s="6">
        <v>0.909174326007316</v>
      </c>
      <c r="BL44" s="6">
        <v>0.8813704871374</v>
      </c>
      <c r="BM44" s="6">
        <v>0.797450462607414</v>
      </c>
      <c r="BN44" s="6">
        <v>0.657358556584143</v>
      </c>
      <c r="BO44" s="6">
        <v>0.843916360558929</v>
      </c>
      <c r="BP44" s="42"/>
      <c r="BQ44" s="42"/>
      <c r="BR44" s="42"/>
    </row>
    <row r="45" spans="1:70" x14ac:dyDescent="0.2">
      <c r="A45" s="1">
        <v>2010</v>
      </c>
      <c r="B45" s="6">
        <v>0.895772938284368</v>
      </c>
      <c r="C45" s="6">
        <v>0.863025497067743</v>
      </c>
      <c r="D45" s="6">
        <v>0.940478289225552</v>
      </c>
      <c r="E45" s="6">
        <v>0.901847671083395</v>
      </c>
      <c r="F45" s="6">
        <v>0.828977357111304</v>
      </c>
      <c r="G45" s="6">
        <v>0.931906286373382</v>
      </c>
      <c r="H45" s="6">
        <v>0.918028204049179</v>
      </c>
      <c r="I45" s="6">
        <v>0.896699746500216</v>
      </c>
      <c r="J45" s="6">
        <v>0.86762285043595</v>
      </c>
      <c r="K45" s="6">
        <v>0.839040302798015</v>
      </c>
      <c r="L45" s="6">
        <v>0.8216291192411</v>
      </c>
      <c r="M45" s="6">
        <v>0.894489527956301</v>
      </c>
      <c r="N45" s="6">
        <v>0.870046786328207</v>
      </c>
      <c r="O45" s="6">
        <v>0.885053000862092</v>
      </c>
      <c r="P45" s="6">
        <v>0.8842999103299</v>
      </c>
      <c r="Q45" s="6">
        <v>0.823963865896618</v>
      </c>
      <c r="R45" s="6">
        <v>0.846154574474966</v>
      </c>
      <c r="S45" s="6">
        <v>0.822891834087281</v>
      </c>
      <c r="T45" s="6">
        <v>0.845658854566558</v>
      </c>
      <c r="U45" s="6">
        <v>0.845658854566558</v>
      </c>
      <c r="V45" s="6">
        <v>0.953159051406596</v>
      </c>
      <c r="W45" s="6">
        <v>0.855686648627764</v>
      </c>
      <c r="X45" s="6">
        <v>0.930860459371084</v>
      </c>
      <c r="Y45" s="6">
        <v>0.88794669497098</v>
      </c>
      <c r="Z45" s="6">
        <v>0.941901854658769</v>
      </c>
      <c r="AA45" s="6">
        <v>0.913078418795947</v>
      </c>
      <c r="AB45" s="6">
        <v>0.94588853361403</v>
      </c>
      <c r="AC45" s="6">
        <v>0.856812961629186</v>
      </c>
      <c r="AD45" s="6">
        <v>0.91673091873513</v>
      </c>
      <c r="AE45" s="6">
        <v>0.8244735302157</v>
      </c>
      <c r="AF45" s="6">
        <v>0.907042457263446</v>
      </c>
      <c r="AG45" s="6">
        <v>0.806841850094197</v>
      </c>
      <c r="AH45" s="6">
        <v>0.832804438867302</v>
      </c>
      <c r="AI45" s="6">
        <v>0.82216108545716</v>
      </c>
      <c r="AJ45" s="6">
        <v>0.832804438867302</v>
      </c>
      <c r="AK45" s="6">
        <v>0.657611486922033</v>
      </c>
      <c r="AL45" s="6">
        <v>0.83893614300862</v>
      </c>
      <c r="AM45" s="6">
        <v>0.854921085189269</v>
      </c>
      <c r="AN45" s="6">
        <v>0.832804438867302</v>
      </c>
      <c r="AO45" s="6">
        <v>0.738528453740672</v>
      </c>
      <c r="AP45" s="6">
        <v>0.833466378223727</v>
      </c>
      <c r="AQ45" s="6">
        <v>0.930963344892307</v>
      </c>
      <c r="AR45" s="6">
        <v>0.930963344892307</v>
      </c>
      <c r="AS45" s="6">
        <v>0.930963344892307</v>
      </c>
      <c r="AT45" s="6">
        <v>0.930963344892307</v>
      </c>
      <c r="AU45" s="6">
        <v>0.953529541062986</v>
      </c>
      <c r="AV45" s="6">
        <v>0.930963344892307</v>
      </c>
      <c r="AW45" s="6">
        <v>0.930963344892307</v>
      </c>
      <c r="AX45" s="6">
        <v>0.930963344892307</v>
      </c>
      <c r="AY45" s="6">
        <v>0.930963344892307</v>
      </c>
      <c r="AZ45" s="6">
        <v>0.918028204049179</v>
      </c>
      <c r="BA45" s="6">
        <v>0.89656340598735</v>
      </c>
      <c r="BB45" s="6">
        <v>0.889245857234523</v>
      </c>
      <c r="BC45" s="6">
        <v>0.957322908683404</v>
      </c>
      <c r="BD45" s="6">
        <v>0.807439320534127</v>
      </c>
      <c r="BE45" s="6">
        <v>0.706077709434437</v>
      </c>
      <c r="BF45" s="6">
        <v>0.904724074788037</v>
      </c>
      <c r="BG45" s="6">
        <v>0.89021663707712</v>
      </c>
      <c r="BH45" s="6">
        <v>0.887410728822979</v>
      </c>
      <c r="BI45" s="6">
        <v>0.898132931792011</v>
      </c>
      <c r="BJ45" s="6">
        <v>0.934648056310907</v>
      </c>
      <c r="BK45" s="6">
        <v>0.91386855896177</v>
      </c>
      <c r="BL45" s="6">
        <v>0.88227742399191</v>
      </c>
      <c r="BM45" s="6">
        <v>0.783793150237661</v>
      </c>
      <c r="BN45" s="6">
        <v>0.705683242565527</v>
      </c>
      <c r="BO45" s="6">
        <v>0.838429864639772</v>
      </c>
      <c r="BP45" s="42"/>
      <c r="BQ45" s="42"/>
      <c r="BR45" s="42"/>
    </row>
    <row r="46" spans="1:70" x14ac:dyDescent="0.2">
      <c r="A46" s="1">
        <v>2011</v>
      </c>
      <c r="B46" s="6">
        <v>0.890074805553109</v>
      </c>
      <c r="C46" s="6">
        <v>0.854170847255046</v>
      </c>
      <c r="D46" s="6">
        <v>0.937494847869526</v>
      </c>
      <c r="E46" s="6">
        <v>0.900287683023157</v>
      </c>
      <c r="F46" s="6">
        <v>0.834356700424492</v>
      </c>
      <c r="G46" s="6">
        <v>0.929188539990877</v>
      </c>
      <c r="H46" s="6">
        <v>0.923572311123411</v>
      </c>
      <c r="I46" s="6">
        <v>0.889018234044316</v>
      </c>
      <c r="J46" s="6">
        <v>0.858467362059374</v>
      </c>
      <c r="K46" s="6">
        <v>0.825923680052533</v>
      </c>
      <c r="L46" s="6">
        <v>0.812566840542126</v>
      </c>
      <c r="M46" s="6">
        <v>0.884471625473769</v>
      </c>
      <c r="N46" s="6">
        <v>0.863465133307559</v>
      </c>
      <c r="O46" s="6">
        <v>0.878591717102723</v>
      </c>
      <c r="P46" s="6">
        <v>0.878797487085269</v>
      </c>
      <c r="Q46" s="6">
        <v>0.813016050780711</v>
      </c>
      <c r="R46" s="6">
        <v>0.850957506761062</v>
      </c>
      <c r="S46" s="6">
        <v>0.821365721349343</v>
      </c>
      <c r="T46" s="6">
        <v>0.83559792717747</v>
      </c>
      <c r="U46" s="6">
        <v>0.83559792717747</v>
      </c>
      <c r="V46" s="6">
        <v>0.950911055000757</v>
      </c>
      <c r="W46" s="6">
        <v>0.8508171723246</v>
      </c>
      <c r="X46" s="6">
        <v>0.930576015370153</v>
      </c>
      <c r="Y46" s="6">
        <v>0.883918980268044</v>
      </c>
      <c r="Z46" s="6">
        <v>0.939339101769487</v>
      </c>
      <c r="AA46" s="6">
        <v>0.909113125109456</v>
      </c>
      <c r="AB46" s="6">
        <v>0.944515052758659</v>
      </c>
      <c r="AC46" s="6">
        <v>0.846590869986233</v>
      </c>
      <c r="AD46" s="6">
        <v>0.910278841208481</v>
      </c>
      <c r="AE46" s="6">
        <v>0.822611945468171</v>
      </c>
      <c r="AF46" s="6">
        <v>0.905679737044736</v>
      </c>
      <c r="AG46" s="6">
        <v>0.813311725729554</v>
      </c>
      <c r="AH46" s="6">
        <v>0.836978628190204</v>
      </c>
      <c r="AI46" s="6">
        <v>0.841638653585776</v>
      </c>
      <c r="AJ46" s="6">
        <v>0.836978628190204</v>
      </c>
      <c r="AK46" s="6">
        <v>0.653292312740621</v>
      </c>
      <c r="AL46" s="6">
        <v>0.878399825093454</v>
      </c>
      <c r="AM46" s="6">
        <v>0.841490328300661</v>
      </c>
      <c r="AN46" s="6">
        <v>0.836978628190204</v>
      </c>
      <c r="AO46" s="6">
        <v>0.742877065622546</v>
      </c>
      <c r="AP46" s="6">
        <v>0.868604639245671</v>
      </c>
      <c r="AQ46" s="6">
        <v>0.929017827516378</v>
      </c>
      <c r="AR46" s="6">
        <v>0.929017827516378</v>
      </c>
      <c r="AS46" s="6">
        <v>0.929017827516378</v>
      </c>
      <c r="AT46" s="6">
        <v>0.929017827516378</v>
      </c>
      <c r="AU46" s="6">
        <v>0.946817581258923</v>
      </c>
      <c r="AV46" s="6">
        <v>0.929017827516378</v>
      </c>
      <c r="AW46" s="6">
        <v>0.929017827516378</v>
      </c>
      <c r="AX46" s="6">
        <v>0.929017827516378</v>
      </c>
      <c r="AY46" s="6">
        <v>0.929017827516378</v>
      </c>
      <c r="AZ46" s="6">
        <v>0.923572311123411</v>
      </c>
      <c r="BA46" s="6">
        <v>0.89936867612539</v>
      </c>
      <c r="BB46" s="6">
        <v>0.882354597654962</v>
      </c>
      <c r="BC46" s="6">
        <v>0.953933162078363</v>
      </c>
      <c r="BD46" s="6">
        <v>0.789961578290052</v>
      </c>
      <c r="BE46" s="6">
        <v>0.709879251454973</v>
      </c>
      <c r="BF46" s="6">
        <v>0.898265477118366</v>
      </c>
      <c r="BG46" s="6">
        <v>0.880391970684447</v>
      </c>
      <c r="BH46" s="6">
        <v>0.867614968104375</v>
      </c>
      <c r="BI46" s="6">
        <v>0.9051293397693</v>
      </c>
      <c r="BJ46" s="6">
        <v>0.934433856811927</v>
      </c>
      <c r="BK46" s="6">
        <v>0.919664866921104</v>
      </c>
      <c r="BL46" s="6">
        <v>0.896341837203868</v>
      </c>
      <c r="BM46" s="6">
        <v>0.766026072101853</v>
      </c>
      <c r="BN46" s="6">
        <v>0.701582960480802</v>
      </c>
      <c r="BO46" s="6">
        <v>0.830415897302041</v>
      </c>
      <c r="BP46" s="42"/>
      <c r="BQ46" s="42"/>
      <c r="BR46" s="42"/>
    </row>
    <row r="47" spans="1:70" x14ac:dyDescent="0.2">
      <c r="A47" s="1">
        <v>2012</v>
      </c>
      <c r="B47" s="6">
        <v>0.892251878557142</v>
      </c>
      <c r="C47" s="6">
        <v>0.850391088949266</v>
      </c>
      <c r="D47" s="6">
        <v>0.939172921917621</v>
      </c>
      <c r="E47" s="6">
        <v>0.896925832819029</v>
      </c>
      <c r="F47" s="6">
        <v>0.845553130137082</v>
      </c>
      <c r="G47" s="6">
        <v>0.945830797751216</v>
      </c>
      <c r="H47" s="6">
        <v>0.921776254154838</v>
      </c>
      <c r="I47" s="6">
        <v>0.896260125338384</v>
      </c>
      <c r="J47" s="6">
        <v>0.848190856245603</v>
      </c>
      <c r="K47" s="6">
        <v>0.811491356582936</v>
      </c>
      <c r="L47" s="6">
        <v>0.807966270981954</v>
      </c>
      <c r="M47" s="6">
        <v>0.886199225687847</v>
      </c>
      <c r="N47" s="6">
        <v>0.859197050152005</v>
      </c>
      <c r="O47" s="6">
        <v>0.878077869239608</v>
      </c>
      <c r="P47" s="6">
        <v>0.882131576739203</v>
      </c>
      <c r="Q47" s="6">
        <v>0.818315939138749</v>
      </c>
      <c r="R47" s="6">
        <v>0.850172150035742</v>
      </c>
      <c r="S47" s="6">
        <v>0.823722698032244</v>
      </c>
      <c r="T47" s="6">
        <v>0.832253332770907</v>
      </c>
      <c r="U47" s="6">
        <v>0.832253332770907</v>
      </c>
      <c r="V47" s="6">
        <v>0.952964290132881</v>
      </c>
      <c r="W47" s="6">
        <v>0.851205481294539</v>
      </c>
      <c r="X47" s="6">
        <v>0.929133979480176</v>
      </c>
      <c r="Y47" s="6">
        <v>0.892624802898214</v>
      </c>
      <c r="Z47" s="6">
        <v>0.940582878551439</v>
      </c>
      <c r="AA47" s="6">
        <v>0.922843667908638</v>
      </c>
      <c r="AB47" s="6">
        <v>0.939905776764011</v>
      </c>
      <c r="AC47" s="6">
        <v>0.851433330265251</v>
      </c>
      <c r="AD47" s="6">
        <v>0.906099545037554</v>
      </c>
      <c r="AE47" s="6">
        <v>0.817951315425383</v>
      </c>
      <c r="AF47" s="6">
        <v>0.901616451929728</v>
      </c>
      <c r="AG47" s="6">
        <v>0.843894580130473</v>
      </c>
      <c r="AH47" s="6">
        <v>0.844140386157028</v>
      </c>
      <c r="AI47" s="6">
        <v>0.847268984317281</v>
      </c>
      <c r="AJ47" s="6">
        <v>0.844140386157028</v>
      </c>
      <c r="AK47" s="6">
        <v>0.646831839729999</v>
      </c>
      <c r="AL47" s="6">
        <v>0.878529401667053</v>
      </c>
      <c r="AM47" s="6">
        <v>0.849422878960535</v>
      </c>
      <c r="AN47" s="6">
        <v>0.844140386157028</v>
      </c>
      <c r="AO47" s="6">
        <v>0.705316409089643</v>
      </c>
      <c r="AP47" s="6">
        <v>0.82669250740438</v>
      </c>
      <c r="AQ47" s="6">
        <v>0.947560854254929</v>
      </c>
      <c r="AR47" s="6">
        <v>0.947560854254929</v>
      </c>
      <c r="AS47" s="6">
        <v>0.947560854254929</v>
      </c>
      <c r="AT47" s="6">
        <v>0.947560854254929</v>
      </c>
      <c r="AU47" s="6">
        <v>0.972619985965316</v>
      </c>
      <c r="AV47" s="6">
        <v>0.947560854254929</v>
      </c>
      <c r="AW47" s="6">
        <v>0.947560854254929</v>
      </c>
      <c r="AX47" s="6">
        <v>0.947560854254929</v>
      </c>
      <c r="AY47" s="6">
        <v>0.947560854254929</v>
      </c>
      <c r="AZ47" s="6">
        <v>0.921776254154838</v>
      </c>
      <c r="BA47" s="6">
        <v>0.893901617248852</v>
      </c>
      <c r="BB47" s="6">
        <v>0.89476649290889</v>
      </c>
      <c r="BC47" s="6">
        <v>0.952218485540294</v>
      </c>
      <c r="BD47" s="6">
        <v>0.801072843853854</v>
      </c>
      <c r="BE47" s="6">
        <v>0.70784358518435</v>
      </c>
      <c r="BF47" s="6">
        <v>0.901942300415884</v>
      </c>
      <c r="BG47" s="6">
        <v>0.849311310767127</v>
      </c>
      <c r="BH47" s="6">
        <v>0.853473880526912</v>
      </c>
      <c r="BI47" s="6">
        <v>0.896124460836388</v>
      </c>
      <c r="BJ47" s="6">
        <v>0.934975201926443</v>
      </c>
      <c r="BK47" s="6">
        <v>0.911096056998244</v>
      </c>
      <c r="BL47" s="6">
        <v>0.89841492113342</v>
      </c>
      <c r="BM47" s="6">
        <v>0.769941632848834</v>
      </c>
      <c r="BN47" s="6">
        <v>0.699016524458234</v>
      </c>
      <c r="BO47" s="6">
        <v>0.825801354867337</v>
      </c>
      <c r="BP47" s="42"/>
      <c r="BQ47" s="42"/>
      <c r="BR47" s="42"/>
    </row>
    <row r="48" spans="1:70" x14ac:dyDescent="0.2">
      <c r="A48" s="1">
        <v>2013</v>
      </c>
      <c r="B48" s="6">
        <v>0.894050213991215</v>
      </c>
      <c r="C48" s="6">
        <v>0.852314097393823</v>
      </c>
      <c r="D48" s="6">
        <v>0.940929066978004</v>
      </c>
      <c r="E48" s="6">
        <v>0.898020044661997</v>
      </c>
      <c r="F48" s="6">
        <v>0.843971961971643</v>
      </c>
      <c r="G48" s="6">
        <v>0.950974195372153</v>
      </c>
      <c r="H48" s="6">
        <v>0.919589727497643</v>
      </c>
      <c r="I48" s="6">
        <v>0.89811024480289</v>
      </c>
      <c r="J48" s="6">
        <v>0.851645870079569</v>
      </c>
      <c r="K48" s="6">
        <v>0.815100968457252</v>
      </c>
      <c r="L48" s="6">
        <v>0.814004169850363</v>
      </c>
      <c r="M48" s="6">
        <v>0.888191058740551</v>
      </c>
      <c r="N48" s="6">
        <v>0.859591448261796</v>
      </c>
      <c r="O48" s="6">
        <v>0.882652642847591</v>
      </c>
      <c r="P48" s="6">
        <v>0.878617582452369</v>
      </c>
      <c r="Q48" s="6">
        <v>0.819463463685959</v>
      </c>
      <c r="R48" s="6">
        <v>0.849446595796973</v>
      </c>
      <c r="S48" s="6">
        <v>0.834765423529602</v>
      </c>
      <c r="T48" s="6">
        <v>0.832175525446836</v>
      </c>
      <c r="U48" s="6">
        <v>0.832175525446836</v>
      </c>
      <c r="V48" s="6">
        <v>0.954600005315434</v>
      </c>
      <c r="W48" s="6">
        <v>0.852139633632082</v>
      </c>
      <c r="X48" s="6">
        <v>0.928061825118574</v>
      </c>
      <c r="Y48" s="6">
        <v>0.895092314700724</v>
      </c>
      <c r="Z48" s="6">
        <v>0.942166138255693</v>
      </c>
      <c r="AA48" s="6">
        <v>0.921356654531077</v>
      </c>
      <c r="AB48" s="6">
        <v>0.938573251411381</v>
      </c>
      <c r="AC48" s="6">
        <v>0.864943876859695</v>
      </c>
      <c r="AD48" s="6">
        <v>0.902923887643629</v>
      </c>
      <c r="AE48" s="6">
        <v>0.825160399819907</v>
      </c>
      <c r="AF48" s="6">
        <v>0.902021126728476</v>
      </c>
      <c r="AG48" s="6">
        <v>0.848537070028985</v>
      </c>
      <c r="AH48" s="6">
        <v>0.842424214272862</v>
      </c>
      <c r="AI48" s="6">
        <v>0.853739039374112</v>
      </c>
      <c r="AJ48" s="6">
        <v>0.842424214272862</v>
      </c>
      <c r="AK48" s="6">
        <v>0.654992655354003</v>
      </c>
      <c r="AL48" s="6">
        <v>0.87149265151544</v>
      </c>
      <c r="AM48" s="6">
        <v>0.843195907429058</v>
      </c>
      <c r="AN48" s="6">
        <v>0.842424214272862</v>
      </c>
      <c r="AO48" s="6">
        <v>0.679644617402996</v>
      </c>
      <c r="AP48" s="6">
        <v>0.884009084483467</v>
      </c>
      <c r="AQ48" s="6">
        <v>0.952396529929557</v>
      </c>
      <c r="AR48" s="6">
        <v>0.952396529929557</v>
      </c>
      <c r="AS48" s="6">
        <v>0.952396529929557</v>
      </c>
      <c r="AT48" s="6">
        <v>0.952396529929557</v>
      </c>
      <c r="AU48" s="6">
        <v>0.975781250072111</v>
      </c>
      <c r="AV48" s="6">
        <v>0.952396529929557</v>
      </c>
      <c r="AW48" s="6">
        <v>0.952396529929557</v>
      </c>
      <c r="AX48" s="6">
        <v>0.952396529929557</v>
      </c>
      <c r="AY48" s="6">
        <v>0.952396529929557</v>
      </c>
      <c r="AZ48" s="6">
        <v>0.919589727497643</v>
      </c>
      <c r="BA48" s="6">
        <v>0.895606794539651</v>
      </c>
      <c r="BB48" s="6">
        <v>0.901308703779412</v>
      </c>
      <c r="BC48" s="6">
        <v>0.947037869702846</v>
      </c>
      <c r="BD48" s="6">
        <v>0.817474252075243</v>
      </c>
      <c r="BE48" s="6">
        <v>0.719660632859878</v>
      </c>
      <c r="BF48" s="6">
        <v>0.90122179007987</v>
      </c>
      <c r="BG48" s="6">
        <v>0.852891980690124</v>
      </c>
      <c r="BH48" s="6">
        <v>0.862730089987976</v>
      </c>
      <c r="BI48" s="6">
        <v>0.896128519861712</v>
      </c>
      <c r="BJ48" s="6">
        <v>0.934311398312593</v>
      </c>
      <c r="BK48" s="6">
        <v>0.914287035563142</v>
      </c>
      <c r="BL48" s="6">
        <v>0.906041693830553</v>
      </c>
      <c r="BM48" s="6">
        <v>0.784355989308136</v>
      </c>
      <c r="BN48" s="6">
        <v>0.689733000298961</v>
      </c>
      <c r="BO48" s="6">
        <v>0.830187274042991</v>
      </c>
      <c r="BP48" s="42"/>
      <c r="BQ48" s="42"/>
      <c r="BR48" s="42"/>
    </row>
    <row r="49" spans="1:70" x14ac:dyDescent="0.2">
      <c r="A49" s="1">
        <v>2014</v>
      </c>
      <c r="B49" s="6">
        <v>0.894718668131921</v>
      </c>
      <c r="C49" s="6">
        <v>0.853103817863277</v>
      </c>
      <c r="D49" s="6">
        <v>0.940355616961279</v>
      </c>
      <c r="E49" s="6">
        <v>0.897070046936416</v>
      </c>
      <c r="F49" s="6">
        <v>0.833994290386641</v>
      </c>
      <c r="G49" s="6">
        <v>0.955160764146829</v>
      </c>
      <c r="H49" s="6">
        <v>0.918801398342495</v>
      </c>
      <c r="I49" s="6">
        <v>0.899900961424796</v>
      </c>
      <c r="J49" s="6">
        <v>0.860522424888948</v>
      </c>
      <c r="K49" s="6">
        <v>0.821740501447279</v>
      </c>
      <c r="L49" s="6">
        <v>0.814651945588047</v>
      </c>
      <c r="M49" s="6">
        <v>0.883664639645224</v>
      </c>
      <c r="N49" s="6">
        <v>0.854102689811558</v>
      </c>
      <c r="O49" s="6">
        <v>0.883954200277011</v>
      </c>
      <c r="P49" s="6">
        <v>0.876020822447085</v>
      </c>
      <c r="Q49" s="6">
        <v>0.829977429106209</v>
      </c>
      <c r="R49" s="6">
        <v>0.84346351999981</v>
      </c>
      <c r="S49" s="6">
        <v>0.829184286905348</v>
      </c>
      <c r="T49" s="6">
        <v>0.832006470655204</v>
      </c>
      <c r="U49" s="6">
        <v>0.832006470655204</v>
      </c>
      <c r="V49" s="6">
        <v>0.955108494491313</v>
      </c>
      <c r="W49" s="6">
        <v>0.844724077207742</v>
      </c>
      <c r="X49" s="6">
        <v>0.915965973854624</v>
      </c>
      <c r="Y49" s="6">
        <v>0.901934794860283</v>
      </c>
      <c r="Z49" s="6">
        <v>0.941842664437573</v>
      </c>
      <c r="AA49" s="6">
        <v>0.923912921240463</v>
      </c>
      <c r="AB49" s="6">
        <v>0.941186206053681</v>
      </c>
      <c r="AC49" s="6">
        <v>0.858888894519882</v>
      </c>
      <c r="AD49" s="6">
        <v>0.895261374491085</v>
      </c>
      <c r="AE49" s="6">
        <v>0.82538693687525</v>
      </c>
      <c r="AF49" s="6">
        <v>0.902016628592619</v>
      </c>
      <c r="AG49" s="6">
        <v>0.817813920126291</v>
      </c>
      <c r="AH49" s="6">
        <v>0.834870965380197</v>
      </c>
      <c r="AI49" s="6">
        <v>0.848373887099032</v>
      </c>
      <c r="AJ49" s="6">
        <v>0.834870965380197</v>
      </c>
      <c r="AK49" s="6">
        <v>0.715603716654309</v>
      </c>
      <c r="AL49" s="6">
        <v>0.8558154272143</v>
      </c>
      <c r="AM49" s="6">
        <v>0.844032425364889</v>
      </c>
      <c r="AN49" s="6">
        <v>0.834870965380197</v>
      </c>
      <c r="AO49" s="6">
        <v>0.667177283419714</v>
      </c>
      <c r="AP49" s="6">
        <v>0.907220708936294</v>
      </c>
      <c r="AQ49" s="6">
        <v>0.958619669897345</v>
      </c>
      <c r="AR49" s="6">
        <v>0.958619669897345</v>
      </c>
      <c r="AS49" s="6">
        <v>0.958619669897345</v>
      </c>
      <c r="AT49" s="6">
        <v>0.958619669897345</v>
      </c>
      <c r="AU49" s="6">
        <v>0.977257542520709</v>
      </c>
      <c r="AV49" s="6">
        <v>0.958619669897345</v>
      </c>
      <c r="AW49" s="6">
        <v>0.958619669897345</v>
      </c>
      <c r="AX49" s="6">
        <v>0.958619669897345</v>
      </c>
      <c r="AY49" s="6">
        <v>0.958619669897345</v>
      </c>
      <c r="AZ49" s="6">
        <v>0.918801398342495</v>
      </c>
      <c r="BA49" s="6">
        <v>0.89745287869025</v>
      </c>
      <c r="BB49" s="6">
        <v>0.907296176879791</v>
      </c>
      <c r="BC49" s="6">
        <v>0.93989556959921</v>
      </c>
      <c r="BD49" s="6">
        <v>0.824591393589678</v>
      </c>
      <c r="BE49" s="6">
        <v>0.720532082718664</v>
      </c>
      <c r="BF49" s="6">
        <v>0.90187205412758</v>
      </c>
      <c r="BG49" s="6">
        <v>0.875995375134722</v>
      </c>
      <c r="BH49" s="6">
        <v>0.877282250250156</v>
      </c>
      <c r="BI49" s="6">
        <v>0.899690428816531</v>
      </c>
      <c r="BJ49" s="6">
        <v>0.905040149154081</v>
      </c>
      <c r="BK49" s="6">
        <v>0.921030907523722</v>
      </c>
      <c r="BL49" s="6">
        <v>0.907017908239258</v>
      </c>
      <c r="BM49" s="6">
        <v>0.793027336830675</v>
      </c>
      <c r="BN49" s="6">
        <v>0.698597707754369</v>
      </c>
      <c r="BO49" s="6">
        <v>0.838503967373044</v>
      </c>
      <c r="BP49" s="42"/>
      <c r="BQ49" s="42"/>
      <c r="BR49" s="42"/>
    </row>
    <row r="50" spans="1:70" x14ac:dyDescent="0.2">
      <c r="A50" s="1">
        <v>2015</v>
      </c>
      <c r="B50" s="6">
        <v>0.9001078556981</v>
      </c>
      <c r="C50" s="6">
        <v>0.850469343834149</v>
      </c>
      <c r="D50" s="6">
        <v>0.943322149937052</v>
      </c>
      <c r="E50" s="6">
        <v>0.88895342758393</v>
      </c>
      <c r="F50" s="6">
        <v>0.84261675080694</v>
      </c>
      <c r="G50" s="6">
        <v>0.963584016853775</v>
      </c>
      <c r="H50" s="6">
        <v>0.91902251213662</v>
      </c>
      <c r="I50" s="6">
        <v>0.913742378209792</v>
      </c>
      <c r="J50" s="6">
        <v>0.862258016669892</v>
      </c>
      <c r="K50" s="6">
        <v>0.824182524965627</v>
      </c>
      <c r="L50" s="6">
        <v>0.8096803858635</v>
      </c>
      <c r="M50" s="6">
        <v>0.882327075396075</v>
      </c>
      <c r="N50" s="6">
        <v>0.847712044790586</v>
      </c>
      <c r="O50" s="6">
        <v>0.887049273451884</v>
      </c>
      <c r="P50" s="6">
        <v>0.881495261219968</v>
      </c>
      <c r="Q50" s="6">
        <v>0.782645664767646</v>
      </c>
      <c r="R50" s="6">
        <v>0.831178487086981</v>
      </c>
      <c r="S50" s="6">
        <v>0.827181331707068</v>
      </c>
      <c r="T50" s="6">
        <v>0.829118957656984</v>
      </c>
      <c r="U50" s="6">
        <v>0.829118957656984</v>
      </c>
      <c r="V50" s="6">
        <v>0.957846843831339</v>
      </c>
      <c r="W50" s="6">
        <v>0.836891818150138</v>
      </c>
      <c r="X50" s="6">
        <v>0.915763105329686</v>
      </c>
      <c r="Y50" s="6">
        <v>0.90117831424056</v>
      </c>
      <c r="Z50" s="6">
        <v>0.945111771433089</v>
      </c>
      <c r="AA50" s="6">
        <v>0.942763968655895</v>
      </c>
      <c r="AB50" s="6">
        <v>0.9361389025605</v>
      </c>
      <c r="AC50" s="6">
        <v>0.869159260977537</v>
      </c>
      <c r="AD50" s="6">
        <v>0.885797980652227</v>
      </c>
      <c r="AE50" s="6">
        <v>0.809310880204184</v>
      </c>
      <c r="AF50" s="6">
        <v>0.893776644246329</v>
      </c>
      <c r="AG50" s="6">
        <v>0.804938777554303</v>
      </c>
      <c r="AH50" s="6">
        <v>0.844507378283089</v>
      </c>
      <c r="AI50" s="6">
        <v>0.866310455682718</v>
      </c>
      <c r="AJ50" s="6">
        <v>0.844507378283089</v>
      </c>
      <c r="AK50" s="6">
        <v>0.729609187722626</v>
      </c>
      <c r="AL50" s="6">
        <v>0.852660021677708</v>
      </c>
      <c r="AM50" s="6">
        <v>0.868849644632882</v>
      </c>
      <c r="AN50" s="6">
        <v>0.844507378283089</v>
      </c>
      <c r="AO50" s="6">
        <v>0.726903628946484</v>
      </c>
      <c r="AP50" s="6">
        <v>0.914676259024405</v>
      </c>
      <c r="AQ50" s="6">
        <v>0.966688255711955</v>
      </c>
      <c r="AR50" s="6">
        <v>0.966688255711955</v>
      </c>
      <c r="AS50" s="6">
        <v>0.966688255711955</v>
      </c>
      <c r="AT50" s="6">
        <v>0.966688255711955</v>
      </c>
      <c r="AU50" s="6">
        <v>0.981818832829691</v>
      </c>
      <c r="AV50" s="6">
        <v>0.966688255711955</v>
      </c>
      <c r="AW50" s="6">
        <v>0.966688255711955</v>
      </c>
      <c r="AX50" s="6">
        <v>0.966688255711955</v>
      </c>
      <c r="AY50" s="6">
        <v>0.966688255711955</v>
      </c>
      <c r="AZ50" s="6">
        <v>0.91902251213662</v>
      </c>
      <c r="BA50" s="6">
        <v>0.903668397736305</v>
      </c>
      <c r="BB50" s="6">
        <v>0.922244244586999</v>
      </c>
      <c r="BC50" s="6">
        <v>0.940213646041136</v>
      </c>
      <c r="BD50" s="6">
        <v>0.855643422168987</v>
      </c>
      <c r="BE50" s="6">
        <v>0.739961814605544</v>
      </c>
      <c r="BF50" s="6">
        <v>0.913496955656188</v>
      </c>
      <c r="BG50" s="6">
        <v>0.881310442984271</v>
      </c>
      <c r="BH50" s="6">
        <v>0.879845950914974</v>
      </c>
      <c r="BI50" s="6">
        <v>0.910205638990798</v>
      </c>
      <c r="BJ50" s="6">
        <v>0.897964791959349</v>
      </c>
      <c r="BK50" s="6">
        <v>0.92710827196133</v>
      </c>
      <c r="BL50" s="6">
        <v>0.89746498219845</v>
      </c>
      <c r="BM50" s="6">
        <v>0.801238905547408</v>
      </c>
      <c r="BN50" s="6">
        <v>0.695727849407983</v>
      </c>
      <c r="BO50" s="6">
        <v>0.845626688766083</v>
      </c>
      <c r="BP50" s="42"/>
      <c r="BQ50" s="42"/>
      <c r="BR50" s="42"/>
    </row>
    <row r="51" spans="1:70" x14ac:dyDescent="0.2">
      <c r="A51" s="1">
        <v>2016</v>
      </c>
      <c r="B51" s="6">
        <v>0.902314743265799</v>
      </c>
      <c r="C51" s="6">
        <v>0.85148376633605</v>
      </c>
      <c r="D51" s="6">
        <v>0.944473867438261</v>
      </c>
      <c r="E51" s="6">
        <v>0.887005329838176</v>
      </c>
      <c r="F51" s="6">
        <v>0.850495151276622</v>
      </c>
      <c r="G51" s="6">
        <v>0.962893846505847</v>
      </c>
      <c r="H51" s="6">
        <v>0.916835027032028</v>
      </c>
      <c r="I51" s="6">
        <v>0.917725940637638</v>
      </c>
      <c r="J51" s="6">
        <v>0.862160911126482</v>
      </c>
      <c r="K51" s="6">
        <v>0.825943290382736</v>
      </c>
      <c r="L51" s="6">
        <v>0.818171100793675</v>
      </c>
      <c r="M51" s="6">
        <v>0.884654813384939</v>
      </c>
      <c r="N51" s="6">
        <v>0.850634760447172</v>
      </c>
      <c r="O51" s="6">
        <v>0.878791274159442</v>
      </c>
      <c r="P51" s="6">
        <v>0.883608518277018</v>
      </c>
      <c r="Q51" s="6">
        <v>0.794906780349215</v>
      </c>
      <c r="R51" s="6">
        <v>0.827990651551837</v>
      </c>
      <c r="S51" s="6">
        <v>0.84538662810312</v>
      </c>
      <c r="T51" s="6">
        <v>0.829299487871646</v>
      </c>
      <c r="U51" s="6">
        <v>0.829299487871646</v>
      </c>
      <c r="V51" s="6">
        <v>0.958749431009558</v>
      </c>
      <c r="W51" s="6">
        <v>0.836901086932807</v>
      </c>
      <c r="X51" s="6">
        <v>0.916813539007821</v>
      </c>
      <c r="Y51" s="6">
        <v>0.900474376745802</v>
      </c>
      <c r="Z51" s="6">
        <v>0.946026258077159</v>
      </c>
      <c r="AA51" s="6">
        <v>0.93929972937352</v>
      </c>
      <c r="AB51" s="6">
        <v>0.941808696325604</v>
      </c>
      <c r="AC51" s="6">
        <v>0.873797126741784</v>
      </c>
      <c r="AD51" s="6">
        <v>0.894574004306905</v>
      </c>
      <c r="AE51" s="6">
        <v>0.79404658404487</v>
      </c>
      <c r="AF51" s="6">
        <v>0.893188892474417</v>
      </c>
      <c r="AG51" s="6">
        <v>0.806131716325173</v>
      </c>
      <c r="AH51" s="6">
        <v>0.852282706827629</v>
      </c>
      <c r="AI51" s="6">
        <v>0.861047849798459</v>
      </c>
      <c r="AJ51" s="6">
        <v>0.852282706827629</v>
      </c>
      <c r="AK51" s="6">
        <v>0.710234285230882</v>
      </c>
      <c r="AL51" s="6">
        <v>0.885846070678098</v>
      </c>
      <c r="AM51" s="6">
        <v>0.870553527133152</v>
      </c>
      <c r="AN51" s="6">
        <v>0.852282706827629</v>
      </c>
      <c r="AO51" s="6">
        <v>0.779034245587085</v>
      </c>
      <c r="AP51" s="6">
        <v>0.921523312123304</v>
      </c>
      <c r="AQ51" s="6">
        <v>0.96598876155212</v>
      </c>
      <c r="AR51" s="6">
        <v>0.96598876155212</v>
      </c>
      <c r="AS51" s="6">
        <v>0.96598876155212</v>
      </c>
      <c r="AT51" s="6">
        <v>0.96598876155212</v>
      </c>
      <c r="AU51" s="6">
        <v>0.979900578902605</v>
      </c>
      <c r="AV51" s="6">
        <v>0.96598876155212</v>
      </c>
      <c r="AW51" s="6">
        <v>0.96598876155212</v>
      </c>
      <c r="AX51" s="6">
        <v>0.96598876155212</v>
      </c>
      <c r="AY51" s="6">
        <v>0.96598876155212</v>
      </c>
      <c r="AZ51" s="6">
        <v>0.916835027032028</v>
      </c>
      <c r="BA51" s="6">
        <v>0.900319719643314</v>
      </c>
      <c r="BB51" s="6">
        <v>0.923502538310149</v>
      </c>
      <c r="BC51" s="6">
        <v>0.94633059378179</v>
      </c>
      <c r="BD51" s="6">
        <v>0.860626586499058</v>
      </c>
      <c r="BE51" s="6">
        <v>0.753076959679189</v>
      </c>
      <c r="BF51" s="6">
        <v>0.917466593434241</v>
      </c>
      <c r="BG51" s="6">
        <v>0.908509112551664</v>
      </c>
      <c r="BH51" s="6">
        <v>0.87395231158273</v>
      </c>
      <c r="BI51" s="6">
        <v>0.91214235583504</v>
      </c>
      <c r="BJ51" s="6">
        <v>0.87683925050429</v>
      </c>
      <c r="BK51" s="6">
        <v>0.930107562578382</v>
      </c>
      <c r="BL51" s="6">
        <v>0.889429200754183</v>
      </c>
      <c r="BM51" s="6">
        <v>0.807544730002943</v>
      </c>
      <c r="BN51" s="6">
        <v>0.704598030200308</v>
      </c>
      <c r="BO51" s="6">
        <v>0.849286842363218</v>
      </c>
      <c r="BP51" s="42"/>
      <c r="BQ51" s="42"/>
      <c r="BR51" s="42"/>
    </row>
    <row r="52" spans="1:70" x14ac:dyDescent="0.2">
      <c r="A52" s="1">
        <v>2017</v>
      </c>
      <c r="B52" s="6">
        <v>0.897850050390616</v>
      </c>
      <c r="C52" s="6">
        <v>0.847869585151715</v>
      </c>
      <c r="D52" s="6">
        <v>0.942152717110392</v>
      </c>
      <c r="E52" s="6">
        <v>0.890378947102518</v>
      </c>
      <c r="F52" s="6">
        <v>0.833444202636461</v>
      </c>
      <c r="G52" s="6">
        <v>0.957347803273881</v>
      </c>
      <c r="H52" s="6">
        <v>0.920241741081597</v>
      </c>
      <c r="I52" s="6">
        <v>0.91173961540702</v>
      </c>
      <c r="J52" s="6">
        <v>0.859640440376592</v>
      </c>
      <c r="K52" s="6">
        <v>0.820955723492386</v>
      </c>
      <c r="L52" s="6">
        <v>0.809672129884186</v>
      </c>
      <c r="M52" s="6">
        <v>0.878950580235328</v>
      </c>
      <c r="N52" s="6">
        <v>0.851952740206127</v>
      </c>
      <c r="O52" s="6">
        <v>0.878130341225575</v>
      </c>
      <c r="P52" s="6">
        <v>0.878447005420249</v>
      </c>
      <c r="Q52" s="6">
        <v>0.784783075954053</v>
      </c>
      <c r="R52" s="6">
        <v>0.826458596502003</v>
      </c>
      <c r="S52" s="6">
        <v>0.840269513837823</v>
      </c>
      <c r="T52" s="6">
        <v>0.824537060002135</v>
      </c>
      <c r="U52" s="6">
        <v>0.824537060002135</v>
      </c>
      <c r="V52" s="6">
        <v>0.956866066339097</v>
      </c>
      <c r="W52" s="6">
        <v>0.834922027285341</v>
      </c>
      <c r="X52" s="6">
        <v>0.913344885825006</v>
      </c>
      <c r="Y52" s="6">
        <v>0.899047466270128</v>
      </c>
      <c r="Z52" s="6">
        <v>0.94358222676553</v>
      </c>
      <c r="AA52" s="6">
        <v>0.940287521646775</v>
      </c>
      <c r="AB52" s="6">
        <v>0.941823632409577</v>
      </c>
      <c r="AC52" s="6">
        <v>0.874636354132761</v>
      </c>
      <c r="AD52" s="6">
        <v>0.900289110319985</v>
      </c>
      <c r="AE52" s="6">
        <v>0.7968712496123</v>
      </c>
      <c r="AF52" s="6">
        <v>0.896031845882316</v>
      </c>
      <c r="AG52" s="6">
        <v>0.74948795681209</v>
      </c>
      <c r="AH52" s="6">
        <v>0.843911286948726</v>
      </c>
      <c r="AI52" s="6">
        <v>0.807392728605528</v>
      </c>
      <c r="AJ52" s="6">
        <v>0.843911286948726</v>
      </c>
      <c r="AK52" s="6">
        <v>0.707016109570283</v>
      </c>
      <c r="AL52" s="6">
        <v>0.900905400309506</v>
      </c>
      <c r="AM52" s="6">
        <v>0.855568929869791</v>
      </c>
      <c r="AN52" s="6">
        <v>0.843911286948726</v>
      </c>
      <c r="AO52" s="6">
        <v>0.755168009075599</v>
      </c>
      <c r="AP52" s="6">
        <v>0.924094854210354</v>
      </c>
      <c r="AQ52" s="6">
        <v>0.959903665796168</v>
      </c>
      <c r="AR52" s="6">
        <v>0.959903665796168</v>
      </c>
      <c r="AS52" s="6">
        <v>0.959903665796168</v>
      </c>
      <c r="AT52" s="6">
        <v>0.959903665796168</v>
      </c>
      <c r="AU52" s="6">
        <v>0.975143227066405</v>
      </c>
      <c r="AV52" s="6">
        <v>0.959903665796168</v>
      </c>
      <c r="AW52" s="6">
        <v>0.959903665796168</v>
      </c>
      <c r="AX52" s="6">
        <v>0.959903665796168</v>
      </c>
      <c r="AY52" s="6">
        <v>0.959903665796168</v>
      </c>
      <c r="AZ52" s="6">
        <v>0.920241741081597</v>
      </c>
      <c r="BA52" s="6">
        <v>0.905598919299517</v>
      </c>
      <c r="BB52" s="6">
        <v>0.917179357473169</v>
      </c>
      <c r="BC52" s="6">
        <v>0.941154808377746</v>
      </c>
      <c r="BD52" s="6">
        <v>0.855387867237834</v>
      </c>
      <c r="BE52" s="6">
        <v>0.767640000241724</v>
      </c>
      <c r="BF52" s="6">
        <v>0.911518441214685</v>
      </c>
      <c r="BG52" s="6">
        <v>0.916631582896414</v>
      </c>
      <c r="BH52" s="6">
        <v>0.877059389469899</v>
      </c>
      <c r="BI52" s="6">
        <v>0.912465733660137</v>
      </c>
      <c r="BJ52" s="6">
        <v>0.855023024175472</v>
      </c>
      <c r="BK52" s="6">
        <v>0.933819951682678</v>
      </c>
      <c r="BL52" s="6">
        <v>0.8810196106281</v>
      </c>
      <c r="BM52" s="6">
        <v>0.803196008983842</v>
      </c>
      <c r="BN52" s="6">
        <v>0.682103236057329</v>
      </c>
      <c r="BO52" s="6">
        <v>0.845692180524219</v>
      </c>
      <c r="BP52" s="42"/>
      <c r="BQ52" s="42"/>
      <c r="BR52" s="42"/>
    </row>
    <row r="53" spans="1:70" x14ac:dyDescent="0.2">
      <c r="A53" s="1">
        <v>2018</v>
      </c>
      <c r="B53" s="6">
        <v>0.893623238562347</v>
      </c>
      <c r="C53" s="6">
        <v>0.840264383394142</v>
      </c>
      <c r="D53" s="6">
        <v>0.940030857175047</v>
      </c>
      <c r="E53" s="6">
        <v>0.875551429865178</v>
      </c>
      <c r="F53" s="6">
        <v>0.834051565031815</v>
      </c>
      <c r="G53" s="6">
        <v>0.947367848513432</v>
      </c>
      <c r="H53" s="6">
        <v>0.911086644037128</v>
      </c>
      <c r="I53" s="6">
        <v>0.912222190799178</v>
      </c>
      <c r="J53" s="6">
        <v>0.846701574528712</v>
      </c>
      <c r="K53" s="6">
        <v>0.81539136325767</v>
      </c>
      <c r="L53" s="6">
        <v>0.807566048641529</v>
      </c>
      <c r="M53" s="6">
        <v>0.877265643171964</v>
      </c>
      <c r="N53" s="6">
        <v>0.847748693467621</v>
      </c>
      <c r="O53" s="6">
        <v>0.876232957561011</v>
      </c>
      <c r="P53" s="6">
        <v>0.872881248632821</v>
      </c>
      <c r="Q53" s="6">
        <v>0.731512833157141</v>
      </c>
      <c r="R53" s="6">
        <v>0.830451467149124</v>
      </c>
      <c r="S53" s="6">
        <v>0.829341183090064</v>
      </c>
      <c r="T53" s="6">
        <v>0.81666822525611</v>
      </c>
      <c r="U53" s="6">
        <v>0.81666822525611</v>
      </c>
      <c r="V53" s="6">
        <v>0.95504556757847</v>
      </c>
      <c r="W53" s="6">
        <v>0.830807641037757</v>
      </c>
      <c r="X53" s="6">
        <v>0.910424089508235</v>
      </c>
      <c r="Y53" s="6">
        <v>0.895831151725327</v>
      </c>
      <c r="Z53" s="6">
        <v>0.94173961885753</v>
      </c>
      <c r="AA53" s="6">
        <v>0.93258376257095</v>
      </c>
      <c r="AB53" s="6">
        <v>0.933164877985889</v>
      </c>
      <c r="AC53" s="6">
        <v>0.86605559258171</v>
      </c>
      <c r="AD53" s="6">
        <v>0.899125173525476</v>
      </c>
      <c r="AE53" s="6">
        <v>0.781484561085488</v>
      </c>
      <c r="AF53" s="6">
        <v>0.883688130223029</v>
      </c>
      <c r="AG53" s="6">
        <v>0.763506766336569</v>
      </c>
      <c r="AH53" s="6">
        <v>0.847084354591297</v>
      </c>
      <c r="AI53" s="6">
        <v>0.792314821682262</v>
      </c>
      <c r="AJ53" s="6">
        <v>0.847084354591297</v>
      </c>
      <c r="AK53" s="6">
        <v>0.691916907978978</v>
      </c>
      <c r="AL53" s="6">
        <v>0.927337431449936</v>
      </c>
      <c r="AM53" s="6">
        <v>0.830966698913632</v>
      </c>
      <c r="AN53" s="6">
        <v>0.847084354591297</v>
      </c>
      <c r="AO53" s="6">
        <v>0.745999180866555</v>
      </c>
      <c r="AP53" s="6">
        <v>0.922665111055528</v>
      </c>
      <c r="AQ53" s="6">
        <v>0.951371033639668</v>
      </c>
      <c r="AR53" s="6">
        <v>0.951371033639668</v>
      </c>
      <c r="AS53" s="6">
        <v>0.951371033639668</v>
      </c>
      <c r="AT53" s="6">
        <v>0.951371033639668</v>
      </c>
      <c r="AU53" s="6">
        <v>0.967823750497119</v>
      </c>
      <c r="AV53" s="6">
        <v>0.951371033639668</v>
      </c>
      <c r="AW53" s="6">
        <v>0.951371033639668</v>
      </c>
      <c r="AX53" s="6">
        <v>0.951371033639668</v>
      </c>
      <c r="AY53" s="6">
        <v>0.951371033639668</v>
      </c>
      <c r="AZ53" s="6">
        <v>0.911086644037128</v>
      </c>
      <c r="BA53" s="6">
        <v>0.891544684585463</v>
      </c>
      <c r="BB53" s="6">
        <v>0.920260351506071</v>
      </c>
      <c r="BC53" s="6">
        <v>0.934189709349818</v>
      </c>
      <c r="BD53" s="6">
        <v>0.851013136158349</v>
      </c>
      <c r="BE53" s="6">
        <v>0.768297943695605</v>
      </c>
      <c r="BF53" s="6">
        <v>0.91142782319773</v>
      </c>
      <c r="BG53" s="6">
        <v>0.91368078376858</v>
      </c>
      <c r="BH53" s="6">
        <v>0.865139173220847</v>
      </c>
      <c r="BI53" s="6">
        <v>0.899819123628234</v>
      </c>
      <c r="BJ53" s="6">
        <v>0.855756138176482</v>
      </c>
      <c r="BK53" s="6">
        <v>0.919611878911786</v>
      </c>
      <c r="BL53" s="6">
        <v>0.868577021515496</v>
      </c>
      <c r="BM53" s="6">
        <v>0.797719101914692</v>
      </c>
      <c r="BN53" s="6">
        <v>0.669830021479477</v>
      </c>
      <c r="BO53" s="6">
        <v>0.83614172912456</v>
      </c>
      <c r="BP53" s="42"/>
      <c r="BQ53" s="42"/>
      <c r="BR53" s="42"/>
    </row>
    <row r="54" spans="1:70" x14ac:dyDescent="0.2">
      <c r="A54" s="1">
        <v>2019</v>
      </c>
      <c r="B54" s="6">
        <v>0.896421404214895</v>
      </c>
      <c r="C54" s="6">
        <v>0.839970071348833</v>
      </c>
      <c r="D54" s="6">
        <v>0.940524379267522</v>
      </c>
      <c r="E54" s="6">
        <v>0.876308930319449</v>
      </c>
      <c r="F54" s="6">
        <v>0.834024182361903</v>
      </c>
      <c r="G54" s="6">
        <v>0.949124112430892</v>
      </c>
      <c r="H54" s="6">
        <v>0.914982541182659</v>
      </c>
      <c r="I54" s="6">
        <v>0.916319280384172</v>
      </c>
      <c r="J54" s="6">
        <v>0.853233652686665</v>
      </c>
      <c r="K54" s="6">
        <v>0.808733348659166</v>
      </c>
      <c r="L54" s="6">
        <v>0.804100865508328</v>
      </c>
      <c r="M54" s="6">
        <v>0.879229964507422</v>
      </c>
      <c r="N54" s="6">
        <v>0.849698395073686</v>
      </c>
      <c r="O54" s="6">
        <v>0.873243444373018</v>
      </c>
      <c r="P54" s="6">
        <v>0.877774734028924</v>
      </c>
      <c r="Q54" s="6">
        <v>0.755191618862367</v>
      </c>
      <c r="R54" s="6">
        <v>0.819478726829705</v>
      </c>
      <c r="S54" s="6">
        <v>0.818332265196965</v>
      </c>
      <c r="T54" s="6">
        <v>0.811332093531309</v>
      </c>
      <c r="U54" s="6">
        <v>0.811332093531309</v>
      </c>
      <c r="V54" s="6">
        <v>0.954968427109817</v>
      </c>
      <c r="W54" s="6">
        <v>0.83238412016576</v>
      </c>
      <c r="X54" s="6">
        <v>0.910566739766288</v>
      </c>
      <c r="Y54" s="6">
        <v>0.897212798148868</v>
      </c>
      <c r="Z54" s="6">
        <v>0.942031040128541</v>
      </c>
      <c r="AA54" s="6">
        <v>0.934134402299695</v>
      </c>
      <c r="AB54" s="6">
        <v>0.929353806082321</v>
      </c>
      <c r="AC54" s="6">
        <v>0.8626085947682</v>
      </c>
      <c r="AD54" s="6">
        <v>0.894333532618504</v>
      </c>
      <c r="AE54" s="6">
        <v>0.794601144017964</v>
      </c>
      <c r="AF54" s="6">
        <v>0.88346852898277</v>
      </c>
      <c r="AG54" s="6">
        <v>0.756684755065909</v>
      </c>
      <c r="AH54" s="6">
        <v>0.846959100429472</v>
      </c>
      <c r="AI54" s="6">
        <v>0.826068699334742</v>
      </c>
      <c r="AJ54" s="6">
        <v>0.846959100429472</v>
      </c>
      <c r="AK54" s="6">
        <v>0.702148397808807</v>
      </c>
      <c r="AL54" s="6">
        <v>0.920337227444011</v>
      </c>
      <c r="AM54" s="6">
        <v>0.831511443049094</v>
      </c>
      <c r="AN54" s="6">
        <v>0.846959100429472</v>
      </c>
      <c r="AO54" s="6">
        <v>0.768083661117794</v>
      </c>
      <c r="AP54" s="6">
        <v>0.929342388429577</v>
      </c>
      <c r="AQ54" s="6">
        <v>0.952418051405417</v>
      </c>
      <c r="AR54" s="6">
        <v>0.952418051405417</v>
      </c>
      <c r="AS54" s="6">
        <v>0.952418051405417</v>
      </c>
      <c r="AT54" s="6">
        <v>0.952418051405417</v>
      </c>
      <c r="AU54" s="6">
        <v>0.964318447142656</v>
      </c>
      <c r="AV54" s="6">
        <v>0.952418051405417</v>
      </c>
      <c r="AW54" s="6">
        <v>0.952418051405417</v>
      </c>
      <c r="AX54" s="6">
        <v>0.952418051405417</v>
      </c>
      <c r="AY54" s="6">
        <v>0.952418051405417</v>
      </c>
      <c r="AZ54" s="6">
        <v>0.914982541182659</v>
      </c>
      <c r="BA54" s="6">
        <v>0.89476406732941</v>
      </c>
      <c r="BB54" s="6">
        <v>0.92358833588935</v>
      </c>
      <c r="BC54" s="6">
        <v>0.936198238487575</v>
      </c>
      <c r="BD54" s="6">
        <v>0.854662906476221</v>
      </c>
      <c r="BE54" s="6">
        <v>0.774057176331789</v>
      </c>
      <c r="BF54" s="6">
        <v>0.915985696098628</v>
      </c>
      <c r="BG54" s="6">
        <v>0.909487166273169</v>
      </c>
      <c r="BH54" s="6">
        <v>0.873475961308237</v>
      </c>
      <c r="BI54" s="6">
        <v>0.913548716703024</v>
      </c>
      <c r="BJ54" s="6">
        <v>0.86052728333575</v>
      </c>
      <c r="BK54" s="6">
        <v>0.919198091519438</v>
      </c>
      <c r="BL54" s="6">
        <v>0.872107097644788</v>
      </c>
      <c r="BM54" s="6">
        <v>0.813054195383204</v>
      </c>
      <c r="BN54" s="6">
        <v>0.673609528342731</v>
      </c>
      <c r="BO54" s="6">
        <v>0.842096371082135</v>
      </c>
      <c r="BP54" s="42"/>
      <c r="BQ54" s="42"/>
      <c r="BR54" s="42"/>
    </row>
    <row r="55" spans="1:70" x14ac:dyDescent="0.2">
      <c r="A55" s="1">
        <v>2020</v>
      </c>
      <c r="B55" s="6">
        <v>0.896798782342335</v>
      </c>
      <c r="C55" s="6">
        <v>0.840568451502697</v>
      </c>
      <c r="D55" s="6">
        <v>0.941458355305673</v>
      </c>
      <c r="E55" s="6">
        <v>0.871206032192136</v>
      </c>
      <c r="F55" s="6">
        <v>0.824969645072912</v>
      </c>
      <c r="G55" s="6">
        <v>0.951920016148001</v>
      </c>
      <c r="H55" s="6">
        <v>0.906858871201861</v>
      </c>
      <c r="I55" s="6">
        <v>0.914236950582528</v>
      </c>
      <c r="J55" s="6">
        <v>0.862816530507898</v>
      </c>
      <c r="K55" s="6">
        <v>0.815964685436052</v>
      </c>
      <c r="L55" s="6">
        <v>0.808637609418232</v>
      </c>
      <c r="M55" s="6">
        <v>0.872010059551642</v>
      </c>
      <c r="N55" s="6">
        <v>0.853123629753536</v>
      </c>
      <c r="O55" s="6">
        <v>0.874880439235117</v>
      </c>
      <c r="P55" s="6">
        <v>0.874627654196206</v>
      </c>
      <c r="Q55" s="6">
        <v>0.751653833192956</v>
      </c>
      <c r="R55" s="6">
        <v>0.803911896669629</v>
      </c>
      <c r="S55" s="6">
        <v>0.81848786000079</v>
      </c>
      <c r="T55" s="6">
        <v>0.812432055560561</v>
      </c>
      <c r="U55" s="6">
        <v>0.812432055560561</v>
      </c>
      <c r="V55" s="6">
        <v>0.956326299346558</v>
      </c>
      <c r="W55" s="6">
        <v>0.824153635240255</v>
      </c>
      <c r="X55" s="6">
        <v>0.915479604910362</v>
      </c>
      <c r="Y55" s="6">
        <v>0.899226543039864</v>
      </c>
      <c r="Z55" s="6">
        <v>0.942596631411295</v>
      </c>
      <c r="AA55" s="6">
        <v>0.938672759897704</v>
      </c>
      <c r="AB55" s="6">
        <v>0.919132154709993</v>
      </c>
      <c r="AC55" s="6">
        <v>0.858661383919016</v>
      </c>
      <c r="AD55" s="6">
        <v>0.900312461049699</v>
      </c>
      <c r="AE55" s="6">
        <v>0.795355500124268</v>
      </c>
      <c r="AF55" s="6">
        <v>0.879268282096364</v>
      </c>
      <c r="AG55" s="6">
        <v>0.691564023372277</v>
      </c>
      <c r="AH55" s="6">
        <v>0.840791222589195</v>
      </c>
      <c r="AI55" s="6">
        <v>0.855348388163616</v>
      </c>
      <c r="AJ55" s="6">
        <v>0.840791222589195</v>
      </c>
      <c r="AK55" s="6">
        <v>0.703342994959641</v>
      </c>
      <c r="AL55" s="6">
        <v>0.91877117261069</v>
      </c>
      <c r="AM55" s="6">
        <v>0.829567869164151</v>
      </c>
      <c r="AN55" s="6">
        <v>0.840791222589195</v>
      </c>
      <c r="AO55" s="6">
        <v>0.823433178499938</v>
      </c>
      <c r="AP55" s="6">
        <v>0.929327645524361</v>
      </c>
      <c r="AQ55" s="6">
        <v>0.954195553595993</v>
      </c>
      <c r="AR55" s="6">
        <v>0.954195553595993</v>
      </c>
      <c r="AS55" s="6">
        <v>0.954195553595993</v>
      </c>
      <c r="AT55" s="6">
        <v>0.954195553595993</v>
      </c>
      <c r="AU55" s="6">
        <v>0.964718434274292</v>
      </c>
      <c r="AV55" s="6">
        <v>0.954195553595993</v>
      </c>
      <c r="AW55" s="6">
        <v>0.954195553595993</v>
      </c>
      <c r="AX55" s="6">
        <v>0.954195553595993</v>
      </c>
      <c r="AY55" s="6">
        <v>0.954195553595993</v>
      </c>
      <c r="AZ55" s="6">
        <v>0.906858871201861</v>
      </c>
      <c r="BA55" s="6">
        <v>0.890171363861468</v>
      </c>
      <c r="BB55" s="6">
        <v>0.923577218943784</v>
      </c>
      <c r="BC55" s="6">
        <v>0.93378950736496</v>
      </c>
      <c r="BD55" s="6">
        <v>0.828189843154159</v>
      </c>
      <c r="BE55" s="6">
        <v>0.799135755949222</v>
      </c>
      <c r="BF55" s="6">
        <v>0.915506663914486</v>
      </c>
      <c r="BG55" s="6">
        <v>0.923488296037411</v>
      </c>
      <c r="BH55" s="6">
        <v>0.880142240325184</v>
      </c>
      <c r="BI55" s="6">
        <v>0.926858564824372</v>
      </c>
      <c r="BJ55" s="6">
        <v>0.886347486442582</v>
      </c>
      <c r="BK55" s="6">
        <v>0.913152146770911</v>
      </c>
      <c r="BL55" s="6">
        <v>0.888809706530668</v>
      </c>
      <c r="BM55" s="6">
        <v>0.818452272100487</v>
      </c>
      <c r="BN55" s="6">
        <v>0.696082078698477</v>
      </c>
      <c r="BO55" s="6">
        <v>0.848220782372393</v>
      </c>
      <c r="BP55" s="42"/>
      <c r="BQ55" s="42"/>
      <c r="BR55" s="42"/>
    </row>
    <row r="56" spans="1:70" x14ac:dyDescent="0.2">
      <c r="A56" s="1">
        <v>2021</v>
      </c>
      <c r="B56" s="6">
        <v>0.889633855664634</v>
      </c>
      <c r="C56" s="6">
        <v>0.829506118362074</v>
      </c>
      <c r="D56" s="6">
        <v>0.938382878418825</v>
      </c>
      <c r="E56" s="6">
        <v>0.857688328665647</v>
      </c>
      <c r="F56" s="6">
        <v>0.81085325777898</v>
      </c>
      <c r="G56" s="6">
        <v>0.957875823218949</v>
      </c>
      <c r="H56" s="6">
        <v>0.901246744604132</v>
      </c>
      <c r="I56" s="6">
        <v>0.910455081954428</v>
      </c>
      <c r="J56" s="6">
        <v>0.848499619345417</v>
      </c>
      <c r="K56" s="6">
        <v>0.793719341768586</v>
      </c>
      <c r="L56" s="6">
        <v>0.796367212680729</v>
      </c>
      <c r="M56" s="6">
        <v>0.862308967312085</v>
      </c>
      <c r="N56" s="6">
        <v>0.842959950065676</v>
      </c>
      <c r="O56" s="6">
        <v>0.872670630834193</v>
      </c>
      <c r="P56" s="6">
        <v>0.862586983032552</v>
      </c>
      <c r="Q56" s="6">
        <v>0.749117787461777</v>
      </c>
      <c r="R56" s="6">
        <v>0.8041736278573</v>
      </c>
      <c r="S56" s="6">
        <v>0.816283199118698</v>
      </c>
      <c r="T56" s="6">
        <v>0.805460933009747</v>
      </c>
      <c r="U56" s="6">
        <v>0.805460933009747</v>
      </c>
      <c r="V56" s="6">
        <v>0.954158165438779</v>
      </c>
      <c r="W56" s="6">
        <v>0.817846702778517</v>
      </c>
      <c r="X56" s="6">
        <v>0.910980258553885</v>
      </c>
      <c r="Y56" s="6">
        <v>0.899729105120687</v>
      </c>
      <c r="Z56" s="6">
        <v>0.940198488152009</v>
      </c>
      <c r="AA56" s="6">
        <v>0.930329112408588</v>
      </c>
      <c r="AB56" s="6">
        <v>0.902058791577895</v>
      </c>
      <c r="AC56" s="6">
        <v>0.846432886732832</v>
      </c>
      <c r="AD56" s="6">
        <v>0.895127165366038</v>
      </c>
      <c r="AE56" s="6">
        <v>0.781438294357833</v>
      </c>
      <c r="AF56" s="6">
        <v>0.862115806482511</v>
      </c>
      <c r="AG56" s="6">
        <v>0.682789850514357</v>
      </c>
      <c r="AH56" s="6">
        <v>0.829514073249366</v>
      </c>
      <c r="AI56" s="6">
        <v>0.833098718848472</v>
      </c>
      <c r="AJ56" s="6">
        <v>0.829514073249366</v>
      </c>
      <c r="AK56" s="6">
        <v>0.680424903400692</v>
      </c>
      <c r="AL56" s="6">
        <v>0.91528798487977</v>
      </c>
      <c r="AM56" s="6">
        <v>0.815170455248991</v>
      </c>
      <c r="AN56" s="6">
        <v>0.829514073249366</v>
      </c>
      <c r="AO56" s="6">
        <v>0.809202414554607</v>
      </c>
      <c r="AP56" s="6">
        <v>0.913831846680844</v>
      </c>
      <c r="AQ56" s="6">
        <v>0.961065747630229</v>
      </c>
      <c r="AR56" s="6">
        <v>0.961065747630229</v>
      </c>
      <c r="AS56" s="6">
        <v>0.961065747630229</v>
      </c>
      <c r="AT56" s="6">
        <v>0.961065747630229</v>
      </c>
      <c r="AU56" s="6">
        <v>0.978220374888111</v>
      </c>
      <c r="AV56" s="6">
        <v>0.961065747630229</v>
      </c>
      <c r="AW56" s="6">
        <v>0.961065747630229</v>
      </c>
      <c r="AX56" s="6">
        <v>0.961065747630229</v>
      </c>
      <c r="AY56" s="6">
        <v>0.961065747630229</v>
      </c>
      <c r="AZ56" s="6">
        <v>0.901246744604132</v>
      </c>
      <c r="BA56" s="6">
        <v>0.88558004547371</v>
      </c>
      <c r="BB56" s="6">
        <v>0.92074009185839</v>
      </c>
      <c r="BC56" s="6">
        <v>0.931940313010508</v>
      </c>
      <c r="BD56" s="6">
        <v>0.825395273746469</v>
      </c>
      <c r="BE56" s="6">
        <v>0.774453890237485</v>
      </c>
      <c r="BF56" s="6">
        <v>0.911566614464152</v>
      </c>
      <c r="BG56" s="6">
        <v>0.931426839911756</v>
      </c>
      <c r="BH56" s="6">
        <v>0.859137051523209</v>
      </c>
      <c r="BI56" s="6">
        <v>0.910887183284261</v>
      </c>
      <c r="BJ56" s="6">
        <v>0.892329991750241</v>
      </c>
      <c r="BK56" s="6">
        <v>0.918106417098849</v>
      </c>
      <c r="BL56" s="6">
        <v>0.867745514235767</v>
      </c>
      <c r="BM56" s="6">
        <v>0.783588761743516</v>
      </c>
      <c r="BN56" s="6">
        <v>0.692377507405167</v>
      </c>
      <c r="BO56" s="6">
        <v>0.831538461411235</v>
      </c>
      <c r="BP56" s="42"/>
      <c r="BQ56" s="42"/>
      <c r="BR56" s="42"/>
    </row>
    <row r="57" spans="1:70" x14ac:dyDescent="0.2">
      <c r="A57" s="1">
        <v>2022</v>
      </c>
      <c r="B57" s="6">
        <v>0.885774381706638</v>
      </c>
      <c r="C57" s="6">
        <v>0.821475749195045</v>
      </c>
      <c r="D57" s="6">
        <v>0.933460305840694</v>
      </c>
      <c r="E57" s="6">
        <v>0.856902981728553</v>
      </c>
      <c r="F57" s="6">
        <v>0.80893400051818</v>
      </c>
      <c r="G57" s="6">
        <v>0.937487283253631</v>
      </c>
      <c r="H57" s="6">
        <v>0.928678534300415</v>
      </c>
      <c r="I57" s="6">
        <v>0.909779548274502</v>
      </c>
      <c r="J57" s="6">
        <v>0.842604927186124</v>
      </c>
      <c r="K57" s="6">
        <v>0.790300829217867</v>
      </c>
      <c r="L57" s="6">
        <v>0.774889601987064</v>
      </c>
      <c r="M57" s="6">
        <v>0.862042826165479</v>
      </c>
      <c r="N57" s="6">
        <v>0.830471041454751</v>
      </c>
      <c r="O57" s="6">
        <v>0.864602571989297</v>
      </c>
      <c r="P57" s="6">
        <v>0.845115544151885</v>
      </c>
      <c r="Q57" s="6">
        <v>0.758258738548031</v>
      </c>
      <c r="R57" s="6">
        <v>0.789976140126098</v>
      </c>
      <c r="S57" s="6">
        <v>0.782552752890828</v>
      </c>
      <c r="T57" s="6">
        <v>0.797857402434044</v>
      </c>
      <c r="U57" s="6">
        <v>0.797857402434044</v>
      </c>
      <c r="V57" s="6">
        <v>0.94948405763218</v>
      </c>
      <c r="W57" s="6">
        <v>0.814198725774134</v>
      </c>
      <c r="X57" s="6">
        <v>0.902450392848509</v>
      </c>
      <c r="Y57" s="6">
        <v>0.885438770871676</v>
      </c>
      <c r="Z57" s="6">
        <v>0.935672541070898</v>
      </c>
      <c r="AA57" s="6">
        <v>0.932303846257387</v>
      </c>
      <c r="AB57" s="6">
        <v>0.909214634575493</v>
      </c>
      <c r="AC57" s="6">
        <v>0.803479794597142</v>
      </c>
      <c r="AD57" s="6">
        <v>0.885455628427132</v>
      </c>
      <c r="AE57" s="6">
        <v>0.77156474479989</v>
      </c>
      <c r="AF57" s="6">
        <v>0.86138913789146</v>
      </c>
      <c r="AG57" s="6">
        <v>0.69598892452794</v>
      </c>
      <c r="AH57" s="6">
        <v>0.827460294239298</v>
      </c>
      <c r="AI57" s="6">
        <v>0.829507703070075</v>
      </c>
      <c r="AJ57" s="6">
        <v>0.827460294239298</v>
      </c>
      <c r="AK57" s="6">
        <v>0.61029401243234</v>
      </c>
      <c r="AL57" s="6">
        <v>0.915426147862741</v>
      </c>
      <c r="AM57" s="6">
        <v>0.811881704051762</v>
      </c>
      <c r="AN57" s="6">
        <v>0.827460294239298</v>
      </c>
      <c r="AO57" s="6">
        <v>0.688114062197564</v>
      </c>
      <c r="AP57" s="6">
        <v>0.879695823322877</v>
      </c>
      <c r="AQ57" s="6">
        <v>0.948021944337809</v>
      </c>
      <c r="AR57" s="6">
        <v>0.948021944337809</v>
      </c>
      <c r="AS57" s="6">
        <v>0.948021944337809</v>
      </c>
      <c r="AT57" s="6">
        <v>0.948021944337809</v>
      </c>
      <c r="AU57" s="6">
        <v>0.968580868530808</v>
      </c>
      <c r="AV57" s="6">
        <v>0.948021944337809</v>
      </c>
      <c r="AW57" s="6">
        <v>0.948021944337809</v>
      </c>
      <c r="AX57" s="6">
        <v>0.948021944337809</v>
      </c>
      <c r="AY57" s="6">
        <v>0.948021944337809</v>
      </c>
      <c r="AZ57" s="6">
        <v>0.928678534300415</v>
      </c>
      <c r="BA57" s="6">
        <v>0.90711433228961</v>
      </c>
      <c r="BB57" s="6">
        <v>0.925609736411548</v>
      </c>
      <c r="BC57" s="6">
        <v>0.916750040662684</v>
      </c>
      <c r="BD57" s="6">
        <v>0.814379560046677</v>
      </c>
      <c r="BE57" s="6">
        <v>0.761842245806254</v>
      </c>
      <c r="BF57" s="6">
        <v>0.910223163187774</v>
      </c>
      <c r="BG57" s="6">
        <v>0.920697345688761</v>
      </c>
      <c r="BH57" s="6">
        <v>0.852449153382388</v>
      </c>
      <c r="BI57" s="6">
        <v>0.901372835750865</v>
      </c>
      <c r="BJ57" s="6">
        <v>0.874873911644886</v>
      </c>
      <c r="BK57" s="6">
        <v>0.911431951336926</v>
      </c>
      <c r="BL57" s="6">
        <v>0.853716319845405</v>
      </c>
      <c r="BM57" s="6">
        <v>0.762889871852793</v>
      </c>
      <c r="BN57" s="6">
        <v>0.720939548467901</v>
      </c>
      <c r="BO57" s="6">
        <v>0.827243413634048</v>
      </c>
      <c r="BP57" s="42"/>
      <c r="BQ57" s="42"/>
      <c r="BR57" s="42"/>
    </row>
    <row r="58" spans="1:70" x14ac:dyDescent="0.2">
      <c r="A58" s="1">
        <v>2023</v>
      </c>
      <c r="B58" s="6">
        <v>0.884718756282142</v>
      </c>
      <c r="C58" s="6">
        <v>0.82199602496723</v>
      </c>
      <c r="D58" s="6">
        <v>0.934328405977455</v>
      </c>
      <c r="E58" s="6">
        <v>0.853443882141656</v>
      </c>
      <c r="F58" s="6">
        <v>0.807429880096787</v>
      </c>
      <c r="G58" s="6">
        <v>0.933225413872994</v>
      </c>
      <c r="H58" s="6">
        <v>0.928678534300415</v>
      </c>
      <c r="I58" s="6">
        <v>0.909694475536291</v>
      </c>
      <c r="J58" s="6">
        <v>0.842150236799245</v>
      </c>
      <c r="K58" s="6">
        <v>0.790300829217867</v>
      </c>
      <c r="L58" s="6">
        <v>0.774889601987064</v>
      </c>
      <c r="M58" s="6">
        <v>0.862042826165479</v>
      </c>
      <c r="N58" s="6">
        <v>0.830471041454751</v>
      </c>
      <c r="O58" s="6">
        <v>0.864602571989297</v>
      </c>
      <c r="P58" s="6">
        <v>0.845115544151885</v>
      </c>
      <c r="Q58" s="6">
        <v>0.758258738548031</v>
      </c>
      <c r="R58" s="6">
        <v>0.789976140126098</v>
      </c>
      <c r="S58" s="6">
        <v>0.782552752890828</v>
      </c>
      <c r="T58" s="6">
        <v>0.797857402434044</v>
      </c>
      <c r="U58" s="6">
        <v>0.797857402434044</v>
      </c>
      <c r="V58" s="6">
        <v>0.94948405763218</v>
      </c>
      <c r="W58" s="6">
        <v>0.814198725774134</v>
      </c>
      <c r="X58" s="6">
        <v>0.902450392848509</v>
      </c>
      <c r="Y58" s="6">
        <v>0.885438770871676</v>
      </c>
      <c r="Z58" s="6">
        <v>0.935672541070898</v>
      </c>
      <c r="AA58" s="6">
        <v>0.932303846257387</v>
      </c>
      <c r="AB58" s="6">
        <v>0.909214634575493</v>
      </c>
      <c r="AC58" s="6">
        <v>0.803479794597142</v>
      </c>
      <c r="AD58" s="6">
        <v>0.885455628427132</v>
      </c>
      <c r="AE58" s="6">
        <v>0.77156474479989</v>
      </c>
      <c r="AF58" s="6">
        <v>0.86138913789146</v>
      </c>
      <c r="AG58" s="6">
        <v>0.69598892452794</v>
      </c>
      <c r="AH58" s="6">
        <v>0.827460294239298</v>
      </c>
      <c r="AI58" s="6">
        <v>0.829507703070075</v>
      </c>
      <c r="AJ58" s="6">
        <v>0.827460294239298</v>
      </c>
      <c r="AK58" s="6">
        <v>0.61029401243234</v>
      </c>
      <c r="AL58" s="6">
        <v>0.915426147862741</v>
      </c>
      <c r="AM58" s="6">
        <v>0.811881704051762</v>
      </c>
      <c r="AN58" s="6">
        <v>0.827460294239298</v>
      </c>
      <c r="AO58" s="6">
        <v>0.688114062197564</v>
      </c>
      <c r="AP58" s="6">
        <v>0.879695823322877</v>
      </c>
      <c r="AQ58" s="6">
        <v>0.948021944337809</v>
      </c>
      <c r="AR58" s="6">
        <v>0.948021944337809</v>
      </c>
      <c r="AS58" s="6">
        <v>0.948021944337809</v>
      </c>
      <c r="AT58" s="6">
        <v>0.948021944337809</v>
      </c>
      <c r="AU58" s="6">
        <v>0.968580868530808</v>
      </c>
      <c r="AV58" s="6">
        <v>0.948021944337809</v>
      </c>
      <c r="AW58" s="6">
        <v>0.948021944337809</v>
      </c>
      <c r="AX58" s="6">
        <v>0.948021944337809</v>
      </c>
      <c r="AY58" s="6">
        <v>0.948021944337809</v>
      </c>
      <c r="AZ58" s="6">
        <v>0.928678534300415</v>
      </c>
      <c r="BA58" s="6">
        <v>0.90711433228961</v>
      </c>
      <c r="BB58" s="6">
        <v>0.925609736411548</v>
      </c>
      <c r="BC58" s="6">
        <v>0.916750040662684</v>
      </c>
      <c r="BD58" s="6">
        <v>0.814379560046677</v>
      </c>
      <c r="BE58" s="6">
        <v>0.761842245806254</v>
      </c>
      <c r="BF58" s="6">
        <v>0.910223163187774</v>
      </c>
      <c r="BG58" s="6">
        <v>0.920697345688761</v>
      </c>
      <c r="BH58" s="6">
        <v>0.852449153382388</v>
      </c>
      <c r="BI58" s="6">
        <v>0.901372835750865</v>
      </c>
      <c r="BJ58" s="6">
        <v>0.874873911644886</v>
      </c>
      <c r="BK58" s="6">
        <v>0.911431951336926</v>
      </c>
      <c r="BL58" s="6">
        <v>0.853716319845405</v>
      </c>
      <c r="BM58" s="6">
        <v>0.762889871852793</v>
      </c>
      <c r="BN58" s="6">
        <v>0.720939548467901</v>
      </c>
      <c r="BO58" s="6">
        <v>0.827243413634048</v>
      </c>
      <c r="BP58" s="42"/>
      <c r="BQ58" s="42"/>
      <c r="BR58" s="42"/>
    </row>
    <row r="59" spans="1:70" x14ac:dyDescent="0.2">
      <c r="A59" s="1">
        <v>2024</v>
      </c>
      <c r="B59" s="6">
        <v>0.884390514519917</v>
      </c>
      <c r="C59" s="6">
        <v>0.822097292910657</v>
      </c>
      <c r="D59" s="6">
        <v>0.934478652114014</v>
      </c>
      <c r="E59" s="6">
        <v>0.851430876627805</v>
      </c>
      <c r="F59" s="6">
        <v>0.808189847673469</v>
      </c>
      <c r="G59" s="6">
        <v>0.928350065147168</v>
      </c>
      <c r="H59" s="6">
        <v>0.928678534300415</v>
      </c>
      <c r="I59" s="6">
        <v>0.909858311112968</v>
      </c>
      <c r="J59" s="6">
        <v>0.843080540677689</v>
      </c>
      <c r="K59" s="6">
        <v>0.790300829217867</v>
      </c>
      <c r="L59" s="6">
        <v>0.774889601987064</v>
      </c>
      <c r="M59" s="6">
        <v>0.862042826165479</v>
      </c>
      <c r="N59" s="6">
        <v>0.830471041454751</v>
      </c>
      <c r="O59" s="6">
        <v>0.864602571989297</v>
      </c>
      <c r="P59" s="6">
        <v>0.845115544151885</v>
      </c>
      <c r="Q59" s="6">
        <v>0.758258738548031</v>
      </c>
      <c r="R59" s="6">
        <v>0.789976140126098</v>
      </c>
      <c r="S59" s="6">
        <v>0.782552752890828</v>
      </c>
      <c r="T59" s="6">
        <v>0.797857402434044</v>
      </c>
      <c r="U59" s="6">
        <v>0.797857402434044</v>
      </c>
      <c r="V59" s="6">
        <v>0.94948405763218</v>
      </c>
      <c r="W59" s="6">
        <v>0.814198725774134</v>
      </c>
      <c r="X59" s="6">
        <v>0.902450392848509</v>
      </c>
      <c r="Y59" s="6">
        <v>0.885438770871676</v>
      </c>
      <c r="Z59" s="6">
        <v>0.935672541070898</v>
      </c>
      <c r="AA59" s="6">
        <v>0.932303846257387</v>
      </c>
      <c r="AB59" s="6">
        <v>0.909214634575493</v>
      </c>
      <c r="AC59" s="6">
        <v>0.803479794597142</v>
      </c>
      <c r="AD59" s="6">
        <v>0.885455628427132</v>
      </c>
      <c r="AE59" s="6">
        <v>0.77156474479989</v>
      </c>
      <c r="AF59" s="6">
        <v>0.86138913789146</v>
      </c>
      <c r="AG59" s="6">
        <v>0.69598892452794</v>
      </c>
      <c r="AH59" s="6">
        <v>0.827460294239298</v>
      </c>
      <c r="AI59" s="6">
        <v>0.829507703070075</v>
      </c>
      <c r="AJ59" s="6">
        <v>0.827460294239298</v>
      </c>
      <c r="AK59" s="6">
        <v>0.61029401243234</v>
      </c>
      <c r="AL59" s="6">
        <v>0.915426147862741</v>
      </c>
      <c r="AM59" s="6">
        <v>0.811881704051762</v>
      </c>
      <c r="AN59" s="6">
        <v>0.827460294239298</v>
      </c>
      <c r="AO59" s="6">
        <v>0.688114062197564</v>
      </c>
      <c r="AP59" s="6">
        <v>0.879695823322877</v>
      </c>
      <c r="AQ59" s="6">
        <v>0.948021944337809</v>
      </c>
      <c r="AR59" s="6">
        <v>0.948021944337809</v>
      </c>
      <c r="AS59" s="6">
        <v>0.948021944337809</v>
      </c>
      <c r="AT59" s="6">
        <v>0.948021944337809</v>
      </c>
      <c r="AU59" s="6">
        <v>0.968580868530808</v>
      </c>
      <c r="AV59" s="6">
        <v>0.948021944337809</v>
      </c>
      <c r="AW59" s="6">
        <v>0.948021944337809</v>
      </c>
      <c r="AX59" s="6">
        <v>0.948021944337809</v>
      </c>
      <c r="AY59" s="6">
        <v>0.948021944337809</v>
      </c>
      <c r="AZ59" s="6">
        <v>0.928678534300415</v>
      </c>
      <c r="BA59" s="6">
        <v>0.90711433228961</v>
      </c>
      <c r="BB59" s="6">
        <v>0.925609736411548</v>
      </c>
      <c r="BC59" s="6">
        <v>0.916750040662684</v>
      </c>
      <c r="BD59" s="6">
        <v>0.814379560046677</v>
      </c>
      <c r="BE59" s="6">
        <v>0.761842245806254</v>
      </c>
      <c r="BF59" s="6">
        <v>0.910223163187774</v>
      </c>
      <c r="BG59" s="6">
        <v>0.920697345688761</v>
      </c>
      <c r="BH59" s="6">
        <v>0.852449153382388</v>
      </c>
      <c r="BI59" s="6">
        <v>0.901372835750865</v>
      </c>
      <c r="BJ59" s="6">
        <v>0.874873911644886</v>
      </c>
      <c r="BK59" s="6">
        <v>0.911431951336926</v>
      </c>
      <c r="BL59" s="6">
        <v>0.853716319845405</v>
      </c>
      <c r="BM59" s="6">
        <v>0.762889871852793</v>
      </c>
      <c r="BN59" s="6">
        <v>0.720939548467901</v>
      </c>
      <c r="BO59" s="6">
        <v>0.827243413634048</v>
      </c>
      <c r="BP59" s="42"/>
      <c r="BQ59" s="42"/>
      <c r="BR59" s="42"/>
    </row>
    <row r="60" spans="1:70" x14ac:dyDescent="0.2">
      <c r="A60" s="1">
        <v>2025</v>
      </c>
      <c r="B60" s="6">
        <v>0.884712702999686</v>
      </c>
      <c r="C60" s="6">
        <v>0.822022605368788</v>
      </c>
      <c r="D60" s="6">
        <v>0.934576419441754</v>
      </c>
      <c r="E60" s="6">
        <v>0.851289145884527</v>
      </c>
      <c r="F60" s="6">
        <v>0.808483338919744</v>
      </c>
      <c r="G60" s="6">
        <v>0.92778455913388</v>
      </c>
      <c r="H60" s="6">
        <v>0.928678534300415</v>
      </c>
      <c r="I60" s="6">
        <v>0.91028331904257</v>
      </c>
      <c r="J60" s="6">
        <v>0.843310402268808</v>
      </c>
      <c r="K60" s="6">
        <v>0.790300829217867</v>
      </c>
      <c r="L60" s="6">
        <v>0.774889601987064</v>
      </c>
      <c r="M60" s="6">
        <v>0.862042826165479</v>
      </c>
      <c r="N60" s="6">
        <v>0.830471041454751</v>
      </c>
      <c r="O60" s="6">
        <v>0.864602571989297</v>
      </c>
      <c r="P60" s="6">
        <v>0.845115544151885</v>
      </c>
      <c r="Q60" s="6">
        <v>0.758258738548031</v>
      </c>
      <c r="R60" s="6">
        <v>0.789976140126098</v>
      </c>
      <c r="S60" s="6">
        <v>0.782552752890828</v>
      </c>
      <c r="T60" s="6">
        <v>0.797857402434044</v>
      </c>
      <c r="U60" s="6">
        <v>0.797857402434044</v>
      </c>
      <c r="V60" s="6">
        <v>0.94948405763218</v>
      </c>
      <c r="W60" s="6">
        <v>0.814198725774134</v>
      </c>
      <c r="X60" s="6">
        <v>0.902450392848509</v>
      </c>
      <c r="Y60" s="6">
        <v>0.885438770871676</v>
      </c>
      <c r="Z60" s="6">
        <v>0.935672541070898</v>
      </c>
      <c r="AA60" s="6">
        <v>0.932303846257387</v>
      </c>
      <c r="AB60" s="6">
        <v>0.909214634575493</v>
      </c>
      <c r="AC60" s="6">
        <v>0.803479794597142</v>
      </c>
      <c r="AD60" s="6">
        <v>0.885455628427132</v>
      </c>
      <c r="AE60" s="6">
        <v>0.77156474479989</v>
      </c>
      <c r="AF60" s="6">
        <v>0.86138913789146</v>
      </c>
      <c r="AG60" s="6">
        <v>0.69598892452794</v>
      </c>
      <c r="AH60" s="6">
        <v>0.827460294239298</v>
      </c>
      <c r="AI60" s="6">
        <v>0.829507703070075</v>
      </c>
      <c r="AJ60" s="6">
        <v>0.827460294239298</v>
      </c>
      <c r="AK60" s="6">
        <v>0.61029401243234</v>
      </c>
      <c r="AL60" s="6">
        <v>0.915426147862741</v>
      </c>
      <c r="AM60" s="6">
        <v>0.811881704051762</v>
      </c>
      <c r="AN60" s="6">
        <v>0.827460294239298</v>
      </c>
      <c r="AO60" s="6">
        <v>0.688114062197564</v>
      </c>
      <c r="AP60" s="6">
        <v>0.879695823322877</v>
      </c>
      <c r="AQ60" s="6">
        <v>0.948021944337809</v>
      </c>
      <c r="AR60" s="6">
        <v>0.948021944337809</v>
      </c>
      <c r="AS60" s="6">
        <v>0.948021944337809</v>
      </c>
      <c r="AT60" s="6">
        <v>0.948021944337809</v>
      </c>
      <c r="AU60" s="6">
        <v>0.968580868530808</v>
      </c>
      <c r="AV60" s="6">
        <v>0.948021944337809</v>
      </c>
      <c r="AW60" s="6">
        <v>0.948021944337809</v>
      </c>
      <c r="AX60" s="6">
        <v>0.948021944337809</v>
      </c>
      <c r="AY60" s="6">
        <v>0.948021944337809</v>
      </c>
      <c r="AZ60" s="6">
        <v>0.928678534300415</v>
      </c>
      <c r="BA60" s="6">
        <v>0.90711433228961</v>
      </c>
      <c r="BB60" s="6">
        <v>0.925609736411548</v>
      </c>
      <c r="BC60" s="6">
        <v>0.916750040662684</v>
      </c>
      <c r="BD60" s="6">
        <v>0.814379560046677</v>
      </c>
      <c r="BE60" s="6">
        <v>0.761842245806254</v>
      </c>
      <c r="BF60" s="6">
        <v>0.910223163187774</v>
      </c>
      <c r="BG60" s="6">
        <v>0.920697345688761</v>
      </c>
      <c r="BH60" s="6">
        <v>0.852449153382388</v>
      </c>
      <c r="BI60" s="6">
        <v>0.901372835750865</v>
      </c>
      <c r="BJ60" s="6">
        <v>0.874873911644886</v>
      </c>
      <c r="BK60" s="6">
        <v>0.911431951336926</v>
      </c>
      <c r="BL60" s="6">
        <v>0.853716319845405</v>
      </c>
      <c r="BM60" s="6">
        <v>0.762889871852793</v>
      </c>
      <c r="BN60" s="6">
        <v>0.720939548467901</v>
      </c>
      <c r="BO60" s="6">
        <v>0.827243413634048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R160"/>
  <sheetViews>
    <sheetView workbookViewId="0">
      <pane xSplit="1" ySplit="4" topLeftCell="B22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sheetData>
    <row r="1" spans="1:70" ht="19" x14ac:dyDescent="0.2">
      <c r="A1" s="24" t="str">
        <f xml:space="preserve"> "Data Series on Total Economy Inputs: Domestic Transport Input as Share of Total Transport Input (current price MER)."</f>
        <v>Data Series on Total Economy Inputs: Domestic Transport Input as Share of Total Transport Input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0.895689859061704</v>
      </c>
      <c r="C5" s="6">
        <v>0.853689727627728</v>
      </c>
      <c r="D5" s="6">
        <v>0.911184801557375</v>
      </c>
      <c r="E5" s="6">
        <v>0.908837098805574</v>
      </c>
      <c r="F5" s="6">
        <v>0.897631461448484</v>
      </c>
      <c r="G5" s="6">
        <v>0.720653204981459</v>
      </c>
      <c r="H5" s="6">
        <v>0.934689041156159</v>
      </c>
      <c r="I5" s="6">
        <v>0.928909989108817</v>
      </c>
      <c r="J5" s="6">
        <v>0.901445476994254</v>
      </c>
      <c r="K5" s="6">
        <v>0.864114408087916</v>
      </c>
      <c r="L5" s="6">
        <v>1.19349804506953</v>
      </c>
      <c r="M5" s="6">
        <v>0.834346357764915</v>
      </c>
      <c r="N5" s="6">
        <v>0.86039049591983</v>
      </c>
      <c r="O5" s="6">
        <v>0.727552703654133</v>
      </c>
      <c r="P5" s="6">
        <v>0.88393157173629</v>
      </c>
      <c r="Q5" s="6">
        <v>0.85947109037383</v>
      </c>
      <c r="R5" s="6">
        <v>0.844926831747109</v>
      </c>
      <c r="S5" s="6">
        <v>0.948165309312494</v>
      </c>
      <c r="T5" s="6">
        <v>0.840639133096218</v>
      </c>
      <c r="U5" s="6">
        <v>0.840639133096218</v>
      </c>
      <c r="V5" s="6">
        <v>0.921423247404518</v>
      </c>
      <c r="W5" s="6">
        <v>0.889432945098783</v>
      </c>
      <c r="X5" s="6">
        <v>0.780232017406393</v>
      </c>
      <c r="Y5" s="6">
        <v>0.725041130079983</v>
      </c>
      <c r="Z5" s="6">
        <v>0.912471306228713</v>
      </c>
      <c r="AA5" s="6">
        <v>0.967443291757001</v>
      </c>
      <c r="AB5" s="6">
        <v>0.920936948894904</v>
      </c>
      <c r="AC5" s="6">
        <v>0.86351856650334</v>
      </c>
      <c r="AD5" s="6">
        <v>0.778145618640458</v>
      </c>
      <c r="AE5" s="6">
        <v>0.900936682724523</v>
      </c>
      <c r="AF5" s="6">
        <v>0.918484524673549</v>
      </c>
      <c r="AG5" s="6">
        <v>0.808613661949187</v>
      </c>
      <c r="AH5" s="6">
        <v>0.885228605534221</v>
      </c>
      <c r="AI5" s="6">
        <v>0.917458182417874</v>
      </c>
      <c r="AJ5" s="6">
        <v>0.885228605534221</v>
      </c>
      <c r="AK5" s="6">
        <v>0.751354057436026</v>
      </c>
      <c r="AL5" s="6">
        <v>0.81738035187525</v>
      </c>
      <c r="AM5" s="6">
        <v>0.958706754832443</v>
      </c>
      <c r="AN5" s="6">
        <v>0.885228605534221</v>
      </c>
      <c r="AO5" s="6">
        <v>0.819325212665405</v>
      </c>
      <c r="AP5" s="6">
        <v>0.866395033641668</v>
      </c>
      <c r="AQ5" s="6">
        <v>0.794736628609783</v>
      </c>
      <c r="AR5" s="6">
        <v>0.794736628609783</v>
      </c>
      <c r="AS5" s="6">
        <v>0.794736628609783</v>
      </c>
      <c r="AT5" s="6">
        <v>0.794736628609783</v>
      </c>
      <c r="AU5" s="6">
        <v>0.659582196157154</v>
      </c>
      <c r="AV5" s="6">
        <v>0.794736628609783</v>
      </c>
      <c r="AW5" s="6">
        <v>0.794736628609783</v>
      </c>
      <c r="AX5" s="6">
        <v>0.794736628609783</v>
      </c>
      <c r="AY5" s="6">
        <v>0.794736628609783</v>
      </c>
      <c r="AZ5" s="6">
        <v>0.934689041156159</v>
      </c>
      <c r="BA5" s="6">
        <v>0.931916605466358</v>
      </c>
      <c r="BB5" s="6">
        <v>0.974466108662411</v>
      </c>
      <c r="BC5" s="6">
        <v>0.912410444734847</v>
      </c>
      <c r="BD5" s="6">
        <v>0.911480269029134</v>
      </c>
      <c r="BE5" s="6">
        <v>0.870544598851975</v>
      </c>
      <c r="BF5" s="6">
        <v>0.914372301526871</v>
      </c>
      <c r="BG5" s="6">
        <v>0.850852652764406</v>
      </c>
      <c r="BH5" s="6">
        <v>0.981899693349044</v>
      </c>
      <c r="BI5" s="6">
        <v>0.918235946736665</v>
      </c>
      <c r="BJ5" s="6">
        <v>0.833990081455367</v>
      </c>
      <c r="BK5" s="6">
        <v>0.975221977674525</v>
      </c>
      <c r="BL5" s="6">
        <v>0.551828106320123</v>
      </c>
      <c r="BM5" s="6">
        <v>0.743018967108676</v>
      </c>
      <c r="BN5" s="6">
        <v>0.509701745110974</v>
      </c>
      <c r="BO5" s="6">
        <v>0.825103159026347</v>
      </c>
      <c r="BP5" s="42"/>
      <c r="BQ5" s="42"/>
      <c r="BR5" s="42"/>
    </row>
    <row r="6" spans="1:70" x14ac:dyDescent="0.2">
      <c r="A6" s="1">
        <v>1971</v>
      </c>
      <c r="B6" s="6">
        <v>0.895176417134832</v>
      </c>
      <c r="C6" s="6">
        <v>0.852387791805207</v>
      </c>
      <c r="D6" s="6">
        <v>0.911238324234345</v>
      </c>
      <c r="E6" s="6">
        <v>0.909554414600239</v>
      </c>
      <c r="F6" s="6">
        <v>0.89370741638185</v>
      </c>
      <c r="G6" s="6">
        <v>0.72482548852234</v>
      </c>
      <c r="H6" s="6">
        <v>0.936462040881248</v>
      </c>
      <c r="I6" s="6">
        <v>0.931141464835199</v>
      </c>
      <c r="J6" s="6">
        <v>0.907588460022247</v>
      </c>
      <c r="K6" s="6">
        <v>0.8668913841162</v>
      </c>
      <c r="L6" s="6">
        <v>1.19349804506953</v>
      </c>
      <c r="M6" s="6">
        <v>0.834069536343475</v>
      </c>
      <c r="N6" s="6">
        <v>0.854091835477597</v>
      </c>
      <c r="O6" s="6">
        <v>0.726967548952839</v>
      </c>
      <c r="P6" s="6">
        <v>0.88583702449814</v>
      </c>
      <c r="Q6" s="6">
        <v>0.853320673599123</v>
      </c>
      <c r="R6" s="6">
        <v>0.844194011434379</v>
      </c>
      <c r="S6" s="6">
        <v>0.945257785011854</v>
      </c>
      <c r="T6" s="6">
        <v>0.839910031582025</v>
      </c>
      <c r="U6" s="6">
        <v>0.839910031582025</v>
      </c>
      <c r="V6" s="6">
        <v>0.921185715836159</v>
      </c>
      <c r="W6" s="6">
        <v>0.891929896139336</v>
      </c>
      <c r="X6" s="6">
        <v>0.791128185553394</v>
      </c>
      <c r="Y6" s="6">
        <v>0.724629344729125</v>
      </c>
      <c r="Z6" s="6">
        <v>0.911953070364022</v>
      </c>
      <c r="AA6" s="6">
        <v>0.966839509883601</v>
      </c>
      <c r="AB6" s="6">
        <v>0.920182504706635</v>
      </c>
      <c r="AC6" s="6">
        <v>0.862979644106295</v>
      </c>
      <c r="AD6" s="6">
        <v>0.777659977545622</v>
      </c>
      <c r="AE6" s="6">
        <v>0.901033045414046</v>
      </c>
      <c r="AF6" s="6">
        <v>0.917911297992748</v>
      </c>
      <c r="AG6" s="6">
        <v>0.810147510894892</v>
      </c>
      <c r="AH6" s="6">
        <v>0.886907784389589</v>
      </c>
      <c r="AI6" s="6">
        <v>0.919198497146712</v>
      </c>
      <c r="AJ6" s="6">
        <v>0.886907784389589</v>
      </c>
      <c r="AK6" s="6">
        <v>0.752779291367977</v>
      </c>
      <c r="AL6" s="6">
        <v>0.818930830243302</v>
      </c>
      <c r="AM6" s="6">
        <v>0.960525313452384</v>
      </c>
      <c r="AN6" s="6">
        <v>0.886907784389589</v>
      </c>
      <c r="AO6" s="6">
        <v>0.824888386841973</v>
      </c>
      <c r="AP6" s="6">
        <v>0.872277809373886</v>
      </c>
      <c r="AQ6" s="6">
        <v>0.800132847621611</v>
      </c>
      <c r="AR6" s="6">
        <v>0.800132847621611</v>
      </c>
      <c r="AS6" s="6">
        <v>0.800132847621611</v>
      </c>
      <c r="AT6" s="6">
        <v>0.800132847621611</v>
      </c>
      <c r="AU6" s="6">
        <v>0.664060723833666</v>
      </c>
      <c r="AV6" s="6">
        <v>0.800132847621611</v>
      </c>
      <c r="AW6" s="6">
        <v>0.800132847621611</v>
      </c>
      <c r="AX6" s="6">
        <v>0.800132847621611</v>
      </c>
      <c r="AY6" s="6">
        <v>0.800132847621611</v>
      </c>
      <c r="AZ6" s="6">
        <v>0.936462040881248</v>
      </c>
      <c r="BA6" s="6">
        <v>0.933684346193534</v>
      </c>
      <c r="BB6" s="6">
        <v>0.974935307925342</v>
      </c>
      <c r="BC6" s="6">
        <v>0.916678437145106</v>
      </c>
      <c r="BD6" s="6">
        <v>0.91235725542134</v>
      </c>
      <c r="BE6" s="6">
        <v>0.865566929336878</v>
      </c>
      <c r="BF6" s="6">
        <v>0.916106762687591</v>
      </c>
      <c r="BG6" s="6">
        <v>0.856629896565466</v>
      </c>
      <c r="BH6" s="6">
        <v>0.988566739515303</v>
      </c>
      <c r="BI6" s="6">
        <v>0.924470719483696</v>
      </c>
      <c r="BJ6" s="6">
        <v>0.839652829303164</v>
      </c>
      <c r="BK6" s="6">
        <v>0.981843682510107</v>
      </c>
      <c r="BL6" s="6">
        <v>0.555574989515623</v>
      </c>
      <c r="BM6" s="6">
        <v>0.748064025977391</v>
      </c>
      <c r="BN6" s="6">
        <v>0.513162592577059</v>
      </c>
      <c r="BO6" s="6">
        <v>0.830705565148292</v>
      </c>
      <c r="BP6" s="42"/>
      <c r="BQ6" s="42"/>
      <c r="BR6" s="42"/>
    </row>
    <row r="7" spans="1:70" x14ac:dyDescent="0.2">
      <c r="A7" s="1">
        <v>1972</v>
      </c>
      <c r="B7" s="6">
        <v>0.897942366765644</v>
      </c>
      <c r="C7" s="6">
        <v>0.858261636848571</v>
      </c>
      <c r="D7" s="6">
        <v>0.91192474616587</v>
      </c>
      <c r="E7" s="6">
        <v>0.914065212238773</v>
      </c>
      <c r="F7" s="6">
        <v>0.895285174621676</v>
      </c>
      <c r="G7" s="6">
        <v>0.727891925906086</v>
      </c>
      <c r="H7" s="6">
        <v>0.939626917590378</v>
      </c>
      <c r="I7" s="6">
        <v>0.93317452459634</v>
      </c>
      <c r="J7" s="6">
        <v>0.910623838048507</v>
      </c>
      <c r="K7" s="6">
        <v>0.871052561254209</v>
      </c>
      <c r="L7" s="6">
        <v>1.19349804506953</v>
      </c>
      <c r="M7" s="6">
        <v>0.834601001949022</v>
      </c>
      <c r="N7" s="6">
        <v>0.86389387432256</v>
      </c>
      <c r="O7" s="6">
        <v>0.730669754464056</v>
      </c>
      <c r="P7" s="6">
        <v>0.889084579990983</v>
      </c>
      <c r="Q7" s="6">
        <v>0.857238255307386</v>
      </c>
      <c r="R7" s="6">
        <v>0.851340752240862</v>
      </c>
      <c r="S7" s="6">
        <v>0.94837507859633</v>
      </c>
      <c r="T7" s="6">
        <v>0.847020505258902</v>
      </c>
      <c r="U7" s="6">
        <v>0.847020505258902</v>
      </c>
      <c r="V7" s="6">
        <v>0.921824667865158</v>
      </c>
      <c r="W7" s="6">
        <v>0.894978241639141</v>
      </c>
      <c r="X7" s="6">
        <v>0.799629434947624</v>
      </c>
      <c r="Y7" s="6">
        <v>0.724781075322596</v>
      </c>
      <c r="Z7" s="6">
        <v>0.91214402479002</v>
      </c>
      <c r="AA7" s="6">
        <v>0.966629766510057</v>
      </c>
      <c r="AB7" s="6">
        <v>0.919942579110938</v>
      </c>
      <c r="AC7" s="6">
        <v>0.862792431792354</v>
      </c>
      <c r="AD7" s="6">
        <v>0.777491274233963</v>
      </c>
      <c r="AE7" s="6">
        <v>0.90110824468892</v>
      </c>
      <c r="AF7" s="6">
        <v>0.917712168964314</v>
      </c>
      <c r="AG7" s="6">
        <v>0.812885493724156</v>
      </c>
      <c r="AH7" s="6">
        <v>0.889905187025705</v>
      </c>
      <c r="AI7" s="6">
        <v>0.92230502980654</v>
      </c>
      <c r="AJ7" s="6">
        <v>0.889905187025705</v>
      </c>
      <c r="AK7" s="6">
        <v>0.755323391974686</v>
      </c>
      <c r="AL7" s="6">
        <v>0.821698497268638</v>
      </c>
      <c r="AM7" s="6">
        <v>0.963771514644067</v>
      </c>
      <c r="AN7" s="6">
        <v>0.889905187025705</v>
      </c>
      <c r="AO7" s="6">
        <v>0.832390133783331</v>
      </c>
      <c r="AP7" s="6">
        <v>0.880210527900251</v>
      </c>
      <c r="AQ7" s="6">
        <v>0.807409461328472</v>
      </c>
      <c r="AR7" s="6">
        <v>0.807409461328472</v>
      </c>
      <c r="AS7" s="6">
        <v>0.807409461328472</v>
      </c>
      <c r="AT7" s="6">
        <v>0.807409461328472</v>
      </c>
      <c r="AU7" s="6">
        <v>0.67009986268367</v>
      </c>
      <c r="AV7" s="6">
        <v>0.807409461328472</v>
      </c>
      <c r="AW7" s="6">
        <v>0.807409461328472</v>
      </c>
      <c r="AX7" s="6">
        <v>0.807409461328472</v>
      </c>
      <c r="AY7" s="6">
        <v>0.807409461328472</v>
      </c>
      <c r="AZ7" s="6">
        <v>0.939626917590378</v>
      </c>
      <c r="BA7" s="6">
        <v>0.936839835377235</v>
      </c>
      <c r="BB7" s="6">
        <v>0.974775963260249</v>
      </c>
      <c r="BC7" s="6">
        <v>0.921241802452178</v>
      </c>
      <c r="BD7" s="6">
        <v>0.922917028672092</v>
      </c>
      <c r="BE7" s="6">
        <v>0.858204377882755</v>
      </c>
      <c r="BF7" s="6">
        <v>0.919202846489961</v>
      </c>
      <c r="BG7" s="6">
        <v>0.86442030895209</v>
      </c>
      <c r="BH7" s="6">
        <v>0.9975570194523</v>
      </c>
      <c r="BI7" s="6">
        <v>0.932878093745337</v>
      </c>
      <c r="BJ7" s="6">
        <v>0.847288847877922</v>
      </c>
      <c r="BK7" s="6">
        <v>0.990772821239239</v>
      </c>
      <c r="BL7" s="6">
        <v>0.56062753122281</v>
      </c>
      <c r="BM7" s="6">
        <v>0.754867112441367</v>
      </c>
      <c r="BN7" s="6">
        <v>0.51782942504881</v>
      </c>
      <c r="BO7" s="6">
        <v>0.838260215003865</v>
      </c>
      <c r="BP7" s="42"/>
      <c r="BQ7" s="42"/>
      <c r="BR7" s="42"/>
    </row>
    <row r="8" spans="1:70" x14ac:dyDescent="0.2">
      <c r="A8" s="1">
        <v>1973</v>
      </c>
      <c r="B8" s="6">
        <v>0.894127365087634</v>
      </c>
      <c r="C8" s="6">
        <v>0.859245519725722</v>
      </c>
      <c r="D8" s="6">
        <v>0.90915204430912</v>
      </c>
      <c r="E8" s="6">
        <v>0.919063492769303</v>
      </c>
      <c r="F8" s="6">
        <v>0.886211873306837</v>
      </c>
      <c r="G8" s="6">
        <v>0.704235864767322</v>
      </c>
      <c r="H8" s="6">
        <v>0.933913427749404</v>
      </c>
      <c r="I8" s="6">
        <v>0.926810848880267</v>
      </c>
      <c r="J8" s="6">
        <v>0.871442469819544</v>
      </c>
      <c r="K8" s="6">
        <v>0.869378237152381</v>
      </c>
      <c r="L8" s="6">
        <v>1.19349804506953</v>
      </c>
      <c r="M8" s="6">
        <v>0.833338306935285</v>
      </c>
      <c r="N8" s="6">
        <v>0.865415579931053</v>
      </c>
      <c r="O8" s="6">
        <v>0.736565003862616</v>
      </c>
      <c r="P8" s="6">
        <v>0.884686389993674</v>
      </c>
      <c r="Q8" s="6">
        <v>0.854801873394458</v>
      </c>
      <c r="R8" s="6">
        <v>0.84978282838416</v>
      </c>
      <c r="S8" s="6">
        <v>0.950476522269662</v>
      </c>
      <c r="T8" s="6">
        <v>0.84547048730336</v>
      </c>
      <c r="U8" s="6">
        <v>0.84547048730336</v>
      </c>
      <c r="V8" s="6">
        <v>0.921979451101335</v>
      </c>
      <c r="W8" s="6">
        <v>0.893078500194607</v>
      </c>
      <c r="X8" s="6">
        <v>0.779862367065947</v>
      </c>
      <c r="Y8" s="6">
        <v>0.722371716423175</v>
      </c>
      <c r="Z8" s="6">
        <v>0.909111823207351</v>
      </c>
      <c r="AA8" s="6">
        <v>0.966153252592351</v>
      </c>
      <c r="AB8" s="6">
        <v>0.919448945772115</v>
      </c>
      <c r="AC8" s="6">
        <v>0.86236710596846</v>
      </c>
      <c r="AD8" s="6">
        <v>0.777107998831214</v>
      </c>
      <c r="AE8" s="6">
        <v>0.901351898118685</v>
      </c>
      <c r="AF8" s="6">
        <v>0.917259769673385</v>
      </c>
      <c r="AG8" s="6">
        <v>0.80794266703058</v>
      </c>
      <c r="AH8" s="6">
        <v>0.884494034843581</v>
      </c>
      <c r="AI8" s="6">
        <v>0.916696867333297</v>
      </c>
      <c r="AJ8" s="6">
        <v>0.884494034843581</v>
      </c>
      <c r="AK8" s="6">
        <v>0.750730577054308</v>
      </c>
      <c r="AL8" s="6">
        <v>0.816702082278178</v>
      </c>
      <c r="AM8" s="6">
        <v>0.957911211309995</v>
      </c>
      <c r="AN8" s="6">
        <v>0.884494034843581</v>
      </c>
      <c r="AO8" s="6">
        <v>0.798383689912021</v>
      </c>
      <c r="AP8" s="6">
        <v>0.844250430949165</v>
      </c>
      <c r="AQ8" s="6">
        <v>0.77442357716976</v>
      </c>
      <c r="AR8" s="6">
        <v>0.77442357716976</v>
      </c>
      <c r="AS8" s="6">
        <v>0.77442357716976</v>
      </c>
      <c r="AT8" s="6">
        <v>0.77442357716976</v>
      </c>
      <c r="AU8" s="6">
        <v>0.642723621130984</v>
      </c>
      <c r="AV8" s="6">
        <v>0.77442357716976</v>
      </c>
      <c r="AW8" s="6">
        <v>0.77442357716976</v>
      </c>
      <c r="AX8" s="6">
        <v>0.77442357716976</v>
      </c>
      <c r="AY8" s="6">
        <v>0.77442357716976</v>
      </c>
      <c r="AZ8" s="6">
        <v>0.933913427749404</v>
      </c>
      <c r="BA8" s="6">
        <v>0.931143292651773</v>
      </c>
      <c r="BB8" s="6">
        <v>0.971453744432665</v>
      </c>
      <c r="BC8" s="6">
        <v>0.9159196394525</v>
      </c>
      <c r="BD8" s="6">
        <v>0.911403831623762</v>
      </c>
      <c r="BE8" s="6">
        <v>0.843306136038952</v>
      </c>
      <c r="BF8" s="6">
        <v>0.913613547134124</v>
      </c>
      <c r="BG8" s="6">
        <v>0.829105305176166</v>
      </c>
      <c r="BH8" s="6">
        <v>0.95680285212904</v>
      </c>
      <c r="BI8" s="6">
        <v>0.894766317492612</v>
      </c>
      <c r="BJ8" s="6">
        <v>0.812673732346474</v>
      </c>
      <c r="BK8" s="6">
        <v>0.950295815365138</v>
      </c>
      <c r="BL8" s="6">
        <v>0.537723669320235</v>
      </c>
      <c r="BM8" s="6">
        <v>0.7240277919741</v>
      </c>
      <c r="BN8" s="6">
        <v>0.496674035811077</v>
      </c>
      <c r="BO8" s="6">
        <v>0.804013954994131</v>
      </c>
      <c r="BP8" s="42"/>
      <c r="BQ8" s="42"/>
      <c r="BR8" s="42"/>
    </row>
    <row r="9" spans="1:70" x14ac:dyDescent="0.2">
      <c r="A9" s="1">
        <v>1974</v>
      </c>
      <c r="B9" s="6">
        <v>0.881142133863545</v>
      </c>
      <c r="C9" s="6">
        <v>0.855151212431622</v>
      </c>
      <c r="D9" s="6">
        <v>0.907807632133581</v>
      </c>
      <c r="E9" s="6">
        <v>0.919431401809241</v>
      </c>
      <c r="F9" s="6">
        <v>0.845431613126992</v>
      </c>
      <c r="G9" s="6">
        <v>0.69230751520767</v>
      </c>
      <c r="H9" s="6">
        <v>0.903017192449238</v>
      </c>
      <c r="I9" s="6">
        <v>0.896333962622872</v>
      </c>
      <c r="J9" s="6">
        <v>0.86169079192843</v>
      </c>
      <c r="K9" s="6">
        <v>0.868926670877812</v>
      </c>
      <c r="L9" s="6">
        <v>1.19349804506953</v>
      </c>
      <c r="M9" s="6">
        <v>0.829728672221768</v>
      </c>
      <c r="N9" s="6">
        <v>0.846722136072578</v>
      </c>
      <c r="O9" s="6">
        <v>0.747164227293254</v>
      </c>
      <c r="P9" s="6">
        <v>0.886972163170053</v>
      </c>
      <c r="Q9" s="6">
        <v>0.842588976492068</v>
      </c>
      <c r="R9" s="6">
        <v>0.847486973685425</v>
      </c>
      <c r="S9" s="6">
        <v>0.942430487657943</v>
      </c>
      <c r="T9" s="6">
        <v>0.843186283238412</v>
      </c>
      <c r="U9" s="6">
        <v>0.843186283238412</v>
      </c>
      <c r="V9" s="6">
        <v>0.921340695491321</v>
      </c>
      <c r="W9" s="6">
        <v>0.892616291783707</v>
      </c>
      <c r="X9" s="6">
        <v>0.777468932787902</v>
      </c>
      <c r="Y9" s="6">
        <v>0.721333211009154</v>
      </c>
      <c r="Z9" s="6">
        <v>0.90780485405437</v>
      </c>
      <c r="AA9" s="6">
        <v>0.963381717219441</v>
      </c>
      <c r="AB9" s="6">
        <v>0.916183475559698</v>
      </c>
      <c r="AC9" s="6">
        <v>0.859893294559957</v>
      </c>
      <c r="AD9" s="6">
        <v>0.774878764181791</v>
      </c>
      <c r="AE9" s="6">
        <v>0.901281955356539</v>
      </c>
      <c r="AF9" s="6">
        <v>0.914628491570273</v>
      </c>
      <c r="AG9" s="6">
        <v>0.781213865400887</v>
      </c>
      <c r="AH9" s="6">
        <v>0.855232718954831</v>
      </c>
      <c r="AI9" s="6">
        <v>0.886370199710252</v>
      </c>
      <c r="AJ9" s="6">
        <v>0.855232718954831</v>
      </c>
      <c r="AK9" s="6">
        <v>0.725894497106732</v>
      </c>
      <c r="AL9" s="6">
        <v>0.789683496877805</v>
      </c>
      <c r="AM9" s="6">
        <v>0.926221068196171</v>
      </c>
      <c r="AN9" s="6">
        <v>0.855232718954831</v>
      </c>
      <c r="AO9" s="6">
        <v>0.793316751247229</v>
      </c>
      <c r="AP9" s="6">
        <v>0.838892399209044</v>
      </c>
      <c r="AQ9" s="6">
        <v>0.769508701257754</v>
      </c>
      <c r="AR9" s="6">
        <v>0.769508701257754</v>
      </c>
      <c r="AS9" s="6">
        <v>0.769508701257754</v>
      </c>
      <c r="AT9" s="6">
        <v>0.769508701257754</v>
      </c>
      <c r="AU9" s="6">
        <v>0.638644578425287</v>
      </c>
      <c r="AV9" s="6">
        <v>0.769508701257754</v>
      </c>
      <c r="AW9" s="6">
        <v>0.769508701257754</v>
      </c>
      <c r="AX9" s="6">
        <v>0.769508701257754</v>
      </c>
      <c r="AY9" s="6">
        <v>0.769508701257754</v>
      </c>
      <c r="AZ9" s="6">
        <v>0.903017192449238</v>
      </c>
      <c r="BA9" s="6">
        <v>0.900338700477454</v>
      </c>
      <c r="BB9" s="6">
        <v>0.96823360202958</v>
      </c>
      <c r="BC9" s="6">
        <v>0.876546087821408</v>
      </c>
      <c r="BD9" s="6">
        <v>0.907500629937071</v>
      </c>
      <c r="BE9" s="6">
        <v>0.838648348455853</v>
      </c>
      <c r="BF9" s="6">
        <v>0.883388883597913</v>
      </c>
      <c r="BG9" s="6">
        <v>0.823843391911826</v>
      </c>
      <c r="BH9" s="6">
        <v>0.950730506930493</v>
      </c>
      <c r="BI9" s="6">
        <v>0.889087686895141</v>
      </c>
      <c r="BJ9" s="6">
        <v>0.807516101988643</v>
      </c>
      <c r="BK9" s="6">
        <v>0.944264767047512</v>
      </c>
      <c r="BL9" s="6">
        <v>0.534311008358495</v>
      </c>
      <c r="BM9" s="6">
        <v>0.719432752696756</v>
      </c>
      <c r="BN9" s="6">
        <v>0.493521896172394</v>
      </c>
      <c r="BO9" s="6">
        <v>0.798911283876137</v>
      </c>
      <c r="BP9" s="42"/>
      <c r="BQ9" s="42"/>
      <c r="BR9" s="42"/>
    </row>
    <row r="10" spans="1:70" x14ac:dyDescent="0.2">
      <c r="A10" s="1">
        <v>1975</v>
      </c>
      <c r="B10" s="6">
        <v>0.880624630927435</v>
      </c>
      <c r="C10" s="6">
        <v>0.862665334762207</v>
      </c>
      <c r="D10" s="6">
        <v>0.909100603992778</v>
      </c>
      <c r="E10" s="6">
        <v>0.908850013862682</v>
      </c>
      <c r="F10" s="6">
        <v>0.847161467811361</v>
      </c>
      <c r="G10" s="6">
        <v>0.679628821918886</v>
      </c>
      <c r="H10" s="6">
        <v>0.902497343477407</v>
      </c>
      <c r="I10" s="6">
        <v>0.896229469892477</v>
      </c>
      <c r="J10" s="6">
        <v>0.852633650391965</v>
      </c>
      <c r="K10" s="6">
        <v>0.862069269730337</v>
      </c>
      <c r="L10" s="6">
        <v>1.19349804506953</v>
      </c>
      <c r="M10" s="6">
        <v>0.837197582435915</v>
      </c>
      <c r="N10" s="6">
        <v>0.86654723490258</v>
      </c>
      <c r="O10" s="6">
        <v>0.775453413579163</v>
      </c>
      <c r="P10" s="6">
        <v>0.890640311261456</v>
      </c>
      <c r="Q10" s="6">
        <v>0.840323864563756</v>
      </c>
      <c r="R10" s="6">
        <v>0.852775942022586</v>
      </c>
      <c r="S10" s="6">
        <v>0.934795513632316</v>
      </c>
      <c r="T10" s="6">
        <v>0.848448411970591</v>
      </c>
      <c r="U10" s="6">
        <v>0.848448411970591</v>
      </c>
      <c r="V10" s="6">
        <v>0.920779049967766</v>
      </c>
      <c r="W10" s="6">
        <v>0.88971654152861</v>
      </c>
      <c r="X10" s="6">
        <v>0.807022817351355</v>
      </c>
      <c r="Y10" s="6">
        <v>0.720498954634829</v>
      </c>
      <c r="Z10" s="6">
        <v>0.906754934302196</v>
      </c>
      <c r="AA10" s="6">
        <v>0.965047412704517</v>
      </c>
      <c r="AB10" s="6">
        <v>0.918120067052837</v>
      </c>
      <c r="AC10" s="6">
        <v>0.861380057649597</v>
      </c>
      <c r="AD10" s="6">
        <v>0.776218536398669</v>
      </c>
      <c r="AE10" s="6">
        <v>0.900892418419183</v>
      </c>
      <c r="AF10" s="6">
        <v>0.916209892298249</v>
      </c>
      <c r="AG10" s="6">
        <v>0.780764136173022</v>
      </c>
      <c r="AH10" s="6">
        <v>0.854740378550526</v>
      </c>
      <c r="AI10" s="6">
        <v>0.885859934079837</v>
      </c>
      <c r="AJ10" s="6">
        <v>0.854740378550526</v>
      </c>
      <c r="AK10" s="6">
        <v>0.725476614134919</v>
      </c>
      <c r="AL10" s="6">
        <v>0.789228891852168</v>
      </c>
      <c r="AM10" s="6">
        <v>0.925687861216264</v>
      </c>
      <c r="AN10" s="6">
        <v>0.854740378550526</v>
      </c>
      <c r="AO10" s="6">
        <v>0.784914084109441</v>
      </c>
      <c r="AP10" s="6">
        <v>0.830007003074534</v>
      </c>
      <c r="AQ10" s="6">
        <v>0.761358204667161</v>
      </c>
      <c r="AR10" s="6">
        <v>0.761358204667161</v>
      </c>
      <c r="AS10" s="6">
        <v>0.761358204667161</v>
      </c>
      <c r="AT10" s="6">
        <v>0.761358204667161</v>
      </c>
      <c r="AU10" s="6">
        <v>0.631880170887662</v>
      </c>
      <c r="AV10" s="6">
        <v>0.761358204667161</v>
      </c>
      <c r="AW10" s="6">
        <v>0.761358204667161</v>
      </c>
      <c r="AX10" s="6">
        <v>0.761358204667161</v>
      </c>
      <c r="AY10" s="6">
        <v>0.761358204667161</v>
      </c>
      <c r="AZ10" s="6">
        <v>0.902497343477407</v>
      </c>
      <c r="BA10" s="6">
        <v>0.899820393459984</v>
      </c>
      <c r="BB10" s="6">
        <v>0.967735658117888</v>
      </c>
      <c r="BC10" s="6">
        <v>0.874604569942332</v>
      </c>
      <c r="BD10" s="6">
        <v>0.901129704197987</v>
      </c>
      <c r="BE10" s="6">
        <v>0.850471874432366</v>
      </c>
      <c r="BF10" s="6">
        <v>0.882880334251671</v>
      </c>
      <c r="BG10" s="6">
        <v>0.815117392133026</v>
      </c>
      <c r="BH10" s="6">
        <v>0.940660541844141</v>
      </c>
      <c r="BI10" s="6">
        <v>0.879670631377858</v>
      </c>
      <c r="BJ10" s="6">
        <v>0.798963037903274</v>
      </c>
      <c r="BK10" s="6">
        <v>0.934263285905248</v>
      </c>
      <c r="BL10" s="6">
        <v>0.528651683071043</v>
      </c>
      <c r="BM10" s="6">
        <v>0.711812651470569</v>
      </c>
      <c r="BN10" s="6">
        <v>0.488294601762908</v>
      </c>
      <c r="BO10" s="6">
        <v>0.790449360463477</v>
      </c>
      <c r="BP10" s="42"/>
      <c r="BQ10" s="42"/>
      <c r="BR10" s="42"/>
    </row>
    <row r="11" spans="1:70" x14ac:dyDescent="0.2">
      <c r="A11" s="1">
        <v>1976</v>
      </c>
      <c r="B11" s="6">
        <v>0.878536734831368</v>
      </c>
      <c r="C11" s="6">
        <v>0.861819960861383</v>
      </c>
      <c r="D11" s="6">
        <v>0.90878255934529</v>
      </c>
      <c r="E11" s="6">
        <v>0.907905695593777</v>
      </c>
      <c r="F11" s="6">
        <v>0.83825264343061</v>
      </c>
      <c r="G11" s="6">
        <v>0.684547050527152</v>
      </c>
      <c r="H11" s="6">
        <v>0.895246651613204</v>
      </c>
      <c r="I11" s="6">
        <v>0.889858901327342</v>
      </c>
      <c r="J11" s="6">
        <v>0.859770151558673</v>
      </c>
      <c r="K11" s="6">
        <v>0.858679642979539</v>
      </c>
      <c r="L11" s="6">
        <v>1.19349804506953</v>
      </c>
      <c r="M11" s="6">
        <v>0.834891201191143</v>
      </c>
      <c r="N11" s="6">
        <v>0.858530256224167</v>
      </c>
      <c r="O11" s="6">
        <v>0.776031332901285</v>
      </c>
      <c r="P11" s="6">
        <v>0.891118787612963</v>
      </c>
      <c r="Q11" s="6">
        <v>0.846163769248432</v>
      </c>
      <c r="R11" s="6">
        <v>0.851887985347042</v>
      </c>
      <c r="S11" s="6">
        <v>0.931992952501752</v>
      </c>
      <c r="T11" s="6">
        <v>0.84756496135462</v>
      </c>
      <c r="U11" s="6">
        <v>0.84756496135462</v>
      </c>
      <c r="V11" s="6">
        <v>0.919562140262285</v>
      </c>
      <c r="W11" s="6">
        <v>0.88871607536429</v>
      </c>
      <c r="X11" s="6">
        <v>0.814310503970514</v>
      </c>
      <c r="Y11" s="6">
        <v>0.719933813923594</v>
      </c>
      <c r="Z11" s="6">
        <v>0.906043699226571</v>
      </c>
      <c r="AA11" s="6">
        <v>0.964815886411299</v>
      </c>
      <c r="AB11" s="6">
        <v>0.920935799333691</v>
      </c>
      <c r="AC11" s="6">
        <v>0.861173402381499</v>
      </c>
      <c r="AD11" s="6">
        <v>0.776032312387192</v>
      </c>
      <c r="AE11" s="6">
        <v>0.889794943202402</v>
      </c>
      <c r="AF11" s="6">
        <v>0.915990082704046</v>
      </c>
      <c r="AG11" s="6">
        <v>0.77449145270096</v>
      </c>
      <c r="AH11" s="6">
        <v>0.847873367635145</v>
      </c>
      <c r="AI11" s="6">
        <v>0.878742907682721</v>
      </c>
      <c r="AJ11" s="6">
        <v>0.847873367635145</v>
      </c>
      <c r="AK11" s="6">
        <v>0.71964811234287</v>
      </c>
      <c r="AL11" s="6">
        <v>0.782888202268422</v>
      </c>
      <c r="AM11" s="6">
        <v>0.918250856007749</v>
      </c>
      <c r="AN11" s="6">
        <v>0.847873367635145</v>
      </c>
      <c r="AO11" s="6">
        <v>0.796713338867945</v>
      </c>
      <c r="AP11" s="6">
        <v>0.84248411907855</v>
      </c>
      <c r="AQ11" s="6">
        <v>0.772803354653911</v>
      </c>
      <c r="AR11" s="6">
        <v>0.772803354653911</v>
      </c>
      <c r="AS11" s="6">
        <v>0.772803354653911</v>
      </c>
      <c r="AT11" s="6">
        <v>0.772803354653911</v>
      </c>
      <c r="AU11" s="6">
        <v>0.641378936757828</v>
      </c>
      <c r="AV11" s="6">
        <v>0.772803354653911</v>
      </c>
      <c r="AW11" s="6">
        <v>0.772803354653911</v>
      </c>
      <c r="AX11" s="6">
        <v>0.772803354653911</v>
      </c>
      <c r="AY11" s="6">
        <v>0.772803354653911</v>
      </c>
      <c r="AZ11" s="6">
        <v>0.895246651613204</v>
      </c>
      <c r="BA11" s="6">
        <v>0.892591208295887</v>
      </c>
      <c r="BB11" s="6">
        <v>0.969364039030422</v>
      </c>
      <c r="BC11" s="6">
        <v>0.869616294121262</v>
      </c>
      <c r="BD11" s="6">
        <v>0.904774481189399</v>
      </c>
      <c r="BE11" s="6">
        <v>0.844585379121382</v>
      </c>
      <c r="BF11" s="6">
        <v>0.875787246052699</v>
      </c>
      <c r="BG11" s="6">
        <v>0.827370679419593</v>
      </c>
      <c r="BH11" s="6">
        <v>0.954801061933146</v>
      </c>
      <c r="BI11" s="6">
        <v>0.892894318012273</v>
      </c>
      <c r="BJ11" s="6">
        <v>0.810973484164466</v>
      </c>
      <c r="BK11" s="6">
        <v>0.948307638968961</v>
      </c>
      <c r="BL11" s="6">
        <v>0.536598662254306</v>
      </c>
      <c r="BM11" s="6">
        <v>0.722513005796045</v>
      </c>
      <c r="BN11" s="6">
        <v>0.495634911384107</v>
      </c>
      <c r="BO11" s="6">
        <v>0.802331824502057</v>
      </c>
      <c r="BP11" s="42"/>
      <c r="BQ11" s="42"/>
      <c r="BR11" s="42"/>
    </row>
    <row r="12" spans="1:70" x14ac:dyDescent="0.2">
      <c r="A12" s="1">
        <v>1977</v>
      </c>
      <c r="B12" s="6">
        <v>0.881397930446657</v>
      </c>
      <c r="C12" s="6">
        <v>0.861273428142706</v>
      </c>
      <c r="D12" s="6">
        <v>0.910833245323265</v>
      </c>
      <c r="E12" s="6">
        <v>0.904047636746467</v>
      </c>
      <c r="F12" s="6">
        <v>0.850029966906568</v>
      </c>
      <c r="G12" s="6">
        <v>0.683046254967448</v>
      </c>
      <c r="H12" s="6">
        <v>0.908658518886614</v>
      </c>
      <c r="I12" s="6">
        <v>0.901801405458772</v>
      </c>
      <c r="J12" s="6">
        <v>0.856651048114143</v>
      </c>
      <c r="K12" s="6">
        <v>0.860613372967955</v>
      </c>
      <c r="L12" s="6">
        <v>1.19349804506953</v>
      </c>
      <c r="M12" s="6">
        <v>0.837688771548009</v>
      </c>
      <c r="N12" s="6">
        <v>0.857892020057001</v>
      </c>
      <c r="O12" s="6">
        <v>0.772582825713462</v>
      </c>
      <c r="P12" s="6">
        <v>0.891785181833684</v>
      </c>
      <c r="Q12" s="6">
        <v>0.842551412286883</v>
      </c>
      <c r="R12" s="6">
        <v>0.852697737540588</v>
      </c>
      <c r="S12" s="6">
        <v>0.929629878406497</v>
      </c>
      <c r="T12" s="6">
        <v>0.848370604348107</v>
      </c>
      <c r="U12" s="6">
        <v>0.848370604348107</v>
      </c>
      <c r="V12" s="6">
        <v>0.920401698593319</v>
      </c>
      <c r="W12" s="6">
        <v>0.891463539431773</v>
      </c>
      <c r="X12" s="6">
        <v>0.819764046294287</v>
      </c>
      <c r="Y12" s="6">
        <v>0.722491096753238</v>
      </c>
      <c r="Z12" s="6">
        <v>0.909262064512556</v>
      </c>
      <c r="AA12" s="6">
        <v>0.964969440245006</v>
      </c>
      <c r="AB12" s="6">
        <v>0.922161308595255</v>
      </c>
      <c r="AC12" s="6">
        <v>0.861310461150207</v>
      </c>
      <c r="AD12" s="6">
        <v>0.776155820652681</v>
      </c>
      <c r="AE12" s="6">
        <v>0.882895307214349</v>
      </c>
      <c r="AF12" s="6">
        <v>0.916135865739771</v>
      </c>
      <c r="AG12" s="6">
        <v>0.786094262439816</v>
      </c>
      <c r="AH12" s="6">
        <v>0.860575526365245</v>
      </c>
      <c r="AI12" s="6">
        <v>0.891907529101917</v>
      </c>
      <c r="AJ12" s="6">
        <v>0.860575526365245</v>
      </c>
      <c r="AK12" s="6">
        <v>0.730429303145327</v>
      </c>
      <c r="AL12" s="6">
        <v>0.794616805374417</v>
      </c>
      <c r="AM12" s="6">
        <v>0.932007353820144</v>
      </c>
      <c r="AN12" s="6">
        <v>0.860575526365245</v>
      </c>
      <c r="AO12" s="6">
        <v>0.79362933933932</v>
      </c>
      <c r="AP12" s="6">
        <v>0.839222945329652</v>
      </c>
      <c r="AQ12" s="6">
        <v>0.769811908339156</v>
      </c>
      <c r="AR12" s="6">
        <v>0.769811908339156</v>
      </c>
      <c r="AS12" s="6">
        <v>0.769811908339156</v>
      </c>
      <c r="AT12" s="6">
        <v>0.769811908339156</v>
      </c>
      <c r="AU12" s="6">
        <v>0.638896221529986</v>
      </c>
      <c r="AV12" s="6">
        <v>0.769811908339156</v>
      </c>
      <c r="AW12" s="6">
        <v>0.769811908339156</v>
      </c>
      <c r="AX12" s="6">
        <v>0.769811908339156</v>
      </c>
      <c r="AY12" s="6">
        <v>0.769811908339156</v>
      </c>
      <c r="AZ12" s="6">
        <v>0.908658518886614</v>
      </c>
      <c r="BA12" s="6">
        <v>0.905963293847399</v>
      </c>
      <c r="BB12" s="6">
        <v>0.970881782599843</v>
      </c>
      <c r="BC12" s="6">
        <v>0.886995624853491</v>
      </c>
      <c r="BD12" s="6">
        <v>0.904710730409908</v>
      </c>
      <c r="BE12" s="6">
        <v>0.844480978314011</v>
      </c>
      <c r="BF12" s="6">
        <v>0.888907588120036</v>
      </c>
      <c r="BG12" s="6">
        <v>0.824168008319653</v>
      </c>
      <c r="BH12" s="6">
        <v>0.951105120267204</v>
      </c>
      <c r="BI12" s="6">
        <v>0.889438011306306</v>
      </c>
      <c r="BJ12" s="6">
        <v>0.807834285006027</v>
      </c>
      <c r="BK12" s="6">
        <v>0.944636832709174</v>
      </c>
      <c r="BL12" s="6">
        <v>0.534521541236344</v>
      </c>
      <c r="BM12" s="6">
        <v>0.719716228510419</v>
      </c>
      <c r="BN12" s="6">
        <v>0.493716357045289</v>
      </c>
      <c r="BO12" s="6">
        <v>0.799226076364237</v>
      </c>
      <c r="BP12" s="42"/>
      <c r="BQ12" s="42"/>
      <c r="BR12" s="42"/>
    </row>
    <row r="13" spans="1:70" x14ac:dyDescent="0.2">
      <c r="A13" s="1">
        <v>1978</v>
      </c>
      <c r="B13" s="6">
        <v>0.890190406887638</v>
      </c>
      <c r="C13" s="6">
        <v>0.868043242612228</v>
      </c>
      <c r="D13" s="6">
        <v>0.911241065475512</v>
      </c>
      <c r="E13" s="6">
        <v>0.902371980671528</v>
      </c>
      <c r="F13" s="6">
        <v>0.865481983888181</v>
      </c>
      <c r="G13" s="6">
        <v>0.708819475356279</v>
      </c>
      <c r="H13" s="6">
        <v>0.9241230521868</v>
      </c>
      <c r="I13" s="6">
        <v>0.918921759019836</v>
      </c>
      <c r="J13" s="6">
        <v>0.884640187129791</v>
      </c>
      <c r="K13" s="6">
        <v>0.859029793414391</v>
      </c>
      <c r="L13" s="6">
        <v>1.19349804506953</v>
      </c>
      <c r="M13" s="6">
        <v>0.839882021473031</v>
      </c>
      <c r="N13" s="6">
        <v>0.88044824160678</v>
      </c>
      <c r="O13" s="6">
        <v>0.791264883269471</v>
      </c>
      <c r="P13" s="6">
        <v>0.893077379439117</v>
      </c>
      <c r="Q13" s="6">
        <v>0.845000986233434</v>
      </c>
      <c r="R13" s="6">
        <v>0.858167913661468</v>
      </c>
      <c r="S13" s="6">
        <v>0.927299561982671</v>
      </c>
      <c r="T13" s="6">
        <v>0.853813021299917</v>
      </c>
      <c r="U13" s="6">
        <v>0.853813021299917</v>
      </c>
      <c r="V13" s="6">
        <v>0.921204824327011</v>
      </c>
      <c r="W13" s="6">
        <v>0.892600462257311</v>
      </c>
      <c r="X13" s="6">
        <v>0.812892893860215</v>
      </c>
      <c r="Y13" s="6">
        <v>0.723720652807684</v>
      </c>
      <c r="Z13" s="6">
        <v>0.910809472752636</v>
      </c>
      <c r="AA13" s="6">
        <v>0.964177877036229</v>
      </c>
      <c r="AB13" s="6">
        <v>0.922837504817606</v>
      </c>
      <c r="AC13" s="6">
        <v>0.860603929270599</v>
      </c>
      <c r="AD13" s="6">
        <v>0.775519141016743</v>
      </c>
      <c r="AE13" s="6">
        <v>0.87698431519019</v>
      </c>
      <c r="AF13" s="6">
        <v>0.915384360650267</v>
      </c>
      <c r="AG13" s="6">
        <v>0.799472864682473</v>
      </c>
      <c r="AH13" s="6">
        <v>0.875221731301625</v>
      </c>
      <c r="AI13" s="6">
        <v>0.907086975943382</v>
      </c>
      <c r="AJ13" s="6">
        <v>0.875221731301625</v>
      </c>
      <c r="AK13" s="6">
        <v>0.742860538914473</v>
      </c>
      <c r="AL13" s="6">
        <v>0.808140453469036</v>
      </c>
      <c r="AM13" s="6">
        <v>0.947869262842722</v>
      </c>
      <c r="AN13" s="6">
        <v>0.875221731301625</v>
      </c>
      <c r="AO13" s="6">
        <v>0.819826909314647</v>
      </c>
      <c r="AP13" s="6">
        <v>0.866925552510829</v>
      </c>
      <c r="AQ13" s="6">
        <v>0.795223268954105</v>
      </c>
      <c r="AR13" s="6">
        <v>0.795223268954105</v>
      </c>
      <c r="AS13" s="6">
        <v>0.795223268954105</v>
      </c>
      <c r="AT13" s="6">
        <v>0.795223268954105</v>
      </c>
      <c r="AU13" s="6">
        <v>0.659986077512929</v>
      </c>
      <c r="AV13" s="6">
        <v>0.795223268954105</v>
      </c>
      <c r="AW13" s="6">
        <v>0.795223268954105</v>
      </c>
      <c r="AX13" s="6">
        <v>0.795223268954105</v>
      </c>
      <c r="AY13" s="6">
        <v>0.795223268954105</v>
      </c>
      <c r="AZ13" s="6">
        <v>0.9241230521868</v>
      </c>
      <c r="BA13" s="6">
        <v>0.921381956893244</v>
      </c>
      <c r="BB13" s="6">
        <v>0.968867476344229</v>
      </c>
      <c r="BC13" s="6">
        <v>0.912370037400448</v>
      </c>
      <c r="BD13" s="6">
        <v>0.895265674182389</v>
      </c>
      <c r="BE13" s="6">
        <v>0.841487690126456</v>
      </c>
      <c r="BF13" s="6">
        <v>0.904035978721727</v>
      </c>
      <c r="BG13" s="6">
        <v>0.851373654581868</v>
      </c>
      <c r="BH13" s="6">
        <v>0.982500939079592</v>
      </c>
      <c r="BI13" s="6">
        <v>0.918798209304166</v>
      </c>
      <c r="BJ13" s="6">
        <v>0.834500757830144</v>
      </c>
      <c r="BK13" s="6">
        <v>0.975819134445614</v>
      </c>
      <c r="BL13" s="6">
        <v>0.552166006713788</v>
      </c>
      <c r="BM13" s="6">
        <v>0.743473939225193</v>
      </c>
      <c r="BN13" s="6">
        <v>0.510013850308864</v>
      </c>
      <c r="BO13" s="6">
        <v>0.825608393680137</v>
      </c>
      <c r="BP13" s="42"/>
      <c r="BQ13" s="42"/>
      <c r="BR13" s="42"/>
    </row>
    <row r="14" spans="1:70" x14ac:dyDescent="0.2">
      <c r="A14" s="1">
        <v>1979</v>
      </c>
      <c r="B14" s="6">
        <v>0.88516671972163</v>
      </c>
      <c r="C14" s="6">
        <v>0.869889846887894</v>
      </c>
      <c r="D14" s="6">
        <v>0.911931799259922</v>
      </c>
      <c r="E14" s="6">
        <v>0.901209307401705</v>
      </c>
      <c r="F14" s="6">
        <v>0.852221425425657</v>
      </c>
      <c r="G14" s="6">
        <v>0.694905126105369</v>
      </c>
      <c r="H14" s="6">
        <v>0.911244470436632</v>
      </c>
      <c r="I14" s="6">
        <v>0.906746648693793</v>
      </c>
      <c r="J14" s="6">
        <v>0.864991118322788</v>
      </c>
      <c r="K14" s="6">
        <v>0.855775021003134</v>
      </c>
      <c r="L14" s="6">
        <v>1.19349804506953</v>
      </c>
      <c r="M14" s="6">
        <v>0.83942268366798</v>
      </c>
      <c r="N14" s="6">
        <v>0.910541269279877</v>
      </c>
      <c r="O14" s="6">
        <v>0.775068888870566</v>
      </c>
      <c r="P14" s="6">
        <v>0.893626626002254</v>
      </c>
      <c r="Q14" s="6">
        <v>0.837987313097956</v>
      </c>
      <c r="R14" s="6">
        <v>0.861735346145093</v>
      </c>
      <c r="S14" s="6">
        <v>0.923191866084416</v>
      </c>
      <c r="T14" s="6">
        <v>0.857362350351538</v>
      </c>
      <c r="U14" s="6">
        <v>0.857362350351538</v>
      </c>
      <c r="V14" s="6">
        <v>0.921141107832575</v>
      </c>
      <c r="W14" s="6">
        <v>0.898651094638939</v>
      </c>
      <c r="X14" s="6">
        <v>0.818553311989328</v>
      </c>
      <c r="Y14" s="6">
        <v>0.72391904620252</v>
      </c>
      <c r="Z14" s="6">
        <v>0.911059152767496</v>
      </c>
      <c r="AA14" s="6">
        <v>0.961366308057777</v>
      </c>
      <c r="AB14" s="6">
        <v>0.922270226553867</v>
      </c>
      <c r="AC14" s="6">
        <v>0.858094384747851</v>
      </c>
      <c r="AD14" s="6">
        <v>0.773257706056442</v>
      </c>
      <c r="AE14" s="6">
        <v>0.868360168740355</v>
      </c>
      <c r="AF14" s="6">
        <v>0.912715074895987</v>
      </c>
      <c r="AG14" s="6">
        <v>0.788331408335842</v>
      </c>
      <c r="AH14" s="6">
        <v>0.8630246385125</v>
      </c>
      <c r="AI14" s="6">
        <v>0.894445809005109</v>
      </c>
      <c r="AJ14" s="6">
        <v>0.8630246385125</v>
      </c>
      <c r="AK14" s="6">
        <v>0.732508032117088</v>
      </c>
      <c r="AL14" s="6">
        <v>0.796878205577924</v>
      </c>
      <c r="AM14" s="6">
        <v>0.934659753826466</v>
      </c>
      <c r="AN14" s="6">
        <v>0.8630246385125</v>
      </c>
      <c r="AO14" s="6">
        <v>0.804162626858964</v>
      </c>
      <c r="AP14" s="6">
        <v>0.85036136491429</v>
      </c>
      <c r="AQ14" s="6">
        <v>0.780029083744154</v>
      </c>
      <c r="AR14" s="6">
        <v>0.780029083744154</v>
      </c>
      <c r="AS14" s="6">
        <v>0.780029083744154</v>
      </c>
      <c r="AT14" s="6">
        <v>0.780029083744154</v>
      </c>
      <c r="AU14" s="6">
        <v>0.647375844526525</v>
      </c>
      <c r="AV14" s="6">
        <v>0.780029083744154</v>
      </c>
      <c r="AW14" s="6">
        <v>0.780029083744154</v>
      </c>
      <c r="AX14" s="6">
        <v>0.780029083744154</v>
      </c>
      <c r="AY14" s="6">
        <v>0.780029083744154</v>
      </c>
      <c r="AZ14" s="6">
        <v>0.911244470436632</v>
      </c>
      <c r="BA14" s="6">
        <v>0.908541575055674</v>
      </c>
      <c r="BB14" s="6">
        <v>0.965207770410692</v>
      </c>
      <c r="BC14" s="6">
        <v>0.896476796885498</v>
      </c>
      <c r="BD14" s="6">
        <v>0.890634867784063</v>
      </c>
      <c r="BE14" s="6">
        <v>0.830473166624842</v>
      </c>
      <c r="BF14" s="6">
        <v>0.891437330490293</v>
      </c>
      <c r="BG14" s="6">
        <v>0.835106614247895</v>
      </c>
      <c r="BH14" s="6">
        <v>0.963728473760562</v>
      </c>
      <c r="BI14" s="6">
        <v>0.901242900364199</v>
      </c>
      <c r="BJ14" s="6">
        <v>0.818556104841063</v>
      </c>
      <c r="BK14" s="6">
        <v>0.957174337142736</v>
      </c>
      <c r="BL14" s="6">
        <v>0.541615872053263</v>
      </c>
      <c r="BM14" s="6">
        <v>0.729268518971058</v>
      </c>
      <c r="BN14" s="6">
        <v>0.500269109172924</v>
      </c>
      <c r="BO14" s="6">
        <v>0.809833645462614</v>
      </c>
      <c r="BP14" s="42"/>
      <c r="BQ14" s="42"/>
      <c r="BR14" s="42"/>
    </row>
    <row r="15" spans="1:70" x14ac:dyDescent="0.2">
      <c r="A15" s="1">
        <v>1980</v>
      </c>
      <c r="B15" s="6">
        <v>0.881702150542285</v>
      </c>
      <c r="C15" s="6">
        <v>0.868228073972771</v>
      </c>
      <c r="D15" s="6">
        <v>0.911351100094448</v>
      </c>
      <c r="E15" s="6">
        <v>0.90086888262987</v>
      </c>
      <c r="F15" s="6">
        <v>0.838562274524876</v>
      </c>
      <c r="G15" s="6">
        <v>0.682830306878919</v>
      </c>
      <c r="H15" s="6">
        <v>0.909641186181821</v>
      </c>
      <c r="I15" s="6">
        <v>0.907435030620594</v>
      </c>
      <c r="J15" s="6">
        <v>0.859219278056064</v>
      </c>
      <c r="K15" s="6">
        <v>0.853569062538388</v>
      </c>
      <c r="L15" s="6">
        <v>1.19349804506953</v>
      </c>
      <c r="M15" s="6">
        <v>0.835806640992148</v>
      </c>
      <c r="N15" s="6">
        <v>0.923587868532064</v>
      </c>
      <c r="O15" s="6">
        <v>0.764571504056082</v>
      </c>
      <c r="P15" s="6">
        <v>0.892321678742827</v>
      </c>
      <c r="Q15" s="6">
        <v>0.831422167834281</v>
      </c>
      <c r="R15" s="6">
        <v>0.862303098843171</v>
      </c>
      <c r="S15" s="6">
        <v>0.925958485428243</v>
      </c>
      <c r="T15" s="6">
        <v>0.857927221909633</v>
      </c>
      <c r="U15" s="6">
        <v>0.857927221909633</v>
      </c>
      <c r="V15" s="6">
        <v>0.920495556163374</v>
      </c>
      <c r="W15" s="6">
        <v>0.899436866073493</v>
      </c>
      <c r="X15" s="6">
        <v>0.825479775802624</v>
      </c>
      <c r="Y15" s="6">
        <v>0.723514744012788</v>
      </c>
      <c r="Z15" s="6">
        <v>0.910550334533784</v>
      </c>
      <c r="AA15" s="6">
        <v>0.960541254596665</v>
      </c>
      <c r="AB15" s="6">
        <v>0.923432020366272</v>
      </c>
      <c r="AC15" s="6">
        <v>0.8573579602069</v>
      </c>
      <c r="AD15" s="6">
        <v>0.77259408913814</v>
      </c>
      <c r="AE15" s="6">
        <v>0.868275534828721</v>
      </c>
      <c r="AF15" s="6">
        <v>0.911931774373345</v>
      </c>
      <c r="AG15" s="6">
        <v>0.786944382816826</v>
      </c>
      <c r="AH15" s="6">
        <v>0.86150619438545</v>
      </c>
      <c r="AI15" s="6">
        <v>0.892872081066137</v>
      </c>
      <c r="AJ15" s="6">
        <v>0.86150619438545</v>
      </c>
      <c r="AK15" s="6">
        <v>0.731219224741551</v>
      </c>
      <c r="AL15" s="6">
        <v>0.79547614244179</v>
      </c>
      <c r="AM15" s="6">
        <v>0.933015271675373</v>
      </c>
      <c r="AN15" s="6">
        <v>0.86150619438545</v>
      </c>
      <c r="AO15" s="6">
        <v>0.790668455148057</v>
      </c>
      <c r="AP15" s="6">
        <v>0.836091959832266</v>
      </c>
      <c r="AQ15" s="6">
        <v>0.766939882575158</v>
      </c>
      <c r="AR15" s="6">
        <v>0.766939882575158</v>
      </c>
      <c r="AS15" s="6">
        <v>0.766939882575158</v>
      </c>
      <c r="AT15" s="6">
        <v>0.766939882575158</v>
      </c>
      <c r="AU15" s="6">
        <v>0.63651261796543</v>
      </c>
      <c r="AV15" s="6">
        <v>0.766939882575158</v>
      </c>
      <c r="AW15" s="6">
        <v>0.766939882575158</v>
      </c>
      <c r="AX15" s="6">
        <v>0.766939882575158</v>
      </c>
      <c r="AY15" s="6">
        <v>0.766939882575158</v>
      </c>
      <c r="AZ15" s="6">
        <v>0.909641186181821</v>
      </c>
      <c r="BA15" s="6">
        <v>0.906943046395818</v>
      </c>
      <c r="BB15" s="6">
        <v>0.963874021650404</v>
      </c>
      <c r="BC15" s="6">
        <v>0.89718394074216</v>
      </c>
      <c r="BD15" s="6">
        <v>0.871165684506892</v>
      </c>
      <c r="BE15" s="6">
        <v>0.836267798534954</v>
      </c>
      <c r="BF15" s="6">
        <v>0.889868895802902</v>
      </c>
      <c r="BG15" s="6">
        <v>0.821093190006094</v>
      </c>
      <c r="BH15" s="6">
        <v>0.947556723080713</v>
      </c>
      <c r="BI15" s="6">
        <v>0.886119682690862</v>
      </c>
      <c r="BJ15" s="6">
        <v>0.804820404791334</v>
      </c>
      <c r="BK15" s="6">
        <v>0.941112567506501</v>
      </c>
      <c r="BL15" s="6">
        <v>0.532527340287758</v>
      </c>
      <c r="BM15" s="6">
        <v>0.717031100456855</v>
      </c>
      <c r="BN15" s="6">
        <v>0.491874392687267</v>
      </c>
      <c r="BO15" s="6">
        <v>0.796244311782899</v>
      </c>
      <c r="BP15" s="42"/>
      <c r="BQ15" s="42"/>
      <c r="BR15" s="42"/>
    </row>
    <row r="16" spans="1:70" x14ac:dyDescent="0.2">
      <c r="A16" s="1">
        <v>1981</v>
      </c>
      <c r="B16" s="6">
        <v>0.878390103876008</v>
      </c>
      <c r="C16" s="6">
        <v>0.860668249871045</v>
      </c>
      <c r="D16" s="6">
        <v>0.908755861098739</v>
      </c>
      <c r="E16" s="6">
        <v>0.884967347331072</v>
      </c>
      <c r="F16" s="6">
        <v>0.832978779408474</v>
      </c>
      <c r="G16" s="6">
        <v>0.692743277768444</v>
      </c>
      <c r="H16" s="6">
        <v>0.903783895397073</v>
      </c>
      <c r="I16" s="6">
        <v>0.90143136006458</v>
      </c>
      <c r="J16" s="6">
        <v>0.870144333325729</v>
      </c>
      <c r="K16" s="6">
        <v>0.842064885861742</v>
      </c>
      <c r="L16" s="6">
        <v>1.19349804506953</v>
      </c>
      <c r="M16" s="6">
        <v>0.831556572224857</v>
      </c>
      <c r="N16" s="6">
        <v>0.910880589585632</v>
      </c>
      <c r="O16" s="6">
        <v>0.763374337849568</v>
      </c>
      <c r="P16" s="6">
        <v>0.892656272522268</v>
      </c>
      <c r="Q16" s="6">
        <v>0.827023912573147</v>
      </c>
      <c r="R16" s="6">
        <v>0.85623020120347</v>
      </c>
      <c r="S16" s="6">
        <v>0.913436179213639</v>
      </c>
      <c r="T16" s="6">
        <v>0.851885142033126</v>
      </c>
      <c r="U16" s="6">
        <v>0.851885142033126</v>
      </c>
      <c r="V16" s="6">
        <v>0.917717116783196</v>
      </c>
      <c r="W16" s="6">
        <v>0.900400740974132</v>
      </c>
      <c r="X16" s="6">
        <v>0.824301537550516</v>
      </c>
      <c r="Y16" s="6">
        <v>0.720840972106989</v>
      </c>
      <c r="Z16" s="6">
        <v>0.907185366613725</v>
      </c>
      <c r="AA16" s="6">
        <v>0.943955641021632</v>
      </c>
      <c r="AB16" s="6">
        <v>0.911966081111125</v>
      </c>
      <c r="AC16" s="6">
        <v>0.842554006961351</v>
      </c>
      <c r="AD16" s="6">
        <v>0.759253749041888</v>
      </c>
      <c r="AE16" s="6">
        <v>0.86314553626874</v>
      </c>
      <c r="AF16" s="6">
        <v>0.896185498048232</v>
      </c>
      <c r="AG16" s="6">
        <v>0.781877151746376</v>
      </c>
      <c r="AH16" s="6">
        <v>0.855958850696498</v>
      </c>
      <c r="AI16" s="6">
        <v>0.887122768598944</v>
      </c>
      <c r="AJ16" s="6">
        <v>0.855958850696498</v>
      </c>
      <c r="AK16" s="6">
        <v>0.726510814775325</v>
      </c>
      <c r="AL16" s="6">
        <v>0.790353974328263</v>
      </c>
      <c r="AM16" s="6">
        <v>0.92700747229708</v>
      </c>
      <c r="AN16" s="6">
        <v>0.855958850696498</v>
      </c>
      <c r="AO16" s="6">
        <v>0.799596927802407</v>
      </c>
      <c r="AP16" s="6">
        <v>0.845533368745546</v>
      </c>
      <c r="AQ16" s="6">
        <v>0.775600404851616</v>
      </c>
      <c r="AR16" s="6">
        <v>0.775600404851616</v>
      </c>
      <c r="AS16" s="6">
        <v>0.775600404851616</v>
      </c>
      <c r="AT16" s="6">
        <v>0.775600404851616</v>
      </c>
      <c r="AU16" s="6">
        <v>0.643700315244423</v>
      </c>
      <c r="AV16" s="6">
        <v>0.775600404851616</v>
      </c>
      <c r="AW16" s="6">
        <v>0.775600404851616</v>
      </c>
      <c r="AX16" s="6">
        <v>0.775600404851616</v>
      </c>
      <c r="AY16" s="6">
        <v>0.775600404851616</v>
      </c>
      <c r="AZ16" s="6">
        <v>0.903783895397073</v>
      </c>
      <c r="BA16" s="6">
        <v>0.901103129262951</v>
      </c>
      <c r="BB16" s="6">
        <v>0.945164251464821</v>
      </c>
      <c r="BC16" s="6">
        <v>0.896097039380946</v>
      </c>
      <c r="BD16" s="6">
        <v>0.875819626323283</v>
      </c>
      <c r="BE16" s="6">
        <v>0.836996148312596</v>
      </c>
      <c r="BF16" s="6">
        <v>0.884138921212704</v>
      </c>
      <c r="BG16" s="6">
        <v>0.830365228173178</v>
      </c>
      <c r="BH16" s="6">
        <v>0.958256826563263</v>
      </c>
      <c r="BI16" s="6">
        <v>0.89612602011823</v>
      </c>
      <c r="BJ16" s="6">
        <v>0.813908685636555</v>
      </c>
      <c r="BK16" s="6">
        <v>0.951739901591903</v>
      </c>
      <c r="BL16" s="6">
        <v>0.538540803661053</v>
      </c>
      <c r="BM16" s="6">
        <v>0.72512803733484</v>
      </c>
      <c r="BN16" s="6">
        <v>0.497428790407183</v>
      </c>
      <c r="BO16" s="6">
        <v>0.805235748734313</v>
      </c>
      <c r="BP16" s="42"/>
      <c r="BQ16" s="42"/>
      <c r="BR16" s="42"/>
    </row>
    <row r="17" spans="1:70" x14ac:dyDescent="0.2">
      <c r="A17" s="1">
        <v>1982</v>
      </c>
      <c r="B17" s="6">
        <v>0.881591455458356</v>
      </c>
      <c r="C17" s="6">
        <v>0.85759569144557</v>
      </c>
      <c r="D17" s="6">
        <v>0.908741005559177</v>
      </c>
      <c r="E17" s="6">
        <v>0.88197471518307</v>
      </c>
      <c r="F17" s="6">
        <v>0.846750875886474</v>
      </c>
      <c r="G17" s="6">
        <v>0.698577762765409</v>
      </c>
      <c r="H17" s="6">
        <v>0.915153151648965</v>
      </c>
      <c r="I17" s="6">
        <v>0.912323693498969</v>
      </c>
      <c r="J17" s="6">
        <v>0.877588209390351</v>
      </c>
      <c r="K17" s="6">
        <v>0.840667701590559</v>
      </c>
      <c r="L17" s="6">
        <v>1.19349804506953</v>
      </c>
      <c r="M17" s="6">
        <v>0.828418724677649</v>
      </c>
      <c r="N17" s="6">
        <v>0.910210616725178</v>
      </c>
      <c r="O17" s="6">
        <v>0.752867803920922</v>
      </c>
      <c r="P17" s="6">
        <v>0.89193200935428</v>
      </c>
      <c r="Q17" s="6">
        <v>0.831101316410492</v>
      </c>
      <c r="R17" s="6">
        <v>0.855678628798276</v>
      </c>
      <c r="S17" s="6">
        <v>0.902917027920043</v>
      </c>
      <c r="T17" s="6">
        <v>0.85133636865877</v>
      </c>
      <c r="U17" s="6">
        <v>0.85133636865877</v>
      </c>
      <c r="V17" s="6">
        <v>0.916974020691175</v>
      </c>
      <c r="W17" s="6">
        <v>0.904726877075982</v>
      </c>
      <c r="X17" s="6">
        <v>0.819429480170246</v>
      </c>
      <c r="Y17" s="6">
        <v>0.721395538856947</v>
      </c>
      <c r="Z17" s="6">
        <v>0.907883294256354</v>
      </c>
      <c r="AA17" s="6">
        <v>0.949848170541494</v>
      </c>
      <c r="AB17" s="6">
        <v>0.916776764230114</v>
      </c>
      <c r="AC17" s="6">
        <v>0.847813548980428</v>
      </c>
      <c r="AD17" s="6">
        <v>0.763993299222925</v>
      </c>
      <c r="AE17" s="6">
        <v>0.854929472855649</v>
      </c>
      <c r="AF17" s="6">
        <v>0.901779828197905</v>
      </c>
      <c r="AG17" s="6">
        <v>0.79171286771894</v>
      </c>
      <c r="AH17" s="6">
        <v>0.866726486150289</v>
      </c>
      <c r="AI17" s="6">
        <v>0.898282434238547</v>
      </c>
      <c r="AJ17" s="6">
        <v>0.866726486150289</v>
      </c>
      <c r="AK17" s="6">
        <v>0.735650043373022</v>
      </c>
      <c r="AL17" s="6">
        <v>0.800296325491637</v>
      </c>
      <c r="AM17" s="6">
        <v>0.938668872277363</v>
      </c>
      <c r="AN17" s="6">
        <v>0.866726486150289</v>
      </c>
      <c r="AO17" s="6">
        <v>0.807868131845322</v>
      </c>
      <c r="AP17" s="6">
        <v>0.854279749296568</v>
      </c>
      <c r="AQ17" s="6">
        <v>0.783623383656608</v>
      </c>
      <c r="AR17" s="6">
        <v>0.783623383656608</v>
      </c>
      <c r="AS17" s="6">
        <v>0.783623383656608</v>
      </c>
      <c r="AT17" s="6">
        <v>0.783623383656608</v>
      </c>
      <c r="AU17" s="6">
        <v>0.650358890915178</v>
      </c>
      <c r="AV17" s="6">
        <v>0.783623383656608</v>
      </c>
      <c r="AW17" s="6">
        <v>0.783623383656608</v>
      </c>
      <c r="AX17" s="6">
        <v>0.783623383656608</v>
      </c>
      <c r="AY17" s="6">
        <v>0.783623383656608</v>
      </c>
      <c r="AZ17" s="6">
        <v>0.915153151648965</v>
      </c>
      <c r="BA17" s="6">
        <v>0.912438662500651</v>
      </c>
      <c r="BB17" s="6">
        <v>0.94790769402792</v>
      </c>
      <c r="BC17" s="6">
        <v>0.909297896430366</v>
      </c>
      <c r="BD17" s="6">
        <v>0.892988704159696</v>
      </c>
      <c r="BE17" s="6">
        <v>0.842612722382115</v>
      </c>
      <c r="BF17" s="6">
        <v>0.895261051191709</v>
      </c>
      <c r="BG17" s="6">
        <v>0.838954706188356</v>
      </c>
      <c r="BH17" s="6">
        <v>0.96816924301014</v>
      </c>
      <c r="BI17" s="6">
        <v>0.90539574202791</v>
      </c>
      <c r="BJ17" s="6">
        <v>0.822327933606533</v>
      </c>
      <c r="BK17" s="6">
        <v>0.961584905553444</v>
      </c>
      <c r="BL17" s="6">
        <v>0.544111586536318</v>
      </c>
      <c r="BM17" s="6">
        <v>0.732628919023466</v>
      </c>
      <c r="BN17" s="6">
        <v>0.502574301700711</v>
      </c>
      <c r="BO17" s="6">
        <v>0.813565281963932</v>
      </c>
      <c r="BP17" s="42"/>
      <c r="BQ17" s="42"/>
      <c r="BR17" s="42"/>
    </row>
    <row r="18" spans="1:70" x14ac:dyDescent="0.2">
      <c r="A18" s="1">
        <v>1983</v>
      </c>
      <c r="B18" s="6">
        <v>0.886511470416812</v>
      </c>
      <c r="C18" s="6">
        <v>0.858439969690447</v>
      </c>
      <c r="D18" s="6">
        <v>0.909284753886874</v>
      </c>
      <c r="E18" s="6">
        <v>0.880444393456326</v>
      </c>
      <c r="F18" s="6">
        <v>0.862733657641593</v>
      </c>
      <c r="G18" s="6">
        <v>0.695970661432474</v>
      </c>
      <c r="H18" s="6">
        <v>0.927577464445711</v>
      </c>
      <c r="I18" s="6">
        <v>0.924283285930461</v>
      </c>
      <c r="J18" s="6">
        <v>0.874592347573076</v>
      </c>
      <c r="K18" s="6">
        <v>0.842755944677146</v>
      </c>
      <c r="L18" s="6">
        <v>1.19349804506953</v>
      </c>
      <c r="M18" s="6">
        <v>0.828626098880669</v>
      </c>
      <c r="N18" s="6">
        <v>0.909220907402858</v>
      </c>
      <c r="O18" s="6">
        <v>0.751055042763618</v>
      </c>
      <c r="P18" s="6">
        <v>0.893876678818778</v>
      </c>
      <c r="Q18" s="6">
        <v>0.831121608933027</v>
      </c>
      <c r="R18" s="6">
        <v>0.856349566584309</v>
      </c>
      <c r="S18" s="6">
        <v>0.893424942441335</v>
      </c>
      <c r="T18" s="6">
        <v>0.852003901677748</v>
      </c>
      <c r="U18" s="6">
        <v>0.852003901677748</v>
      </c>
      <c r="V18" s="6">
        <v>0.914679171129501</v>
      </c>
      <c r="W18" s="6">
        <v>0.906625140078341</v>
      </c>
      <c r="X18" s="6">
        <v>0.849550034237559</v>
      </c>
      <c r="Y18" s="6">
        <v>0.720684804961104</v>
      </c>
      <c r="Z18" s="6">
        <v>0.906988828743412</v>
      </c>
      <c r="AA18" s="6">
        <v>0.945188783760341</v>
      </c>
      <c r="AB18" s="6">
        <v>0.911964734241934</v>
      </c>
      <c r="AC18" s="6">
        <v>0.843654683000037</v>
      </c>
      <c r="AD18" s="6">
        <v>0.760245605233833</v>
      </c>
      <c r="AE18" s="6">
        <v>0.858026110403416</v>
      </c>
      <c r="AF18" s="6">
        <v>0.897356235942502</v>
      </c>
      <c r="AG18" s="6">
        <v>0.802461329106005</v>
      </c>
      <c r="AH18" s="6">
        <v>0.878493348291072</v>
      </c>
      <c r="AI18" s="6">
        <v>0.910477706606558</v>
      </c>
      <c r="AJ18" s="6">
        <v>0.878493348291072</v>
      </c>
      <c r="AK18" s="6">
        <v>0.745637383996105</v>
      </c>
      <c r="AL18" s="6">
        <v>0.811161317717341</v>
      </c>
      <c r="AM18" s="6">
        <v>0.951412439472351</v>
      </c>
      <c r="AN18" s="6">
        <v>0.878493348291072</v>
      </c>
      <c r="AO18" s="6">
        <v>0.802581752272359</v>
      </c>
      <c r="AP18" s="6">
        <v>0.84868966987858</v>
      </c>
      <c r="AQ18" s="6">
        <v>0.778495652428003</v>
      </c>
      <c r="AR18" s="6">
        <v>0.778495652428003</v>
      </c>
      <c r="AS18" s="6">
        <v>0.778495652428003</v>
      </c>
      <c r="AT18" s="6">
        <v>0.778495652428003</v>
      </c>
      <c r="AU18" s="6">
        <v>0.646103191475498</v>
      </c>
      <c r="AV18" s="6">
        <v>0.778495652428003</v>
      </c>
      <c r="AW18" s="6">
        <v>0.778495652428003</v>
      </c>
      <c r="AX18" s="6">
        <v>0.778495652428003</v>
      </c>
      <c r="AY18" s="6">
        <v>0.778495652428003</v>
      </c>
      <c r="AZ18" s="6">
        <v>0.927577464445711</v>
      </c>
      <c r="BA18" s="6">
        <v>0.924826122818442</v>
      </c>
      <c r="BB18" s="6">
        <v>0.946074416760747</v>
      </c>
      <c r="BC18" s="6">
        <v>0.927791432862815</v>
      </c>
      <c r="BD18" s="6">
        <v>0.893170236650537</v>
      </c>
      <c r="BE18" s="6">
        <v>0.839748853452754</v>
      </c>
      <c r="BF18" s="6">
        <v>0.907415304624272</v>
      </c>
      <c r="BG18" s="6">
        <v>0.83346490798168</v>
      </c>
      <c r="BH18" s="6">
        <v>0.9618339143746</v>
      </c>
      <c r="BI18" s="6">
        <v>0.899471179135237</v>
      </c>
      <c r="BJ18" s="6">
        <v>0.816946934630172</v>
      </c>
      <c r="BK18" s="6">
        <v>0.955292662299863</v>
      </c>
      <c r="BL18" s="6">
        <v>0.540551128754789</v>
      </c>
      <c r="BM18" s="6">
        <v>0.727834876036226</v>
      </c>
      <c r="BN18" s="6">
        <v>0.499285647998853</v>
      </c>
      <c r="BO18" s="6">
        <v>0.808241622423083</v>
      </c>
      <c r="BP18" s="42"/>
      <c r="BQ18" s="42"/>
      <c r="BR18" s="42"/>
    </row>
    <row r="19" spans="1:70" x14ac:dyDescent="0.2">
      <c r="A19" s="1">
        <v>1984</v>
      </c>
      <c r="B19" s="6">
        <v>0.890326462498037</v>
      </c>
      <c r="C19" s="6">
        <v>0.857453311308994</v>
      </c>
      <c r="D19" s="6">
        <v>0.911523389910092</v>
      </c>
      <c r="E19" s="6">
        <v>0.886317559735563</v>
      </c>
      <c r="F19" s="6">
        <v>0.866449866507905</v>
      </c>
      <c r="G19" s="6">
        <v>0.702900911097779</v>
      </c>
      <c r="H19" s="6">
        <v>0.929054140753512</v>
      </c>
      <c r="I19" s="6">
        <v>0.926510737774874</v>
      </c>
      <c r="J19" s="6">
        <v>0.885919943829544</v>
      </c>
      <c r="K19" s="6">
        <v>0.842678309890119</v>
      </c>
      <c r="L19" s="6">
        <v>1.19349804506953</v>
      </c>
      <c r="M19" s="6">
        <v>0.830261900652554</v>
      </c>
      <c r="N19" s="6">
        <v>0.904048499026736</v>
      </c>
      <c r="O19" s="6">
        <v>0.753848432402199</v>
      </c>
      <c r="P19" s="6">
        <v>0.892091872369537</v>
      </c>
      <c r="Q19" s="6">
        <v>0.829489280458034</v>
      </c>
      <c r="R19" s="6">
        <v>0.855879304372578</v>
      </c>
      <c r="S19" s="6">
        <v>0.889153215472393</v>
      </c>
      <c r="T19" s="6">
        <v>0.851536025876976</v>
      </c>
      <c r="U19" s="6">
        <v>0.851536025876976</v>
      </c>
      <c r="V19" s="6">
        <v>0.917306301047647</v>
      </c>
      <c r="W19" s="6">
        <v>0.909951574757656</v>
      </c>
      <c r="X19" s="6">
        <v>0.835998835846675</v>
      </c>
      <c r="Y19" s="6">
        <v>0.722141748060399</v>
      </c>
      <c r="Z19" s="6">
        <v>0.908822405788576</v>
      </c>
      <c r="AA19" s="6">
        <v>0.949757113319724</v>
      </c>
      <c r="AB19" s="6">
        <v>0.914862200729729</v>
      </c>
      <c r="AC19" s="6">
        <v>0.847732273310544</v>
      </c>
      <c r="AD19" s="6">
        <v>0.763920058983658</v>
      </c>
      <c r="AE19" s="6">
        <v>0.868353428090713</v>
      </c>
      <c r="AF19" s="6">
        <v>0.901693379049135</v>
      </c>
      <c r="AG19" s="6">
        <v>0.803738824170339</v>
      </c>
      <c r="AH19" s="6">
        <v>0.879891884115524</v>
      </c>
      <c r="AI19" s="6">
        <v>0.911927160597907</v>
      </c>
      <c r="AJ19" s="6">
        <v>0.879891884115524</v>
      </c>
      <c r="AK19" s="6">
        <v>0.746824416994816</v>
      </c>
      <c r="AL19" s="6">
        <v>0.812452662910158</v>
      </c>
      <c r="AM19" s="6">
        <v>0.952927060366202</v>
      </c>
      <c r="AN19" s="6">
        <v>0.879891884115524</v>
      </c>
      <c r="AO19" s="6">
        <v>0.813257944347405</v>
      </c>
      <c r="AP19" s="6">
        <v>0.859979203813381</v>
      </c>
      <c r="AQ19" s="6">
        <v>0.78885144371204</v>
      </c>
      <c r="AR19" s="6">
        <v>0.78885144371204</v>
      </c>
      <c r="AS19" s="6">
        <v>0.78885144371204</v>
      </c>
      <c r="AT19" s="6">
        <v>0.78885144371204</v>
      </c>
      <c r="AU19" s="6">
        <v>0.654697857069331</v>
      </c>
      <c r="AV19" s="6">
        <v>0.78885144371204</v>
      </c>
      <c r="AW19" s="6">
        <v>0.78885144371204</v>
      </c>
      <c r="AX19" s="6">
        <v>0.78885144371204</v>
      </c>
      <c r="AY19" s="6">
        <v>0.78885144371204</v>
      </c>
      <c r="AZ19" s="6">
        <v>0.929054140753512</v>
      </c>
      <c r="BA19" s="6">
        <v>0.926298419070505</v>
      </c>
      <c r="BB19" s="6">
        <v>0.937049663397742</v>
      </c>
      <c r="BC19" s="6">
        <v>0.932360118210126</v>
      </c>
      <c r="BD19" s="6">
        <v>0.898483158637917</v>
      </c>
      <c r="BE19" s="6">
        <v>0.845315688068634</v>
      </c>
      <c r="BF19" s="6">
        <v>0.908859883360857</v>
      </c>
      <c r="BG19" s="6">
        <v>0.844551917398764</v>
      </c>
      <c r="BH19" s="6">
        <v>0.974628528238026</v>
      </c>
      <c r="BI19" s="6">
        <v>0.911436224499435</v>
      </c>
      <c r="BJ19" s="6">
        <v>0.827814216828574</v>
      </c>
      <c r="BK19" s="6">
        <v>0.968000262393834</v>
      </c>
      <c r="BL19" s="6">
        <v>0.547741707983173</v>
      </c>
      <c r="BM19" s="6">
        <v>0.737516761916985</v>
      </c>
      <c r="BN19" s="6">
        <v>0.505927300968482</v>
      </c>
      <c r="BO19" s="6">
        <v>0.818993103851118</v>
      </c>
      <c r="BP19" s="42"/>
      <c r="BQ19" s="42"/>
      <c r="BR19" s="42"/>
    </row>
    <row r="20" spans="1:70" x14ac:dyDescent="0.2">
      <c r="A20" s="1">
        <v>1985</v>
      </c>
      <c r="B20" s="6">
        <v>0.892382087675332</v>
      </c>
      <c r="C20" s="6">
        <v>0.859921051331407</v>
      </c>
      <c r="D20" s="6">
        <v>0.912184775725831</v>
      </c>
      <c r="E20" s="6">
        <v>0.884645266133021</v>
      </c>
      <c r="F20" s="6">
        <v>0.870477399551033</v>
      </c>
      <c r="G20" s="6">
        <v>0.701801663283501</v>
      </c>
      <c r="H20" s="6">
        <v>0.929126203288109</v>
      </c>
      <c r="I20" s="6">
        <v>0.92666732785311</v>
      </c>
      <c r="J20" s="6">
        <v>0.892135305627861</v>
      </c>
      <c r="K20" s="6">
        <v>0.841811058674627</v>
      </c>
      <c r="L20" s="6">
        <v>1.19349804506953</v>
      </c>
      <c r="M20" s="6">
        <v>0.831216040092089</v>
      </c>
      <c r="N20" s="6">
        <v>0.907288700336825</v>
      </c>
      <c r="O20" s="6">
        <v>0.768296735412521</v>
      </c>
      <c r="P20" s="6">
        <v>0.890204220214147</v>
      </c>
      <c r="Q20" s="6">
        <v>0.823116671954599</v>
      </c>
      <c r="R20" s="6">
        <v>0.857894831637417</v>
      </c>
      <c r="S20" s="6">
        <v>0.888828686327903</v>
      </c>
      <c r="T20" s="6">
        <v>0.853541325068556</v>
      </c>
      <c r="U20" s="6">
        <v>0.853541325068556</v>
      </c>
      <c r="V20" s="6">
        <v>0.916931278441075</v>
      </c>
      <c r="W20" s="6">
        <v>0.911571810566395</v>
      </c>
      <c r="X20" s="6">
        <v>0.837942250037153</v>
      </c>
      <c r="Y20" s="6">
        <v>0.72326268250763</v>
      </c>
      <c r="Z20" s="6">
        <v>0.910233112680679</v>
      </c>
      <c r="AA20" s="6">
        <v>0.950648074599092</v>
      </c>
      <c r="AB20" s="6">
        <v>0.914978780613986</v>
      </c>
      <c r="AC20" s="6">
        <v>0.84852752571792</v>
      </c>
      <c r="AD20" s="6">
        <v>0.764636687670658</v>
      </c>
      <c r="AE20" s="6">
        <v>0.868661915735725</v>
      </c>
      <c r="AF20" s="6">
        <v>0.902539252036374</v>
      </c>
      <c r="AG20" s="6">
        <v>0.803801166561684</v>
      </c>
      <c r="AH20" s="6">
        <v>0.879960133355863</v>
      </c>
      <c r="AI20" s="6">
        <v>0.91199789466999</v>
      </c>
      <c r="AJ20" s="6">
        <v>0.879960133355863</v>
      </c>
      <c r="AK20" s="6">
        <v>0.746882344792591</v>
      </c>
      <c r="AL20" s="6">
        <v>0.812515681194627</v>
      </c>
      <c r="AM20" s="6">
        <v>0.953000974615377</v>
      </c>
      <c r="AN20" s="6">
        <v>0.879960133355863</v>
      </c>
      <c r="AO20" s="6">
        <v>0.815846966342072</v>
      </c>
      <c r="AP20" s="6">
        <v>0.862716963818192</v>
      </c>
      <c r="AQ20" s="6">
        <v>0.791362767151904</v>
      </c>
      <c r="AR20" s="6">
        <v>0.791362767151904</v>
      </c>
      <c r="AS20" s="6">
        <v>0.791362767151904</v>
      </c>
      <c r="AT20" s="6">
        <v>0.791362767151904</v>
      </c>
      <c r="AU20" s="6">
        <v>0.6567821000375</v>
      </c>
      <c r="AV20" s="6">
        <v>0.791362767151904</v>
      </c>
      <c r="AW20" s="6">
        <v>0.791362767151904</v>
      </c>
      <c r="AX20" s="6">
        <v>0.791362767151904</v>
      </c>
      <c r="AY20" s="6">
        <v>0.791362767151904</v>
      </c>
      <c r="AZ20" s="6">
        <v>0.929126203288109</v>
      </c>
      <c r="BA20" s="6">
        <v>0.926370267856214</v>
      </c>
      <c r="BB20" s="6">
        <v>0.913696585076928</v>
      </c>
      <c r="BC20" s="6">
        <v>0.93707180317431</v>
      </c>
      <c r="BD20" s="6">
        <v>0.900183718174418</v>
      </c>
      <c r="BE20" s="6">
        <v>0.854114244758573</v>
      </c>
      <c r="BF20" s="6">
        <v>0.908930379518095</v>
      </c>
      <c r="BG20" s="6">
        <v>0.847240564346489</v>
      </c>
      <c r="BH20" s="6">
        <v>0.977731276528131</v>
      </c>
      <c r="BI20" s="6">
        <v>0.914337798899497</v>
      </c>
      <c r="BJ20" s="6">
        <v>0.830449578991051</v>
      </c>
      <c r="BK20" s="6">
        <v>0.971081909474689</v>
      </c>
      <c r="BL20" s="6">
        <v>0.549485454034744</v>
      </c>
      <c r="BM20" s="6">
        <v>0.739864660429763</v>
      </c>
      <c r="BN20" s="6">
        <v>0.507537930067176</v>
      </c>
      <c r="BO20" s="6">
        <v>0.821600383834165</v>
      </c>
      <c r="BP20" s="42"/>
      <c r="BQ20" s="42"/>
      <c r="BR20" s="42"/>
    </row>
    <row r="21" spans="1:70" x14ac:dyDescent="0.2">
      <c r="A21" s="1">
        <v>1986</v>
      </c>
      <c r="B21" s="6">
        <v>0.901413995381784</v>
      </c>
      <c r="C21" s="6">
        <v>0.870083289281013</v>
      </c>
      <c r="D21" s="6">
        <v>0.912498713789132</v>
      </c>
      <c r="E21" s="6">
        <v>0.891659818158459</v>
      </c>
      <c r="F21" s="6">
        <v>0.889064712735345</v>
      </c>
      <c r="G21" s="6">
        <v>0.736839483514131</v>
      </c>
      <c r="H21" s="6">
        <v>0.943927530054537</v>
      </c>
      <c r="I21" s="6">
        <v>0.940562804928675</v>
      </c>
      <c r="J21" s="6">
        <v>0.903244145737626</v>
      </c>
      <c r="K21" s="6">
        <v>0.845078340716522</v>
      </c>
      <c r="L21" s="6">
        <v>1.19349804506953</v>
      </c>
      <c r="M21" s="6">
        <v>0.828549761986876</v>
      </c>
      <c r="N21" s="6">
        <v>0.913523830440256</v>
      </c>
      <c r="O21" s="6">
        <v>0.792326561160106</v>
      </c>
      <c r="P21" s="6">
        <v>0.895258517889915</v>
      </c>
      <c r="Q21" s="6">
        <v>0.844156481264669</v>
      </c>
      <c r="R21" s="6">
        <v>0.864487620633786</v>
      </c>
      <c r="S21" s="6">
        <v>0.897535269182005</v>
      </c>
      <c r="T21" s="6">
        <v>0.860100658040777</v>
      </c>
      <c r="U21" s="6">
        <v>0.860100658040777</v>
      </c>
      <c r="V21" s="6">
        <v>0.917242909644968</v>
      </c>
      <c r="W21" s="6">
        <v>0.90784631708119</v>
      </c>
      <c r="X21" s="6">
        <v>0.848170463183893</v>
      </c>
      <c r="Y21" s="6">
        <v>0.723506787023836</v>
      </c>
      <c r="Z21" s="6">
        <v>0.910540320585883</v>
      </c>
      <c r="AA21" s="6">
        <v>0.95325355068117</v>
      </c>
      <c r="AB21" s="6">
        <v>0.915299139097414</v>
      </c>
      <c r="AC21" s="6">
        <v>0.850853116262218</v>
      </c>
      <c r="AD21" s="6">
        <v>0.76673235551498</v>
      </c>
      <c r="AE21" s="6">
        <v>0.868962421405255</v>
      </c>
      <c r="AF21" s="6">
        <v>0.905012874502089</v>
      </c>
      <c r="AG21" s="6">
        <v>0.81660601877596</v>
      </c>
      <c r="AH21" s="6">
        <v>0.893978226300758</v>
      </c>
      <c r="AI21" s="6">
        <v>0.926526361095254</v>
      </c>
      <c r="AJ21" s="6">
        <v>0.893978226300758</v>
      </c>
      <c r="AK21" s="6">
        <v>0.758780458958598</v>
      </c>
      <c r="AL21" s="6">
        <v>0.825459358875494</v>
      </c>
      <c r="AM21" s="6">
        <v>0.968182635388787</v>
      </c>
      <c r="AN21" s="6">
        <v>0.893978226300758</v>
      </c>
      <c r="AO21" s="6">
        <v>0.824882353066608</v>
      </c>
      <c r="AP21" s="6">
        <v>0.872271428961164</v>
      </c>
      <c r="AQ21" s="6">
        <v>0.800126994924516</v>
      </c>
      <c r="AR21" s="6">
        <v>0.800126994924516</v>
      </c>
      <c r="AS21" s="6">
        <v>0.800126994924516</v>
      </c>
      <c r="AT21" s="6">
        <v>0.800126994924516</v>
      </c>
      <c r="AU21" s="6">
        <v>0.664055866457443</v>
      </c>
      <c r="AV21" s="6">
        <v>0.800126994924516</v>
      </c>
      <c r="AW21" s="6">
        <v>0.800126994924516</v>
      </c>
      <c r="AX21" s="6">
        <v>0.800126994924516</v>
      </c>
      <c r="AY21" s="6">
        <v>0.800126994924516</v>
      </c>
      <c r="AZ21" s="6">
        <v>0.943927530054537</v>
      </c>
      <c r="BA21" s="6">
        <v>0.941127691543889</v>
      </c>
      <c r="BB21" s="6">
        <v>0.921907326920111</v>
      </c>
      <c r="BC21" s="6">
        <v>0.954577496472107</v>
      </c>
      <c r="BD21" s="6">
        <v>0.879238585624851</v>
      </c>
      <c r="BE21" s="6">
        <v>0.843364903497241</v>
      </c>
      <c r="BF21" s="6">
        <v>0.923409979283519</v>
      </c>
      <c r="BG21" s="6">
        <v>0.856623630611854</v>
      </c>
      <c r="BH21" s="6">
        <v>0.988559508488978</v>
      </c>
      <c r="BI21" s="6">
        <v>0.924463957297754</v>
      </c>
      <c r="BJ21" s="6">
        <v>0.839646687530971</v>
      </c>
      <c r="BK21" s="6">
        <v>0.981836500660637</v>
      </c>
      <c r="BL21" s="6">
        <v>0.555570925675303</v>
      </c>
      <c r="BM21" s="6">
        <v>0.748058554145852</v>
      </c>
      <c r="BN21" s="6">
        <v>0.513158838968863</v>
      </c>
      <c r="BO21" s="6">
        <v>0.830699488822264</v>
      </c>
      <c r="BP21" s="42"/>
      <c r="BQ21" s="42"/>
      <c r="BR21" s="42"/>
    </row>
    <row r="22" spans="1:70" x14ac:dyDescent="0.2">
      <c r="A22" s="1">
        <v>1987</v>
      </c>
      <c r="B22" s="6">
        <v>0.903627613031899</v>
      </c>
      <c r="C22" s="6">
        <v>0.874752001103015</v>
      </c>
      <c r="D22" s="6">
        <v>0.911035944630912</v>
      </c>
      <c r="E22" s="6">
        <v>0.895732216195366</v>
      </c>
      <c r="F22" s="6">
        <v>0.893062924630437</v>
      </c>
      <c r="G22" s="6">
        <v>0.765099404439517</v>
      </c>
      <c r="H22" s="6">
        <v>0.947041236400398</v>
      </c>
      <c r="I22" s="6">
        <v>0.944176341185402</v>
      </c>
      <c r="J22" s="6">
        <v>0.902033863625411</v>
      </c>
      <c r="K22" s="6">
        <v>0.852472529308625</v>
      </c>
      <c r="L22" s="6">
        <v>1.19349804506953</v>
      </c>
      <c r="M22" s="6">
        <v>0.828652641831352</v>
      </c>
      <c r="N22" s="6">
        <v>0.918042754199192</v>
      </c>
      <c r="O22" s="6">
        <v>0.812695505858315</v>
      </c>
      <c r="P22" s="6">
        <v>0.892818160373572</v>
      </c>
      <c r="Q22" s="6">
        <v>0.842432246529527</v>
      </c>
      <c r="R22" s="6">
        <v>0.86728071172509</v>
      </c>
      <c r="S22" s="6">
        <v>0.892422517217966</v>
      </c>
      <c r="T22" s="6">
        <v>0.862879575203104</v>
      </c>
      <c r="U22" s="6">
        <v>0.862879575203104</v>
      </c>
      <c r="V22" s="6">
        <v>0.91695593336856</v>
      </c>
      <c r="W22" s="6">
        <v>0.902332920832446</v>
      </c>
      <c r="X22" s="6">
        <v>0.842455240286618</v>
      </c>
      <c r="Y22" s="6">
        <v>0.721697551253958</v>
      </c>
      <c r="Z22" s="6">
        <v>0.908263379792146</v>
      </c>
      <c r="AA22" s="6">
        <v>0.957503896629291</v>
      </c>
      <c r="AB22" s="6">
        <v>0.917400387505149</v>
      </c>
      <c r="AC22" s="6">
        <v>0.854646881407459</v>
      </c>
      <c r="AD22" s="6">
        <v>0.770151044863925</v>
      </c>
      <c r="AE22" s="6">
        <v>0.875377564625757</v>
      </c>
      <c r="AF22" s="6">
        <v>0.909048125985169</v>
      </c>
      <c r="AG22" s="6">
        <v>0.819299733348078</v>
      </c>
      <c r="AH22" s="6">
        <v>0.896927166328107</v>
      </c>
      <c r="AI22" s="6">
        <v>0.929582666710139</v>
      </c>
      <c r="AJ22" s="6">
        <v>0.896927166328107</v>
      </c>
      <c r="AK22" s="6">
        <v>0.761283426034936</v>
      </c>
      <c r="AL22" s="6">
        <v>0.82818227770363</v>
      </c>
      <c r="AM22" s="6">
        <v>0.971376351346609</v>
      </c>
      <c r="AN22" s="6">
        <v>0.896927166328107</v>
      </c>
      <c r="AO22" s="6">
        <v>0.826053135060616</v>
      </c>
      <c r="AP22" s="6">
        <v>0.873509471791294</v>
      </c>
      <c r="AQ22" s="6">
        <v>0.801262640844319</v>
      </c>
      <c r="AR22" s="6">
        <v>0.801262640844319</v>
      </c>
      <c r="AS22" s="6">
        <v>0.801262640844319</v>
      </c>
      <c r="AT22" s="6">
        <v>0.801262640844319</v>
      </c>
      <c r="AU22" s="6">
        <v>0.664998382258118</v>
      </c>
      <c r="AV22" s="6">
        <v>0.801262640844319</v>
      </c>
      <c r="AW22" s="6">
        <v>0.801262640844319</v>
      </c>
      <c r="AX22" s="6">
        <v>0.801262640844319</v>
      </c>
      <c r="AY22" s="6">
        <v>0.801262640844319</v>
      </c>
      <c r="AZ22" s="6">
        <v>0.947041236400398</v>
      </c>
      <c r="BA22" s="6">
        <v>0.94423216214372</v>
      </c>
      <c r="BB22" s="6">
        <v>0.983493013790684</v>
      </c>
      <c r="BC22" s="6">
        <v>0.950294810096408</v>
      </c>
      <c r="BD22" s="6">
        <v>0.891912815996772</v>
      </c>
      <c r="BE22" s="6">
        <v>0.837588938553377</v>
      </c>
      <c r="BF22" s="6">
        <v>0.926456004980175</v>
      </c>
      <c r="BG22" s="6">
        <v>0.857839464019653</v>
      </c>
      <c r="BH22" s="6">
        <v>0.989962602722043</v>
      </c>
      <c r="BI22" s="6">
        <v>0.9257760786582</v>
      </c>
      <c r="BJ22" s="6">
        <v>0.840838425018668</v>
      </c>
      <c r="BK22" s="6">
        <v>0.98323005271295</v>
      </c>
      <c r="BL22" s="6">
        <v>0.556359465318268</v>
      </c>
      <c r="BM22" s="6">
        <v>0.749120297656792</v>
      </c>
      <c r="BN22" s="6">
        <v>0.513887181776171</v>
      </c>
      <c r="BO22" s="6">
        <v>0.83187852726372</v>
      </c>
      <c r="BP22" s="42"/>
      <c r="BQ22" s="42"/>
      <c r="BR22" s="42"/>
    </row>
    <row r="23" spans="1:70" x14ac:dyDescent="0.2">
      <c r="A23" s="1">
        <v>1988</v>
      </c>
      <c r="B23" s="6">
        <v>0.903656981141305</v>
      </c>
      <c r="C23" s="6">
        <v>0.877112367510927</v>
      </c>
      <c r="D23" s="6">
        <v>0.908257529751371</v>
      </c>
      <c r="E23" s="6">
        <v>0.898276600236705</v>
      </c>
      <c r="F23" s="6">
        <v>0.890777281509085</v>
      </c>
      <c r="G23" s="6">
        <v>0.77119064322164</v>
      </c>
      <c r="H23" s="6">
        <v>0.943818217547318</v>
      </c>
      <c r="I23" s="6">
        <v>0.941377305807544</v>
      </c>
      <c r="J23" s="6">
        <v>0.908391890835523</v>
      </c>
      <c r="K23" s="6">
        <v>0.855516588782385</v>
      </c>
      <c r="L23" s="6">
        <v>1.19349804506953</v>
      </c>
      <c r="M23" s="6">
        <v>0.827925398806433</v>
      </c>
      <c r="N23" s="6">
        <v>0.926476209513314</v>
      </c>
      <c r="O23" s="6">
        <v>0.830855805376646</v>
      </c>
      <c r="P23" s="6">
        <v>0.891521305724237</v>
      </c>
      <c r="Q23" s="6">
        <v>0.823809948307337</v>
      </c>
      <c r="R23" s="6">
        <v>0.870675290417791</v>
      </c>
      <c r="S23" s="6">
        <v>0.896278598535209</v>
      </c>
      <c r="T23" s="6">
        <v>0.866256927634389</v>
      </c>
      <c r="U23" s="6">
        <v>0.866256927634389</v>
      </c>
      <c r="V23" s="6">
        <v>0.91647679586936</v>
      </c>
      <c r="W23" s="6">
        <v>0.891310108699057</v>
      </c>
      <c r="X23" s="6">
        <v>0.830557706260662</v>
      </c>
      <c r="Y23" s="6">
        <v>0.718616338422012</v>
      </c>
      <c r="Z23" s="6">
        <v>0.904385643508103</v>
      </c>
      <c r="AA23" s="6">
        <v>0.959188003001637</v>
      </c>
      <c r="AB23" s="6">
        <v>0.916678732562341</v>
      </c>
      <c r="AC23" s="6">
        <v>0.856150077649429</v>
      </c>
      <c r="AD23" s="6">
        <v>0.77150562554698</v>
      </c>
      <c r="AE23" s="6">
        <v>0.883768045900773</v>
      </c>
      <c r="AF23" s="6">
        <v>0.91064700589274</v>
      </c>
      <c r="AG23" s="6">
        <v>0.816511450868489</v>
      </c>
      <c r="AH23" s="6">
        <v>0.893874698224498</v>
      </c>
      <c r="AI23" s="6">
        <v>0.926419063748466</v>
      </c>
      <c r="AJ23" s="6">
        <v>0.893874698224498</v>
      </c>
      <c r="AK23" s="6">
        <v>0.758692587600093</v>
      </c>
      <c r="AL23" s="6">
        <v>0.825363765697784</v>
      </c>
      <c r="AM23" s="6">
        <v>0.968070513993924</v>
      </c>
      <c r="AN23" s="6">
        <v>0.893874698224498</v>
      </c>
      <c r="AO23" s="6">
        <v>0.834427370753428</v>
      </c>
      <c r="AP23" s="6">
        <v>0.882364803108628</v>
      </c>
      <c r="AQ23" s="6">
        <v>0.809385559239614</v>
      </c>
      <c r="AR23" s="6">
        <v>0.809385559239614</v>
      </c>
      <c r="AS23" s="6">
        <v>0.809385559239614</v>
      </c>
      <c r="AT23" s="6">
        <v>0.809385559239614</v>
      </c>
      <c r="AU23" s="6">
        <v>0.671739901601132</v>
      </c>
      <c r="AV23" s="6">
        <v>0.809385559239614</v>
      </c>
      <c r="AW23" s="6">
        <v>0.809385559239614</v>
      </c>
      <c r="AX23" s="6">
        <v>0.809385559239614</v>
      </c>
      <c r="AY23" s="6">
        <v>0.809385559239614</v>
      </c>
      <c r="AZ23" s="6">
        <v>0.943818217547318</v>
      </c>
      <c r="BA23" s="6">
        <v>0.941018703274875</v>
      </c>
      <c r="BB23" s="6">
        <v>0.983493013790684</v>
      </c>
      <c r="BC23" s="6">
        <v>0.946969653829526</v>
      </c>
      <c r="BD23" s="6">
        <v>0.898303318496631</v>
      </c>
      <c r="BE23" s="6">
        <v>0.825504757140056</v>
      </c>
      <c r="BF23" s="6">
        <v>0.923303042832561</v>
      </c>
      <c r="BG23" s="6">
        <v>0.866535938318209</v>
      </c>
      <c r="BH23" s="6">
        <v>0.999998494858274</v>
      </c>
      <c r="BI23" s="6">
        <v>0.935161270424202</v>
      </c>
      <c r="BJ23" s="6">
        <v>0.84936254877272</v>
      </c>
      <c r="BK23" s="6">
        <v>0.993197692628838</v>
      </c>
      <c r="BL23" s="6">
        <v>0.561999641591142</v>
      </c>
      <c r="BM23" s="6">
        <v>0.756714615344827</v>
      </c>
      <c r="BN23" s="6">
        <v>0.519096789000036</v>
      </c>
      <c r="BO23" s="6">
        <v>0.8403118187306</v>
      </c>
      <c r="BP23" s="42"/>
      <c r="BQ23" s="42"/>
      <c r="BR23" s="42"/>
    </row>
    <row r="24" spans="1:70" x14ac:dyDescent="0.2">
      <c r="A24" s="1">
        <v>1989</v>
      </c>
      <c r="B24" s="6">
        <v>0.899629461828935</v>
      </c>
      <c r="C24" s="6">
        <v>0.874608040874701</v>
      </c>
      <c r="D24" s="6">
        <v>0.905276461686259</v>
      </c>
      <c r="E24" s="6">
        <v>0.897342823521329</v>
      </c>
      <c r="F24" s="6">
        <v>0.886446851490997</v>
      </c>
      <c r="G24" s="6">
        <v>0.76947666653972</v>
      </c>
      <c r="H24" s="6">
        <v>0.938523565925202</v>
      </c>
      <c r="I24" s="6">
        <v>0.935304120218021</v>
      </c>
      <c r="J24" s="6">
        <v>0.889152041529265</v>
      </c>
      <c r="K24" s="6">
        <v>0.844845444286756</v>
      </c>
      <c r="L24" s="6">
        <v>1.19349804506953</v>
      </c>
      <c r="M24" s="6">
        <v>0.827697676443411</v>
      </c>
      <c r="N24" s="6">
        <v>0.929791642859151</v>
      </c>
      <c r="O24" s="6">
        <v>0.837275333009798</v>
      </c>
      <c r="P24" s="6">
        <v>0.889817761033429</v>
      </c>
      <c r="Q24" s="6">
        <v>0.816277122361863</v>
      </c>
      <c r="R24" s="6">
        <v>0.869481736256631</v>
      </c>
      <c r="S24" s="6">
        <v>0.889009786310366</v>
      </c>
      <c r="T24" s="6">
        <v>0.865069430329722</v>
      </c>
      <c r="U24" s="6">
        <v>0.865069430329722</v>
      </c>
      <c r="V24" s="6">
        <v>0.915578148988723</v>
      </c>
      <c r="W24" s="6">
        <v>0.881881418638219</v>
      </c>
      <c r="X24" s="6">
        <v>0.807621668983166</v>
      </c>
      <c r="Y24" s="6">
        <v>0.715445111035722</v>
      </c>
      <c r="Z24" s="6">
        <v>0.900394623032896</v>
      </c>
      <c r="AA24" s="6">
        <v>0.962285414472333</v>
      </c>
      <c r="AB24" s="6">
        <v>0.919713782173207</v>
      </c>
      <c r="AC24" s="6">
        <v>0.858914758882773</v>
      </c>
      <c r="AD24" s="6">
        <v>0.773996972776926</v>
      </c>
      <c r="AE24" s="6">
        <v>0.88562526069192</v>
      </c>
      <c r="AF24" s="6">
        <v>0.913587668696048</v>
      </c>
      <c r="AG24" s="6">
        <v>0.81193096746878</v>
      </c>
      <c r="AH24" s="6">
        <v>0.888860220825214</v>
      </c>
      <c r="AI24" s="6">
        <v>0.921222018271443</v>
      </c>
      <c r="AJ24" s="6">
        <v>0.888860220825214</v>
      </c>
      <c r="AK24" s="6">
        <v>0.754436457696112</v>
      </c>
      <c r="AL24" s="6">
        <v>0.820733622393023</v>
      </c>
      <c r="AM24" s="6">
        <v>0.96263981132052</v>
      </c>
      <c r="AN24" s="6">
        <v>0.888860220825214</v>
      </c>
      <c r="AO24" s="6">
        <v>0.822834334313692</v>
      </c>
      <c r="AP24" s="6">
        <v>0.870105752561973</v>
      </c>
      <c r="AQ24" s="6">
        <v>0.798140438800206</v>
      </c>
      <c r="AR24" s="6">
        <v>0.798140438800206</v>
      </c>
      <c r="AS24" s="6">
        <v>0.798140438800206</v>
      </c>
      <c r="AT24" s="6">
        <v>0.798140438800206</v>
      </c>
      <c r="AU24" s="6">
        <v>0.662407147870565</v>
      </c>
      <c r="AV24" s="6">
        <v>0.798140438800206</v>
      </c>
      <c r="AW24" s="6">
        <v>0.798140438800206</v>
      </c>
      <c r="AX24" s="6">
        <v>0.798140438800206</v>
      </c>
      <c r="AY24" s="6">
        <v>0.798140438800206</v>
      </c>
      <c r="AZ24" s="6">
        <v>0.938523565925202</v>
      </c>
      <c r="BA24" s="6">
        <v>0.935739756427797</v>
      </c>
      <c r="BB24" s="6">
        <v>0.983493013790684</v>
      </c>
      <c r="BC24" s="6">
        <v>0.939893367362342</v>
      </c>
      <c r="BD24" s="6">
        <v>0.896287773765212</v>
      </c>
      <c r="BE24" s="6">
        <v>0.831239221818897</v>
      </c>
      <c r="BF24" s="6">
        <v>0.918123477676315</v>
      </c>
      <c r="BG24" s="6">
        <v>0.854496804582467</v>
      </c>
      <c r="BH24" s="6">
        <v>0.98610511192657</v>
      </c>
      <c r="BI24" s="6">
        <v>0.922168697235635</v>
      </c>
      <c r="BJ24" s="6">
        <v>0.837562011873292</v>
      </c>
      <c r="BK24" s="6">
        <v>0.979398795988965</v>
      </c>
      <c r="BL24" s="6">
        <v>0.554191553610756</v>
      </c>
      <c r="BM24" s="6">
        <v>0.746201273599755</v>
      </c>
      <c r="BN24" s="6">
        <v>0.511884767676726</v>
      </c>
      <c r="BO24" s="6">
        <v>0.828637027278723</v>
      </c>
      <c r="BP24" s="42"/>
      <c r="BQ24" s="42"/>
      <c r="BR24" s="42"/>
    </row>
    <row r="25" spans="1:70" x14ac:dyDescent="0.2">
      <c r="A25" s="1">
        <v>1990</v>
      </c>
      <c r="B25" s="6">
        <v>0.895189629499115</v>
      </c>
      <c r="C25" s="6">
        <v>0.872427389282586</v>
      </c>
      <c r="D25" s="6">
        <v>0.902265559658492</v>
      </c>
      <c r="E25" s="6">
        <v>0.899838456091768</v>
      </c>
      <c r="F25" s="6">
        <v>0.884096585349138</v>
      </c>
      <c r="G25" s="6">
        <v>0.774073492628748</v>
      </c>
      <c r="H25" s="6">
        <v>0.93506638623927</v>
      </c>
      <c r="I25" s="6">
        <v>0.929572179863469</v>
      </c>
      <c r="J25" s="6">
        <v>0.891646212427529</v>
      </c>
      <c r="K25" s="6">
        <v>0.834145546615621</v>
      </c>
      <c r="L25" s="6">
        <v>1.19349804506953</v>
      </c>
      <c r="M25" s="6">
        <v>0.831750850413069</v>
      </c>
      <c r="N25" s="6">
        <v>0.933739782915822</v>
      </c>
      <c r="O25" s="6">
        <v>0.842467353654422</v>
      </c>
      <c r="P25" s="6">
        <v>0.880735922286989</v>
      </c>
      <c r="Q25" s="6">
        <v>0.825591792718563</v>
      </c>
      <c r="R25" s="6">
        <v>0.868502492946117</v>
      </c>
      <c r="S25" s="6">
        <v>0.887392526450536</v>
      </c>
      <c r="T25" s="6">
        <v>0.864095156325499</v>
      </c>
      <c r="U25" s="6">
        <v>0.864095156325499</v>
      </c>
      <c r="V25" s="6">
        <v>0.91254962332558</v>
      </c>
      <c r="W25" s="6">
        <v>0.872407615106559</v>
      </c>
      <c r="X25" s="6">
        <v>0.81528517455861</v>
      </c>
      <c r="Y25" s="6">
        <v>0.71362059561014</v>
      </c>
      <c r="Z25" s="6">
        <v>0.898098452644009</v>
      </c>
      <c r="AA25" s="6">
        <v>0.958821206620127</v>
      </c>
      <c r="AB25" s="6">
        <v>0.914887149517927</v>
      </c>
      <c r="AC25" s="6">
        <v>0.855822683280932</v>
      </c>
      <c r="AD25" s="6">
        <v>0.771210599471925</v>
      </c>
      <c r="AE25" s="6">
        <v>0.88709826326794</v>
      </c>
      <c r="AF25" s="6">
        <v>0.910298771734733</v>
      </c>
      <c r="AG25" s="6">
        <v>0.808940108902171</v>
      </c>
      <c r="AH25" s="6">
        <v>0.885585982851189</v>
      </c>
      <c r="AI25" s="6">
        <v>0.917828571198368</v>
      </c>
      <c r="AJ25" s="6">
        <v>0.885585982851189</v>
      </c>
      <c r="AK25" s="6">
        <v>0.751657388005622</v>
      </c>
      <c r="AL25" s="6">
        <v>0.817710338045228</v>
      </c>
      <c r="AM25" s="6">
        <v>0.959093796152232</v>
      </c>
      <c r="AN25" s="6">
        <v>0.885585982851189</v>
      </c>
      <c r="AO25" s="6">
        <v>0.825626232823955</v>
      </c>
      <c r="AP25" s="6">
        <v>0.873058044236063</v>
      </c>
      <c r="AQ25" s="6">
        <v>0.800848550274341</v>
      </c>
      <c r="AR25" s="6">
        <v>0.800848550274341</v>
      </c>
      <c r="AS25" s="6">
        <v>0.800848550274341</v>
      </c>
      <c r="AT25" s="6">
        <v>0.800848550274341</v>
      </c>
      <c r="AU25" s="6">
        <v>0.664654712723179</v>
      </c>
      <c r="AV25" s="6">
        <v>0.800848550274341</v>
      </c>
      <c r="AW25" s="6">
        <v>0.800848550274341</v>
      </c>
      <c r="AX25" s="6">
        <v>0.800848550274341</v>
      </c>
      <c r="AY25" s="6">
        <v>0.800848550274341</v>
      </c>
      <c r="AZ25" s="6">
        <v>0.93506638623927</v>
      </c>
      <c r="BA25" s="6">
        <v>0.932292831284205</v>
      </c>
      <c r="BB25" s="6">
        <v>0.983493013790684</v>
      </c>
      <c r="BC25" s="6">
        <v>0.93516642828419</v>
      </c>
      <c r="BD25" s="6">
        <v>0.892776658469755</v>
      </c>
      <c r="BE25" s="6">
        <v>0.822098364417305</v>
      </c>
      <c r="BF25" s="6">
        <v>0.914741444500546</v>
      </c>
      <c r="BG25" s="6">
        <v>0.857396134686051</v>
      </c>
      <c r="BH25" s="6">
        <v>0.989450992474015</v>
      </c>
      <c r="BI25" s="6">
        <v>0.925297639848574</v>
      </c>
      <c r="BJ25" s="6">
        <v>0.840403881780376</v>
      </c>
      <c r="BK25" s="6">
        <v>0.982721921830275</v>
      </c>
      <c r="BL25" s="6">
        <v>0.556071940109476</v>
      </c>
      <c r="BM25" s="6">
        <v>0.748733154122044</v>
      </c>
      <c r="BN25" s="6">
        <v>0.513621606139471</v>
      </c>
      <c r="BO25" s="6">
        <v>0.831448614478639</v>
      </c>
      <c r="BP25" s="42"/>
      <c r="BQ25" s="42"/>
      <c r="BR25" s="42"/>
    </row>
    <row r="26" spans="1:70" x14ac:dyDescent="0.2">
      <c r="A26" s="1">
        <v>1991</v>
      </c>
      <c r="B26" s="6">
        <v>0.895691468486576</v>
      </c>
      <c r="C26" s="6">
        <v>0.873767967294281</v>
      </c>
      <c r="D26" s="6">
        <v>0.903306265119523</v>
      </c>
      <c r="E26" s="6">
        <v>0.902724055339209</v>
      </c>
      <c r="F26" s="6">
        <v>0.883594237682556</v>
      </c>
      <c r="G26" s="6">
        <v>0.758752286568503</v>
      </c>
      <c r="H26" s="6">
        <v>0.937902120866997</v>
      </c>
      <c r="I26" s="6">
        <v>0.932061976994981</v>
      </c>
      <c r="J26" s="6">
        <v>0.862223312862109</v>
      </c>
      <c r="K26" s="6">
        <v>0.838178013045534</v>
      </c>
      <c r="L26" s="6">
        <v>1.12757711154201</v>
      </c>
      <c r="M26" s="6">
        <v>0.837597826626103</v>
      </c>
      <c r="N26" s="6">
        <v>0.931150715058273</v>
      </c>
      <c r="O26" s="6">
        <v>0.85763706496379</v>
      </c>
      <c r="P26" s="6">
        <v>0.885161965230624</v>
      </c>
      <c r="Q26" s="6">
        <v>0.813231755267915</v>
      </c>
      <c r="R26" s="6">
        <v>0.871058836971979</v>
      </c>
      <c r="S26" s="6">
        <v>0.896046603433103</v>
      </c>
      <c r="T26" s="6">
        <v>0.866638527828276</v>
      </c>
      <c r="U26" s="6">
        <v>0.866638527828276</v>
      </c>
      <c r="V26" s="6">
        <v>0.913516982764354</v>
      </c>
      <c r="W26" s="6">
        <v>0.867565407680461</v>
      </c>
      <c r="X26" s="6">
        <v>0.82626730736228</v>
      </c>
      <c r="Y26" s="6">
        <v>0.714629332367021</v>
      </c>
      <c r="Z26" s="6">
        <v>0.899367957652767</v>
      </c>
      <c r="AA26" s="6">
        <v>0.958513533147242</v>
      </c>
      <c r="AB26" s="6">
        <v>0.909996787205207</v>
      </c>
      <c r="AC26" s="6">
        <v>0.855548060718018</v>
      </c>
      <c r="AD26" s="6">
        <v>0.770963127845487</v>
      </c>
      <c r="AE26" s="6">
        <v>0.895159028833949</v>
      </c>
      <c r="AF26" s="6">
        <v>0.910006668491158</v>
      </c>
      <c r="AG26" s="6">
        <v>0.811393345926119</v>
      </c>
      <c r="AH26" s="6">
        <v>0.888271660439815</v>
      </c>
      <c r="AI26" s="6">
        <v>0.92061202946397</v>
      </c>
      <c r="AJ26" s="6">
        <v>0.888271660439815</v>
      </c>
      <c r="AK26" s="6">
        <v>0.753936906245955</v>
      </c>
      <c r="AL26" s="6">
        <v>0.820190172156656</v>
      </c>
      <c r="AM26" s="6">
        <v>0.962002397647283</v>
      </c>
      <c r="AN26" s="6">
        <v>0.888271660439815</v>
      </c>
      <c r="AO26" s="6">
        <v>0.806318352733964</v>
      </c>
      <c r="AP26" s="6">
        <v>0.852640936155503</v>
      </c>
      <c r="AQ26" s="6">
        <v>0.782120114616414</v>
      </c>
      <c r="AR26" s="6">
        <v>0.782120114616414</v>
      </c>
      <c r="AS26" s="6">
        <v>0.782120114616414</v>
      </c>
      <c r="AT26" s="6">
        <v>0.782120114616414</v>
      </c>
      <c r="AU26" s="6">
        <v>0.649111270685718</v>
      </c>
      <c r="AV26" s="6">
        <v>0.782120114616414</v>
      </c>
      <c r="AW26" s="6">
        <v>0.782120114616414</v>
      </c>
      <c r="AX26" s="6">
        <v>0.782120114616414</v>
      </c>
      <c r="AY26" s="6">
        <v>0.782120114616414</v>
      </c>
      <c r="AZ26" s="6">
        <v>0.937902120866997</v>
      </c>
      <c r="BA26" s="6">
        <v>0.935120154674031</v>
      </c>
      <c r="BB26" s="6">
        <v>0.983493013790684</v>
      </c>
      <c r="BC26" s="6">
        <v>0.939309370832073</v>
      </c>
      <c r="BD26" s="6">
        <v>0.895124763483273</v>
      </c>
      <c r="BE26" s="6">
        <v>0.807002818067338</v>
      </c>
      <c r="BF26" s="6">
        <v>0.91751554057304</v>
      </c>
      <c r="BG26" s="6">
        <v>0.83734529194391</v>
      </c>
      <c r="BH26" s="6">
        <v>0.96631194921437</v>
      </c>
      <c r="BI26" s="6">
        <v>0.903658870188069</v>
      </c>
      <c r="BJ26" s="6">
        <v>0.82075041543995</v>
      </c>
      <c r="BK26" s="6">
        <v>0.959740242864473</v>
      </c>
      <c r="BL26" s="6">
        <v>0.5430677865177</v>
      </c>
      <c r="BM26" s="6">
        <v>0.731223475547827</v>
      </c>
      <c r="BN26" s="6">
        <v>0.501610185003966</v>
      </c>
      <c r="BO26" s="6">
        <v>0.812004573687404</v>
      </c>
      <c r="BP26" s="42"/>
      <c r="BQ26" s="42"/>
      <c r="BR26" s="42"/>
    </row>
    <row r="27" spans="1:70" x14ac:dyDescent="0.2">
      <c r="A27" s="1">
        <v>1992</v>
      </c>
      <c r="B27" s="6">
        <v>0.892956519487493</v>
      </c>
      <c r="C27" s="6">
        <v>0.864664284098312</v>
      </c>
      <c r="D27" s="6">
        <v>0.903122158766176</v>
      </c>
      <c r="E27" s="6">
        <v>0.903121110534519</v>
      </c>
      <c r="F27" s="6">
        <v>0.886567807324114</v>
      </c>
      <c r="G27" s="6">
        <v>0.764482627609786</v>
      </c>
      <c r="H27" s="6">
        <v>0.940269571584269</v>
      </c>
      <c r="I27" s="6">
        <v>0.934135860196853</v>
      </c>
      <c r="J27" s="6">
        <v>0.858212716856507</v>
      </c>
      <c r="K27" s="6">
        <v>0.838045741213789</v>
      </c>
      <c r="L27" s="6">
        <v>0.982164246042282</v>
      </c>
      <c r="M27" s="6">
        <v>0.832366920870647</v>
      </c>
      <c r="N27" s="6">
        <v>0.91729950746116</v>
      </c>
      <c r="O27" s="6">
        <v>0.857807760381735</v>
      </c>
      <c r="P27" s="6">
        <v>0.873236731481552</v>
      </c>
      <c r="Q27" s="6">
        <v>0.809107485645756</v>
      </c>
      <c r="R27" s="6">
        <v>0.86190080309089</v>
      </c>
      <c r="S27" s="6">
        <v>0.888698538708449</v>
      </c>
      <c r="T27" s="6">
        <v>0.857526967663066</v>
      </c>
      <c r="U27" s="6">
        <v>0.857526967663066</v>
      </c>
      <c r="V27" s="6">
        <v>0.912717263834813</v>
      </c>
      <c r="W27" s="6">
        <v>0.860452870383669</v>
      </c>
      <c r="X27" s="6">
        <v>0.837324462694525</v>
      </c>
      <c r="Y27" s="6">
        <v>0.715110133437371</v>
      </c>
      <c r="Z27" s="6">
        <v>0.899973050470949</v>
      </c>
      <c r="AA27" s="6">
        <v>0.959202796317956</v>
      </c>
      <c r="AB27" s="6">
        <v>0.909839064655996</v>
      </c>
      <c r="AC27" s="6">
        <v>0.856163281837633</v>
      </c>
      <c r="AD27" s="6">
        <v>0.771517524285001</v>
      </c>
      <c r="AE27" s="6">
        <v>0.896680378186259</v>
      </c>
      <c r="AF27" s="6">
        <v>0.910661050573418</v>
      </c>
      <c r="AG27" s="6">
        <v>0.813441463438666</v>
      </c>
      <c r="AH27" s="6">
        <v>0.890513834044985</v>
      </c>
      <c r="AI27" s="6">
        <v>0.922935836566004</v>
      </c>
      <c r="AJ27" s="6">
        <v>0.890513834044985</v>
      </c>
      <c r="AK27" s="6">
        <v>0.755839992324723</v>
      </c>
      <c r="AL27" s="6">
        <v>0.822260494600939</v>
      </c>
      <c r="AM27" s="6">
        <v>0.964430682236534</v>
      </c>
      <c r="AN27" s="6">
        <v>0.890513834044985</v>
      </c>
      <c r="AO27" s="6">
        <v>0.809420806894009</v>
      </c>
      <c r="AP27" s="6">
        <v>0.855921624745104</v>
      </c>
      <c r="AQ27" s="6">
        <v>0.78512946172481</v>
      </c>
      <c r="AR27" s="6">
        <v>0.78512946172481</v>
      </c>
      <c r="AS27" s="6">
        <v>0.78512946172481</v>
      </c>
      <c r="AT27" s="6">
        <v>0.78512946172481</v>
      </c>
      <c r="AU27" s="6">
        <v>0.651608842463965</v>
      </c>
      <c r="AV27" s="6">
        <v>0.78512946172481</v>
      </c>
      <c r="AW27" s="6">
        <v>0.78512946172481</v>
      </c>
      <c r="AX27" s="6">
        <v>0.78512946172481</v>
      </c>
      <c r="AY27" s="6">
        <v>0.78512946172481</v>
      </c>
      <c r="AZ27" s="6">
        <v>0.940269571584269</v>
      </c>
      <c r="BA27" s="6">
        <v>0.937480583157626</v>
      </c>
      <c r="BB27" s="6">
        <v>0.983493013790684</v>
      </c>
      <c r="BC27" s="6">
        <v>0.9425254489764</v>
      </c>
      <c r="BD27" s="6">
        <v>0.891684262988164</v>
      </c>
      <c r="BE27" s="6">
        <v>0.801927663621291</v>
      </c>
      <c r="BF27" s="6">
        <v>0.919831531523812</v>
      </c>
      <c r="BG27" s="6">
        <v>0.840567127805114</v>
      </c>
      <c r="BH27" s="6">
        <v>0.970030007369163</v>
      </c>
      <c r="BI27" s="6">
        <v>0.907135859408978</v>
      </c>
      <c r="BJ27" s="6">
        <v>0.823908399544003</v>
      </c>
      <c r="BK27" s="6">
        <v>0.963433015203019</v>
      </c>
      <c r="BL27" s="6">
        <v>0.545157337013177</v>
      </c>
      <c r="BM27" s="6">
        <v>0.734036988728996</v>
      </c>
      <c r="BN27" s="6">
        <v>0.50354021995841</v>
      </c>
      <c r="BO27" s="6">
        <v>0.815128906600168</v>
      </c>
      <c r="BP27" s="42"/>
      <c r="BQ27" s="42"/>
      <c r="BR27" s="42"/>
    </row>
    <row r="28" spans="1:70" x14ac:dyDescent="0.2">
      <c r="A28" s="1">
        <v>1993</v>
      </c>
      <c r="B28" s="6">
        <v>0.892145509286355</v>
      </c>
      <c r="C28" s="6">
        <v>0.85844670806231</v>
      </c>
      <c r="D28" s="6">
        <v>0.902463208941784</v>
      </c>
      <c r="E28" s="6">
        <v>0.90265362649138</v>
      </c>
      <c r="F28" s="6">
        <v>0.88839265412392</v>
      </c>
      <c r="G28" s="6">
        <v>0.760452765596953</v>
      </c>
      <c r="H28" s="6">
        <v>0.938067802569237</v>
      </c>
      <c r="I28" s="6">
        <v>0.932980010056418</v>
      </c>
      <c r="J28" s="6">
        <v>0.850329839738154</v>
      </c>
      <c r="K28" s="6">
        <v>0.845292239616388</v>
      </c>
      <c r="L28" s="6">
        <v>0.826715914955517</v>
      </c>
      <c r="M28" s="6">
        <v>0.831803015548696</v>
      </c>
      <c r="N28" s="6">
        <v>0.901324198218262</v>
      </c>
      <c r="O28" s="6">
        <v>0.860747307347497</v>
      </c>
      <c r="P28" s="6">
        <v>0.870842162128098</v>
      </c>
      <c r="Q28" s="6">
        <v>0.806083256043923</v>
      </c>
      <c r="R28" s="6">
        <v>0.854012955512565</v>
      </c>
      <c r="S28" s="6">
        <v>0.863861868598911</v>
      </c>
      <c r="T28" s="6">
        <v>0.849679148063672</v>
      </c>
      <c r="U28" s="6">
        <v>0.849679148063672</v>
      </c>
      <c r="V28" s="6">
        <v>0.912361419897997</v>
      </c>
      <c r="W28" s="6">
        <v>0.850122996492108</v>
      </c>
      <c r="X28" s="6">
        <v>0.841287266308616</v>
      </c>
      <c r="Y28" s="6">
        <v>0.715739959006491</v>
      </c>
      <c r="Z28" s="6">
        <v>0.900765692068659</v>
      </c>
      <c r="AA28" s="6">
        <v>0.959016243467807</v>
      </c>
      <c r="AB28" s="6">
        <v>0.908576993897717</v>
      </c>
      <c r="AC28" s="6">
        <v>0.855996768873916</v>
      </c>
      <c r="AD28" s="6">
        <v>0.771367473853905</v>
      </c>
      <c r="AE28" s="6">
        <v>0.898668361787088</v>
      </c>
      <c r="AF28" s="6">
        <v>0.910483938480797</v>
      </c>
      <c r="AG28" s="6">
        <v>0.811536679678915</v>
      </c>
      <c r="AH28" s="6">
        <v>0.888428574852821</v>
      </c>
      <c r="AI28" s="6">
        <v>0.920774656847735</v>
      </c>
      <c r="AJ28" s="6">
        <v>0.888428574852821</v>
      </c>
      <c r="AK28" s="6">
        <v>0.754070090239496</v>
      </c>
      <c r="AL28" s="6">
        <v>0.820335059880929</v>
      </c>
      <c r="AM28" s="6">
        <v>0.96217233669663</v>
      </c>
      <c r="AN28" s="6">
        <v>0.888428574852821</v>
      </c>
      <c r="AO28" s="6">
        <v>0.806255529516179</v>
      </c>
      <c r="AP28" s="6">
        <v>0.852574503775485</v>
      </c>
      <c r="AQ28" s="6">
        <v>0.78205917677204</v>
      </c>
      <c r="AR28" s="6">
        <v>0.78205917677204</v>
      </c>
      <c r="AS28" s="6">
        <v>0.78205917677204</v>
      </c>
      <c r="AT28" s="6">
        <v>0.78205917677204</v>
      </c>
      <c r="AU28" s="6">
        <v>0.649060696047813</v>
      </c>
      <c r="AV28" s="6">
        <v>0.78205917677204</v>
      </c>
      <c r="AW28" s="6">
        <v>0.78205917677204</v>
      </c>
      <c r="AX28" s="6">
        <v>0.78205917677204</v>
      </c>
      <c r="AY28" s="6">
        <v>0.78205917677204</v>
      </c>
      <c r="AZ28" s="6">
        <v>0.938067802569237</v>
      </c>
      <c r="BA28" s="6">
        <v>0.935285344938109</v>
      </c>
      <c r="BB28" s="6">
        <v>0.944467984799148</v>
      </c>
      <c r="BC28" s="6">
        <v>0.946135476213048</v>
      </c>
      <c r="BD28" s="6">
        <v>0.900902243680517</v>
      </c>
      <c r="BE28" s="6">
        <v>0.789238442593416</v>
      </c>
      <c r="BF28" s="6">
        <v>0.917677620957775</v>
      </c>
      <c r="BG28" s="6">
        <v>0.837280051303586</v>
      </c>
      <c r="BH28" s="6">
        <v>0.966236660309153</v>
      </c>
      <c r="BI28" s="6">
        <v>0.903588462813844</v>
      </c>
      <c r="BJ28" s="6">
        <v>0.82068646776727</v>
      </c>
      <c r="BK28" s="6">
        <v>0.959665465984981</v>
      </c>
      <c r="BL28" s="6">
        <v>0.543025474116265</v>
      </c>
      <c r="BM28" s="6">
        <v>0.731166503247124</v>
      </c>
      <c r="BN28" s="6">
        <v>0.501571102716196</v>
      </c>
      <c r="BO28" s="6">
        <v>0.811941307435306</v>
      </c>
      <c r="BP28" s="42"/>
      <c r="BQ28" s="42"/>
      <c r="BR28" s="42"/>
    </row>
    <row r="29" spans="1:70" x14ac:dyDescent="0.2">
      <c r="A29" s="1">
        <v>1994</v>
      </c>
      <c r="B29" s="6">
        <v>0.890621160291505</v>
      </c>
      <c r="C29" s="6">
        <v>0.855830254192663</v>
      </c>
      <c r="D29" s="6">
        <v>0.902485358230651</v>
      </c>
      <c r="E29" s="6">
        <v>0.902731815651149</v>
      </c>
      <c r="F29" s="6">
        <v>0.877348923979671</v>
      </c>
      <c r="G29" s="6">
        <v>0.76220057394895</v>
      </c>
      <c r="H29" s="6">
        <v>0.934911702141937</v>
      </c>
      <c r="I29" s="6">
        <v>0.930118956990337</v>
      </c>
      <c r="J29" s="6">
        <v>0.848571660571615</v>
      </c>
      <c r="K29" s="6">
        <v>0.849761924856257</v>
      </c>
      <c r="L29" s="6">
        <v>0.722636437212419</v>
      </c>
      <c r="M29" s="6">
        <v>0.831013327459858</v>
      </c>
      <c r="N29" s="6">
        <v>0.889324014853033</v>
      </c>
      <c r="O29" s="6">
        <v>0.867391330028021</v>
      </c>
      <c r="P29" s="6">
        <v>0.873012616947794</v>
      </c>
      <c r="Q29" s="6">
        <v>0.803846470058966</v>
      </c>
      <c r="R29" s="6">
        <v>0.850405539292043</v>
      </c>
      <c r="S29" s="6">
        <v>0.862626929637105</v>
      </c>
      <c r="T29" s="6">
        <v>0.846090038178185</v>
      </c>
      <c r="U29" s="6">
        <v>0.846090038178185</v>
      </c>
      <c r="V29" s="6">
        <v>0.910305431052311</v>
      </c>
      <c r="W29" s="6">
        <v>0.848964447371163</v>
      </c>
      <c r="X29" s="6">
        <v>0.889922303630199</v>
      </c>
      <c r="Y29" s="6">
        <v>0.714926473968847</v>
      </c>
      <c r="Z29" s="6">
        <v>0.899741913245497</v>
      </c>
      <c r="AA29" s="6">
        <v>0.95937007517716</v>
      </c>
      <c r="AB29" s="6">
        <v>0.909742591965277</v>
      </c>
      <c r="AC29" s="6">
        <v>0.856312591261696</v>
      </c>
      <c r="AD29" s="6">
        <v>0.771652072027995</v>
      </c>
      <c r="AE29" s="6">
        <v>0.899382533599268</v>
      </c>
      <c r="AF29" s="6">
        <v>0.910819864061292</v>
      </c>
      <c r="AG29" s="6">
        <v>0.808806289344134</v>
      </c>
      <c r="AH29" s="6">
        <v>0.885439484088766</v>
      </c>
      <c r="AI29" s="6">
        <v>0.917676738680238</v>
      </c>
      <c r="AJ29" s="6">
        <v>0.885439484088766</v>
      </c>
      <c r="AK29" s="6">
        <v>0.751533044487046</v>
      </c>
      <c r="AL29" s="6">
        <v>0.817575067665091</v>
      </c>
      <c r="AM29" s="6">
        <v>0.95893513730159</v>
      </c>
      <c r="AN29" s="6">
        <v>0.885439484088766</v>
      </c>
      <c r="AO29" s="6">
        <v>0.806347566692997</v>
      </c>
      <c r="AP29" s="6">
        <v>0.852671828441775</v>
      </c>
      <c r="AQ29" s="6">
        <v>0.782148451841916</v>
      </c>
      <c r="AR29" s="6">
        <v>0.782148451841916</v>
      </c>
      <c r="AS29" s="6">
        <v>0.782148451841916</v>
      </c>
      <c r="AT29" s="6">
        <v>0.782148451841916</v>
      </c>
      <c r="AU29" s="6">
        <v>0.649134788828404</v>
      </c>
      <c r="AV29" s="6">
        <v>0.782148451841916</v>
      </c>
      <c r="AW29" s="6">
        <v>0.782148451841916</v>
      </c>
      <c r="AX29" s="6">
        <v>0.782148451841916</v>
      </c>
      <c r="AY29" s="6">
        <v>0.782148451841916</v>
      </c>
      <c r="AZ29" s="6">
        <v>0.934911702141938</v>
      </c>
      <c r="BA29" s="6">
        <v>0.932138606004397</v>
      </c>
      <c r="BB29" s="6">
        <v>0.922873599432916</v>
      </c>
      <c r="BC29" s="6">
        <v>0.94775613702436</v>
      </c>
      <c r="BD29" s="6">
        <v>0.888723255262763</v>
      </c>
      <c r="BE29" s="6">
        <v>0.786205089089299</v>
      </c>
      <c r="BF29" s="6">
        <v>0.914590122672794</v>
      </c>
      <c r="BG29" s="6">
        <v>0.837375630049166</v>
      </c>
      <c r="BH29" s="6">
        <v>0.966346959948781</v>
      </c>
      <c r="BI29" s="6">
        <v>0.903691610920218</v>
      </c>
      <c r="BJ29" s="6">
        <v>0.820780152291321</v>
      </c>
      <c r="BK29" s="6">
        <v>0.959775015497444</v>
      </c>
      <c r="BL29" s="6">
        <v>0.543087462567505</v>
      </c>
      <c r="BM29" s="6">
        <v>0.731249968722125</v>
      </c>
      <c r="BN29" s="6">
        <v>0.501628358991133</v>
      </c>
      <c r="BO29" s="6">
        <v>0.812033993665593</v>
      </c>
      <c r="BP29" s="42"/>
      <c r="BQ29" s="42"/>
      <c r="BR29" s="42"/>
    </row>
    <row r="30" spans="1:70" x14ac:dyDescent="0.2">
      <c r="A30" s="1">
        <v>1995</v>
      </c>
      <c r="B30" s="6">
        <v>0.893640343171521</v>
      </c>
      <c r="C30" s="6">
        <v>0.864766716827601</v>
      </c>
      <c r="D30" s="6">
        <v>0.905240744645578</v>
      </c>
      <c r="E30" s="6">
        <v>0.903777349224873</v>
      </c>
      <c r="F30" s="6">
        <v>0.882444980842813</v>
      </c>
      <c r="G30" s="6">
        <v>0.755990199221542</v>
      </c>
      <c r="H30" s="6">
        <v>0.936426117340879</v>
      </c>
      <c r="I30" s="6">
        <v>0.930436353443197</v>
      </c>
      <c r="J30" s="6">
        <v>0.83839128215979</v>
      </c>
      <c r="K30" s="6">
        <v>0.857574372005977</v>
      </c>
      <c r="L30" s="6">
        <v>0.686345129692815</v>
      </c>
      <c r="M30" s="6">
        <v>0.851126656247203</v>
      </c>
      <c r="N30" s="6">
        <v>0.898925219984918</v>
      </c>
      <c r="O30" s="6">
        <v>0.883535675720362</v>
      </c>
      <c r="P30" s="6">
        <v>0.876699791125263</v>
      </c>
      <c r="Q30" s="6">
        <v>0.810606368764442</v>
      </c>
      <c r="R30" s="6">
        <v>0.858677570415267</v>
      </c>
      <c r="S30" s="6">
        <v>0.872475191254848</v>
      </c>
      <c r="T30" s="6">
        <v>0.854320091729678</v>
      </c>
      <c r="U30" s="6">
        <v>0.854320091729678</v>
      </c>
      <c r="V30" s="6">
        <v>0.912768391025607</v>
      </c>
      <c r="W30" s="6">
        <v>0.854041890306982</v>
      </c>
      <c r="X30" s="6">
        <v>0.897607394804306</v>
      </c>
      <c r="Y30" s="6">
        <v>0.717284125335891</v>
      </c>
      <c r="Z30" s="6">
        <v>0.902709040396314</v>
      </c>
      <c r="AA30" s="6">
        <v>0.959425923485691</v>
      </c>
      <c r="AB30" s="6">
        <v>0.910500757515663</v>
      </c>
      <c r="AC30" s="6">
        <v>0.856362440231382</v>
      </c>
      <c r="AD30" s="6">
        <v>0.771696992610898</v>
      </c>
      <c r="AE30" s="6">
        <v>0.903671913056782</v>
      </c>
      <c r="AF30" s="6">
        <v>0.910872886091164</v>
      </c>
      <c r="AG30" s="6">
        <v>0.81011643289542</v>
      </c>
      <c r="AH30" s="6">
        <v>0.886873761795821</v>
      </c>
      <c r="AI30" s="6">
        <v>0.91916323585167</v>
      </c>
      <c r="AJ30" s="6">
        <v>0.886873761795821</v>
      </c>
      <c r="AK30" s="6">
        <v>0.752750414065875</v>
      </c>
      <c r="AL30" s="6">
        <v>0.818899415307667</v>
      </c>
      <c r="AM30" s="6">
        <v>0.960488466822872</v>
      </c>
      <c r="AN30" s="6">
        <v>0.886873761795821</v>
      </c>
      <c r="AO30" s="6">
        <v>0.79741649349596</v>
      </c>
      <c r="AP30" s="6">
        <v>0.84322766958594</v>
      </c>
      <c r="AQ30" s="6">
        <v>0.77348540706707</v>
      </c>
      <c r="AR30" s="6">
        <v>0.77348540706707</v>
      </c>
      <c r="AS30" s="6">
        <v>0.77348540706707</v>
      </c>
      <c r="AT30" s="6">
        <v>0.77348540706707</v>
      </c>
      <c r="AU30" s="6">
        <v>0.641944998031928</v>
      </c>
      <c r="AV30" s="6">
        <v>0.77348540706707</v>
      </c>
      <c r="AW30" s="6">
        <v>0.77348540706707</v>
      </c>
      <c r="AX30" s="6">
        <v>0.77348540706707</v>
      </c>
      <c r="AY30" s="6">
        <v>0.77348540706707</v>
      </c>
      <c r="AZ30" s="6">
        <v>0.936426117340879</v>
      </c>
      <c r="BA30" s="6">
        <v>0.933648529208075</v>
      </c>
      <c r="BB30" s="6">
        <v>0.910116448440454</v>
      </c>
      <c r="BC30" s="6">
        <v>0.953066015228143</v>
      </c>
      <c r="BD30" s="6">
        <v>0.87856356559789</v>
      </c>
      <c r="BE30" s="6">
        <v>0.782476357332085</v>
      </c>
      <c r="BF30" s="6">
        <v>0.916071619994311</v>
      </c>
      <c r="BG30" s="6">
        <v>0.828100891271128</v>
      </c>
      <c r="BH30" s="6">
        <v>0.955643739911257</v>
      </c>
      <c r="BI30" s="6">
        <v>0.893682359006955</v>
      </c>
      <c r="BJ30" s="6">
        <v>0.81168922435704</v>
      </c>
      <c r="BK30" s="6">
        <v>0.949144586052174</v>
      </c>
      <c r="BL30" s="6">
        <v>0.537072247688795</v>
      </c>
      <c r="BM30" s="6">
        <v>0.723150673497892</v>
      </c>
      <c r="BN30" s="6">
        <v>0.496072343475103</v>
      </c>
      <c r="BO30" s="6">
        <v>0.803039937832259</v>
      </c>
      <c r="BP30" s="42"/>
      <c r="BQ30" s="42"/>
      <c r="BR30" s="42"/>
    </row>
    <row r="31" spans="1:70" x14ac:dyDescent="0.2">
      <c r="A31" s="1">
        <v>1996</v>
      </c>
      <c r="B31" s="6">
        <v>0.887717160546322</v>
      </c>
      <c r="C31" s="6">
        <v>0.859329030894473</v>
      </c>
      <c r="D31" s="6">
        <v>0.904868477442883</v>
      </c>
      <c r="E31" s="6">
        <v>0.913303245085049</v>
      </c>
      <c r="F31" s="6">
        <v>0.871033132443211</v>
      </c>
      <c r="G31" s="6">
        <v>0.696603994393447</v>
      </c>
      <c r="H31" s="6">
        <v>0.950499780117485</v>
      </c>
      <c r="I31" s="6">
        <v>0.918807497129859</v>
      </c>
      <c r="J31" s="6">
        <v>0.823347521858919</v>
      </c>
      <c r="K31" s="6">
        <v>0.831099588915973</v>
      </c>
      <c r="L31" s="6">
        <v>0.682454014278218</v>
      </c>
      <c r="M31" s="6">
        <v>0.859325093418292</v>
      </c>
      <c r="N31" s="6">
        <v>0.893912509322678</v>
      </c>
      <c r="O31" s="6">
        <v>0.878328677884868</v>
      </c>
      <c r="P31" s="6">
        <v>0.891495043664574</v>
      </c>
      <c r="Q31" s="6">
        <v>0.81024040842158</v>
      </c>
      <c r="R31" s="6">
        <v>0.861681741473288</v>
      </c>
      <c r="S31" s="6">
        <v>0.880940665785436</v>
      </c>
      <c r="T31" s="6">
        <v>0.84849986688034</v>
      </c>
      <c r="U31" s="6">
        <v>0.84849986688034</v>
      </c>
      <c r="V31" s="6">
        <v>0.912189292802852</v>
      </c>
      <c r="W31" s="6">
        <v>0.85242914605236</v>
      </c>
      <c r="X31" s="6">
        <v>0.90122774454708</v>
      </c>
      <c r="Y31" s="6">
        <v>0.734089132426335</v>
      </c>
      <c r="Z31" s="6">
        <v>0.902833157261018</v>
      </c>
      <c r="AA31" s="6">
        <v>0.957776880023635</v>
      </c>
      <c r="AB31" s="6">
        <v>0.93941978670271</v>
      </c>
      <c r="AC31" s="6">
        <v>0.849704914404737</v>
      </c>
      <c r="AD31" s="6">
        <v>0.753367094479826</v>
      </c>
      <c r="AE31" s="6">
        <v>0.900938224317032</v>
      </c>
      <c r="AF31" s="6">
        <v>0.918883167423097</v>
      </c>
      <c r="AG31" s="6">
        <v>0.764290375408801</v>
      </c>
      <c r="AH31" s="6">
        <v>0.882845019788368</v>
      </c>
      <c r="AI31" s="6">
        <v>0.921746714778779</v>
      </c>
      <c r="AJ31" s="6">
        <v>0.882845019788368</v>
      </c>
      <c r="AK31" s="6">
        <v>0.782852925273232</v>
      </c>
      <c r="AL31" s="6">
        <v>0.79607590430704</v>
      </c>
      <c r="AM31" s="6">
        <v>0.954679764233129</v>
      </c>
      <c r="AN31" s="6">
        <v>0.882845019788368</v>
      </c>
      <c r="AO31" s="6">
        <v>0.728225612872944</v>
      </c>
      <c r="AP31" s="6">
        <v>0.841579276191227</v>
      </c>
      <c r="AQ31" s="6">
        <v>0.71756859186857</v>
      </c>
      <c r="AR31" s="6">
        <v>0.71756859186857</v>
      </c>
      <c r="AS31" s="6">
        <v>0.71756859186857</v>
      </c>
      <c r="AT31" s="6">
        <v>0.71756859186857</v>
      </c>
      <c r="AU31" s="6">
        <v>0.567546641923048</v>
      </c>
      <c r="AV31" s="6">
        <v>0.71756859186857</v>
      </c>
      <c r="AW31" s="6">
        <v>0.71756859186857</v>
      </c>
      <c r="AX31" s="6">
        <v>0.71756859186857</v>
      </c>
      <c r="AY31" s="6">
        <v>0.71756859186857</v>
      </c>
      <c r="AZ31" s="6">
        <v>0.950499780117485</v>
      </c>
      <c r="BA31" s="6">
        <v>0.944406011329372</v>
      </c>
      <c r="BB31" s="6">
        <v>0.905693873862134</v>
      </c>
      <c r="BC31" s="6">
        <v>0.94193178136451</v>
      </c>
      <c r="BD31" s="6">
        <v>0.871926636822424</v>
      </c>
      <c r="BE31" s="6">
        <v>0.784142598977454</v>
      </c>
      <c r="BF31" s="6">
        <v>0.899164758333744</v>
      </c>
      <c r="BG31" s="6">
        <v>0.80732150370378</v>
      </c>
      <c r="BH31" s="6">
        <v>0.957534155948711</v>
      </c>
      <c r="BI31" s="6">
        <v>0.893782014287124</v>
      </c>
      <c r="BJ31" s="6">
        <v>0.807582660000283</v>
      </c>
      <c r="BK31" s="6">
        <v>0.947877257319864</v>
      </c>
      <c r="BL31" s="6">
        <v>0.440408374902954</v>
      </c>
      <c r="BM31" s="6">
        <v>0.733067515842468</v>
      </c>
      <c r="BN31" s="6">
        <v>0.378657093608515</v>
      </c>
      <c r="BO31" s="6">
        <v>0.794498008204208</v>
      </c>
      <c r="BP31" s="42"/>
      <c r="BQ31" s="42"/>
      <c r="BR31" s="42"/>
    </row>
    <row r="32" spans="1:70" x14ac:dyDescent="0.2">
      <c r="A32" s="1">
        <v>1997</v>
      </c>
      <c r="B32" s="6">
        <v>0.88654490479871</v>
      </c>
      <c r="C32" s="6">
        <v>0.864393907195035</v>
      </c>
      <c r="D32" s="6">
        <v>0.905639322336805</v>
      </c>
      <c r="E32" s="6">
        <v>0.909115411271153</v>
      </c>
      <c r="F32" s="6">
        <v>0.869264712671255</v>
      </c>
      <c r="G32" s="6">
        <v>0.710297093431824</v>
      </c>
      <c r="H32" s="6">
        <v>0.951427658258182</v>
      </c>
      <c r="I32" s="6">
        <v>0.906819144589672</v>
      </c>
      <c r="J32" s="6">
        <v>0.806628055864592</v>
      </c>
      <c r="K32" s="6">
        <v>0.843492915898828</v>
      </c>
      <c r="L32" s="6">
        <v>0.674943904424578</v>
      </c>
      <c r="M32" s="6">
        <v>0.856313540993984</v>
      </c>
      <c r="N32" s="6">
        <v>0.898256408914248</v>
      </c>
      <c r="O32" s="6">
        <v>0.884269558067085</v>
      </c>
      <c r="P32" s="6">
        <v>0.889668528870951</v>
      </c>
      <c r="Q32" s="6">
        <v>0.813687526137822</v>
      </c>
      <c r="R32" s="6">
        <v>0.836625779934904</v>
      </c>
      <c r="S32" s="6">
        <v>0.880386995592516</v>
      </c>
      <c r="T32" s="6">
        <v>0.850564943686822</v>
      </c>
      <c r="U32" s="6">
        <v>0.850564943686822</v>
      </c>
      <c r="V32" s="6">
        <v>0.914118690565881</v>
      </c>
      <c r="W32" s="6">
        <v>0.847871638358071</v>
      </c>
      <c r="X32" s="6">
        <v>0.893100071130247</v>
      </c>
      <c r="Y32" s="6">
        <v>0.740331011704211</v>
      </c>
      <c r="Z32" s="6">
        <v>0.903611986742422</v>
      </c>
      <c r="AA32" s="6">
        <v>0.953544057780021</v>
      </c>
      <c r="AB32" s="6">
        <v>0.929420759347572</v>
      </c>
      <c r="AC32" s="6">
        <v>0.845229976660074</v>
      </c>
      <c r="AD32" s="6">
        <v>0.748574463424734</v>
      </c>
      <c r="AE32" s="6">
        <v>0.907978880630925</v>
      </c>
      <c r="AF32" s="6">
        <v>0.914619855573496</v>
      </c>
      <c r="AG32" s="6">
        <v>0.742887642002367</v>
      </c>
      <c r="AH32" s="6">
        <v>0.883997802939312</v>
      </c>
      <c r="AI32" s="6">
        <v>0.916173166631285</v>
      </c>
      <c r="AJ32" s="6">
        <v>0.883997802939312</v>
      </c>
      <c r="AK32" s="6">
        <v>0.768674483852909</v>
      </c>
      <c r="AL32" s="6">
        <v>0.804472022276576</v>
      </c>
      <c r="AM32" s="6">
        <v>0.95376181008345</v>
      </c>
      <c r="AN32" s="6">
        <v>0.883997802939312</v>
      </c>
      <c r="AO32" s="6">
        <v>0.898406148534389</v>
      </c>
      <c r="AP32" s="6">
        <v>0.832255689596267</v>
      </c>
      <c r="AQ32" s="6">
        <v>0.732677206608691</v>
      </c>
      <c r="AR32" s="6">
        <v>0.732677206608691</v>
      </c>
      <c r="AS32" s="6">
        <v>0.732677206608691</v>
      </c>
      <c r="AT32" s="6">
        <v>0.732677206608691</v>
      </c>
      <c r="AU32" s="6">
        <v>0.560302880992285</v>
      </c>
      <c r="AV32" s="6">
        <v>0.732677206608691</v>
      </c>
      <c r="AW32" s="6">
        <v>0.732677206608691</v>
      </c>
      <c r="AX32" s="6">
        <v>0.732677206608691</v>
      </c>
      <c r="AY32" s="6">
        <v>0.732677206608691</v>
      </c>
      <c r="AZ32" s="6">
        <v>0.951427658258182</v>
      </c>
      <c r="BA32" s="6">
        <v>0.946032395991413</v>
      </c>
      <c r="BB32" s="6">
        <v>0.859298207235194</v>
      </c>
      <c r="BC32" s="6">
        <v>0.93995011909509</v>
      </c>
      <c r="BD32" s="6">
        <v>0.864307196462269</v>
      </c>
      <c r="BE32" s="6">
        <v>0.781387241363583</v>
      </c>
      <c r="BF32" s="6">
        <v>0.88483324783852</v>
      </c>
      <c r="BG32" s="6">
        <v>0.827027767845125</v>
      </c>
      <c r="BH32" s="6">
        <v>0.954864705225215</v>
      </c>
      <c r="BI32" s="6">
        <v>0.881071812800636</v>
      </c>
      <c r="BJ32" s="6">
        <v>0.763881828135999</v>
      </c>
      <c r="BK32" s="6">
        <v>0.946484303252718</v>
      </c>
      <c r="BL32" s="6">
        <v>0.341827405245892</v>
      </c>
      <c r="BM32" s="6">
        <v>0.719116103979906</v>
      </c>
      <c r="BN32" s="6">
        <v>0.31662166002659</v>
      </c>
      <c r="BO32" s="6">
        <v>0.78346054204061</v>
      </c>
      <c r="BP32" s="42"/>
      <c r="BQ32" s="42"/>
      <c r="BR32" s="42"/>
    </row>
    <row r="33" spans="1:70" x14ac:dyDescent="0.2">
      <c r="A33" s="1">
        <v>1998</v>
      </c>
      <c r="B33" s="6">
        <v>0.886178186257896</v>
      </c>
      <c r="C33" s="6">
        <v>0.862693549876376</v>
      </c>
      <c r="D33" s="6">
        <v>0.904573184816936</v>
      </c>
      <c r="E33" s="6">
        <v>0.905071487223597</v>
      </c>
      <c r="F33" s="6">
        <v>0.886827612037152</v>
      </c>
      <c r="G33" s="6">
        <v>0.732968585806279</v>
      </c>
      <c r="H33" s="6">
        <v>0.94951901571684</v>
      </c>
      <c r="I33" s="6">
        <v>0.907076785615188</v>
      </c>
      <c r="J33" s="6">
        <v>0.812588199475722</v>
      </c>
      <c r="K33" s="6">
        <v>0.841050523925495</v>
      </c>
      <c r="L33" s="6">
        <v>0.672946791889798</v>
      </c>
      <c r="M33" s="6">
        <v>0.867938119872178</v>
      </c>
      <c r="N33" s="6">
        <v>0.895740697114306</v>
      </c>
      <c r="O33" s="6">
        <v>0.882808568594195</v>
      </c>
      <c r="P33" s="6">
        <v>0.877965957963135</v>
      </c>
      <c r="Q33" s="6">
        <v>0.81458032300946</v>
      </c>
      <c r="R33" s="6">
        <v>0.846507557863973</v>
      </c>
      <c r="S33" s="6">
        <v>0.88489016567673</v>
      </c>
      <c r="T33" s="6">
        <v>0.847402708569575</v>
      </c>
      <c r="U33" s="6">
        <v>0.847402708569575</v>
      </c>
      <c r="V33" s="6">
        <v>0.912901100623432</v>
      </c>
      <c r="W33" s="6">
        <v>0.842592824015108</v>
      </c>
      <c r="X33" s="6">
        <v>0.887596639144018</v>
      </c>
      <c r="Y33" s="6">
        <v>0.725590354153467</v>
      </c>
      <c r="Z33" s="6">
        <v>0.902633531352934</v>
      </c>
      <c r="AA33" s="6">
        <v>0.952594941761683</v>
      </c>
      <c r="AB33" s="6">
        <v>0.927194646557709</v>
      </c>
      <c r="AC33" s="6">
        <v>0.837673159195977</v>
      </c>
      <c r="AD33" s="6">
        <v>0.72707611252931</v>
      </c>
      <c r="AE33" s="6">
        <v>0.905812779731494</v>
      </c>
      <c r="AF33" s="6">
        <v>0.909706734056745</v>
      </c>
      <c r="AG33" s="6">
        <v>0.759241763836169</v>
      </c>
      <c r="AH33" s="6">
        <v>0.893552896583661</v>
      </c>
      <c r="AI33" s="6">
        <v>0.917235565542621</v>
      </c>
      <c r="AJ33" s="6">
        <v>0.893552896583661</v>
      </c>
      <c r="AK33" s="6">
        <v>0.793347107945662</v>
      </c>
      <c r="AL33" s="6">
        <v>0.844816687737041</v>
      </c>
      <c r="AM33" s="6">
        <v>0.956003077096719</v>
      </c>
      <c r="AN33" s="6">
        <v>0.893552896583661</v>
      </c>
      <c r="AO33" s="6">
        <v>0.688490825264802</v>
      </c>
      <c r="AP33" s="6">
        <v>0.856253829901948</v>
      </c>
      <c r="AQ33" s="6">
        <v>0.741633902351917</v>
      </c>
      <c r="AR33" s="6">
        <v>0.741633902351917</v>
      </c>
      <c r="AS33" s="6">
        <v>0.741633902351917</v>
      </c>
      <c r="AT33" s="6">
        <v>0.741633902351917</v>
      </c>
      <c r="AU33" s="6">
        <v>0.687652837994398</v>
      </c>
      <c r="AV33" s="6">
        <v>0.741633902351917</v>
      </c>
      <c r="AW33" s="6">
        <v>0.741633902351917</v>
      </c>
      <c r="AX33" s="6">
        <v>0.741633902351917</v>
      </c>
      <c r="AY33" s="6">
        <v>0.741633902351917</v>
      </c>
      <c r="AZ33" s="6">
        <v>0.94951901571684</v>
      </c>
      <c r="BA33" s="6">
        <v>0.938559701863999</v>
      </c>
      <c r="BB33" s="6">
        <v>0.87433622013461</v>
      </c>
      <c r="BC33" s="6">
        <v>0.941532661569368</v>
      </c>
      <c r="BD33" s="6">
        <v>0.846354486968805</v>
      </c>
      <c r="BE33" s="6">
        <v>0.756466033943636</v>
      </c>
      <c r="BF33" s="6">
        <v>0.883645387953219</v>
      </c>
      <c r="BG33" s="6">
        <v>0.838084808512083</v>
      </c>
      <c r="BH33" s="6">
        <v>0.945109677507213</v>
      </c>
      <c r="BI33" s="6">
        <v>0.817866034345938</v>
      </c>
      <c r="BJ33" s="6">
        <v>0.800763850142792</v>
      </c>
      <c r="BK33" s="6">
        <v>0.957883673248517</v>
      </c>
      <c r="BL33" s="6">
        <v>0.409611457120575</v>
      </c>
      <c r="BM33" s="6">
        <v>0.735370914005533</v>
      </c>
      <c r="BN33" s="6">
        <v>0.310036084370008</v>
      </c>
      <c r="BO33" s="6">
        <v>0.787371361420003</v>
      </c>
      <c r="BP33" s="42"/>
      <c r="BQ33" s="42"/>
      <c r="BR33" s="42"/>
    </row>
    <row r="34" spans="1:70" x14ac:dyDescent="0.2">
      <c r="A34" s="1">
        <v>1999</v>
      </c>
      <c r="B34" s="6">
        <v>0.891507038531285</v>
      </c>
      <c r="C34" s="6">
        <v>0.858405818937133</v>
      </c>
      <c r="D34" s="6">
        <v>0.918597295335309</v>
      </c>
      <c r="E34" s="6">
        <v>0.90054058678547</v>
      </c>
      <c r="F34" s="6">
        <v>0.887364689337011</v>
      </c>
      <c r="G34" s="6">
        <v>0.835526158501564</v>
      </c>
      <c r="H34" s="6">
        <v>0.945632702927245</v>
      </c>
      <c r="I34" s="6">
        <v>0.908306572677358</v>
      </c>
      <c r="J34" s="6">
        <v>0.822683688428849</v>
      </c>
      <c r="K34" s="6">
        <v>0.837584951672522</v>
      </c>
      <c r="L34" s="6">
        <v>0.687695618385056</v>
      </c>
      <c r="M34" s="6">
        <v>0.832202536975133</v>
      </c>
      <c r="N34" s="6">
        <v>0.897265728157622</v>
      </c>
      <c r="O34" s="6">
        <v>0.876414818523692</v>
      </c>
      <c r="P34" s="6">
        <v>0.873865596800928</v>
      </c>
      <c r="Q34" s="6">
        <v>0.81624970830545</v>
      </c>
      <c r="R34" s="6">
        <v>0.839292995231581</v>
      </c>
      <c r="S34" s="6">
        <v>0.895909978470593</v>
      </c>
      <c r="T34" s="6">
        <v>0.84282926919972</v>
      </c>
      <c r="U34" s="6">
        <v>0.84282926919972</v>
      </c>
      <c r="V34" s="6">
        <v>0.928907008386823</v>
      </c>
      <c r="W34" s="6">
        <v>0.840185762926159</v>
      </c>
      <c r="X34" s="6">
        <v>0.89072455871098</v>
      </c>
      <c r="Y34" s="6">
        <v>0.734000555830421</v>
      </c>
      <c r="Z34" s="6">
        <v>0.91575919835103</v>
      </c>
      <c r="AA34" s="6">
        <v>0.954828238900462</v>
      </c>
      <c r="AB34" s="6">
        <v>0.912263592257734</v>
      </c>
      <c r="AC34" s="6">
        <v>0.821326699426057</v>
      </c>
      <c r="AD34" s="6">
        <v>0.744140240867053</v>
      </c>
      <c r="AE34" s="6">
        <v>0.906663301430636</v>
      </c>
      <c r="AF34" s="6">
        <v>0.903796052770183</v>
      </c>
      <c r="AG34" s="6">
        <v>0.776621545007788</v>
      </c>
      <c r="AH34" s="6">
        <v>0.891591473491269</v>
      </c>
      <c r="AI34" s="6">
        <v>0.925125765452918</v>
      </c>
      <c r="AJ34" s="6">
        <v>0.891591473491269</v>
      </c>
      <c r="AK34" s="6">
        <v>0.773958068629907</v>
      </c>
      <c r="AL34" s="6">
        <v>0.852426681750629</v>
      </c>
      <c r="AM34" s="6">
        <v>0.958213882448756</v>
      </c>
      <c r="AN34" s="6">
        <v>0.891591473491269</v>
      </c>
      <c r="AO34" s="6">
        <v>0.872798100407198</v>
      </c>
      <c r="AP34" s="6">
        <v>0.895958047142048</v>
      </c>
      <c r="AQ34" s="6">
        <v>0.835941677994986</v>
      </c>
      <c r="AR34" s="6">
        <v>0.835941677994986</v>
      </c>
      <c r="AS34" s="6">
        <v>0.835941677994986</v>
      </c>
      <c r="AT34" s="6">
        <v>0.835941677994986</v>
      </c>
      <c r="AU34" s="6">
        <v>0.81767110236792</v>
      </c>
      <c r="AV34" s="6">
        <v>0.835941677994986</v>
      </c>
      <c r="AW34" s="6">
        <v>0.835941677994986</v>
      </c>
      <c r="AX34" s="6">
        <v>0.835941677994986</v>
      </c>
      <c r="AY34" s="6">
        <v>0.835941677994986</v>
      </c>
      <c r="AZ34" s="6">
        <v>0.945632702927245</v>
      </c>
      <c r="BA34" s="6">
        <v>0.931647857644424</v>
      </c>
      <c r="BB34" s="6">
        <v>0.857296930256958</v>
      </c>
      <c r="BC34" s="6">
        <v>0.945112954791498</v>
      </c>
      <c r="BD34" s="6">
        <v>0.864197049111958</v>
      </c>
      <c r="BE34" s="6">
        <v>0.76263112739782</v>
      </c>
      <c r="BF34" s="6">
        <v>0.88746907145767</v>
      </c>
      <c r="BG34" s="6">
        <v>0.843602935849894</v>
      </c>
      <c r="BH34" s="6">
        <v>0.951779805284465</v>
      </c>
      <c r="BI34" s="6">
        <v>0.882971139115707</v>
      </c>
      <c r="BJ34" s="6">
        <v>0.780136749098197</v>
      </c>
      <c r="BK34" s="6">
        <v>0.962805634638154</v>
      </c>
      <c r="BL34" s="6">
        <v>0.465281658975568</v>
      </c>
      <c r="BM34" s="6">
        <v>0.667435036812381</v>
      </c>
      <c r="BN34" s="6">
        <v>0.308641062383842</v>
      </c>
      <c r="BO34" s="6">
        <v>0.776430514431893</v>
      </c>
      <c r="BP34" s="42"/>
      <c r="BQ34" s="42"/>
      <c r="BR34" s="42"/>
    </row>
    <row r="35" spans="1:70" x14ac:dyDescent="0.2">
      <c r="A35" s="1">
        <v>2000</v>
      </c>
      <c r="B35" s="6">
        <v>0.887348400929985</v>
      </c>
      <c r="C35" s="6">
        <v>0.852813286680003</v>
      </c>
      <c r="D35" s="6">
        <v>0.913461382632883</v>
      </c>
      <c r="E35" s="6">
        <v>0.910763225573304</v>
      </c>
      <c r="F35" s="6">
        <v>0.873769231264293</v>
      </c>
      <c r="G35" s="6">
        <v>0.803411452729156</v>
      </c>
      <c r="H35" s="6">
        <v>0.950820919321002</v>
      </c>
      <c r="I35" s="6">
        <v>0.899098037123803</v>
      </c>
      <c r="J35" s="6">
        <v>0.817066083907652</v>
      </c>
      <c r="K35" s="6">
        <v>0.820885466866117</v>
      </c>
      <c r="L35" s="6">
        <v>0.707510738278181</v>
      </c>
      <c r="M35" s="6">
        <v>0.83023430647453</v>
      </c>
      <c r="N35" s="6">
        <v>0.892843307873676</v>
      </c>
      <c r="O35" s="6">
        <v>0.877758686319603</v>
      </c>
      <c r="P35" s="6">
        <v>0.869785563572997</v>
      </c>
      <c r="Q35" s="6">
        <v>0.832584356890072</v>
      </c>
      <c r="R35" s="6">
        <v>0.854125865103172</v>
      </c>
      <c r="S35" s="6">
        <v>0.831019820121058</v>
      </c>
      <c r="T35" s="6">
        <v>0.834086858810472</v>
      </c>
      <c r="U35" s="6">
        <v>0.834086858810472</v>
      </c>
      <c r="V35" s="6">
        <v>0.922027782790491</v>
      </c>
      <c r="W35" s="6">
        <v>0.842160656592161</v>
      </c>
      <c r="X35" s="6">
        <v>0.902636261292591</v>
      </c>
      <c r="Y35" s="6">
        <v>0.747533360791712</v>
      </c>
      <c r="Z35" s="6">
        <v>0.911275771101848</v>
      </c>
      <c r="AA35" s="6">
        <v>0.956108465582476</v>
      </c>
      <c r="AB35" s="6">
        <v>0.932056854315145</v>
      </c>
      <c r="AC35" s="6">
        <v>0.835683891775603</v>
      </c>
      <c r="AD35" s="6">
        <v>0.754322531696092</v>
      </c>
      <c r="AE35" s="6">
        <v>0.907013489770604</v>
      </c>
      <c r="AF35" s="6">
        <v>0.911448410213198</v>
      </c>
      <c r="AG35" s="6">
        <v>0.787693261043365</v>
      </c>
      <c r="AH35" s="6">
        <v>0.882164829597601</v>
      </c>
      <c r="AI35" s="6">
        <v>0.926820979520624</v>
      </c>
      <c r="AJ35" s="6">
        <v>0.882164829597601</v>
      </c>
      <c r="AK35" s="6">
        <v>0.768512260882009</v>
      </c>
      <c r="AL35" s="6">
        <v>0.805189308473586</v>
      </c>
      <c r="AM35" s="6">
        <v>0.953800603193851</v>
      </c>
      <c r="AN35" s="6">
        <v>0.882164829597601</v>
      </c>
      <c r="AO35" s="6">
        <v>0.907023316940515</v>
      </c>
      <c r="AP35" s="6">
        <v>0.856686872031388</v>
      </c>
      <c r="AQ35" s="6">
        <v>0.813882196914563</v>
      </c>
      <c r="AR35" s="6">
        <v>0.813882196914563</v>
      </c>
      <c r="AS35" s="6">
        <v>0.813882196914563</v>
      </c>
      <c r="AT35" s="6">
        <v>0.813882196914563</v>
      </c>
      <c r="AU35" s="6">
        <v>0.750572523512397</v>
      </c>
      <c r="AV35" s="6">
        <v>0.813882196914563</v>
      </c>
      <c r="AW35" s="6">
        <v>0.813882196914563</v>
      </c>
      <c r="AX35" s="6">
        <v>0.813882196914563</v>
      </c>
      <c r="AY35" s="6">
        <v>0.813882196914563</v>
      </c>
      <c r="AZ35" s="6">
        <v>0.950820919321002</v>
      </c>
      <c r="BA35" s="6">
        <v>0.93335065904439</v>
      </c>
      <c r="BB35" s="6">
        <v>0.830514557879051</v>
      </c>
      <c r="BC35" s="6">
        <v>0.943241821905877</v>
      </c>
      <c r="BD35" s="6">
        <v>0.857250961636718</v>
      </c>
      <c r="BE35" s="6">
        <v>0.757933997899563</v>
      </c>
      <c r="BF35" s="6">
        <v>0.877094728817999</v>
      </c>
      <c r="BG35" s="6">
        <v>0.834704097360177</v>
      </c>
      <c r="BH35" s="6">
        <v>0.944141175967416</v>
      </c>
      <c r="BI35" s="6">
        <v>0.883872333567899</v>
      </c>
      <c r="BJ35" s="6">
        <v>0.78938179871323</v>
      </c>
      <c r="BK35" s="6">
        <v>0.961574029954792</v>
      </c>
      <c r="BL35" s="6">
        <v>0.64174445659735</v>
      </c>
      <c r="BM35" s="6">
        <v>0.559726579781295</v>
      </c>
      <c r="BN35" s="6">
        <v>0.316247916628792</v>
      </c>
      <c r="BO35" s="6">
        <v>0.770531051346669</v>
      </c>
      <c r="BP35" s="42"/>
      <c r="BQ35" s="42"/>
      <c r="BR35" s="42"/>
    </row>
    <row r="36" spans="1:70" x14ac:dyDescent="0.2">
      <c r="A36" s="1">
        <v>2001</v>
      </c>
      <c r="B36" s="6">
        <v>0.890617925501427</v>
      </c>
      <c r="C36" s="6">
        <v>0.85990466381031</v>
      </c>
      <c r="D36" s="6">
        <v>0.921645197845069</v>
      </c>
      <c r="E36" s="6">
        <v>0.905789074349803</v>
      </c>
      <c r="F36" s="6">
        <v>0.866379303242168</v>
      </c>
      <c r="G36" s="6">
        <v>0.693454424075182</v>
      </c>
      <c r="H36" s="6">
        <v>0.943684939171944</v>
      </c>
      <c r="I36" s="6">
        <v>0.900644660315559</v>
      </c>
      <c r="J36" s="6">
        <v>0.816673883782542</v>
      </c>
      <c r="K36" s="6">
        <v>0.834232827304319</v>
      </c>
      <c r="L36" s="6">
        <v>0.696476065720615</v>
      </c>
      <c r="M36" s="6">
        <v>0.849440880770526</v>
      </c>
      <c r="N36" s="6">
        <v>0.886961708588471</v>
      </c>
      <c r="O36" s="6">
        <v>0.882942621272125</v>
      </c>
      <c r="P36" s="6">
        <v>0.881708886670952</v>
      </c>
      <c r="Q36" s="6">
        <v>0.841068184311185</v>
      </c>
      <c r="R36" s="6">
        <v>0.86077208349949</v>
      </c>
      <c r="S36" s="6">
        <v>0.828576384060669</v>
      </c>
      <c r="T36" s="6">
        <v>0.843279959498605</v>
      </c>
      <c r="U36" s="6">
        <v>0.843279959498605</v>
      </c>
      <c r="V36" s="6">
        <v>0.92965813235995</v>
      </c>
      <c r="W36" s="6">
        <v>0.854977170281571</v>
      </c>
      <c r="X36" s="6">
        <v>0.905840242263271</v>
      </c>
      <c r="Y36" s="6">
        <v>0.755519183417912</v>
      </c>
      <c r="Z36" s="6">
        <v>0.91913021631212</v>
      </c>
      <c r="AA36" s="6">
        <v>0.959704920990895</v>
      </c>
      <c r="AB36" s="6">
        <v>0.913143846092731</v>
      </c>
      <c r="AC36" s="6">
        <v>0.831802428529879</v>
      </c>
      <c r="AD36" s="6">
        <v>0.730020298779071</v>
      </c>
      <c r="AE36" s="6">
        <v>0.914094946333905</v>
      </c>
      <c r="AF36" s="6">
        <v>0.906326817515036</v>
      </c>
      <c r="AG36" s="6">
        <v>0.750172765068977</v>
      </c>
      <c r="AH36" s="6">
        <v>0.873463602145028</v>
      </c>
      <c r="AI36" s="6">
        <v>0.926506382182068</v>
      </c>
      <c r="AJ36" s="6">
        <v>0.873463602145028</v>
      </c>
      <c r="AK36" s="6">
        <v>0.744513790699323</v>
      </c>
      <c r="AL36" s="6">
        <v>0.836931109205842</v>
      </c>
      <c r="AM36" s="6">
        <v>0.955635135711921</v>
      </c>
      <c r="AN36" s="6">
        <v>0.873463602145028</v>
      </c>
      <c r="AO36" s="6">
        <v>0.926988605271229</v>
      </c>
      <c r="AP36" s="6">
        <v>0.864823834001127</v>
      </c>
      <c r="AQ36" s="6">
        <v>0.733501132284136</v>
      </c>
      <c r="AR36" s="6">
        <v>0.733501132284136</v>
      </c>
      <c r="AS36" s="6">
        <v>0.733501132284136</v>
      </c>
      <c r="AT36" s="6">
        <v>0.733501132284136</v>
      </c>
      <c r="AU36" s="6">
        <v>0.587576191726392</v>
      </c>
      <c r="AV36" s="6">
        <v>0.733501132284136</v>
      </c>
      <c r="AW36" s="6">
        <v>0.733501132284136</v>
      </c>
      <c r="AX36" s="6">
        <v>0.733501132284136</v>
      </c>
      <c r="AY36" s="6">
        <v>0.733501132284136</v>
      </c>
      <c r="AZ36" s="6">
        <v>0.943684939171944</v>
      </c>
      <c r="BA36" s="6">
        <v>0.931828528967828</v>
      </c>
      <c r="BB36" s="6">
        <v>0.851135136916798</v>
      </c>
      <c r="BC36" s="6">
        <v>0.940625707433904</v>
      </c>
      <c r="BD36" s="6">
        <v>0.864435568990994</v>
      </c>
      <c r="BE36" s="6">
        <v>0.761198490005431</v>
      </c>
      <c r="BF36" s="6">
        <v>0.87774349821982</v>
      </c>
      <c r="BG36" s="6">
        <v>0.800364200456274</v>
      </c>
      <c r="BH36" s="6">
        <v>0.939834233180389</v>
      </c>
      <c r="BI36" s="6">
        <v>0.859046413287764</v>
      </c>
      <c r="BJ36" s="6">
        <v>0.782620896125837</v>
      </c>
      <c r="BK36" s="6">
        <v>0.956446694120846</v>
      </c>
      <c r="BL36" s="6">
        <v>0.628364609920791</v>
      </c>
      <c r="BM36" s="6">
        <v>0.607188978600296</v>
      </c>
      <c r="BN36" s="6">
        <v>0.346014117189935</v>
      </c>
      <c r="BO36" s="6">
        <v>0.770588559807736</v>
      </c>
      <c r="BP36" s="42"/>
      <c r="BQ36" s="42"/>
      <c r="BR36" s="42"/>
    </row>
    <row r="37" spans="1:70" x14ac:dyDescent="0.2">
      <c r="A37" s="1">
        <v>2002</v>
      </c>
      <c r="B37" s="6">
        <v>0.891213732026661</v>
      </c>
      <c r="C37" s="6">
        <v>0.855977207149381</v>
      </c>
      <c r="D37" s="6">
        <v>0.926602515282124</v>
      </c>
      <c r="E37" s="6">
        <v>0.892225080484357</v>
      </c>
      <c r="F37" s="6">
        <v>0.863233133143824</v>
      </c>
      <c r="G37" s="6">
        <v>0.691759095317504</v>
      </c>
      <c r="H37" s="6">
        <v>0.941409097132973</v>
      </c>
      <c r="I37" s="6">
        <v>0.910846572338759</v>
      </c>
      <c r="J37" s="6">
        <v>0.805618346760342</v>
      </c>
      <c r="K37" s="6">
        <v>0.82783110633411</v>
      </c>
      <c r="L37" s="6">
        <v>0.702322812101201</v>
      </c>
      <c r="M37" s="6">
        <v>0.852174889767624</v>
      </c>
      <c r="N37" s="6">
        <v>0.882309370249814</v>
      </c>
      <c r="O37" s="6">
        <v>0.87800922455325</v>
      </c>
      <c r="P37" s="6">
        <v>0.878276555570158</v>
      </c>
      <c r="Q37" s="6">
        <v>0.838738034197145</v>
      </c>
      <c r="R37" s="6">
        <v>0.852927727514569</v>
      </c>
      <c r="S37" s="6">
        <v>0.821682957456465</v>
      </c>
      <c r="T37" s="6">
        <v>0.842103809200386</v>
      </c>
      <c r="U37" s="6">
        <v>0.842103809200386</v>
      </c>
      <c r="V37" s="6">
        <v>0.935680202739679</v>
      </c>
      <c r="W37" s="6">
        <v>0.851156956090065</v>
      </c>
      <c r="X37" s="6">
        <v>0.910712033979065</v>
      </c>
      <c r="Y37" s="6">
        <v>0.766980104470022</v>
      </c>
      <c r="Z37" s="6">
        <v>0.923824536959674</v>
      </c>
      <c r="AA37" s="6">
        <v>0.94812568658334</v>
      </c>
      <c r="AB37" s="6">
        <v>0.921785799510017</v>
      </c>
      <c r="AC37" s="6">
        <v>0.818741837421484</v>
      </c>
      <c r="AD37" s="6">
        <v>0.699534987003652</v>
      </c>
      <c r="AE37" s="6">
        <v>0.897484054152666</v>
      </c>
      <c r="AF37" s="6">
        <v>0.893521877813453</v>
      </c>
      <c r="AG37" s="6">
        <v>0.693227279742991</v>
      </c>
      <c r="AH37" s="6">
        <v>0.879418493784491</v>
      </c>
      <c r="AI37" s="6">
        <v>0.920028702433072</v>
      </c>
      <c r="AJ37" s="6">
        <v>0.879418493784491</v>
      </c>
      <c r="AK37" s="6">
        <v>0.718960848628703</v>
      </c>
      <c r="AL37" s="6">
        <v>0.834537947979332</v>
      </c>
      <c r="AM37" s="6">
        <v>0.96267760889997</v>
      </c>
      <c r="AN37" s="6">
        <v>0.879418493784491</v>
      </c>
      <c r="AO37" s="6">
        <v>0.914278261199857</v>
      </c>
      <c r="AP37" s="6">
        <v>0.864357446329778</v>
      </c>
      <c r="AQ37" s="6">
        <v>0.732108485868837</v>
      </c>
      <c r="AR37" s="6">
        <v>0.732108485868837</v>
      </c>
      <c r="AS37" s="6">
        <v>0.732108485868837</v>
      </c>
      <c r="AT37" s="6">
        <v>0.732108485868837</v>
      </c>
      <c r="AU37" s="6">
        <v>0.593356757101313</v>
      </c>
      <c r="AV37" s="6">
        <v>0.732108485868837</v>
      </c>
      <c r="AW37" s="6">
        <v>0.732108485868837</v>
      </c>
      <c r="AX37" s="6">
        <v>0.732108485868837</v>
      </c>
      <c r="AY37" s="6">
        <v>0.732108485868837</v>
      </c>
      <c r="AZ37" s="6">
        <v>0.941409097132973</v>
      </c>
      <c r="BA37" s="6">
        <v>0.926639009409824</v>
      </c>
      <c r="BB37" s="6">
        <v>0.902408470205079</v>
      </c>
      <c r="BC37" s="6">
        <v>0.940360898882382</v>
      </c>
      <c r="BD37" s="6">
        <v>0.871218351566492</v>
      </c>
      <c r="BE37" s="6">
        <v>0.748833193926966</v>
      </c>
      <c r="BF37" s="6">
        <v>0.891247278758864</v>
      </c>
      <c r="BG37" s="6">
        <v>0.807815140922575</v>
      </c>
      <c r="BH37" s="6">
        <v>0.925600520962307</v>
      </c>
      <c r="BI37" s="6">
        <v>0.862470228583355</v>
      </c>
      <c r="BJ37" s="6">
        <v>0.772626475011148</v>
      </c>
      <c r="BK37" s="6">
        <v>0.955196986528887</v>
      </c>
      <c r="BL37" s="6">
        <v>0.608497474136286</v>
      </c>
      <c r="BM37" s="6">
        <v>0.590277489461098</v>
      </c>
      <c r="BN37" s="6">
        <v>0.350781684364081</v>
      </c>
      <c r="BO37" s="6">
        <v>0.759836156632503</v>
      </c>
      <c r="BP37" s="42"/>
      <c r="BQ37" s="42"/>
      <c r="BR37" s="42"/>
    </row>
    <row r="38" spans="1:70" x14ac:dyDescent="0.2">
      <c r="A38" s="1">
        <v>2003</v>
      </c>
      <c r="B38" s="6">
        <v>0.888286678386176</v>
      </c>
      <c r="C38" s="6">
        <v>0.858288371713408</v>
      </c>
      <c r="D38" s="6">
        <v>0.924302437358639</v>
      </c>
      <c r="E38" s="6">
        <v>0.887932616732146</v>
      </c>
      <c r="F38" s="6">
        <v>0.860670198895394</v>
      </c>
      <c r="G38" s="6">
        <v>0.63341461233264</v>
      </c>
      <c r="H38" s="6">
        <v>0.939923379955062</v>
      </c>
      <c r="I38" s="6">
        <v>0.910717645412773</v>
      </c>
      <c r="J38" s="6">
        <v>0.817939193721543</v>
      </c>
      <c r="K38" s="6">
        <v>0.826368345747964</v>
      </c>
      <c r="L38" s="6">
        <v>0.705925881798064</v>
      </c>
      <c r="M38" s="6">
        <v>0.859155497766341</v>
      </c>
      <c r="N38" s="6">
        <v>0.886481364024899</v>
      </c>
      <c r="O38" s="6">
        <v>0.88164421127691</v>
      </c>
      <c r="P38" s="6">
        <v>0.885374737295702</v>
      </c>
      <c r="Q38" s="6">
        <v>0.830043688021498</v>
      </c>
      <c r="R38" s="6">
        <v>0.868151909453511</v>
      </c>
      <c r="S38" s="6">
        <v>0.818759122536892</v>
      </c>
      <c r="T38" s="6">
        <v>0.846421282884304</v>
      </c>
      <c r="U38" s="6">
        <v>0.846421282884304</v>
      </c>
      <c r="V38" s="6">
        <v>0.932720981655755</v>
      </c>
      <c r="W38" s="6">
        <v>0.859316995384634</v>
      </c>
      <c r="X38" s="6">
        <v>0.918217081275689</v>
      </c>
      <c r="Y38" s="6">
        <v>0.787093912109737</v>
      </c>
      <c r="Z38" s="6">
        <v>0.92226720362435</v>
      </c>
      <c r="AA38" s="6">
        <v>0.948374354898209</v>
      </c>
      <c r="AB38" s="6">
        <v>0.911080563940143</v>
      </c>
      <c r="AC38" s="6">
        <v>0.849192367293653</v>
      </c>
      <c r="AD38" s="6">
        <v>0.708157517148178</v>
      </c>
      <c r="AE38" s="6">
        <v>0.888398134518561</v>
      </c>
      <c r="AF38" s="6">
        <v>0.889406143142778</v>
      </c>
      <c r="AG38" s="6">
        <v>0.686179832919538</v>
      </c>
      <c r="AH38" s="6">
        <v>0.883367785808319</v>
      </c>
      <c r="AI38" s="6">
        <v>0.91549603595059</v>
      </c>
      <c r="AJ38" s="6">
        <v>0.883367785808319</v>
      </c>
      <c r="AK38" s="6">
        <v>0.705447454596932</v>
      </c>
      <c r="AL38" s="6">
        <v>0.82595291759832</v>
      </c>
      <c r="AM38" s="6">
        <v>0.958703298474131</v>
      </c>
      <c r="AN38" s="6">
        <v>0.883367785808319</v>
      </c>
      <c r="AO38" s="6">
        <v>0.725198599618462</v>
      </c>
      <c r="AP38" s="6">
        <v>0.868162481893595</v>
      </c>
      <c r="AQ38" s="6">
        <v>0.680148515592997</v>
      </c>
      <c r="AR38" s="6">
        <v>0.680148515592997</v>
      </c>
      <c r="AS38" s="6">
        <v>0.680148515592997</v>
      </c>
      <c r="AT38" s="6">
        <v>0.680148515592997</v>
      </c>
      <c r="AU38" s="6">
        <v>0.508975433233848</v>
      </c>
      <c r="AV38" s="6">
        <v>0.680148515592997</v>
      </c>
      <c r="AW38" s="6">
        <v>0.680148515592997</v>
      </c>
      <c r="AX38" s="6">
        <v>0.680148515592997</v>
      </c>
      <c r="AY38" s="6">
        <v>0.680148515592997</v>
      </c>
      <c r="AZ38" s="6">
        <v>0.939923379955062</v>
      </c>
      <c r="BA38" s="6">
        <v>0.930238632260765</v>
      </c>
      <c r="BB38" s="6">
        <v>0.899799483283121</v>
      </c>
      <c r="BC38" s="6">
        <v>0.941705573067727</v>
      </c>
      <c r="BD38" s="6">
        <v>0.870776841939216</v>
      </c>
      <c r="BE38" s="6">
        <v>0.740961404649725</v>
      </c>
      <c r="BF38" s="6">
        <v>0.892794048097853</v>
      </c>
      <c r="BG38" s="6">
        <v>0.818213904634367</v>
      </c>
      <c r="BH38" s="6">
        <v>0.930681118812926</v>
      </c>
      <c r="BI38" s="6">
        <v>0.879154199808734</v>
      </c>
      <c r="BJ38" s="6">
        <v>0.823135212479677</v>
      </c>
      <c r="BK38" s="6">
        <v>0.952464913746779</v>
      </c>
      <c r="BL38" s="6">
        <v>0.607341760215849</v>
      </c>
      <c r="BM38" s="6">
        <v>0.613924646591795</v>
      </c>
      <c r="BN38" s="6">
        <v>0.367935235390243</v>
      </c>
      <c r="BO38" s="6">
        <v>0.75969749179391</v>
      </c>
      <c r="BP38" s="42"/>
      <c r="BQ38" s="42"/>
      <c r="BR38" s="42"/>
    </row>
    <row r="39" spans="1:70" x14ac:dyDescent="0.2">
      <c r="A39" s="1">
        <v>2004</v>
      </c>
      <c r="B39" s="6">
        <v>0.884997978680124</v>
      </c>
      <c r="C39" s="6">
        <v>0.85596049398272</v>
      </c>
      <c r="D39" s="6">
        <v>0.92093243540207</v>
      </c>
      <c r="E39" s="6">
        <v>0.892666343198871</v>
      </c>
      <c r="F39" s="6">
        <v>0.852312581366464</v>
      </c>
      <c r="G39" s="6">
        <v>0.743103275568566</v>
      </c>
      <c r="H39" s="6">
        <v>0.943359911553956</v>
      </c>
      <c r="I39" s="6">
        <v>0.902505483572169</v>
      </c>
      <c r="J39" s="6">
        <v>0.804247470053788</v>
      </c>
      <c r="K39" s="6">
        <v>0.827220462585008</v>
      </c>
      <c r="L39" s="6">
        <v>0.698725431002425</v>
      </c>
      <c r="M39" s="6">
        <v>0.863236062508289</v>
      </c>
      <c r="N39" s="6">
        <v>0.878415752522005</v>
      </c>
      <c r="O39" s="6">
        <v>0.881728272345039</v>
      </c>
      <c r="P39" s="6">
        <v>0.876241681929035</v>
      </c>
      <c r="Q39" s="6">
        <v>0.829367641534889</v>
      </c>
      <c r="R39" s="6">
        <v>0.859567638619005</v>
      </c>
      <c r="S39" s="6">
        <v>0.826682194775851</v>
      </c>
      <c r="T39" s="6">
        <v>0.842706455938705</v>
      </c>
      <c r="U39" s="6">
        <v>0.842706455938705</v>
      </c>
      <c r="V39" s="6">
        <v>0.928524509214963</v>
      </c>
      <c r="W39" s="6">
        <v>0.868420816503151</v>
      </c>
      <c r="X39" s="6">
        <v>0.913575748909264</v>
      </c>
      <c r="Y39" s="6">
        <v>0.80240758425372</v>
      </c>
      <c r="Z39" s="6">
        <v>0.918808469416609</v>
      </c>
      <c r="AA39" s="6">
        <v>0.942875724007039</v>
      </c>
      <c r="AB39" s="6">
        <v>0.921330331483514</v>
      </c>
      <c r="AC39" s="6">
        <v>0.854970592569094</v>
      </c>
      <c r="AD39" s="6">
        <v>0.74833787776318</v>
      </c>
      <c r="AE39" s="6">
        <v>0.885456801734844</v>
      </c>
      <c r="AF39" s="6">
        <v>0.894558805489497</v>
      </c>
      <c r="AG39" s="6">
        <v>0.652028917003288</v>
      </c>
      <c r="AH39" s="6">
        <v>0.880800961663548</v>
      </c>
      <c r="AI39" s="6">
        <v>0.903794103071148</v>
      </c>
      <c r="AJ39" s="6">
        <v>0.880800961663548</v>
      </c>
      <c r="AK39" s="6">
        <v>0.711555573418869</v>
      </c>
      <c r="AL39" s="6">
        <v>0.804004855314195</v>
      </c>
      <c r="AM39" s="6">
        <v>0.948038996862845</v>
      </c>
      <c r="AN39" s="6">
        <v>0.880800961663548</v>
      </c>
      <c r="AO39" s="6">
        <v>0.758892888949817</v>
      </c>
      <c r="AP39" s="6">
        <v>0.85912665285336</v>
      </c>
      <c r="AQ39" s="6">
        <v>0.764621672607631</v>
      </c>
      <c r="AR39" s="6">
        <v>0.764621672607631</v>
      </c>
      <c r="AS39" s="6">
        <v>0.764621672607631</v>
      </c>
      <c r="AT39" s="6">
        <v>0.764621672607631</v>
      </c>
      <c r="AU39" s="6">
        <v>0.681515671080307</v>
      </c>
      <c r="AV39" s="6">
        <v>0.764621672607631</v>
      </c>
      <c r="AW39" s="6">
        <v>0.764621672607631</v>
      </c>
      <c r="AX39" s="6">
        <v>0.764621672607631</v>
      </c>
      <c r="AY39" s="6">
        <v>0.764621672607631</v>
      </c>
      <c r="AZ39" s="6">
        <v>0.943359911553956</v>
      </c>
      <c r="BA39" s="6">
        <v>0.929893897149703</v>
      </c>
      <c r="BB39" s="6">
        <v>0.895010231420146</v>
      </c>
      <c r="BC39" s="6">
        <v>0.935680402428627</v>
      </c>
      <c r="BD39" s="6">
        <v>0.861841726586069</v>
      </c>
      <c r="BE39" s="6">
        <v>0.724440489759858</v>
      </c>
      <c r="BF39" s="6">
        <v>0.88406096278248</v>
      </c>
      <c r="BG39" s="6">
        <v>0.807670922474429</v>
      </c>
      <c r="BH39" s="6">
        <v>0.903025205966855</v>
      </c>
      <c r="BI39" s="6">
        <v>0.866939268466371</v>
      </c>
      <c r="BJ39" s="6">
        <v>0.81293926097959</v>
      </c>
      <c r="BK39" s="6">
        <v>0.95369632144527</v>
      </c>
      <c r="BL39" s="6">
        <v>0.593074780532727</v>
      </c>
      <c r="BM39" s="6">
        <v>0.612730804249251</v>
      </c>
      <c r="BN39" s="6">
        <v>0.415871332007722</v>
      </c>
      <c r="BO39" s="6">
        <v>0.746788905418019</v>
      </c>
      <c r="BP39" s="42"/>
      <c r="BQ39" s="42"/>
      <c r="BR39" s="42"/>
    </row>
    <row r="40" spans="1:70" x14ac:dyDescent="0.2">
      <c r="A40" s="1">
        <v>2005</v>
      </c>
      <c r="B40" s="6">
        <v>0.883390758197757</v>
      </c>
      <c r="C40" s="6">
        <v>0.857824167191477</v>
      </c>
      <c r="D40" s="6">
        <v>0.92185277038401</v>
      </c>
      <c r="E40" s="6">
        <v>0.901293350465625</v>
      </c>
      <c r="F40" s="6">
        <v>0.816862246954578</v>
      </c>
      <c r="G40" s="6">
        <v>0.725524834622554</v>
      </c>
      <c r="H40" s="6">
        <v>0.940972801799485</v>
      </c>
      <c r="I40" s="6">
        <v>0.901658556784119</v>
      </c>
      <c r="J40" s="6">
        <v>0.777171901801516</v>
      </c>
      <c r="K40" s="6">
        <v>0.834876170838155</v>
      </c>
      <c r="L40" s="6">
        <v>0.661951117900739</v>
      </c>
      <c r="M40" s="6">
        <v>0.877831750440904</v>
      </c>
      <c r="N40" s="6">
        <v>0.872639432701887</v>
      </c>
      <c r="O40" s="6">
        <v>0.883172430450758</v>
      </c>
      <c r="P40" s="6">
        <v>0.880324652744774</v>
      </c>
      <c r="Q40" s="6">
        <v>0.839008262347408</v>
      </c>
      <c r="R40" s="6">
        <v>0.842524967154898</v>
      </c>
      <c r="S40" s="6">
        <v>0.814731188627999</v>
      </c>
      <c r="T40" s="6">
        <v>0.841020507668362</v>
      </c>
      <c r="U40" s="6">
        <v>0.841020507668362</v>
      </c>
      <c r="V40" s="6">
        <v>0.929824106740215</v>
      </c>
      <c r="W40" s="6">
        <v>0.869257122871908</v>
      </c>
      <c r="X40" s="6">
        <v>0.91366859904039</v>
      </c>
      <c r="Y40" s="6">
        <v>0.8097279098718</v>
      </c>
      <c r="Z40" s="6">
        <v>0.919809662588247</v>
      </c>
      <c r="AA40" s="6">
        <v>0.943067918985634</v>
      </c>
      <c r="AB40" s="6">
        <v>0.928600371435938</v>
      </c>
      <c r="AC40" s="6">
        <v>0.82809413498428</v>
      </c>
      <c r="AD40" s="6">
        <v>0.800225927080343</v>
      </c>
      <c r="AE40" s="6">
        <v>0.892759491724765</v>
      </c>
      <c r="AF40" s="6">
        <v>0.902114492305147</v>
      </c>
      <c r="AG40" s="6">
        <v>0.560615854588229</v>
      </c>
      <c r="AH40" s="6">
        <v>0.868110899932489</v>
      </c>
      <c r="AI40" s="6">
        <v>0.899181930981772</v>
      </c>
      <c r="AJ40" s="6">
        <v>0.868110899932489</v>
      </c>
      <c r="AK40" s="6">
        <v>0.674856832059513</v>
      </c>
      <c r="AL40" s="6">
        <v>0.70832838797605</v>
      </c>
      <c r="AM40" s="6">
        <v>0.94703364053321</v>
      </c>
      <c r="AN40" s="6">
        <v>0.868110899932489</v>
      </c>
      <c r="AO40" s="6">
        <v>0.720626357813756</v>
      </c>
      <c r="AP40" s="6">
        <v>0.855113341163722</v>
      </c>
      <c r="AQ40" s="6">
        <v>0.735736420521338</v>
      </c>
      <c r="AR40" s="6">
        <v>0.735736420521338</v>
      </c>
      <c r="AS40" s="6">
        <v>0.735736420521338</v>
      </c>
      <c r="AT40" s="6">
        <v>0.735736420521338</v>
      </c>
      <c r="AU40" s="6">
        <v>0.695190182866416</v>
      </c>
      <c r="AV40" s="6">
        <v>0.735736420521338</v>
      </c>
      <c r="AW40" s="6">
        <v>0.735736420521338</v>
      </c>
      <c r="AX40" s="6">
        <v>0.735736420521338</v>
      </c>
      <c r="AY40" s="6">
        <v>0.735736420521338</v>
      </c>
      <c r="AZ40" s="6">
        <v>0.940972801799485</v>
      </c>
      <c r="BA40" s="6">
        <v>0.927748298948991</v>
      </c>
      <c r="BB40" s="6">
        <v>0.896888040117236</v>
      </c>
      <c r="BC40" s="6">
        <v>0.934782702048497</v>
      </c>
      <c r="BD40" s="6">
        <v>0.869312268911819</v>
      </c>
      <c r="BE40" s="6">
        <v>0.72731239717493</v>
      </c>
      <c r="BF40" s="6">
        <v>0.886283843428934</v>
      </c>
      <c r="BG40" s="6">
        <v>0.77976412228711</v>
      </c>
      <c r="BH40" s="6">
        <v>0.833699402941426</v>
      </c>
      <c r="BI40" s="6">
        <v>0.860385740327117</v>
      </c>
      <c r="BJ40" s="6">
        <v>0.824200180773986</v>
      </c>
      <c r="BK40" s="6">
        <v>0.894272045794726</v>
      </c>
      <c r="BL40" s="6">
        <v>0.754073490594976</v>
      </c>
      <c r="BM40" s="6">
        <v>0.576725049037418</v>
      </c>
      <c r="BN40" s="6">
        <v>0.487972431044913</v>
      </c>
      <c r="BO40" s="6">
        <v>0.73311894338704</v>
      </c>
      <c r="BP40" s="42"/>
      <c r="BQ40" s="42"/>
      <c r="BR40" s="42"/>
    </row>
    <row r="41" spans="1:70" x14ac:dyDescent="0.2">
      <c r="A41" s="1">
        <v>2006</v>
      </c>
      <c r="B41" s="6">
        <v>0.876830170337446</v>
      </c>
      <c r="C41" s="6">
        <v>0.855455564762132</v>
      </c>
      <c r="D41" s="6">
        <v>0.925098374014154</v>
      </c>
      <c r="E41" s="6">
        <v>0.90649418462626</v>
      </c>
      <c r="F41" s="6">
        <v>0.770830336775601</v>
      </c>
      <c r="G41" s="6">
        <v>0.660653556960296</v>
      </c>
      <c r="H41" s="6">
        <v>0.944760303406874</v>
      </c>
      <c r="I41" s="6">
        <v>0.884330262361361</v>
      </c>
      <c r="J41" s="6">
        <v>0.776041152324633</v>
      </c>
      <c r="K41" s="6">
        <v>0.828622139834697</v>
      </c>
      <c r="L41" s="6">
        <v>0.622777062836677</v>
      </c>
      <c r="M41" s="6">
        <v>0.882683940540678</v>
      </c>
      <c r="N41" s="6">
        <v>0.870573416699327</v>
      </c>
      <c r="O41" s="6">
        <v>0.878121039544132</v>
      </c>
      <c r="P41" s="6">
        <v>0.87887465840974</v>
      </c>
      <c r="Q41" s="6">
        <v>0.84685835703989</v>
      </c>
      <c r="R41" s="6">
        <v>0.857273170387885</v>
      </c>
      <c r="S41" s="6">
        <v>0.816671614194048</v>
      </c>
      <c r="T41" s="6">
        <v>0.836407546578955</v>
      </c>
      <c r="U41" s="6">
        <v>0.836407546578955</v>
      </c>
      <c r="V41" s="6">
        <v>0.933079993565813</v>
      </c>
      <c r="W41" s="6">
        <v>0.875751850674838</v>
      </c>
      <c r="X41" s="6">
        <v>0.917154741311758</v>
      </c>
      <c r="Y41" s="6">
        <v>0.800895765491166</v>
      </c>
      <c r="Z41" s="6">
        <v>0.923182670527046</v>
      </c>
      <c r="AA41" s="6">
        <v>0.941678786293748</v>
      </c>
      <c r="AB41" s="6">
        <v>0.928969960674501</v>
      </c>
      <c r="AC41" s="6">
        <v>0.834876247025992</v>
      </c>
      <c r="AD41" s="6">
        <v>0.81469717912606</v>
      </c>
      <c r="AE41" s="6">
        <v>0.900892487134074</v>
      </c>
      <c r="AF41" s="6">
        <v>0.906717426080752</v>
      </c>
      <c r="AG41" s="6">
        <v>0.510975378945113</v>
      </c>
      <c r="AH41" s="6">
        <v>0.843943863421612</v>
      </c>
      <c r="AI41" s="6">
        <v>0.909307806679219</v>
      </c>
      <c r="AJ41" s="6">
        <v>0.843943863421612</v>
      </c>
      <c r="AK41" s="6">
        <v>0.70133454004086</v>
      </c>
      <c r="AL41" s="6">
        <v>0.539762013152293</v>
      </c>
      <c r="AM41" s="6">
        <v>0.946010411307661</v>
      </c>
      <c r="AN41" s="6">
        <v>0.843943863421612</v>
      </c>
      <c r="AO41" s="6">
        <v>0.868629075781387</v>
      </c>
      <c r="AP41" s="6">
        <v>0.856346770978347</v>
      </c>
      <c r="AQ41" s="6">
        <v>0.694856146602936</v>
      </c>
      <c r="AR41" s="6">
        <v>0.694856146602936</v>
      </c>
      <c r="AS41" s="6">
        <v>0.694856146602936</v>
      </c>
      <c r="AT41" s="6">
        <v>0.694856146602936</v>
      </c>
      <c r="AU41" s="6">
        <v>0.570843947186087</v>
      </c>
      <c r="AV41" s="6">
        <v>0.694856146602936</v>
      </c>
      <c r="AW41" s="6">
        <v>0.694856146602936</v>
      </c>
      <c r="AX41" s="6">
        <v>0.694856146602936</v>
      </c>
      <c r="AY41" s="6">
        <v>0.694856146602936</v>
      </c>
      <c r="AZ41" s="6">
        <v>0.944760303406874</v>
      </c>
      <c r="BA41" s="6">
        <v>0.928300308977996</v>
      </c>
      <c r="BB41" s="6">
        <v>0.891712653870645</v>
      </c>
      <c r="BC41" s="6">
        <v>0.907526792869687</v>
      </c>
      <c r="BD41" s="6">
        <v>0.862870087059518</v>
      </c>
      <c r="BE41" s="6">
        <v>0.715671526693489</v>
      </c>
      <c r="BF41" s="6">
        <v>0.872129674362766</v>
      </c>
      <c r="BG41" s="6">
        <v>0.786193673681273</v>
      </c>
      <c r="BH41" s="6">
        <v>0.811010308966806</v>
      </c>
      <c r="BI41" s="6">
        <v>0.882896042914262</v>
      </c>
      <c r="BJ41" s="6">
        <v>0.799598265130485</v>
      </c>
      <c r="BK41" s="6">
        <v>0.894191023583676</v>
      </c>
      <c r="BL41" s="6">
        <v>0.763938093831555</v>
      </c>
      <c r="BM41" s="6">
        <v>0.591745485140538</v>
      </c>
      <c r="BN41" s="6">
        <v>0.51464362272435</v>
      </c>
      <c r="BO41" s="6">
        <v>0.751139755261087</v>
      </c>
      <c r="BP41" s="42"/>
      <c r="BQ41" s="42"/>
      <c r="BR41" s="42"/>
    </row>
    <row r="42" spans="1:70" x14ac:dyDescent="0.2">
      <c r="A42" s="1">
        <v>2007</v>
      </c>
      <c r="B42" s="6">
        <v>0.874891032174214</v>
      </c>
      <c r="C42" s="6">
        <v>0.853628574964433</v>
      </c>
      <c r="D42" s="6">
        <v>0.926816236228128</v>
      </c>
      <c r="E42" s="6">
        <v>0.914026078264572</v>
      </c>
      <c r="F42" s="6">
        <v>0.759680494517503</v>
      </c>
      <c r="G42" s="6">
        <v>0.590098709102224</v>
      </c>
      <c r="H42" s="6">
        <v>0.943480693563992</v>
      </c>
      <c r="I42" s="6">
        <v>0.885257339675466</v>
      </c>
      <c r="J42" s="6">
        <v>0.794021922187393</v>
      </c>
      <c r="K42" s="6">
        <v>0.82241190475485</v>
      </c>
      <c r="L42" s="6">
        <v>0.630273243308461</v>
      </c>
      <c r="M42" s="6">
        <v>0.89199420321299</v>
      </c>
      <c r="N42" s="6">
        <v>0.869662972788518</v>
      </c>
      <c r="O42" s="6">
        <v>0.885426267452133</v>
      </c>
      <c r="P42" s="6">
        <v>0.874494298947099</v>
      </c>
      <c r="Q42" s="6">
        <v>0.838390900870835</v>
      </c>
      <c r="R42" s="6">
        <v>0.831604373043221</v>
      </c>
      <c r="S42" s="6">
        <v>0.802817129650135</v>
      </c>
      <c r="T42" s="6">
        <v>0.834144385589</v>
      </c>
      <c r="U42" s="6">
        <v>0.834144385589</v>
      </c>
      <c r="V42" s="6">
        <v>0.934353383252853</v>
      </c>
      <c r="W42" s="6">
        <v>0.879119920673613</v>
      </c>
      <c r="X42" s="6">
        <v>0.924938414285824</v>
      </c>
      <c r="Y42" s="6">
        <v>0.823394518203603</v>
      </c>
      <c r="Z42" s="6">
        <v>0.924980127857017</v>
      </c>
      <c r="AA42" s="6">
        <v>0.939154061645317</v>
      </c>
      <c r="AB42" s="6">
        <v>0.931746651276533</v>
      </c>
      <c r="AC42" s="6">
        <v>0.848167706931078</v>
      </c>
      <c r="AD42" s="6">
        <v>0.84418561031509</v>
      </c>
      <c r="AE42" s="6">
        <v>0.910001848968689</v>
      </c>
      <c r="AF42" s="6">
        <v>0.913114542919327</v>
      </c>
      <c r="AG42" s="6">
        <v>0.516711950184551</v>
      </c>
      <c r="AH42" s="6">
        <v>0.825266827358461</v>
      </c>
      <c r="AI42" s="6">
        <v>0.896536991016796</v>
      </c>
      <c r="AJ42" s="6">
        <v>0.825266827358461</v>
      </c>
      <c r="AK42" s="6">
        <v>0.728936579519716</v>
      </c>
      <c r="AL42" s="6">
        <v>0.446472000504663</v>
      </c>
      <c r="AM42" s="6">
        <v>0.940592844360026</v>
      </c>
      <c r="AN42" s="6">
        <v>0.825266827358461</v>
      </c>
      <c r="AO42" s="6">
        <v>0.782778024512215</v>
      </c>
      <c r="AP42" s="6">
        <v>0.857644006961392</v>
      </c>
      <c r="AQ42" s="6">
        <v>0.634852755102017</v>
      </c>
      <c r="AR42" s="6">
        <v>0.634852755102017</v>
      </c>
      <c r="AS42" s="6">
        <v>0.634852755102017</v>
      </c>
      <c r="AT42" s="6">
        <v>0.634852755102017</v>
      </c>
      <c r="AU42" s="6">
        <v>0.492831374671903</v>
      </c>
      <c r="AV42" s="6">
        <v>0.634852755102017</v>
      </c>
      <c r="AW42" s="6">
        <v>0.634852755102017</v>
      </c>
      <c r="AX42" s="6">
        <v>0.634852755102017</v>
      </c>
      <c r="AY42" s="6">
        <v>0.634852755102017</v>
      </c>
      <c r="AZ42" s="6">
        <v>0.943480693563992</v>
      </c>
      <c r="BA42" s="6">
        <v>0.928721410395809</v>
      </c>
      <c r="BB42" s="6">
        <v>0.898941175024068</v>
      </c>
      <c r="BC42" s="6">
        <v>0.90333155151017</v>
      </c>
      <c r="BD42" s="6">
        <v>0.864599791768732</v>
      </c>
      <c r="BE42" s="6">
        <v>0.715475091919191</v>
      </c>
      <c r="BF42" s="6">
        <v>0.875884591048051</v>
      </c>
      <c r="BG42" s="6">
        <v>0.767453156623461</v>
      </c>
      <c r="BH42" s="6">
        <v>0.827131649903375</v>
      </c>
      <c r="BI42" s="6">
        <v>0.893267800581986</v>
      </c>
      <c r="BJ42" s="6">
        <v>0.795218984302406</v>
      </c>
      <c r="BK42" s="6">
        <v>0.915779424205702</v>
      </c>
      <c r="BL42" s="6">
        <v>0.797166708106738</v>
      </c>
      <c r="BM42" s="6">
        <v>0.622459821867746</v>
      </c>
      <c r="BN42" s="6">
        <v>0.521610187474351</v>
      </c>
      <c r="BO42" s="6">
        <v>0.778622860919758</v>
      </c>
      <c r="BP42" s="42"/>
      <c r="BQ42" s="42"/>
      <c r="BR42" s="42"/>
    </row>
    <row r="43" spans="1:70" x14ac:dyDescent="0.2">
      <c r="A43" s="1">
        <v>2008</v>
      </c>
      <c r="B43" s="6">
        <v>0.876014202226107</v>
      </c>
      <c r="C43" s="6">
        <v>0.855431863680244</v>
      </c>
      <c r="D43" s="6">
        <v>0.927659430112531</v>
      </c>
      <c r="E43" s="6">
        <v>0.922487350642805</v>
      </c>
      <c r="F43" s="6">
        <v>0.754302695286663</v>
      </c>
      <c r="G43" s="6">
        <v>0.605599319260269</v>
      </c>
      <c r="H43" s="6">
        <v>0.937403199019513</v>
      </c>
      <c r="I43" s="6">
        <v>0.88565005580041</v>
      </c>
      <c r="J43" s="6">
        <v>0.796533846541071</v>
      </c>
      <c r="K43" s="6">
        <v>0.834085538529466</v>
      </c>
      <c r="L43" s="6">
        <v>0.633418855325031</v>
      </c>
      <c r="M43" s="6">
        <v>0.902100662654724</v>
      </c>
      <c r="N43" s="6">
        <v>0.864979623452603</v>
      </c>
      <c r="O43" s="6">
        <v>0.885179691752041</v>
      </c>
      <c r="P43" s="6">
        <v>0.874905967503774</v>
      </c>
      <c r="Q43" s="6">
        <v>0.845493561086037</v>
      </c>
      <c r="R43" s="6">
        <v>0.827228671655707</v>
      </c>
      <c r="S43" s="6">
        <v>0.78957819150977</v>
      </c>
      <c r="T43" s="6">
        <v>0.833896755491703</v>
      </c>
      <c r="U43" s="6">
        <v>0.833896755491703</v>
      </c>
      <c r="V43" s="6">
        <v>0.935269208310679</v>
      </c>
      <c r="W43" s="6">
        <v>0.880183517099319</v>
      </c>
      <c r="X43" s="6">
        <v>0.92792574040609</v>
      </c>
      <c r="Y43" s="6">
        <v>0.823768197287179</v>
      </c>
      <c r="Z43" s="6">
        <v>0.926124476590962</v>
      </c>
      <c r="AA43" s="6">
        <v>0.938753937303227</v>
      </c>
      <c r="AB43" s="6">
        <v>0.948438512972628</v>
      </c>
      <c r="AC43" s="6">
        <v>0.843951519939911</v>
      </c>
      <c r="AD43" s="6">
        <v>0.844304741275192</v>
      </c>
      <c r="AE43" s="6">
        <v>0.910926413053855</v>
      </c>
      <c r="AF43" s="6">
        <v>0.92189657638088</v>
      </c>
      <c r="AG43" s="6">
        <v>0.516328701104164</v>
      </c>
      <c r="AH43" s="6">
        <v>0.82849702119743</v>
      </c>
      <c r="AI43" s="6">
        <v>0.908745743125638</v>
      </c>
      <c r="AJ43" s="6">
        <v>0.82849702119743</v>
      </c>
      <c r="AK43" s="6">
        <v>0.718591436316511</v>
      </c>
      <c r="AL43" s="6">
        <v>0.430991082228721</v>
      </c>
      <c r="AM43" s="6">
        <v>0.94508249960542</v>
      </c>
      <c r="AN43" s="6">
        <v>0.82849702119743</v>
      </c>
      <c r="AO43" s="6">
        <v>0.752259285462514</v>
      </c>
      <c r="AP43" s="6">
        <v>0.878593305421501</v>
      </c>
      <c r="AQ43" s="6">
        <v>0.638839941586319</v>
      </c>
      <c r="AR43" s="6">
        <v>0.638839941586319</v>
      </c>
      <c r="AS43" s="6">
        <v>0.638839941586319</v>
      </c>
      <c r="AT43" s="6">
        <v>0.638839941586319</v>
      </c>
      <c r="AU43" s="6">
        <v>0.528897136386942</v>
      </c>
      <c r="AV43" s="6">
        <v>0.638839941586319</v>
      </c>
      <c r="AW43" s="6">
        <v>0.638839941586319</v>
      </c>
      <c r="AX43" s="6">
        <v>0.638839941586319</v>
      </c>
      <c r="AY43" s="6">
        <v>0.638839941586319</v>
      </c>
      <c r="AZ43" s="6">
        <v>0.937403199019513</v>
      </c>
      <c r="BA43" s="6">
        <v>0.919395568090874</v>
      </c>
      <c r="BB43" s="6">
        <v>0.90143120106313</v>
      </c>
      <c r="BC43" s="6">
        <v>0.903082170713859</v>
      </c>
      <c r="BD43" s="6">
        <v>0.851065592785423</v>
      </c>
      <c r="BE43" s="6">
        <v>0.715946290781136</v>
      </c>
      <c r="BF43" s="6">
        <v>0.877458020954941</v>
      </c>
      <c r="BG43" s="6">
        <v>0.731910680452195</v>
      </c>
      <c r="BH43" s="6">
        <v>0.841282770811627</v>
      </c>
      <c r="BI43" s="6">
        <v>0.882129292729403</v>
      </c>
      <c r="BJ43" s="6">
        <v>0.805641802756414</v>
      </c>
      <c r="BK43" s="6">
        <v>0.91577486129943</v>
      </c>
      <c r="BL43" s="6">
        <v>0.803046912162005</v>
      </c>
      <c r="BM43" s="6">
        <v>0.617053664271394</v>
      </c>
      <c r="BN43" s="6">
        <v>0.567069782015819</v>
      </c>
      <c r="BO43" s="6">
        <v>0.781889238946492</v>
      </c>
      <c r="BP43" s="42"/>
      <c r="BQ43" s="42"/>
      <c r="BR43" s="42"/>
    </row>
    <row r="44" spans="1:70" x14ac:dyDescent="0.2">
      <c r="A44" s="1">
        <v>2009</v>
      </c>
      <c r="B44" s="6">
        <v>0.884954233393308</v>
      </c>
      <c r="C44" s="6">
        <v>0.869313560975431</v>
      </c>
      <c r="D44" s="6">
        <v>0.934760967889541</v>
      </c>
      <c r="E44" s="6">
        <v>0.919198788151594</v>
      </c>
      <c r="F44" s="6">
        <v>0.731317241858877</v>
      </c>
      <c r="G44" s="6">
        <v>0.583361266145836</v>
      </c>
      <c r="H44" s="6">
        <v>0.940639364183494</v>
      </c>
      <c r="I44" s="6">
        <v>0.901595192840172</v>
      </c>
      <c r="J44" s="6">
        <v>0.817337033777907</v>
      </c>
      <c r="K44" s="6">
        <v>0.85507140389224</v>
      </c>
      <c r="L44" s="6">
        <v>0.623623497225218</v>
      </c>
      <c r="M44" s="6">
        <v>0.9126139914901</v>
      </c>
      <c r="N44" s="6">
        <v>0.894648249456163</v>
      </c>
      <c r="O44" s="6">
        <v>0.883214261591519</v>
      </c>
      <c r="P44" s="6">
        <v>0.882859748226926</v>
      </c>
      <c r="Q44" s="6">
        <v>0.853152801768039</v>
      </c>
      <c r="R44" s="6">
        <v>0.852871824854114</v>
      </c>
      <c r="S44" s="6">
        <v>0.807193473233252</v>
      </c>
      <c r="T44" s="6">
        <v>0.850232535463461</v>
      </c>
      <c r="U44" s="6">
        <v>0.850232535463461</v>
      </c>
      <c r="V44" s="6">
        <v>0.942117028529391</v>
      </c>
      <c r="W44" s="6">
        <v>0.885528352656464</v>
      </c>
      <c r="X44" s="6">
        <v>0.931071598305248</v>
      </c>
      <c r="Y44" s="6">
        <v>0.846206200012876</v>
      </c>
      <c r="Z44" s="6">
        <v>0.93236348653222</v>
      </c>
      <c r="AA44" s="6">
        <v>0.939336465593551</v>
      </c>
      <c r="AB44" s="6">
        <v>0.938894435796134</v>
      </c>
      <c r="AC44" s="6">
        <v>0.854766126640419</v>
      </c>
      <c r="AD44" s="6">
        <v>0.868264446109844</v>
      </c>
      <c r="AE44" s="6">
        <v>0.90572836284693</v>
      </c>
      <c r="AF44" s="6">
        <v>0.91929079905977</v>
      </c>
      <c r="AG44" s="6">
        <v>0.476258775296143</v>
      </c>
      <c r="AH44" s="6">
        <v>0.816512633591032</v>
      </c>
      <c r="AI44" s="6">
        <v>0.917022747175426</v>
      </c>
      <c r="AJ44" s="6">
        <v>0.816512633591032</v>
      </c>
      <c r="AK44" s="6">
        <v>0.760274195076271</v>
      </c>
      <c r="AL44" s="6">
        <v>0.403205273215572</v>
      </c>
      <c r="AM44" s="6">
        <v>0.943081607029374</v>
      </c>
      <c r="AN44" s="6">
        <v>0.816512633591032</v>
      </c>
      <c r="AO44" s="6">
        <v>0.796012913585292</v>
      </c>
      <c r="AP44" s="6">
        <v>0.877191008521456</v>
      </c>
      <c r="AQ44" s="6">
        <v>0.615601819501975</v>
      </c>
      <c r="AR44" s="6">
        <v>0.615601819501975</v>
      </c>
      <c r="AS44" s="6">
        <v>0.615601819501975</v>
      </c>
      <c r="AT44" s="6">
        <v>0.615601819501975</v>
      </c>
      <c r="AU44" s="6">
        <v>0.504021953873858</v>
      </c>
      <c r="AV44" s="6">
        <v>0.615601819501975</v>
      </c>
      <c r="AW44" s="6">
        <v>0.615601819501975</v>
      </c>
      <c r="AX44" s="6">
        <v>0.615601819501975</v>
      </c>
      <c r="AY44" s="6">
        <v>0.615601819501975</v>
      </c>
      <c r="AZ44" s="6">
        <v>0.940639364183494</v>
      </c>
      <c r="BA44" s="6">
        <v>0.925966285884454</v>
      </c>
      <c r="BB44" s="6">
        <v>0.919040375145392</v>
      </c>
      <c r="BC44" s="6">
        <v>0.918843576473846</v>
      </c>
      <c r="BD44" s="6">
        <v>0.839294956670613</v>
      </c>
      <c r="BE44" s="6">
        <v>0.715246796955076</v>
      </c>
      <c r="BF44" s="6">
        <v>0.897985993374514</v>
      </c>
      <c r="BG44" s="6">
        <v>0.743273455368604</v>
      </c>
      <c r="BH44" s="6">
        <v>0.848805655932723</v>
      </c>
      <c r="BI44" s="6">
        <v>0.907206430698146</v>
      </c>
      <c r="BJ44" s="6">
        <v>0.84444360636164</v>
      </c>
      <c r="BK44" s="6">
        <v>0.908315839083874</v>
      </c>
      <c r="BL44" s="6">
        <v>0.785735176649973</v>
      </c>
      <c r="BM44" s="6">
        <v>0.685825382482544</v>
      </c>
      <c r="BN44" s="6">
        <v>0.579128300899005</v>
      </c>
      <c r="BO44" s="6">
        <v>0.806961387981986</v>
      </c>
      <c r="BP44" s="42"/>
      <c r="BQ44" s="42"/>
      <c r="BR44" s="42"/>
    </row>
    <row r="45" spans="1:70" x14ac:dyDescent="0.2">
      <c r="A45" s="1">
        <v>2010</v>
      </c>
      <c r="B45" s="6">
        <v>0.882526906280928</v>
      </c>
      <c r="C45" s="6">
        <v>0.865257622357307</v>
      </c>
      <c r="D45" s="6">
        <v>0.934263366041968</v>
      </c>
      <c r="E45" s="6">
        <v>0.923453656007667</v>
      </c>
      <c r="F45" s="6">
        <v>0.723863478786084</v>
      </c>
      <c r="G45" s="6">
        <v>0.578741283381881</v>
      </c>
      <c r="H45" s="6">
        <v>0.945534431508387</v>
      </c>
      <c r="I45" s="6">
        <v>0.897886991527817</v>
      </c>
      <c r="J45" s="6">
        <v>0.821990209462881</v>
      </c>
      <c r="K45" s="6">
        <v>0.846648650959411</v>
      </c>
      <c r="L45" s="6">
        <v>0.669735950027426</v>
      </c>
      <c r="M45" s="6">
        <v>0.913396762312158</v>
      </c>
      <c r="N45" s="6">
        <v>0.86140848259488</v>
      </c>
      <c r="O45" s="6">
        <v>0.883270462058985</v>
      </c>
      <c r="P45" s="6">
        <v>0.889835419168699</v>
      </c>
      <c r="Q45" s="6">
        <v>0.883336429770643</v>
      </c>
      <c r="R45" s="6">
        <v>0.842544622489805</v>
      </c>
      <c r="S45" s="6">
        <v>0.816096007132254</v>
      </c>
      <c r="T45" s="6">
        <v>0.846593331148239</v>
      </c>
      <c r="U45" s="6">
        <v>0.846593331148239</v>
      </c>
      <c r="V45" s="6">
        <v>0.940759052517077</v>
      </c>
      <c r="W45" s="6">
        <v>0.889897091318502</v>
      </c>
      <c r="X45" s="6">
        <v>0.935802522465683</v>
      </c>
      <c r="Y45" s="6">
        <v>0.86646938594976</v>
      </c>
      <c r="Z45" s="6">
        <v>0.932691686661798</v>
      </c>
      <c r="AA45" s="6">
        <v>0.944333692096507</v>
      </c>
      <c r="AB45" s="6">
        <v>0.938683320379886</v>
      </c>
      <c r="AC45" s="6">
        <v>0.857481768742473</v>
      </c>
      <c r="AD45" s="6">
        <v>0.891019517352232</v>
      </c>
      <c r="AE45" s="6">
        <v>0.909449950923689</v>
      </c>
      <c r="AF45" s="6">
        <v>0.923404054626719</v>
      </c>
      <c r="AG45" s="6">
        <v>0.469239404107922</v>
      </c>
      <c r="AH45" s="6">
        <v>0.793840789707219</v>
      </c>
      <c r="AI45" s="6">
        <v>0.933450111949223</v>
      </c>
      <c r="AJ45" s="6">
        <v>0.793840789707219</v>
      </c>
      <c r="AK45" s="6">
        <v>0.760553434422092</v>
      </c>
      <c r="AL45" s="6">
        <v>0.445260573300294</v>
      </c>
      <c r="AM45" s="6">
        <v>0.937635313506417</v>
      </c>
      <c r="AN45" s="6">
        <v>0.793840789707219</v>
      </c>
      <c r="AO45" s="6">
        <v>0.662773713179431</v>
      </c>
      <c r="AP45" s="6">
        <v>0.88789419736109</v>
      </c>
      <c r="AQ45" s="6">
        <v>0.627477806505858</v>
      </c>
      <c r="AR45" s="6">
        <v>0.627477806505858</v>
      </c>
      <c r="AS45" s="6">
        <v>0.627477806505858</v>
      </c>
      <c r="AT45" s="6">
        <v>0.627477806505858</v>
      </c>
      <c r="AU45" s="6">
        <v>0.468182569724944</v>
      </c>
      <c r="AV45" s="6">
        <v>0.627477806505858</v>
      </c>
      <c r="AW45" s="6">
        <v>0.627477806505858</v>
      </c>
      <c r="AX45" s="6">
        <v>0.627477806505858</v>
      </c>
      <c r="AY45" s="6">
        <v>0.627477806505858</v>
      </c>
      <c r="AZ45" s="6">
        <v>0.945534431508388</v>
      </c>
      <c r="BA45" s="6">
        <v>0.930393114246541</v>
      </c>
      <c r="BB45" s="6">
        <v>0.91785403592575</v>
      </c>
      <c r="BC45" s="6">
        <v>0.914286346494594</v>
      </c>
      <c r="BD45" s="6">
        <v>0.847954981287849</v>
      </c>
      <c r="BE45" s="6">
        <v>0.691773497101921</v>
      </c>
      <c r="BF45" s="6">
        <v>0.894866360676478</v>
      </c>
      <c r="BG45" s="6">
        <v>0.771165322138464</v>
      </c>
      <c r="BH45" s="6">
        <v>0.84172139063989</v>
      </c>
      <c r="BI45" s="6">
        <v>0.911697676323666</v>
      </c>
      <c r="BJ45" s="6">
        <v>0.901628175196717</v>
      </c>
      <c r="BK45" s="6">
        <v>0.905161971233779</v>
      </c>
      <c r="BL45" s="6">
        <v>0.779329880511264</v>
      </c>
      <c r="BM45" s="6">
        <v>0.699091105424802</v>
      </c>
      <c r="BN45" s="6">
        <v>0.612537995404656</v>
      </c>
      <c r="BO45" s="6">
        <v>0.813291450978301</v>
      </c>
      <c r="BP45" s="42"/>
      <c r="BQ45" s="42"/>
      <c r="BR45" s="42"/>
    </row>
    <row r="46" spans="1:70" x14ac:dyDescent="0.2">
      <c r="A46" s="1">
        <v>2011</v>
      </c>
      <c r="B46" s="6">
        <v>0.881402582052747</v>
      </c>
      <c r="C46" s="6">
        <v>0.866061365112844</v>
      </c>
      <c r="D46" s="6">
        <v>0.934682105758271</v>
      </c>
      <c r="E46" s="6">
        <v>0.921322769978874</v>
      </c>
      <c r="F46" s="6">
        <v>0.732016304317827</v>
      </c>
      <c r="G46" s="6">
        <v>0.563878164345634</v>
      </c>
      <c r="H46" s="6">
        <v>0.94837206592622</v>
      </c>
      <c r="I46" s="6">
        <v>0.893493051047394</v>
      </c>
      <c r="J46" s="6">
        <v>0.818998677542925</v>
      </c>
      <c r="K46" s="6">
        <v>0.855560317923489</v>
      </c>
      <c r="L46" s="6">
        <v>0.674741402667927</v>
      </c>
      <c r="M46" s="6">
        <v>0.91067499865887</v>
      </c>
      <c r="N46" s="6">
        <v>0.854969392710711</v>
      </c>
      <c r="O46" s="6">
        <v>0.883374748377359</v>
      </c>
      <c r="P46" s="6">
        <v>0.889340156152531</v>
      </c>
      <c r="Q46" s="6">
        <v>0.885536815034084</v>
      </c>
      <c r="R46" s="6">
        <v>0.853117849902568</v>
      </c>
      <c r="S46" s="6">
        <v>0.819534613349501</v>
      </c>
      <c r="T46" s="6">
        <v>0.846091886625315</v>
      </c>
      <c r="U46" s="6">
        <v>0.846091886625315</v>
      </c>
      <c r="V46" s="6">
        <v>0.941593496693197</v>
      </c>
      <c r="W46" s="6">
        <v>0.888771011106966</v>
      </c>
      <c r="X46" s="6">
        <v>0.936515317115874</v>
      </c>
      <c r="Y46" s="6">
        <v>0.875686869301075</v>
      </c>
      <c r="Z46" s="6">
        <v>0.933374027344212</v>
      </c>
      <c r="AA46" s="6">
        <v>0.94416295081081</v>
      </c>
      <c r="AB46" s="6">
        <v>0.938786249912384</v>
      </c>
      <c r="AC46" s="6">
        <v>0.843882890121934</v>
      </c>
      <c r="AD46" s="6">
        <v>0.892306519656239</v>
      </c>
      <c r="AE46" s="6">
        <v>0.902726241969023</v>
      </c>
      <c r="AF46" s="6">
        <v>0.921541774728234</v>
      </c>
      <c r="AG46" s="6">
        <v>0.48388877134099</v>
      </c>
      <c r="AH46" s="6">
        <v>0.795882360180029</v>
      </c>
      <c r="AI46" s="6">
        <v>0.928131801678104</v>
      </c>
      <c r="AJ46" s="6">
        <v>0.795882360180029</v>
      </c>
      <c r="AK46" s="6">
        <v>0.738795604999077</v>
      </c>
      <c r="AL46" s="6">
        <v>0.507132374818789</v>
      </c>
      <c r="AM46" s="6">
        <v>0.937488306604902</v>
      </c>
      <c r="AN46" s="6">
        <v>0.795882360180029</v>
      </c>
      <c r="AO46" s="6">
        <v>0.698019427563145</v>
      </c>
      <c r="AP46" s="6">
        <v>0.895970756045958</v>
      </c>
      <c r="AQ46" s="6">
        <v>0.619930164488182</v>
      </c>
      <c r="AR46" s="6">
        <v>0.619930164488182</v>
      </c>
      <c r="AS46" s="6">
        <v>0.619930164488182</v>
      </c>
      <c r="AT46" s="6">
        <v>0.619930164488182</v>
      </c>
      <c r="AU46" s="6">
        <v>0.440884706613551</v>
      </c>
      <c r="AV46" s="6">
        <v>0.619930164488182</v>
      </c>
      <c r="AW46" s="6">
        <v>0.619930164488182</v>
      </c>
      <c r="AX46" s="6">
        <v>0.619930164488182</v>
      </c>
      <c r="AY46" s="6">
        <v>0.619930164488182</v>
      </c>
      <c r="AZ46" s="6">
        <v>0.94837206592622</v>
      </c>
      <c r="BA46" s="6">
        <v>0.936723467296574</v>
      </c>
      <c r="BB46" s="6">
        <v>0.911148850624849</v>
      </c>
      <c r="BC46" s="6">
        <v>0.914253692939072</v>
      </c>
      <c r="BD46" s="6">
        <v>0.834179738823072</v>
      </c>
      <c r="BE46" s="6">
        <v>0.682266029755637</v>
      </c>
      <c r="BF46" s="6">
        <v>0.89225316812596</v>
      </c>
      <c r="BG46" s="6">
        <v>0.758911474836863</v>
      </c>
      <c r="BH46" s="6">
        <v>0.830765094219892</v>
      </c>
      <c r="BI46" s="6">
        <v>0.912212946803581</v>
      </c>
      <c r="BJ46" s="6">
        <v>0.884036492681776</v>
      </c>
      <c r="BK46" s="6">
        <v>0.907309799190018</v>
      </c>
      <c r="BL46" s="6">
        <v>0.818331016564987</v>
      </c>
      <c r="BM46" s="6">
        <v>0.697161986110133</v>
      </c>
      <c r="BN46" s="6">
        <v>0.60827027924428</v>
      </c>
      <c r="BO46" s="6">
        <v>0.80803080527265</v>
      </c>
      <c r="BP46" s="42"/>
      <c r="BQ46" s="42"/>
      <c r="BR46" s="42"/>
    </row>
    <row r="47" spans="1:70" x14ac:dyDescent="0.2">
      <c r="A47" s="1">
        <v>2012</v>
      </c>
      <c r="B47" s="6">
        <v>0.883433338766591</v>
      </c>
      <c r="C47" s="6">
        <v>0.866250651341599</v>
      </c>
      <c r="D47" s="6">
        <v>0.936266459042635</v>
      </c>
      <c r="E47" s="6">
        <v>0.918864960143405</v>
      </c>
      <c r="F47" s="6">
        <v>0.717604707586282</v>
      </c>
      <c r="G47" s="6">
        <v>0.623018693250682</v>
      </c>
      <c r="H47" s="6">
        <v>0.94873910008666</v>
      </c>
      <c r="I47" s="6">
        <v>0.898251356457329</v>
      </c>
      <c r="J47" s="6">
        <v>0.819988464661934</v>
      </c>
      <c r="K47" s="6">
        <v>0.853561553152615</v>
      </c>
      <c r="L47" s="6">
        <v>0.672116644625735</v>
      </c>
      <c r="M47" s="6">
        <v>0.919425730053383</v>
      </c>
      <c r="N47" s="6">
        <v>0.855652816449969</v>
      </c>
      <c r="O47" s="6">
        <v>0.885177973771556</v>
      </c>
      <c r="P47" s="6">
        <v>0.891254409243178</v>
      </c>
      <c r="Q47" s="6">
        <v>0.889469071128933</v>
      </c>
      <c r="R47" s="6">
        <v>0.841548234446105</v>
      </c>
      <c r="S47" s="6">
        <v>0.818195027992627</v>
      </c>
      <c r="T47" s="6">
        <v>0.84603295594725</v>
      </c>
      <c r="U47" s="6">
        <v>0.84603295594725</v>
      </c>
      <c r="V47" s="6">
        <v>0.94279116184123</v>
      </c>
      <c r="W47" s="6">
        <v>0.89121410933297</v>
      </c>
      <c r="X47" s="6">
        <v>0.938676227636234</v>
      </c>
      <c r="Y47" s="6">
        <v>0.888674644428012</v>
      </c>
      <c r="Z47" s="6">
        <v>0.934902510427947</v>
      </c>
      <c r="AA47" s="6">
        <v>0.947285717022197</v>
      </c>
      <c r="AB47" s="6">
        <v>0.933668672567261</v>
      </c>
      <c r="AC47" s="6">
        <v>0.863202114487259</v>
      </c>
      <c r="AD47" s="6">
        <v>0.895405342441166</v>
      </c>
      <c r="AE47" s="6">
        <v>0.898910941869351</v>
      </c>
      <c r="AF47" s="6">
        <v>0.919334824740944</v>
      </c>
      <c r="AG47" s="6">
        <v>0.457763029928025</v>
      </c>
      <c r="AH47" s="6">
        <v>0.7934314214059</v>
      </c>
      <c r="AI47" s="6">
        <v>0.930860080149817</v>
      </c>
      <c r="AJ47" s="6">
        <v>0.7934314214059</v>
      </c>
      <c r="AK47" s="6">
        <v>0.726210454488321</v>
      </c>
      <c r="AL47" s="6">
        <v>0.513086525021026</v>
      </c>
      <c r="AM47" s="6">
        <v>0.936511881482132</v>
      </c>
      <c r="AN47" s="6">
        <v>0.7934314214059</v>
      </c>
      <c r="AO47" s="6">
        <v>0.80403930544235</v>
      </c>
      <c r="AP47" s="6">
        <v>0.899730823847008</v>
      </c>
      <c r="AQ47" s="6">
        <v>0.655876530269034</v>
      </c>
      <c r="AR47" s="6">
        <v>0.655876530269034</v>
      </c>
      <c r="AS47" s="6">
        <v>0.655876530269034</v>
      </c>
      <c r="AT47" s="6">
        <v>0.655876530269034</v>
      </c>
      <c r="AU47" s="6">
        <v>0.528913211036334</v>
      </c>
      <c r="AV47" s="6">
        <v>0.655876530269034</v>
      </c>
      <c r="AW47" s="6">
        <v>0.655876530269034</v>
      </c>
      <c r="AX47" s="6">
        <v>0.655876530269034</v>
      </c>
      <c r="AY47" s="6">
        <v>0.655876530269034</v>
      </c>
      <c r="AZ47" s="6">
        <v>0.94873910008666</v>
      </c>
      <c r="BA47" s="6">
        <v>0.936076884930919</v>
      </c>
      <c r="BB47" s="6">
        <v>0.91569669985711</v>
      </c>
      <c r="BC47" s="6">
        <v>0.913687600361203</v>
      </c>
      <c r="BD47" s="6">
        <v>0.842146388222063</v>
      </c>
      <c r="BE47" s="6">
        <v>0.680470352428983</v>
      </c>
      <c r="BF47" s="6">
        <v>0.89724799350602</v>
      </c>
      <c r="BG47" s="6">
        <v>0.745874416259748</v>
      </c>
      <c r="BH47" s="6">
        <v>0.82008263893647</v>
      </c>
      <c r="BI47" s="6">
        <v>0.911411973122244</v>
      </c>
      <c r="BJ47" s="6">
        <v>0.914135147299713</v>
      </c>
      <c r="BK47" s="6">
        <v>0.920198746980932</v>
      </c>
      <c r="BL47" s="6">
        <v>0.819119569101167</v>
      </c>
      <c r="BM47" s="6">
        <v>0.726866469669477</v>
      </c>
      <c r="BN47" s="6">
        <v>0.655110554146793</v>
      </c>
      <c r="BO47" s="6">
        <v>0.809329538027495</v>
      </c>
      <c r="BP47" s="42"/>
      <c r="BQ47" s="42"/>
      <c r="BR47" s="42"/>
    </row>
    <row r="48" spans="1:70" x14ac:dyDescent="0.2">
      <c r="A48" s="1">
        <v>2013</v>
      </c>
      <c r="B48" s="6">
        <v>0.88307289493663</v>
      </c>
      <c r="C48" s="6">
        <v>0.857538297820587</v>
      </c>
      <c r="D48" s="6">
        <v>0.93319406536528</v>
      </c>
      <c r="E48" s="6">
        <v>0.92375494014331</v>
      </c>
      <c r="F48" s="6">
        <v>0.742689670148808</v>
      </c>
      <c r="G48" s="6">
        <v>0.66288264530315</v>
      </c>
      <c r="H48" s="6">
        <v>0.950154000358309</v>
      </c>
      <c r="I48" s="6">
        <v>0.89777619163713</v>
      </c>
      <c r="J48" s="6">
        <v>0.820258574782966</v>
      </c>
      <c r="K48" s="6">
        <v>0.841890942299412</v>
      </c>
      <c r="L48" s="6">
        <v>0.659456589846123</v>
      </c>
      <c r="M48" s="6">
        <v>0.91037128949613</v>
      </c>
      <c r="N48" s="6">
        <v>0.841335062429718</v>
      </c>
      <c r="O48" s="6">
        <v>0.884444237326823</v>
      </c>
      <c r="P48" s="6">
        <v>0.886933511415116</v>
      </c>
      <c r="Q48" s="6">
        <v>0.878208202556371</v>
      </c>
      <c r="R48" s="6">
        <v>0.837802220879339</v>
      </c>
      <c r="S48" s="6">
        <v>0.81187345981221</v>
      </c>
      <c r="T48" s="6">
        <v>0.836484280347537</v>
      </c>
      <c r="U48" s="6">
        <v>0.836484280347537</v>
      </c>
      <c r="V48" s="6">
        <v>0.941407511256429</v>
      </c>
      <c r="W48" s="6">
        <v>0.875850742347324</v>
      </c>
      <c r="X48" s="6">
        <v>0.933185599908016</v>
      </c>
      <c r="Y48" s="6">
        <v>0.884875728985729</v>
      </c>
      <c r="Z48" s="6">
        <v>0.932251933706712</v>
      </c>
      <c r="AA48" s="6">
        <v>0.947712984414787</v>
      </c>
      <c r="AB48" s="6">
        <v>0.931507661000688</v>
      </c>
      <c r="AC48" s="6">
        <v>0.868512313167109</v>
      </c>
      <c r="AD48" s="6">
        <v>0.915830168707722</v>
      </c>
      <c r="AE48" s="6">
        <v>0.914146442883758</v>
      </c>
      <c r="AF48" s="6">
        <v>0.923562498367749</v>
      </c>
      <c r="AG48" s="6">
        <v>0.535022882237622</v>
      </c>
      <c r="AH48" s="6">
        <v>0.819584577714515</v>
      </c>
      <c r="AI48" s="6">
        <v>0.932994177019943</v>
      </c>
      <c r="AJ48" s="6">
        <v>0.819584577714515</v>
      </c>
      <c r="AK48" s="6">
        <v>0.751787222608741</v>
      </c>
      <c r="AL48" s="6">
        <v>0.488273231595539</v>
      </c>
      <c r="AM48" s="6">
        <v>0.948389552912915</v>
      </c>
      <c r="AN48" s="6">
        <v>0.819584577714515</v>
      </c>
      <c r="AO48" s="6">
        <v>0.763165772603584</v>
      </c>
      <c r="AP48" s="6">
        <v>0.923063283661082</v>
      </c>
      <c r="AQ48" s="6">
        <v>0.693686937728787</v>
      </c>
      <c r="AR48" s="6">
        <v>0.693686937728787</v>
      </c>
      <c r="AS48" s="6">
        <v>0.693686937728787</v>
      </c>
      <c r="AT48" s="6">
        <v>0.693686937728787</v>
      </c>
      <c r="AU48" s="6">
        <v>0.596394295868909</v>
      </c>
      <c r="AV48" s="6">
        <v>0.693686937728787</v>
      </c>
      <c r="AW48" s="6">
        <v>0.693686937728787</v>
      </c>
      <c r="AX48" s="6">
        <v>0.693686937728787</v>
      </c>
      <c r="AY48" s="6">
        <v>0.693686937728787</v>
      </c>
      <c r="AZ48" s="6">
        <v>0.950154000358309</v>
      </c>
      <c r="BA48" s="6">
        <v>0.935955633187684</v>
      </c>
      <c r="BB48" s="6">
        <v>0.91765462426597</v>
      </c>
      <c r="BC48" s="6">
        <v>0.904950275321096</v>
      </c>
      <c r="BD48" s="6">
        <v>0.838941997484829</v>
      </c>
      <c r="BE48" s="6">
        <v>0.678450209327994</v>
      </c>
      <c r="BF48" s="6">
        <v>0.898382894547963</v>
      </c>
      <c r="BG48" s="6">
        <v>0.758660871817815</v>
      </c>
      <c r="BH48" s="6">
        <v>0.818969165862889</v>
      </c>
      <c r="BI48" s="6">
        <v>0.910863450890617</v>
      </c>
      <c r="BJ48" s="6">
        <v>0.897301076221703</v>
      </c>
      <c r="BK48" s="6">
        <v>0.913126101786511</v>
      </c>
      <c r="BL48" s="6">
        <v>0.826475268935025</v>
      </c>
      <c r="BM48" s="6">
        <v>0.74428955182648</v>
      </c>
      <c r="BN48" s="6">
        <v>0.673542890309786</v>
      </c>
      <c r="BO48" s="6">
        <v>0.80768797821004</v>
      </c>
      <c r="BP48" s="42"/>
      <c r="BQ48" s="42"/>
      <c r="BR48" s="42"/>
    </row>
    <row r="49" spans="1:70" x14ac:dyDescent="0.2">
      <c r="A49" s="1">
        <v>2014</v>
      </c>
      <c r="B49" s="6">
        <v>0.88750593004921</v>
      </c>
      <c r="C49" s="6">
        <v>0.859251568591334</v>
      </c>
      <c r="D49" s="6">
        <v>0.93524586662814</v>
      </c>
      <c r="E49" s="6">
        <v>0.922306949025343</v>
      </c>
      <c r="F49" s="6">
        <v>0.757710808714831</v>
      </c>
      <c r="G49" s="6">
        <v>0.66289111665069</v>
      </c>
      <c r="H49" s="6">
        <v>0.951091409736405</v>
      </c>
      <c r="I49" s="6">
        <v>0.906300162795404</v>
      </c>
      <c r="J49" s="6">
        <v>0.824497869825323</v>
      </c>
      <c r="K49" s="6">
        <v>0.840933929022379</v>
      </c>
      <c r="L49" s="6">
        <v>0.667117635235014</v>
      </c>
      <c r="M49" s="6">
        <v>0.909091698342567</v>
      </c>
      <c r="N49" s="6">
        <v>0.841704105719107</v>
      </c>
      <c r="O49" s="6">
        <v>0.888469623055139</v>
      </c>
      <c r="P49" s="6">
        <v>0.88695525708374</v>
      </c>
      <c r="Q49" s="6">
        <v>0.884977033126106</v>
      </c>
      <c r="R49" s="6">
        <v>0.83547769709809</v>
      </c>
      <c r="S49" s="6">
        <v>0.822629789937212</v>
      </c>
      <c r="T49" s="6">
        <v>0.837595129683617</v>
      </c>
      <c r="U49" s="6">
        <v>0.837595129683617</v>
      </c>
      <c r="V49" s="6">
        <v>0.942217156030222</v>
      </c>
      <c r="W49" s="6">
        <v>0.878233126456756</v>
      </c>
      <c r="X49" s="6">
        <v>0.941806266890765</v>
      </c>
      <c r="Y49" s="6">
        <v>0.892546733815835</v>
      </c>
      <c r="Z49" s="6">
        <v>0.93467597281699</v>
      </c>
      <c r="AA49" s="6">
        <v>0.948809855478026</v>
      </c>
      <c r="AB49" s="6">
        <v>0.933006878048976</v>
      </c>
      <c r="AC49" s="6">
        <v>0.85970387059476</v>
      </c>
      <c r="AD49" s="6">
        <v>0.921081099754354</v>
      </c>
      <c r="AE49" s="6">
        <v>0.907558747347431</v>
      </c>
      <c r="AF49" s="6">
        <v>0.923132485225649</v>
      </c>
      <c r="AG49" s="6">
        <v>0.651886106852482</v>
      </c>
      <c r="AH49" s="6">
        <v>0.831145064143761</v>
      </c>
      <c r="AI49" s="6">
        <v>0.934308528120522</v>
      </c>
      <c r="AJ49" s="6">
        <v>0.831145064143761</v>
      </c>
      <c r="AK49" s="6">
        <v>0.69633470436716</v>
      </c>
      <c r="AL49" s="6">
        <v>0.432249014424483</v>
      </c>
      <c r="AM49" s="6">
        <v>0.948679335898668</v>
      </c>
      <c r="AN49" s="6">
        <v>0.831145064143761</v>
      </c>
      <c r="AO49" s="6">
        <v>0.709646797984944</v>
      </c>
      <c r="AP49" s="6">
        <v>0.896144294858777</v>
      </c>
      <c r="AQ49" s="6">
        <v>0.690487889283811</v>
      </c>
      <c r="AR49" s="6">
        <v>0.690487889283811</v>
      </c>
      <c r="AS49" s="6">
        <v>0.690487889283811</v>
      </c>
      <c r="AT49" s="6">
        <v>0.690487889283811</v>
      </c>
      <c r="AU49" s="6">
        <v>0.609306947974031</v>
      </c>
      <c r="AV49" s="6">
        <v>0.690487889283811</v>
      </c>
      <c r="AW49" s="6">
        <v>0.690487889283811</v>
      </c>
      <c r="AX49" s="6">
        <v>0.690487889283811</v>
      </c>
      <c r="AY49" s="6">
        <v>0.690487889283811</v>
      </c>
      <c r="AZ49" s="6">
        <v>0.951091409736405</v>
      </c>
      <c r="BA49" s="6">
        <v>0.937825968016855</v>
      </c>
      <c r="BB49" s="6">
        <v>0.923980736101853</v>
      </c>
      <c r="BC49" s="6">
        <v>0.916057668345476</v>
      </c>
      <c r="BD49" s="6">
        <v>0.852205642317405</v>
      </c>
      <c r="BE49" s="6">
        <v>0.686760139843202</v>
      </c>
      <c r="BF49" s="6">
        <v>0.907173493476012</v>
      </c>
      <c r="BG49" s="6">
        <v>0.795209752060602</v>
      </c>
      <c r="BH49" s="6">
        <v>0.824393362963533</v>
      </c>
      <c r="BI49" s="6">
        <v>0.913156823558422</v>
      </c>
      <c r="BJ49" s="6">
        <v>0.807214212357659</v>
      </c>
      <c r="BK49" s="6">
        <v>0.907662427381252</v>
      </c>
      <c r="BL49" s="6">
        <v>0.839909017123986</v>
      </c>
      <c r="BM49" s="6">
        <v>0.757165067370131</v>
      </c>
      <c r="BN49" s="6">
        <v>0.684166049816322</v>
      </c>
      <c r="BO49" s="6">
        <v>0.808809068892486</v>
      </c>
      <c r="BP49" s="42"/>
      <c r="BQ49" s="42"/>
      <c r="BR49" s="42"/>
    </row>
    <row r="50" spans="1:70" x14ac:dyDescent="0.2">
      <c r="A50" s="1">
        <v>2015</v>
      </c>
      <c r="B50" s="6">
        <v>0.893038350458035</v>
      </c>
      <c r="C50" s="6">
        <v>0.856871773364971</v>
      </c>
      <c r="D50" s="6">
        <v>0.937654557656551</v>
      </c>
      <c r="E50" s="6">
        <v>0.921355768064622</v>
      </c>
      <c r="F50" s="6">
        <v>0.77219666650519</v>
      </c>
      <c r="G50" s="6">
        <v>0.714243076725633</v>
      </c>
      <c r="H50" s="6">
        <v>0.950160754948509</v>
      </c>
      <c r="I50" s="6">
        <v>0.915944507783232</v>
      </c>
      <c r="J50" s="6">
        <v>0.830638018430977</v>
      </c>
      <c r="K50" s="6">
        <v>0.830451433647079</v>
      </c>
      <c r="L50" s="6">
        <v>0.655055793854275</v>
      </c>
      <c r="M50" s="6">
        <v>0.907643295817449</v>
      </c>
      <c r="N50" s="6">
        <v>0.842362391652716</v>
      </c>
      <c r="O50" s="6">
        <v>0.894871338634703</v>
      </c>
      <c r="P50" s="6">
        <v>0.897428011486325</v>
      </c>
      <c r="Q50" s="6">
        <v>0.826786535651193</v>
      </c>
      <c r="R50" s="6">
        <v>0.855576492264474</v>
      </c>
      <c r="S50" s="6">
        <v>0.830986263677047</v>
      </c>
      <c r="T50" s="6">
        <v>0.836699108280757</v>
      </c>
      <c r="U50" s="6">
        <v>0.836699108280757</v>
      </c>
      <c r="V50" s="6">
        <v>0.94407117399595</v>
      </c>
      <c r="W50" s="6">
        <v>0.880341391987714</v>
      </c>
      <c r="X50" s="6">
        <v>0.942408428828251</v>
      </c>
      <c r="Y50" s="6">
        <v>0.895210341590206</v>
      </c>
      <c r="Z50" s="6">
        <v>0.936965734745722</v>
      </c>
      <c r="AA50" s="6">
        <v>0.952241243746206</v>
      </c>
      <c r="AB50" s="6">
        <v>0.93354107310732</v>
      </c>
      <c r="AC50" s="6">
        <v>0.885381939205276</v>
      </c>
      <c r="AD50" s="6">
        <v>0.916702761863833</v>
      </c>
      <c r="AE50" s="6">
        <v>0.899857471224974</v>
      </c>
      <c r="AF50" s="6">
        <v>0.922402495957487</v>
      </c>
      <c r="AG50" s="6">
        <v>0.649967288569918</v>
      </c>
      <c r="AH50" s="6">
        <v>0.851861554727378</v>
      </c>
      <c r="AI50" s="6">
        <v>0.930647183957876</v>
      </c>
      <c r="AJ50" s="6">
        <v>0.851861554727378</v>
      </c>
      <c r="AK50" s="6">
        <v>0.715903847747101</v>
      </c>
      <c r="AL50" s="6">
        <v>0.493717895141455</v>
      </c>
      <c r="AM50" s="6">
        <v>0.958082218230514</v>
      </c>
      <c r="AN50" s="6">
        <v>0.851861554727378</v>
      </c>
      <c r="AO50" s="6">
        <v>0.810148876492059</v>
      </c>
      <c r="AP50" s="6">
        <v>0.906138522951372</v>
      </c>
      <c r="AQ50" s="6">
        <v>0.737334116834231</v>
      </c>
      <c r="AR50" s="6">
        <v>0.737334116834231</v>
      </c>
      <c r="AS50" s="6">
        <v>0.737334116834231</v>
      </c>
      <c r="AT50" s="6">
        <v>0.737334116834231</v>
      </c>
      <c r="AU50" s="6">
        <v>0.661318707515543</v>
      </c>
      <c r="AV50" s="6">
        <v>0.737334116834231</v>
      </c>
      <c r="AW50" s="6">
        <v>0.737334116834231</v>
      </c>
      <c r="AX50" s="6">
        <v>0.737334116834231</v>
      </c>
      <c r="AY50" s="6">
        <v>0.737334116834231</v>
      </c>
      <c r="AZ50" s="6">
        <v>0.950160754948509</v>
      </c>
      <c r="BA50" s="6">
        <v>0.938248995694015</v>
      </c>
      <c r="BB50" s="6">
        <v>0.935805862998523</v>
      </c>
      <c r="BC50" s="6">
        <v>0.918812534349048</v>
      </c>
      <c r="BD50" s="6">
        <v>0.844235437497861</v>
      </c>
      <c r="BE50" s="6">
        <v>0.700838248898076</v>
      </c>
      <c r="BF50" s="6">
        <v>0.917629483849873</v>
      </c>
      <c r="BG50" s="6">
        <v>0.758315346422779</v>
      </c>
      <c r="BH50" s="6">
        <v>0.83572941110126</v>
      </c>
      <c r="BI50" s="6">
        <v>0.924461566033224</v>
      </c>
      <c r="BJ50" s="6">
        <v>0.821025000219786</v>
      </c>
      <c r="BK50" s="6">
        <v>0.923025118228271</v>
      </c>
      <c r="BL50" s="6">
        <v>0.842025718353892</v>
      </c>
      <c r="BM50" s="6">
        <v>0.780151347788232</v>
      </c>
      <c r="BN50" s="6">
        <v>0.678633380698828</v>
      </c>
      <c r="BO50" s="6">
        <v>0.811465330836995</v>
      </c>
      <c r="BP50" s="42"/>
      <c r="BQ50" s="42"/>
      <c r="BR50" s="42"/>
    </row>
    <row r="51" spans="1:70" x14ac:dyDescent="0.2">
      <c r="A51" s="1">
        <v>2016</v>
      </c>
      <c r="B51" s="6">
        <v>0.895881051365518</v>
      </c>
      <c r="C51" s="6">
        <v>0.850363749870414</v>
      </c>
      <c r="D51" s="6">
        <v>0.940087555086498</v>
      </c>
      <c r="E51" s="6">
        <v>0.918567497565609</v>
      </c>
      <c r="F51" s="6">
        <v>0.783362306980049</v>
      </c>
      <c r="G51" s="6">
        <v>0.748567184045624</v>
      </c>
      <c r="H51" s="6">
        <v>0.953463324706423</v>
      </c>
      <c r="I51" s="6">
        <v>0.921591393076098</v>
      </c>
      <c r="J51" s="6">
        <v>0.836362960855326</v>
      </c>
      <c r="K51" s="6">
        <v>0.822720070973083</v>
      </c>
      <c r="L51" s="6">
        <v>0.639892482211792</v>
      </c>
      <c r="M51" s="6">
        <v>0.904794275836437</v>
      </c>
      <c r="N51" s="6">
        <v>0.834653940938156</v>
      </c>
      <c r="O51" s="6">
        <v>0.887156819347615</v>
      </c>
      <c r="P51" s="6">
        <v>0.895227495485106</v>
      </c>
      <c r="Q51" s="6">
        <v>0.819413564676232</v>
      </c>
      <c r="R51" s="6">
        <v>0.846264466370099</v>
      </c>
      <c r="S51" s="6">
        <v>0.849333512926663</v>
      </c>
      <c r="T51" s="6">
        <v>0.831549822443363</v>
      </c>
      <c r="U51" s="6">
        <v>0.831549822443363</v>
      </c>
      <c r="V51" s="6">
        <v>0.946600192468594</v>
      </c>
      <c r="W51" s="6">
        <v>0.882006660164249</v>
      </c>
      <c r="X51" s="6">
        <v>0.942530493880611</v>
      </c>
      <c r="Y51" s="6">
        <v>0.89453503301623</v>
      </c>
      <c r="Z51" s="6">
        <v>0.939065434666282</v>
      </c>
      <c r="AA51" s="6">
        <v>0.944073748521961</v>
      </c>
      <c r="AB51" s="6">
        <v>0.940838395332376</v>
      </c>
      <c r="AC51" s="6">
        <v>0.880713558286826</v>
      </c>
      <c r="AD51" s="6">
        <v>0.914785971873375</v>
      </c>
      <c r="AE51" s="6">
        <v>0.88707777484428</v>
      </c>
      <c r="AF51" s="6">
        <v>0.921112661789518</v>
      </c>
      <c r="AG51" s="6">
        <v>0.608177839489628</v>
      </c>
      <c r="AH51" s="6">
        <v>0.855321503722528</v>
      </c>
      <c r="AI51" s="6">
        <v>0.921035978039649</v>
      </c>
      <c r="AJ51" s="6">
        <v>0.855321503722528</v>
      </c>
      <c r="AK51" s="6">
        <v>0.686343573295657</v>
      </c>
      <c r="AL51" s="6">
        <v>0.595364218154321</v>
      </c>
      <c r="AM51" s="6">
        <v>0.95180613141309</v>
      </c>
      <c r="AN51" s="6">
        <v>0.855321503722528</v>
      </c>
      <c r="AO51" s="6">
        <v>0.879869635145776</v>
      </c>
      <c r="AP51" s="6">
        <v>0.906795827892264</v>
      </c>
      <c r="AQ51" s="6">
        <v>0.774341510204196</v>
      </c>
      <c r="AR51" s="6">
        <v>0.774341510204196</v>
      </c>
      <c r="AS51" s="6">
        <v>0.774341510204196</v>
      </c>
      <c r="AT51" s="6">
        <v>0.774341510204196</v>
      </c>
      <c r="AU51" s="6">
        <v>0.678664377673003</v>
      </c>
      <c r="AV51" s="6">
        <v>0.774341510204196</v>
      </c>
      <c r="AW51" s="6">
        <v>0.774341510204196</v>
      </c>
      <c r="AX51" s="6">
        <v>0.774341510204196</v>
      </c>
      <c r="AY51" s="6">
        <v>0.774341510204196</v>
      </c>
      <c r="AZ51" s="6">
        <v>0.953463324706423</v>
      </c>
      <c r="BA51" s="6">
        <v>0.936176110669665</v>
      </c>
      <c r="BB51" s="6">
        <v>0.939449564378259</v>
      </c>
      <c r="BC51" s="6">
        <v>0.928383603221361</v>
      </c>
      <c r="BD51" s="6">
        <v>0.847785528142284</v>
      </c>
      <c r="BE51" s="6">
        <v>0.699411502260529</v>
      </c>
      <c r="BF51" s="6">
        <v>0.922090580759568</v>
      </c>
      <c r="BG51" s="6">
        <v>0.81720855569727</v>
      </c>
      <c r="BH51" s="6">
        <v>0.840394671103202</v>
      </c>
      <c r="BI51" s="6">
        <v>0.932816215351301</v>
      </c>
      <c r="BJ51" s="6">
        <v>0.805463069222704</v>
      </c>
      <c r="BK51" s="6">
        <v>0.921688324039369</v>
      </c>
      <c r="BL51" s="6">
        <v>0.824639997720119</v>
      </c>
      <c r="BM51" s="6">
        <v>0.777592903748622</v>
      </c>
      <c r="BN51" s="6">
        <v>0.695218638962177</v>
      </c>
      <c r="BO51" s="6">
        <v>0.818801926937542</v>
      </c>
      <c r="BP51" s="42"/>
      <c r="BQ51" s="42"/>
      <c r="BR51" s="42"/>
    </row>
    <row r="52" spans="1:70" x14ac:dyDescent="0.2">
      <c r="A52" s="1">
        <v>2017</v>
      </c>
      <c r="B52" s="6">
        <v>0.893669798985392</v>
      </c>
      <c r="C52" s="6">
        <v>0.846496718042981</v>
      </c>
      <c r="D52" s="6">
        <v>0.94110806640981</v>
      </c>
      <c r="E52" s="6">
        <v>0.920232026211762</v>
      </c>
      <c r="F52" s="6">
        <v>0.793491043210224</v>
      </c>
      <c r="G52" s="6">
        <v>0.757529767090437</v>
      </c>
      <c r="H52" s="6">
        <v>0.955863838088737</v>
      </c>
      <c r="I52" s="6">
        <v>0.914834354785973</v>
      </c>
      <c r="J52" s="6">
        <v>0.836348626345986</v>
      </c>
      <c r="K52" s="6">
        <v>0.817410383200779</v>
      </c>
      <c r="L52" s="6">
        <v>0.658008591408057</v>
      </c>
      <c r="M52" s="6">
        <v>0.887983453014539</v>
      </c>
      <c r="N52" s="6">
        <v>0.841410122680465</v>
      </c>
      <c r="O52" s="6">
        <v>0.87986427361038</v>
      </c>
      <c r="P52" s="6">
        <v>0.893789548105288</v>
      </c>
      <c r="Q52" s="6">
        <v>0.812323001780904</v>
      </c>
      <c r="R52" s="6">
        <v>0.837155427159092</v>
      </c>
      <c r="S52" s="6">
        <v>0.840366542015462</v>
      </c>
      <c r="T52" s="6">
        <v>0.829434699622355</v>
      </c>
      <c r="U52" s="6">
        <v>0.829434699622355</v>
      </c>
      <c r="V52" s="6">
        <v>0.946914613797287</v>
      </c>
      <c r="W52" s="6">
        <v>0.89279816205564</v>
      </c>
      <c r="X52" s="6">
        <v>0.941320262665785</v>
      </c>
      <c r="Y52" s="6">
        <v>0.896970246932657</v>
      </c>
      <c r="Z52" s="6">
        <v>0.940364664415949</v>
      </c>
      <c r="AA52" s="6">
        <v>0.945542136539032</v>
      </c>
      <c r="AB52" s="6">
        <v>0.940712430714597</v>
      </c>
      <c r="AC52" s="6">
        <v>0.880121828392665</v>
      </c>
      <c r="AD52" s="6">
        <v>0.916982962485824</v>
      </c>
      <c r="AE52" s="6">
        <v>0.889114904652257</v>
      </c>
      <c r="AF52" s="6">
        <v>0.92297669033367</v>
      </c>
      <c r="AG52" s="6">
        <v>0.656256449142401</v>
      </c>
      <c r="AH52" s="6">
        <v>0.853387472354444</v>
      </c>
      <c r="AI52" s="6">
        <v>0.899449555165747</v>
      </c>
      <c r="AJ52" s="6">
        <v>0.853387472354444</v>
      </c>
      <c r="AK52" s="6">
        <v>0.642584860598383</v>
      </c>
      <c r="AL52" s="6">
        <v>0.639173263034488</v>
      </c>
      <c r="AM52" s="6">
        <v>0.948352483698726</v>
      </c>
      <c r="AN52" s="6">
        <v>0.853387472354444</v>
      </c>
      <c r="AO52" s="6">
        <v>0.82724028393959</v>
      </c>
      <c r="AP52" s="6">
        <v>0.907319653578857</v>
      </c>
      <c r="AQ52" s="6">
        <v>0.782528789135645</v>
      </c>
      <c r="AR52" s="6">
        <v>0.782528789135645</v>
      </c>
      <c r="AS52" s="6">
        <v>0.782528789135645</v>
      </c>
      <c r="AT52" s="6">
        <v>0.782528789135645</v>
      </c>
      <c r="AU52" s="6">
        <v>0.683749078702797</v>
      </c>
      <c r="AV52" s="6">
        <v>0.782528789135645</v>
      </c>
      <c r="AW52" s="6">
        <v>0.782528789135645</v>
      </c>
      <c r="AX52" s="6">
        <v>0.782528789135645</v>
      </c>
      <c r="AY52" s="6">
        <v>0.782528789135645</v>
      </c>
      <c r="AZ52" s="6">
        <v>0.955863838088737</v>
      </c>
      <c r="BA52" s="6">
        <v>0.941286444753835</v>
      </c>
      <c r="BB52" s="6">
        <v>0.933097633787171</v>
      </c>
      <c r="BC52" s="6">
        <v>0.922765231911676</v>
      </c>
      <c r="BD52" s="6">
        <v>0.831898897431882</v>
      </c>
      <c r="BE52" s="6">
        <v>0.729418316697865</v>
      </c>
      <c r="BF52" s="6">
        <v>0.916053569647023</v>
      </c>
      <c r="BG52" s="6">
        <v>0.844442059085378</v>
      </c>
      <c r="BH52" s="6">
        <v>0.838762119460499</v>
      </c>
      <c r="BI52" s="6">
        <v>0.932073106892952</v>
      </c>
      <c r="BJ52" s="6">
        <v>0.806497348765756</v>
      </c>
      <c r="BK52" s="6">
        <v>0.912825535037733</v>
      </c>
      <c r="BL52" s="6">
        <v>0.807799984603505</v>
      </c>
      <c r="BM52" s="6">
        <v>0.783940033836471</v>
      </c>
      <c r="BN52" s="6">
        <v>0.706641619865742</v>
      </c>
      <c r="BO52" s="6">
        <v>0.818425407720572</v>
      </c>
      <c r="BP52" s="42"/>
      <c r="BQ52" s="42"/>
      <c r="BR52" s="42"/>
    </row>
    <row r="53" spans="1:70" x14ac:dyDescent="0.2">
      <c r="A53" s="1">
        <v>2018</v>
      </c>
      <c r="B53" s="6">
        <v>0.892495821743761</v>
      </c>
      <c r="C53" s="6">
        <v>0.844724888022674</v>
      </c>
      <c r="D53" s="6">
        <v>0.941141044464647</v>
      </c>
      <c r="E53" s="6">
        <v>0.910634261562953</v>
      </c>
      <c r="F53" s="6">
        <v>0.791848081556336</v>
      </c>
      <c r="G53" s="6">
        <v>0.734270706878752</v>
      </c>
      <c r="H53" s="6">
        <v>0.95299718685141</v>
      </c>
      <c r="I53" s="6">
        <v>0.916742642092565</v>
      </c>
      <c r="J53" s="6">
        <v>0.829068845577207</v>
      </c>
      <c r="K53" s="6">
        <v>0.816466436169971</v>
      </c>
      <c r="L53" s="6">
        <v>0.648646004069248</v>
      </c>
      <c r="M53" s="6">
        <v>0.885890443767576</v>
      </c>
      <c r="N53" s="6">
        <v>0.843926738987175</v>
      </c>
      <c r="O53" s="6">
        <v>0.876824679643952</v>
      </c>
      <c r="P53" s="6">
        <v>0.893729978353601</v>
      </c>
      <c r="Q53" s="6">
        <v>0.803058556786082</v>
      </c>
      <c r="R53" s="6">
        <v>0.842556265303422</v>
      </c>
      <c r="S53" s="6">
        <v>0.829249712080968</v>
      </c>
      <c r="T53" s="6">
        <v>0.826635099800663</v>
      </c>
      <c r="U53" s="6">
        <v>0.826635099800663</v>
      </c>
      <c r="V53" s="6">
        <v>0.947184265043344</v>
      </c>
      <c r="W53" s="6">
        <v>0.891453607749022</v>
      </c>
      <c r="X53" s="6">
        <v>0.941092609307801</v>
      </c>
      <c r="Y53" s="6">
        <v>0.894619620385507</v>
      </c>
      <c r="Z53" s="6">
        <v>0.940241684140443</v>
      </c>
      <c r="AA53" s="6">
        <v>0.922621914637877</v>
      </c>
      <c r="AB53" s="6">
        <v>0.932814565782013</v>
      </c>
      <c r="AC53" s="6">
        <v>0.879615117401955</v>
      </c>
      <c r="AD53" s="6">
        <v>0.915931885046983</v>
      </c>
      <c r="AE53" s="6">
        <v>0.884291547596292</v>
      </c>
      <c r="AF53" s="6">
        <v>0.913665470399484</v>
      </c>
      <c r="AG53" s="6">
        <v>0.624259037822704</v>
      </c>
      <c r="AH53" s="6">
        <v>0.848436678168842</v>
      </c>
      <c r="AI53" s="6">
        <v>0.917310699817192</v>
      </c>
      <c r="AJ53" s="6">
        <v>0.848436678168842</v>
      </c>
      <c r="AK53" s="6">
        <v>0.643645485921342</v>
      </c>
      <c r="AL53" s="6">
        <v>0.731661613630378</v>
      </c>
      <c r="AM53" s="6">
        <v>0.935391817358322</v>
      </c>
      <c r="AN53" s="6">
        <v>0.848436678168842</v>
      </c>
      <c r="AO53" s="6">
        <v>0.850636851959929</v>
      </c>
      <c r="AP53" s="6">
        <v>0.911865916769515</v>
      </c>
      <c r="AQ53" s="6">
        <v>0.760268648095347</v>
      </c>
      <c r="AR53" s="6">
        <v>0.760268648095347</v>
      </c>
      <c r="AS53" s="6">
        <v>0.760268648095347</v>
      </c>
      <c r="AT53" s="6">
        <v>0.760268648095347</v>
      </c>
      <c r="AU53" s="6">
        <v>0.655564602290423</v>
      </c>
      <c r="AV53" s="6">
        <v>0.760268648095347</v>
      </c>
      <c r="AW53" s="6">
        <v>0.760268648095347</v>
      </c>
      <c r="AX53" s="6">
        <v>0.760268648095347</v>
      </c>
      <c r="AY53" s="6">
        <v>0.760268648095347</v>
      </c>
      <c r="AZ53" s="6">
        <v>0.95299718685141</v>
      </c>
      <c r="BA53" s="6">
        <v>0.935369771861867</v>
      </c>
      <c r="BB53" s="6">
        <v>0.933713353743122</v>
      </c>
      <c r="BC53" s="6">
        <v>0.926623968350534</v>
      </c>
      <c r="BD53" s="6">
        <v>0.83055421557558</v>
      </c>
      <c r="BE53" s="6">
        <v>0.731121596091207</v>
      </c>
      <c r="BF53" s="6">
        <v>0.917674252415052</v>
      </c>
      <c r="BG53" s="6">
        <v>0.866497612969038</v>
      </c>
      <c r="BH53" s="6">
        <v>0.831370416977411</v>
      </c>
      <c r="BI53" s="6">
        <v>0.923564703785075</v>
      </c>
      <c r="BJ53" s="6">
        <v>0.820017201637626</v>
      </c>
      <c r="BK53" s="6">
        <v>0.903160276737853</v>
      </c>
      <c r="BL53" s="6">
        <v>0.801438815387749</v>
      </c>
      <c r="BM53" s="6">
        <v>0.77354691401231</v>
      </c>
      <c r="BN53" s="6">
        <v>0.706604145456211</v>
      </c>
      <c r="BO53" s="6">
        <v>0.814352441921926</v>
      </c>
      <c r="BP53" s="42"/>
      <c r="BQ53" s="42"/>
      <c r="BR53" s="42"/>
    </row>
    <row r="54" spans="1:70" x14ac:dyDescent="0.2">
      <c r="A54" s="1">
        <v>2019</v>
      </c>
      <c r="B54" s="6">
        <v>0.895342839436849</v>
      </c>
      <c r="C54" s="6">
        <v>0.84543419064183</v>
      </c>
      <c r="D54" s="6">
        <v>0.942027573125428</v>
      </c>
      <c r="E54" s="6">
        <v>0.9110517963525</v>
      </c>
      <c r="F54" s="6">
        <v>0.779515119331501</v>
      </c>
      <c r="G54" s="6">
        <v>0.759996028127405</v>
      </c>
      <c r="H54" s="6">
        <v>0.954846996337018</v>
      </c>
      <c r="I54" s="6">
        <v>0.920691651394842</v>
      </c>
      <c r="J54" s="6">
        <v>0.835786174825986</v>
      </c>
      <c r="K54" s="6">
        <v>0.816968336691573</v>
      </c>
      <c r="L54" s="6">
        <v>0.643303476287833</v>
      </c>
      <c r="M54" s="6">
        <v>0.890290312793312</v>
      </c>
      <c r="N54" s="6">
        <v>0.845854611840889</v>
      </c>
      <c r="O54" s="6">
        <v>0.876864771123069</v>
      </c>
      <c r="P54" s="6">
        <v>0.895789507032176</v>
      </c>
      <c r="Q54" s="6">
        <v>0.803469248500965</v>
      </c>
      <c r="R54" s="6">
        <v>0.839363617261706</v>
      </c>
      <c r="S54" s="6">
        <v>0.827881327890976</v>
      </c>
      <c r="T54" s="6">
        <v>0.821655558553752</v>
      </c>
      <c r="U54" s="6">
        <v>0.821655558553752</v>
      </c>
      <c r="V54" s="6">
        <v>0.947036998944534</v>
      </c>
      <c r="W54" s="6">
        <v>0.895598373944159</v>
      </c>
      <c r="X54" s="6">
        <v>0.949510440745788</v>
      </c>
      <c r="Y54" s="6">
        <v>0.890475448344665</v>
      </c>
      <c r="Z54" s="6">
        <v>0.941260018737062</v>
      </c>
      <c r="AA54" s="6">
        <v>0.93099840000836</v>
      </c>
      <c r="AB54" s="6">
        <v>0.933349250710067</v>
      </c>
      <c r="AC54" s="6">
        <v>0.881444575877757</v>
      </c>
      <c r="AD54" s="6">
        <v>0.912525514567979</v>
      </c>
      <c r="AE54" s="6">
        <v>0.883836893946092</v>
      </c>
      <c r="AF54" s="6">
        <v>0.914253304696702</v>
      </c>
      <c r="AG54" s="6">
        <v>0.590550118673379</v>
      </c>
      <c r="AH54" s="6">
        <v>0.845409137054617</v>
      </c>
      <c r="AI54" s="6">
        <v>0.920497161368651</v>
      </c>
      <c r="AJ54" s="6">
        <v>0.845409137054617</v>
      </c>
      <c r="AK54" s="6">
        <v>0.682436630680288</v>
      </c>
      <c r="AL54" s="6">
        <v>0.701318550873803</v>
      </c>
      <c r="AM54" s="6">
        <v>0.937827961109366</v>
      </c>
      <c r="AN54" s="6">
        <v>0.845409137054617</v>
      </c>
      <c r="AO54" s="6">
        <v>0.815149139968303</v>
      </c>
      <c r="AP54" s="6">
        <v>0.916896813015178</v>
      </c>
      <c r="AQ54" s="6">
        <v>0.773174507430851</v>
      </c>
      <c r="AR54" s="6">
        <v>0.773174507430851</v>
      </c>
      <c r="AS54" s="6">
        <v>0.773174507430851</v>
      </c>
      <c r="AT54" s="6">
        <v>0.773174507430851</v>
      </c>
      <c r="AU54" s="6">
        <v>0.720251646182371</v>
      </c>
      <c r="AV54" s="6">
        <v>0.773174507430851</v>
      </c>
      <c r="AW54" s="6">
        <v>0.773174507430851</v>
      </c>
      <c r="AX54" s="6">
        <v>0.773174507430851</v>
      </c>
      <c r="AY54" s="6">
        <v>0.773174507430851</v>
      </c>
      <c r="AZ54" s="6">
        <v>0.954846996337018</v>
      </c>
      <c r="BA54" s="6">
        <v>0.936602321837712</v>
      </c>
      <c r="BB54" s="6">
        <v>0.933527418530545</v>
      </c>
      <c r="BC54" s="6">
        <v>0.934380861564368</v>
      </c>
      <c r="BD54" s="6">
        <v>0.839725476904782</v>
      </c>
      <c r="BE54" s="6">
        <v>0.737319717729259</v>
      </c>
      <c r="BF54" s="6">
        <v>0.920189585604024</v>
      </c>
      <c r="BG54" s="6">
        <v>0.872460080369784</v>
      </c>
      <c r="BH54" s="6">
        <v>0.841225176352104</v>
      </c>
      <c r="BI54" s="6">
        <v>0.931870275985687</v>
      </c>
      <c r="BJ54" s="6">
        <v>0.818813493716513</v>
      </c>
      <c r="BK54" s="6">
        <v>0.896697521667273</v>
      </c>
      <c r="BL54" s="6">
        <v>0.806620594881487</v>
      </c>
      <c r="BM54" s="6">
        <v>0.789924041721593</v>
      </c>
      <c r="BN54" s="6">
        <v>0.707590394610044</v>
      </c>
      <c r="BO54" s="6">
        <v>0.823642846621448</v>
      </c>
      <c r="BP54" s="42"/>
      <c r="BQ54" s="42"/>
      <c r="BR54" s="42"/>
    </row>
    <row r="55" spans="1:70" x14ac:dyDescent="0.2">
      <c r="A55" s="1">
        <v>2020</v>
      </c>
      <c r="B55" s="6">
        <v>0.908456988255016</v>
      </c>
      <c r="C55" s="6">
        <v>0.868237135581712</v>
      </c>
      <c r="D55" s="6">
        <v>0.944976340567557</v>
      </c>
      <c r="E55" s="6">
        <v>0.911696866020543</v>
      </c>
      <c r="F55" s="6">
        <v>0.814100254864302</v>
      </c>
      <c r="G55" s="6">
        <v>0.784848279521256</v>
      </c>
      <c r="H55" s="6">
        <v>0.964159897130166</v>
      </c>
      <c r="I55" s="6">
        <v>0.931996258723724</v>
      </c>
      <c r="J55" s="6">
        <v>0.853293057031258</v>
      </c>
      <c r="K55" s="6">
        <v>0.839369344796091</v>
      </c>
      <c r="L55" s="6">
        <v>0.63969882541941</v>
      </c>
      <c r="M55" s="6">
        <v>0.924677004240169</v>
      </c>
      <c r="N55" s="6">
        <v>0.885009508506488</v>
      </c>
      <c r="O55" s="6">
        <v>0.902035202374275</v>
      </c>
      <c r="P55" s="6">
        <v>0.917572787795734</v>
      </c>
      <c r="Q55" s="6">
        <v>0.801302996855686</v>
      </c>
      <c r="R55" s="6">
        <v>0.855292205682474</v>
      </c>
      <c r="S55" s="6">
        <v>0.839471769392826</v>
      </c>
      <c r="T55" s="6">
        <v>0.838949279922483</v>
      </c>
      <c r="U55" s="6">
        <v>0.838949279922483</v>
      </c>
      <c r="V55" s="6">
        <v>0.949639271421533</v>
      </c>
      <c r="W55" s="6">
        <v>0.902915397416608</v>
      </c>
      <c r="X55" s="6">
        <v>0.947196970906767</v>
      </c>
      <c r="Y55" s="6">
        <v>0.906853003003743</v>
      </c>
      <c r="Z55" s="6">
        <v>0.944097948316963</v>
      </c>
      <c r="AA55" s="6">
        <v>0.918003175839621</v>
      </c>
      <c r="AB55" s="6">
        <v>0.944860848906876</v>
      </c>
      <c r="AC55" s="6">
        <v>0.881766896076404</v>
      </c>
      <c r="AD55" s="6">
        <v>0.927250530809013</v>
      </c>
      <c r="AE55" s="6">
        <v>0.875839958421348</v>
      </c>
      <c r="AF55" s="6">
        <v>0.918176269172822</v>
      </c>
      <c r="AG55" s="6">
        <v>0.640923032468123</v>
      </c>
      <c r="AH55" s="6">
        <v>0.866467227111318</v>
      </c>
      <c r="AI55" s="6">
        <v>0.925279497537827</v>
      </c>
      <c r="AJ55" s="6">
        <v>0.866467227111318</v>
      </c>
      <c r="AK55" s="6">
        <v>0.678402613332333</v>
      </c>
      <c r="AL55" s="6">
        <v>0.727906785881604</v>
      </c>
      <c r="AM55" s="6">
        <v>0.94208787922015</v>
      </c>
      <c r="AN55" s="6">
        <v>0.866467227111318</v>
      </c>
      <c r="AO55" s="6">
        <v>0.816125827503078</v>
      </c>
      <c r="AP55" s="6">
        <v>0.934633782196918</v>
      </c>
      <c r="AQ55" s="6">
        <v>0.798295523820018</v>
      </c>
      <c r="AR55" s="6">
        <v>0.798295523820018</v>
      </c>
      <c r="AS55" s="6">
        <v>0.798295523820018</v>
      </c>
      <c r="AT55" s="6">
        <v>0.798295523820018</v>
      </c>
      <c r="AU55" s="6">
        <v>0.746634669474773</v>
      </c>
      <c r="AV55" s="6">
        <v>0.798295523820018</v>
      </c>
      <c r="AW55" s="6">
        <v>0.798295523820018</v>
      </c>
      <c r="AX55" s="6">
        <v>0.798295523820018</v>
      </c>
      <c r="AY55" s="6">
        <v>0.798295523820018</v>
      </c>
      <c r="AZ55" s="6">
        <v>0.964159897130166</v>
      </c>
      <c r="BA55" s="6">
        <v>0.947658230126477</v>
      </c>
      <c r="BB55" s="6">
        <v>0.946340920182094</v>
      </c>
      <c r="BC55" s="6">
        <v>0.936470510583287</v>
      </c>
      <c r="BD55" s="6">
        <v>0.850874059416664</v>
      </c>
      <c r="BE55" s="6">
        <v>0.789140086248188</v>
      </c>
      <c r="BF55" s="6">
        <v>0.933290479769703</v>
      </c>
      <c r="BG55" s="6">
        <v>0.906730000590396</v>
      </c>
      <c r="BH55" s="6">
        <v>0.858796952166346</v>
      </c>
      <c r="BI55" s="6">
        <v>0.943874728784536</v>
      </c>
      <c r="BJ55" s="6">
        <v>0.867201809727707</v>
      </c>
      <c r="BK55" s="6">
        <v>0.933032893734677</v>
      </c>
      <c r="BL55" s="6">
        <v>0.842396870814881</v>
      </c>
      <c r="BM55" s="6">
        <v>0.799623780562466</v>
      </c>
      <c r="BN55" s="6">
        <v>0.713435047645229</v>
      </c>
      <c r="BO55" s="6">
        <v>0.828879571673482</v>
      </c>
      <c r="BP55" s="42"/>
      <c r="BQ55" s="42"/>
      <c r="BR55" s="42"/>
    </row>
    <row r="56" spans="1:70" x14ac:dyDescent="0.2">
      <c r="A56" s="1">
        <v>2021</v>
      </c>
      <c r="B56" s="6">
        <v>0.906048260531756</v>
      </c>
      <c r="C56" s="6">
        <v>0.866718692219254</v>
      </c>
      <c r="D56" s="6">
        <v>0.942425609918214</v>
      </c>
      <c r="E56" s="6">
        <v>0.90504313948447</v>
      </c>
      <c r="F56" s="6">
        <v>0.810885230362783</v>
      </c>
      <c r="G56" s="6">
        <v>0.808098025091438</v>
      </c>
      <c r="H56" s="6">
        <v>0.962599328998987</v>
      </c>
      <c r="I56" s="6">
        <v>0.930411234764011</v>
      </c>
      <c r="J56" s="6">
        <v>0.845233732394416</v>
      </c>
      <c r="K56" s="6">
        <v>0.820826482600304</v>
      </c>
      <c r="L56" s="6">
        <v>0.683338625450007</v>
      </c>
      <c r="M56" s="6">
        <v>0.941419891155518</v>
      </c>
      <c r="N56" s="6">
        <v>0.884546072025583</v>
      </c>
      <c r="O56" s="6">
        <v>0.900051280729209</v>
      </c>
      <c r="P56" s="6">
        <v>0.908018643883251</v>
      </c>
      <c r="Q56" s="6">
        <v>0.825352208443957</v>
      </c>
      <c r="R56" s="6">
        <v>0.860126518672966</v>
      </c>
      <c r="S56" s="6">
        <v>0.849301516184637</v>
      </c>
      <c r="T56" s="6">
        <v>0.836488201700241</v>
      </c>
      <c r="U56" s="6">
        <v>0.836488201700241</v>
      </c>
      <c r="V56" s="6">
        <v>0.948139648273098</v>
      </c>
      <c r="W56" s="6">
        <v>0.894568943259203</v>
      </c>
      <c r="X56" s="6">
        <v>0.941826883165335</v>
      </c>
      <c r="Y56" s="6">
        <v>0.903112834463898</v>
      </c>
      <c r="Z56" s="6">
        <v>0.941674525095459</v>
      </c>
      <c r="AA56" s="6">
        <v>0.911819515876741</v>
      </c>
      <c r="AB56" s="6">
        <v>0.93843939443204</v>
      </c>
      <c r="AC56" s="6">
        <v>0.878635721813834</v>
      </c>
      <c r="AD56" s="6">
        <v>0.921432037374129</v>
      </c>
      <c r="AE56" s="6">
        <v>0.86859006752037</v>
      </c>
      <c r="AF56" s="6">
        <v>0.909618515650975</v>
      </c>
      <c r="AG56" s="6">
        <v>0.65400955109654</v>
      </c>
      <c r="AH56" s="6">
        <v>0.857213385344586</v>
      </c>
      <c r="AI56" s="6">
        <v>0.919535351296074</v>
      </c>
      <c r="AJ56" s="6">
        <v>0.857213385344586</v>
      </c>
      <c r="AK56" s="6">
        <v>0.657796519986108</v>
      </c>
      <c r="AL56" s="6">
        <v>0.729784051822561</v>
      </c>
      <c r="AM56" s="6">
        <v>0.935918555404874</v>
      </c>
      <c r="AN56" s="6">
        <v>0.857213385344586</v>
      </c>
      <c r="AO56" s="6">
        <v>0.728510176515124</v>
      </c>
      <c r="AP56" s="6">
        <v>0.922585216059249</v>
      </c>
      <c r="AQ56" s="6">
        <v>0.803980856540881</v>
      </c>
      <c r="AR56" s="6">
        <v>0.803980856540881</v>
      </c>
      <c r="AS56" s="6">
        <v>0.803980856540881</v>
      </c>
      <c r="AT56" s="6">
        <v>0.803980856540881</v>
      </c>
      <c r="AU56" s="6">
        <v>0.813161947391961</v>
      </c>
      <c r="AV56" s="6">
        <v>0.803980856540881</v>
      </c>
      <c r="AW56" s="6">
        <v>0.803980856540881</v>
      </c>
      <c r="AX56" s="6">
        <v>0.803980856540881</v>
      </c>
      <c r="AY56" s="6">
        <v>0.803980856540881</v>
      </c>
      <c r="AZ56" s="6">
        <v>0.962599328998987</v>
      </c>
      <c r="BA56" s="6">
        <v>0.947090628360489</v>
      </c>
      <c r="BB56" s="6">
        <v>0.944118288110232</v>
      </c>
      <c r="BC56" s="6">
        <v>0.932350267511584</v>
      </c>
      <c r="BD56" s="6">
        <v>0.844118142069648</v>
      </c>
      <c r="BE56" s="6">
        <v>0.826912442723924</v>
      </c>
      <c r="BF56" s="6">
        <v>0.930768715464585</v>
      </c>
      <c r="BG56" s="6">
        <v>0.911938323793774</v>
      </c>
      <c r="BH56" s="6">
        <v>0.861847960933831</v>
      </c>
      <c r="BI56" s="6">
        <v>0.928530069165116</v>
      </c>
      <c r="BJ56" s="6">
        <v>0.88186946609317</v>
      </c>
      <c r="BK56" s="6">
        <v>0.932663664242518</v>
      </c>
      <c r="BL56" s="6">
        <v>0.813064090239967</v>
      </c>
      <c r="BM56" s="6">
        <v>0.729392227988078</v>
      </c>
      <c r="BN56" s="6">
        <v>0.708440921040039</v>
      </c>
      <c r="BO56" s="6">
        <v>0.829664547374101</v>
      </c>
      <c r="BP56" s="42"/>
      <c r="BQ56" s="42"/>
      <c r="BR56" s="42"/>
    </row>
    <row r="57" spans="1:70" x14ac:dyDescent="0.2">
      <c r="A57" s="1">
        <v>2022</v>
      </c>
      <c r="B57" s="6">
        <v>0.897946956354057</v>
      </c>
      <c r="C57" s="6">
        <v>0.862741725238874</v>
      </c>
      <c r="D57" s="6">
        <v>0.932744387443359</v>
      </c>
      <c r="E57" s="6">
        <v>0.899952434362985</v>
      </c>
      <c r="F57" s="6">
        <v>0.799290121808591</v>
      </c>
      <c r="G57" s="6">
        <v>0.730967179240871</v>
      </c>
      <c r="H57" s="6">
        <v>0.971881798031266</v>
      </c>
      <c r="I57" s="6">
        <v>0.92559109307272</v>
      </c>
      <c r="J57" s="6">
        <v>0.832144280862075</v>
      </c>
      <c r="K57" s="6">
        <v>0.809992559435763</v>
      </c>
      <c r="L57" s="6">
        <v>0.719391564077563</v>
      </c>
      <c r="M57" s="6">
        <v>0.941854306517866</v>
      </c>
      <c r="N57" s="6">
        <v>0.871831917782935</v>
      </c>
      <c r="O57" s="6">
        <v>0.899891123809556</v>
      </c>
      <c r="P57" s="6">
        <v>0.896413147253333</v>
      </c>
      <c r="Q57" s="6">
        <v>0.845039182752959</v>
      </c>
      <c r="R57" s="6">
        <v>0.872686088684637</v>
      </c>
      <c r="S57" s="6">
        <v>0.825352513542335</v>
      </c>
      <c r="T57" s="6">
        <v>0.834360510115698</v>
      </c>
      <c r="U57" s="6">
        <v>0.834360510115698</v>
      </c>
      <c r="V57" s="6">
        <v>0.937936606889402</v>
      </c>
      <c r="W57" s="6">
        <v>0.887767322321151</v>
      </c>
      <c r="X57" s="6">
        <v>0.934059097978227</v>
      </c>
      <c r="Y57" s="6">
        <v>0.89852791720321</v>
      </c>
      <c r="Z57" s="6">
        <v>0.932934089994424</v>
      </c>
      <c r="AA57" s="6">
        <v>0.906231902334351</v>
      </c>
      <c r="AB57" s="6">
        <v>0.933457367134958</v>
      </c>
      <c r="AC57" s="6">
        <v>0.871863343729798</v>
      </c>
      <c r="AD57" s="6">
        <v>0.904655246231576</v>
      </c>
      <c r="AE57" s="6">
        <v>0.86215755756091</v>
      </c>
      <c r="AF57" s="6">
        <v>0.903009328624281</v>
      </c>
      <c r="AG57" s="6">
        <v>0.649803654811709</v>
      </c>
      <c r="AH57" s="6">
        <v>0.843876082657101</v>
      </c>
      <c r="AI57" s="6">
        <v>0.911278198387046</v>
      </c>
      <c r="AJ57" s="6">
        <v>0.843876082657101</v>
      </c>
      <c r="AK57" s="6">
        <v>0.626324617765827</v>
      </c>
      <c r="AL57" s="6">
        <v>0.729525949711147</v>
      </c>
      <c r="AM57" s="6">
        <v>0.934571224971414</v>
      </c>
      <c r="AN57" s="6">
        <v>0.843876082657101</v>
      </c>
      <c r="AO57" s="6">
        <v>0.657560364019987</v>
      </c>
      <c r="AP57" s="6">
        <v>0.896048959221174</v>
      </c>
      <c r="AQ57" s="6">
        <v>0.737726086364057</v>
      </c>
      <c r="AR57" s="6">
        <v>0.737726086364057</v>
      </c>
      <c r="AS57" s="6">
        <v>0.737726086364057</v>
      </c>
      <c r="AT57" s="6">
        <v>0.737726086364057</v>
      </c>
      <c r="AU57" s="6">
        <v>0.715923325919367</v>
      </c>
      <c r="AV57" s="6">
        <v>0.737726086364057</v>
      </c>
      <c r="AW57" s="6">
        <v>0.737726086364057</v>
      </c>
      <c r="AX57" s="6">
        <v>0.737726086364057</v>
      </c>
      <c r="AY57" s="6">
        <v>0.737726086364057</v>
      </c>
      <c r="AZ57" s="6">
        <v>0.971881798031266</v>
      </c>
      <c r="BA57" s="6">
        <v>0.955826135494769</v>
      </c>
      <c r="BB57" s="6">
        <v>0.944390859551405</v>
      </c>
      <c r="BC57" s="6">
        <v>0.916668193887471</v>
      </c>
      <c r="BD57" s="6">
        <v>0.82540221162607</v>
      </c>
      <c r="BE57" s="6">
        <v>0.799538416026629</v>
      </c>
      <c r="BF57" s="6">
        <v>0.927368063354708</v>
      </c>
      <c r="BG57" s="6">
        <v>0.902475465710855</v>
      </c>
      <c r="BH57" s="6">
        <v>0.843867401890342</v>
      </c>
      <c r="BI57" s="6">
        <v>0.915436711981628</v>
      </c>
      <c r="BJ57" s="6">
        <v>0.848948808038611</v>
      </c>
      <c r="BK57" s="6">
        <v>0.923075288811392</v>
      </c>
      <c r="BL57" s="6">
        <v>0.787295534206837</v>
      </c>
      <c r="BM57" s="6">
        <v>0.722583892467025</v>
      </c>
      <c r="BN57" s="6">
        <v>0.716102696960197</v>
      </c>
      <c r="BO57" s="6">
        <v>0.825574667431746</v>
      </c>
      <c r="BP57" s="42"/>
      <c r="BQ57" s="42"/>
      <c r="BR57" s="42"/>
    </row>
    <row r="58" spans="1:70" x14ac:dyDescent="0.2">
      <c r="A58" s="1">
        <v>2023</v>
      </c>
      <c r="B58" s="6">
        <v>0.897799016858191</v>
      </c>
      <c r="C58" s="6">
        <v>0.86322293512133</v>
      </c>
      <c r="D58" s="6">
        <v>0.933035368225028</v>
      </c>
      <c r="E58" s="6">
        <v>0.898739393817457</v>
      </c>
      <c r="F58" s="6">
        <v>0.805809765870721</v>
      </c>
      <c r="G58" s="6">
        <v>0.732693589969404</v>
      </c>
      <c r="H58" s="6">
        <v>0.971881798031266</v>
      </c>
      <c r="I58" s="6">
        <v>0.925494722537302</v>
      </c>
      <c r="J58" s="6">
        <v>0.831453550687288</v>
      </c>
      <c r="K58" s="6">
        <v>0.809992559435763</v>
      </c>
      <c r="L58" s="6">
        <v>0.719391564077563</v>
      </c>
      <c r="M58" s="6">
        <v>0.941854306517866</v>
      </c>
      <c r="N58" s="6">
        <v>0.871831917782935</v>
      </c>
      <c r="O58" s="6">
        <v>0.899891123809556</v>
      </c>
      <c r="P58" s="6">
        <v>0.896413147253333</v>
      </c>
      <c r="Q58" s="6">
        <v>0.845039182752959</v>
      </c>
      <c r="R58" s="6">
        <v>0.872686088684637</v>
      </c>
      <c r="S58" s="6">
        <v>0.825352513542335</v>
      </c>
      <c r="T58" s="6">
        <v>0.834360510115698</v>
      </c>
      <c r="U58" s="6">
        <v>0.834360510115698</v>
      </c>
      <c r="V58" s="6">
        <v>0.937936606889402</v>
      </c>
      <c r="W58" s="6">
        <v>0.887767322321151</v>
      </c>
      <c r="X58" s="6">
        <v>0.934059097978227</v>
      </c>
      <c r="Y58" s="6">
        <v>0.89852791720321</v>
      </c>
      <c r="Z58" s="6">
        <v>0.932934089994424</v>
      </c>
      <c r="AA58" s="6">
        <v>0.906231902334351</v>
      </c>
      <c r="AB58" s="6">
        <v>0.933457367134958</v>
      </c>
      <c r="AC58" s="6">
        <v>0.871863343729798</v>
      </c>
      <c r="AD58" s="6">
        <v>0.904655246231576</v>
      </c>
      <c r="AE58" s="6">
        <v>0.86215755756091</v>
      </c>
      <c r="AF58" s="6">
        <v>0.903009328624281</v>
      </c>
      <c r="AG58" s="6">
        <v>0.649803654811709</v>
      </c>
      <c r="AH58" s="6">
        <v>0.843876082657101</v>
      </c>
      <c r="AI58" s="6">
        <v>0.911278198387046</v>
      </c>
      <c r="AJ58" s="6">
        <v>0.843876082657101</v>
      </c>
      <c r="AK58" s="6">
        <v>0.626324617765827</v>
      </c>
      <c r="AL58" s="6">
        <v>0.729525949711147</v>
      </c>
      <c r="AM58" s="6">
        <v>0.934571224971414</v>
      </c>
      <c r="AN58" s="6">
        <v>0.843876082657101</v>
      </c>
      <c r="AO58" s="6">
        <v>0.657560364019987</v>
      </c>
      <c r="AP58" s="6">
        <v>0.896048959221174</v>
      </c>
      <c r="AQ58" s="6">
        <v>0.737726086364057</v>
      </c>
      <c r="AR58" s="6">
        <v>0.737726086364057</v>
      </c>
      <c r="AS58" s="6">
        <v>0.737726086364057</v>
      </c>
      <c r="AT58" s="6">
        <v>0.737726086364057</v>
      </c>
      <c r="AU58" s="6">
        <v>0.715923325919367</v>
      </c>
      <c r="AV58" s="6">
        <v>0.737726086364057</v>
      </c>
      <c r="AW58" s="6">
        <v>0.737726086364057</v>
      </c>
      <c r="AX58" s="6">
        <v>0.737726086364057</v>
      </c>
      <c r="AY58" s="6">
        <v>0.737726086364057</v>
      </c>
      <c r="AZ58" s="6">
        <v>0.971881798031266</v>
      </c>
      <c r="BA58" s="6">
        <v>0.955826135494769</v>
      </c>
      <c r="BB58" s="6">
        <v>0.944390859551405</v>
      </c>
      <c r="BC58" s="6">
        <v>0.916668193887471</v>
      </c>
      <c r="BD58" s="6">
        <v>0.82540221162607</v>
      </c>
      <c r="BE58" s="6">
        <v>0.799538416026629</v>
      </c>
      <c r="BF58" s="6">
        <v>0.927368063354708</v>
      </c>
      <c r="BG58" s="6">
        <v>0.902475465710855</v>
      </c>
      <c r="BH58" s="6">
        <v>0.843867401890342</v>
      </c>
      <c r="BI58" s="6">
        <v>0.915436711981628</v>
      </c>
      <c r="BJ58" s="6">
        <v>0.848948808038611</v>
      </c>
      <c r="BK58" s="6">
        <v>0.923075288811392</v>
      </c>
      <c r="BL58" s="6">
        <v>0.787295534206837</v>
      </c>
      <c r="BM58" s="6">
        <v>0.722583892467025</v>
      </c>
      <c r="BN58" s="6">
        <v>0.716102696960197</v>
      </c>
      <c r="BO58" s="6">
        <v>0.825574667431746</v>
      </c>
      <c r="BP58" s="42"/>
      <c r="BQ58" s="42"/>
      <c r="BR58" s="42"/>
    </row>
    <row r="59" spans="1:70" x14ac:dyDescent="0.2">
      <c r="A59" s="1">
        <v>2024</v>
      </c>
      <c r="B59" s="6">
        <v>0.89810276633932</v>
      </c>
      <c r="C59" s="6">
        <v>0.86337380084261</v>
      </c>
      <c r="D59" s="6">
        <v>0.933088614725293</v>
      </c>
      <c r="E59" s="6">
        <v>0.897490488060553</v>
      </c>
      <c r="F59" s="6">
        <v>0.812998872677714</v>
      </c>
      <c r="G59" s="6">
        <v>0.736135310961548</v>
      </c>
      <c r="H59" s="6">
        <v>0.971881798031266</v>
      </c>
      <c r="I59" s="6">
        <v>0.925950065433569</v>
      </c>
      <c r="J59" s="6">
        <v>0.832569156277324</v>
      </c>
      <c r="K59" s="6">
        <v>0.809992559435763</v>
      </c>
      <c r="L59" s="6">
        <v>0.719391564077563</v>
      </c>
      <c r="M59" s="6">
        <v>0.941854306517866</v>
      </c>
      <c r="N59" s="6">
        <v>0.871831917782935</v>
      </c>
      <c r="O59" s="6">
        <v>0.899891123809556</v>
      </c>
      <c r="P59" s="6">
        <v>0.896413147253333</v>
      </c>
      <c r="Q59" s="6">
        <v>0.845039182752959</v>
      </c>
      <c r="R59" s="6">
        <v>0.872686088684637</v>
      </c>
      <c r="S59" s="6">
        <v>0.825352513542335</v>
      </c>
      <c r="T59" s="6">
        <v>0.834360510115698</v>
      </c>
      <c r="U59" s="6">
        <v>0.834360510115698</v>
      </c>
      <c r="V59" s="6">
        <v>0.937936606889402</v>
      </c>
      <c r="W59" s="6">
        <v>0.887767322321151</v>
      </c>
      <c r="X59" s="6">
        <v>0.934059097978227</v>
      </c>
      <c r="Y59" s="6">
        <v>0.89852791720321</v>
      </c>
      <c r="Z59" s="6">
        <v>0.932934089994424</v>
      </c>
      <c r="AA59" s="6">
        <v>0.906231902334351</v>
      </c>
      <c r="AB59" s="6">
        <v>0.933457367134958</v>
      </c>
      <c r="AC59" s="6">
        <v>0.871863343729798</v>
      </c>
      <c r="AD59" s="6">
        <v>0.904655246231576</v>
      </c>
      <c r="AE59" s="6">
        <v>0.86215755756091</v>
      </c>
      <c r="AF59" s="6">
        <v>0.903009328624281</v>
      </c>
      <c r="AG59" s="6">
        <v>0.649803654811709</v>
      </c>
      <c r="AH59" s="6">
        <v>0.843876082657101</v>
      </c>
      <c r="AI59" s="6">
        <v>0.911278198387046</v>
      </c>
      <c r="AJ59" s="6">
        <v>0.843876082657101</v>
      </c>
      <c r="AK59" s="6">
        <v>0.626324617765827</v>
      </c>
      <c r="AL59" s="6">
        <v>0.729525949711147</v>
      </c>
      <c r="AM59" s="6">
        <v>0.934571224971414</v>
      </c>
      <c r="AN59" s="6">
        <v>0.843876082657101</v>
      </c>
      <c r="AO59" s="6">
        <v>0.657560364019987</v>
      </c>
      <c r="AP59" s="6">
        <v>0.896048959221174</v>
      </c>
      <c r="AQ59" s="6">
        <v>0.737726086364057</v>
      </c>
      <c r="AR59" s="6">
        <v>0.737726086364057</v>
      </c>
      <c r="AS59" s="6">
        <v>0.737726086364057</v>
      </c>
      <c r="AT59" s="6">
        <v>0.737726086364057</v>
      </c>
      <c r="AU59" s="6">
        <v>0.715923325919367</v>
      </c>
      <c r="AV59" s="6">
        <v>0.737726086364057</v>
      </c>
      <c r="AW59" s="6">
        <v>0.737726086364057</v>
      </c>
      <c r="AX59" s="6">
        <v>0.737726086364057</v>
      </c>
      <c r="AY59" s="6">
        <v>0.737726086364057</v>
      </c>
      <c r="AZ59" s="6">
        <v>0.971881798031266</v>
      </c>
      <c r="BA59" s="6">
        <v>0.955826135494769</v>
      </c>
      <c r="BB59" s="6">
        <v>0.944390859551405</v>
      </c>
      <c r="BC59" s="6">
        <v>0.916668193887471</v>
      </c>
      <c r="BD59" s="6">
        <v>0.82540221162607</v>
      </c>
      <c r="BE59" s="6">
        <v>0.799538416026629</v>
      </c>
      <c r="BF59" s="6">
        <v>0.927368063354708</v>
      </c>
      <c r="BG59" s="6">
        <v>0.902475465710855</v>
      </c>
      <c r="BH59" s="6">
        <v>0.843867401890342</v>
      </c>
      <c r="BI59" s="6">
        <v>0.915436711981628</v>
      </c>
      <c r="BJ59" s="6">
        <v>0.848948808038611</v>
      </c>
      <c r="BK59" s="6">
        <v>0.923075288811392</v>
      </c>
      <c r="BL59" s="6">
        <v>0.787295534206837</v>
      </c>
      <c r="BM59" s="6">
        <v>0.722583892467025</v>
      </c>
      <c r="BN59" s="6">
        <v>0.716102696960197</v>
      </c>
      <c r="BO59" s="6">
        <v>0.825574667431746</v>
      </c>
      <c r="BP59" s="42"/>
      <c r="BQ59" s="42"/>
      <c r="BR59" s="42"/>
    </row>
    <row r="60" spans="1:70" x14ac:dyDescent="0.2">
      <c r="A60" s="1">
        <v>2025</v>
      </c>
      <c r="B60" s="6">
        <v>0.89835347648035</v>
      </c>
      <c r="C60" s="6">
        <v>0.863336163368227</v>
      </c>
      <c r="D60" s="6">
        <v>0.933116048571842</v>
      </c>
      <c r="E60" s="6">
        <v>0.897421388087565</v>
      </c>
      <c r="F60" s="6">
        <v>0.814487309525391</v>
      </c>
      <c r="G60" s="6">
        <v>0.736425496798936</v>
      </c>
      <c r="H60" s="6">
        <v>0.971881798031266</v>
      </c>
      <c r="I60" s="6">
        <v>0.926479918995009</v>
      </c>
      <c r="J60" s="6">
        <v>0.832817529632516</v>
      </c>
      <c r="K60" s="6">
        <v>0.809992559435763</v>
      </c>
      <c r="L60" s="6">
        <v>0.719391564077563</v>
      </c>
      <c r="M60" s="6">
        <v>0.941854306517866</v>
      </c>
      <c r="N60" s="6">
        <v>0.871831917782935</v>
      </c>
      <c r="O60" s="6">
        <v>0.899891123809556</v>
      </c>
      <c r="P60" s="6">
        <v>0.896413147253333</v>
      </c>
      <c r="Q60" s="6">
        <v>0.845039182752959</v>
      </c>
      <c r="R60" s="6">
        <v>0.872686088684637</v>
      </c>
      <c r="S60" s="6">
        <v>0.825352513542335</v>
      </c>
      <c r="T60" s="6">
        <v>0.834360510115698</v>
      </c>
      <c r="U60" s="6">
        <v>0.834360510115698</v>
      </c>
      <c r="V60" s="6">
        <v>0.937936606889402</v>
      </c>
      <c r="W60" s="6">
        <v>0.887767322321151</v>
      </c>
      <c r="X60" s="6">
        <v>0.934059097978227</v>
      </c>
      <c r="Y60" s="6">
        <v>0.89852791720321</v>
      </c>
      <c r="Z60" s="6">
        <v>0.932934089994424</v>
      </c>
      <c r="AA60" s="6">
        <v>0.906231902334351</v>
      </c>
      <c r="AB60" s="6">
        <v>0.933457367134958</v>
      </c>
      <c r="AC60" s="6">
        <v>0.871863343729798</v>
      </c>
      <c r="AD60" s="6">
        <v>0.904655246231576</v>
      </c>
      <c r="AE60" s="6">
        <v>0.86215755756091</v>
      </c>
      <c r="AF60" s="6">
        <v>0.903009328624281</v>
      </c>
      <c r="AG60" s="6">
        <v>0.649803654811709</v>
      </c>
      <c r="AH60" s="6">
        <v>0.843876082657101</v>
      </c>
      <c r="AI60" s="6">
        <v>0.911278198387046</v>
      </c>
      <c r="AJ60" s="6">
        <v>0.843876082657101</v>
      </c>
      <c r="AK60" s="6">
        <v>0.626324617765827</v>
      </c>
      <c r="AL60" s="6">
        <v>0.729525949711147</v>
      </c>
      <c r="AM60" s="6">
        <v>0.934571224971414</v>
      </c>
      <c r="AN60" s="6">
        <v>0.843876082657101</v>
      </c>
      <c r="AO60" s="6">
        <v>0.657560364019987</v>
      </c>
      <c r="AP60" s="6">
        <v>0.896048959221174</v>
      </c>
      <c r="AQ60" s="6">
        <v>0.737726086364057</v>
      </c>
      <c r="AR60" s="6">
        <v>0.737726086364057</v>
      </c>
      <c r="AS60" s="6">
        <v>0.737726086364057</v>
      </c>
      <c r="AT60" s="6">
        <v>0.737726086364057</v>
      </c>
      <c r="AU60" s="6">
        <v>0.715923325919367</v>
      </c>
      <c r="AV60" s="6">
        <v>0.737726086364057</v>
      </c>
      <c r="AW60" s="6">
        <v>0.737726086364057</v>
      </c>
      <c r="AX60" s="6">
        <v>0.737726086364057</v>
      </c>
      <c r="AY60" s="6">
        <v>0.737726086364057</v>
      </c>
      <c r="AZ60" s="6">
        <v>0.971881798031266</v>
      </c>
      <c r="BA60" s="6">
        <v>0.955826135494769</v>
      </c>
      <c r="BB60" s="6">
        <v>0.944390859551405</v>
      </c>
      <c r="BC60" s="6">
        <v>0.916668193887471</v>
      </c>
      <c r="BD60" s="6">
        <v>0.82540221162607</v>
      </c>
      <c r="BE60" s="6">
        <v>0.799538416026629</v>
      </c>
      <c r="BF60" s="6">
        <v>0.927368063354708</v>
      </c>
      <c r="BG60" s="6">
        <v>0.902475465710855</v>
      </c>
      <c r="BH60" s="6">
        <v>0.843867401890342</v>
      </c>
      <c r="BI60" s="6">
        <v>0.915436711981628</v>
      </c>
      <c r="BJ60" s="6">
        <v>0.848948808038611</v>
      </c>
      <c r="BK60" s="6">
        <v>0.923075288811392</v>
      </c>
      <c r="BL60" s="6">
        <v>0.787295534206837</v>
      </c>
      <c r="BM60" s="6">
        <v>0.722583892467025</v>
      </c>
      <c r="BN60" s="6">
        <v>0.716102696960197</v>
      </c>
      <c r="BO60" s="6">
        <v>0.825574667431746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3" tint="0.89999084444715716"/>
  </sheetPr>
  <dimension ref="A1:BR160"/>
  <sheetViews>
    <sheetView workbookViewId="0">
      <pane xSplit="1" ySplit="4" topLeftCell="B28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Total Economy Inputs: Domestic Other Services Input as Share of Total Other Services Input (current price MER)."</f>
        <v>Data Series on Total Economy Inputs: Domestic Other Services Input as Share of Total Other Services Input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0.926489696241505</v>
      </c>
      <c r="C5" s="6">
        <v>0.896967736463955</v>
      </c>
      <c r="D5" s="6">
        <v>0.97312973552408</v>
      </c>
      <c r="E5" s="6">
        <v>0.942964683908066</v>
      </c>
      <c r="F5" s="6">
        <v>0.818872305564641</v>
      </c>
      <c r="G5" s="6">
        <v>0.767868266928085</v>
      </c>
      <c r="H5" s="6">
        <v>0.891249408307276</v>
      </c>
      <c r="I5" s="6">
        <v>0.947124169348657</v>
      </c>
      <c r="J5" s="6">
        <v>0.893556640975352</v>
      </c>
      <c r="K5" s="6">
        <v>0.901635655870144</v>
      </c>
      <c r="L5" s="6">
        <v>0.939019278479564</v>
      </c>
      <c r="M5" s="6">
        <v>0.88274757029345</v>
      </c>
      <c r="N5" s="6">
        <v>0.913924157548891</v>
      </c>
      <c r="O5" s="6">
        <v>0.925237542385222</v>
      </c>
      <c r="P5" s="6">
        <v>0.908625943143296</v>
      </c>
      <c r="Q5" s="6">
        <v>0.817278959426401</v>
      </c>
      <c r="R5" s="6">
        <v>0.743014087331868</v>
      </c>
      <c r="S5" s="6">
        <v>0.82027917935395</v>
      </c>
      <c r="T5" s="6">
        <v>0.892211218343435</v>
      </c>
      <c r="U5" s="6">
        <v>0.892211218343435</v>
      </c>
      <c r="V5" s="6">
        <v>0.981701482823463</v>
      </c>
      <c r="W5" s="6">
        <v>0.900127742373044</v>
      </c>
      <c r="X5" s="6">
        <v>0.942478690287761</v>
      </c>
      <c r="Y5" s="6">
        <v>0.904415957882525</v>
      </c>
      <c r="Z5" s="6">
        <v>0.974816358937263</v>
      </c>
      <c r="AA5" s="6">
        <v>0.935417911969508</v>
      </c>
      <c r="AB5" s="6">
        <v>0.957937795198273</v>
      </c>
      <c r="AC5" s="6">
        <v>0.953698140569833</v>
      </c>
      <c r="AD5" s="6">
        <v>0.92895785796055</v>
      </c>
      <c r="AE5" s="6">
        <v>0.938757998201737</v>
      </c>
      <c r="AF5" s="6">
        <v>0.944127730317582</v>
      </c>
      <c r="AG5" s="6">
        <v>0.92332900170864</v>
      </c>
      <c r="AH5" s="6">
        <v>0.842047781185901</v>
      </c>
      <c r="AI5" s="6">
        <v>0.480746764048384</v>
      </c>
      <c r="AJ5" s="6">
        <v>0.842047781185901</v>
      </c>
      <c r="AK5" s="6">
        <v>0.857996578013348</v>
      </c>
      <c r="AL5" s="6">
        <v>0.741067917280134</v>
      </c>
      <c r="AM5" s="6">
        <v>0.909195953720244</v>
      </c>
      <c r="AN5" s="6">
        <v>0.842047781185901</v>
      </c>
      <c r="AO5" s="6">
        <v>0.688706691728925</v>
      </c>
      <c r="AP5" s="6">
        <v>0.737970596323738</v>
      </c>
      <c r="AQ5" s="6">
        <v>0.68525112183922</v>
      </c>
      <c r="AR5" s="6">
        <v>0.68525112183922</v>
      </c>
      <c r="AS5" s="6">
        <v>0.68525112183922</v>
      </c>
      <c r="AT5" s="6">
        <v>0.68525112183922</v>
      </c>
      <c r="AU5" s="6">
        <v>0.827687801890861</v>
      </c>
      <c r="AV5" s="6">
        <v>0.68525112183922</v>
      </c>
      <c r="AW5" s="6">
        <v>0.68525112183922</v>
      </c>
      <c r="AX5" s="6">
        <v>0.68525112183922</v>
      </c>
      <c r="AY5" s="6">
        <v>0.68525112183922</v>
      </c>
      <c r="AZ5" s="6">
        <v>0.891249408307276</v>
      </c>
      <c r="BA5" s="6">
        <v>0.890934400321318</v>
      </c>
      <c r="BB5" s="6">
        <v>0.990196553139514</v>
      </c>
      <c r="BC5" s="6">
        <v>0.935782508945173</v>
      </c>
      <c r="BD5" s="6">
        <v>0.897150322397638</v>
      </c>
      <c r="BE5" s="6">
        <v>0.814143315516982</v>
      </c>
      <c r="BF5" s="6">
        <v>0.92480854325005</v>
      </c>
      <c r="BG5" s="6">
        <v>0.954826141167419</v>
      </c>
      <c r="BH5" s="6">
        <v>0.96154913294117</v>
      </c>
      <c r="BI5" s="6">
        <v>0.759108147141843</v>
      </c>
      <c r="BJ5" s="6">
        <v>0.838416986797846</v>
      </c>
      <c r="BK5" s="6">
        <v>0.862541830067836</v>
      </c>
      <c r="BL5" s="6">
        <v>0.782978061910141</v>
      </c>
      <c r="BM5" s="6">
        <v>0.778783459250427</v>
      </c>
      <c r="BN5" s="6">
        <v>0.757746407813289</v>
      </c>
      <c r="BO5" s="6">
        <v>0.839630778679985</v>
      </c>
      <c r="BP5" s="42"/>
      <c r="BQ5" s="42"/>
      <c r="BR5" s="42"/>
    </row>
    <row r="6" spans="1:70" x14ac:dyDescent="0.2">
      <c r="A6" s="1">
        <v>1971</v>
      </c>
      <c r="B6" s="6">
        <v>0.927005445010191</v>
      </c>
      <c r="C6" s="6">
        <v>0.898810481324726</v>
      </c>
      <c r="D6" s="6">
        <v>0.973308064953896</v>
      </c>
      <c r="E6" s="6">
        <v>0.943731305202122</v>
      </c>
      <c r="F6" s="6">
        <v>0.815712901858212</v>
      </c>
      <c r="G6" s="6">
        <v>0.772807689538542</v>
      </c>
      <c r="H6" s="6">
        <v>0.892031650202276</v>
      </c>
      <c r="I6" s="6">
        <v>0.947057141725142</v>
      </c>
      <c r="J6" s="6">
        <v>0.89868394312138</v>
      </c>
      <c r="K6" s="6">
        <v>0.906217850137025</v>
      </c>
      <c r="L6" s="6">
        <v>0.939019278479564</v>
      </c>
      <c r="M6" s="6">
        <v>0.883414656491407</v>
      </c>
      <c r="N6" s="6">
        <v>0.913830375823201</v>
      </c>
      <c r="O6" s="6">
        <v>0.926423372301839</v>
      </c>
      <c r="P6" s="6">
        <v>0.912145537209064</v>
      </c>
      <c r="Q6" s="6">
        <v>0.820085138606098</v>
      </c>
      <c r="R6" s="6">
        <v>0.74413468192678</v>
      </c>
      <c r="S6" s="6">
        <v>0.820246118620589</v>
      </c>
      <c r="T6" s="6">
        <v>0.893556828185619</v>
      </c>
      <c r="U6" s="6">
        <v>0.893556828185619</v>
      </c>
      <c r="V6" s="6">
        <v>0.981666436786637</v>
      </c>
      <c r="W6" s="6">
        <v>0.905676172289452</v>
      </c>
      <c r="X6" s="6">
        <v>0.945993371501097</v>
      </c>
      <c r="Y6" s="6">
        <v>0.904406524795824</v>
      </c>
      <c r="Z6" s="6">
        <v>0.974806191572179</v>
      </c>
      <c r="AA6" s="6">
        <v>0.93601799605694</v>
      </c>
      <c r="AB6" s="6">
        <v>0.956630954189639</v>
      </c>
      <c r="AC6" s="6">
        <v>0.954309951687672</v>
      </c>
      <c r="AD6" s="6">
        <v>0.929553797830124</v>
      </c>
      <c r="AE6" s="6">
        <v>0.941064826822659</v>
      </c>
      <c r="AF6" s="6">
        <v>0.944733401879156</v>
      </c>
      <c r="AG6" s="6">
        <v>0.924139399585232</v>
      </c>
      <c r="AH6" s="6">
        <v>0.842786839238447</v>
      </c>
      <c r="AI6" s="6">
        <v>0.481168711323994</v>
      </c>
      <c r="AJ6" s="6">
        <v>0.842786839238447</v>
      </c>
      <c r="AK6" s="6">
        <v>0.858749634186888</v>
      </c>
      <c r="AL6" s="6">
        <v>0.74171834617976</v>
      </c>
      <c r="AM6" s="6">
        <v>0.909993947142888</v>
      </c>
      <c r="AN6" s="6">
        <v>0.842786839238447</v>
      </c>
      <c r="AO6" s="6">
        <v>0.692580286358336</v>
      </c>
      <c r="AP6" s="6">
        <v>0.742121273198108</v>
      </c>
      <c r="AQ6" s="6">
        <v>0.68910528079721</v>
      </c>
      <c r="AR6" s="6">
        <v>0.68910528079721</v>
      </c>
      <c r="AS6" s="6">
        <v>0.68910528079721</v>
      </c>
      <c r="AT6" s="6">
        <v>0.68910528079721</v>
      </c>
      <c r="AU6" s="6">
        <v>0.832343088477645</v>
      </c>
      <c r="AV6" s="6">
        <v>0.68910528079721</v>
      </c>
      <c r="AW6" s="6">
        <v>0.68910528079721</v>
      </c>
      <c r="AX6" s="6">
        <v>0.68910528079721</v>
      </c>
      <c r="AY6" s="6">
        <v>0.68910528079721</v>
      </c>
      <c r="AZ6" s="6">
        <v>0.892031650202276</v>
      </c>
      <c r="BA6" s="6">
        <v>0.891716365736535</v>
      </c>
      <c r="BB6" s="6">
        <v>0.99035829721065</v>
      </c>
      <c r="BC6" s="6">
        <v>0.936831811358985</v>
      </c>
      <c r="BD6" s="6">
        <v>0.899765975333447</v>
      </c>
      <c r="BE6" s="6">
        <v>0.809049585584995</v>
      </c>
      <c r="BF6" s="6">
        <v>0.925620239707452</v>
      </c>
      <c r="BG6" s="6">
        <v>0.960196510668495</v>
      </c>
      <c r="BH6" s="6">
        <v>0.966957315556509</v>
      </c>
      <c r="BI6" s="6">
        <v>0.763377711061033</v>
      </c>
      <c r="BJ6" s="6">
        <v>0.84313261912184</v>
      </c>
      <c r="BK6" s="6">
        <v>0.867393151306208</v>
      </c>
      <c r="BL6" s="6">
        <v>0.787381880911737</v>
      </c>
      <c r="BM6" s="6">
        <v>0.783163685929586</v>
      </c>
      <c r="BN6" s="6">
        <v>0.76200831270112</v>
      </c>
      <c r="BO6" s="6">
        <v>0.844353237912693</v>
      </c>
      <c r="BP6" s="42"/>
      <c r="BQ6" s="42"/>
      <c r="BR6" s="42"/>
    </row>
    <row r="7" spans="1:70" x14ac:dyDescent="0.2">
      <c r="A7" s="1">
        <v>1972</v>
      </c>
      <c r="B7" s="6">
        <v>0.927844592970866</v>
      </c>
      <c r="C7" s="6">
        <v>0.901363142749675</v>
      </c>
      <c r="D7" s="6">
        <v>0.973008519910574</v>
      </c>
      <c r="E7" s="6">
        <v>0.943901209038582</v>
      </c>
      <c r="F7" s="6">
        <v>0.82422167448927</v>
      </c>
      <c r="G7" s="6">
        <v>0.781725388577987</v>
      </c>
      <c r="H7" s="6">
        <v>0.893139715943045</v>
      </c>
      <c r="I7" s="6">
        <v>0.946995273009864</v>
      </c>
      <c r="J7" s="6">
        <v>0.904884958121627</v>
      </c>
      <c r="K7" s="6">
        <v>0.90879649262898</v>
      </c>
      <c r="L7" s="6">
        <v>0.939019278479564</v>
      </c>
      <c r="M7" s="6">
        <v>0.883148770515569</v>
      </c>
      <c r="N7" s="6">
        <v>0.916844308582574</v>
      </c>
      <c r="O7" s="6">
        <v>0.929845872510335</v>
      </c>
      <c r="P7" s="6">
        <v>0.915928862291109</v>
      </c>
      <c r="Q7" s="6">
        <v>0.827007363260811</v>
      </c>
      <c r="R7" s="6">
        <v>0.746581955000708</v>
      </c>
      <c r="S7" s="6">
        <v>0.82236006419267</v>
      </c>
      <c r="T7" s="6">
        <v>0.896495513370915</v>
      </c>
      <c r="U7" s="6">
        <v>0.896495513370915</v>
      </c>
      <c r="V7" s="6">
        <v>0.981279887649647</v>
      </c>
      <c r="W7" s="6">
        <v>0.907853115932036</v>
      </c>
      <c r="X7" s="6">
        <v>0.949534338299522</v>
      </c>
      <c r="Y7" s="6">
        <v>0.904279033014347</v>
      </c>
      <c r="Z7" s="6">
        <v>0.974668775736986</v>
      </c>
      <c r="AA7" s="6">
        <v>0.936208463586294</v>
      </c>
      <c r="AB7" s="6">
        <v>0.954934376030679</v>
      </c>
      <c r="AC7" s="6">
        <v>0.954504141392893</v>
      </c>
      <c r="AD7" s="6">
        <v>0.929742949978929</v>
      </c>
      <c r="AE7" s="6">
        <v>0.943213293565029</v>
      </c>
      <c r="AF7" s="6">
        <v>0.944925642880624</v>
      </c>
      <c r="AG7" s="6">
        <v>0.925287348997276</v>
      </c>
      <c r="AH7" s="6">
        <v>0.843833733956946</v>
      </c>
      <c r="AI7" s="6">
        <v>0.481766410480103</v>
      </c>
      <c r="AJ7" s="6">
        <v>0.843833733956946</v>
      </c>
      <c r="AK7" s="6">
        <v>0.859816357603399</v>
      </c>
      <c r="AL7" s="6">
        <v>0.742639695426185</v>
      </c>
      <c r="AM7" s="6">
        <v>0.911124325327235</v>
      </c>
      <c r="AN7" s="6">
        <v>0.843833733956946</v>
      </c>
      <c r="AO7" s="6">
        <v>0.697308913474931</v>
      </c>
      <c r="AP7" s="6">
        <v>0.747188143921066</v>
      </c>
      <c r="AQ7" s="6">
        <v>0.693810182136664</v>
      </c>
      <c r="AR7" s="6">
        <v>0.693810182136664</v>
      </c>
      <c r="AS7" s="6">
        <v>0.693810182136664</v>
      </c>
      <c r="AT7" s="6">
        <v>0.693810182136664</v>
      </c>
      <c r="AU7" s="6">
        <v>0.838025953231392</v>
      </c>
      <c r="AV7" s="6">
        <v>0.693810182136664</v>
      </c>
      <c r="AW7" s="6">
        <v>0.693810182136664</v>
      </c>
      <c r="AX7" s="6">
        <v>0.693810182136664</v>
      </c>
      <c r="AY7" s="6">
        <v>0.693810182136664</v>
      </c>
      <c r="AZ7" s="6">
        <v>0.893139715943045</v>
      </c>
      <c r="BA7" s="6">
        <v>0.892824039836586</v>
      </c>
      <c r="BB7" s="6">
        <v>0.98981908564737</v>
      </c>
      <c r="BC7" s="6">
        <v>0.938179507944791</v>
      </c>
      <c r="BD7" s="6">
        <v>0.900246981655613</v>
      </c>
      <c r="BE7" s="6">
        <v>0.805066284597784</v>
      </c>
      <c r="BF7" s="6">
        <v>0.926770028592576</v>
      </c>
      <c r="BG7" s="6">
        <v>0.966752301162448</v>
      </c>
      <c r="BH7" s="6">
        <v>0.973559265789561</v>
      </c>
      <c r="BI7" s="6">
        <v>0.768589711194199</v>
      </c>
      <c r="BJ7" s="6">
        <v>0.848889149944611</v>
      </c>
      <c r="BK7" s="6">
        <v>0.873315322145898</v>
      </c>
      <c r="BL7" s="6">
        <v>0.792757770734955</v>
      </c>
      <c r="BM7" s="6">
        <v>0.788510775812106</v>
      </c>
      <c r="BN7" s="6">
        <v>0.767210963197361</v>
      </c>
      <c r="BO7" s="6">
        <v>0.850118102572316</v>
      </c>
      <c r="BP7" s="42"/>
      <c r="BQ7" s="42"/>
      <c r="BR7" s="42"/>
    </row>
    <row r="8" spans="1:70" x14ac:dyDescent="0.2">
      <c r="A8" s="1">
        <v>1973</v>
      </c>
      <c r="B8" s="6">
        <v>0.924736777720447</v>
      </c>
      <c r="C8" s="6">
        <v>0.901061433776305</v>
      </c>
      <c r="D8" s="6">
        <v>0.971993137783674</v>
      </c>
      <c r="E8" s="6">
        <v>0.944164095973539</v>
      </c>
      <c r="F8" s="6">
        <v>0.827229748246614</v>
      </c>
      <c r="G8" s="6">
        <v>0.751700868156468</v>
      </c>
      <c r="H8" s="6">
        <v>0.892842969934567</v>
      </c>
      <c r="I8" s="6">
        <v>0.945450604236796</v>
      </c>
      <c r="J8" s="6">
        <v>0.873764631368501</v>
      </c>
      <c r="K8" s="6">
        <v>0.909441078768117</v>
      </c>
      <c r="L8" s="6">
        <v>0.939019278479564</v>
      </c>
      <c r="M8" s="6">
        <v>0.883429191087578</v>
      </c>
      <c r="N8" s="6">
        <v>0.917215331724872</v>
      </c>
      <c r="O8" s="6">
        <v>0.931671898358598</v>
      </c>
      <c r="P8" s="6">
        <v>0.912861523237193</v>
      </c>
      <c r="Q8" s="6">
        <v>0.824161394632448</v>
      </c>
      <c r="R8" s="6">
        <v>0.746727758625344</v>
      </c>
      <c r="S8" s="6">
        <v>0.821843186032984</v>
      </c>
      <c r="T8" s="6">
        <v>0.896670594344202</v>
      </c>
      <c r="U8" s="6">
        <v>0.896670594344202</v>
      </c>
      <c r="V8" s="6">
        <v>0.981113706102122</v>
      </c>
      <c r="W8" s="6">
        <v>0.903911426645975</v>
      </c>
      <c r="X8" s="6">
        <v>0.949684032721114</v>
      </c>
      <c r="Y8" s="6">
        <v>0.903684678862258</v>
      </c>
      <c r="Z8" s="6">
        <v>0.974028156622067</v>
      </c>
      <c r="AA8" s="6">
        <v>0.936393553649639</v>
      </c>
      <c r="AB8" s="6">
        <v>0.953558231352567</v>
      </c>
      <c r="AC8" s="6">
        <v>0.954692848543987</v>
      </c>
      <c r="AD8" s="6">
        <v>0.929926761798838</v>
      </c>
      <c r="AE8" s="6">
        <v>0.946029786553742</v>
      </c>
      <c r="AF8" s="6">
        <v>0.94511245634568</v>
      </c>
      <c r="AG8" s="6">
        <v>0.924979921925556</v>
      </c>
      <c r="AH8" s="6">
        <v>0.843553369879634</v>
      </c>
      <c r="AI8" s="6">
        <v>0.481606343407979</v>
      </c>
      <c r="AJ8" s="6">
        <v>0.843553369879634</v>
      </c>
      <c r="AK8" s="6">
        <v>0.859530683293335</v>
      </c>
      <c r="AL8" s="6">
        <v>0.742392953106455</v>
      </c>
      <c r="AM8" s="6">
        <v>0.910821603925487</v>
      </c>
      <c r="AN8" s="6">
        <v>0.843553369879634</v>
      </c>
      <c r="AO8" s="6">
        <v>0.675832818770124</v>
      </c>
      <c r="AP8" s="6">
        <v>0.724175841868031</v>
      </c>
      <c r="AQ8" s="6">
        <v>0.6724418432401</v>
      </c>
      <c r="AR8" s="6">
        <v>0.6724418432401</v>
      </c>
      <c r="AS8" s="6">
        <v>0.6724418432401</v>
      </c>
      <c r="AT8" s="6">
        <v>0.6724418432401</v>
      </c>
      <c r="AU8" s="6">
        <v>0.812215979503972</v>
      </c>
      <c r="AV8" s="6">
        <v>0.6724418432401</v>
      </c>
      <c r="AW8" s="6">
        <v>0.6724418432401</v>
      </c>
      <c r="AX8" s="6">
        <v>0.6724418432401</v>
      </c>
      <c r="AY8" s="6">
        <v>0.6724418432401</v>
      </c>
      <c r="AZ8" s="6">
        <v>0.892842969934567</v>
      </c>
      <c r="BA8" s="6">
        <v>0.892527398711615</v>
      </c>
      <c r="BB8" s="6">
        <v>0.988773154554321</v>
      </c>
      <c r="BC8" s="6">
        <v>0.938603876058974</v>
      </c>
      <c r="BD8" s="6">
        <v>0.892733996286667</v>
      </c>
      <c r="BE8" s="6">
        <v>0.798035762982907</v>
      </c>
      <c r="BF8" s="6">
        <v>0.926462108899999</v>
      </c>
      <c r="BG8" s="6">
        <v>0.936977744183976</v>
      </c>
      <c r="BH8" s="6">
        <v>0.943575064255916</v>
      </c>
      <c r="BI8" s="6">
        <v>0.744918272169434</v>
      </c>
      <c r="BJ8" s="6">
        <v>0.822744605646097</v>
      </c>
      <c r="BK8" s="6">
        <v>0.846418487467419</v>
      </c>
      <c r="BL8" s="6">
        <v>0.768341990822673</v>
      </c>
      <c r="BM8" s="6">
        <v>0.764225797132121</v>
      </c>
      <c r="BN8" s="6">
        <v>0.743581987594448</v>
      </c>
      <c r="BO8" s="6">
        <v>0.82393570833024</v>
      </c>
      <c r="BP8" s="42"/>
      <c r="BQ8" s="42"/>
      <c r="BR8" s="42"/>
    </row>
    <row r="9" spans="1:70" x14ac:dyDescent="0.2">
      <c r="A9" s="1">
        <v>1974</v>
      </c>
      <c r="B9" s="6">
        <v>0.920744332556527</v>
      </c>
      <c r="C9" s="6">
        <v>0.898780563968928</v>
      </c>
      <c r="D9" s="6">
        <v>0.970968147008513</v>
      </c>
      <c r="E9" s="6">
        <v>0.939166808782005</v>
      </c>
      <c r="F9" s="6">
        <v>0.824321021128266</v>
      </c>
      <c r="G9" s="6">
        <v>0.751510687987609</v>
      </c>
      <c r="H9" s="6">
        <v>0.892892144929699</v>
      </c>
      <c r="I9" s="6">
        <v>0.944053407600775</v>
      </c>
      <c r="J9" s="6">
        <v>0.858852908518384</v>
      </c>
      <c r="K9" s="6">
        <v>0.909500294771636</v>
      </c>
      <c r="L9" s="6">
        <v>0.939019278479564</v>
      </c>
      <c r="M9" s="6">
        <v>0.880294983227565</v>
      </c>
      <c r="N9" s="6">
        <v>0.913319182428024</v>
      </c>
      <c r="O9" s="6">
        <v>0.934808313728071</v>
      </c>
      <c r="P9" s="6">
        <v>0.91196470725378</v>
      </c>
      <c r="Q9" s="6">
        <v>0.816457612525172</v>
      </c>
      <c r="R9" s="6">
        <v>0.745212588517823</v>
      </c>
      <c r="S9" s="6">
        <v>0.810766516101121</v>
      </c>
      <c r="T9" s="6">
        <v>0.894851178278372</v>
      </c>
      <c r="U9" s="6">
        <v>0.894851178278372</v>
      </c>
      <c r="V9" s="6">
        <v>0.981454269881265</v>
      </c>
      <c r="W9" s="6">
        <v>0.897621090322046</v>
      </c>
      <c r="X9" s="6">
        <v>0.949454122943737</v>
      </c>
      <c r="Y9" s="6">
        <v>0.902898034328738</v>
      </c>
      <c r="Z9" s="6">
        <v>0.973180279101485</v>
      </c>
      <c r="AA9" s="6">
        <v>0.931123849796033</v>
      </c>
      <c r="AB9" s="6">
        <v>0.942989417944292</v>
      </c>
      <c r="AC9" s="6">
        <v>0.949320162494009</v>
      </c>
      <c r="AD9" s="6">
        <v>0.924693450846277</v>
      </c>
      <c r="AE9" s="6">
        <v>0.947018785940566</v>
      </c>
      <c r="AF9" s="6">
        <v>0.939793685478575</v>
      </c>
      <c r="AG9" s="6">
        <v>0.925030866923377</v>
      </c>
      <c r="AH9" s="6">
        <v>0.84359983015793</v>
      </c>
      <c r="AI9" s="6">
        <v>0.481632868777378</v>
      </c>
      <c r="AJ9" s="6">
        <v>0.84359983015793</v>
      </c>
      <c r="AK9" s="6">
        <v>0.859578023552026</v>
      </c>
      <c r="AL9" s="6">
        <v>0.742433841785746</v>
      </c>
      <c r="AM9" s="6">
        <v>0.910871769127484</v>
      </c>
      <c r="AN9" s="6">
        <v>0.84359983015793</v>
      </c>
      <c r="AO9" s="6">
        <v>0.669115853012306</v>
      </c>
      <c r="AP9" s="6">
        <v>0.716978404576782</v>
      </c>
      <c r="AQ9" s="6">
        <v>0.665758579702548</v>
      </c>
      <c r="AR9" s="6">
        <v>0.665758579702548</v>
      </c>
      <c r="AS9" s="6">
        <v>0.665758579702548</v>
      </c>
      <c r="AT9" s="6">
        <v>0.665758579702548</v>
      </c>
      <c r="AU9" s="6">
        <v>0.804143529083158</v>
      </c>
      <c r="AV9" s="6">
        <v>0.665758579702548</v>
      </c>
      <c r="AW9" s="6">
        <v>0.665758579702548</v>
      </c>
      <c r="AX9" s="6">
        <v>0.665758579702548</v>
      </c>
      <c r="AY9" s="6">
        <v>0.665758579702548</v>
      </c>
      <c r="AZ9" s="6">
        <v>0.892892144929699</v>
      </c>
      <c r="BA9" s="6">
        <v>0.892576556326072</v>
      </c>
      <c r="BB9" s="6">
        <v>0.988213263408996</v>
      </c>
      <c r="BC9" s="6">
        <v>0.939228018489297</v>
      </c>
      <c r="BD9" s="6">
        <v>0.88892183227328</v>
      </c>
      <c r="BE9" s="6">
        <v>0.796520233970069</v>
      </c>
      <c r="BF9" s="6">
        <v>0.926513135532038</v>
      </c>
      <c r="BG9" s="6">
        <v>0.927665311806137</v>
      </c>
      <c r="BH9" s="6">
        <v>0.934197062447611</v>
      </c>
      <c r="BI9" s="6">
        <v>0.737514680056756</v>
      </c>
      <c r="BJ9" s="6">
        <v>0.814567513338548</v>
      </c>
      <c r="BK9" s="6">
        <v>0.838006105234415</v>
      </c>
      <c r="BL9" s="6">
        <v>0.760705595105695</v>
      </c>
      <c r="BM9" s="6">
        <v>0.756630311432094</v>
      </c>
      <c r="BN9" s="6">
        <v>0.736191676544015</v>
      </c>
      <c r="BO9" s="6">
        <v>0.81574677789391</v>
      </c>
      <c r="BP9" s="42"/>
      <c r="BQ9" s="42"/>
      <c r="BR9" s="42"/>
    </row>
    <row r="10" spans="1:70" x14ac:dyDescent="0.2">
      <c r="A10" s="1">
        <v>1975</v>
      </c>
      <c r="B10" s="6">
        <v>0.918501931687139</v>
      </c>
      <c r="C10" s="6">
        <v>0.900122551234352</v>
      </c>
      <c r="D10" s="6">
        <v>0.970044893839827</v>
      </c>
      <c r="E10" s="6">
        <v>0.945310170203092</v>
      </c>
      <c r="F10" s="6">
        <v>0.828805452502689</v>
      </c>
      <c r="G10" s="6">
        <v>0.749746560766462</v>
      </c>
      <c r="H10" s="6">
        <v>0.892227856769337</v>
      </c>
      <c r="I10" s="6">
        <v>0.944167598255589</v>
      </c>
      <c r="J10" s="6">
        <v>0.845702872706639</v>
      </c>
      <c r="K10" s="6">
        <v>0.908755018879617</v>
      </c>
      <c r="L10" s="6">
        <v>0.939019278479564</v>
      </c>
      <c r="M10" s="6">
        <v>0.884965514388861</v>
      </c>
      <c r="N10" s="6">
        <v>0.91682110125204</v>
      </c>
      <c r="O10" s="6">
        <v>0.933579435885344</v>
      </c>
      <c r="P10" s="6">
        <v>0.917417347990274</v>
      </c>
      <c r="Q10" s="6">
        <v>0.82450429566709</v>
      </c>
      <c r="R10" s="6">
        <v>0.746732022092293</v>
      </c>
      <c r="S10" s="6">
        <v>0.810998180455556</v>
      </c>
      <c r="T10" s="6">
        <v>0.896675713914753</v>
      </c>
      <c r="U10" s="6">
        <v>0.896675713914753</v>
      </c>
      <c r="V10" s="6">
        <v>0.981104935589567</v>
      </c>
      <c r="W10" s="6">
        <v>0.893317163229142</v>
      </c>
      <c r="X10" s="6">
        <v>0.944848178940796</v>
      </c>
      <c r="Y10" s="6">
        <v>0.902111205259752</v>
      </c>
      <c r="Z10" s="6">
        <v>0.972332202681061</v>
      </c>
      <c r="AA10" s="6">
        <v>0.935124562080509</v>
      </c>
      <c r="AB10" s="6">
        <v>0.950350526036575</v>
      </c>
      <c r="AC10" s="6">
        <v>0.953399057945804</v>
      </c>
      <c r="AD10" s="6">
        <v>0.928666533964044</v>
      </c>
      <c r="AE10" s="6">
        <v>0.947575829983384</v>
      </c>
      <c r="AF10" s="6">
        <v>0.943831649003182</v>
      </c>
      <c r="AG10" s="6">
        <v>0.924342668403146</v>
      </c>
      <c r="AH10" s="6">
        <v>0.842972214177165</v>
      </c>
      <c r="AI10" s="6">
        <v>0.481274546650583</v>
      </c>
      <c r="AJ10" s="6">
        <v>0.842972214177165</v>
      </c>
      <c r="AK10" s="6">
        <v>0.858938520217614</v>
      </c>
      <c r="AL10" s="6">
        <v>0.74188149062693</v>
      </c>
      <c r="AM10" s="6">
        <v>0.910194104601847</v>
      </c>
      <c r="AN10" s="6">
        <v>0.842972214177165</v>
      </c>
      <c r="AO10" s="6">
        <v>0.662570038711041</v>
      </c>
      <c r="AP10" s="6">
        <v>0.709964361383442</v>
      </c>
      <c r="AQ10" s="6">
        <v>0.659245608873076</v>
      </c>
      <c r="AR10" s="6">
        <v>0.659245608873076</v>
      </c>
      <c r="AS10" s="6">
        <v>0.659245608873076</v>
      </c>
      <c r="AT10" s="6">
        <v>0.659245608873076</v>
      </c>
      <c r="AU10" s="6">
        <v>0.796276768507624</v>
      </c>
      <c r="AV10" s="6">
        <v>0.659245608873076</v>
      </c>
      <c r="AW10" s="6">
        <v>0.659245608873076</v>
      </c>
      <c r="AX10" s="6">
        <v>0.659245608873076</v>
      </c>
      <c r="AY10" s="6">
        <v>0.659245608873076</v>
      </c>
      <c r="AZ10" s="6">
        <v>0.892227856769337</v>
      </c>
      <c r="BA10" s="6">
        <v>0.891912502955292</v>
      </c>
      <c r="BB10" s="6">
        <v>0.988139013054392</v>
      </c>
      <c r="BC10" s="6">
        <v>0.93817755466945</v>
      </c>
      <c r="BD10" s="6">
        <v>0.887682699571121</v>
      </c>
      <c r="BE10" s="6">
        <v>0.804032638082981</v>
      </c>
      <c r="BF10" s="6">
        <v>0.925823834243133</v>
      </c>
      <c r="BG10" s="6">
        <v>0.918590164598863</v>
      </c>
      <c r="BH10" s="6">
        <v>0.925058016549895</v>
      </c>
      <c r="BI10" s="6">
        <v>0.730299734964102</v>
      </c>
      <c r="BJ10" s="6">
        <v>0.806598777200923</v>
      </c>
      <c r="BK10" s="6">
        <v>0.829808074469645</v>
      </c>
      <c r="BL10" s="6">
        <v>0.753263778354413</v>
      </c>
      <c r="BM10" s="6">
        <v>0.749228362291231</v>
      </c>
      <c r="BN10" s="6">
        <v>0.728989674105873</v>
      </c>
      <c r="BO10" s="6">
        <v>0.80776650526861</v>
      </c>
      <c r="BP10" s="42"/>
      <c r="BQ10" s="42"/>
      <c r="BR10" s="42"/>
    </row>
    <row r="11" spans="1:70" x14ac:dyDescent="0.2">
      <c r="A11" s="1">
        <v>1976</v>
      </c>
      <c r="B11" s="6">
        <v>0.917394774898912</v>
      </c>
      <c r="C11" s="6">
        <v>0.897569760192275</v>
      </c>
      <c r="D11" s="6">
        <v>0.969291686216859</v>
      </c>
      <c r="E11" s="6">
        <v>0.943454543879791</v>
      </c>
      <c r="F11" s="6">
        <v>0.825163672997975</v>
      </c>
      <c r="G11" s="6">
        <v>0.761439911474774</v>
      </c>
      <c r="H11" s="6">
        <v>0.891462652458572</v>
      </c>
      <c r="I11" s="6">
        <v>0.941907767526654</v>
      </c>
      <c r="J11" s="6">
        <v>0.843925611084143</v>
      </c>
      <c r="K11" s="6">
        <v>0.90812538594316</v>
      </c>
      <c r="L11" s="6">
        <v>0.939019278479564</v>
      </c>
      <c r="M11" s="6">
        <v>0.883270286218085</v>
      </c>
      <c r="N11" s="6">
        <v>0.91395298620925</v>
      </c>
      <c r="O11" s="6">
        <v>0.932898262733177</v>
      </c>
      <c r="P11" s="6">
        <v>0.917226869590113</v>
      </c>
      <c r="Q11" s="6">
        <v>0.818815060654741</v>
      </c>
      <c r="R11" s="6">
        <v>0.745066827636722</v>
      </c>
      <c r="S11" s="6">
        <v>0.807036547961035</v>
      </c>
      <c r="T11" s="6">
        <v>0.894676148631518</v>
      </c>
      <c r="U11" s="6">
        <v>0.894676148631518</v>
      </c>
      <c r="V11" s="6">
        <v>0.980865614696198</v>
      </c>
      <c r="W11" s="6">
        <v>0.894050495633627</v>
      </c>
      <c r="X11" s="6">
        <v>0.938311214413565</v>
      </c>
      <c r="Y11" s="6">
        <v>0.901321672464479</v>
      </c>
      <c r="Z11" s="6">
        <v>0.971481212074315</v>
      </c>
      <c r="AA11" s="6">
        <v>0.933840356951634</v>
      </c>
      <c r="AB11" s="6">
        <v>0.956403152617973</v>
      </c>
      <c r="AC11" s="6">
        <v>0.952089756479747</v>
      </c>
      <c r="AD11" s="6">
        <v>0.92739119763529</v>
      </c>
      <c r="AE11" s="6">
        <v>0.938821288268426</v>
      </c>
      <c r="AF11" s="6">
        <v>0.942535486445171</v>
      </c>
      <c r="AG11" s="6">
        <v>0.923549921360875</v>
      </c>
      <c r="AH11" s="6">
        <v>0.842249253145127</v>
      </c>
      <c r="AI11" s="6">
        <v>0.480861789578536</v>
      </c>
      <c r="AJ11" s="6">
        <v>0.842249253145127</v>
      </c>
      <c r="AK11" s="6">
        <v>0.858201865950023</v>
      </c>
      <c r="AL11" s="6">
        <v>0.741245228364552</v>
      </c>
      <c r="AM11" s="6">
        <v>0.909413491838874</v>
      </c>
      <c r="AN11" s="6">
        <v>0.842249253145127</v>
      </c>
      <c r="AO11" s="6">
        <v>0.668080247781139</v>
      </c>
      <c r="AP11" s="6">
        <v>0.715868721428384</v>
      </c>
      <c r="AQ11" s="6">
        <v>0.664728170596665</v>
      </c>
      <c r="AR11" s="6">
        <v>0.664728170596665</v>
      </c>
      <c r="AS11" s="6">
        <v>0.664728170596665</v>
      </c>
      <c r="AT11" s="6">
        <v>0.664728170596665</v>
      </c>
      <c r="AU11" s="6">
        <v>0.802898938566316</v>
      </c>
      <c r="AV11" s="6">
        <v>0.664728170596665</v>
      </c>
      <c r="AW11" s="6">
        <v>0.664728170596665</v>
      </c>
      <c r="AX11" s="6">
        <v>0.664728170596665</v>
      </c>
      <c r="AY11" s="6">
        <v>0.664728170596665</v>
      </c>
      <c r="AZ11" s="6">
        <v>0.891462652458572</v>
      </c>
      <c r="BA11" s="6">
        <v>0.891147569102455</v>
      </c>
      <c r="BB11" s="6">
        <v>0.988673444237486</v>
      </c>
      <c r="BC11" s="6">
        <v>0.938248230242646</v>
      </c>
      <c r="BD11" s="6">
        <v>0.895437608998322</v>
      </c>
      <c r="BE11" s="6">
        <v>0.801681475651266</v>
      </c>
      <c r="BF11" s="6">
        <v>0.925029816903731</v>
      </c>
      <c r="BG11" s="6">
        <v>0.92622954392625</v>
      </c>
      <c r="BH11" s="6">
        <v>0.932751185234485</v>
      </c>
      <c r="BI11" s="6">
        <v>0.736373212465918</v>
      </c>
      <c r="BJ11" s="6">
        <v>0.813306789393427</v>
      </c>
      <c r="BK11" s="6">
        <v>0.8367091048683</v>
      </c>
      <c r="BL11" s="6">
        <v>0.759528234428731</v>
      </c>
      <c r="BM11" s="6">
        <v>0.755459258160749</v>
      </c>
      <c r="BN11" s="6">
        <v>0.735052256594632</v>
      </c>
      <c r="BO11" s="6">
        <v>0.814484228775261</v>
      </c>
      <c r="BP11" s="42"/>
      <c r="BQ11" s="42"/>
      <c r="BR11" s="42"/>
    </row>
    <row r="12" spans="1:70" x14ac:dyDescent="0.2">
      <c r="A12" s="1">
        <v>1977</v>
      </c>
      <c r="B12" s="6">
        <v>0.916677521026417</v>
      </c>
      <c r="C12" s="6">
        <v>0.897353289438917</v>
      </c>
      <c r="D12" s="6">
        <v>0.970076509418527</v>
      </c>
      <c r="E12" s="6">
        <v>0.948417492669793</v>
      </c>
      <c r="F12" s="6">
        <v>0.825680879404878</v>
      </c>
      <c r="G12" s="6">
        <v>0.757681932123017</v>
      </c>
      <c r="H12" s="6">
        <v>0.892071097433524</v>
      </c>
      <c r="I12" s="6">
        <v>0.941279698517423</v>
      </c>
      <c r="J12" s="6">
        <v>0.83907368546984</v>
      </c>
      <c r="K12" s="6">
        <v>0.909457956080249</v>
      </c>
      <c r="L12" s="6">
        <v>0.939019278479564</v>
      </c>
      <c r="M12" s="6">
        <v>0.885936741389255</v>
      </c>
      <c r="N12" s="6">
        <v>0.912980928979597</v>
      </c>
      <c r="O12" s="6">
        <v>0.933123348571594</v>
      </c>
      <c r="P12" s="6">
        <v>0.915670855097922</v>
      </c>
      <c r="Q12" s="6">
        <v>0.818807543481717</v>
      </c>
      <c r="R12" s="6">
        <v>0.744478578614559</v>
      </c>
      <c r="S12" s="6">
        <v>0.801299791922695</v>
      </c>
      <c r="T12" s="6">
        <v>0.893969779283073</v>
      </c>
      <c r="U12" s="6">
        <v>0.893969779283073</v>
      </c>
      <c r="V12" s="6">
        <v>0.980883013303097</v>
      </c>
      <c r="W12" s="6">
        <v>0.898128787716234</v>
      </c>
      <c r="X12" s="6">
        <v>0.930767695286395</v>
      </c>
      <c r="Y12" s="6">
        <v>0.902096707832797</v>
      </c>
      <c r="Z12" s="6">
        <v>0.972316576763766</v>
      </c>
      <c r="AA12" s="6">
        <v>0.937486523731356</v>
      </c>
      <c r="AB12" s="6">
        <v>0.960079726231807</v>
      </c>
      <c r="AC12" s="6">
        <v>0.955807177787947</v>
      </c>
      <c r="AD12" s="6">
        <v>0.931012183761508</v>
      </c>
      <c r="AE12" s="6">
        <v>0.944592086170205</v>
      </c>
      <c r="AF12" s="6">
        <v>0.946215603237943</v>
      </c>
      <c r="AG12" s="6">
        <v>0.924180266678448</v>
      </c>
      <c r="AH12" s="6">
        <v>0.842824108776285</v>
      </c>
      <c r="AI12" s="6">
        <v>0.481189989462971</v>
      </c>
      <c r="AJ12" s="6">
        <v>0.842824108776285</v>
      </c>
      <c r="AK12" s="6">
        <v>0.858787609628001</v>
      </c>
      <c r="AL12" s="6">
        <v>0.741751146288496</v>
      </c>
      <c r="AM12" s="6">
        <v>0.910034188698957</v>
      </c>
      <c r="AN12" s="6">
        <v>0.842824108776285</v>
      </c>
      <c r="AO12" s="6">
        <v>0.665336048436215</v>
      </c>
      <c r="AP12" s="6">
        <v>0.712928226655608</v>
      </c>
      <c r="AQ12" s="6">
        <v>0.661997740208456</v>
      </c>
      <c r="AR12" s="6">
        <v>0.661997740208456</v>
      </c>
      <c r="AS12" s="6">
        <v>0.661997740208456</v>
      </c>
      <c r="AT12" s="6">
        <v>0.661997740208456</v>
      </c>
      <c r="AU12" s="6">
        <v>0.799600959396042</v>
      </c>
      <c r="AV12" s="6">
        <v>0.661997740208456</v>
      </c>
      <c r="AW12" s="6">
        <v>0.661997740208456</v>
      </c>
      <c r="AX12" s="6">
        <v>0.661997740208456</v>
      </c>
      <c r="AY12" s="6">
        <v>0.661997740208456</v>
      </c>
      <c r="AZ12" s="6">
        <v>0.892071097433524</v>
      </c>
      <c r="BA12" s="6">
        <v>0.891755799025341</v>
      </c>
      <c r="BB12" s="6">
        <v>0.988892137165792</v>
      </c>
      <c r="BC12" s="6">
        <v>0.938547730252042</v>
      </c>
      <c r="BD12" s="6">
        <v>0.897812958263128</v>
      </c>
      <c r="BE12" s="6">
        <v>0.802596417929383</v>
      </c>
      <c r="BF12" s="6">
        <v>0.92566117228606</v>
      </c>
      <c r="BG12" s="6">
        <v>0.922424973268558</v>
      </c>
      <c r="BH12" s="6">
        <v>0.928919826352078</v>
      </c>
      <c r="BI12" s="6">
        <v>0.73334849366308</v>
      </c>
      <c r="BJ12" s="6">
        <v>0.809966059045407</v>
      </c>
      <c r="BK12" s="6">
        <v>0.833272247417272</v>
      </c>
      <c r="BL12" s="6">
        <v>0.756408404303095</v>
      </c>
      <c r="BM12" s="6">
        <v>0.752356141718905</v>
      </c>
      <c r="BN12" s="6">
        <v>0.73203296373613</v>
      </c>
      <c r="BO12" s="6">
        <v>0.811138661989715</v>
      </c>
      <c r="BP12" s="42"/>
      <c r="BQ12" s="42"/>
      <c r="BR12" s="42"/>
    </row>
    <row r="13" spans="1:70" x14ac:dyDescent="0.2">
      <c r="A13" s="1">
        <v>1978</v>
      </c>
      <c r="B13" s="6">
        <v>0.918869347618752</v>
      </c>
      <c r="C13" s="6">
        <v>0.898549068878243</v>
      </c>
      <c r="D13" s="6">
        <v>0.969908569036546</v>
      </c>
      <c r="E13" s="6">
        <v>0.951800349578578</v>
      </c>
      <c r="F13" s="6">
        <v>0.82286229190923</v>
      </c>
      <c r="G13" s="6">
        <v>0.778186809451317</v>
      </c>
      <c r="H13" s="6">
        <v>0.892107064774697</v>
      </c>
      <c r="I13" s="6">
        <v>0.940264865373693</v>
      </c>
      <c r="J13" s="6">
        <v>0.866297936351829</v>
      </c>
      <c r="K13" s="6">
        <v>0.90965663858096</v>
      </c>
      <c r="L13" s="6">
        <v>0.938267734639511</v>
      </c>
      <c r="M13" s="6">
        <v>0.887087007082074</v>
      </c>
      <c r="N13" s="6">
        <v>0.909955755269621</v>
      </c>
      <c r="O13" s="6">
        <v>0.934537525444264</v>
      </c>
      <c r="P13" s="6">
        <v>0.918338738105305</v>
      </c>
      <c r="Q13" s="6">
        <v>0.819764215853087</v>
      </c>
      <c r="R13" s="6">
        <v>0.743821359961722</v>
      </c>
      <c r="S13" s="6">
        <v>0.804552363259736</v>
      </c>
      <c r="T13" s="6">
        <v>0.893180591211187</v>
      </c>
      <c r="U13" s="6">
        <v>0.893180591211187</v>
      </c>
      <c r="V13" s="6">
        <v>0.980731990224956</v>
      </c>
      <c r="W13" s="6">
        <v>0.898308339411594</v>
      </c>
      <c r="X13" s="6">
        <v>0.924366534438314</v>
      </c>
      <c r="Y13" s="6">
        <v>0.902298568797007</v>
      </c>
      <c r="Z13" s="6">
        <v>0.972534150733385</v>
      </c>
      <c r="AA13" s="6">
        <v>0.941185178679548</v>
      </c>
      <c r="AB13" s="6">
        <v>0.962387129541701</v>
      </c>
      <c r="AC13" s="6">
        <v>0.959578113004778</v>
      </c>
      <c r="AD13" s="6">
        <v>0.934685295569656</v>
      </c>
      <c r="AE13" s="6">
        <v>0.95027048080312</v>
      </c>
      <c r="AF13" s="6">
        <v>0.949948696924498</v>
      </c>
      <c r="AG13" s="6">
        <v>0.924217528626574</v>
      </c>
      <c r="AH13" s="6">
        <v>0.842858090532175</v>
      </c>
      <c r="AI13" s="6">
        <v>0.481209390522562</v>
      </c>
      <c r="AJ13" s="6">
        <v>0.842858090532175</v>
      </c>
      <c r="AK13" s="6">
        <v>0.858822235014968</v>
      </c>
      <c r="AL13" s="6">
        <v>0.741781052891928</v>
      </c>
      <c r="AM13" s="6">
        <v>0.910070880292529</v>
      </c>
      <c r="AN13" s="6">
        <v>0.842858090532175</v>
      </c>
      <c r="AO13" s="6">
        <v>0.685698999738918</v>
      </c>
      <c r="AP13" s="6">
        <v>0.734747761003449</v>
      </c>
      <c r="AQ13" s="6">
        <v>0.682258520874178</v>
      </c>
      <c r="AR13" s="6">
        <v>0.682258520874178</v>
      </c>
      <c r="AS13" s="6">
        <v>0.682258520874178</v>
      </c>
      <c r="AT13" s="6">
        <v>0.682258520874178</v>
      </c>
      <c r="AU13" s="6">
        <v>0.824073157221555</v>
      </c>
      <c r="AV13" s="6">
        <v>0.682258520874178</v>
      </c>
      <c r="AW13" s="6">
        <v>0.682258520874178</v>
      </c>
      <c r="AX13" s="6">
        <v>0.682258520874178</v>
      </c>
      <c r="AY13" s="6">
        <v>0.682258520874178</v>
      </c>
      <c r="AZ13" s="6">
        <v>0.892107064774697</v>
      </c>
      <c r="BA13" s="6">
        <v>0.891791753654024</v>
      </c>
      <c r="BB13" s="6">
        <v>0.988350691971571</v>
      </c>
      <c r="BC13" s="6">
        <v>0.938060033317085</v>
      </c>
      <c r="BD13" s="6">
        <v>0.895476913643588</v>
      </c>
      <c r="BE13" s="6">
        <v>0.801963115647403</v>
      </c>
      <c r="BF13" s="6">
        <v>0.925698493942698</v>
      </c>
      <c r="BG13" s="6">
        <v>0.950656263088511</v>
      </c>
      <c r="BH13" s="6">
        <v>0.957349894484687</v>
      </c>
      <c r="BI13" s="6">
        <v>0.755793000765124</v>
      </c>
      <c r="BJ13" s="6">
        <v>0.834755486066458</v>
      </c>
      <c r="BK13" s="6">
        <v>0.858774972297327</v>
      </c>
      <c r="BL13" s="6">
        <v>0.779558671807736</v>
      </c>
      <c r="BM13" s="6">
        <v>0.775382387646988</v>
      </c>
      <c r="BN13" s="6">
        <v>0.754437208369451</v>
      </c>
      <c r="BO13" s="6">
        <v>0.835963977125815</v>
      </c>
      <c r="BP13" s="42"/>
      <c r="BQ13" s="42"/>
      <c r="BR13" s="42"/>
    </row>
    <row r="14" spans="1:70" x14ac:dyDescent="0.2">
      <c r="A14" s="1">
        <v>1979</v>
      </c>
      <c r="B14" s="6">
        <v>0.9176364306261</v>
      </c>
      <c r="C14" s="6">
        <v>0.899657088625935</v>
      </c>
      <c r="D14" s="6">
        <v>0.970212046185093</v>
      </c>
      <c r="E14" s="6">
        <v>0.951070448846713</v>
      </c>
      <c r="F14" s="6">
        <v>0.830856512511534</v>
      </c>
      <c r="G14" s="6">
        <v>0.762404987537094</v>
      </c>
      <c r="H14" s="6">
        <v>0.891498611445472</v>
      </c>
      <c r="I14" s="6">
        <v>0.940669343235202</v>
      </c>
      <c r="J14" s="6">
        <v>0.850917278145218</v>
      </c>
      <c r="K14" s="6">
        <v>0.909950727075363</v>
      </c>
      <c r="L14" s="6">
        <v>0.936391038002494</v>
      </c>
      <c r="M14" s="6">
        <v>0.886808430201</v>
      </c>
      <c r="N14" s="6">
        <v>0.916241987936105</v>
      </c>
      <c r="O14" s="6">
        <v>0.93453232486591</v>
      </c>
      <c r="P14" s="6">
        <v>0.917255705431121</v>
      </c>
      <c r="Q14" s="6">
        <v>0.812495667862259</v>
      </c>
      <c r="R14" s="6">
        <v>0.744944815309666</v>
      </c>
      <c r="S14" s="6">
        <v>0.802366078491952</v>
      </c>
      <c r="T14" s="6">
        <v>0.894529636245236</v>
      </c>
      <c r="U14" s="6">
        <v>0.894529636245236</v>
      </c>
      <c r="V14" s="6">
        <v>0.980746751388484</v>
      </c>
      <c r="W14" s="6">
        <v>0.901576494880098</v>
      </c>
      <c r="X14" s="6">
        <v>0.923444211997326</v>
      </c>
      <c r="Y14" s="6">
        <v>0.902599095963032</v>
      </c>
      <c r="Z14" s="6">
        <v>0.972858071154285</v>
      </c>
      <c r="AA14" s="6">
        <v>0.941476880216544</v>
      </c>
      <c r="AB14" s="6">
        <v>0.960089762313096</v>
      </c>
      <c r="AC14" s="6">
        <v>0.959875515064195</v>
      </c>
      <c r="AD14" s="6">
        <v>0.934974982597779</v>
      </c>
      <c r="AE14" s="6">
        <v>0.953018952826181</v>
      </c>
      <c r="AF14" s="6">
        <v>0.95024311453884</v>
      </c>
      <c r="AG14" s="6">
        <v>0.923587174654024</v>
      </c>
      <c r="AH14" s="6">
        <v>0.842283227007943</v>
      </c>
      <c r="AI14" s="6">
        <v>0.480881186131767</v>
      </c>
      <c r="AJ14" s="6">
        <v>0.842283227007943</v>
      </c>
      <c r="AK14" s="6">
        <v>0.858236483294418</v>
      </c>
      <c r="AL14" s="6">
        <v>0.741275128021462</v>
      </c>
      <c r="AM14" s="6">
        <v>0.909450174909948</v>
      </c>
      <c r="AN14" s="6">
        <v>0.842283227007943</v>
      </c>
      <c r="AO14" s="6">
        <v>0.671702534044207</v>
      </c>
      <c r="AP14" s="6">
        <v>0.719750113588087</v>
      </c>
      <c r="AQ14" s="6">
        <v>0.668332282122225</v>
      </c>
      <c r="AR14" s="6">
        <v>0.668332282122225</v>
      </c>
      <c r="AS14" s="6">
        <v>0.668332282122225</v>
      </c>
      <c r="AT14" s="6">
        <v>0.668332282122225</v>
      </c>
      <c r="AU14" s="6">
        <v>0.807252202722022</v>
      </c>
      <c r="AV14" s="6">
        <v>0.668332282122225</v>
      </c>
      <c r="AW14" s="6">
        <v>0.668332282122225</v>
      </c>
      <c r="AX14" s="6">
        <v>0.668332282122225</v>
      </c>
      <c r="AY14" s="6">
        <v>0.668332282122225</v>
      </c>
      <c r="AZ14" s="6">
        <v>0.891498611445472</v>
      </c>
      <c r="BA14" s="6">
        <v>0.891183515379817</v>
      </c>
      <c r="BB14" s="6">
        <v>0.987125247096037</v>
      </c>
      <c r="BC14" s="6">
        <v>0.938807681438563</v>
      </c>
      <c r="BD14" s="6">
        <v>0.894236385637464</v>
      </c>
      <c r="BE14" s="6">
        <v>0.801991403416459</v>
      </c>
      <c r="BF14" s="6">
        <v>0.925067129891523</v>
      </c>
      <c r="BG14" s="6">
        <v>0.931251498346478</v>
      </c>
      <c r="BH14" s="6">
        <v>0.937808499556166</v>
      </c>
      <c r="BI14" s="6">
        <v>0.740365778599801</v>
      </c>
      <c r="BJ14" s="6">
        <v>0.817716484217761</v>
      </c>
      <c r="BK14" s="6">
        <v>0.841245685476415</v>
      </c>
      <c r="BL14" s="6">
        <v>0.763646345537571</v>
      </c>
      <c r="BM14" s="6">
        <v>0.759555307553367</v>
      </c>
      <c r="BN14" s="6">
        <v>0.73903766059444</v>
      </c>
      <c r="BO14" s="6">
        <v>0.818900307596895</v>
      </c>
      <c r="BP14" s="42"/>
      <c r="BQ14" s="42"/>
      <c r="BR14" s="42"/>
    </row>
    <row r="15" spans="1:70" x14ac:dyDescent="0.2">
      <c r="A15" s="1">
        <v>1980</v>
      </c>
      <c r="B15" s="6">
        <v>0.915278416954816</v>
      </c>
      <c r="C15" s="6">
        <v>0.901370931693958</v>
      </c>
      <c r="D15" s="6">
        <v>0.969807160004802</v>
      </c>
      <c r="E15" s="6">
        <v>0.953953209016052</v>
      </c>
      <c r="F15" s="6">
        <v>0.817989485983498</v>
      </c>
      <c r="G15" s="6">
        <v>0.749059668603152</v>
      </c>
      <c r="H15" s="6">
        <v>0.890720861249237</v>
      </c>
      <c r="I15" s="6">
        <v>0.941271404985804</v>
      </c>
      <c r="J15" s="6">
        <v>0.836073589323607</v>
      </c>
      <c r="K15" s="6">
        <v>0.911052954633772</v>
      </c>
      <c r="L15" s="6">
        <v>0.934136070084659</v>
      </c>
      <c r="M15" s="6">
        <v>0.884601328360043</v>
      </c>
      <c r="N15" s="6">
        <v>0.922252298040358</v>
      </c>
      <c r="O15" s="6">
        <v>0.936291429433871</v>
      </c>
      <c r="P15" s="6">
        <v>0.914561712769336</v>
      </c>
      <c r="Q15" s="6">
        <v>0.807212302336437</v>
      </c>
      <c r="R15" s="6">
        <v>0.746856358241569</v>
      </c>
      <c r="S15" s="6">
        <v>0.806104171905277</v>
      </c>
      <c r="T15" s="6">
        <v>0.89682501674645</v>
      </c>
      <c r="U15" s="6">
        <v>0.89682501674645</v>
      </c>
      <c r="V15" s="6">
        <v>0.980816972081204</v>
      </c>
      <c r="W15" s="6">
        <v>0.900907004325622</v>
      </c>
      <c r="X15" s="6">
        <v>0.922781801771897</v>
      </c>
      <c r="Y15" s="6">
        <v>0.902182063379289</v>
      </c>
      <c r="Z15" s="6">
        <v>0.972408576448559</v>
      </c>
      <c r="AA15" s="6">
        <v>0.946337628672885</v>
      </c>
      <c r="AB15" s="6">
        <v>0.965534806372856</v>
      </c>
      <c r="AC15" s="6">
        <v>0.964831253782977</v>
      </c>
      <c r="AD15" s="6">
        <v>0.939802162424366</v>
      </c>
      <c r="AE15" s="6">
        <v>0.954692317843692</v>
      </c>
      <c r="AF15" s="6">
        <v>0.95514912216282</v>
      </c>
      <c r="AG15" s="6">
        <v>0.922781430150212</v>
      </c>
      <c r="AH15" s="6">
        <v>0.841548412688906</v>
      </c>
      <c r="AI15" s="6">
        <v>0.480461661712908</v>
      </c>
      <c r="AJ15" s="6">
        <v>0.841548412688906</v>
      </c>
      <c r="AK15" s="6">
        <v>0.857487751232776</v>
      </c>
      <c r="AL15" s="6">
        <v>0.740628433939293</v>
      </c>
      <c r="AM15" s="6">
        <v>0.908656763632665</v>
      </c>
      <c r="AN15" s="6">
        <v>0.841548412688906</v>
      </c>
      <c r="AO15" s="6">
        <v>0.660273056738368</v>
      </c>
      <c r="AP15" s="6">
        <v>0.707503073905803</v>
      </c>
      <c r="AQ15" s="6">
        <v>0.6569601519543</v>
      </c>
      <c r="AR15" s="6">
        <v>0.6569601519543</v>
      </c>
      <c r="AS15" s="6">
        <v>0.6569601519543</v>
      </c>
      <c r="AT15" s="6">
        <v>0.6569601519543</v>
      </c>
      <c r="AU15" s="6">
        <v>0.793516255240108</v>
      </c>
      <c r="AV15" s="6">
        <v>0.6569601519543</v>
      </c>
      <c r="AW15" s="6">
        <v>0.6569601519543</v>
      </c>
      <c r="AX15" s="6">
        <v>0.6569601519543</v>
      </c>
      <c r="AY15" s="6">
        <v>0.6569601519543</v>
      </c>
      <c r="AZ15" s="6">
        <v>0.890720861249236</v>
      </c>
      <c r="BA15" s="6">
        <v>0.890406040075795</v>
      </c>
      <c r="BB15" s="6">
        <v>0.986750176365129</v>
      </c>
      <c r="BC15" s="6">
        <v>0.938811117659628</v>
      </c>
      <c r="BD15" s="6">
        <v>0.891722089110851</v>
      </c>
      <c r="BE15" s="6">
        <v>0.805839258214956</v>
      </c>
      <c r="BF15" s="6">
        <v>0.924260094263461</v>
      </c>
      <c r="BG15" s="6">
        <v>0.915405618173456</v>
      </c>
      <c r="BH15" s="6">
        <v>0.921851047529947</v>
      </c>
      <c r="BI15" s="6">
        <v>0.727767949299414</v>
      </c>
      <c r="BJ15" s="6">
        <v>0.803802479840397</v>
      </c>
      <c r="BK15" s="6">
        <v>0.826931315672124</v>
      </c>
      <c r="BL15" s="6">
        <v>0.750652381493013</v>
      </c>
      <c r="BM15" s="6">
        <v>0.746630955313779</v>
      </c>
      <c r="BN15" s="6">
        <v>0.726462430128854</v>
      </c>
      <c r="BO15" s="6">
        <v>0.804966159656332</v>
      </c>
      <c r="BP15" s="42"/>
      <c r="BQ15" s="42"/>
      <c r="BR15" s="42"/>
    </row>
    <row r="16" spans="1:70" x14ac:dyDescent="0.2">
      <c r="A16" s="1">
        <v>1981</v>
      </c>
      <c r="B16" s="6">
        <v>0.915910273436699</v>
      </c>
      <c r="C16" s="6">
        <v>0.898303980689078</v>
      </c>
      <c r="D16" s="6">
        <v>0.969235648878623</v>
      </c>
      <c r="E16" s="6">
        <v>0.952231540117285</v>
      </c>
      <c r="F16" s="6">
        <v>0.813969437416178</v>
      </c>
      <c r="G16" s="6">
        <v>0.756113716678607</v>
      </c>
      <c r="H16" s="6">
        <v>0.889954796586455</v>
      </c>
      <c r="I16" s="6">
        <v>0.938572931881312</v>
      </c>
      <c r="J16" s="6">
        <v>0.842389384594842</v>
      </c>
      <c r="K16" s="6">
        <v>0.907984236087797</v>
      </c>
      <c r="L16" s="6">
        <v>0.929856478334248</v>
      </c>
      <c r="M16" s="6">
        <v>0.881186650205318</v>
      </c>
      <c r="N16" s="6">
        <v>0.916741635224579</v>
      </c>
      <c r="O16" s="6">
        <v>0.937181421604652</v>
      </c>
      <c r="P16" s="6">
        <v>0.912436017895168</v>
      </c>
      <c r="Q16" s="6">
        <v>0.807240431534768</v>
      </c>
      <c r="R16" s="6">
        <v>0.744879817713068</v>
      </c>
      <c r="S16" s="6">
        <v>0.80389447445831</v>
      </c>
      <c r="T16" s="6">
        <v>0.89445158713979</v>
      </c>
      <c r="U16" s="6">
        <v>0.89445158713979</v>
      </c>
      <c r="V16" s="6">
        <v>0.980717067447108</v>
      </c>
      <c r="W16" s="6">
        <v>0.902309590513835</v>
      </c>
      <c r="X16" s="6">
        <v>0.918624358527144</v>
      </c>
      <c r="Y16" s="6">
        <v>0.901834088575417</v>
      </c>
      <c r="Z16" s="6">
        <v>0.972033515030904</v>
      </c>
      <c r="AA16" s="6">
        <v>0.944183347807361</v>
      </c>
      <c r="AB16" s="6">
        <v>0.958848007658002</v>
      </c>
      <c r="AC16" s="6">
        <v>0.962634873288841</v>
      </c>
      <c r="AD16" s="6">
        <v>0.937662759155864</v>
      </c>
      <c r="AE16" s="6">
        <v>0.953877578275748</v>
      </c>
      <c r="AF16" s="6">
        <v>0.952974782460738</v>
      </c>
      <c r="AG16" s="6">
        <v>0.92198779178845</v>
      </c>
      <c r="AH16" s="6">
        <v>0.84082463880078</v>
      </c>
      <c r="AI16" s="6">
        <v>0.480048440560388</v>
      </c>
      <c r="AJ16" s="6">
        <v>0.84082463880078</v>
      </c>
      <c r="AK16" s="6">
        <v>0.856750268713206</v>
      </c>
      <c r="AL16" s="6">
        <v>0.739991456299973</v>
      </c>
      <c r="AM16" s="6">
        <v>0.907875273193292</v>
      </c>
      <c r="AN16" s="6">
        <v>0.84082463880078</v>
      </c>
      <c r="AO16" s="6">
        <v>0.668941111606986</v>
      </c>
      <c r="AP16" s="6">
        <v>0.716791163737344</v>
      </c>
      <c r="AQ16" s="6">
        <v>0.665584715058187</v>
      </c>
      <c r="AR16" s="6">
        <v>0.665584715058187</v>
      </c>
      <c r="AS16" s="6">
        <v>0.665584715058187</v>
      </c>
      <c r="AT16" s="6">
        <v>0.665584715058187</v>
      </c>
      <c r="AU16" s="6">
        <v>0.803933524836931</v>
      </c>
      <c r="AV16" s="6">
        <v>0.665584715058187</v>
      </c>
      <c r="AW16" s="6">
        <v>0.665584715058187</v>
      </c>
      <c r="AX16" s="6">
        <v>0.665584715058187</v>
      </c>
      <c r="AY16" s="6">
        <v>0.665584715058187</v>
      </c>
      <c r="AZ16" s="6">
        <v>0.889954796586455</v>
      </c>
      <c r="BA16" s="6">
        <v>0.88964024617503</v>
      </c>
      <c r="BB16" s="6">
        <v>0.981962897719011</v>
      </c>
      <c r="BC16" s="6">
        <v>0.939066159877244</v>
      </c>
      <c r="BD16" s="6">
        <v>0.888660160621536</v>
      </c>
      <c r="BE16" s="6">
        <v>0.810502940091512</v>
      </c>
      <c r="BF16" s="6">
        <v>0.923465184176319</v>
      </c>
      <c r="BG16" s="6">
        <v>0.927423049514008</v>
      </c>
      <c r="BH16" s="6">
        <v>0.933953094371227</v>
      </c>
      <c r="BI16" s="6">
        <v>0.737322076113722</v>
      </c>
      <c r="BJ16" s="6">
        <v>0.814354786840786</v>
      </c>
      <c r="BK16" s="6">
        <v>0.837787257685317</v>
      </c>
      <c r="BL16" s="6">
        <v>0.760506934792799</v>
      </c>
      <c r="BM16" s="6">
        <v>0.756432715390494</v>
      </c>
      <c r="BN16" s="6">
        <v>0.735999418106908</v>
      </c>
      <c r="BO16" s="6">
        <v>0.815533743428036</v>
      </c>
      <c r="BP16" s="42"/>
      <c r="BQ16" s="42"/>
      <c r="BR16" s="42"/>
    </row>
    <row r="17" spans="1:70" x14ac:dyDescent="0.2">
      <c r="A17" s="1">
        <v>1982</v>
      </c>
      <c r="B17" s="6">
        <v>0.915067663320659</v>
      </c>
      <c r="C17" s="6">
        <v>0.897200200166464</v>
      </c>
      <c r="D17" s="6">
        <v>0.970231404122673</v>
      </c>
      <c r="E17" s="6">
        <v>0.951660778734699</v>
      </c>
      <c r="F17" s="6">
        <v>0.810436550129481</v>
      </c>
      <c r="G17" s="6">
        <v>0.762249653952474</v>
      </c>
      <c r="H17" s="6">
        <v>0.885996197406804</v>
      </c>
      <c r="I17" s="6">
        <v>0.935157197411234</v>
      </c>
      <c r="J17" s="6">
        <v>0.846965607534075</v>
      </c>
      <c r="K17" s="6">
        <v>0.909271367780129</v>
      </c>
      <c r="L17" s="6">
        <v>0.923209437139733</v>
      </c>
      <c r="M17" s="6">
        <v>0.879137960267852</v>
      </c>
      <c r="N17" s="6">
        <v>0.915107512319355</v>
      </c>
      <c r="O17" s="6">
        <v>0.938231990651529</v>
      </c>
      <c r="P17" s="6">
        <v>0.911135114623257</v>
      </c>
      <c r="Q17" s="6">
        <v>0.809160192266148</v>
      </c>
      <c r="R17" s="6">
        <v>0.744547233411111</v>
      </c>
      <c r="S17" s="6">
        <v>0.79399751021789</v>
      </c>
      <c r="T17" s="6">
        <v>0.894052219953743</v>
      </c>
      <c r="U17" s="6">
        <v>0.894052219953743</v>
      </c>
      <c r="V17" s="6">
        <v>0.980622494037205</v>
      </c>
      <c r="W17" s="6">
        <v>0.909732461447714</v>
      </c>
      <c r="X17" s="6">
        <v>0.918172870655748</v>
      </c>
      <c r="Y17" s="6">
        <v>0.902774190670566</v>
      </c>
      <c r="Z17" s="6">
        <v>0.973046795362189</v>
      </c>
      <c r="AA17" s="6">
        <v>0.941052437941816</v>
      </c>
      <c r="AB17" s="6">
        <v>0.959670643605328</v>
      </c>
      <c r="AC17" s="6">
        <v>0.959442778206146</v>
      </c>
      <c r="AD17" s="6">
        <v>0.934553471547676</v>
      </c>
      <c r="AE17" s="6">
        <v>0.951764712831819</v>
      </c>
      <c r="AF17" s="6">
        <v>0.949814720217583</v>
      </c>
      <c r="AG17" s="6">
        <v>0.917886706957826</v>
      </c>
      <c r="AH17" s="6">
        <v>0.837084574992873</v>
      </c>
      <c r="AI17" s="6">
        <v>0.477913141812312</v>
      </c>
      <c r="AJ17" s="6">
        <v>0.837084574992873</v>
      </c>
      <c r="AK17" s="6">
        <v>0.852939366267484</v>
      </c>
      <c r="AL17" s="6">
        <v>0.736699907579641</v>
      </c>
      <c r="AM17" s="6">
        <v>0.903836962117861</v>
      </c>
      <c r="AN17" s="6">
        <v>0.837084574992873</v>
      </c>
      <c r="AO17" s="6">
        <v>0.67328579238765</v>
      </c>
      <c r="AP17" s="6">
        <v>0.721446624044393</v>
      </c>
      <c r="AQ17" s="6">
        <v>0.669907596503566</v>
      </c>
      <c r="AR17" s="6">
        <v>0.669907596503566</v>
      </c>
      <c r="AS17" s="6">
        <v>0.669907596503566</v>
      </c>
      <c r="AT17" s="6">
        <v>0.669907596503566</v>
      </c>
      <c r="AU17" s="6">
        <v>0.809154962828535</v>
      </c>
      <c r="AV17" s="6">
        <v>0.669907596503566</v>
      </c>
      <c r="AW17" s="6">
        <v>0.669907596503566</v>
      </c>
      <c r="AX17" s="6">
        <v>0.669907596503566</v>
      </c>
      <c r="AY17" s="6">
        <v>0.669907596503566</v>
      </c>
      <c r="AZ17" s="6">
        <v>0.885996197406804</v>
      </c>
      <c r="BA17" s="6">
        <v>0.885683046143971</v>
      </c>
      <c r="BB17" s="6">
        <v>0.984576962911959</v>
      </c>
      <c r="BC17" s="6">
        <v>0.934014678685631</v>
      </c>
      <c r="BD17" s="6">
        <v>0.893905592307883</v>
      </c>
      <c r="BE17" s="6">
        <v>0.812550013552877</v>
      </c>
      <c r="BF17" s="6">
        <v>0.919357527771143</v>
      </c>
      <c r="BG17" s="6">
        <v>0.933446535032918</v>
      </c>
      <c r="BH17" s="6">
        <v>0.940018991635949</v>
      </c>
      <c r="BI17" s="6">
        <v>0.742110881881027</v>
      </c>
      <c r="BJ17" s="6">
        <v>0.819643909499923</v>
      </c>
      <c r="BK17" s="6">
        <v>0.843228571029038</v>
      </c>
      <c r="BL17" s="6">
        <v>0.76544632303763</v>
      </c>
      <c r="BM17" s="6">
        <v>0.76134564213905</v>
      </c>
      <c r="BN17" s="6">
        <v>0.740779633391849</v>
      </c>
      <c r="BO17" s="6">
        <v>0.820830523248525</v>
      </c>
      <c r="BP17" s="42"/>
      <c r="BQ17" s="42"/>
      <c r="BR17" s="42"/>
    </row>
    <row r="18" spans="1:70" x14ac:dyDescent="0.2">
      <c r="A18" s="1">
        <v>1983</v>
      </c>
      <c r="B18" s="6">
        <v>0.916649795790801</v>
      </c>
      <c r="C18" s="6">
        <v>0.899878074821232</v>
      </c>
      <c r="D18" s="6">
        <v>0.97068177072986</v>
      </c>
      <c r="E18" s="6">
        <v>0.949477081130629</v>
      </c>
      <c r="F18" s="6">
        <v>0.811936312689053</v>
      </c>
      <c r="G18" s="6">
        <v>0.751694079507296</v>
      </c>
      <c r="H18" s="6">
        <v>0.888483540569041</v>
      </c>
      <c r="I18" s="6">
        <v>0.935683892705885</v>
      </c>
      <c r="J18" s="6">
        <v>0.842092520837744</v>
      </c>
      <c r="K18" s="6">
        <v>0.911522516918316</v>
      </c>
      <c r="L18" s="6">
        <v>0.919633889995517</v>
      </c>
      <c r="M18" s="6">
        <v>0.879004446497987</v>
      </c>
      <c r="N18" s="6">
        <v>0.91492082531883</v>
      </c>
      <c r="O18" s="6">
        <v>0.941321206480291</v>
      </c>
      <c r="P18" s="6">
        <v>0.916609825728658</v>
      </c>
      <c r="Q18" s="6">
        <v>0.81347322935142</v>
      </c>
      <c r="R18" s="6">
        <v>0.745927224526915</v>
      </c>
      <c r="S18" s="6">
        <v>0.792559203046174</v>
      </c>
      <c r="T18" s="6">
        <v>0.895709313104098</v>
      </c>
      <c r="U18" s="6">
        <v>0.895709313104098</v>
      </c>
      <c r="V18" s="6">
        <v>0.980502938019471</v>
      </c>
      <c r="W18" s="6">
        <v>0.910220037738148</v>
      </c>
      <c r="X18" s="6">
        <v>0.916649100293281</v>
      </c>
      <c r="Y18" s="6">
        <v>0.903000542730387</v>
      </c>
      <c r="Z18" s="6">
        <v>0.973290766832251</v>
      </c>
      <c r="AA18" s="6">
        <v>0.940582736241548</v>
      </c>
      <c r="AB18" s="6">
        <v>0.960812556634934</v>
      </c>
      <c r="AC18" s="6">
        <v>0.958963897448748</v>
      </c>
      <c r="AD18" s="6">
        <v>0.934087013636428</v>
      </c>
      <c r="AE18" s="6">
        <v>0.949416491890401</v>
      </c>
      <c r="AF18" s="6">
        <v>0.949340645053396</v>
      </c>
      <c r="AG18" s="6">
        <v>0.920463579444347</v>
      </c>
      <c r="AH18" s="6">
        <v>0.839434603807801</v>
      </c>
      <c r="AI18" s="6">
        <v>0.479254833784478</v>
      </c>
      <c r="AJ18" s="6">
        <v>0.839434603807801</v>
      </c>
      <c r="AK18" s="6">
        <v>0.855333905777583</v>
      </c>
      <c r="AL18" s="6">
        <v>0.738768116769592</v>
      </c>
      <c r="AM18" s="6">
        <v>0.906374391391351</v>
      </c>
      <c r="AN18" s="6">
        <v>0.839434603807801</v>
      </c>
      <c r="AO18" s="6">
        <v>0.666157045887763</v>
      </c>
      <c r="AP18" s="6">
        <v>0.71380795090713</v>
      </c>
      <c r="AQ18" s="6">
        <v>0.662814618324288</v>
      </c>
      <c r="AR18" s="6">
        <v>0.662814618324288</v>
      </c>
      <c r="AS18" s="6">
        <v>0.662814618324288</v>
      </c>
      <c r="AT18" s="6">
        <v>0.662814618324288</v>
      </c>
      <c r="AU18" s="6">
        <v>0.800587634252248</v>
      </c>
      <c r="AV18" s="6">
        <v>0.662814618324288</v>
      </c>
      <c r="AW18" s="6">
        <v>0.662814618324288</v>
      </c>
      <c r="AX18" s="6">
        <v>0.662814618324288</v>
      </c>
      <c r="AY18" s="6">
        <v>0.662814618324288</v>
      </c>
      <c r="AZ18" s="6">
        <v>0.888483540569041</v>
      </c>
      <c r="BA18" s="6">
        <v>0.888169510166258</v>
      </c>
      <c r="BB18" s="6">
        <v>0.984729561445235</v>
      </c>
      <c r="BC18" s="6">
        <v>0.935886153492271</v>
      </c>
      <c r="BD18" s="6">
        <v>0.899050502062125</v>
      </c>
      <c r="BE18" s="6">
        <v>0.810731680243186</v>
      </c>
      <c r="BF18" s="6">
        <v>0.921938529435761</v>
      </c>
      <c r="BG18" s="6">
        <v>0.923563207930692</v>
      </c>
      <c r="BH18" s="6">
        <v>0.930066075397083</v>
      </c>
      <c r="BI18" s="6">
        <v>0.734253415688287</v>
      </c>
      <c r="BJ18" s="6">
        <v>0.810965524010337</v>
      </c>
      <c r="BK18" s="6">
        <v>0.834300471264729</v>
      </c>
      <c r="BL18" s="6">
        <v>0.757341781314188</v>
      </c>
      <c r="BM18" s="6">
        <v>0.753284518403829</v>
      </c>
      <c r="BN18" s="6">
        <v>0.732936262451252</v>
      </c>
      <c r="BO18" s="6">
        <v>0.812139573898683</v>
      </c>
      <c r="BP18" s="42"/>
      <c r="BQ18" s="42"/>
      <c r="BR18" s="42"/>
    </row>
    <row r="19" spans="1:70" x14ac:dyDescent="0.2">
      <c r="A19" s="1">
        <v>1984</v>
      </c>
      <c r="B19" s="6">
        <v>0.9195823131822</v>
      </c>
      <c r="C19" s="6">
        <v>0.898486022335627</v>
      </c>
      <c r="D19" s="6">
        <v>0.97063455910252</v>
      </c>
      <c r="E19" s="6">
        <v>0.951296934292641</v>
      </c>
      <c r="F19" s="6">
        <v>0.808571921191555</v>
      </c>
      <c r="G19" s="6">
        <v>0.766116451966164</v>
      </c>
      <c r="H19" s="6">
        <v>0.887832714420786</v>
      </c>
      <c r="I19" s="6">
        <v>0.935303012226752</v>
      </c>
      <c r="J19" s="6">
        <v>0.855256076146065</v>
      </c>
      <c r="K19" s="6">
        <v>0.911504626256942</v>
      </c>
      <c r="L19" s="6">
        <v>0.917124777535325</v>
      </c>
      <c r="M19" s="6">
        <v>0.881269887418621</v>
      </c>
      <c r="N19" s="6">
        <v>0.913078280501241</v>
      </c>
      <c r="O19" s="6">
        <v>0.941470269085351</v>
      </c>
      <c r="P19" s="6">
        <v>0.915466420257705</v>
      </c>
      <c r="Q19" s="6">
        <v>0.808905912528066</v>
      </c>
      <c r="R19" s="6">
        <v>0.745335445368267</v>
      </c>
      <c r="S19" s="6">
        <v>0.793867060809454</v>
      </c>
      <c r="T19" s="6">
        <v>0.894998704768227</v>
      </c>
      <c r="U19" s="6">
        <v>0.894998704768227</v>
      </c>
      <c r="V19" s="6">
        <v>0.980700454727269</v>
      </c>
      <c r="W19" s="6">
        <v>0.906171681118903</v>
      </c>
      <c r="X19" s="6">
        <v>0.909411976597531</v>
      </c>
      <c r="Y19" s="6">
        <v>0.903235557160732</v>
      </c>
      <c r="Z19" s="6">
        <v>0.973544074958109</v>
      </c>
      <c r="AA19" s="6">
        <v>0.943530862137097</v>
      </c>
      <c r="AB19" s="6">
        <v>0.965184018160936</v>
      </c>
      <c r="AC19" s="6">
        <v>0.961969636540093</v>
      </c>
      <c r="AD19" s="6">
        <v>0.937014779592033</v>
      </c>
      <c r="AE19" s="6">
        <v>0.949125591193139</v>
      </c>
      <c r="AF19" s="6">
        <v>0.95231622139723</v>
      </c>
      <c r="AG19" s="6">
        <v>0.919789327487316</v>
      </c>
      <c r="AH19" s="6">
        <v>0.83881970666569</v>
      </c>
      <c r="AI19" s="6">
        <v>0.478903773170226</v>
      </c>
      <c r="AJ19" s="6">
        <v>0.83881970666569</v>
      </c>
      <c r="AK19" s="6">
        <v>0.85470736218285</v>
      </c>
      <c r="AL19" s="6">
        <v>0.738226959183732</v>
      </c>
      <c r="AM19" s="6">
        <v>0.905710459954142</v>
      </c>
      <c r="AN19" s="6">
        <v>0.83881970666569</v>
      </c>
      <c r="AO19" s="6">
        <v>0.676934172876914</v>
      </c>
      <c r="AP19" s="6">
        <v>0.725355976977379</v>
      </c>
      <c r="AQ19" s="6">
        <v>0.673537671328144</v>
      </c>
      <c r="AR19" s="6">
        <v>0.673537671328144</v>
      </c>
      <c r="AS19" s="6">
        <v>0.673537671328144</v>
      </c>
      <c r="AT19" s="6">
        <v>0.673537671328144</v>
      </c>
      <c r="AU19" s="6">
        <v>0.813539587029062</v>
      </c>
      <c r="AV19" s="6">
        <v>0.673537671328144</v>
      </c>
      <c r="AW19" s="6">
        <v>0.673537671328144</v>
      </c>
      <c r="AX19" s="6">
        <v>0.673537671328144</v>
      </c>
      <c r="AY19" s="6">
        <v>0.673537671328144</v>
      </c>
      <c r="AZ19" s="6">
        <v>0.887832714420786</v>
      </c>
      <c r="BA19" s="6">
        <v>0.887518914049499</v>
      </c>
      <c r="BB19" s="6">
        <v>0.983186078261021</v>
      </c>
      <c r="BC19" s="6">
        <v>0.935293162017477</v>
      </c>
      <c r="BD19" s="6">
        <v>0.903907202645187</v>
      </c>
      <c r="BE19" s="6">
        <v>0.812773420272767</v>
      </c>
      <c r="BF19" s="6">
        <v>0.921263197058015</v>
      </c>
      <c r="BG19" s="6">
        <v>0.938504666608972</v>
      </c>
      <c r="BH19" s="6">
        <v>0.945112737839117</v>
      </c>
      <c r="BI19" s="6">
        <v>0.74613220966328</v>
      </c>
      <c r="BJ19" s="6">
        <v>0.824085370884335</v>
      </c>
      <c r="BK19" s="6">
        <v>0.847797832257055</v>
      </c>
      <c r="BL19" s="6">
        <v>0.769594100195745</v>
      </c>
      <c r="BM19" s="6">
        <v>0.765471198652749</v>
      </c>
      <c r="BN19" s="6">
        <v>0.744793747445446</v>
      </c>
      <c r="BO19" s="6">
        <v>0.825278414619278</v>
      </c>
      <c r="BP19" s="42"/>
      <c r="BQ19" s="42"/>
      <c r="BR19" s="42"/>
    </row>
    <row r="20" spans="1:70" x14ac:dyDescent="0.2">
      <c r="A20" s="1">
        <v>1985</v>
      </c>
      <c r="B20" s="6">
        <v>0.921959983919781</v>
      </c>
      <c r="C20" s="6">
        <v>0.898615763582223</v>
      </c>
      <c r="D20" s="6">
        <v>0.971196126607019</v>
      </c>
      <c r="E20" s="6">
        <v>0.95115744726875</v>
      </c>
      <c r="F20" s="6">
        <v>0.809319383305344</v>
      </c>
      <c r="G20" s="6">
        <v>0.773704014873196</v>
      </c>
      <c r="H20" s="6">
        <v>0.888541965292425</v>
      </c>
      <c r="I20" s="6">
        <v>0.935870481700131</v>
      </c>
      <c r="J20" s="6">
        <v>0.862136996750381</v>
      </c>
      <c r="K20" s="6">
        <v>0.911665443628622</v>
      </c>
      <c r="L20" s="6">
        <v>0.915697554786364</v>
      </c>
      <c r="M20" s="6">
        <v>0.882182453874462</v>
      </c>
      <c r="N20" s="6">
        <v>0.913207612311714</v>
      </c>
      <c r="O20" s="6">
        <v>0.942589855386249</v>
      </c>
      <c r="P20" s="6">
        <v>0.915857667949375</v>
      </c>
      <c r="Q20" s="6">
        <v>0.803208312090443</v>
      </c>
      <c r="R20" s="6">
        <v>0.745562822566557</v>
      </c>
      <c r="S20" s="6">
        <v>0.794225992131351</v>
      </c>
      <c r="T20" s="6">
        <v>0.895271739278027</v>
      </c>
      <c r="U20" s="6">
        <v>0.895271739278027</v>
      </c>
      <c r="V20" s="6">
        <v>0.980624292577072</v>
      </c>
      <c r="W20" s="6">
        <v>0.903831689196272</v>
      </c>
      <c r="X20" s="6">
        <v>0.909812699047573</v>
      </c>
      <c r="Y20" s="6">
        <v>0.903803156828667</v>
      </c>
      <c r="Z20" s="6">
        <v>0.97415585700022</v>
      </c>
      <c r="AA20" s="6">
        <v>0.942837352909815</v>
      </c>
      <c r="AB20" s="6">
        <v>0.966299412608721</v>
      </c>
      <c r="AC20" s="6">
        <v>0.96126257453918</v>
      </c>
      <c r="AD20" s="6">
        <v>0.936326059782408</v>
      </c>
      <c r="AE20" s="6">
        <v>0.94680122569956</v>
      </c>
      <c r="AF20" s="6">
        <v>0.95161625480013</v>
      </c>
      <c r="AG20" s="6">
        <v>0.920524107104746</v>
      </c>
      <c r="AH20" s="6">
        <v>0.839489803180988</v>
      </c>
      <c r="AI20" s="6">
        <v>0.479286348528213</v>
      </c>
      <c r="AJ20" s="6">
        <v>0.839489803180988</v>
      </c>
      <c r="AK20" s="6">
        <v>0.855390150653896</v>
      </c>
      <c r="AL20" s="6">
        <v>0.73881669653601</v>
      </c>
      <c r="AM20" s="6">
        <v>0.906433992577733</v>
      </c>
      <c r="AN20" s="6">
        <v>0.839489803180988</v>
      </c>
      <c r="AO20" s="6">
        <v>0.680258816426992</v>
      </c>
      <c r="AP20" s="6">
        <v>0.728918435731853</v>
      </c>
      <c r="AQ20" s="6">
        <v>0.676845633556139</v>
      </c>
      <c r="AR20" s="6">
        <v>0.676845633556139</v>
      </c>
      <c r="AS20" s="6">
        <v>0.676845633556139</v>
      </c>
      <c r="AT20" s="6">
        <v>0.676845633556139</v>
      </c>
      <c r="AU20" s="6">
        <v>0.817535144129178</v>
      </c>
      <c r="AV20" s="6">
        <v>0.676845633556139</v>
      </c>
      <c r="AW20" s="6">
        <v>0.676845633556139</v>
      </c>
      <c r="AX20" s="6">
        <v>0.676845633556139</v>
      </c>
      <c r="AY20" s="6">
        <v>0.676845633556139</v>
      </c>
      <c r="AZ20" s="6">
        <v>0.888541965292425</v>
      </c>
      <c r="BA20" s="6">
        <v>0.888227914239693</v>
      </c>
      <c r="BB20" s="6">
        <v>0.978857355441998</v>
      </c>
      <c r="BC20" s="6">
        <v>0.935910506250471</v>
      </c>
      <c r="BD20" s="6">
        <v>0.908623824418523</v>
      </c>
      <c r="BE20" s="6">
        <v>0.819829572608823</v>
      </c>
      <c r="BF20" s="6">
        <v>0.921999154085627</v>
      </c>
      <c r="BG20" s="6">
        <v>0.943113967795967</v>
      </c>
      <c r="BH20" s="6">
        <v>0.949754493409823</v>
      </c>
      <c r="BI20" s="6">
        <v>0.749796707243332</v>
      </c>
      <c r="BJ20" s="6">
        <v>0.828132721753594</v>
      </c>
      <c r="BK20" s="6">
        <v>0.851961642724481</v>
      </c>
      <c r="BL20" s="6">
        <v>0.773373826739199</v>
      </c>
      <c r="BM20" s="6">
        <v>0.769230676287857</v>
      </c>
      <c r="BN20" s="6">
        <v>0.748451671402895</v>
      </c>
      <c r="BO20" s="6">
        <v>0.829331624913747</v>
      </c>
      <c r="BP20" s="42"/>
      <c r="BQ20" s="42"/>
      <c r="BR20" s="42"/>
    </row>
    <row r="21" spans="1:70" x14ac:dyDescent="0.2">
      <c r="A21" s="1">
        <v>1986</v>
      </c>
      <c r="B21" s="6">
        <v>0.92274978207807</v>
      </c>
      <c r="C21" s="6">
        <v>0.903298478364334</v>
      </c>
      <c r="D21" s="6">
        <v>0.97001972759801</v>
      </c>
      <c r="E21" s="6">
        <v>0.947444601351552</v>
      </c>
      <c r="F21" s="6">
        <v>0.807165236231996</v>
      </c>
      <c r="G21" s="6">
        <v>0.757125526986719</v>
      </c>
      <c r="H21" s="6">
        <v>0.88779388080669</v>
      </c>
      <c r="I21" s="6">
        <v>0.932026969674834</v>
      </c>
      <c r="J21" s="6">
        <v>0.876165245267474</v>
      </c>
      <c r="K21" s="6">
        <v>0.914873006181324</v>
      </c>
      <c r="L21" s="6">
        <v>0.920856793069114</v>
      </c>
      <c r="M21" s="6">
        <v>0.883660648300484</v>
      </c>
      <c r="N21" s="6">
        <v>0.915574746978199</v>
      </c>
      <c r="O21" s="6">
        <v>0.943120621698496</v>
      </c>
      <c r="P21" s="6">
        <v>0.920578772506946</v>
      </c>
      <c r="Q21" s="6">
        <v>0.81824653080139</v>
      </c>
      <c r="R21" s="6">
        <v>0.748349249974034</v>
      </c>
      <c r="S21" s="6">
        <v>0.802418223854263</v>
      </c>
      <c r="T21" s="6">
        <v>0.898617680942442</v>
      </c>
      <c r="U21" s="6">
        <v>0.898617680942442</v>
      </c>
      <c r="V21" s="6">
        <v>0.979313131892442</v>
      </c>
      <c r="W21" s="6">
        <v>0.90071303295904</v>
      </c>
      <c r="X21" s="6">
        <v>0.91506352109713</v>
      </c>
      <c r="Y21" s="6">
        <v>0.902305584642406</v>
      </c>
      <c r="Z21" s="6">
        <v>0.972541712697332</v>
      </c>
      <c r="AA21" s="6">
        <v>0.937696504095019</v>
      </c>
      <c r="AB21" s="6">
        <v>0.961171425181154</v>
      </c>
      <c r="AC21" s="6">
        <v>0.956021261653372</v>
      </c>
      <c r="AD21" s="6">
        <v>0.931220713987781</v>
      </c>
      <c r="AE21" s="6">
        <v>0.942542478033728</v>
      </c>
      <c r="AF21" s="6">
        <v>0.946427538760686</v>
      </c>
      <c r="AG21" s="6">
        <v>0.919749096097761</v>
      </c>
      <c r="AH21" s="6">
        <v>0.838783016870129</v>
      </c>
      <c r="AI21" s="6">
        <v>0.478882826021046</v>
      </c>
      <c r="AJ21" s="6">
        <v>0.838783016870129</v>
      </c>
      <c r="AK21" s="6">
        <v>0.854669977464615</v>
      </c>
      <c r="AL21" s="6">
        <v>0.73819466929355</v>
      </c>
      <c r="AM21" s="6">
        <v>0.905670844371259</v>
      </c>
      <c r="AN21" s="6">
        <v>0.838783016870129</v>
      </c>
      <c r="AO21" s="6">
        <v>0.688703190434522</v>
      </c>
      <c r="AP21" s="6">
        <v>0.737966844578112</v>
      </c>
      <c r="AQ21" s="6">
        <v>0.685247638112481</v>
      </c>
      <c r="AR21" s="6">
        <v>0.685247638112481</v>
      </c>
      <c r="AS21" s="6">
        <v>0.685247638112481</v>
      </c>
      <c r="AT21" s="6">
        <v>0.685247638112481</v>
      </c>
      <c r="AU21" s="6">
        <v>0.827683594034741</v>
      </c>
      <c r="AV21" s="6">
        <v>0.685247638112481</v>
      </c>
      <c r="AW21" s="6">
        <v>0.685247638112481</v>
      </c>
      <c r="AX21" s="6">
        <v>0.685247638112481</v>
      </c>
      <c r="AY21" s="6">
        <v>0.685247638112481</v>
      </c>
      <c r="AZ21" s="6">
        <v>0.88779388080669</v>
      </c>
      <c r="BA21" s="6">
        <v>0.887480094160964</v>
      </c>
      <c r="BB21" s="6">
        <v>0.98128483160277</v>
      </c>
      <c r="BC21" s="6">
        <v>0.933594592883583</v>
      </c>
      <c r="BD21" s="6">
        <v>0.90361333655356</v>
      </c>
      <c r="BE21" s="6">
        <v>0.817394615468059</v>
      </c>
      <c r="BF21" s="6">
        <v>0.921222901201719</v>
      </c>
      <c r="BG21" s="6">
        <v>0.954821286956673</v>
      </c>
      <c r="BH21" s="6">
        <v>0.961544244551616</v>
      </c>
      <c r="BI21" s="6">
        <v>0.759104287935683</v>
      </c>
      <c r="BJ21" s="6">
        <v>0.838412724395958</v>
      </c>
      <c r="BK21" s="6">
        <v>0.862537445018412</v>
      </c>
      <c r="BL21" s="6">
        <v>0.782974081352469</v>
      </c>
      <c r="BM21" s="6">
        <v>0.778779500017563</v>
      </c>
      <c r="BN21" s="6">
        <v>0.757742555530033</v>
      </c>
      <c r="BO21" s="6">
        <v>0.839626510107338</v>
      </c>
      <c r="BP21" s="42"/>
      <c r="BQ21" s="42"/>
      <c r="BR21" s="42"/>
    </row>
    <row r="22" spans="1:70" x14ac:dyDescent="0.2">
      <c r="A22" s="1">
        <v>1987</v>
      </c>
      <c r="B22" s="6">
        <v>0.92354174143216</v>
      </c>
      <c r="C22" s="6">
        <v>0.902869036380693</v>
      </c>
      <c r="D22" s="6">
        <v>0.969843049414192</v>
      </c>
      <c r="E22" s="6">
        <v>0.954047397411594</v>
      </c>
      <c r="F22" s="6">
        <v>0.793386767122775</v>
      </c>
      <c r="G22" s="6">
        <v>0.730587841870769</v>
      </c>
      <c r="H22" s="6">
        <v>0.887572463126069</v>
      </c>
      <c r="I22" s="6">
        <v>0.931406247843733</v>
      </c>
      <c r="J22" s="6">
        <v>0.878994465745514</v>
      </c>
      <c r="K22" s="6">
        <v>0.915081384228437</v>
      </c>
      <c r="L22" s="6">
        <v>0.92659542658214</v>
      </c>
      <c r="M22" s="6">
        <v>0.884542428772316</v>
      </c>
      <c r="N22" s="6">
        <v>0.915112145725651</v>
      </c>
      <c r="O22" s="6">
        <v>0.939345012342861</v>
      </c>
      <c r="P22" s="6">
        <v>0.920405609111582</v>
      </c>
      <c r="Q22" s="6">
        <v>0.819093535321522</v>
      </c>
      <c r="R22" s="6">
        <v>0.747636959106445</v>
      </c>
      <c r="S22" s="6">
        <v>0.800292762866196</v>
      </c>
      <c r="T22" s="6">
        <v>0.897762362162324</v>
      </c>
      <c r="U22" s="6">
        <v>0.897762362162324</v>
      </c>
      <c r="V22" s="6">
        <v>0.978737856716143</v>
      </c>
      <c r="W22" s="6">
        <v>0.909252127732609</v>
      </c>
      <c r="X22" s="6">
        <v>0.917776333331026</v>
      </c>
      <c r="Y22" s="6">
        <v>0.901932418147688</v>
      </c>
      <c r="Z22" s="6">
        <v>0.972139498649152</v>
      </c>
      <c r="AA22" s="6">
        <v>0.944585624566229</v>
      </c>
      <c r="AB22" s="6">
        <v>0.973063437774677</v>
      </c>
      <c r="AC22" s="6">
        <v>0.963045011465604</v>
      </c>
      <c r="AD22" s="6">
        <v>0.938062257766532</v>
      </c>
      <c r="AE22" s="6">
        <v>0.941062046312586</v>
      </c>
      <c r="AF22" s="6">
        <v>0.953380804879648</v>
      </c>
      <c r="AG22" s="6">
        <v>0.919519708718535</v>
      </c>
      <c r="AH22" s="6">
        <v>0.838573822603132</v>
      </c>
      <c r="AI22" s="6">
        <v>0.47876339162651</v>
      </c>
      <c r="AJ22" s="6">
        <v>0.838573822603132</v>
      </c>
      <c r="AK22" s="6">
        <v>0.854456820955883</v>
      </c>
      <c r="AL22" s="6">
        <v>0.73801056197421</v>
      </c>
      <c r="AM22" s="6">
        <v>0.905444968137932</v>
      </c>
      <c r="AN22" s="6">
        <v>0.838573822603132</v>
      </c>
      <c r="AO22" s="6">
        <v>0.689507406189982</v>
      </c>
      <c r="AP22" s="6">
        <v>0.738828586721404</v>
      </c>
      <c r="AQ22" s="6">
        <v>0.686047818733997</v>
      </c>
      <c r="AR22" s="6">
        <v>0.686047818733997</v>
      </c>
      <c r="AS22" s="6">
        <v>0.686047818733997</v>
      </c>
      <c r="AT22" s="6">
        <v>0.686047818733997</v>
      </c>
      <c r="AU22" s="6">
        <v>0.828650100646157</v>
      </c>
      <c r="AV22" s="6">
        <v>0.686047818733997</v>
      </c>
      <c r="AW22" s="6">
        <v>0.686047818733997</v>
      </c>
      <c r="AX22" s="6">
        <v>0.686047818733997</v>
      </c>
      <c r="AY22" s="6">
        <v>0.686047818733997</v>
      </c>
      <c r="AZ22" s="6">
        <v>0.887572463126069</v>
      </c>
      <c r="BA22" s="6">
        <v>0.887258754739399</v>
      </c>
      <c r="BB22" s="6">
        <v>0.991840203868641</v>
      </c>
      <c r="BC22" s="6">
        <v>0.933002885067026</v>
      </c>
      <c r="BD22" s="6">
        <v>0.904847350209311</v>
      </c>
      <c r="BE22" s="6">
        <v>0.814395077426469</v>
      </c>
      <c r="BF22" s="6">
        <v>0.920993146252367</v>
      </c>
      <c r="BG22" s="6">
        <v>0.955936255397773</v>
      </c>
      <c r="BH22" s="6">
        <v>0.96266706355664</v>
      </c>
      <c r="BI22" s="6">
        <v>0.759990712794569</v>
      </c>
      <c r="BJ22" s="6">
        <v>0.839391759678359</v>
      </c>
      <c r="BK22" s="6">
        <v>0.863544651333981</v>
      </c>
      <c r="BL22" s="6">
        <v>0.783888379559717</v>
      </c>
      <c r="BM22" s="6">
        <v>0.779688900108404</v>
      </c>
      <c r="BN22" s="6">
        <v>0.758627390260297</v>
      </c>
      <c r="BO22" s="6">
        <v>0.840606962757346</v>
      </c>
      <c r="BP22" s="42"/>
      <c r="BQ22" s="42"/>
      <c r="BR22" s="42"/>
    </row>
    <row r="23" spans="1:70" x14ac:dyDescent="0.2">
      <c r="A23" s="1">
        <v>1988</v>
      </c>
      <c r="B23" s="6">
        <v>0.924723475426817</v>
      </c>
      <c r="C23" s="6">
        <v>0.902694604683998</v>
      </c>
      <c r="D23" s="6">
        <v>0.970835719886176</v>
      </c>
      <c r="E23" s="6">
        <v>0.953527443641716</v>
      </c>
      <c r="F23" s="6">
        <v>0.78668164496921</v>
      </c>
      <c r="G23" s="6">
        <v>0.741068983226862</v>
      </c>
      <c r="H23" s="6">
        <v>0.887830128592136</v>
      </c>
      <c r="I23" s="6">
        <v>0.931573491809462</v>
      </c>
      <c r="J23" s="6">
        <v>0.886974969002305</v>
      </c>
      <c r="K23" s="6">
        <v>0.915662267215736</v>
      </c>
      <c r="L23" s="6">
        <v>0.931403446312842</v>
      </c>
      <c r="M23" s="6">
        <v>0.884609864631491</v>
      </c>
      <c r="N23" s="6">
        <v>0.914739700815479</v>
      </c>
      <c r="O23" s="6">
        <v>0.94002371469862</v>
      </c>
      <c r="P23" s="6">
        <v>0.921875849834847</v>
      </c>
      <c r="Q23" s="6">
        <v>0.806432163676111</v>
      </c>
      <c r="R23" s="6">
        <v>0.74813387900177</v>
      </c>
      <c r="S23" s="6">
        <v>0.801473279621227</v>
      </c>
      <c r="T23" s="6">
        <v>0.898359063507274</v>
      </c>
      <c r="U23" s="6">
        <v>0.898359063507274</v>
      </c>
      <c r="V23" s="6">
        <v>0.9791551663467</v>
      </c>
      <c r="W23" s="6">
        <v>0.925341314121688</v>
      </c>
      <c r="X23" s="6">
        <v>0.919845362491629</v>
      </c>
      <c r="Y23" s="6">
        <v>0.902769606605022</v>
      </c>
      <c r="Z23" s="6">
        <v>0.973041854469623</v>
      </c>
      <c r="AA23" s="6">
        <v>0.944555589263844</v>
      </c>
      <c r="AB23" s="6">
        <v>0.972236271840403</v>
      </c>
      <c r="AC23" s="6">
        <v>0.963014389203972</v>
      </c>
      <c r="AD23" s="6">
        <v>0.938032429889805</v>
      </c>
      <c r="AE23" s="6">
        <v>0.943151332109972</v>
      </c>
      <c r="AF23" s="6">
        <v>0.953350489913998</v>
      </c>
      <c r="AG23" s="6">
        <v>0.919786648584458</v>
      </c>
      <c r="AH23" s="6">
        <v>0.838817263588301</v>
      </c>
      <c r="AI23" s="6">
        <v>0.478902378354427</v>
      </c>
      <c r="AJ23" s="6">
        <v>0.838817263588301</v>
      </c>
      <c r="AK23" s="6">
        <v>0.85470487283238</v>
      </c>
      <c r="AL23" s="6">
        <v>0.738224809084517</v>
      </c>
      <c r="AM23" s="6">
        <v>0.905707822056238</v>
      </c>
      <c r="AN23" s="6">
        <v>0.838817263588301</v>
      </c>
      <c r="AO23" s="6">
        <v>0.698058705400521</v>
      </c>
      <c r="AP23" s="6">
        <v>0.74799156924144</v>
      </c>
      <c r="AQ23" s="6">
        <v>0.694556211998617</v>
      </c>
      <c r="AR23" s="6">
        <v>0.694556211998617</v>
      </c>
      <c r="AS23" s="6">
        <v>0.694556211998617</v>
      </c>
      <c r="AT23" s="6">
        <v>0.694556211998617</v>
      </c>
      <c r="AU23" s="6">
        <v>0.838927053276186</v>
      </c>
      <c r="AV23" s="6">
        <v>0.694556211998617</v>
      </c>
      <c r="AW23" s="6">
        <v>0.694556211998617</v>
      </c>
      <c r="AX23" s="6">
        <v>0.694556211998617</v>
      </c>
      <c r="AY23" s="6">
        <v>0.694556211998617</v>
      </c>
      <c r="AZ23" s="6">
        <v>0.887830128592136</v>
      </c>
      <c r="BA23" s="6">
        <v>0.887516329134797</v>
      </c>
      <c r="BB23" s="6">
        <v>0.991840203868641</v>
      </c>
      <c r="BC23" s="6">
        <v>0.933507957033366</v>
      </c>
      <c r="BD23" s="6">
        <v>0.902935371900181</v>
      </c>
      <c r="BE23" s="6">
        <v>0.809655590240329</v>
      </c>
      <c r="BF23" s="6">
        <v>0.921260513862486</v>
      </c>
      <c r="BG23" s="6">
        <v>0.967791816154225</v>
      </c>
      <c r="BH23" s="6">
        <v>0.974606100072712</v>
      </c>
      <c r="BI23" s="6">
        <v>0.769416148872549</v>
      </c>
      <c r="BJ23" s="6">
        <v>0.849801930805503</v>
      </c>
      <c r="BK23" s="6">
        <v>0.874254367616829</v>
      </c>
      <c r="BL23" s="6">
        <v>0.793610195483813</v>
      </c>
      <c r="BM23" s="6">
        <v>0.789358633915623</v>
      </c>
      <c r="BN23" s="6">
        <v>0.768035918356134</v>
      </c>
      <c r="BO23" s="6">
        <v>0.851032204883055</v>
      </c>
      <c r="BP23" s="42"/>
      <c r="BQ23" s="42"/>
      <c r="BR23" s="42"/>
    </row>
    <row r="24" spans="1:70" x14ac:dyDescent="0.2">
      <c r="A24" s="1">
        <v>1989</v>
      </c>
      <c r="B24" s="6">
        <v>0.924752340952155</v>
      </c>
      <c r="C24" s="6">
        <v>0.902817706939361</v>
      </c>
      <c r="D24" s="6">
        <v>0.972076977566678</v>
      </c>
      <c r="E24" s="6">
        <v>0.960177027741812</v>
      </c>
      <c r="F24" s="6">
        <v>0.791125777342177</v>
      </c>
      <c r="G24" s="6">
        <v>0.721482762474741</v>
      </c>
      <c r="H24" s="6">
        <v>0.885637010440631</v>
      </c>
      <c r="I24" s="6">
        <v>0.9296503468884</v>
      </c>
      <c r="J24" s="6">
        <v>0.867960593115899</v>
      </c>
      <c r="K24" s="6">
        <v>0.918058118815358</v>
      </c>
      <c r="L24" s="6">
        <v>0.935809788804008</v>
      </c>
      <c r="M24" s="6">
        <v>0.884803114717097</v>
      </c>
      <c r="N24" s="6">
        <v>0.913985932450788</v>
      </c>
      <c r="O24" s="6">
        <v>0.937549827575785</v>
      </c>
      <c r="P24" s="6">
        <v>0.922522003214613</v>
      </c>
      <c r="Q24" s="6">
        <v>0.803905604074957</v>
      </c>
      <c r="R24" s="6">
        <v>0.748044418339778</v>
      </c>
      <c r="S24" s="6">
        <v>0.795969862450923</v>
      </c>
      <c r="T24" s="6">
        <v>0.89825163915612</v>
      </c>
      <c r="U24" s="6">
        <v>0.89825163915612</v>
      </c>
      <c r="V24" s="6">
        <v>0.979486651263648</v>
      </c>
      <c r="W24" s="6">
        <v>0.939539504388726</v>
      </c>
      <c r="X24" s="6">
        <v>0.918704693047714</v>
      </c>
      <c r="Y24" s="6">
        <v>0.903667635033037</v>
      </c>
      <c r="Z24" s="6">
        <v>0.974009786088686</v>
      </c>
      <c r="AA24" s="6">
        <v>0.949989115748501</v>
      </c>
      <c r="AB24" s="6">
        <v>0.979248625978285</v>
      </c>
      <c r="AC24" s="6">
        <v>0.968554099357953</v>
      </c>
      <c r="AD24" s="6">
        <v>0.943428432104185</v>
      </c>
      <c r="AE24" s="6">
        <v>0.944218932734067</v>
      </c>
      <c r="AF24" s="6">
        <v>0.958834608789569</v>
      </c>
      <c r="AG24" s="6">
        <v>0.917514591431227</v>
      </c>
      <c r="AH24" s="6">
        <v>0.836745217025195</v>
      </c>
      <c r="AI24" s="6">
        <v>0.477719393608873</v>
      </c>
      <c r="AJ24" s="6">
        <v>0.836745217025195</v>
      </c>
      <c r="AK24" s="6">
        <v>0.852593580693915</v>
      </c>
      <c r="AL24" s="6">
        <v>0.736401246021545</v>
      </c>
      <c r="AM24" s="6">
        <v>0.903470542422958</v>
      </c>
      <c r="AN24" s="6">
        <v>0.836745217025195</v>
      </c>
      <c r="AO24" s="6">
        <v>0.687682507049059</v>
      </c>
      <c r="AP24" s="6">
        <v>0.736873150650532</v>
      </c>
      <c r="AQ24" s="6">
        <v>0.684232075982287</v>
      </c>
      <c r="AR24" s="6">
        <v>0.684232075982287</v>
      </c>
      <c r="AS24" s="6">
        <v>0.684232075982287</v>
      </c>
      <c r="AT24" s="6">
        <v>0.684232075982287</v>
      </c>
      <c r="AU24" s="6">
        <v>0.826456936594228</v>
      </c>
      <c r="AV24" s="6">
        <v>0.684232075982287</v>
      </c>
      <c r="AW24" s="6">
        <v>0.684232075982287</v>
      </c>
      <c r="AX24" s="6">
        <v>0.684232075982287</v>
      </c>
      <c r="AY24" s="6">
        <v>0.684232075982287</v>
      </c>
      <c r="AZ24" s="6">
        <v>0.885637010440631</v>
      </c>
      <c r="BA24" s="6">
        <v>0.885323986130771</v>
      </c>
      <c r="BB24" s="6">
        <v>0.991840203868641</v>
      </c>
      <c r="BC24" s="6">
        <v>0.93127674857839</v>
      </c>
      <c r="BD24" s="6">
        <v>0.899201439565787</v>
      </c>
      <c r="BE24" s="6">
        <v>0.821464605995773</v>
      </c>
      <c r="BF24" s="6">
        <v>0.918984815966966</v>
      </c>
      <c r="BG24" s="6">
        <v>0.953406206792651</v>
      </c>
      <c r="BH24" s="6">
        <v>0.960119200717883</v>
      </c>
      <c r="BI24" s="6">
        <v>0.757979267541861</v>
      </c>
      <c r="BJ24" s="6">
        <v>0.837170165990774</v>
      </c>
      <c r="BK24" s="6">
        <v>0.861259132892525</v>
      </c>
      <c r="BL24" s="6">
        <v>0.781813685049411</v>
      </c>
      <c r="BM24" s="6">
        <v>0.777625320237874</v>
      </c>
      <c r="BN24" s="6">
        <v>0.756619553273576</v>
      </c>
      <c r="BO24" s="6">
        <v>0.838382152827216</v>
      </c>
      <c r="BP24" s="42"/>
      <c r="BQ24" s="42"/>
      <c r="BR24" s="42"/>
    </row>
    <row r="25" spans="1:70" x14ac:dyDescent="0.2">
      <c r="A25" s="1">
        <v>1990</v>
      </c>
      <c r="B25" s="6">
        <v>0.923690252051806</v>
      </c>
      <c r="C25" s="6">
        <v>0.903604764411807</v>
      </c>
      <c r="D25" s="6">
        <v>0.972826019793526</v>
      </c>
      <c r="E25" s="6">
        <v>0.956073239732652</v>
      </c>
      <c r="F25" s="6">
        <v>0.813793610412268</v>
      </c>
      <c r="G25" s="6">
        <v>0.721679085391407</v>
      </c>
      <c r="H25" s="6">
        <v>0.883438714876079</v>
      </c>
      <c r="I25" s="6">
        <v>0.927395541789653</v>
      </c>
      <c r="J25" s="6">
        <v>0.869228335823816</v>
      </c>
      <c r="K25" s="6">
        <v>0.922683529814783</v>
      </c>
      <c r="L25" s="6">
        <v>0.937660124837734</v>
      </c>
      <c r="M25" s="6">
        <v>0.886584906337116</v>
      </c>
      <c r="N25" s="6">
        <v>0.91437566333611</v>
      </c>
      <c r="O25" s="6">
        <v>0.935915708198954</v>
      </c>
      <c r="P25" s="6">
        <v>0.919441785190271</v>
      </c>
      <c r="Q25" s="6">
        <v>0.806190352784003</v>
      </c>
      <c r="R25" s="6">
        <v>0.748838302167847</v>
      </c>
      <c r="S25" s="6">
        <v>0.795839023205166</v>
      </c>
      <c r="T25" s="6">
        <v>0.89920493475245</v>
      </c>
      <c r="U25" s="6">
        <v>0.89920493475245</v>
      </c>
      <c r="V25" s="6">
        <v>0.97963725329539</v>
      </c>
      <c r="W25" s="6">
        <v>0.943516121421108</v>
      </c>
      <c r="X25" s="6">
        <v>0.9226670432383</v>
      </c>
      <c r="Y25" s="6">
        <v>0.904317925299553</v>
      </c>
      <c r="Z25" s="6">
        <v>0.974710695426179</v>
      </c>
      <c r="AA25" s="6">
        <v>0.94640186783083</v>
      </c>
      <c r="AB25" s="6">
        <v>0.974911124070611</v>
      </c>
      <c r="AC25" s="6">
        <v>0.964896748322583</v>
      </c>
      <c r="AD25" s="6">
        <v>0.93986595794271</v>
      </c>
      <c r="AE25" s="6">
        <v>0.943167872061261</v>
      </c>
      <c r="AF25" s="6">
        <v>0.955213959461328</v>
      </c>
      <c r="AG25" s="6">
        <v>0.915237170509362</v>
      </c>
      <c r="AH25" s="6">
        <v>0.834668278869312</v>
      </c>
      <c r="AI25" s="6">
        <v>0.476533616127026</v>
      </c>
      <c r="AJ25" s="6">
        <v>0.834668278869312</v>
      </c>
      <c r="AK25" s="6">
        <v>0.850477304313514</v>
      </c>
      <c r="AL25" s="6">
        <v>0.734573377974281</v>
      </c>
      <c r="AM25" s="6">
        <v>0.901227981122225</v>
      </c>
      <c r="AN25" s="6">
        <v>0.834668278869312</v>
      </c>
      <c r="AO25" s="6">
        <v>0.690131067875617</v>
      </c>
      <c r="AP25" s="6">
        <v>0.739496859574826</v>
      </c>
      <c r="AQ25" s="6">
        <v>0.686668351211556</v>
      </c>
      <c r="AR25" s="6">
        <v>0.686668351211556</v>
      </c>
      <c r="AS25" s="6">
        <v>0.686668351211556</v>
      </c>
      <c r="AT25" s="6">
        <v>0.686668351211556</v>
      </c>
      <c r="AU25" s="6">
        <v>0.829399617350302</v>
      </c>
      <c r="AV25" s="6">
        <v>0.686668351211556</v>
      </c>
      <c r="AW25" s="6">
        <v>0.686668351211556</v>
      </c>
      <c r="AX25" s="6">
        <v>0.686668351211556</v>
      </c>
      <c r="AY25" s="6">
        <v>0.686668351211556</v>
      </c>
      <c r="AZ25" s="6">
        <v>0.883438714876079</v>
      </c>
      <c r="BA25" s="6">
        <v>0.883126467543631</v>
      </c>
      <c r="BB25" s="6">
        <v>0.991840203868641</v>
      </c>
      <c r="BC25" s="6">
        <v>0.930460176072696</v>
      </c>
      <c r="BD25" s="6">
        <v>0.897632014987798</v>
      </c>
      <c r="BE25" s="6">
        <v>0.821806055633083</v>
      </c>
      <c r="BF25" s="6">
        <v>0.916703745707915</v>
      </c>
      <c r="BG25" s="6">
        <v>0.956800902841802</v>
      </c>
      <c r="BH25" s="6">
        <v>0.963537799038483</v>
      </c>
      <c r="BI25" s="6">
        <v>0.760678126859674</v>
      </c>
      <c r="BJ25" s="6">
        <v>0.840150992247944</v>
      </c>
      <c r="BK25" s="6">
        <v>0.864325730272419</v>
      </c>
      <c r="BL25" s="6">
        <v>0.784597409141934</v>
      </c>
      <c r="BM25" s="6">
        <v>0.780394131247834</v>
      </c>
      <c r="BN25" s="6">
        <v>0.759313571195747</v>
      </c>
      <c r="BO25" s="6">
        <v>0.841367294482058</v>
      </c>
      <c r="BP25" s="42"/>
      <c r="BQ25" s="42"/>
      <c r="BR25" s="42"/>
    </row>
    <row r="26" spans="1:70" x14ac:dyDescent="0.2">
      <c r="A26" s="1">
        <v>1991</v>
      </c>
      <c r="B26" s="6">
        <v>0.923597786870999</v>
      </c>
      <c r="C26" s="6">
        <v>0.905311548557279</v>
      </c>
      <c r="D26" s="6">
        <v>0.973051311088708</v>
      </c>
      <c r="E26" s="6">
        <v>0.95517555422787</v>
      </c>
      <c r="F26" s="6">
        <v>0.825216360853722</v>
      </c>
      <c r="G26" s="6">
        <v>0.701558305769058</v>
      </c>
      <c r="H26" s="6">
        <v>0.883632887988609</v>
      </c>
      <c r="I26" s="6">
        <v>0.927878095340736</v>
      </c>
      <c r="J26" s="6">
        <v>0.839183931149486</v>
      </c>
      <c r="K26" s="6">
        <v>0.926465801759608</v>
      </c>
      <c r="L26" s="6">
        <v>0.933249661743178</v>
      </c>
      <c r="M26" s="6">
        <v>0.889703738692365</v>
      </c>
      <c r="N26" s="6">
        <v>0.914553767274343</v>
      </c>
      <c r="O26" s="6">
        <v>0.93460743692758</v>
      </c>
      <c r="P26" s="6">
        <v>0.925388808959049</v>
      </c>
      <c r="Q26" s="6">
        <v>0.79973313656068</v>
      </c>
      <c r="R26" s="6">
        <v>0.750371054774189</v>
      </c>
      <c r="S26" s="6">
        <v>0.802808365476436</v>
      </c>
      <c r="T26" s="6">
        <v>0.901045463880551</v>
      </c>
      <c r="U26" s="6">
        <v>0.901045463880551</v>
      </c>
      <c r="V26" s="6">
        <v>0.979811826872115</v>
      </c>
      <c r="W26" s="6">
        <v>0.943040026131391</v>
      </c>
      <c r="X26" s="6">
        <v>0.924172941238932</v>
      </c>
      <c r="Y26" s="6">
        <v>0.904439829441062</v>
      </c>
      <c r="Z26" s="6">
        <v>0.974842088675414</v>
      </c>
      <c r="AA26" s="6">
        <v>0.946348783338481</v>
      </c>
      <c r="AB26" s="6">
        <v>0.972693465225672</v>
      </c>
      <c r="AC26" s="6">
        <v>0.964842626436528</v>
      </c>
      <c r="AD26" s="6">
        <v>0.939813240055152</v>
      </c>
      <c r="AE26" s="6">
        <v>0.947268558143032</v>
      </c>
      <c r="AF26" s="6">
        <v>0.955160380691203</v>
      </c>
      <c r="AG26" s="6">
        <v>0.915438332680669</v>
      </c>
      <c r="AH26" s="6">
        <v>0.834851732610821</v>
      </c>
      <c r="AI26" s="6">
        <v>0.476638354592649</v>
      </c>
      <c r="AJ26" s="6">
        <v>0.834851732610821</v>
      </c>
      <c r="AK26" s="6">
        <v>0.850664232758616</v>
      </c>
      <c r="AL26" s="6">
        <v>0.734734831617619</v>
      </c>
      <c r="AM26" s="6">
        <v>0.901426064180219</v>
      </c>
      <c r="AN26" s="6">
        <v>0.834851732610821</v>
      </c>
      <c r="AO26" s="6">
        <v>0.674407848319444</v>
      </c>
      <c r="AP26" s="6">
        <v>0.722648941801775</v>
      </c>
      <c r="AQ26" s="6">
        <v>0.671024022545684</v>
      </c>
      <c r="AR26" s="6">
        <v>0.671024022545684</v>
      </c>
      <c r="AS26" s="6">
        <v>0.671024022545684</v>
      </c>
      <c r="AT26" s="6">
        <v>0.671024022545684</v>
      </c>
      <c r="AU26" s="6">
        <v>0.810503449809913</v>
      </c>
      <c r="AV26" s="6">
        <v>0.671024022545684</v>
      </c>
      <c r="AW26" s="6">
        <v>0.671024022545684</v>
      </c>
      <c r="AX26" s="6">
        <v>0.671024022545684</v>
      </c>
      <c r="AY26" s="6">
        <v>0.671024022545684</v>
      </c>
      <c r="AZ26" s="6">
        <v>0.883632887988609</v>
      </c>
      <c r="BA26" s="6">
        <v>0.883320572026572</v>
      </c>
      <c r="BB26" s="6">
        <v>0.991840203868641</v>
      </c>
      <c r="BC26" s="6">
        <v>0.931231575121336</v>
      </c>
      <c r="BD26" s="6">
        <v>0.899759210300816</v>
      </c>
      <c r="BE26" s="6">
        <v>0.816530361646683</v>
      </c>
      <c r="BF26" s="6">
        <v>0.9169052302213</v>
      </c>
      <c r="BG26" s="6">
        <v>0.935002158563798</v>
      </c>
      <c r="BH26" s="6">
        <v>0.941585568411352</v>
      </c>
      <c r="BI26" s="6">
        <v>0.743347637396259</v>
      </c>
      <c r="BJ26" s="6">
        <v>0.821009876702872</v>
      </c>
      <c r="BK26" s="6">
        <v>0.844633842951716</v>
      </c>
      <c r="BL26" s="6">
        <v>0.766721967937529</v>
      </c>
      <c r="BM26" s="6">
        <v>0.762614453101001</v>
      </c>
      <c r="BN26" s="6">
        <v>0.742014170331729</v>
      </c>
      <c r="BO26" s="6">
        <v>0.822198467987625</v>
      </c>
      <c r="BP26" s="42"/>
      <c r="BQ26" s="42"/>
      <c r="BR26" s="42"/>
    </row>
    <row r="27" spans="1:70" x14ac:dyDescent="0.2">
      <c r="A27" s="1">
        <v>1992</v>
      </c>
      <c r="B27" s="6">
        <v>0.923268986762274</v>
      </c>
      <c r="C27" s="6">
        <v>0.903271704665918</v>
      </c>
      <c r="D27" s="6">
        <v>0.973356149666867</v>
      </c>
      <c r="E27" s="6">
        <v>0.954079756724199</v>
      </c>
      <c r="F27" s="6">
        <v>0.825247538181704</v>
      </c>
      <c r="G27" s="6">
        <v>0.69850244713301</v>
      </c>
      <c r="H27" s="6">
        <v>0.884306646213919</v>
      </c>
      <c r="I27" s="6">
        <v>0.929037828301732</v>
      </c>
      <c r="J27" s="6">
        <v>0.833618529772941</v>
      </c>
      <c r="K27" s="6">
        <v>0.927202545610663</v>
      </c>
      <c r="L27" s="6">
        <v>0.922933598853979</v>
      </c>
      <c r="M27" s="6">
        <v>0.887182162151092</v>
      </c>
      <c r="N27" s="6">
        <v>0.913027911948943</v>
      </c>
      <c r="O27" s="6">
        <v>0.931190783173009</v>
      </c>
      <c r="P27" s="6">
        <v>0.91937650300571</v>
      </c>
      <c r="Q27" s="6">
        <v>0.798410568300797</v>
      </c>
      <c r="R27" s="6">
        <v>0.74829244743842</v>
      </c>
      <c r="S27" s="6">
        <v>0.798362531367096</v>
      </c>
      <c r="T27" s="6">
        <v>0.898549472465148</v>
      </c>
      <c r="U27" s="6">
        <v>0.898549472465148</v>
      </c>
      <c r="V27" s="6">
        <v>0.980208267763084</v>
      </c>
      <c r="W27" s="6">
        <v>0.937365711045466</v>
      </c>
      <c r="X27" s="6">
        <v>0.925845516327889</v>
      </c>
      <c r="Y27" s="6">
        <v>0.904815752827912</v>
      </c>
      <c r="Z27" s="6">
        <v>0.97524727421423</v>
      </c>
      <c r="AA27" s="6">
        <v>0.94664444349825</v>
      </c>
      <c r="AB27" s="6">
        <v>0.97293630273454</v>
      </c>
      <c r="AC27" s="6">
        <v>0.965144064479357</v>
      </c>
      <c r="AD27" s="6">
        <v>0.940106858367553</v>
      </c>
      <c r="AE27" s="6">
        <v>0.947381400451282</v>
      </c>
      <c r="AF27" s="6">
        <v>0.955458793787655</v>
      </c>
      <c r="AG27" s="6">
        <v>0.916136342130965</v>
      </c>
      <c r="AH27" s="6">
        <v>0.835488295859436</v>
      </c>
      <c r="AI27" s="6">
        <v>0.477001784945084</v>
      </c>
      <c r="AJ27" s="6">
        <v>0.835488295859436</v>
      </c>
      <c r="AK27" s="6">
        <v>0.851312852826507</v>
      </c>
      <c r="AL27" s="6">
        <v>0.735295057072051</v>
      </c>
      <c r="AM27" s="6">
        <v>0.902113389463724</v>
      </c>
      <c r="AN27" s="6">
        <v>0.835488295859436</v>
      </c>
      <c r="AO27" s="6">
        <v>0.673979882209796</v>
      </c>
      <c r="AP27" s="6">
        <v>0.722190362832039</v>
      </c>
      <c r="AQ27" s="6">
        <v>0.670598203746089</v>
      </c>
      <c r="AR27" s="6">
        <v>0.670598203746089</v>
      </c>
      <c r="AS27" s="6">
        <v>0.670598203746089</v>
      </c>
      <c r="AT27" s="6">
        <v>0.670598203746089</v>
      </c>
      <c r="AU27" s="6">
        <v>0.80998912007734</v>
      </c>
      <c r="AV27" s="6">
        <v>0.670598203746089</v>
      </c>
      <c r="AW27" s="6">
        <v>0.670598203746089</v>
      </c>
      <c r="AX27" s="6">
        <v>0.670598203746089</v>
      </c>
      <c r="AY27" s="6">
        <v>0.670598203746089</v>
      </c>
      <c r="AZ27" s="6">
        <v>0.884306646213919</v>
      </c>
      <c r="BA27" s="6">
        <v>0.88399409211515</v>
      </c>
      <c r="BB27" s="6">
        <v>0.991840203868641</v>
      </c>
      <c r="BC27" s="6">
        <v>0.931700823544017</v>
      </c>
      <c r="BD27" s="6">
        <v>0.901238558221691</v>
      </c>
      <c r="BE27" s="6">
        <v>0.818048780398127</v>
      </c>
      <c r="BF27" s="6">
        <v>0.917604358161295</v>
      </c>
      <c r="BG27" s="6">
        <v>0.93440882437098</v>
      </c>
      <c r="BH27" s="6">
        <v>0.940988056514629</v>
      </c>
      <c r="BI27" s="6">
        <v>0.742875923436694</v>
      </c>
      <c r="BJ27" s="6">
        <v>0.820488879796043</v>
      </c>
      <c r="BK27" s="6">
        <v>0.84409785473517</v>
      </c>
      <c r="BL27" s="6">
        <v>0.766235421082214</v>
      </c>
      <c r="BM27" s="6">
        <v>0.762130512794748</v>
      </c>
      <c r="BN27" s="6">
        <v>0.74154330256444</v>
      </c>
      <c r="BO27" s="6">
        <v>0.821676716823875</v>
      </c>
      <c r="BP27" s="42"/>
      <c r="BQ27" s="42"/>
      <c r="BR27" s="42"/>
    </row>
    <row r="28" spans="1:70" x14ac:dyDescent="0.2">
      <c r="A28" s="1">
        <v>1993</v>
      </c>
      <c r="B28" s="6">
        <v>0.924322697947286</v>
      </c>
      <c r="C28" s="6">
        <v>0.902832270875098</v>
      </c>
      <c r="D28" s="6">
        <v>0.972748778278944</v>
      </c>
      <c r="E28" s="6">
        <v>0.95542846905491</v>
      </c>
      <c r="F28" s="6">
        <v>0.826870804127865</v>
      </c>
      <c r="G28" s="6">
        <v>0.69681576665621</v>
      </c>
      <c r="H28" s="6">
        <v>0.884292066300783</v>
      </c>
      <c r="I28" s="6">
        <v>0.929950236950835</v>
      </c>
      <c r="J28" s="6">
        <v>0.824627938818812</v>
      </c>
      <c r="K28" s="6">
        <v>0.928773389018126</v>
      </c>
      <c r="L28" s="6">
        <v>0.910175666794051</v>
      </c>
      <c r="M28" s="6">
        <v>0.887009972374996</v>
      </c>
      <c r="N28" s="6">
        <v>0.913033648162576</v>
      </c>
      <c r="O28" s="6">
        <v>0.926306552730017</v>
      </c>
      <c r="P28" s="6">
        <v>0.919493939409529</v>
      </c>
      <c r="Q28" s="6">
        <v>0.800500643606719</v>
      </c>
      <c r="R28" s="6">
        <v>0.747550890873498</v>
      </c>
      <c r="S28" s="6">
        <v>0.803498880827935</v>
      </c>
      <c r="T28" s="6">
        <v>0.897659011439522</v>
      </c>
      <c r="U28" s="6">
        <v>0.897659011439522</v>
      </c>
      <c r="V28" s="6">
        <v>0.980085684200371</v>
      </c>
      <c r="W28" s="6">
        <v>0.9287778529198</v>
      </c>
      <c r="X28" s="6">
        <v>0.924658386652588</v>
      </c>
      <c r="Y28" s="6">
        <v>0.904787093461517</v>
      </c>
      <c r="Z28" s="6">
        <v>0.975216383981748</v>
      </c>
      <c r="AA28" s="6">
        <v>0.947785049999091</v>
      </c>
      <c r="AB28" s="6">
        <v>0.973700147234292</v>
      </c>
      <c r="AC28" s="6">
        <v>0.966306961068203</v>
      </c>
      <c r="AD28" s="6">
        <v>0.941239587769288</v>
      </c>
      <c r="AE28" s="6">
        <v>0.949204233130985</v>
      </c>
      <c r="AF28" s="6">
        <v>0.956610020648981</v>
      </c>
      <c r="AG28" s="6">
        <v>0.916121237429054</v>
      </c>
      <c r="AH28" s="6">
        <v>0.835474520833735</v>
      </c>
      <c r="AI28" s="6">
        <v>0.476993920428155</v>
      </c>
      <c r="AJ28" s="6">
        <v>0.835474520833735</v>
      </c>
      <c r="AK28" s="6">
        <v>0.851298816895082</v>
      </c>
      <c r="AL28" s="6">
        <v>0.735282933971872</v>
      </c>
      <c r="AM28" s="6">
        <v>0.902098515963775</v>
      </c>
      <c r="AN28" s="6">
        <v>0.835474520833735</v>
      </c>
      <c r="AO28" s="6">
        <v>0.671492540247231</v>
      </c>
      <c r="AP28" s="6">
        <v>0.719525098716822</v>
      </c>
      <c r="AQ28" s="6">
        <v>0.668123341964266</v>
      </c>
      <c r="AR28" s="6">
        <v>0.668123341964266</v>
      </c>
      <c r="AS28" s="6">
        <v>0.668123341964266</v>
      </c>
      <c r="AT28" s="6">
        <v>0.668123341964266</v>
      </c>
      <c r="AU28" s="6">
        <v>0.806999832146395</v>
      </c>
      <c r="AV28" s="6">
        <v>0.668123341964266</v>
      </c>
      <c r="AW28" s="6">
        <v>0.668123341964266</v>
      </c>
      <c r="AX28" s="6">
        <v>0.668123341964266</v>
      </c>
      <c r="AY28" s="6">
        <v>0.668123341964266</v>
      </c>
      <c r="AZ28" s="6">
        <v>0.884292066300784</v>
      </c>
      <c r="BA28" s="6">
        <v>0.883979517355217</v>
      </c>
      <c r="BB28" s="6">
        <v>0.980203229123176</v>
      </c>
      <c r="BC28" s="6">
        <v>0.932627475499636</v>
      </c>
      <c r="BD28" s="6">
        <v>0.906263643529508</v>
      </c>
      <c r="BE28" s="6">
        <v>0.815519086695352</v>
      </c>
      <c r="BF28" s="6">
        <v>0.917589229255624</v>
      </c>
      <c r="BG28" s="6">
        <v>0.930960361975591</v>
      </c>
      <c r="BH28" s="6">
        <v>0.937515313275518</v>
      </c>
      <c r="BI28" s="6">
        <v>0.740134318670562</v>
      </c>
      <c r="BJ28" s="6">
        <v>0.817460842202631</v>
      </c>
      <c r="BK28" s="6">
        <v>0.84098268754693</v>
      </c>
      <c r="BL28" s="6">
        <v>0.763407607424316</v>
      </c>
      <c r="BM28" s="6">
        <v>0.759317848417867</v>
      </c>
      <c r="BN28" s="6">
        <v>0.738806615873614</v>
      </c>
      <c r="BO28" s="6">
        <v>0.81864429548406</v>
      </c>
      <c r="BP28" s="42"/>
      <c r="BQ28" s="42"/>
      <c r="BR28" s="42"/>
    </row>
    <row r="29" spans="1:70" x14ac:dyDescent="0.2">
      <c r="A29" s="1">
        <v>1994</v>
      </c>
      <c r="B29" s="6">
        <v>0.923731784327514</v>
      </c>
      <c r="C29" s="6">
        <v>0.901283798607659</v>
      </c>
      <c r="D29" s="6">
        <v>0.971947499633148</v>
      </c>
      <c r="E29" s="6">
        <v>0.953116334717526</v>
      </c>
      <c r="F29" s="6">
        <v>0.815926972043046</v>
      </c>
      <c r="G29" s="6">
        <v>0.695084959779207</v>
      </c>
      <c r="H29" s="6">
        <v>0.883510342912396</v>
      </c>
      <c r="I29" s="6">
        <v>0.927905322943654</v>
      </c>
      <c r="J29" s="6">
        <v>0.826892809433169</v>
      </c>
      <c r="K29" s="6">
        <v>0.927191620385281</v>
      </c>
      <c r="L29" s="6">
        <v>0.898319881400208</v>
      </c>
      <c r="M29" s="6">
        <v>0.886318866950531</v>
      </c>
      <c r="N29" s="6">
        <v>0.91355703415013</v>
      </c>
      <c r="O29" s="6">
        <v>0.921288823879603</v>
      </c>
      <c r="P29" s="6">
        <v>0.920421761775989</v>
      </c>
      <c r="Q29" s="6">
        <v>0.802900521308545</v>
      </c>
      <c r="R29" s="6">
        <v>0.745422891227026</v>
      </c>
      <c r="S29" s="6">
        <v>0.800520058191433</v>
      </c>
      <c r="T29" s="6">
        <v>0.895103709743923</v>
      </c>
      <c r="U29" s="6">
        <v>0.895103709743923</v>
      </c>
      <c r="V29" s="6">
        <v>0.979825550902199</v>
      </c>
      <c r="W29" s="6">
        <v>0.923313145969789</v>
      </c>
      <c r="X29" s="6">
        <v>0.929363830087051</v>
      </c>
      <c r="Y29" s="6">
        <v>0.904508197486635</v>
      </c>
      <c r="Z29" s="6">
        <v>0.974915778539764</v>
      </c>
      <c r="AA29" s="6">
        <v>0.943849380363667</v>
      </c>
      <c r="AB29" s="6">
        <v>0.966584147498829</v>
      </c>
      <c r="AC29" s="6">
        <v>0.962294379349195</v>
      </c>
      <c r="AD29" s="6">
        <v>0.937331098112012</v>
      </c>
      <c r="AE29" s="6">
        <v>0.948692058321222</v>
      </c>
      <c r="AF29" s="6">
        <v>0.952637705395418</v>
      </c>
      <c r="AG29" s="6">
        <v>0.915311376722181</v>
      </c>
      <c r="AH29" s="6">
        <v>0.834735952663527</v>
      </c>
      <c r="AI29" s="6">
        <v>0.476572252838987</v>
      </c>
      <c r="AJ29" s="6">
        <v>0.834735952663527</v>
      </c>
      <c r="AK29" s="6">
        <v>0.850546259882491</v>
      </c>
      <c r="AL29" s="6">
        <v>0.734632936207024</v>
      </c>
      <c r="AM29" s="6">
        <v>0.901301051488596</v>
      </c>
      <c r="AN29" s="6">
        <v>0.834735952663527</v>
      </c>
      <c r="AO29" s="6">
        <v>0.673197550907812</v>
      </c>
      <c r="AP29" s="6">
        <v>0.721352070559899</v>
      </c>
      <c r="AQ29" s="6">
        <v>0.66981979777331</v>
      </c>
      <c r="AR29" s="6">
        <v>0.66981979777331</v>
      </c>
      <c r="AS29" s="6">
        <v>0.66981979777331</v>
      </c>
      <c r="AT29" s="6">
        <v>0.66981979777331</v>
      </c>
      <c r="AU29" s="6">
        <v>0.809048914205281</v>
      </c>
      <c r="AV29" s="6">
        <v>0.66981979777331</v>
      </c>
      <c r="AW29" s="6">
        <v>0.66981979777331</v>
      </c>
      <c r="AX29" s="6">
        <v>0.66981979777331</v>
      </c>
      <c r="AY29" s="6">
        <v>0.66981979777331</v>
      </c>
      <c r="AZ29" s="6">
        <v>0.883510342912396</v>
      </c>
      <c r="BA29" s="6">
        <v>0.88319807026335</v>
      </c>
      <c r="BB29" s="6">
        <v>0.971365993446161</v>
      </c>
      <c r="BC29" s="6">
        <v>0.932584494327944</v>
      </c>
      <c r="BD29" s="6">
        <v>0.906212938733448</v>
      </c>
      <c r="BE29" s="6">
        <v>0.81876536379023</v>
      </c>
      <c r="BF29" s="6">
        <v>0.916778070828701</v>
      </c>
      <c r="BG29" s="6">
        <v>0.933324196637346</v>
      </c>
      <c r="BH29" s="6">
        <v>0.939895791847929</v>
      </c>
      <c r="BI29" s="6">
        <v>0.742013620119139</v>
      </c>
      <c r="BJ29" s="6">
        <v>0.819536486185288</v>
      </c>
      <c r="BK29" s="6">
        <v>0.843118056686107</v>
      </c>
      <c r="BL29" s="6">
        <v>0.765346002910508</v>
      </c>
      <c r="BM29" s="6">
        <v>0.761245859451088</v>
      </c>
      <c r="BN29" s="6">
        <v>0.740682546104661</v>
      </c>
      <c r="BO29" s="6">
        <v>0.820722944415156</v>
      </c>
      <c r="BP29" s="42"/>
      <c r="BQ29" s="42"/>
      <c r="BR29" s="42"/>
    </row>
    <row r="30" spans="1:70" x14ac:dyDescent="0.2">
      <c r="A30" s="1">
        <v>1995</v>
      </c>
      <c r="B30" s="6">
        <v>0.923636997673261</v>
      </c>
      <c r="C30" s="6">
        <v>0.904204141183034</v>
      </c>
      <c r="D30" s="6">
        <v>0.972131245569788</v>
      </c>
      <c r="E30" s="6">
        <v>0.954583598691457</v>
      </c>
      <c r="F30" s="6">
        <v>0.81943053781613</v>
      </c>
      <c r="G30" s="6">
        <v>0.690957912076884</v>
      </c>
      <c r="H30" s="6">
        <v>0.883890854577796</v>
      </c>
      <c r="I30" s="6">
        <v>0.927700340723273</v>
      </c>
      <c r="J30" s="6">
        <v>0.824484805628271</v>
      </c>
      <c r="K30" s="6">
        <v>0.927420510096616</v>
      </c>
      <c r="L30" s="6">
        <v>0.892093288763472</v>
      </c>
      <c r="M30" s="6">
        <v>0.895950811738608</v>
      </c>
      <c r="N30" s="6">
        <v>0.917679641981961</v>
      </c>
      <c r="O30" s="6">
        <v>0.922819472783831</v>
      </c>
      <c r="P30" s="6">
        <v>0.923904198778016</v>
      </c>
      <c r="Q30" s="6">
        <v>0.804280537170072</v>
      </c>
      <c r="R30" s="6">
        <v>0.74706219726584</v>
      </c>
      <c r="S30" s="6">
        <v>0.801782755081141</v>
      </c>
      <c r="T30" s="6">
        <v>0.897072188219722</v>
      </c>
      <c r="U30" s="6">
        <v>0.897072188219722</v>
      </c>
      <c r="V30" s="6">
        <v>0.980073883569568</v>
      </c>
      <c r="W30" s="6">
        <v>0.922597901093861</v>
      </c>
      <c r="X30" s="6">
        <v>0.930766846964974</v>
      </c>
      <c r="Y30" s="6">
        <v>0.904911435404272</v>
      </c>
      <c r="Z30" s="6">
        <v>0.975350404792464</v>
      </c>
      <c r="AA30" s="6">
        <v>0.942497940639845</v>
      </c>
      <c r="AB30" s="6">
        <v>0.962546465967349</v>
      </c>
      <c r="AC30" s="6">
        <v>0.960916529368764</v>
      </c>
      <c r="AD30" s="6">
        <v>0.935988991514586</v>
      </c>
      <c r="AE30" s="6">
        <v>0.954785411492226</v>
      </c>
      <c r="AF30" s="6">
        <v>0.951273682210928</v>
      </c>
      <c r="AG30" s="6">
        <v>0.915705584508326</v>
      </c>
      <c r="AH30" s="6">
        <v>0.83509545809554</v>
      </c>
      <c r="AI30" s="6">
        <v>0.476777503748686</v>
      </c>
      <c r="AJ30" s="6">
        <v>0.83509545809554</v>
      </c>
      <c r="AK30" s="6">
        <v>0.850912574523223</v>
      </c>
      <c r="AL30" s="6">
        <v>0.734949329109785</v>
      </c>
      <c r="AM30" s="6">
        <v>0.901689225285178</v>
      </c>
      <c r="AN30" s="6">
        <v>0.83509545809554</v>
      </c>
      <c r="AO30" s="6">
        <v>0.670897941749811</v>
      </c>
      <c r="AP30" s="6">
        <v>0.718887967971639</v>
      </c>
      <c r="AQ30" s="6">
        <v>0.667531726851049</v>
      </c>
      <c r="AR30" s="6">
        <v>0.667531726851049</v>
      </c>
      <c r="AS30" s="6">
        <v>0.667531726851049</v>
      </c>
      <c r="AT30" s="6">
        <v>0.667531726851049</v>
      </c>
      <c r="AU30" s="6">
        <v>0.806285243586058</v>
      </c>
      <c r="AV30" s="6">
        <v>0.667531726851049</v>
      </c>
      <c r="AW30" s="6">
        <v>0.667531726851049</v>
      </c>
      <c r="AX30" s="6">
        <v>0.667531726851049</v>
      </c>
      <c r="AY30" s="6">
        <v>0.667531726851049</v>
      </c>
      <c r="AZ30" s="6">
        <v>0.883890854577796</v>
      </c>
      <c r="BA30" s="6">
        <v>0.88357844743866</v>
      </c>
      <c r="BB30" s="6">
        <v>0.963247411636275</v>
      </c>
      <c r="BC30" s="6">
        <v>0.933526029172761</v>
      </c>
      <c r="BD30" s="6">
        <v>0.904435083628723</v>
      </c>
      <c r="BE30" s="6">
        <v>0.817027159338951</v>
      </c>
      <c r="BF30" s="6">
        <v>0.91717291029304</v>
      </c>
      <c r="BG30" s="6">
        <v>0.930136007870058</v>
      </c>
      <c r="BH30" s="6">
        <v>0.936685154840137</v>
      </c>
      <c r="BI30" s="6">
        <v>0.739478938711154</v>
      </c>
      <c r="BJ30" s="6">
        <v>0.816736990544809</v>
      </c>
      <c r="BK30" s="6">
        <v>0.840238007580438</v>
      </c>
      <c r="BL30" s="6">
        <v>0.762731619250082</v>
      </c>
      <c r="BM30" s="6">
        <v>0.758645481675615</v>
      </c>
      <c r="BN30" s="6">
        <v>0.738152411578924</v>
      </c>
      <c r="BO30" s="6">
        <v>0.817919395892716</v>
      </c>
      <c r="BP30" s="42"/>
      <c r="BQ30" s="42"/>
      <c r="BR30" s="42"/>
    </row>
    <row r="31" spans="1:70" x14ac:dyDescent="0.2">
      <c r="A31" s="1">
        <v>1996</v>
      </c>
      <c r="B31" s="6">
        <v>0.921352926651404</v>
      </c>
      <c r="C31" s="6">
        <v>0.903388124587485</v>
      </c>
      <c r="D31" s="6">
        <v>0.971814114811406</v>
      </c>
      <c r="E31" s="6">
        <v>0.95471987786201</v>
      </c>
      <c r="F31" s="6">
        <v>0.814595325467462</v>
      </c>
      <c r="G31" s="6">
        <v>0.65024314337203</v>
      </c>
      <c r="H31" s="6">
        <v>0.882522694376599</v>
      </c>
      <c r="I31" s="6">
        <v>0.922152227847605</v>
      </c>
      <c r="J31" s="6">
        <v>0.813154496316058</v>
      </c>
      <c r="K31" s="6">
        <v>0.926549845543196</v>
      </c>
      <c r="L31" s="6">
        <v>0.868027542255749</v>
      </c>
      <c r="M31" s="6">
        <v>0.89575057826482</v>
      </c>
      <c r="N31" s="6">
        <v>0.919751218843481</v>
      </c>
      <c r="O31" s="6">
        <v>0.916497328069324</v>
      </c>
      <c r="P31" s="6">
        <v>0.928417469138142</v>
      </c>
      <c r="Q31" s="6">
        <v>0.809198268985033</v>
      </c>
      <c r="R31" s="6">
        <v>0.746976624545199</v>
      </c>
      <c r="S31" s="6">
        <v>0.804191173650613</v>
      </c>
      <c r="T31" s="6">
        <v>0.895455345798297</v>
      </c>
      <c r="U31" s="6">
        <v>0.895455345798297</v>
      </c>
      <c r="V31" s="6">
        <v>0.980122422812736</v>
      </c>
      <c r="W31" s="6">
        <v>0.915127679138427</v>
      </c>
      <c r="X31" s="6">
        <v>0.936429476495788</v>
      </c>
      <c r="Y31" s="6">
        <v>0.916591032337861</v>
      </c>
      <c r="Z31" s="6">
        <v>0.974490177099396</v>
      </c>
      <c r="AA31" s="6">
        <v>0.938917190348706</v>
      </c>
      <c r="AB31" s="6">
        <v>0.969686681437817</v>
      </c>
      <c r="AC31" s="6">
        <v>0.958114773722206</v>
      </c>
      <c r="AD31" s="6">
        <v>0.937940507635079</v>
      </c>
      <c r="AE31" s="6">
        <v>0.946121356854163</v>
      </c>
      <c r="AF31" s="6">
        <v>0.953266473027786</v>
      </c>
      <c r="AG31" s="6">
        <v>0.900321377139295</v>
      </c>
      <c r="AH31" s="6">
        <v>0.829849554547264</v>
      </c>
      <c r="AI31" s="6">
        <v>0.525399068366253</v>
      </c>
      <c r="AJ31" s="6">
        <v>0.829849554547264</v>
      </c>
      <c r="AK31" s="6">
        <v>0.866425288671598</v>
      </c>
      <c r="AL31" s="6">
        <v>0.699180383058752</v>
      </c>
      <c r="AM31" s="6">
        <v>0.894418931137235</v>
      </c>
      <c r="AN31" s="6">
        <v>0.829849554547264</v>
      </c>
      <c r="AO31" s="6">
        <v>0.54502256597789</v>
      </c>
      <c r="AP31" s="6">
        <v>0.711679179974423</v>
      </c>
      <c r="AQ31" s="6">
        <v>0.627243263793452</v>
      </c>
      <c r="AR31" s="6">
        <v>0.627243263793452</v>
      </c>
      <c r="AS31" s="6">
        <v>0.627243263793452</v>
      </c>
      <c r="AT31" s="6">
        <v>0.627243263793452</v>
      </c>
      <c r="AU31" s="6">
        <v>0.754791365905313</v>
      </c>
      <c r="AV31" s="6">
        <v>0.627243263793452</v>
      </c>
      <c r="AW31" s="6">
        <v>0.627243263793452</v>
      </c>
      <c r="AX31" s="6">
        <v>0.627243263793452</v>
      </c>
      <c r="AY31" s="6">
        <v>0.627243263793452</v>
      </c>
      <c r="AZ31" s="6">
        <v>0.882522694376599</v>
      </c>
      <c r="BA31" s="6">
        <v>0.881162093706472</v>
      </c>
      <c r="BB31" s="6">
        <v>0.964587422337225</v>
      </c>
      <c r="BC31" s="6">
        <v>0.925642268944526</v>
      </c>
      <c r="BD31" s="6">
        <v>0.903431197301096</v>
      </c>
      <c r="BE31" s="6">
        <v>0.811298002665447</v>
      </c>
      <c r="BF31" s="6">
        <v>0.911034611345837</v>
      </c>
      <c r="BG31" s="6">
        <v>0.922563843219737</v>
      </c>
      <c r="BH31" s="6">
        <v>0.937797798282138</v>
      </c>
      <c r="BI31" s="6">
        <v>0.732261653490956</v>
      </c>
      <c r="BJ31" s="6">
        <v>0.826272593763232</v>
      </c>
      <c r="BK31" s="6">
        <v>0.832145836398319</v>
      </c>
      <c r="BL31" s="6">
        <v>0.737262518003782</v>
      </c>
      <c r="BM31" s="6">
        <v>0.739374600068108</v>
      </c>
      <c r="BN31" s="6">
        <v>0.710588270522378</v>
      </c>
      <c r="BO31" s="6">
        <v>0.817475772198601</v>
      </c>
      <c r="BP31" s="42"/>
      <c r="BQ31" s="42"/>
      <c r="BR31" s="42"/>
    </row>
    <row r="32" spans="1:70" x14ac:dyDescent="0.2">
      <c r="A32" s="1">
        <v>1997</v>
      </c>
      <c r="B32" s="6">
        <v>0.918981177482786</v>
      </c>
      <c r="C32" s="6">
        <v>0.89897914037141</v>
      </c>
      <c r="D32" s="6">
        <v>0.971685716148052</v>
      </c>
      <c r="E32" s="6">
        <v>0.950634140735279</v>
      </c>
      <c r="F32" s="6">
        <v>0.792299981349766</v>
      </c>
      <c r="G32" s="6">
        <v>0.631977590513967</v>
      </c>
      <c r="H32" s="6">
        <v>0.873479182468526</v>
      </c>
      <c r="I32" s="6">
        <v>0.921003517285858</v>
      </c>
      <c r="J32" s="6">
        <v>0.798316933830682</v>
      </c>
      <c r="K32" s="6">
        <v>0.914482036848664</v>
      </c>
      <c r="L32" s="6">
        <v>0.878136243599259</v>
      </c>
      <c r="M32" s="6">
        <v>0.887214946929916</v>
      </c>
      <c r="N32" s="6">
        <v>0.920121562006928</v>
      </c>
      <c r="O32" s="6">
        <v>0.920821955291837</v>
      </c>
      <c r="P32" s="6">
        <v>0.926431785624567</v>
      </c>
      <c r="Q32" s="6">
        <v>0.788250329967704</v>
      </c>
      <c r="R32" s="6">
        <v>0.740625965097197</v>
      </c>
      <c r="S32" s="6">
        <v>0.796500449274205</v>
      </c>
      <c r="T32" s="6">
        <v>0.890782122902518</v>
      </c>
      <c r="U32" s="6">
        <v>0.890782122902518</v>
      </c>
      <c r="V32" s="6">
        <v>0.980152345405184</v>
      </c>
      <c r="W32" s="6">
        <v>0.913123742123442</v>
      </c>
      <c r="X32" s="6">
        <v>0.939985265936719</v>
      </c>
      <c r="Y32" s="6">
        <v>0.915515433134584</v>
      </c>
      <c r="Z32" s="6">
        <v>0.974696427807857</v>
      </c>
      <c r="AA32" s="6">
        <v>0.934316408829538</v>
      </c>
      <c r="AB32" s="6">
        <v>0.963439722159017</v>
      </c>
      <c r="AC32" s="6">
        <v>0.95554182358217</v>
      </c>
      <c r="AD32" s="6">
        <v>0.939729279728743</v>
      </c>
      <c r="AE32" s="6">
        <v>0.945438367311599</v>
      </c>
      <c r="AF32" s="6">
        <v>0.949566427392839</v>
      </c>
      <c r="AG32" s="6">
        <v>0.896987584436496</v>
      </c>
      <c r="AH32" s="6">
        <v>0.808901562366357</v>
      </c>
      <c r="AI32" s="6">
        <v>0.500510374475533</v>
      </c>
      <c r="AJ32" s="6">
        <v>0.808901562366357</v>
      </c>
      <c r="AK32" s="6">
        <v>0.861694808555391</v>
      </c>
      <c r="AL32" s="6">
        <v>0.699432648672649</v>
      </c>
      <c r="AM32" s="6">
        <v>0.847575426018023</v>
      </c>
      <c r="AN32" s="6">
        <v>0.808901562366357</v>
      </c>
      <c r="AO32" s="6">
        <v>0.731502258515433</v>
      </c>
      <c r="AP32" s="6">
        <v>0.695868294345485</v>
      </c>
      <c r="AQ32" s="6">
        <v>0.599879024616453</v>
      </c>
      <c r="AR32" s="6">
        <v>0.599879024616453</v>
      </c>
      <c r="AS32" s="6">
        <v>0.599879024616453</v>
      </c>
      <c r="AT32" s="6">
        <v>0.599879024616453</v>
      </c>
      <c r="AU32" s="6">
        <v>0.742384468290078</v>
      </c>
      <c r="AV32" s="6">
        <v>0.599879024616453</v>
      </c>
      <c r="AW32" s="6">
        <v>0.599879024616453</v>
      </c>
      <c r="AX32" s="6">
        <v>0.599879024616453</v>
      </c>
      <c r="AY32" s="6">
        <v>0.599879024616453</v>
      </c>
      <c r="AZ32" s="6">
        <v>0.873479182468526</v>
      </c>
      <c r="BA32" s="6">
        <v>0.870657968482327</v>
      </c>
      <c r="BB32" s="6">
        <v>0.962267690184646</v>
      </c>
      <c r="BC32" s="6">
        <v>0.923841897756014</v>
      </c>
      <c r="BD32" s="6">
        <v>0.893838627294634</v>
      </c>
      <c r="BE32" s="6">
        <v>0.83258915121758</v>
      </c>
      <c r="BF32" s="6">
        <v>0.908824164824437</v>
      </c>
      <c r="BG32" s="6">
        <v>0.924186602162112</v>
      </c>
      <c r="BH32" s="6">
        <v>0.936271733059533</v>
      </c>
      <c r="BI32" s="6">
        <v>0.688345486384966</v>
      </c>
      <c r="BJ32" s="6">
        <v>0.862247107147385</v>
      </c>
      <c r="BK32" s="6">
        <v>0.830109973317533</v>
      </c>
      <c r="BL32" s="6">
        <v>0.722695837324785</v>
      </c>
      <c r="BM32" s="6">
        <v>0.696824674020002</v>
      </c>
      <c r="BN32" s="6">
        <v>0.677087920470674</v>
      </c>
      <c r="BO32" s="6">
        <v>0.812136904504265</v>
      </c>
      <c r="BP32" s="42"/>
      <c r="BQ32" s="42"/>
      <c r="BR32" s="42"/>
    </row>
    <row r="33" spans="1:70" x14ac:dyDescent="0.2">
      <c r="A33" s="1">
        <v>1998</v>
      </c>
      <c r="B33" s="6">
        <v>0.920311432927835</v>
      </c>
      <c r="C33" s="6">
        <v>0.897843633702163</v>
      </c>
      <c r="D33" s="6">
        <v>0.972093629109525</v>
      </c>
      <c r="E33" s="6">
        <v>0.949358647708606</v>
      </c>
      <c r="F33" s="6">
        <v>0.798140138456139</v>
      </c>
      <c r="G33" s="6">
        <v>0.690965290483977</v>
      </c>
      <c r="H33" s="6">
        <v>0.832527101794007</v>
      </c>
      <c r="I33" s="6">
        <v>0.9207055816435</v>
      </c>
      <c r="J33" s="6">
        <v>0.787628944921874</v>
      </c>
      <c r="K33" s="6">
        <v>0.913714931591748</v>
      </c>
      <c r="L33" s="6">
        <v>0.864825813484749</v>
      </c>
      <c r="M33" s="6">
        <v>0.883720142995557</v>
      </c>
      <c r="N33" s="6">
        <v>0.91839052504738</v>
      </c>
      <c r="O33" s="6">
        <v>0.925568001384046</v>
      </c>
      <c r="P33" s="6">
        <v>0.920216997146413</v>
      </c>
      <c r="Q33" s="6">
        <v>0.787901769750514</v>
      </c>
      <c r="R33" s="6">
        <v>0.739465756459909</v>
      </c>
      <c r="S33" s="6">
        <v>0.787825994836098</v>
      </c>
      <c r="T33" s="6">
        <v>0.887061814825086</v>
      </c>
      <c r="U33" s="6">
        <v>0.887061814825086</v>
      </c>
      <c r="V33" s="6">
        <v>0.980255200279055</v>
      </c>
      <c r="W33" s="6">
        <v>0.906403890241169</v>
      </c>
      <c r="X33" s="6">
        <v>0.94529904808812</v>
      </c>
      <c r="Y33" s="6">
        <v>0.908634559658522</v>
      </c>
      <c r="Z33" s="6">
        <v>0.975183561925901</v>
      </c>
      <c r="AA33" s="6">
        <v>0.933871347493636</v>
      </c>
      <c r="AB33" s="6">
        <v>0.96226497462507</v>
      </c>
      <c r="AC33" s="6">
        <v>0.947770871441954</v>
      </c>
      <c r="AD33" s="6">
        <v>0.935132804008282</v>
      </c>
      <c r="AE33" s="6">
        <v>0.9454029202926</v>
      </c>
      <c r="AF33" s="6">
        <v>0.947588187603771</v>
      </c>
      <c r="AG33" s="6">
        <v>0.902853591735287</v>
      </c>
      <c r="AH33" s="6">
        <v>0.819984759282534</v>
      </c>
      <c r="AI33" s="6">
        <v>0.495301446199963</v>
      </c>
      <c r="AJ33" s="6">
        <v>0.819984759282534</v>
      </c>
      <c r="AK33" s="6">
        <v>0.882615116039856</v>
      </c>
      <c r="AL33" s="6">
        <v>0.761167925946795</v>
      </c>
      <c r="AM33" s="6">
        <v>0.832637955852987</v>
      </c>
      <c r="AN33" s="6">
        <v>0.819984759282534</v>
      </c>
      <c r="AO33" s="6">
        <v>0.623013821730735</v>
      </c>
      <c r="AP33" s="6">
        <v>0.741685243232617</v>
      </c>
      <c r="AQ33" s="6">
        <v>0.665832245914238</v>
      </c>
      <c r="AR33" s="6">
        <v>0.665832245914238</v>
      </c>
      <c r="AS33" s="6">
        <v>0.665832245914238</v>
      </c>
      <c r="AT33" s="6">
        <v>0.665832245914238</v>
      </c>
      <c r="AU33" s="6">
        <v>0.778461112256053</v>
      </c>
      <c r="AV33" s="6">
        <v>0.665832245914238</v>
      </c>
      <c r="AW33" s="6">
        <v>0.665832245914238</v>
      </c>
      <c r="AX33" s="6">
        <v>0.665832245914238</v>
      </c>
      <c r="AY33" s="6">
        <v>0.665832245914238</v>
      </c>
      <c r="AZ33" s="6">
        <v>0.832527101794007</v>
      </c>
      <c r="BA33" s="6">
        <v>0.830514837744721</v>
      </c>
      <c r="BB33" s="6">
        <v>0.961901799986487</v>
      </c>
      <c r="BC33" s="6">
        <v>0.924293956615977</v>
      </c>
      <c r="BD33" s="6">
        <v>0.868337544863985</v>
      </c>
      <c r="BE33" s="6">
        <v>0.823116960021292</v>
      </c>
      <c r="BF33" s="6">
        <v>0.906213483361033</v>
      </c>
      <c r="BG33" s="6">
        <v>0.929943354339317</v>
      </c>
      <c r="BH33" s="6">
        <v>0.924974917263779</v>
      </c>
      <c r="BI33" s="6">
        <v>0.585692235708537</v>
      </c>
      <c r="BJ33" s="6">
        <v>0.8002297193055</v>
      </c>
      <c r="BK33" s="6">
        <v>0.850114867987843</v>
      </c>
      <c r="BL33" s="6">
        <v>0.671589902471006</v>
      </c>
      <c r="BM33" s="6">
        <v>0.675503354326683</v>
      </c>
      <c r="BN33" s="6">
        <v>0.668782043115451</v>
      </c>
      <c r="BO33" s="6">
        <v>0.803101274802489</v>
      </c>
      <c r="BP33" s="42"/>
      <c r="BQ33" s="42"/>
      <c r="BR33" s="42"/>
    </row>
    <row r="34" spans="1:70" x14ac:dyDescent="0.2">
      <c r="A34" s="1">
        <v>1999</v>
      </c>
      <c r="B34" s="6">
        <v>0.922754222970976</v>
      </c>
      <c r="C34" s="6">
        <v>0.896335030330286</v>
      </c>
      <c r="D34" s="6">
        <v>0.967974456123551</v>
      </c>
      <c r="E34" s="6">
        <v>0.943545432022282</v>
      </c>
      <c r="F34" s="6">
        <v>0.817197844048384</v>
      </c>
      <c r="G34" s="6">
        <v>0.720717365354966</v>
      </c>
      <c r="H34" s="6">
        <v>0.809421227130008</v>
      </c>
      <c r="I34" s="6">
        <v>0.929633262100523</v>
      </c>
      <c r="J34" s="6">
        <v>0.818294017607806</v>
      </c>
      <c r="K34" s="6">
        <v>0.9082755144148</v>
      </c>
      <c r="L34" s="6">
        <v>0.860541257811596</v>
      </c>
      <c r="M34" s="6">
        <v>0.889612451268504</v>
      </c>
      <c r="N34" s="6">
        <v>0.925069335681096</v>
      </c>
      <c r="O34" s="6">
        <v>0.919188855428785</v>
      </c>
      <c r="P34" s="6">
        <v>0.924020015598498</v>
      </c>
      <c r="Q34" s="6">
        <v>0.775767533431757</v>
      </c>
      <c r="R34" s="6">
        <v>0.75430060541152</v>
      </c>
      <c r="S34" s="6">
        <v>0.772483841637052</v>
      </c>
      <c r="T34" s="6">
        <v>0.88391458457084</v>
      </c>
      <c r="U34" s="6">
        <v>0.88391458457084</v>
      </c>
      <c r="V34" s="6">
        <v>0.975524590742879</v>
      </c>
      <c r="W34" s="6">
        <v>0.905087082016737</v>
      </c>
      <c r="X34" s="6">
        <v>0.944839981574405</v>
      </c>
      <c r="Y34" s="6">
        <v>0.908773535634162</v>
      </c>
      <c r="Z34" s="6">
        <v>0.97077209336579</v>
      </c>
      <c r="AA34" s="6">
        <v>0.932378893693517</v>
      </c>
      <c r="AB34" s="6">
        <v>0.947871371949906</v>
      </c>
      <c r="AC34" s="6">
        <v>0.936471369449419</v>
      </c>
      <c r="AD34" s="6">
        <v>0.931653259717402</v>
      </c>
      <c r="AE34" s="6">
        <v>0.947690428620723</v>
      </c>
      <c r="AF34" s="6">
        <v>0.938959141582113</v>
      </c>
      <c r="AG34" s="6">
        <v>0.912772021124318</v>
      </c>
      <c r="AH34" s="6">
        <v>0.828763215830529</v>
      </c>
      <c r="AI34" s="6">
        <v>0.55854824834082</v>
      </c>
      <c r="AJ34" s="6">
        <v>0.828763215830529</v>
      </c>
      <c r="AK34" s="6">
        <v>0.891612221119181</v>
      </c>
      <c r="AL34" s="6">
        <v>0.772065120610893</v>
      </c>
      <c r="AM34" s="6">
        <v>0.860661903921428</v>
      </c>
      <c r="AN34" s="6">
        <v>0.828763215830529</v>
      </c>
      <c r="AO34" s="6">
        <v>0.711645926093604</v>
      </c>
      <c r="AP34" s="6">
        <v>0.818023463694189</v>
      </c>
      <c r="AQ34" s="6">
        <v>0.678937076074184</v>
      </c>
      <c r="AR34" s="6">
        <v>0.678937076074184</v>
      </c>
      <c r="AS34" s="6">
        <v>0.678937076074184</v>
      </c>
      <c r="AT34" s="6">
        <v>0.678937076074184</v>
      </c>
      <c r="AU34" s="6">
        <v>0.863768739196494</v>
      </c>
      <c r="AV34" s="6">
        <v>0.678937076074184</v>
      </c>
      <c r="AW34" s="6">
        <v>0.678937076074184</v>
      </c>
      <c r="AX34" s="6">
        <v>0.678937076074184</v>
      </c>
      <c r="AY34" s="6">
        <v>0.678937076074184</v>
      </c>
      <c r="AZ34" s="6">
        <v>0.809421227130008</v>
      </c>
      <c r="BA34" s="6">
        <v>0.803659886950492</v>
      </c>
      <c r="BB34" s="6">
        <v>0.961430687712122</v>
      </c>
      <c r="BC34" s="6">
        <v>0.933321576070556</v>
      </c>
      <c r="BD34" s="6">
        <v>0.894993274216407</v>
      </c>
      <c r="BE34" s="6">
        <v>0.838377133543589</v>
      </c>
      <c r="BF34" s="6">
        <v>0.916147519594011</v>
      </c>
      <c r="BG34" s="6">
        <v>0.936877245631378</v>
      </c>
      <c r="BH34" s="6">
        <v>0.932010536487404</v>
      </c>
      <c r="BI34" s="6">
        <v>0.689581721336893</v>
      </c>
      <c r="BJ34" s="6">
        <v>0.766657814164614</v>
      </c>
      <c r="BK34" s="6">
        <v>0.873258650280667</v>
      </c>
      <c r="BL34" s="6">
        <v>0.727989194277997</v>
      </c>
      <c r="BM34" s="6">
        <v>0.698091329306933</v>
      </c>
      <c r="BN34" s="6">
        <v>0.693146779829201</v>
      </c>
      <c r="BO34" s="6">
        <v>0.806206910519228</v>
      </c>
      <c r="BP34" s="42"/>
      <c r="BQ34" s="42"/>
      <c r="BR34" s="42"/>
    </row>
    <row r="35" spans="1:70" x14ac:dyDescent="0.2">
      <c r="A35" s="1">
        <v>2000</v>
      </c>
      <c r="B35" s="6">
        <v>0.921224199943584</v>
      </c>
      <c r="C35" s="6">
        <v>0.888631155968443</v>
      </c>
      <c r="D35" s="6">
        <v>0.965638928908589</v>
      </c>
      <c r="E35" s="6">
        <v>0.941770162858384</v>
      </c>
      <c r="F35" s="6">
        <v>0.804417059287349</v>
      </c>
      <c r="G35" s="6">
        <v>0.736406697083988</v>
      </c>
      <c r="H35" s="6">
        <v>0.83174427608576</v>
      </c>
      <c r="I35" s="6">
        <v>0.930153743286824</v>
      </c>
      <c r="J35" s="6">
        <v>0.833620375256205</v>
      </c>
      <c r="K35" s="6">
        <v>0.898741046296247</v>
      </c>
      <c r="L35" s="6">
        <v>0.776867154685066</v>
      </c>
      <c r="M35" s="6">
        <v>0.875232002084133</v>
      </c>
      <c r="N35" s="6">
        <v>0.919165523650307</v>
      </c>
      <c r="O35" s="6">
        <v>0.916030691845386</v>
      </c>
      <c r="P35" s="6">
        <v>0.920981954037278</v>
      </c>
      <c r="Q35" s="6">
        <v>0.764834367237576</v>
      </c>
      <c r="R35" s="6">
        <v>0.742882225988805</v>
      </c>
      <c r="S35" s="6">
        <v>0.786684984939139</v>
      </c>
      <c r="T35" s="6">
        <v>0.871565223168803</v>
      </c>
      <c r="U35" s="6">
        <v>0.871565223168803</v>
      </c>
      <c r="V35" s="6">
        <v>0.972806861958714</v>
      </c>
      <c r="W35" s="6">
        <v>0.905145532424836</v>
      </c>
      <c r="X35" s="6">
        <v>0.94651553152871</v>
      </c>
      <c r="Y35" s="6">
        <v>0.898602189616286</v>
      </c>
      <c r="Z35" s="6">
        <v>0.968336776529436</v>
      </c>
      <c r="AA35" s="6">
        <v>0.924073445339364</v>
      </c>
      <c r="AB35" s="6">
        <v>0.941637684041903</v>
      </c>
      <c r="AC35" s="6">
        <v>0.934560337067823</v>
      </c>
      <c r="AD35" s="6">
        <v>0.942436475361125</v>
      </c>
      <c r="AE35" s="6">
        <v>0.948658208174919</v>
      </c>
      <c r="AF35" s="6">
        <v>0.937004457187941</v>
      </c>
      <c r="AG35" s="6">
        <v>0.916451799222328</v>
      </c>
      <c r="AH35" s="6">
        <v>0.804214421153994</v>
      </c>
      <c r="AI35" s="6">
        <v>0.543945418205015</v>
      </c>
      <c r="AJ35" s="6">
        <v>0.804214421153994</v>
      </c>
      <c r="AK35" s="6">
        <v>0.895378511293913</v>
      </c>
      <c r="AL35" s="6">
        <v>0.691476282118355</v>
      </c>
      <c r="AM35" s="6">
        <v>0.870073540400275</v>
      </c>
      <c r="AN35" s="6">
        <v>0.804214421153994</v>
      </c>
      <c r="AO35" s="6">
        <v>0.642508780834877</v>
      </c>
      <c r="AP35" s="6">
        <v>0.722389858134294</v>
      </c>
      <c r="AQ35" s="6">
        <v>0.702497570380132</v>
      </c>
      <c r="AR35" s="6">
        <v>0.702497570380132</v>
      </c>
      <c r="AS35" s="6">
        <v>0.702497570380132</v>
      </c>
      <c r="AT35" s="6">
        <v>0.702497570380132</v>
      </c>
      <c r="AU35" s="6">
        <v>0.864891714349355</v>
      </c>
      <c r="AV35" s="6">
        <v>0.702497570380132</v>
      </c>
      <c r="AW35" s="6">
        <v>0.702497570380132</v>
      </c>
      <c r="AX35" s="6">
        <v>0.702497570380132</v>
      </c>
      <c r="AY35" s="6">
        <v>0.702497570380132</v>
      </c>
      <c r="AZ35" s="6">
        <v>0.83174427608576</v>
      </c>
      <c r="BA35" s="6">
        <v>0.809582684928637</v>
      </c>
      <c r="BB35" s="6">
        <v>0.955882157531972</v>
      </c>
      <c r="BC35" s="6">
        <v>0.93886811139805</v>
      </c>
      <c r="BD35" s="6">
        <v>0.883794143703636</v>
      </c>
      <c r="BE35" s="6">
        <v>0.834093911224988</v>
      </c>
      <c r="BF35" s="6">
        <v>0.917890382364147</v>
      </c>
      <c r="BG35" s="6">
        <v>0.938392204335054</v>
      </c>
      <c r="BH35" s="6">
        <v>0.923442664956558</v>
      </c>
      <c r="BI35" s="6">
        <v>0.713298675271728</v>
      </c>
      <c r="BJ35" s="6">
        <v>0.801259278767335</v>
      </c>
      <c r="BK35" s="6">
        <v>0.866084497881856</v>
      </c>
      <c r="BL35" s="6">
        <v>0.748994581540632</v>
      </c>
      <c r="BM35" s="6">
        <v>0.773662797119045</v>
      </c>
      <c r="BN35" s="6">
        <v>0.708760114387416</v>
      </c>
      <c r="BO35" s="6">
        <v>0.807973599092315</v>
      </c>
      <c r="BP35" s="42"/>
      <c r="BQ35" s="42"/>
      <c r="BR35" s="42"/>
    </row>
    <row r="36" spans="1:70" x14ac:dyDescent="0.2">
      <c r="A36" s="1">
        <v>2001</v>
      </c>
      <c r="B36" s="6">
        <v>0.917295234098993</v>
      </c>
      <c r="C36" s="6">
        <v>0.88587984797961</v>
      </c>
      <c r="D36" s="6">
        <v>0.965982064691236</v>
      </c>
      <c r="E36" s="6">
        <v>0.940511872924088</v>
      </c>
      <c r="F36" s="6">
        <v>0.808663297451455</v>
      </c>
      <c r="G36" s="6">
        <v>0.68664286919483</v>
      </c>
      <c r="H36" s="6">
        <v>0.803474002047118</v>
      </c>
      <c r="I36" s="6">
        <v>0.922243451718693</v>
      </c>
      <c r="J36" s="6">
        <v>0.816736095725039</v>
      </c>
      <c r="K36" s="6">
        <v>0.89186647688852</v>
      </c>
      <c r="L36" s="6">
        <v>0.781588411300009</v>
      </c>
      <c r="M36" s="6">
        <v>0.869390658117065</v>
      </c>
      <c r="N36" s="6">
        <v>0.920224592310947</v>
      </c>
      <c r="O36" s="6">
        <v>0.913971932429475</v>
      </c>
      <c r="P36" s="6">
        <v>0.913176277647915</v>
      </c>
      <c r="Q36" s="6">
        <v>0.773692066029777</v>
      </c>
      <c r="R36" s="6">
        <v>0.757215952394484</v>
      </c>
      <c r="S36" s="6">
        <v>0.766010455268169</v>
      </c>
      <c r="T36" s="6">
        <v>0.867336593896489</v>
      </c>
      <c r="U36" s="6">
        <v>0.867336593896489</v>
      </c>
      <c r="V36" s="6">
        <v>0.972189854300546</v>
      </c>
      <c r="W36" s="6">
        <v>0.909966588239161</v>
      </c>
      <c r="X36" s="6">
        <v>0.952429324511028</v>
      </c>
      <c r="Y36" s="6">
        <v>0.899572429687445</v>
      </c>
      <c r="Z36" s="6">
        <v>0.968134638176206</v>
      </c>
      <c r="AA36" s="6">
        <v>0.921047938126649</v>
      </c>
      <c r="AB36" s="6">
        <v>0.931285399823436</v>
      </c>
      <c r="AC36" s="6">
        <v>0.924001814969721</v>
      </c>
      <c r="AD36" s="6">
        <v>0.935721244970429</v>
      </c>
      <c r="AE36" s="6">
        <v>0.955063367696449</v>
      </c>
      <c r="AF36" s="6">
        <v>0.933824893782868</v>
      </c>
      <c r="AG36" s="6">
        <v>0.907295985588261</v>
      </c>
      <c r="AH36" s="6">
        <v>0.814846455021718</v>
      </c>
      <c r="AI36" s="6">
        <v>0.527488432217353</v>
      </c>
      <c r="AJ36" s="6">
        <v>0.814846455021718</v>
      </c>
      <c r="AK36" s="6">
        <v>0.882714006934776</v>
      </c>
      <c r="AL36" s="6">
        <v>0.73694419463208</v>
      </c>
      <c r="AM36" s="6">
        <v>0.880062322886202</v>
      </c>
      <c r="AN36" s="6">
        <v>0.814846455021718</v>
      </c>
      <c r="AO36" s="6">
        <v>0.748525081541727</v>
      </c>
      <c r="AP36" s="6">
        <v>0.738727014807497</v>
      </c>
      <c r="AQ36" s="6">
        <v>0.637747601019582</v>
      </c>
      <c r="AR36" s="6">
        <v>0.637747601019582</v>
      </c>
      <c r="AS36" s="6">
        <v>0.637747601019582</v>
      </c>
      <c r="AT36" s="6">
        <v>0.637747601019582</v>
      </c>
      <c r="AU36" s="6">
        <v>0.774519753927993</v>
      </c>
      <c r="AV36" s="6">
        <v>0.637747601019582</v>
      </c>
      <c r="AW36" s="6">
        <v>0.637747601019582</v>
      </c>
      <c r="AX36" s="6">
        <v>0.637747601019582</v>
      </c>
      <c r="AY36" s="6">
        <v>0.637747601019582</v>
      </c>
      <c r="AZ36" s="6">
        <v>0.803474002047118</v>
      </c>
      <c r="BA36" s="6">
        <v>0.789556101360883</v>
      </c>
      <c r="BB36" s="6">
        <v>0.933118891028688</v>
      </c>
      <c r="BC36" s="6">
        <v>0.932058990967826</v>
      </c>
      <c r="BD36" s="6">
        <v>0.889079897055909</v>
      </c>
      <c r="BE36" s="6">
        <v>0.834492293476081</v>
      </c>
      <c r="BF36" s="6">
        <v>0.91085068505081</v>
      </c>
      <c r="BG36" s="6">
        <v>0.93203728250035</v>
      </c>
      <c r="BH36" s="6">
        <v>0.925216462926477</v>
      </c>
      <c r="BI36" s="6">
        <v>0.597378795819734</v>
      </c>
      <c r="BJ36" s="6">
        <v>0.779386461687968</v>
      </c>
      <c r="BK36" s="6">
        <v>0.85800546851336</v>
      </c>
      <c r="BL36" s="6">
        <v>0.781234934484335</v>
      </c>
      <c r="BM36" s="6">
        <v>0.784006598805028</v>
      </c>
      <c r="BN36" s="6">
        <v>0.691160109337703</v>
      </c>
      <c r="BO36" s="6">
        <v>0.794831257844799</v>
      </c>
      <c r="BP36" s="42"/>
      <c r="BQ36" s="42"/>
      <c r="BR36" s="42"/>
    </row>
    <row r="37" spans="1:70" x14ac:dyDescent="0.2">
      <c r="A37" s="1">
        <v>2002</v>
      </c>
      <c r="B37" s="6">
        <v>0.915456844251362</v>
      </c>
      <c r="C37" s="6">
        <v>0.887662890426065</v>
      </c>
      <c r="D37" s="6">
        <v>0.965101715143786</v>
      </c>
      <c r="E37" s="6">
        <v>0.935046174643715</v>
      </c>
      <c r="F37" s="6">
        <v>0.813029192615197</v>
      </c>
      <c r="G37" s="6">
        <v>0.723648035088366</v>
      </c>
      <c r="H37" s="6">
        <v>0.806622936196336</v>
      </c>
      <c r="I37" s="6">
        <v>0.918435354529177</v>
      </c>
      <c r="J37" s="6">
        <v>0.804110616042299</v>
      </c>
      <c r="K37" s="6">
        <v>0.900344685718375</v>
      </c>
      <c r="L37" s="6">
        <v>0.769895875672215</v>
      </c>
      <c r="M37" s="6">
        <v>0.87117949516292</v>
      </c>
      <c r="N37" s="6">
        <v>0.92552548172153</v>
      </c>
      <c r="O37" s="6">
        <v>0.913365661327872</v>
      </c>
      <c r="P37" s="6">
        <v>0.915381958789172</v>
      </c>
      <c r="Q37" s="6">
        <v>0.754599358164517</v>
      </c>
      <c r="R37" s="6">
        <v>0.757058539045738</v>
      </c>
      <c r="S37" s="6">
        <v>0.771668753483122</v>
      </c>
      <c r="T37" s="6">
        <v>0.868668290981716</v>
      </c>
      <c r="U37" s="6">
        <v>0.868668290981716</v>
      </c>
      <c r="V37" s="6">
        <v>0.971480301824131</v>
      </c>
      <c r="W37" s="6">
        <v>0.907625437632096</v>
      </c>
      <c r="X37" s="6">
        <v>0.953258140236021</v>
      </c>
      <c r="Y37" s="6">
        <v>0.90738513413962</v>
      </c>
      <c r="Z37" s="6">
        <v>0.967264751924652</v>
      </c>
      <c r="AA37" s="6">
        <v>0.893382004965528</v>
      </c>
      <c r="AB37" s="6">
        <v>0.935865002990351</v>
      </c>
      <c r="AC37" s="6">
        <v>0.916841503249522</v>
      </c>
      <c r="AD37" s="6">
        <v>0.931311627691674</v>
      </c>
      <c r="AE37" s="6">
        <v>0.94190818700201</v>
      </c>
      <c r="AF37" s="6">
        <v>0.930528333449906</v>
      </c>
      <c r="AG37" s="6">
        <v>0.901109866895496</v>
      </c>
      <c r="AH37" s="6">
        <v>0.817218810864066</v>
      </c>
      <c r="AI37" s="6">
        <v>0.496932360726472</v>
      </c>
      <c r="AJ37" s="6">
        <v>0.817218810864066</v>
      </c>
      <c r="AK37" s="6">
        <v>0.878607674898361</v>
      </c>
      <c r="AL37" s="6">
        <v>0.745990279927328</v>
      </c>
      <c r="AM37" s="6">
        <v>0.887301829848141</v>
      </c>
      <c r="AN37" s="6">
        <v>0.817218810864066</v>
      </c>
      <c r="AO37" s="6">
        <v>0.746943468813589</v>
      </c>
      <c r="AP37" s="6">
        <v>0.747000422836085</v>
      </c>
      <c r="AQ37" s="6">
        <v>0.676950678755851</v>
      </c>
      <c r="AR37" s="6">
        <v>0.676950678755851</v>
      </c>
      <c r="AS37" s="6">
        <v>0.676950678755851</v>
      </c>
      <c r="AT37" s="6">
        <v>0.676950678755851</v>
      </c>
      <c r="AU37" s="6">
        <v>0.802838793031222</v>
      </c>
      <c r="AV37" s="6">
        <v>0.676950678755851</v>
      </c>
      <c r="AW37" s="6">
        <v>0.676950678755851</v>
      </c>
      <c r="AX37" s="6">
        <v>0.676950678755851</v>
      </c>
      <c r="AY37" s="6">
        <v>0.676950678755851</v>
      </c>
      <c r="AZ37" s="6">
        <v>0.806622936196336</v>
      </c>
      <c r="BA37" s="6">
        <v>0.78361096089311</v>
      </c>
      <c r="BB37" s="6">
        <v>0.929359927683753</v>
      </c>
      <c r="BC37" s="6">
        <v>0.926851568350065</v>
      </c>
      <c r="BD37" s="6">
        <v>0.900239938424913</v>
      </c>
      <c r="BE37" s="6">
        <v>0.830166828879589</v>
      </c>
      <c r="BF37" s="6">
        <v>0.906623221080019</v>
      </c>
      <c r="BG37" s="6">
        <v>0.928812073095239</v>
      </c>
      <c r="BH37" s="6">
        <v>0.916407967879403</v>
      </c>
      <c r="BI37" s="6">
        <v>0.578012173532573</v>
      </c>
      <c r="BJ37" s="6">
        <v>0.765358930723819</v>
      </c>
      <c r="BK37" s="6">
        <v>0.86092723306423</v>
      </c>
      <c r="BL37" s="6">
        <v>0.765776467111388</v>
      </c>
      <c r="BM37" s="6">
        <v>0.776832046100858</v>
      </c>
      <c r="BN37" s="6">
        <v>0.691811592805211</v>
      </c>
      <c r="BO37" s="6">
        <v>0.78331627207617</v>
      </c>
      <c r="BP37" s="42"/>
      <c r="BQ37" s="42"/>
      <c r="BR37" s="42"/>
    </row>
    <row r="38" spans="1:70" x14ac:dyDescent="0.2">
      <c r="A38" s="1">
        <v>2003</v>
      </c>
      <c r="B38" s="6">
        <v>0.912974166049324</v>
      </c>
      <c r="C38" s="6">
        <v>0.889310928506647</v>
      </c>
      <c r="D38" s="6">
        <v>0.962044609307631</v>
      </c>
      <c r="E38" s="6">
        <v>0.93254051869324</v>
      </c>
      <c r="F38" s="6">
        <v>0.829386254896277</v>
      </c>
      <c r="G38" s="6">
        <v>0.705202674788523</v>
      </c>
      <c r="H38" s="6">
        <v>0.82265622040532</v>
      </c>
      <c r="I38" s="6">
        <v>0.917820783794166</v>
      </c>
      <c r="J38" s="6">
        <v>0.817051076099309</v>
      </c>
      <c r="K38" s="6">
        <v>0.907663259609055</v>
      </c>
      <c r="L38" s="6">
        <v>0.771209295281479</v>
      </c>
      <c r="M38" s="6">
        <v>0.875999505377045</v>
      </c>
      <c r="N38" s="6">
        <v>0.922731156049413</v>
      </c>
      <c r="O38" s="6">
        <v>0.911124628994473</v>
      </c>
      <c r="P38" s="6">
        <v>0.921184289766462</v>
      </c>
      <c r="Q38" s="6">
        <v>0.751894504232393</v>
      </c>
      <c r="R38" s="6">
        <v>0.763840933537105</v>
      </c>
      <c r="S38" s="6">
        <v>0.78497164882872</v>
      </c>
      <c r="T38" s="6">
        <v>0.870372071513887</v>
      </c>
      <c r="U38" s="6">
        <v>0.870372071513887</v>
      </c>
      <c r="V38" s="6">
        <v>0.968370585727915</v>
      </c>
      <c r="W38" s="6">
        <v>0.907968787781844</v>
      </c>
      <c r="X38" s="6">
        <v>0.956720011478157</v>
      </c>
      <c r="Y38" s="6">
        <v>0.91504726444196</v>
      </c>
      <c r="Z38" s="6">
        <v>0.963973788932232</v>
      </c>
      <c r="AA38" s="6">
        <v>0.892332181614038</v>
      </c>
      <c r="AB38" s="6">
        <v>0.93520309280315</v>
      </c>
      <c r="AC38" s="6">
        <v>0.928091736755362</v>
      </c>
      <c r="AD38" s="6">
        <v>0.928761791407516</v>
      </c>
      <c r="AE38" s="6">
        <v>0.938662514141183</v>
      </c>
      <c r="AF38" s="6">
        <v>0.929256968239301</v>
      </c>
      <c r="AG38" s="6">
        <v>0.906194179817642</v>
      </c>
      <c r="AH38" s="6">
        <v>0.828542136389717</v>
      </c>
      <c r="AI38" s="6">
        <v>0.460985636351817</v>
      </c>
      <c r="AJ38" s="6">
        <v>0.828542136389717</v>
      </c>
      <c r="AK38" s="6">
        <v>0.894932915240528</v>
      </c>
      <c r="AL38" s="6">
        <v>0.73254227025969</v>
      </c>
      <c r="AM38" s="6">
        <v>0.906590599544819</v>
      </c>
      <c r="AN38" s="6">
        <v>0.828542136389717</v>
      </c>
      <c r="AO38" s="6">
        <v>0.627240630272608</v>
      </c>
      <c r="AP38" s="6">
        <v>0.757527608424641</v>
      </c>
      <c r="AQ38" s="6">
        <v>0.670346522103174</v>
      </c>
      <c r="AR38" s="6">
        <v>0.670346522103174</v>
      </c>
      <c r="AS38" s="6">
        <v>0.670346522103174</v>
      </c>
      <c r="AT38" s="6">
        <v>0.670346522103174</v>
      </c>
      <c r="AU38" s="6">
        <v>0.778428021654758</v>
      </c>
      <c r="AV38" s="6">
        <v>0.670346522103174</v>
      </c>
      <c r="AW38" s="6">
        <v>0.670346522103174</v>
      </c>
      <c r="AX38" s="6">
        <v>0.670346522103174</v>
      </c>
      <c r="AY38" s="6">
        <v>0.670346522103174</v>
      </c>
      <c r="AZ38" s="6">
        <v>0.82265622040532</v>
      </c>
      <c r="BA38" s="6">
        <v>0.806821703430509</v>
      </c>
      <c r="BB38" s="6">
        <v>0.918587938467768</v>
      </c>
      <c r="BC38" s="6">
        <v>0.930994602309997</v>
      </c>
      <c r="BD38" s="6">
        <v>0.89513603514039</v>
      </c>
      <c r="BE38" s="6">
        <v>0.832722878402683</v>
      </c>
      <c r="BF38" s="6">
        <v>0.907507395056775</v>
      </c>
      <c r="BG38" s="6">
        <v>0.938169939991004</v>
      </c>
      <c r="BH38" s="6">
        <v>0.92338095071349</v>
      </c>
      <c r="BI38" s="6">
        <v>0.617792301719935</v>
      </c>
      <c r="BJ38" s="6">
        <v>0.807726779316181</v>
      </c>
      <c r="BK38" s="6">
        <v>0.86502339260391</v>
      </c>
      <c r="BL38" s="6">
        <v>0.755193421247332</v>
      </c>
      <c r="BM38" s="6">
        <v>0.786209668748049</v>
      </c>
      <c r="BN38" s="6">
        <v>0.704106910350457</v>
      </c>
      <c r="BO38" s="6">
        <v>0.780903272189004</v>
      </c>
      <c r="BP38" s="42"/>
      <c r="BQ38" s="42"/>
      <c r="BR38" s="42"/>
    </row>
    <row r="39" spans="1:70" x14ac:dyDescent="0.2">
      <c r="A39" s="1">
        <v>2004</v>
      </c>
      <c r="B39" s="6">
        <v>0.908174957914853</v>
      </c>
      <c r="C39" s="6">
        <v>0.886535272561817</v>
      </c>
      <c r="D39" s="6">
        <v>0.958719157426163</v>
      </c>
      <c r="E39" s="6">
        <v>0.928897242931161</v>
      </c>
      <c r="F39" s="6">
        <v>0.830458972160913</v>
      </c>
      <c r="G39" s="6">
        <v>0.76028794938727</v>
      </c>
      <c r="H39" s="6">
        <v>0.845064806540013</v>
      </c>
      <c r="I39" s="6">
        <v>0.908501139346472</v>
      </c>
      <c r="J39" s="6">
        <v>0.804529143511992</v>
      </c>
      <c r="K39" s="6">
        <v>0.902948818002221</v>
      </c>
      <c r="L39" s="6">
        <v>0.764437425335697</v>
      </c>
      <c r="M39" s="6">
        <v>0.875320067478582</v>
      </c>
      <c r="N39" s="6">
        <v>0.919675033704261</v>
      </c>
      <c r="O39" s="6">
        <v>0.909512672421692</v>
      </c>
      <c r="P39" s="6">
        <v>0.919450831950503</v>
      </c>
      <c r="Q39" s="6">
        <v>0.746148293391116</v>
      </c>
      <c r="R39" s="6">
        <v>0.764839559343105</v>
      </c>
      <c r="S39" s="6">
        <v>0.793609564293143</v>
      </c>
      <c r="T39" s="6">
        <v>0.866850549212306</v>
      </c>
      <c r="U39" s="6">
        <v>0.866850549212306</v>
      </c>
      <c r="V39" s="6">
        <v>0.965187933809362</v>
      </c>
      <c r="W39" s="6">
        <v>0.906266519433581</v>
      </c>
      <c r="X39" s="6">
        <v>0.955223981131036</v>
      </c>
      <c r="Y39" s="6">
        <v>0.913235959499276</v>
      </c>
      <c r="Z39" s="6">
        <v>0.960672327041036</v>
      </c>
      <c r="AA39" s="6">
        <v>0.878597031921411</v>
      </c>
      <c r="AB39" s="6">
        <v>0.938175198426742</v>
      </c>
      <c r="AC39" s="6">
        <v>0.933216632742004</v>
      </c>
      <c r="AD39" s="6">
        <v>0.935901874171467</v>
      </c>
      <c r="AE39" s="6">
        <v>0.930411711743987</v>
      </c>
      <c r="AF39" s="6">
        <v>0.92767335324817</v>
      </c>
      <c r="AG39" s="6">
        <v>0.90429681043893</v>
      </c>
      <c r="AH39" s="6">
        <v>0.826571045426505</v>
      </c>
      <c r="AI39" s="6">
        <v>0.378200041538966</v>
      </c>
      <c r="AJ39" s="6">
        <v>0.826571045426505</v>
      </c>
      <c r="AK39" s="6">
        <v>0.872395590180549</v>
      </c>
      <c r="AL39" s="6">
        <v>0.749106465253116</v>
      </c>
      <c r="AM39" s="6">
        <v>0.909179088628511</v>
      </c>
      <c r="AN39" s="6">
        <v>0.826571045426505</v>
      </c>
      <c r="AO39" s="6">
        <v>0.645470195932297</v>
      </c>
      <c r="AP39" s="6">
        <v>0.731147155350582</v>
      </c>
      <c r="AQ39" s="6">
        <v>0.719386310765605</v>
      </c>
      <c r="AR39" s="6">
        <v>0.719386310765605</v>
      </c>
      <c r="AS39" s="6">
        <v>0.719386310765605</v>
      </c>
      <c r="AT39" s="6">
        <v>0.719386310765605</v>
      </c>
      <c r="AU39" s="6">
        <v>0.865357902618328</v>
      </c>
      <c r="AV39" s="6">
        <v>0.719386310765605</v>
      </c>
      <c r="AW39" s="6">
        <v>0.719386310765605</v>
      </c>
      <c r="AX39" s="6">
        <v>0.719386310765605</v>
      </c>
      <c r="AY39" s="6">
        <v>0.719386310765605</v>
      </c>
      <c r="AZ39" s="6">
        <v>0.845064806540013</v>
      </c>
      <c r="BA39" s="6">
        <v>0.830375263680836</v>
      </c>
      <c r="BB39" s="6">
        <v>0.911515185204686</v>
      </c>
      <c r="BC39" s="6">
        <v>0.925706357090063</v>
      </c>
      <c r="BD39" s="6">
        <v>0.870612333100458</v>
      </c>
      <c r="BE39" s="6">
        <v>0.81710192787477</v>
      </c>
      <c r="BF39" s="6">
        <v>0.899268048477568</v>
      </c>
      <c r="BG39" s="6">
        <v>0.938178694324144</v>
      </c>
      <c r="BH39" s="6">
        <v>0.903755478111278</v>
      </c>
      <c r="BI39" s="6">
        <v>0.598774428661044</v>
      </c>
      <c r="BJ39" s="6">
        <v>0.776039404568764</v>
      </c>
      <c r="BK39" s="6">
        <v>0.859022163836412</v>
      </c>
      <c r="BL39" s="6">
        <v>0.7369741448697</v>
      </c>
      <c r="BM39" s="6">
        <v>0.771368587752734</v>
      </c>
      <c r="BN39" s="6">
        <v>0.739079014672399</v>
      </c>
      <c r="BO39" s="6">
        <v>0.756955296327949</v>
      </c>
      <c r="BP39" s="42"/>
      <c r="BQ39" s="42"/>
      <c r="BR39" s="42"/>
    </row>
    <row r="40" spans="1:70" x14ac:dyDescent="0.2">
      <c r="A40" s="1">
        <v>2005</v>
      </c>
      <c r="B40" s="6">
        <v>0.907375817417343</v>
      </c>
      <c r="C40" s="6">
        <v>0.880435262514009</v>
      </c>
      <c r="D40" s="6">
        <v>0.958355321514774</v>
      </c>
      <c r="E40" s="6">
        <v>0.928817664299799</v>
      </c>
      <c r="F40" s="6">
        <v>0.86291414136805</v>
      </c>
      <c r="G40" s="6">
        <v>0.79683221096747</v>
      </c>
      <c r="H40" s="6">
        <v>0.858878168016791</v>
      </c>
      <c r="I40" s="6">
        <v>0.906562122592363</v>
      </c>
      <c r="J40" s="6">
        <v>0.810263137801826</v>
      </c>
      <c r="K40" s="6">
        <v>0.892201190544387</v>
      </c>
      <c r="L40" s="6">
        <v>0.759009786221573</v>
      </c>
      <c r="M40" s="6">
        <v>0.870228057010796</v>
      </c>
      <c r="N40" s="6">
        <v>0.914645021748156</v>
      </c>
      <c r="O40" s="6">
        <v>0.90620081236932</v>
      </c>
      <c r="P40" s="6">
        <v>0.914277955151153</v>
      </c>
      <c r="Q40" s="6">
        <v>0.74345008142507</v>
      </c>
      <c r="R40" s="6">
        <v>0.772926678611463</v>
      </c>
      <c r="S40" s="6">
        <v>0.790147050632755</v>
      </c>
      <c r="T40" s="6">
        <v>0.860210517673168</v>
      </c>
      <c r="U40" s="6">
        <v>0.860210517673168</v>
      </c>
      <c r="V40" s="6">
        <v>0.964956945074463</v>
      </c>
      <c r="W40" s="6">
        <v>0.907492064749163</v>
      </c>
      <c r="X40" s="6">
        <v>0.955542841945242</v>
      </c>
      <c r="Y40" s="6">
        <v>0.911399693209275</v>
      </c>
      <c r="Z40" s="6">
        <v>0.960378202798246</v>
      </c>
      <c r="AA40" s="6">
        <v>0.882391412764836</v>
      </c>
      <c r="AB40" s="6">
        <v>0.938688018179479</v>
      </c>
      <c r="AC40" s="6">
        <v>0.938919738047664</v>
      </c>
      <c r="AD40" s="6">
        <v>0.931789763175472</v>
      </c>
      <c r="AE40" s="6">
        <v>0.928058729355217</v>
      </c>
      <c r="AF40" s="6">
        <v>0.928645693386926</v>
      </c>
      <c r="AG40" s="6">
        <v>0.943914908303025</v>
      </c>
      <c r="AH40" s="6">
        <v>0.852111275268508</v>
      </c>
      <c r="AI40" s="6">
        <v>0.395104811071258</v>
      </c>
      <c r="AJ40" s="6">
        <v>0.852111275268508</v>
      </c>
      <c r="AK40" s="6">
        <v>0.873417202350538</v>
      </c>
      <c r="AL40" s="6">
        <v>0.826038159922596</v>
      </c>
      <c r="AM40" s="6">
        <v>0.925890165570292</v>
      </c>
      <c r="AN40" s="6">
        <v>0.852111275268508</v>
      </c>
      <c r="AO40" s="6">
        <v>0.657830119338706</v>
      </c>
      <c r="AP40" s="6">
        <v>0.730197928219119</v>
      </c>
      <c r="AQ40" s="6">
        <v>0.748229028896932</v>
      </c>
      <c r="AR40" s="6">
        <v>0.748229028896932</v>
      </c>
      <c r="AS40" s="6">
        <v>0.748229028896932</v>
      </c>
      <c r="AT40" s="6">
        <v>0.748229028896932</v>
      </c>
      <c r="AU40" s="6">
        <v>0.909244840951347</v>
      </c>
      <c r="AV40" s="6">
        <v>0.748229028896932</v>
      </c>
      <c r="AW40" s="6">
        <v>0.748229028896932</v>
      </c>
      <c r="AX40" s="6">
        <v>0.748229028896932</v>
      </c>
      <c r="AY40" s="6">
        <v>0.748229028896932</v>
      </c>
      <c r="AZ40" s="6">
        <v>0.858878168016791</v>
      </c>
      <c r="BA40" s="6">
        <v>0.83053576997631</v>
      </c>
      <c r="BB40" s="6">
        <v>0.916056568073586</v>
      </c>
      <c r="BC40" s="6">
        <v>0.922513498896871</v>
      </c>
      <c r="BD40" s="6">
        <v>0.868032430947429</v>
      </c>
      <c r="BE40" s="6">
        <v>0.808594519713093</v>
      </c>
      <c r="BF40" s="6">
        <v>0.89456532226368</v>
      </c>
      <c r="BG40" s="6">
        <v>0.944187515511921</v>
      </c>
      <c r="BH40" s="6">
        <v>0.912005323009509</v>
      </c>
      <c r="BI40" s="6">
        <v>0.577435393825996</v>
      </c>
      <c r="BJ40" s="6">
        <v>0.802625457570319</v>
      </c>
      <c r="BK40" s="6">
        <v>0.850833769614384</v>
      </c>
      <c r="BL40" s="6">
        <v>0.810210525518961</v>
      </c>
      <c r="BM40" s="6">
        <v>0.755783504607423</v>
      </c>
      <c r="BN40" s="6">
        <v>0.772698044488771</v>
      </c>
      <c r="BO40" s="6">
        <v>0.756216482326127</v>
      </c>
      <c r="BP40" s="42"/>
      <c r="BQ40" s="42"/>
      <c r="BR40" s="42"/>
    </row>
    <row r="41" spans="1:70" x14ac:dyDescent="0.2">
      <c r="A41" s="1">
        <v>2006</v>
      </c>
      <c r="B41" s="6">
        <v>0.902977807445268</v>
      </c>
      <c r="C41" s="6">
        <v>0.877915465313777</v>
      </c>
      <c r="D41" s="6">
        <v>0.955581324593122</v>
      </c>
      <c r="E41" s="6">
        <v>0.930717438174184</v>
      </c>
      <c r="F41" s="6">
        <v>0.828017654859002</v>
      </c>
      <c r="G41" s="6">
        <v>0.770363413554809</v>
      </c>
      <c r="H41" s="6">
        <v>0.861060268432003</v>
      </c>
      <c r="I41" s="6">
        <v>0.906449011560037</v>
      </c>
      <c r="J41" s="6">
        <v>0.80904876155112</v>
      </c>
      <c r="K41" s="6">
        <v>0.888283059465894</v>
      </c>
      <c r="L41" s="6">
        <v>0.74859706207618</v>
      </c>
      <c r="M41" s="6">
        <v>0.870149643604648</v>
      </c>
      <c r="N41" s="6">
        <v>0.91219596234879</v>
      </c>
      <c r="O41" s="6">
        <v>0.905710912496703</v>
      </c>
      <c r="P41" s="6">
        <v>0.904064651454436</v>
      </c>
      <c r="Q41" s="6">
        <v>0.747543680599713</v>
      </c>
      <c r="R41" s="6">
        <v>0.796273077009647</v>
      </c>
      <c r="S41" s="6">
        <v>0.789038774528257</v>
      </c>
      <c r="T41" s="6">
        <v>0.856424223613546</v>
      </c>
      <c r="U41" s="6">
        <v>0.856424223613546</v>
      </c>
      <c r="V41" s="6">
        <v>0.961840538130231</v>
      </c>
      <c r="W41" s="6">
        <v>0.909605742165221</v>
      </c>
      <c r="X41" s="6">
        <v>0.953570697819977</v>
      </c>
      <c r="Y41" s="6">
        <v>0.910023181558967</v>
      </c>
      <c r="Z41" s="6">
        <v>0.957454620035567</v>
      </c>
      <c r="AA41" s="6">
        <v>0.88732421932016</v>
      </c>
      <c r="AB41" s="6">
        <v>0.942119115686745</v>
      </c>
      <c r="AC41" s="6">
        <v>0.941101363021372</v>
      </c>
      <c r="AD41" s="6">
        <v>0.93307899321719</v>
      </c>
      <c r="AE41" s="6">
        <v>0.927182757748849</v>
      </c>
      <c r="AF41" s="6">
        <v>0.931271880565349</v>
      </c>
      <c r="AG41" s="6">
        <v>0.923437707445723</v>
      </c>
      <c r="AH41" s="6">
        <v>0.815661795602813</v>
      </c>
      <c r="AI41" s="6">
        <v>0.475402110018363</v>
      </c>
      <c r="AJ41" s="6">
        <v>0.815661795602813</v>
      </c>
      <c r="AK41" s="6">
        <v>0.827736281573338</v>
      </c>
      <c r="AL41" s="6">
        <v>0.678860949177325</v>
      </c>
      <c r="AM41" s="6">
        <v>0.925249391418833</v>
      </c>
      <c r="AN41" s="6">
        <v>0.815661795602813</v>
      </c>
      <c r="AO41" s="6">
        <v>0.629369608574103</v>
      </c>
      <c r="AP41" s="6">
        <v>0.719873855153279</v>
      </c>
      <c r="AQ41" s="6">
        <v>0.742628200038897</v>
      </c>
      <c r="AR41" s="6">
        <v>0.742628200038897</v>
      </c>
      <c r="AS41" s="6">
        <v>0.742628200038897</v>
      </c>
      <c r="AT41" s="6">
        <v>0.742628200038897</v>
      </c>
      <c r="AU41" s="6">
        <v>0.835115834042456</v>
      </c>
      <c r="AV41" s="6">
        <v>0.742628200038897</v>
      </c>
      <c r="AW41" s="6">
        <v>0.742628200038897</v>
      </c>
      <c r="AX41" s="6">
        <v>0.742628200038897</v>
      </c>
      <c r="AY41" s="6">
        <v>0.742628200038897</v>
      </c>
      <c r="AZ41" s="6">
        <v>0.861060268432003</v>
      </c>
      <c r="BA41" s="6">
        <v>0.832436611550696</v>
      </c>
      <c r="BB41" s="6">
        <v>0.91910463893034</v>
      </c>
      <c r="BC41" s="6">
        <v>0.920844643303223</v>
      </c>
      <c r="BD41" s="6">
        <v>0.874082944917894</v>
      </c>
      <c r="BE41" s="6">
        <v>0.798213261772467</v>
      </c>
      <c r="BF41" s="6">
        <v>0.892020092917357</v>
      </c>
      <c r="BG41" s="6">
        <v>0.93544850543282</v>
      </c>
      <c r="BH41" s="6">
        <v>0.896203998469139</v>
      </c>
      <c r="BI41" s="6">
        <v>0.66296683396517</v>
      </c>
      <c r="BJ41" s="6">
        <v>0.79062180902079</v>
      </c>
      <c r="BK41" s="6">
        <v>0.847966299421231</v>
      </c>
      <c r="BL41" s="6">
        <v>0.820781323739761</v>
      </c>
      <c r="BM41" s="6">
        <v>0.70313400883742</v>
      </c>
      <c r="BN41" s="6">
        <v>0.780996367822396</v>
      </c>
      <c r="BO41" s="6">
        <v>0.729170155036354</v>
      </c>
      <c r="BP41" s="42"/>
      <c r="BQ41" s="42"/>
      <c r="BR41" s="42"/>
    </row>
    <row r="42" spans="1:70" x14ac:dyDescent="0.2">
      <c r="A42" s="1">
        <v>2007</v>
      </c>
      <c r="B42" s="6">
        <v>0.898309289404479</v>
      </c>
      <c r="C42" s="6">
        <v>0.874384081135019</v>
      </c>
      <c r="D42" s="6">
        <v>0.952349981943446</v>
      </c>
      <c r="E42" s="6">
        <v>0.928033598567119</v>
      </c>
      <c r="F42" s="6">
        <v>0.836314747844402</v>
      </c>
      <c r="G42" s="6">
        <v>0.733776609256275</v>
      </c>
      <c r="H42" s="6">
        <v>0.853095507862079</v>
      </c>
      <c r="I42" s="6">
        <v>0.901358226817236</v>
      </c>
      <c r="J42" s="6">
        <v>0.827293900516144</v>
      </c>
      <c r="K42" s="6">
        <v>0.888802407080653</v>
      </c>
      <c r="L42" s="6">
        <v>0.746059238669644</v>
      </c>
      <c r="M42" s="6">
        <v>0.87571216268107</v>
      </c>
      <c r="N42" s="6">
        <v>0.910252059954469</v>
      </c>
      <c r="O42" s="6">
        <v>0.904765869079628</v>
      </c>
      <c r="P42" s="6">
        <v>0.899951346842591</v>
      </c>
      <c r="Q42" s="6">
        <v>0.715541181759803</v>
      </c>
      <c r="R42" s="6">
        <v>0.801160948319537</v>
      </c>
      <c r="S42" s="6">
        <v>0.790401350111598</v>
      </c>
      <c r="T42" s="6">
        <v>0.851592094366986</v>
      </c>
      <c r="U42" s="6">
        <v>0.851592094366986</v>
      </c>
      <c r="V42" s="6">
        <v>0.959368129168414</v>
      </c>
      <c r="W42" s="6">
        <v>0.904089537464752</v>
      </c>
      <c r="X42" s="6">
        <v>0.948905971582356</v>
      </c>
      <c r="Y42" s="6">
        <v>0.904023530487744</v>
      </c>
      <c r="Z42" s="6">
        <v>0.954818738017364</v>
      </c>
      <c r="AA42" s="6">
        <v>0.885510644239162</v>
      </c>
      <c r="AB42" s="6">
        <v>0.944277430554485</v>
      </c>
      <c r="AC42" s="6">
        <v>0.943041900851144</v>
      </c>
      <c r="AD42" s="6">
        <v>0.943377294895714</v>
      </c>
      <c r="AE42" s="6">
        <v>0.915060305542313</v>
      </c>
      <c r="AF42" s="6">
        <v>0.930017952735814</v>
      </c>
      <c r="AG42" s="6">
        <v>0.919203876672184</v>
      </c>
      <c r="AH42" s="6">
        <v>0.832456595638601</v>
      </c>
      <c r="AI42" s="6">
        <v>0.469471318796611</v>
      </c>
      <c r="AJ42" s="6">
        <v>0.832456595638601</v>
      </c>
      <c r="AK42" s="6">
        <v>0.844896146933638</v>
      </c>
      <c r="AL42" s="6">
        <v>0.725058289435943</v>
      </c>
      <c r="AM42" s="6">
        <v>0.923390173710866</v>
      </c>
      <c r="AN42" s="6">
        <v>0.832456595638601</v>
      </c>
      <c r="AO42" s="6">
        <v>0.539665451105828</v>
      </c>
      <c r="AP42" s="6">
        <v>0.715154176347927</v>
      </c>
      <c r="AQ42" s="6">
        <v>0.692092447275445</v>
      </c>
      <c r="AR42" s="6">
        <v>0.692092447275445</v>
      </c>
      <c r="AS42" s="6">
        <v>0.692092447275445</v>
      </c>
      <c r="AT42" s="6">
        <v>0.692092447275445</v>
      </c>
      <c r="AU42" s="6">
        <v>0.812931792591179</v>
      </c>
      <c r="AV42" s="6">
        <v>0.692092447275445</v>
      </c>
      <c r="AW42" s="6">
        <v>0.692092447275445</v>
      </c>
      <c r="AX42" s="6">
        <v>0.692092447275445</v>
      </c>
      <c r="AY42" s="6">
        <v>0.692092447275445</v>
      </c>
      <c r="AZ42" s="6">
        <v>0.853095507862079</v>
      </c>
      <c r="BA42" s="6">
        <v>0.824068116844232</v>
      </c>
      <c r="BB42" s="6">
        <v>0.918283229363005</v>
      </c>
      <c r="BC42" s="6">
        <v>0.91367254317091</v>
      </c>
      <c r="BD42" s="6">
        <v>0.86450268601529</v>
      </c>
      <c r="BE42" s="6">
        <v>0.790020541319996</v>
      </c>
      <c r="BF42" s="6">
        <v>0.887561298253377</v>
      </c>
      <c r="BG42" s="6">
        <v>0.945143252358371</v>
      </c>
      <c r="BH42" s="6">
        <v>0.906763600503475</v>
      </c>
      <c r="BI42" s="6">
        <v>0.697352117606852</v>
      </c>
      <c r="BJ42" s="6">
        <v>0.798916598514267</v>
      </c>
      <c r="BK42" s="6">
        <v>0.895285734024754</v>
      </c>
      <c r="BL42" s="6">
        <v>0.871128514977335</v>
      </c>
      <c r="BM42" s="6">
        <v>0.679897932843842</v>
      </c>
      <c r="BN42" s="6">
        <v>0.789311705510652</v>
      </c>
      <c r="BO42" s="6">
        <v>0.73658148711383</v>
      </c>
      <c r="BP42" s="42"/>
      <c r="BQ42" s="42"/>
      <c r="BR42" s="42"/>
    </row>
    <row r="43" spans="1:70" x14ac:dyDescent="0.2">
      <c r="A43" s="1">
        <v>2008</v>
      </c>
      <c r="B43" s="6">
        <v>0.895575163835797</v>
      </c>
      <c r="C43" s="6">
        <v>0.87605040024308</v>
      </c>
      <c r="D43" s="6">
        <v>0.949825079187319</v>
      </c>
      <c r="E43" s="6">
        <v>0.935607479017997</v>
      </c>
      <c r="F43" s="6">
        <v>0.814774814137087</v>
      </c>
      <c r="G43" s="6">
        <v>0.721118495733488</v>
      </c>
      <c r="H43" s="6">
        <v>0.846155646560555</v>
      </c>
      <c r="I43" s="6">
        <v>0.899051722320622</v>
      </c>
      <c r="J43" s="6">
        <v>0.820855355097348</v>
      </c>
      <c r="K43" s="6">
        <v>0.887667064713319</v>
      </c>
      <c r="L43" s="6">
        <v>0.718075191985188</v>
      </c>
      <c r="M43" s="6">
        <v>0.88455278329067</v>
      </c>
      <c r="N43" s="6">
        <v>0.917172143238886</v>
      </c>
      <c r="O43" s="6">
        <v>0.896494983851151</v>
      </c>
      <c r="P43" s="6">
        <v>0.911128809545169</v>
      </c>
      <c r="Q43" s="6">
        <v>0.733252432779234</v>
      </c>
      <c r="R43" s="6">
        <v>0.80631054997537</v>
      </c>
      <c r="S43" s="6">
        <v>0.791300743686171</v>
      </c>
      <c r="T43" s="6">
        <v>0.849410555965449</v>
      </c>
      <c r="U43" s="6">
        <v>0.849410555965449</v>
      </c>
      <c r="V43" s="6">
        <v>0.956466091730085</v>
      </c>
      <c r="W43" s="6">
        <v>0.905929139513572</v>
      </c>
      <c r="X43" s="6">
        <v>0.948532428050861</v>
      </c>
      <c r="Y43" s="6">
        <v>0.894883616388599</v>
      </c>
      <c r="Z43" s="6">
        <v>0.951846103347351</v>
      </c>
      <c r="AA43" s="6">
        <v>0.890016963426787</v>
      </c>
      <c r="AB43" s="6">
        <v>0.963542951520654</v>
      </c>
      <c r="AC43" s="6">
        <v>0.93663465626896</v>
      </c>
      <c r="AD43" s="6">
        <v>0.93542661116808</v>
      </c>
      <c r="AE43" s="6">
        <v>0.911190588066026</v>
      </c>
      <c r="AF43" s="6">
        <v>0.938333354541196</v>
      </c>
      <c r="AG43" s="6">
        <v>0.903123173900041</v>
      </c>
      <c r="AH43" s="6">
        <v>0.809951219739534</v>
      </c>
      <c r="AI43" s="6">
        <v>0.482963426151584</v>
      </c>
      <c r="AJ43" s="6">
        <v>0.809951219739534</v>
      </c>
      <c r="AK43" s="6">
        <v>0.846847078998672</v>
      </c>
      <c r="AL43" s="6">
        <v>0.676962492790406</v>
      </c>
      <c r="AM43" s="6">
        <v>0.915297914442962</v>
      </c>
      <c r="AN43" s="6">
        <v>0.809951219739534</v>
      </c>
      <c r="AO43" s="6">
        <v>0.514690050350623</v>
      </c>
      <c r="AP43" s="6">
        <v>0.751180926832205</v>
      </c>
      <c r="AQ43" s="6">
        <v>0.664691314048921</v>
      </c>
      <c r="AR43" s="6">
        <v>0.664691314048921</v>
      </c>
      <c r="AS43" s="6">
        <v>0.664691314048921</v>
      </c>
      <c r="AT43" s="6">
        <v>0.664691314048921</v>
      </c>
      <c r="AU43" s="6">
        <v>0.81972742784913</v>
      </c>
      <c r="AV43" s="6">
        <v>0.664691314048921</v>
      </c>
      <c r="AW43" s="6">
        <v>0.664691314048921</v>
      </c>
      <c r="AX43" s="6">
        <v>0.664691314048921</v>
      </c>
      <c r="AY43" s="6">
        <v>0.664691314048921</v>
      </c>
      <c r="AZ43" s="6">
        <v>0.846155646560555</v>
      </c>
      <c r="BA43" s="6">
        <v>0.827676482648175</v>
      </c>
      <c r="BB43" s="6">
        <v>0.914906819053201</v>
      </c>
      <c r="BC43" s="6">
        <v>0.918114282902031</v>
      </c>
      <c r="BD43" s="6">
        <v>0.825152164598492</v>
      </c>
      <c r="BE43" s="6">
        <v>0.804388396018027</v>
      </c>
      <c r="BF43" s="6">
        <v>0.88684074899596</v>
      </c>
      <c r="BG43" s="6">
        <v>0.959360320140359</v>
      </c>
      <c r="BH43" s="6">
        <v>0.905441458697361</v>
      </c>
      <c r="BI43" s="6">
        <v>0.706572727175614</v>
      </c>
      <c r="BJ43" s="6">
        <v>0.877766495562916</v>
      </c>
      <c r="BK43" s="6">
        <v>0.917671789896961</v>
      </c>
      <c r="BL43" s="6">
        <v>0.809822414364156</v>
      </c>
      <c r="BM43" s="6">
        <v>0.64523223421548</v>
      </c>
      <c r="BN43" s="6">
        <v>0.818397103820768</v>
      </c>
      <c r="BO43" s="6">
        <v>0.727186452906663</v>
      </c>
      <c r="BP43" s="42"/>
      <c r="BQ43" s="42"/>
      <c r="BR43" s="42"/>
    </row>
    <row r="44" spans="1:70" x14ac:dyDescent="0.2">
      <c r="A44" s="1">
        <v>2009</v>
      </c>
      <c r="B44" s="6">
        <v>0.899293609306628</v>
      </c>
      <c r="C44" s="6">
        <v>0.876732293837988</v>
      </c>
      <c r="D44" s="6">
        <v>0.948096565758143</v>
      </c>
      <c r="E44" s="6">
        <v>0.91958852168638</v>
      </c>
      <c r="F44" s="6">
        <v>0.803576491195393</v>
      </c>
      <c r="G44" s="6">
        <v>0.719052604241067</v>
      </c>
      <c r="H44" s="6">
        <v>0.831627833139795</v>
      </c>
      <c r="I44" s="6">
        <v>0.919668068148534</v>
      </c>
      <c r="J44" s="6">
        <v>0.836557873121349</v>
      </c>
      <c r="K44" s="6">
        <v>0.884432381509509</v>
      </c>
      <c r="L44" s="6">
        <v>0.725005467973366</v>
      </c>
      <c r="M44" s="6">
        <v>0.891399160641879</v>
      </c>
      <c r="N44" s="6">
        <v>0.913250186799111</v>
      </c>
      <c r="O44" s="6">
        <v>0.892369983960029</v>
      </c>
      <c r="P44" s="6">
        <v>0.919743154227557</v>
      </c>
      <c r="Q44" s="6">
        <v>0.731832490889608</v>
      </c>
      <c r="R44" s="6">
        <v>0.81206699926182</v>
      </c>
      <c r="S44" s="6">
        <v>0.786252463147808</v>
      </c>
      <c r="T44" s="6">
        <v>0.848527314627206</v>
      </c>
      <c r="U44" s="6">
        <v>0.848527314627206</v>
      </c>
      <c r="V44" s="6">
        <v>0.95425819008101</v>
      </c>
      <c r="W44" s="6">
        <v>0.899026345746126</v>
      </c>
      <c r="X44" s="6">
        <v>0.952042003899333</v>
      </c>
      <c r="Y44" s="6">
        <v>0.900266445490072</v>
      </c>
      <c r="Z44" s="6">
        <v>0.949885741285583</v>
      </c>
      <c r="AA44" s="6">
        <v>0.901107120699251</v>
      </c>
      <c r="AB44" s="6">
        <v>0.935417294827982</v>
      </c>
      <c r="AC44" s="6">
        <v>0.932189512264414</v>
      </c>
      <c r="AD44" s="6">
        <v>0.920962020268837</v>
      </c>
      <c r="AE44" s="6">
        <v>0.899338148872698</v>
      </c>
      <c r="AF44" s="6">
        <v>0.921903961292989</v>
      </c>
      <c r="AG44" s="6">
        <v>0.89711289179204</v>
      </c>
      <c r="AH44" s="6">
        <v>0.807253552670354</v>
      </c>
      <c r="AI44" s="6">
        <v>0.571163940929283</v>
      </c>
      <c r="AJ44" s="6">
        <v>0.807253552670354</v>
      </c>
      <c r="AK44" s="6">
        <v>0.834954095777888</v>
      </c>
      <c r="AL44" s="6">
        <v>0.62264960561766</v>
      </c>
      <c r="AM44" s="6">
        <v>0.918441335315856</v>
      </c>
      <c r="AN44" s="6">
        <v>0.807253552670354</v>
      </c>
      <c r="AO44" s="6">
        <v>0.560543393345106</v>
      </c>
      <c r="AP44" s="6">
        <v>0.75447973296063</v>
      </c>
      <c r="AQ44" s="6">
        <v>0.664059059280648</v>
      </c>
      <c r="AR44" s="6">
        <v>0.664059059280648</v>
      </c>
      <c r="AS44" s="6">
        <v>0.664059059280648</v>
      </c>
      <c r="AT44" s="6">
        <v>0.664059059280648</v>
      </c>
      <c r="AU44" s="6">
        <v>0.80953219511651</v>
      </c>
      <c r="AV44" s="6">
        <v>0.664059059280648</v>
      </c>
      <c r="AW44" s="6">
        <v>0.664059059280648</v>
      </c>
      <c r="AX44" s="6">
        <v>0.664059059280648</v>
      </c>
      <c r="AY44" s="6">
        <v>0.664059059280648</v>
      </c>
      <c r="AZ44" s="6">
        <v>0.831627833139795</v>
      </c>
      <c r="BA44" s="6">
        <v>0.810865661533987</v>
      </c>
      <c r="BB44" s="6">
        <v>0.938982728423781</v>
      </c>
      <c r="BC44" s="6">
        <v>0.932053807454763</v>
      </c>
      <c r="BD44" s="6">
        <v>0.836361519438574</v>
      </c>
      <c r="BE44" s="6">
        <v>0.806653190159632</v>
      </c>
      <c r="BF44" s="6">
        <v>0.907476526637099</v>
      </c>
      <c r="BG44" s="6">
        <v>0.948270091167523</v>
      </c>
      <c r="BH44" s="6">
        <v>0.900585795930582</v>
      </c>
      <c r="BI44" s="6">
        <v>0.733826013608169</v>
      </c>
      <c r="BJ44" s="6">
        <v>0.91532388846818</v>
      </c>
      <c r="BK44" s="6">
        <v>0.941068930181562</v>
      </c>
      <c r="BL44" s="6">
        <v>0.84557380647382</v>
      </c>
      <c r="BM44" s="6">
        <v>0.677925820977035</v>
      </c>
      <c r="BN44" s="6">
        <v>0.827603314352568</v>
      </c>
      <c r="BO44" s="6">
        <v>0.755686599698158</v>
      </c>
      <c r="BP44" s="42"/>
      <c r="BQ44" s="42"/>
      <c r="BR44" s="42"/>
    </row>
    <row r="45" spans="1:70" x14ac:dyDescent="0.2">
      <c r="A45" s="1">
        <v>2010</v>
      </c>
      <c r="B45" s="6">
        <v>0.896682836423583</v>
      </c>
      <c r="C45" s="6">
        <v>0.875456380245022</v>
      </c>
      <c r="D45" s="6">
        <v>0.947242471178614</v>
      </c>
      <c r="E45" s="6">
        <v>0.919764879254815</v>
      </c>
      <c r="F45" s="6">
        <v>0.779547273725901</v>
      </c>
      <c r="G45" s="6">
        <v>0.736201330703308</v>
      </c>
      <c r="H45" s="6">
        <v>0.842730159787424</v>
      </c>
      <c r="I45" s="6">
        <v>0.916602727073</v>
      </c>
      <c r="J45" s="6">
        <v>0.832785083746118</v>
      </c>
      <c r="K45" s="6">
        <v>0.873099789135551</v>
      </c>
      <c r="L45" s="6">
        <v>0.700127656477673</v>
      </c>
      <c r="M45" s="6">
        <v>0.886719842930108</v>
      </c>
      <c r="N45" s="6">
        <v>0.907077302308001</v>
      </c>
      <c r="O45" s="6">
        <v>0.888742991369922</v>
      </c>
      <c r="P45" s="6">
        <v>0.912148283655822</v>
      </c>
      <c r="Q45" s="6">
        <v>0.786926595135638</v>
      </c>
      <c r="R45" s="6">
        <v>0.800818217054687</v>
      </c>
      <c r="S45" s="6">
        <v>0.808532665857256</v>
      </c>
      <c r="T45" s="6">
        <v>0.843062520092104</v>
      </c>
      <c r="U45" s="6">
        <v>0.843062520092104</v>
      </c>
      <c r="V45" s="6">
        <v>0.953751185687673</v>
      </c>
      <c r="W45" s="6">
        <v>0.896341627271347</v>
      </c>
      <c r="X45" s="6">
        <v>0.954837150478647</v>
      </c>
      <c r="Y45" s="6">
        <v>0.894601978935931</v>
      </c>
      <c r="Z45" s="6">
        <v>0.949130393085483</v>
      </c>
      <c r="AA45" s="6">
        <v>0.894589397555111</v>
      </c>
      <c r="AB45" s="6">
        <v>0.931269888288955</v>
      </c>
      <c r="AC45" s="6">
        <v>0.934283003676931</v>
      </c>
      <c r="AD45" s="6">
        <v>0.925395605984843</v>
      </c>
      <c r="AE45" s="6">
        <v>0.904432201565136</v>
      </c>
      <c r="AF45" s="6">
        <v>0.92172766847742</v>
      </c>
      <c r="AG45" s="6">
        <v>0.774679337528356</v>
      </c>
      <c r="AH45" s="6">
        <v>0.794446663098983</v>
      </c>
      <c r="AI45" s="6">
        <v>0.533631917661211</v>
      </c>
      <c r="AJ45" s="6">
        <v>0.794446663098983</v>
      </c>
      <c r="AK45" s="6">
        <v>0.820782010581657</v>
      </c>
      <c r="AL45" s="6">
        <v>0.625193466233246</v>
      </c>
      <c r="AM45" s="6">
        <v>0.913062036631416</v>
      </c>
      <c r="AN45" s="6">
        <v>0.794446663098983</v>
      </c>
      <c r="AO45" s="6">
        <v>0.529670822339967</v>
      </c>
      <c r="AP45" s="6">
        <v>0.760223598544354</v>
      </c>
      <c r="AQ45" s="6">
        <v>0.690553671950039</v>
      </c>
      <c r="AR45" s="6">
        <v>0.690553671950039</v>
      </c>
      <c r="AS45" s="6">
        <v>0.690553671950039</v>
      </c>
      <c r="AT45" s="6">
        <v>0.690553671950039</v>
      </c>
      <c r="AU45" s="6">
        <v>0.829485690159197</v>
      </c>
      <c r="AV45" s="6">
        <v>0.690553671950039</v>
      </c>
      <c r="AW45" s="6">
        <v>0.690553671950039</v>
      </c>
      <c r="AX45" s="6">
        <v>0.690553671950039</v>
      </c>
      <c r="AY45" s="6">
        <v>0.690553671950039</v>
      </c>
      <c r="AZ45" s="6">
        <v>0.842730159787424</v>
      </c>
      <c r="BA45" s="6">
        <v>0.824607851808837</v>
      </c>
      <c r="BB45" s="6">
        <v>0.940604586948551</v>
      </c>
      <c r="BC45" s="6">
        <v>0.929691897912236</v>
      </c>
      <c r="BD45" s="6">
        <v>0.832281142823958</v>
      </c>
      <c r="BE45" s="6">
        <v>0.779323386898036</v>
      </c>
      <c r="BF45" s="6">
        <v>0.903650035925791</v>
      </c>
      <c r="BG45" s="6">
        <v>0.939261379305873</v>
      </c>
      <c r="BH45" s="6">
        <v>0.885333734339526</v>
      </c>
      <c r="BI45" s="6">
        <v>0.743306351667391</v>
      </c>
      <c r="BJ45" s="6">
        <v>0.93216728750665</v>
      </c>
      <c r="BK45" s="6">
        <v>0.945345612639905</v>
      </c>
      <c r="BL45" s="6">
        <v>0.856785082797525</v>
      </c>
      <c r="BM45" s="6">
        <v>0.686916483178327</v>
      </c>
      <c r="BN45" s="6">
        <v>0.838625417420967</v>
      </c>
      <c r="BO45" s="6">
        <v>0.752616918398327</v>
      </c>
      <c r="BP45" s="42"/>
      <c r="BQ45" s="42"/>
      <c r="BR45" s="42"/>
    </row>
    <row r="46" spans="1:70" x14ac:dyDescent="0.2">
      <c r="A46" s="1">
        <v>2011</v>
      </c>
      <c r="B46" s="6">
        <v>0.894601215761233</v>
      </c>
      <c r="C46" s="6">
        <v>0.87193182512116</v>
      </c>
      <c r="D46" s="6">
        <v>0.947041935483072</v>
      </c>
      <c r="E46" s="6">
        <v>0.916949917194176</v>
      </c>
      <c r="F46" s="6">
        <v>0.775570814161541</v>
      </c>
      <c r="G46" s="6">
        <v>0.710900461617814</v>
      </c>
      <c r="H46" s="6">
        <v>0.862050550558811</v>
      </c>
      <c r="I46" s="6">
        <v>0.915241594459434</v>
      </c>
      <c r="J46" s="6">
        <v>0.836446210382698</v>
      </c>
      <c r="K46" s="6">
        <v>0.868324948206351</v>
      </c>
      <c r="L46" s="6">
        <v>0.704386423908618</v>
      </c>
      <c r="M46" s="6">
        <v>0.883236654572921</v>
      </c>
      <c r="N46" s="6">
        <v>0.904634674953977</v>
      </c>
      <c r="O46" s="6">
        <v>0.885896414097426</v>
      </c>
      <c r="P46" s="6">
        <v>0.91258819376484</v>
      </c>
      <c r="Q46" s="6">
        <v>0.779044212722495</v>
      </c>
      <c r="R46" s="6">
        <v>0.799279999179528</v>
      </c>
      <c r="S46" s="6">
        <v>0.810921540056727</v>
      </c>
      <c r="T46" s="6">
        <v>0.83886192182659</v>
      </c>
      <c r="U46" s="6">
        <v>0.83886192182659</v>
      </c>
      <c r="V46" s="6">
        <v>0.95365942127019</v>
      </c>
      <c r="W46" s="6">
        <v>0.898866130916497</v>
      </c>
      <c r="X46" s="6">
        <v>0.953726995969569</v>
      </c>
      <c r="Y46" s="6">
        <v>0.890250642606263</v>
      </c>
      <c r="Z46" s="6">
        <v>0.948971662681258</v>
      </c>
      <c r="AA46" s="6">
        <v>0.898614798892355</v>
      </c>
      <c r="AB46" s="6">
        <v>0.931507866276587</v>
      </c>
      <c r="AC46" s="6">
        <v>0.930455244539964</v>
      </c>
      <c r="AD46" s="6">
        <v>0.914250534423512</v>
      </c>
      <c r="AE46" s="6">
        <v>0.895274058745556</v>
      </c>
      <c r="AF46" s="6">
        <v>0.920175822678265</v>
      </c>
      <c r="AG46" s="6">
        <v>0.714817597571857</v>
      </c>
      <c r="AH46" s="6">
        <v>0.791603650773965</v>
      </c>
      <c r="AI46" s="6">
        <v>0.59759052278682</v>
      </c>
      <c r="AJ46" s="6">
        <v>0.791603650773965</v>
      </c>
      <c r="AK46" s="6">
        <v>0.821133386580458</v>
      </c>
      <c r="AL46" s="6">
        <v>0.649339927414767</v>
      </c>
      <c r="AM46" s="6">
        <v>0.912288044862039</v>
      </c>
      <c r="AN46" s="6">
        <v>0.791603650773965</v>
      </c>
      <c r="AO46" s="6">
        <v>0.515290858923703</v>
      </c>
      <c r="AP46" s="6">
        <v>0.742921676185607</v>
      </c>
      <c r="AQ46" s="6">
        <v>0.663544622840162</v>
      </c>
      <c r="AR46" s="6">
        <v>0.663544622840162</v>
      </c>
      <c r="AS46" s="6">
        <v>0.663544622840162</v>
      </c>
      <c r="AT46" s="6">
        <v>0.663544622840162</v>
      </c>
      <c r="AU46" s="6">
        <v>0.804134429317122</v>
      </c>
      <c r="AV46" s="6">
        <v>0.663544622840162</v>
      </c>
      <c r="AW46" s="6">
        <v>0.663544622840162</v>
      </c>
      <c r="AX46" s="6">
        <v>0.663544622840162</v>
      </c>
      <c r="AY46" s="6">
        <v>0.663544622840162</v>
      </c>
      <c r="AZ46" s="6">
        <v>0.862050550558811</v>
      </c>
      <c r="BA46" s="6">
        <v>0.852385679392515</v>
      </c>
      <c r="BB46" s="6">
        <v>0.936833724897501</v>
      </c>
      <c r="BC46" s="6">
        <v>0.927196104929195</v>
      </c>
      <c r="BD46" s="6">
        <v>0.832923468470958</v>
      </c>
      <c r="BE46" s="6">
        <v>0.780086276176667</v>
      </c>
      <c r="BF46" s="6">
        <v>0.906014215204094</v>
      </c>
      <c r="BG46" s="6">
        <v>0.927415878114533</v>
      </c>
      <c r="BH46" s="6">
        <v>0.892902371087691</v>
      </c>
      <c r="BI46" s="6">
        <v>0.743476652066215</v>
      </c>
      <c r="BJ46" s="6">
        <v>0.943538813085862</v>
      </c>
      <c r="BK46" s="6">
        <v>0.933301023117818</v>
      </c>
      <c r="BL46" s="6">
        <v>0.881978382574086</v>
      </c>
      <c r="BM46" s="6">
        <v>0.690780078990596</v>
      </c>
      <c r="BN46" s="6">
        <v>0.837495131624166</v>
      </c>
      <c r="BO46" s="6">
        <v>0.742319507580298</v>
      </c>
      <c r="BP46" s="42"/>
      <c r="BQ46" s="42"/>
      <c r="BR46" s="42"/>
    </row>
    <row r="47" spans="1:70" x14ac:dyDescent="0.2">
      <c r="A47" s="1">
        <v>2012</v>
      </c>
      <c r="B47" s="6">
        <v>0.897293924352943</v>
      </c>
      <c r="C47" s="6">
        <v>0.869008362214976</v>
      </c>
      <c r="D47" s="6">
        <v>0.948507265786281</v>
      </c>
      <c r="E47" s="6">
        <v>0.917039339658303</v>
      </c>
      <c r="F47" s="6">
        <v>0.793355734197347</v>
      </c>
      <c r="G47" s="6">
        <v>0.752026797972292</v>
      </c>
      <c r="H47" s="6">
        <v>0.846252999517033</v>
      </c>
      <c r="I47" s="6">
        <v>0.920410015968405</v>
      </c>
      <c r="J47" s="6">
        <v>0.837093716969699</v>
      </c>
      <c r="K47" s="6">
        <v>0.86373867029733</v>
      </c>
      <c r="L47" s="6">
        <v>0.682678497963052</v>
      </c>
      <c r="M47" s="6">
        <v>0.878192128921686</v>
      </c>
      <c r="N47" s="6">
        <v>0.900014843286475</v>
      </c>
      <c r="O47" s="6">
        <v>0.8842361827488</v>
      </c>
      <c r="P47" s="6">
        <v>0.909862355643025</v>
      </c>
      <c r="Q47" s="6">
        <v>0.791875156760382</v>
      </c>
      <c r="R47" s="6">
        <v>0.80860454119862</v>
      </c>
      <c r="S47" s="6">
        <v>0.813818465532091</v>
      </c>
      <c r="T47" s="6">
        <v>0.833506183998937</v>
      </c>
      <c r="U47" s="6">
        <v>0.833506183998937</v>
      </c>
      <c r="V47" s="6">
        <v>0.956146539593703</v>
      </c>
      <c r="W47" s="6">
        <v>0.895562101318466</v>
      </c>
      <c r="X47" s="6">
        <v>0.951574014784964</v>
      </c>
      <c r="Y47" s="6">
        <v>0.89262198125381</v>
      </c>
      <c r="Z47" s="6">
        <v>0.950814370964435</v>
      </c>
      <c r="AA47" s="6">
        <v>0.910156527753947</v>
      </c>
      <c r="AB47" s="6">
        <v>0.924571992458134</v>
      </c>
      <c r="AC47" s="6">
        <v>0.940393211160663</v>
      </c>
      <c r="AD47" s="6">
        <v>0.922386528117455</v>
      </c>
      <c r="AE47" s="6">
        <v>0.900562010127845</v>
      </c>
      <c r="AF47" s="6">
        <v>0.918798488462355</v>
      </c>
      <c r="AG47" s="6">
        <v>0.709980986453243</v>
      </c>
      <c r="AH47" s="6">
        <v>0.810510556343687</v>
      </c>
      <c r="AI47" s="6">
        <v>0.611246069212408</v>
      </c>
      <c r="AJ47" s="6">
        <v>0.810510556343687</v>
      </c>
      <c r="AK47" s="6">
        <v>0.829359746909684</v>
      </c>
      <c r="AL47" s="6">
        <v>0.753561130698136</v>
      </c>
      <c r="AM47" s="6">
        <v>0.912690083410288</v>
      </c>
      <c r="AN47" s="6">
        <v>0.810510556343687</v>
      </c>
      <c r="AO47" s="6">
        <v>0.579797473605586</v>
      </c>
      <c r="AP47" s="6">
        <v>0.800523430195755</v>
      </c>
      <c r="AQ47" s="6">
        <v>0.715157298902985</v>
      </c>
      <c r="AR47" s="6">
        <v>0.715157298902985</v>
      </c>
      <c r="AS47" s="6">
        <v>0.715157298902985</v>
      </c>
      <c r="AT47" s="6">
        <v>0.715157298902985</v>
      </c>
      <c r="AU47" s="6">
        <v>0.832058000281366</v>
      </c>
      <c r="AV47" s="6">
        <v>0.715157298902985</v>
      </c>
      <c r="AW47" s="6">
        <v>0.715157298902985</v>
      </c>
      <c r="AX47" s="6">
        <v>0.715157298902985</v>
      </c>
      <c r="AY47" s="6">
        <v>0.715157298902985</v>
      </c>
      <c r="AZ47" s="6">
        <v>0.846252999517033</v>
      </c>
      <c r="BA47" s="6">
        <v>0.838037246945763</v>
      </c>
      <c r="BB47" s="6">
        <v>0.947569720553461</v>
      </c>
      <c r="BC47" s="6">
        <v>0.924711569017052</v>
      </c>
      <c r="BD47" s="6">
        <v>0.820543345318735</v>
      </c>
      <c r="BE47" s="6">
        <v>0.765537602399722</v>
      </c>
      <c r="BF47" s="6">
        <v>0.913500804069075</v>
      </c>
      <c r="BG47" s="6">
        <v>0.907667459321114</v>
      </c>
      <c r="BH47" s="6">
        <v>0.895278553111886</v>
      </c>
      <c r="BI47" s="6">
        <v>0.740514724137768</v>
      </c>
      <c r="BJ47" s="6">
        <v>0.951071015269623</v>
      </c>
      <c r="BK47" s="6">
        <v>0.922558145360321</v>
      </c>
      <c r="BL47" s="6">
        <v>0.889243131827146</v>
      </c>
      <c r="BM47" s="6">
        <v>0.701820147082928</v>
      </c>
      <c r="BN47" s="6">
        <v>0.86091878810677</v>
      </c>
      <c r="BO47" s="6">
        <v>0.73226518658034</v>
      </c>
      <c r="BP47" s="42"/>
      <c r="BQ47" s="42"/>
      <c r="BR47" s="42"/>
    </row>
    <row r="48" spans="1:70" x14ac:dyDescent="0.2">
      <c r="A48" s="1">
        <v>2013</v>
      </c>
      <c r="B48" s="6">
        <v>0.899510587292499</v>
      </c>
      <c r="C48" s="6">
        <v>0.866314972666471</v>
      </c>
      <c r="D48" s="6">
        <v>0.950135838238448</v>
      </c>
      <c r="E48" s="6">
        <v>0.915462682924334</v>
      </c>
      <c r="F48" s="6">
        <v>0.810184023040489</v>
      </c>
      <c r="G48" s="6">
        <v>0.791252941644206</v>
      </c>
      <c r="H48" s="6">
        <v>0.848168225294426</v>
      </c>
      <c r="I48" s="6">
        <v>0.923232338992885</v>
      </c>
      <c r="J48" s="6">
        <v>0.836120057279699</v>
      </c>
      <c r="K48" s="6">
        <v>0.85889184476428</v>
      </c>
      <c r="L48" s="6">
        <v>0.683947132308026</v>
      </c>
      <c r="M48" s="6">
        <v>0.890010986049667</v>
      </c>
      <c r="N48" s="6">
        <v>0.892442046507759</v>
      </c>
      <c r="O48" s="6">
        <v>0.882951179225313</v>
      </c>
      <c r="P48" s="6">
        <v>0.911737877262342</v>
      </c>
      <c r="Q48" s="6">
        <v>0.78078257994135</v>
      </c>
      <c r="R48" s="6">
        <v>0.810151664747436</v>
      </c>
      <c r="S48" s="6">
        <v>0.809665081787371</v>
      </c>
      <c r="T48" s="6">
        <v>0.83040333213253</v>
      </c>
      <c r="U48" s="6">
        <v>0.83040333213253</v>
      </c>
      <c r="V48" s="6">
        <v>0.958148130877823</v>
      </c>
      <c r="W48" s="6">
        <v>0.896008400261874</v>
      </c>
      <c r="X48" s="6">
        <v>0.948784800856231</v>
      </c>
      <c r="Y48" s="6">
        <v>0.897127357863192</v>
      </c>
      <c r="Z48" s="6">
        <v>0.952359624687834</v>
      </c>
      <c r="AA48" s="6">
        <v>0.912742111476757</v>
      </c>
      <c r="AB48" s="6">
        <v>0.921368289087302</v>
      </c>
      <c r="AC48" s="6">
        <v>0.937950752726586</v>
      </c>
      <c r="AD48" s="6">
        <v>0.922678403905998</v>
      </c>
      <c r="AE48" s="6">
        <v>0.899924128062728</v>
      </c>
      <c r="AF48" s="6">
        <v>0.916557656334074</v>
      </c>
      <c r="AG48" s="6">
        <v>0.741275333165249</v>
      </c>
      <c r="AH48" s="6">
        <v>0.825541717068894</v>
      </c>
      <c r="AI48" s="6">
        <v>0.59575858529771</v>
      </c>
      <c r="AJ48" s="6">
        <v>0.825541717068894</v>
      </c>
      <c r="AK48" s="6">
        <v>0.847578901486217</v>
      </c>
      <c r="AL48" s="6">
        <v>0.780096024555929</v>
      </c>
      <c r="AM48" s="6">
        <v>0.911562759099004</v>
      </c>
      <c r="AN48" s="6">
        <v>0.825541717068894</v>
      </c>
      <c r="AO48" s="6">
        <v>0.623137195486474</v>
      </c>
      <c r="AP48" s="6">
        <v>0.830751418481717</v>
      </c>
      <c r="AQ48" s="6">
        <v>0.749267083000092</v>
      </c>
      <c r="AR48" s="6">
        <v>0.749267083000092</v>
      </c>
      <c r="AS48" s="6">
        <v>0.749267083000092</v>
      </c>
      <c r="AT48" s="6">
        <v>0.749267083000092</v>
      </c>
      <c r="AU48" s="6">
        <v>0.86137793696366</v>
      </c>
      <c r="AV48" s="6">
        <v>0.749267083000092</v>
      </c>
      <c r="AW48" s="6">
        <v>0.749267083000092</v>
      </c>
      <c r="AX48" s="6">
        <v>0.749267083000092</v>
      </c>
      <c r="AY48" s="6">
        <v>0.749267083000092</v>
      </c>
      <c r="AZ48" s="6">
        <v>0.848168225294426</v>
      </c>
      <c r="BA48" s="6">
        <v>0.839039282596312</v>
      </c>
      <c r="BB48" s="6">
        <v>0.950813908835838</v>
      </c>
      <c r="BC48" s="6">
        <v>0.910922249351215</v>
      </c>
      <c r="BD48" s="6">
        <v>0.837458108483266</v>
      </c>
      <c r="BE48" s="6">
        <v>0.778613337929499</v>
      </c>
      <c r="BF48" s="6">
        <v>0.917136616064786</v>
      </c>
      <c r="BG48" s="6">
        <v>0.893945278287849</v>
      </c>
      <c r="BH48" s="6">
        <v>0.90507385242343</v>
      </c>
      <c r="BI48" s="6">
        <v>0.725900014833966</v>
      </c>
      <c r="BJ48" s="6">
        <v>0.925283386362936</v>
      </c>
      <c r="BK48" s="6">
        <v>0.926327470038633</v>
      </c>
      <c r="BL48" s="6">
        <v>0.875705363998067</v>
      </c>
      <c r="BM48" s="6">
        <v>0.69466467071827</v>
      </c>
      <c r="BN48" s="6">
        <v>0.860717901697867</v>
      </c>
      <c r="BO48" s="6">
        <v>0.729460845137149</v>
      </c>
      <c r="BP48" s="42"/>
      <c r="BQ48" s="42"/>
      <c r="BR48" s="42"/>
    </row>
    <row r="49" spans="1:70" x14ac:dyDescent="0.2">
      <c r="A49" s="1">
        <v>2014</v>
      </c>
      <c r="B49" s="6">
        <v>0.896053762087743</v>
      </c>
      <c r="C49" s="6">
        <v>0.863940238170541</v>
      </c>
      <c r="D49" s="6">
        <v>0.950195104163252</v>
      </c>
      <c r="E49" s="6">
        <v>0.913307005942882</v>
      </c>
      <c r="F49" s="6">
        <v>0.765797183728569</v>
      </c>
      <c r="G49" s="6">
        <v>0.792287231822037</v>
      </c>
      <c r="H49" s="6">
        <v>0.843479434081984</v>
      </c>
      <c r="I49" s="6">
        <v>0.917710708285055</v>
      </c>
      <c r="J49" s="6">
        <v>0.843827929143318</v>
      </c>
      <c r="K49" s="6">
        <v>0.859783964144329</v>
      </c>
      <c r="L49" s="6">
        <v>0.677414976371109</v>
      </c>
      <c r="M49" s="6">
        <v>0.884689207500339</v>
      </c>
      <c r="N49" s="6">
        <v>0.882699381701796</v>
      </c>
      <c r="O49" s="6">
        <v>0.884225538577093</v>
      </c>
      <c r="P49" s="6">
        <v>0.909688283830235</v>
      </c>
      <c r="Q49" s="6">
        <v>0.789033596318741</v>
      </c>
      <c r="R49" s="6">
        <v>0.798096035986622</v>
      </c>
      <c r="S49" s="6">
        <v>0.790879596811695</v>
      </c>
      <c r="T49" s="6">
        <v>0.82357644616101</v>
      </c>
      <c r="U49" s="6">
        <v>0.82357644616101</v>
      </c>
      <c r="V49" s="6">
        <v>0.957882949174358</v>
      </c>
      <c r="W49" s="6">
        <v>0.892628021390746</v>
      </c>
      <c r="X49" s="6">
        <v>0.951902520403559</v>
      </c>
      <c r="Y49" s="6">
        <v>0.897107716310017</v>
      </c>
      <c r="Z49" s="6">
        <v>0.952546910497847</v>
      </c>
      <c r="AA49" s="6">
        <v>0.911912252757436</v>
      </c>
      <c r="AB49" s="6">
        <v>0.918204303338549</v>
      </c>
      <c r="AC49" s="6">
        <v>0.935133456889291</v>
      </c>
      <c r="AD49" s="6">
        <v>0.927660933388594</v>
      </c>
      <c r="AE49" s="6">
        <v>0.898466043303905</v>
      </c>
      <c r="AF49" s="6">
        <v>0.914628029037922</v>
      </c>
      <c r="AG49" s="6">
        <v>0.642421332218713</v>
      </c>
      <c r="AH49" s="6">
        <v>0.793325049043368</v>
      </c>
      <c r="AI49" s="6">
        <v>0.597546786164284</v>
      </c>
      <c r="AJ49" s="6">
        <v>0.793325049043368</v>
      </c>
      <c r="AK49" s="6">
        <v>0.802455104707229</v>
      </c>
      <c r="AL49" s="6">
        <v>0.735114368962747</v>
      </c>
      <c r="AM49" s="6">
        <v>0.897460045329313</v>
      </c>
      <c r="AN49" s="6">
        <v>0.793325049043368</v>
      </c>
      <c r="AO49" s="6">
        <v>0.624696421252492</v>
      </c>
      <c r="AP49" s="6">
        <v>0.724905376445347</v>
      </c>
      <c r="AQ49" s="6">
        <v>0.754583545950728</v>
      </c>
      <c r="AR49" s="6">
        <v>0.754583545950728</v>
      </c>
      <c r="AS49" s="6">
        <v>0.754583545950728</v>
      </c>
      <c r="AT49" s="6">
        <v>0.754583545950728</v>
      </c>
      <c r="AU49" s="6">
        <v>0.858302316746911</v>
      </c>
      <c r="AV49" s="6">
        <v>0.754583545950728</v>
      </c>
      <c r="AW49" s="6">
        <v>0.754583545950728</v>
      </c>
      <c r="AX49" s="6">
        <v>0.754583545950728</v>
      </c>
      <c r="AY49" s="6">
        <v>0.754583545950728</v>
      </c>
      <c r="AZ49" s="6">
        <v>0.843479434081984</v>
      </c>
      <c r="BA49" s="6">
        <v>0.832264101475452</v>
      </c>
      <c r="BB49" s="6">
        <v>0.951430503880105</v>
      </c>
      <c r="BC49" s="6">
        <v>0.885397938732882</v>
      </c>
      <c r="BD49" s="6">
        <v>0.82935202475337</v>
      </c>
      <c r="BE49" s="6">
        <v>0.774671491189233</v>
      </c>
      <c r="BF49" s="6">
        <v>0.912291913690069</v>
      </c>
      <c r="BG49" s="6">
        <v>0.862370475624012</v>
      </c>
      <c r="BH49" s="6">
        <v>0.92275655029831</v>
      </c>
      <c r="BI49" s="6">
        <v>0.711229976869751</v>
      </c>
      <c r="BJ49" s="6">
        <v>0.904250419044865</v>
      </c>
      <c r="BK49" s="6">
        <v>0.935334419755024</v>
      </c>
      <c r="BL49" s="6">
        <v>0.861743857016824</v>
      </c>
      <c r="BM49" s="6">
        <v>0.692129850319173</v>
      </c>
      <c r="BN49" s="6">
        <v>0.864876853315457</v>
      </c>
      <c r="BO49" s="6">
        <v>0.729102049938758</v>
      </c>
      <c r="BP49" s="42"/>
      <c r="BQ49" s="42"/>
      <c r="BR49" s="42"/>
    </row>
    <row r="50" spans="1:70" x14ac:dyDescent="0.2">
      <c r="A50" s="1">
        <v>2015</v>
      </c>
      <c r="B50" s="6">
        <v>0.895845030829827</v>
      </c>
      <c r="C50" s="6">
        <v>0.8489100196925</v>
      </c>
      <c r="D50" s="6">
        <v>0.95177622307845</v>
      </c>
      <c r="E50" s="6">
        <v>0.905219862542008</v>
      </c>
      <c r="F50" s="6">
        <v>0.723818711975766</v>
      </c>
      <c r="G50" s="6">
        <v>0.841281322928482</v>
      </c>
      <c r="H50" s="6">
        <v>0.829511013724714</v>
      </c>
      <c r="I50" s="6">
        <v>0.926036564400284</v>
      </c>
      <c r="J50" s="6">
        <v>0.847086152423205</v>
      </c>
      <c r="K50" s="6">
        <v>0.849853912278897</v>
      </c>
      <c r="L50" s="6">
        <v>0.664295148698043</v>
      </c>
      <c r="M50" s="6">
        <v>0.882579796261182</v>
      </c>
      <c r="N50" s="6">
        <v>0.872541239785523</v>
      </c>
      <c r="O50" s="6">
        <v>0.881548844492152</v>
      </c>
      <c r="P50" s="6">
        <v>0.901722526892453</v>
      </c>
      <c r="Q50" s="6">
        <v>0.67899461962115</v>
      </c>
      <c r="R50" s="6">
        <v>0.769191261535637</v>
      </c>
      <c r="S50" s="6">
        <v>0.781972987089854</v>
      </c>
      <c r="T50" s="6">
        <v>0.804424285105467</v>
      </c>
      <c r="U50" s="6">
        <v>0.804424285105467</v>
      </c>
      <c r="V50" s="6">
        <v>0.959234986162925</v>
      </c>
      <c r="W50" s="6">
        <v>0.890087868444198</v>
      </c>
      <c r="X50" s="6">
        <v>0.951764914028309</v>
      </c>
      <c r="Y50" s="6">
        <v>0.89726925545439</v>
      </c>
      <c r="Z50" s="6">
        <v>0.954075730192284</v>
      </c>
      <c r="AA50" s="6">
        <v>0.921606740246857</v>
      </c>
      <c r="AB50" s="6">
        <v>0.906216315521786</v>
      </c>
      <c r="AC50" s="6">
        <v>0.93233985787599</v>
      </c>
      <c r="AD50" s="6">
        <v>0.919377533562979</v>
      </c>
      <c r="AE50" s="6">
        <v>0.888143695038997</v>
      </c>
      <c r="AF50" s="6">
        <v>0.906627286465866</v>
      </c>
      <c r="AG50" s="6">
        <v>0.463786162063057</v>
      </c>
      <c r="AH50" s="6">
        <v>0.762118281255372</v>
      </c>
      <c r="AI50" s="6">
        <v>0.662567894636063</v>
      </c>
      <c r="AJ50" s="6">
        <v>0.762118281255372</v>
      </c>
      <c r="AK50" s="6">
        <v>0.801048880478076</v>
      </c>
      <c r="AL50" s="6">
        <v>0.717201063501181</v>
      </c>
      <c r="AM50" s="6">
        <v>0.897369843500761</v>
      </c>
      <c r="AN50" s="6">
        <v>0.762118281255372</v>
      </c>
      <c r="AO50" s="6">
        <v>0.687284643504103</v>
      </c>
      <c r="AP50" s="6">
        <v>0.747584045737973</v>
      </c>
      <c r="AQ50" s="6">
        <v>0.820875828172072</v>
      </c>
      <c r="AR50" s="6">
        <v>0.820875828172072</v>
      </c>
      <c r="AS50" s="6">
        <v>0.820875828172072</v>
      </c>
      <c r="AT50" s="6">
        <v>0.820875828172072</v>
      </c>
      <c r="AU50" s="6">
        <v>0.888403655199071</v>
      </c>
      <c r="AV50" s="6">
        <v>0.820875828172072</v>
      </c>
      <c r="AW50" s="6">
        <v>0.820875828172072</v>
      </c>
      <c r="AX50" s="6">
        <v>0.820875828172072</v>
      </c>
      <c r="AY50" s="6">
        <v>0.820875828172072</v>
      </c>
      <c r="AZ50" s="6">
        <v>0.829511013724714</v>
      </c>
      <c r="BA50" s="6">
        <v>0.819651731984169</v>
      </c>
      <c r="BB50" s="6">
        <v>0.957255980524065</v>
      </c>
      <c r="BC50" s="6">
        <v>0.875871223548055</v>
      </c>
      <c r="BD50" s="6">
        <v>0.863628027923069</v>
      </c>
      <c r="BE50" s="6">
        <v>0.788088202946439</v>
      </c>
      <c r="BF50" s="6">
        <v>0.921381760551433</v>
      </c>
      <c r="BG50" s="6">
        <v>0.892999761732091</v>
      </c>
      <c r="BH50" s="6">
        <v>0.921554034504245</v>
      </c>
      <c r="BI50" s="6">
        <v>0.724553013668845</v>
      </c>
      <c r="BJ50" s="6">
        <v>0.903376019939467</v>
      </c>
      <c r="BK50" s="6">
        <v>0.936295008894609</v>
      </c>
      <c r="BL50" s="6">
        <v>0.828126270660503</v>
      </c>
      <c r="BM50" s="6">
        <v>0.694151403419329</v>
      </c>
      <c r="BN50" s="6">
        <v>0.854749155576931</v>
      </c>
      <c r="BO50" s="6">
        <v>0.750245036199303</v>
      </c>
      <c r="BP50" s="42"/>
      <c r="BQ50" s="42"/>
      <c r="BR50" s="42"/>
    </row>
    <row r="51" spans="1:70" x14ac:dyDescent="0.2">
      <c r="A51" s="1">
        <v>2016</v>
      </c>
      <c r="B51" s="6">
        <v>0.898396463081725</v>
      </c>
      <c r="C51" s="6">
        <v>0.850835194183209</v>
      </c>
      <c r="D51" s="6">
        <v>0.953272804582461</v>
      </c>
      <c r="E51" s="6">
        <v>0.903328173541214</v>
      </c>
      <c r="F51" s="6">
        <v>0.729827448598237</v>
      </c>
      <c r="G51" s="6">
        <v>0.846968063569845</v>
      </c>
      <c r="H51" s="6">
        <v>0.845834797672792</v>
      </c>
      <c r="I51" s="6">
        <v>0.926595514732496</v>
      </c>
      <c r="J51" s="6">
        <v>0.849127119869363</v>
      </c>
      <c r="K51" s="6">
        <v>0.85039622057551</v>
      </c>
      <c r="L51" s="6">
        <v>0.700939973202176</v>
      </c>
      <c r="M51" s="6">
        <v>0.885778476251182</v>
      </c>
      <c r="N51" s="6">
        <v>0.872683611920629</v>
      </c>
      <c r="O51" s="6">
        <v>0.872574426451386</v>
      </c>
      <c r="P51" s="6">
        <v>0.899580337853989</v>
      </c>
      <c r="Q51" s="6">
        <v>0.719021207455819</v>
      </c>
      <c r="R51" s="6">
        <v>0.751851966159741</v>
      </c>
      <c r="S51" s="6">
        <v>0.783596744371729</v>
      </c>
      <c r="T51" s="6">
        <v>0.801490763824945</v>
      </c>
      <c r="U51" s="6">
        <v>0.801490763824945</v>
      </c>
      <c r="V51" s="6">
        <v>0.961017503968515</v>
      </c>
      <c r="W51" s="6">
        <v>0.886093021254338</v>
      </c>
      <c r="X51" s="6">
        <v>0.953773806795732</v>
      </c>
      <c r="Y51" s="6">
        <v>0.899684505783806</v>
      </c>
      <c r="Z51" s="6">
        <v>0.95572532007254</v>
      </c>
      <c r="AA51" s="6">
        <v>0.912289603065006</v>
      </c>
      <c r="AB51" s="6">
        <v>0.911982510728571</v>
      </c>
      <c r="AC51" s="6">
        <v>0.933803330893991</v>
      </c>
      <c r="AD51" s="6">
        <v>0.9269003399459</v>
      </c>
      <c r="AE51" s="6">
        <v>0.876804005985682</v>
      </c>
      <c r="AF51" s="6">
        <v>0.906727769745257</v>
      </c>
      <c r="AG51" s="6">
        <v>0.431167063708059</v>
      </c>
      <c r="AH51" s="6">
        <v>0.765709848337343</v>
      </c>
      <c r="AI51" s="6">
        <v>0.654700671397579</v>
      </c>
      <c r="AJ51" s="6">
        <v>0.765709848337343</v>
      </c>
      <c r="AK51" s="6">
        <v>0.794438071882059</v>
      </c>
      <c r="AL51" s="6">
        <v>0.755757365734994</v>
      </c>
      <c r="AM51" s="6">
        <v>0.899705198698756</v>
      </c>
      <c r="AN51" s="6">
        <v>0.765709848337343</v>
      </c>
      <c r="AO51" s="6">
        <v>0.758118294294163</v>
      </c>
      <c r="AP51" s="6">
        <v>0.754398222183525</v>
      </c>
      <c r="AQ51" s="6">
        <v>0.831163770453726</v>
      </c>
      <c r="AR51" s="6">
        <v>0.831163770453726</v>
      </c>
      <c r="AS51" s="6">
        <v>0.831163770453726</v>
      </c>
      <c r="AT51" s="6">
        <v>0.831163770453726</v>
      </c>
      <c r="AU51" s="6">
        <v>0.890267747728847</v>
      </c>
      <c r="AV51" s="6">
        <v>0.831163770453726</v>
      </c>
      <c r="AW51" s="6">
        <v>0.831163770453726</v>
      </c>
      <c r="AX51" s="6">
        <v>0.831163770453726</v>
      </c>
      <c r="AY51" s="6">
        <v>0.831163770453726</v>
      </c>
      <c r="AZ51" s="6">
        <v>0.845834797672792</v>
      </c>
      <c r="BA51" s="6">
        <v>0.830036197026235</v>
      </c>
      <c r="BB51" s="6">
        <v>0.95763763669759</v>
      </c>
      <c r="BC51" s="6">
        <v>0.88267451291776</v>
      </c>
      <c r="BD51" s="6">
        <v>0.861194278274067</v>
      </c>
      <c r="BE51" s="6">
        <v>0.75516977839832</v>
      </c>
      <c r="BF51" s="6">
        <v>0.91996595971429</v>
      </c>
      <c r="BG51" s="6">
        <v>0.876560703877206</v>
      </c>
      <c r="BH51" s="6">
        <v>0.918350578390447</v>
      </c>
      <c r="BI51" s="6">
        <v>0.749944347358511</v>
      </c>
      <c r="BJ51" s="6">
        <v>0.885173448936153</v>
      </c>
      <c r="BK51" s="6">
        <v>0.910630117279028</v>
      </c>
      <c r="BL51" s="6">
        <v>0.819620271494179</v>
      </c>
      <c r="BM51" s="6">
        <v>0.698189305979974</v>
      </c>
      <c r="BN51" s="6">
        <v>0.870627470041258</v>
      </c>
      <c r="BO51" s="6">
        <v>0.759792549768191</v>
      </c>
      <c r="BP51" s="42"/>
      <c r="BQ51" s="42"/>
      <c r="BR51" s="42"/>
    </row>
    <row r="52" spans="1:70" x14ac:dyDescent="0.2">
      <c r="A52" s="1">
        <v>2017</v>
      </c>
      <c r="B52" s="6">
        <v>0.895329685328147</v>
      </c>
      <c r="C52" s="6">
        <v>0.848469044481918</v>
      </c>
      <c r="D52" s="6">
        <v>0.951472065319922</v>
      </c>
      <c r="E52" s="6">
        <v>0.903978626500258</v>
      </c>
      <c r="F52" s="6">
        <v>0.726944662516516</v>
      </c>
      <c r="G52" s="6">
        <v>0.81488606021267</v>
      </c>
      <c r="H52" s="6">
        <v>0.857702874293598</v>
      </c>
      <c r="I52" s="6">
        <v>0.924824940354684</v>
      </c>
      <c r="J52" s="6">
        <v>0.845173799795102</v>
      </c>
      <c r="K52" s="6">
        <v>0.846704460250314</v>
      </c>
      <c r="L52" s="6">
        <v>0.689819926352785</v>
      </c>
      <c r="M52" s="6">
        <v>0.891296407431542</v>
      </c>
      <c r="N52" s="6">
        <v>0.875329689701291</v>
      </c>
      <c r="O52" s="6">
        <v>0.867415768744302</v>
      </c>
      <c r="P52" s="6">
        <v>0.894688373576132</v>
      </c>
      <c r="Q52" s="6">
        <v>0.71099312950079</v>
      </c>
      <c r="R52" s="6">
        <v>0.772232596924934</v>
      </c>
      <c r="S52" s="6">
        <v>0.777282843932127</v>
      </c>
      <c r="T52" s="6">
        <v>0.797618335490749</v>
      </c>
      <c r="U52" s="6">
        <v>0.797618335490749</v>
      </c>
      <c r="V52" s="6">
        <v>0.958741022400774</v>
      </c>
      <c r="W52" s="6">
        <v>0.886242804398467</v>
      </c>
      <c r="X52" s="6">
        <v>0.956999930331405</v>
      </c>
      <c r="Y52" s="6">
        <v>0.899232090924672</v>
      </c>
      <c r="Z52" s="6">
        <v>0.95401446962568</v>
      </c>
      <c r="AA52" s="6">
        <v>0.915774212073684</v>
      </c>
      <c r="AB52" s="6">
        <v>0.916452029691707</v>
      </c>
      <c r="AC52" s="6">
        <v>0.937396432377029</v>
      </c>
      <c r="AD52" s="6">
        <v>0.919631061257495</v>
      </c>
      <c r="AE52" s="6">
        <v>0.870814997426669</v>
      </c>
      <c r="AF52" s="6">
        <v>0.908481921679039</v>
      </c>
      <c r="AG52" s="6">
        <v>0.474511804046308</v>
      </c>
      <c r="AH52" s="6">
        <v>0.769400111389947</v>
      </c>
      <c r="AI52" s="6">
        <v>0.601931272950671</v>
      </c>
      <c r="AJ52" s="6">
        <v>0.769400111389947</v>
      </c>
      <c r="AK52" s="6">
        <v>0.78113416965171</v>
      </c>
      <c r="AL52" s="6">
        <v>0.716260885593615</v>
      </c>
      <c r="AM52" s="6">
        <v>0.88880346320599</v>
      </c>
      <c r="AN52" s="6">
        <v>0.769400111389947</v>
      </c>
      <c r="AO52" s="6">
        <v>0.66887012574669</v>
      </c>
      <c r="AP52" s="6">
        <v>0.728765455317127</v>
      </c>
      <c r="AQ52" s="6">
        <v>0.797957664500152</v>
      </c>
      <c r="AR52" s="6">
        <v>0.797957664500152</v>
      </c>
      <c r="AS52" s="6">
        <v>0.797957664500152</v>
      </c>
      <c r="AT52" s="6">
        <v>0.797957664500152</v>
      </c>
      <c r="AU52" s="6">
        <v>0.872743087610074</v>
      </c>
      <c r="AV52" s="6">
        <v>0.797957664500152</v>
      </c>
      <c r="AW52" s="6">
        <v>0.797957664500152</v>
      </c>
      <c r="AX52" s="6">
        <v>0.797957664500152</v>
      </c>
      <c r="AY52" s="6">
        <v>0.797957664500152</v>
      </c>
      <c r="AZ52" s="6">
        <v>0.857702874293598</v>
      </c>
      <c r="BA52" s="6">
        <v>0.847824221983709</v>
      </c>
      <c r="BB52" s="6">
        <v>0.958698341870665</v>
      </c>
      <c r="BC52" s="6">
        <v>0.87634664662169</v>
      </c>
      <c r="BD52" s="6">
        <v>0.854103307746448</v>
      </c>
      <c r="BE52" s="6">
        <v>0.763229438472455</v>
      </c>
      <c r="BF52" s="6">
        <v>0.919128527555819</v>
      </c>
      <c r="BG52" s="6">
        <v>0.894410328698098</v>
      </c>
      <c r="BH52" s="6">
        <v>0.904924895653031</v>
      </c>
      <c r="BI52" s="6">
        <v>0.751543384259797</v>
      </c>
      <c r="BJ52" s="6">
        <v>0.791609856611932</v>
      </c>
      <c r="BK52" s="6">
        <v>0.892022659474229</v>
      </c>
      <c r="BL52" s="6">
        <v>0.80944630295758</v>
      </c>
      <c r="BM52" s="6">
        <v>0.710169480445654</v>
      </c>
      <c r="BN52" s="6">
        <v>0.874333235449039</v>
      </c>
      <c r="BO52" s="6">
        <v>0.745650247470354</v>
      </c>
      <c r="BP52" s="42"/>
      <c r="BQ52" s="42"/>
      <c r="BR52" s="42"/>
    </row>
    <row r="53" spans="1:70" x14ac:dyDescent="0.2">
      <c r="A53" s="1">
        <v>2018</v>
      </c>
      <c r="B53" s="6">
        <v>0.893799145951823</v>
      </c>
      <c r="C53" s="6">
        <v>0.843563229733959</v>
      </c>
      <c r="D53" s="6">
        <v>0.952080980797103</v>
      </c>
      <c r="E53" s="6">
        <v>0.899302515571279</v>
      </c>
      <c r="F53" s="6">
        <v>0.720962704850038</v>
      </c>
      <c r="G53" s="6">
        <v>0.781952297667097</v>
      </c>
      <c r="H53" s="6">
        <v>0.853478242213306</v>
      </c>
      <c r="I53" s="6">
        <v>0.925725778906607</v>
      </c>
      <c r="J53" s="6">
        <v>0.841313794637405</v>
      </c>
      <c r="K53" s="6">
        <v>0.846343321435791</v>
      </c>
      <c r="L53" s="6">
        <v>0.657165160347203</v>
      </c>
      <c r="M53" s="6">
        <v>0.88798620728077</v>
      </c>
      <c r="N53" s="6">
        <v>0.873025100989563</v>
      </c>
      <c r="O53" s="6">
        <v>0.850181137087676</v>
      </c>
      <c r="P53" s="6">
        <v>0.892361431661682</v>
      </c>
      <c r="Q53" s="6">
        <v>0.70790352131893</v>
      </c>
      <c r="R53" s="6">
        <v>0.776022349674381</v>
      </c>
      <c r="S53" s="6">
        <v>0.788884590633205</v>
      </c>
      <c r="T53" s="6">
        <v>0.79310833380862</v>
      </c>
      <c r="U53" s="6">
        <v>0.79310833380862</v>
      </c>
      <c r="V53" s="6">
        <v>0.961344405296569</v>
      </c>
      <c r="W53" s="6">
        <v>0.872646091392211</v>
      </c>
      <c r="X53" s="6">
        <v>0.95429729488908</v>
      </c>
      <c r="Y53" s="6">
        <v>0.89194298021131</v>
      </c>
      <c r="Z53" s="6">
        <v>0.955403756226935</v>
      </c>
      <c r="AA53" s="6">
        <v>0.901763257739264</v>
      </c>
      <c r="AB53" s="6">
        <v>0.915490232626335</v>
      </c>
      <c r="AC53" s="6">
        <v>0.934227952806292</v>
      </c>
      <c r="AD53" s="6">
        <v>0.919937944367004</v>
      </c>
      <c r="AE53" s="6">
        <v>0.866780341265796</v>
      </c>
      <c r="AF53" s="6">
        <v>0.904168879538297</v>
      </c>
      <c r="AG53" s="6">
        <v>0.510563456784921</v>
      </c>
      <c r="AH53" s="6">
        <v>0.764616176459882</v>
      </c>
      <c r="AI53" s="6">
        <v>0.630195567340583</v>
      </c>
      <c r="AJ53" s="6">
        <v>0.764616176459882</v>
      </c>
      <c r="AK53" s="6">
        <v>0.783298908010942</v>
      </c>
      <c r="AL53" s="6">
        <v>0.722003066380429</v>
      </c>
      <c r="AM53" s="6">
        <v>0.871572551602944</v>
      </c>
      <c r="AN53" s="6">
        <v>0.764616176459882</v>
      </c>
      <c r="AO53" s="6">
        <v>0.611970245030114</v>
      </c>
      <c r="AP53" s="6">
        <v>0.739567409696172</v>
      </c>
      <c r="AQ53" s="6">
        <v>0.774392142378043</v>
      </c>
      <c r="AR53" s="6">
        <v>0.774392142378043</v>
      </c>
      <c r="AS53" s="6">
        <v>0.774392142378043</v>
      </c>
      <c r="AT53" s="6">
        <v>0.774392142378043</v>
      </c>
      <c r="AU53" s="6">
        <v>0.82074672335546</v>
      </c>
      <c r="AV53" s="6">
        <v>0.774392142378043</v>
      </c>
      <c r="AW53" s="6">
        <v>0.774392142378043</v>
      </c>
      <c r="AX53" s="6">
        <v>0.774392142378043</v>
      </c>
      <c r="AY53" s="6">
        <v>0.774392142378043</v>
      </c>
      <c r="AZ53" s="6">
        <v>0.853478242213306</v>
      </c>
      <c r="BA53" s="6">
        <v>0.840941903971724</v>
      </c>
      <c r="BB53" s="6">
        <v>0.958005235072502</v>
      </c>
      <c r="BC53" s="6">
        <v>0.869516609242111</v>
      </c>
      <c r="BD53" s="6">
        <v>0.868172787241454</v>
      </c>
      <c r="BE53" s="6">
        <v>0.76471890314676</v>
      </c>
      <c r="BF53" s="6">
        <v>0.919949388110745</v>
      </c>
      <c r="BG53" s="6">
        <v>0.873423405076</v>
      </c>
      <c r="BH53" s="6">
        <v>0.91091080759565</v>
      </c>
      <c r="BI53" s="6">
        <v>0.740468469741555</v>
      </c>
      <c r="BJ53" s="6">
        <v>0.735160825956915</v>
      </c>
      <c r="BK53" s="6">
        <v>0.882881598104613</v>
      </c>
      <c r="BL53" s="6">
        <v>0.807079480475416</v>
      </c>
      <c r="BM53" s="6">
        <v>0.695014965834777</v>
      </c>
      <c r="BN53" s="6">
        <v>0.87513492183663</v>
      </c>
      <c r="BO53" s="6">
        <v>0.735993283296372</v>
      </c>
      <c r="BP53" s="42"/>
      <c r="BQ53" s="42"/>
      <c r="BR53" s="42"/>
    </row>
    <row r="54" spans="1:70" x14ac:dyDescent="0.2">
      <c r="A54" s="1">
        <v>2019</v>
      </c>
      <c r="B54" s="6">
        <v>0.89532690691923</v>
      </c>
      <c r="C54" s="6">
        <v>0.84213217673291</v>
      </c>
      <c r="D54" s="6">
        <v>0.951850937570569</v>
      </c>
      <c r="E54" s="6">
        <v>0.902458159001522</v>
      </c>
      <c r="F54" s="6">
        <v>0.703640868448706</v>
      </c>
      <c r="G54" s="6">
        <v>0.808997197929761</v>
      </c>
      <c r="H54" s="6">
        <v>0.856148578557118</v>
      </c>
      <c r="I54" s="6">
        <v>0.927297898907481</v>
      </c>
      <c r="J54" s="6">
        <v>0.846950343244433</v>
      </c>
      <c r="K54" s="6">
        <v>0.842197318808883</v>
      </c>
      <c r="L54" s="6">
        <v>0.637544833207476</v>
      </c>
      <c r="M54" s="6">
        <v>0.884674258885083</v>
      </c>
      <c r="N54" s="6">
        <v>0.8743142066147</v>
      </c>
      <c r="O54" s="6">
        <v>0.852947675055283</v>
      </c>
      <c r="P54" s="6">
        <v>0.892212392091863</v>
      </c>
      <c r="Q54" s="6">
        <v>0.720249298001599</v>
      </c>
      <c r="R54" s="6">
        <v>0.774809745131585</v>
      </c>
      <c r="S54" s="6">
        <v>0.765696294635568</v>
      </c>
      <c r="T54" s="6">
        <v>0.783844262868268</v>
      </c>
      <c r="U54" s="6">
        <v>0.783844262868268</v>
      </c>
      <c r="V54" s="6">
        <v>0.961777057642321</v>
      </c>
      <c r="W54" s="6">
        <v>0.86772894558774</v>
      </c>
      <c r="X54" s="6">
        <v>0.950166929226185</v>
      </c>
      <c r="Y54" s="6">
        <v>0.88633077841778</v>
      </c>
      <c r="Z54" s="6">
        <v>0.955420439580365</v>
      </c>
      <c r="AA54" s="6">
        <v>0.908781699514208</v>
      </c>
      <c r="AB54" s="6">
        <v>0.917717726565199</v>
      </c>
      <c r="AC54" s="6">
        <v>0.934149245681317</v>
      </c>
      <c r="AD54" s="6">
        <v>0.91378654765556</v>
      </c>
      <c r="AE54" s="6">
        <v>0.873826634619789</v>
      </c>
      <c r="AF54" s="6">
        <v>0.906410954809102</v>
      </c>
      <c r="AG54" s="6">
        <v>0.407903645642556</v>
      </c>
      <c r="AH54" s="6">
        <v>0.759114806354575</v>
      </c>
      <c r="AI54" s="6">
        <v>0.656546844234042</v>
      </c>
      <c r="AJ54" s="6">
        <v>0.759114806354575</v>
      </c>
      <c r="AK54" s="6">
        <v>0.813842828175234</v>
      </c>
      <c r="AL54" s="6">
        <v>0.751635079394881</v>
      </c>
      <c r="AM54" s="6">
        <v>0.857353178611809</v>
      </c>
      <c r="AN54" s="6">
        <v>0.759114806354575</v>
      </c>
      <c r="AO54" s="6">
        <v>0.683851732923507</v>
      </c>
      <c r="AP54" s="6">
        <v>0.754954326334958</v>
      </c>
      <c r="AQ54" s="6">
        <v>0.805514908514051</v>
      </c>
      <c r="AR54" s="6">
        <v>0.805514908514051</v>
      </c>
      <c r="AS54" s="6">
        <v>0.805514908514051</v>
      </c>
      <c r="AT54" s="6">
        <v>0.805514908514051</v>
      </c>
      <c r="AU54" s="6">
        <v>0.831842124685547</v>
      </c>
      <c r="AV54" s="6">
        <v>0.805514908514051</v>
      </c>
      <c r="AW54" s="6">
        <v>0.805514908514051</v>
      </c>
      <c r="AX54" s="6">
        <v>0.805514908514051</v>
      </c>
      <c r="AY54" s="6">
        <v>0.805514908514051</v>
      </c>
      <c r="AZ54" s="6">
        <v>0.856148578557118</v>
      </c>
      <c r="BA54" s="6">
        <v>0.846018562262761</v>
      </c>
      <c r="BB54" s="6">
        <v>0.960022882425611</v>
      </c>
      <c r="BC54" s="6">
        <v>0.857431839470885</v>
      </c>
      <c r="BD54" s="6">
        <v>0.866327840736319</v>
      </c>
      <c r="BE54" s="6">
        <v>0.768265538074416</v>
      </c>
      <c r="BF54" s="6">
        <v>0.91792358184468</v>
      </c>
      <c r="BG54" s="6">
        <v>0.871313799944175</v>
      </c>
      <c r="BH54" s="6">
        <v>0.914654393640713</v>
      </c>
      <c r="BI54" s="6">
        <v>0.763378441883503</v>
      </c>
      <c r="BJ54" s="6">
        <v>0.716806435931839</v>
      </c>
      <c r="BK54" s="6">
        <v>0.879688198675077</v>
      </c>
      <c r="BL54" s="6">
        <v>0.802839934782979</v>
      </c>
      <c r="BM54" s="6">
        <v>0.698202816088522</v>
      </c>
      <c r="BN54" s="6">
        <v>0.885440439544729</v>
      </c>
      <c r="BO54" s="6">
        <v>0.75374275428097</v>
      </c>
      <c r="BP54" s="42"/>
      <c r="BQ54" s="42"/>
      <c r="BR54" s="42"/>
    </row>
    <row r="55" spans="1:70" x14ac:dyDescent="0.2">
      <c r="A55" s="1">
        <v>2020</v>
      </c>
      <c r="B55" s="6">
        <v>0.896393031725569</v>
      </c>
      <c r="C55" s="6">
        <v>0.841957256697329</v>
      </c>
      <c r="D55" s="6">
        <v>0.950348843000957</v>
      </c>
      <c r="E55" s="6">
        <v>0.893595984899378</v>
      </c>
      <c r="F55" s="6">
        <v>0.713276877429836</v>
      </c>
      <c r="G55" s="6">
        <v>0.793857913950127</v>
      </c>
      <c r="H55" s="6">
        <v>0.856804474255879</v>
      </c>
      <c r="I55" s="6">
        <v>0.927769445768233</v>
      </c>
      <c r="J55" s="6">
        <v>0.854924584911584</v>
      </c>
      <c r="K55" s="6">
        <v>0.848509891813909</v>
      </c>
      <c r="L55" s="6">
        <v>0.632872034219259</v>
      </c>
      <c r="M55" s="6">
        <v>0.887688792985743</v>
      </c>
      <c r="N55" s="6">
        <v>0.876420243777197</v>
      </c>
      <c r="O55" s="6">
        <v>0.838146833113391</v>
      </c>
      <c r="P55" s="6">
        <v>0.895295108436782</v>
      </c>
      <c r="Q55" s="6">
        <v>0.727698606353713</v>
      </c>
      <c r="R55" s="6">
        <v>0.773754560179159</v>
      </c>
      <c r="S55" s="6">
        <v>0.772311733109944</v>
      </c>
      <c r="T55" s="6">
        <v>0.779544551774912</v>
      </c>
      <c r="U55" s="6">
        <v>0.779544551774912</v>
      </c>
      <c r="V55" s="6">
        <v>0.960725388478344</v>
      </c>
      <c r="W55" s="6">
        <v>0.85305466073634</v>
      </c>
      <c r="X55" s="6">
        <v>0.954277700916834</v>
      </c>
      <c r="Y55" s="6">
        <v>0.900135899681855</v>
      </c>
      <c r="Z55" s="6">
        <v>0.954231380216529</v>
      </c>
      <c r="AA55" s="6">
        <v>0.925972625893742</v>
      </c>
      <c r="AB55" s="6">
        <v>0.903100166027447</v>
      </c>
      <c r="AC55" s="6">
        <v>0.934974990081429</v>
      </c>
      <c r="AD55" s="6">
        <v>0.921144350583459</v>
      </c>
      <c r="AE55" s="6">
        <v>0.860062217444366</v>
      </c>
      <c r="AF55" s="6">
        <v>0.897426199782188</v>
      </c>
      <c r="AG55" s="6">
        <v>0.258079045733694</v>
      </c>
      <c r="AH55" s="6">
        <v>0.777162222147609</v>
      </c>
      <c r="AI55" s="6">
        <v>0.71540632636073</v>
      </c>
      <c r="AJ55" s="6">
        <v>0.777162222147609</v>
      </c>
      <c r="AK55" s="6">
        <v>0.81748588905554</v>
      </c>
      <c r="AL55" s="6">
        <v>0.811798191537837</v>
      </c>
      <c r="AM55" s="6">
        <v>0.858298319816198</v>
      </c>
      <c r="AN55" s="6">
        <v>0.777162222147609</v>
      </c>
      <c r="AO55" s="6">
        <v>0.645247651648251</v>
      </c>
      <c r="AP55" s="6">
        <v>0.775699283217885</v>
      </c>
      <c r="AQ55" s="6">
        <v>0.791613405666094</v>
      </c>
      <c r="AR55" s="6">
        <v>0.791613405666094</v>
      </c>
      <c r="AS55" s="6">
        <v>0.791613405666094</v>
      </c>
      <c r="AT55" s="6">
        <v>0.791613405666094</v>
      </c>
      <c r="AU55" s="6">
        <v>0.814897930860932</v>
      </c>
      <c r="AV55" s="6">
        <v>0.791613405666094</v>
      </c>
      <c r="AW55" s="6">
        <v>0.791613405666094</v>
      </c>
      <c r="AX55" s="6">
        <v>0.791613405666094</v>
      </c>
      <c r="AY55" s="6">
        <v>0.791613405666094</v>
      </c>
      <c r="AZ55" s="6">
        <v>0.856804474255879</v>
      </c>
      <c r="BA55" s="6">
        <v>0.849907883306426</v>
      </c>
      <c r="BB55" s="6">
        <v>0.959194195272863</v>
      </c>
      <c r="BC55" s="6">
        <v>0.856441018935106</v>
      </c>
      <c r="BD55" s="6">
        <v>0.884832814844209</v>
      </c>
      <c r="BE55" s="6">
        <v>0.791285498298632</v>
      </c>
      <c r="BF55" s="6">
        <v>0.918620143157389</v>
      </c>
      <c r="BG55" s="6">
        <v>0.885533796283941</v>
      </c>
      <c r="BH55" s="6">
        <v>0.897733258902659</v>
      </c>
      <c r="BI55" s="6">
        <v>0.821938336658605</v>
      </c>
      <c r="BJ55" s="6">
        <v>0.76666608341492</v>
      </c>
      <c r="BK55" s="6">
        <v>0.857168158218902</v>
      </c>
      <c r="BL55" s="6">
        <v>0.81110374348986</v>
      </c>
      <c r="BM55" s="6">
        <v>0.713869569946646</v>
      </c>
      <c r="BN55" s="6">
        <v>0.895702015441095</v>
      </c>
      <c r="BO55" s="6">
        <v>0.735479419169692</v>
      </c>
      <c r="BP55" s="42"/>
      <c r="BQ55" s="42"/>
      <c r="BR55" s="42"/>
    </row>
    <row r="56" spans="1:70" x14ac:dyDescent="0.2">
      <c r="A56" s="1">
        <v>2021</v>
      </c>
      <c r="B56" s="6">
        <v>0.894748695686195</v>
      </c>
      <c r="C56" s="6">
        <v>0.839477502907838</v>
      </c>
      <c r="D56" s="6">
        <v>0.947925668898586</v>
      </c>
      <c r="E56" s="6">
        <v>0.883901513356867</v>
      </c>
      <c r="F56" s="6">
        <v>0.714380743515433</v>
      </c>
      <c r="G56" s="6">
        <v>0.814685743290497</v>
      </c>
      <c r="H56" s="6">
        <v>0.852040445537156</v>
      </c>
      <c r="I56" s="6">
        <v>0.931055761503846</v>
      </c>
      <c r="J56" s="6">
        <v>0.845793563005987</v>
      </c>
      <c r="K56" s="6">
        <v>0.837833128765568</v>
      </c>
      <c r="L56" s="6">
        <v>0.617249323821788</v>
      </c>
      <c r="M56" s="6">
        <v>0.872633551399445</v>
      </c>
      <c r="N56" s="6">
        <v>0.876401025204591</v>
      </c>
      <c r="O56" s="6">
        <v>0.841881974985432</v>
      </c>
      <c r="P56" s="6">
        <v>0.886342922133389</v>
      </c>
      <c r="Q56" s="6">
        <v>0.76994482185642</v>
      </c>
      <c r="R56" s="6">
        <v>0.781495532926275</v>
      </c>
      <c r="S56" s="6">
        <v>0.768321489650468</v>
      </c>
      <c r="T56" s="6">
        <v>0.781028713046729</v>
      </c>
      <c r="U56" s="6">
        <v>0.781028713046729</v>
      </c>
      <c r="V56" s="6">
        <v>0.958840353077652</v>
      </c>
      <c r="W56" s="6">
        <v>0.849205583011049</v>
      </c>
      <c r="X56" s="6">
        <v>0.952480024002328</v>
      </c>
      <c r="Y56" s="6">
        <v>0.894145674677888</v>
      </c>
      <c r="Z56" s="6">
        <v>0.951889503091617</v>
      </c>
      <c r="AA56" s="6">
        <v>0.920074026629241</v>
      </c>
      <c r="AB56" s="6">
        <v>0.902216071580786</v>
      </c>
      <c r="AC56" s="6">
        <v>0.937448104994752</v>
      </c>
      <c r="AD56" s="6">
        <v>0.923477864667949</v>
      </c>
      <c r="AE56" s="6">
        <v>0.833860039163544</v>
      </c>
      <c r="AF56" s="6">
        <v>0.889744107805711</v>
      </c>
      <c r="AG56" s="6">
        <v>0.30840579699862</v>
      </c>
      <c r="AH56" s="6">
        <v>0.777812096259388</v>
      </c>
      <c r="AI56" s="6">
        <v>0.684298272416627</v>
      </c>
      <c r="AJ56" s="6">
        <v>0.777812096259388</v>
      </c>
      <c r="AK56" s="6">
        <v>0.82645450093457</v>
      </c>
      <c r="AL56" s="6">
        <v>0.82863298547085</v>
      </c>
      <c r="AM56" s="6">
        <v>0.848826436869956</v>
      </c>
      <c r="AN56" s="6">
        <v>0.777812096259388</v>
      </c>
      <c r="AO56" s="6">
        <v>0.606220642532312</v>
      </c>
      <c r="AP56" s="6">
        <v>0.759556982274134</v>
      </c>
      <c r="AQ56" s="6">
        <v>0.810968482200166</v>
      </c>
      <c r="AR56" s="6">
        <v>0.810968482200166</v>
      </c>
      <c r="AS56" s="6">
        <v>0.810968482200166</v>
      </c>
      <c r="AT56" s="6">
        <v>0.810968482200166</v>
      </c>
      <c r="AU56" s="6">
        <v>0.855754423341017</v>
      </c>
      <c r="AV56" s="6">
        <v>0.810968482200166</v>
      </c>
      <c r="AW56" s="6">
        <v>0.810968482200166</v>
      </c>
      <c r="AX56" s="6">
        <v>0.810968482200166</v>
      </c>
      <c r="AY56" s="6">
        <v>0.810968482200166</v>
      </c>
      <c r="AZ56" s="6">
        <v>0.852040445537156</v>
      </c>
      <c r="BA56" s="6">
        <v>0.85083179067833</v>
      </c>
      <c r="BB56" s="6">
        <v>0.962538727244183</v>
      </c>
      <c r="BC56" s="6">
        <v>0.847102709639961</v>
      </c>
      <c r="BD56" s="6">
        <v>0.884337185866615</v>
      </c>
      <c r="BE56" s="6">
        <v>0.800965705366438</v>
      </c>
      <c r="BF56" s="6">
        <v>0.923540604425211</v>
      </c>
      <c r="BG56" s="6">
        <v>0.911445806113896</v>
      </c>
      <c r="BH56" s="6">
        <v>0.887480803371727</v>
      </c>
      <c r="BI56" s="6">
        <v>0.80869528882151</v>
      </c>
      <c r="BJ56" s="6">
        <v>0.810477092004979</v>
      </c>
      <c r="BK56" s="6">
        <v>0.858947089848392</v>
      </c>
      <c r="BL56" s="6">
        <v>0.795418122924022</v>
      </c>
      <c r="BM56" s="6">
        <v>0.640511231187658</v>
      </c>
      <c r="BN56" s="6">
        <v>0.898113270737617</v>
      </c>
      <c r="BO56" s="6">
        <v>0.717739300320249</v>
      </c>
      <c r="BP56" s="42"/>
      <c r="BQ56" s="42"/>
      <c r="BR56" s="42"/>
    </row>
    <row r="57" spans="1:70" x14ac:dyDescent="0.2">
      <c r="A57" s="1">
        <v>2022</v>
      </c>
      <c r="B57" s="6">
        <v>0.884948028213923</v>
      </c>
      <c r="C57" s="6">
        <v>0.819801452334063</v>
      </c>
      <c r="D57" s="6">
        <v>0.947772658500133</v>
      </c>
      <c r="E57" s="6">
        <v>0.859500179569743</v>
      </c>
      <c r="F57" s="6">
        <v>0.691387229469985</v>
      </c>
      <c r="G57" s="6">
        <v>0.768614448540475</v>
      </c>
      <c r="H57" s="6">
        <v>0.887934119597866</v>
      </c>
      <c r="I57" s="6">
        <v>0.927505973111104</v>
      </c>
      <c r="J57" s="6">
        <v>0.827965664831204</v>
      </c>
      <c r="K57" s="6">
        <v>0.821327962974567</v>
      </c>
      <c r="L57" s="6">
        <v>0.455225337042003</v>
      </c>
      <c r="M57" s="6">
        <v>0.863796829831314</v>
      </c>
      <c r="N57" s="6">
        <v>0.862685791528418</v>
      </c>
      <c r="O57" s="6">
        <v>0.832617517214437</v>
      </c>
      <c r="P57" s="6">
        <v>0.868305236442496</v>
      </c>
      <c r="Q57" s="6">
        <v>0.757909377983379</v>
      </c>
      <c r="R57" s="6">
        <v>0.752330392218939</v>
      </c>
      <c r="S57" s="6">
        <v>0.730442906020472</v>
      </c>
      <c r="T57" s="6">
        <v>0.767931124598366</v>
      </c>
      <c r="U57" s="6">
        <v>0.767931124598366</v>
      </c>
      <c r="V57" s="6">
        <v>0.958588032350653</v>
      </c>
      <c r="W57" s="6">
        <v>0.855993658117501</v>
      </c>
      <c r="X57" s="6">
        <v>0.946204406847293</v>
      </c>
      <c r="Y57" s="6">
        <v>0.887857632530097</v>
      </c>
      <c r="Z57" s="6">
        <v>0.951596312665419</v>
      </c>
      <c r="AA57" s="6">
        <v>0.913890259988523</v>
      </c>
      <c r="AB57" s="6">
        <v>0.891401217416243</v>
      </c>
      <c r="AC57" s="6">
        <v>0.925964960792414</v>
      </c>
      <c r="AD57" s="6">
        <v>0.882434049975435</v>
      </c>
      <c r="AE57" s="6">
        <v>0.785408521928858</v>
      </c>
      <c r="AF57" s="6">
        <v>0.873034902596832</v>
      </c>
      <c r="AG57" s="6">
        <v>0.281642002915602</v>
      </c>
      <c r="AH57" s="6">
        <v>0.76246583270709</v>
      </c>
      <c r="AI57" s="6">
        <v>0.671105302381887</v>
      </c>
      <c r="AJ57" s="6">
        <v>0.76246583270709</v>
      </c>
      <c r="AK57" s="6">
        <v>0.785661064731396</v>
      </c>
      <c r="AL57" s="6">
        <v>0.840395028186373</v>
      </c>
      <c r="AM57" s="6">
        <v>0.82067007736176</v>
      </c>
      <c r="AN57" s="6">
        <v>0.76246583270709</v>
      </c>
      <c r="AO57" s="6">
        <v>0.546882823542476</v>
      </c>
      <c r="AP57" s="6">
        <v>0.722207556534709</v>
      </c>
      <c r="AQ57" s="6">
        <v>0.769134223385802</v>
      </c>
      <c r="AR57" s="6">
        <v>0.769134223385802</v>
      </c>
      <c r="AS57" s="6">
        <v>0.769134223385802</v>
      </c>
      <c r="AT57" s="6">
        <v>0.769134223385802</v>
      </c>
      <c r="AU57" s="6">
        <v>0.809596815308775</v>
      </c>
      <c r="AV57" s="6">
        <v>0.769134223385802</v>
      </c>
      <c r="AW57" s="6">
        <v>0.769134223385802</v>
      </c>
      <c r="AX57" s="6">
        <v>0.769134223385802</v>
      </c>
      <c r="AY57" s="6">
        <v>0.769134223385802</v>
      </c>
      <c r="AZ57" s="6">
        <v>0.887934119597866</v>
      </c>
      <c r="BA57" s="6">
        <v>0.878475445633928</v>
      </c>
      <c r="BB57" s="6">
        <v>0.962521824086409</v>
      </c>
      <c r="BC57" s="6">
        <v>0.827831071373982</v>
      </c>
      <c r="BD57" s="6">
        <v>0.873110336540078</v>
      </c>
      <c r="BE57" s="6">
        <v>0.77098841668229</v>
      </c>
      <c r="BF57" s="6">
        <v>0.920811723109337</v>
      </c>
      <c r="BG57" s="6">
        <v>0.90386353871269</v>
      </c>
      <c r="BH57" s="6">
        <v>0.879116048167576</v>
      </c>
      <c r="BI57" s="6">
        <v>0.729963981181263</v>
      </c>
      <c r="BJ57" s="6">
        <v>0.761705373999564</v>
      </c>
      <c r="BK57" s="6">
        <v>0.8456742915393</v>
      </c>
      <c r="BL57" s="6">
        <v>0.751587497401043</v>
      </c>
      <c r="BM57" s="6">
        <v>0.645934597317185</v>
      </c>
      <c r="BN57" s="6">
        <v>0.902480694832431</v>
      </c>
      <c r="BO57" s="6">
        <v>0.713460264921152</v>
      </c>
      <c r="BP57" s="42"/>
      <c r="BQ57" s="42"/>
      <c r="BR57" s="42"/>
    </row>
    <row r="58" spans="1:70" x14ac:dyDescent="0.2">
      <c r="A58" s="1">
        <v>2023</v>
      </c>
      <c r="B58" s="6">
        <v>0.884710382919969</v>
      </c>
      <c r="C58" s="6">
        <v>0.821506107183248</v>
      </c>
      <c r="D58" s="6">
        <v>0.948376641368084</v>
      </c>
      <c r="E58" s="6">
        <v>0.856595042451174</v>
      </c>
      <c r="F58" s="6">
        <v>0.698633715828607</v>
      </c>
      <c r="G58" s="6">
        <v>0.763749934368464</v>
      </c>
      <c r="H58" s="6">
        <v>0.887934119597866</v>
      </c>
      <c r="I58" s="6">
        <v>0.927515292499522</v>
      </c>
      <c r="J58" s="6">
        <v>0.827714741850139</v>
      </c>
      <c r="K58" s="6">
        <v>0.821327962974567</v>
      </c>
      <c r="L58" s="6">
        <v>0.455225337042003</v>
      </c>
      <c r="M58" s="6">
        <v>0.863796829831314</v>
      </c>
      <c r="N58" s="6">
        <v>0.862685791528418</v>
      </c>
      <c r="O58" s="6">
        <v>0.832617517214437</v>
      </c>
      <c r="P58" s="6">
        <v>0.868305236442496</v>
      </c>
      <c r="Q58" s="6">
        <v>0.757909377983379</v>
      </c>
      <c r="R58" s="6">
        <v>0.752330392218939</v>
      </c>
      <c r="S58" s="6">
        <v>0.730442906020472</v>
      </c>
      <c r="T58" s="6">
        <v>0.767931124598366</v>
      </c>
      <c r="U58" s="6">
        <v>0.767931124598366</v>
      </c>
      <c r="V58" s="6">
        <v>0.958588032350653</v>
      </c>
      <c r="W58" s="6">
        <v>0.855993658117501</v>
      </c>
      <c r="X58" s="6">
        <v>0.946204406847293</v>
      </c>
      <c r="Y58" s="6">
        <v>0.887857632530097</v>
      </c>
      <c r="Z58" s="6">
        <v>0.951596312665419</v>
      </c>
      <c r="AA58" s="6">
        <v>0.913890259988523</v>
      </c>
      <c r="AB58" s="6">
        <v>0.891401217416243</v>
      </c>
      <c r="AC58" s="6">
        <v>0.925964960792414</v>
      </c>
      <c r="AD58" s="6">
        <v>0.882434049975435</v>
      </c>
      <c r="AE58" s="6">
        <v>0.785408521928858</v>
      </c>
      <c r="AF58" s="6">
        <v>0.873034902596832</v>
      </c>
      <c r="AG58" s="6">
        <v>0.281642002915602</v>
      </c>
      <c r="AH58" s="6">
        <v>0.76246583270709</v>
      </c>
      <c r="AI58" s="6">
        <v>0.671105302381887</v>
      </c>
      <c r="AJ58" s="6">
        <v>0.76246583270709</v>
      </c>
      <c r="AK58" s="6">
        <v>0.785661064731396</v>
      </c>
      <c r="AL58" s="6">
        <v>0.840395028186373</v>
      </c>
      <c r="AM58" s="6">
        <v>0.82067007736176</v>
      </c>
      <c r="AN58" s="6">
        <v>0.76246583270709</v>
      </c>
      <c r="AO58" s="6">
        <v>0.546882823542476</v>
      </c>
      <c r="AP58" s="6">
        <v>0.722207556534709</v>
      </c>
      <c r="AQ58" s="6">
        <v>0.769134223385802</v>
      </c>
      <c r="AR58" s="6">
        <v>0.769134223385802</v>
      </c>
      <c r="AS58" s="6">
        <v>0.769134223385802</v>
      </c>
      <c r="AT58" s="6">
        <v>0.769134223385802</v>
      </c>
      <c r="AU58" s="6">
        <v>0.809596815308775</v>
      </c>
      <c r="AV58" s="6">
        <v>0.769134223385802</v>
      </c>
      <c r="AW58" s="6">
        <v>0.769134223385802</v>
      </c>
      <c r="AX58" s="6">
        <v>0.769134223385802</v>
      </c>
      <c r="AY58" s="6">
        <v>0.769134223385802</v>
      </c>
      <c r="AZ58" s="6">
        <v>0.887934119597866</v>
      </c>
      <c r="BA58" s="6">
        <v>0.878475445633928</v>
      </c>
      <c r="BB58" s="6">
        <v>0.962521824086409</v>
      </c>
      <c r="BC58" s="6">
        <v>0.827831071373982</v>
      </c>
      <c r="BD58" s="6">
        <v>0.873110336540078</v>
      </c>
      <c r="BE58" s="6">
        <v>0.77098841668229</v>
      </c>
      <c r="BF58" s="6">
        <v>0.920811723109337</v>
      </c>
      <c r="BG58" s="6">
        <v>0.90386353871269</v>
      </c>
      <c r="BH58" s="6">
        <v>0.879116048167576</v>
      </c>
      <c r="BI58" s="6">
        <v>0.729963981181263</v>
      </c>
      <c r="BJ58" s="6">
        <v>0.761705373999564</v>
      </c>
      <c r="BK58" s="6">
        <v>0.8456742915393</v>
      </c>
      <c r="BL58" s="6">
        <v>0.751587497401043</v>
      </c>
      <c r="BM58" s="6">
        <v>0.645934597317185</v>
      </c>
      <c r="BN58" s="6">
        <v>0.902480694832431</v>
      </c>
      <c r="BO58" s="6">
        <v>0.713460264921152</v>
      </c>
      <c r="BP58" s="42"/>
      <c r="BQ58" s="42"/>
      <c r="BR58" s="42"/>
    </row>
    <row r="59" spans="1:70" x14ac:dyDescent="0.2">
      <c r="A59" s="1">
        <v>2024</v>
      </c>
      <c r="B59" s="6">
        <v>0.885015433327752</v>
      </c>
      <c r="C59" s="6">
        <v>0.821291282386361</v>
      </c>
      <c r="D59" s="6">
        <v>0.948487025734942</v>
      </c>
      <c r="E59" s="6">
        <v>0.855025028207985</v>
      </c>
      <c r="F59" s="6">
        <v>0.70786937908685</v>
      </c>
      <c r="G59" s="6">
        <v>0.756787372947309</v>
      </c>
      <c r="H59" s="6">
        <v>0.887934119597866</v>
      </c>
      <c r="I59" s="6">
        <v>0.929600574559428</v>
      </c>
      <c r="J59" s="6">
        <v>0.830611316338185</v>
      </c>
      <c r="K59" s="6">
        <v>0.821327962974567</v>
      </c>
      <c r="L59" s="6">
        <v>0.455225337042003</v>
      </c>
      <c r="M59" s="6">
        <v>0.863796829831314</v>
      </c>
      <c r="N59" s="6">
        <v>0.862685791528418</v>
      </c>
      <c r="O59" s="6">
        <v>0.832617517214437</v>
      </c>
      <c r="P59" s="6">
        <v>0.868305236442496</v>
      </c>
      <c r="Q59" s="6">
        <v>0.757909377983379</v>
      </c>
      <c r="R59" s="6">
        <v>0.752330392218939</v>
      </c>
      <c r="S59" s="6">
        <v>0.730442906020472</v>
      </c>
      <c r="T59" s="6">
        <v>0.767931124598366</v>
      </c>
      <c r="U59" s="6">
        <v>0.767931124598366</v>
      </c>
      <c r="V59" s="6">
        <v>0.958588032350653</v>
      </c>
      <c r="W59" s="6">
        <v>0.855993658117501</v>
      </c>
      <c r="X59" s="6">
        <v>0.946204406847293</v>
      </c>
      <c r="Y59" s="6">
        <v>0.887857632530097</v>
      </c>
      <c r="Z59" s="6">
        <v>0.951596312665419</v>
      </c>
      <c r="AA59" s="6">
        <v>0.913890259988523</v>
      </c>
      <c r="AB59" s="6">
        <v>0.891401217416243</v>
      </c>
      <c r="AC59" s="6">
        <v>0.925964960792414</v>
      </c>
      <c r="AD59" s="6">
        <v>0.882434049975435</v>
      </c>
      <c r="AE59" s="6">
        <v>0.785408521928858</v>
      </c>
      <c r="AF59" s="6">
        <v>0.873034902596832</v>
      </c>
      <c r="AG59" s="6">
        <v>0.281642002915602</v>
      </c>
      <c r="AH59" s="6">
        <v>0.76246583270709</v>
      </c>
      <c r="AI59" s="6">
        <v>0.671105302381887</v>
      </c>
      <c r="AJ59" s="6">
        <v>0.76246583270709</v>
      </c>
      <c r="AK59" s="6">
        <v>0.785661064731396</v>
      </c>
      <c r="AL59" s="6">
        <v>0.840395028186373</v>
      </c>
      <c r="AM59" s="6">
        <v>0.82067007736176</v>
      </c>
      <c r="AN59" s="6">
        <v>0.76246583270709</v>
      </c>
      <c r="AO59" s="6">
        <v>0.546882823542476</v>
      </c>
      <c r="AP59" s="6">
        <v>0.722207556534709</v>
      </c>
      <c r="AQ59" s="6">
        <v>0.769134223385802</v>
      </c>
      <c r="AR59" s="6">
        <v>0.769134223385802</v>
      </c>
      <c r="AS59" s="6">
        <v>0.769134223385802</v>
      </c>
      <c r="AT59" s="6">
        <v>0.769134223385802</v>
      </c>
      <c r="AU59" s="6">
        <v>0.809596815308775</v>
      </c>
      <c r="AV59" s="6">
        <v>0.769134223385802</v>
      </c>
      <c r="AW59" s="6">
        <v>0.769134223385802</v>
      </c>
      <c r="AX59" s="6">
        <v>0.769134223385802</v>
      </c>
      <c r="AY59" s="6">
        <v>0.769134223385802</v>
      </c>
      <c r="AZ59" s="6">
        <v>0.887934119597866</v>
      </c>
      <c r="BA59" s="6">
        <v>0.878475445633928</v>
      </c>
      <c r="BB59" s="6">
        <v>0.962521824086409</v>
      </c>
      <c r="BC59" s="6">
        <v>0.827831071373982</v>
      </c>
      <c r="BD59" s="6">
        <v>0.873110336540078</v>
      </c>
      <c r="BE59" s="6">
        <v>0.77098841668229</v>
      </c>
      <c r="BF59" s="6">
        <v>0.920811723109337</v>
      </c>
      <c r="BG59" s="6">
        <v>0.90386353871269</v>
      </c>
      <c r="BH59" s="6">
        <v>0.879116048167576</v>
      </c>
      <c r="BI59" s="6">
        <v>0.729963981181263</v>
      </c>
      <c r="BJ59" s="6">
        <v>0.761705373999564</v>
      </c>
      <c r="BK59" s="6">
        <v>0.8456742915393</v>
      </c>
      <c r="BL59" s="6">
        <v>0.751587497401043</v>
      </c>
      <c r="BM59" s="6">
        <v>0.645934597317185</v>
      </c>
      <c r="BN59" s="6">
        <v>0.902480694832431</v>
      </c>
      <c r="BO59" s="6">
        <v>0.713460264921152</v>
      </c>
      <c r="BP59" s="42"/>
      <c r="BQ59" s="42"/>
      <c r="BR59" s="42"/>
    </row>
    <row r="60" spans="1:70" x14ac:dyDescent="0.2">
      <c r="A60" s="1">
        <v>2025</v>
      </c>
      <c r="B60" s="6">
        <v>0.885586105610539</v>
      </c>
      <c r="C60" s="6">
        <v>0.820981565080435</v>
      </c>
      <c r="D60" s="6">
        <v>0.948546473978396</v>
      </c>
      <c r="E60" s="6">
        <v>0.855014839841062</v>
      </c>
      <c r="F60" s="6">
        <v>0.709474687206609</v>
      </c>
      <c r="G60" s="6">
        <v>0.756334646535301</v>
      </c>
      <c r="H60" s="6">
        <v>0.887934119597866</v>
      </c>
      <c r="I60" s="6">
        <v>0.93065560956314</v>
      </c>
      <c r="J60" s="6">
        <v>0.831444777518965</v>
      </c>
      <c r="K60" s="6">
        <v>0.821327962974567</v>
      </c>
      <c r="L60" s="6">
        <v>0.455225337042003</v>
      </c>
      <c r="M60" s="6">
        <v>0.863796829831314</v>
      </c>
      <c r="N60" s="6">
        <v>0.862685791528418</v>
      </c>
      <c r="O60" s="6">
        <v>0.832617517214437</v>
      </c>
      <c r="P60" s="6">
        <v>0.868305236442496</v>
      </c>
      <c r="Q60" s="6">
        <v>0.757909377983379</v>
      </c>
      <c r="R60" s="6">
        <v>0.752330392218939</v>
      </c>
      <c r="S60" s="6">
        <v>0.730442906020472</v>
      </c>
      <c r="T60" s="6">
        <v>0.767931124598366</v>
      </c>
      <c r="U60" s="6">
        <v>0.767931124598366</v>
      </c>
      <c r="V60" s="6">
        <v>0.958588032350653</v>
      </c>
      <c r="W60" s="6">
        <v>0.855993658117501</v>
      </c>
      <c r="X60" s="6">
        <v>0.946204406847293</v>
      </c>
      <c r="Y60" s="6">
        <v>0.887857632530097</v>
      </c>
      <c r="Z60" s="6">
        <v>0.951596312665419</v>
      </c>
      <c r="AA60" s="6">
        <v>0.913890259988523</v>
      </c>
      <c r="AB60" s="6">
        <v>0.891401217416243</v>
      </c>
      <c r="AC60" s="6">
        <v>0.925964960792414</v>
      </c>
      <c r="AD60" s="6">
        <v>0.882434049975435</v>
      </c>
      <c r="AE60" s="6">
        <v>0.785408521928858</v>
      </c>
      <c r="AF60" s="6">
        <v>0.873034902596832</v>
      </c>
      <c r="AG60" s="6">
        <v>0.281642002915602</v>
      </c>
      <c r="AH60" s="6">
        <v>0.76246583270709</v>
      </c>
      <c r="AI60" s="6">
        <v>0.671105302381887</v>
      </c>
      <c r="AJ60" s="6">
        <v>0.76246583270709</v>
      </c>
      <c r="AK60" s="6">
        <v>0.785661064731396</v>
      </c>
      <c r="AL60" s="6">
        <v>0.840395028186373</v>
      </c>
      <c r="AM60" s="6">
        <v>0.82067007736176</v>
      </c>
      <c r="AN60" s="6">
        <v>0.76246583270709</v>
      </c>
      <c r="AO60" s="6">
        <v>0.546882823542476</v>
      </c>
      <c r="AP60" s="6">
        <v>0.722207556534709</v>
      </c>
      <c r="AQ60" s="6">
        <v>0.769134223385802</v>
      </c>
      <c r="AR60" s="6">
        <v>0.769134223385802</v>
      </c>
      <c r="AS60" s="6">
        <v>0.769134223385802</v>
      </c>
      <c r="AT60" s="6">
        <v>0.769134223385802</v>
      </c>
      <c r="AU60" s="6">
        <v>0.809596815308775</v>
      </c>
      <c r="AV60" s="6">
        <v>0.769134223385802</v>
      </c>
      <c r="AW60" s="6">
        <v>0.769134223385802</v>
      </c>
      <c r="AX60" s="6">
        <v>0.769134223385802</v>
      </c>
      <c r="AY60" s="6">
        <v>0.769134223385802</v>
      </c>
      <c r="AZ60" s="6">
        <v>0.887934119597866</v>
      </c>
      <c r="BA60" s="6">
        <v>0.878475445633928</v>
      </c>
      <c r="BB60" s="6">
        <v>0.962521824086409</v>
      </c>
      <c r="BC60" s="6">
        <v>0.827831071373982</v>
      </c>
      <c r="BD60" s="6">
        <v>0.873110336540078</v>
      </c>
      <c r="BE60" s="6">
        <v>0.77098841668229</v>
      </c>
      <c r="BF60" s="6">
        <v>0.920811723109337</v>
      </c>
      <c r="BG60" s="6">
        <v>0.90386353871269</v>
      </c>
      <c r="BH60" s="6">
        <v>0.879116048167576</v>
      </c>
      <c r="BI60" s="6">
        <v>0.729963981181263</v>
      </c>
      <c r="BJ60" s="6">
        <v>0.761705373999564</v>
      </c>
      <c r="BK60" s="6">
        <v>0.8456742915393</v>
      </c>
      <c r="BL60" s="6">
        <v>0.751587497401043</v>
      </c>
      <c r="BM60" s="6">
        <v>0.645934597317185</v>
      </c>
      <c r="BN60" s="6">
        <v>0.902480694832431</v>
      </c>
      <c r="BO60" s="6">
        <v>0.713460264921152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R160"/>
  <sheetViews>
    <sheetView workbookViewId="0">
      <pane xSplit="1" ySplit="4" topLeftCell="B5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Total Import as Share of Total Economy Supply (Output + Import) (current price MER)."</f>
        <v>Data Series on Total Import as Share of Total Economy Supply (Output + Import)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0.0590143740923979</v>
      </c>
      <c r="C5" s="6">
        <v>0.0911125025656919</v>
      </c>
      <c r="D5" s="6">
        <v>0.0283447325049672</v>
      </c>
      <c r="E5" s="6">
        <v>0.055967194972097</v>
      </c>
      <c r="F5" s="6">
        <v>0.0714784849286594</v>
      </c>
      <c r="G5" s="6">
        <v>0.052019177483187</v>
      </c>
      <c r="H5" s="6">
        <v>0.0777488490355172</v>
      </c>
      <c r="I5" s="6">
        <v>0.0382684859554185</v>
      </c>
      <c r="J5" s="6">
        <v>0.0406254054846921</v>
      </c>
      <c r="K5" s="6">
        <v>0.0806690295633004</v>
      </c>
      <c r="L5" s="6">
        <v>0.142858334693318</v>
      </c>
      <c r="M5" s="6">
        <v>0.0916367742096583</v>
      </c>
      <c r="N5" s="6">
        <v>0.0832460054284498</v>
      </c>
      <c r="O5" s="6">
        <v>0.0990444393941558</v>
      </c>
      <c r="P5" s="6">
        <v>0.0874326126652169</v>
      </c>
      <c r="Q5" s="6">
        <v>0.14450754053205</v>
      </c>
      <c r="R5" s="6">
        <v>0.109889222786457</v>
      </c>
      <c r="S5" s="6">
        <v>0.0876199488142762</v>
      </c>
      <c r="T5" s="6">
        <v>0.0891825307988886</v>
      </c>
      <c r="U5" s="6">
        <v>0.088917431029679</v>
      </c>
      <c r="V5" s="6">
        <v>0.0222413336012973</v>
      </c>
      <c r="W5" s="6">
        <v>0.0847960107053423</v>
      </c>
      <c r="X5" s="6">
        <v>0.0565253124515768</v>
      </c>
      <c r="Y5" s="6">
        <v>0.0639920333105846</v>
      </c>
      <c r="Z5" s="6">
        <v>0.0318415590329961</v>
      </c>
      <c r="AA5" s="6">
        <v>0.0389713754629958</v>
      </c>
      <c r="AB5" s="6">
        <v>0.0354008145965753</v>
      </c>
      <c r="AC5" s="6">
        <v>0.0914989327948723</v>
      </c>
      <c r="AD5" s="6">
        <v>0.0712244476065917</v>
      </c>
      <c r="AE5" s="6">
        <v>0.0708574399292627</v>
      </c>
      <c r="AF5" s="6">
        <v>0.0504335711890037</v>
      </c>
      <c r="AG5" s="6">
        <v>0.0565148877790587</v>
      </c>
      <c r="AH5" s="6">
        <v>0.0757926335641</v>
      </c>
      <c r="AI5" s="6">
        <v>0.0885611361611222</v>
      </c>
      <c r="AJ5" s="6">
        <v>0.0757926335641</v>
      </c>
      <c r="AK5" s="6">
        <v>0.0945138839863795</v>
      </c>
      <c r="AL5" s="6">
        <v>0.0969935985104907</v>
      </c>
      <c r="AM5" s="6">
        <v>0.0535027257120867</v>
      </c>
      <c r="AN5" s="6">
        <v>0.0781662612232279</v>
      </c>
      <c r="AO5" s="6">
        <v>0.0767397627692091</v>
      </c>
      <c r="AP5" s="6">
        <v>0.0603775041967104</v>
      </c>
      <c r="AQ5" s="6">
        <v>0.0567727429983571</v>
      </c>
      <c r="AR5" s="6">
        <v>0.0567727429983571</v>
      </c>
      <c r="AS5" s="6">
        <v>0.056772742998357</v>
      </c>
      <c r="AT5" s="6">
        <v>0.0567727429983571</v>
      </c>
      <c r="AU5" s="6">
        <v>0.0472802138555617</v>
      </c>
      <c r="AV5" s="6">
        <v>0.0567727429983571</v>
      </c>
      <c r="AW5" s="6">
        <v>0.0567727429983571</v>
      </c>
      <c r="AX5" s="6">
        <v>0.0549593608320364</v>
      </c>
      <c r="AY5" s="6">
        <v>0.0566991299598301</v>
      </c>
      <c r="AZ5" s="6">
        <v>0.0777488490355172</v>
      </c>
      <c r="BA5" s="6">
        <v>0.0877520049380125</v>
      </c>
      <c r="BB5" s="6">
        <v>0.012577961440197</v>
      </c>
      <c r="BC5" s="6">
        <v>0.0445902680999633</v>
      </c>
      <c r="BD5" s="6">
        <v>0.0831396948959717</v>
      </c>
      <c r="BE5" s="6">
        <v>0.108510280784832</v>
      </c>
      <c r="BF5" s="6">
        <v>0.0402285159600492</v>
      </c>
      <c r="BG5" s="6">
        <v>0.0510261166141726</v>
      </c>
      <c r="BH5" s="6">
        <v>0.0235743555888647</v>
      </c>
      <c r="BI5" s="6">
        <v>0.0589239102914506</v>
      </c>
      <c r="BJ5" s="6">
        <v>0.0609010489255289</v>
      </c>
      <c r="BK5" s="6">
        <v>0.0398261451436789</v>
      </c>
      <c r="BL5" s="6">
        <v>0.0998447598175433</v>
      </c>
      <c r="BM5" s="6">
        <v>0.0686313935529239</v>
      </c>
      <c r="BN5" s="6">
        <v>0.069833536993353</v>
      </c>
      <c r="BO5" s="6">
        <v>0.0631506367302709</v>
      </c>
      <c r="BP5" s="42"/>
      <c r="BQ5" s="42"/>
      <c r="BR5" s="42"/>
    </row>
    <row r="6" spans="1:70" x14ac:dyDescent="0.2">
      <c r="A6" s="1">
        <v>1971</v>
      </c>
      <c r="B6" s="6">
        <v>0.0586499210837833</v>
      </c>
      <c r="C6" s="6">
        <v>0.09084683869183</v>
      </c>
      <c r="D6" s="6">
        <v>0.0293092201345385</v>
      </c>
      <c r="E6" s="6">
        <v>0.0584573492546769</v>
      </c>
      <c r="F6" s="6">
        <v>0.0711465050992508</v>
      </c>
      <c r="G6" s="6">
        <v>0.046474340389287</v>
      </c>
      <c r="H6" s="6">
        <v>0.0745450288672804</v>
      </c>
      <c r="I6" s="6">
        <v>0.0381417377570465</v>
      </c>
      <c r="J6" s="6">
        <v>0.0357026156335952</v>
      </c>
      <c r="K6" s="6">
        <v>0.0791693904949167</v>
      </c>
      <c r="L6" s="6">
        <v>0.141543985967609</v>
      </c>
      <c r="M6" s="6">
        <v>0.0891325917283885</v>
      </c>
      <c r="N6" s="6">
        <v>0.0842293612813298</v>
      </c>
      <c r="O6" s="6">
        <v>0.0980137699663791</v>
      </c>
      <c r="P6" s="6">
        <v>0.0892365619507469</v>
      </c>
      <c r="Q6" s="6">
        <v>0.144261618077575</v>
      </c>
      <c r="R6" s="6">
        <v>0.108900918783107</v>
      </c>
      <c r="S6" s="6">
        <v>0.0860927060475919</v>
      </c>
      <c r="T6" s="6">
        <v>0.0884582663647645</v>
      </c>
      <c r="U6" s="6">
        <v>0.0888462024488988</v>
      </c>
      <c r="V6" s="6">
        <v>0.0233241468860205</v>
      </c>
      <c r="W6" s="6">
        <v>0.0837045700161088</v>
      </c>
      <c r="X6" s="6">
        <v>0.0523057792733529</v>
      </c>
      <c r="Y6" s="6">
        <v>0.0663510637538983</v>
      </c>
      <c r="Z6" s="6">
        <v>0.0334389836530592</v>
      </c>
      <c r="AA6" s="6">
        <v>0.0398065452005309</v>
      </c>
      <c r="AB6" s="6">
        <v>0.0384181147804303</v>
      </c>
      <c r="AC6" s="6">
        <v>0.095848397578802</v>
      </c>
      <c r="AD6" s="6">
        <v>0.073881130037359</v>
      </c>
      <c r="AE6" s="6">
        <v>0.0744793635643111</v>
      </c>
      <c r="AF6" s="6">
        <v>0.0524484860299335</v>
      </c>
      <c r="AG6" s="6">
        <v>0.0552744354060487</v>
      </c>
      <c r="AH6" s="6">
        <v>0.0739486640961879</v>
      </c>
      <c r="AI6" s="6">
        <v>0.0868508258340933</v>
      </c>
      <c r="AJ6" s="6">
        <v>0.0739486640961879</v>
      </c>
      <c r="AK6" s="6">
        <v>0.0925565118945089</v>
      </c>
      <c r="AL6" s="6">
        <v>0.0941705291118442</v>
      </c>
      <c r="AM6" s="6">
        <v>0.0523567668030174</v>
      </c>
      <c r="AN6" s="6">
        <v>0.0764554356612026</v>
      </c>
      <c r="AO6" s="6">
        <v>0.0642006690381575</v>
      </c>
      <c r="AP6" s="6">
        <v>0.0503531953021963</v>
      </c>
      <c r="AQ6" s="6">
        <v>0.0482683521382222</v>
      </c>
      <c r="AR6" s="6">
        <v>0.0482683521382222</v>
      </c>
      <c r="AS6" s="6">
        <v>0.0482683521382222</v>
      </c>
      <c r="AT6" s="6">
        <v>0.0482683521382222</v>
      </c>
      <c r="AU6" s="6">
        <v>0.0440507548405077</v>
      </c>
      <c r="AV6" s="6">
        <v>0.0482683521382222</v>
      </c>
      <c r="AW6" s="6">
        <v>0.0482683521382222</v>
      </c>
      <c r="AX6" s="6">
        <v>0.0472683136770956</v>
      </c>
      <c r="AY6" s="6">
        <v>0.0482144700406906</v>
      </c>
      <c r="AZ6" s="6">
        <v>0.0745450288672804</v>
      </c>
      <c r="BA6" s="6">
        <v>0.085203132611265</v>
      </c>
      <c r="BB6" s="6">
        <v>0.0117324299381955</v>
      </c>
      <c r="BC6" s="6">
        <v>0.04363228900354</v>
      </c>
      <c r="BD6" s="6">
        <v>0.0882022012500485</v>
      </c>
      <c r="BE6" s="6">
        <v>0.117106472688538</v>
      </c>
      <c r="BF6" s="6">
        <v>0.0391356797965941</v>
      </c>
      <c r="BG6" s="6">
        <v>0.0430441422295451</v>
      </c>
      <c r="BH6" s="6">
        <v>0.0220938298552912</v>
      </c>
      <c r="BI6" s="6">
        <v>0.0511228503056669</v>
      </c>
      <c r="BJ6" s="6">
        <v>0.0523067584377287</v>
      </c>
      <c r="BK6" s="6">
        <v>0.0337463199608991</v>
      </c>
      <c r="BL6" s="6">
        <v>0.0870438284261316</v>
      </c>
      <c r="BM6" s="6">
        <v>0.0588185575463165</v>
      </c>
      <c r="BN6" s="6">
        <v>0.0591067908443084</v>
      </c>
      <c r="BO6" s="6">
        <v>0.054344040160876</v>
      </c>
      <c r="BP6" s="42"/>
      <c r="BQ6" s="42"/>
      <c r="BR6" s="42"/>
    </row>
    <row r="7" spans="1:70" x14ac:dyDescent="0.2">
      <c r="A7" s="1">
        <v>1972</v>
      </c>
      <c r="B7" s="6">
        <v>0.0596780597735931</v>
      </c>
      <c r="C7" s="6">
        <v>0.0916435580668958</v>
      </c>
      <c r="D7" s="6">
        <v>0.0312315617180556</v>
      </c>
      <c r="E7" s="6">
        <v>0.0603781955563767</v>
      </c>
      <c r="F7" s="6">
        <v>0.0674317423970808</v>
      </c>
      <c r="G7" s="6">
        <v>0.045216031057571</v>
      </c>
      <c r="H7" s="6">
        <v>0.0747816594632307</v>
      </c>
      <c r="I7" s="6">
        <v>0.0368417624339994</v>
      </c>
      <c r="J7" s="6">
        <v>0.0341751674109006</v>
      </c>
      <c r="K7" s="6">
        <v>0.0794753965865067</v>
      </c>
      <c r="L7" s="6">
        <v>0.13551699590581</v>
      </c>
      <c r="M7" s="6">
        <v>0.0922343006483636</v>
      </c>
      <c r="N7" s="6">
        <v>0.0848457626913858</v>
      </c>
      <c r="O7" s="6">
        <v>0.0999464437352544</v>
      </c>
      <c r="P7" s="6">
        <v>0.0908518881038952</v>
      </c>
      <c r="Q7" s="6">
        <v>0.145646841098657</v>
      </c>
      <c r="R7" s="6">
        <v>0.108507268940886</v>
      </c>
      <c r="S7" s="6">
        <v>0.0855987875472045</v>
      </c>
      <c r="T7" s="6">
        <v>0.0881042582389395</v>
      </c>
      <c r="U7" s="6">
        <v>0.0891427344298092</v>
      </c>
      <c r="V7" s="6">
        <v>0.0252702629336664</v>
      </c>
      <c r="W7" s="6">
        <v>0.0861706590555053</v>
      </c>
      <c r="X7" s="6">
        <v>0.0481722437534683</v>
      </c>
      <c r="Y7" s="6">
        <v>0.0691997994454175</v>
      </c>
      <c r="Z7" s="6">
        <v>0.0351424446305623</v>
      </c>
      <c r="AA7" s="6">
        <v>0.0429529041083856</v>
      </c>
      <c r="AB7" s="6">
        <v>0.0414858967638071</v>
      </c>
      <c r="AC7" s="6">
        <v>0.103279901199823</v>
      </c>
      <c r="AD7" s="6">
        <v>0.0794317604507232</v>
      </c>
      <c r="AE7" s="6">
        <v>0.0785731339499783</v>
      </c>
      <c r="AF7" s="6">
        <v>0.0565089308112577</v>
      </c>
      <c r="AG7" s="6">
        <v>0.050960143997341</v>
      </c>
      <c r="AH7" s="6">
        <v>0.0717945327305178</v>
      </c>
      <c r="AI7" s="6">
        <v>0.0816462889049061</v>
      </c>
      <c r="AJ7" s="6">
        <v>0.0717945327305178</v>
      </c>
      <c r="AK7" s="6">
        <v>0.087426626178509</v>
      </c>
      <c r="AL7" s="6">
        <v>0.0872470481907087</v>
      </c>
      <c r="AM7" s="6">
        <v>0.0497385981346164</v>
      </c>
      <c r="AN7" s="6">
        <v>0.0733781255569833</v>
      </c>
      <c r="AO7" s="6">
        <v>0.0572539554995181</v>
      </c>
      <c r="AP7" s="6">
        <v>0.044669468002919</v>
      </c>
      <c r="AQ7" s="6">
        <v>0.0456417189299215</v>
      </c>
      <c r="AR7" s="6">
        <v>0.0456417189299215</v>
      </c>
      <c r="AS7" s="6">
        <v>0.0456417189299215</v>
      </c>
      <c r="AT7" s="6">
        <v>0.0456417189299215</v>
      </c>
      <c r="AU7" s="6">
        <v>0.0440968218368473</v>
      </c>
      <c r="AV7" s="6">
        <v>0.0456417189299215</v>
      </c>
      <c r="AW7" s="6">
        <v>0.0456417189299215</v>
      </c>
      <c r="AX7" s="6">
        <v>0.0453419217195693</v>
      </c>
      <c r="AY7" s="6">
        <v>0.0455728657679023</v>
      </c>
      <c r="AZ7" s="6">
        <v>0.0747816594632307</v>
      </c>
      <c r="BA7" s="6">
        <v>0.0854026762584965</v>
      </c>
      <c r="BB7" s="6">
        <v>0.0146290638087399</v>
      </c>
      <c r="BC7" s="6">
        <v>0.0403615146045024</v>
      </c>
      <c r="BD7" s="6">
        <v>0.0857536441165831</v>
      </c>
      <c r="BE7" s="6">
        <v>0.117958734006511</v>
      </c>
      <c r="BF7" s="6">
        <v>0.0386539005706021</v>
      </c>
      <c r="BG7" s="6">
        <v>0.0392740123715794</v>
      </c>
      <c r="BH7" s="6">
        <v>0.0212098794605695</v>
      </c>
      <c r="BI7" s="6">
        <v>0.0483557984465079</v>
      </c>
      <c r="BJ7" s="6">
        <v>0.0491678376182747</v>
      </c>
      <c r="BK7" s="6">
        <v>0.0312927477853219</v>
      </c>
      <c r="BL7" s="6">
        <v>0.0845608264342596</v>
      </c>
      <c r="BM7" s="6">
        <v>0.0540083944535284</v>
      </c>
      <c r="BN7" s="6">
        <v>0.053198673075603</v>
      </c>
      <c r="BO7" s="6">
        <v>0.05124721056746</v>
      </c>
      <c r="BP7" s="42"/>
      <c r="BQ7" s="42"/>
      <c r="BR7" s="42"/>
    </row>
    <row r="8" spans="1:70" x14ac:dyDescent="0.2">
      <c r="A8" s="1">
        <v>1973</v>
      </c>
      <c r="B8" s="6">
        <v>0.0650231782731592</v>
      </c>
      <c r="C8" s="6">
        <v>0.0938275648080265</v>
      </c>
      <c r="D8" s="6">
        <v>0.0344742847251007</v>
      </c>
      <c r="E8" s="6">
        <v>0.0567294455721053</v>
      </c>
      <c r="F8" s="6">
        <v>0.0789316253472067</v>
      </c>
      <c r="G8" s="6">
        <v>0.063844557897531</v>
      </c>
      <c r="H8" s="6">
        <v>0.0805290962643991</v>
      </c>
      <c r="I8" s="6">
        <v>0.0441162493877892</v>
      </c>
      <c r="J8" s="6">
        <v>0.0505412325540023</v>
      </c>
      <c r="K8" s="6">
        <v>0.07887606103763</v>
      </c>
      <c r="L8" s="6">
        <v>0.142571891761685</v>
      </c>
      <c r="M8" s="6">
        <v>0.0943771902788148</v>
      </c>
      <c r="N8" s="6">
        <v>0.086063974513883</v>
      </c>
      <c r="O8" s="6">
        <v>0.0995771968742198</v>
      </c>
      <c r="P8" s="6">
        <v>0.0996844966880966</v>
      </c>
      <c r="Q8" s="6">
        <v>0.148284418455939</v>
      </c>
      <c r="R8" s="6">
        <v>0.111751271902929</v>
      </c>
      <c r="S8" s="6">
        <v>0.0930205312291937</v>
      </c>
      <c r="T8" s="6">
        <v>0.0914757812146774</v>
      </c>
      <c r="U8" s="6">
        <v>0.0924470650488353</v>
      </c>
      <c r="V8" s="6">
        <v>0.0275311613966486</v>
      </c>
      <c r="W8" s="6">
        <v>0.0888259034597874</v>
      </c>
      <c r="X8" s="6">
        <v>0.0597527489024759</v>
      </c>
      <c r="Y8" s="6">
        <v>0.0756498545676607</v>
      </c>
      <c r="Z8" s="6">
        <v>0.0389842346318112</v>
      </c>
      <c r="AA8" s="6">
        <v>0.0419732266481214</v>
      </c>
      <c r="AB8" s="6">
        <v>0.0404769965674639</v>
      </c>
      <c r="AC8" s="6">
        <v>0.0997637060876023</v>
      </c>
      <c r="AD8" s="6">
        <v>0.0778969914779043</v>
      </c>
      <c r="AE8" s="6">
        <v>0.0760126209631334</v>
      </c>
      <c r="AF8" s="6">
        <v>0.0551665525321411</v>
      </c>
      <c r="AG8" s="6">
        <v>0.0614197598218757</v>
      </c>
      <c r="AH8" s="6">
        <v>0.084358971986198</v>
      </c>
      <c r="AI8" s="6">
        <v>0.0939360775863962</v>
      </c>
      <c r="AJ8" s="6">
        <v>0.084358971986198</v>
      </c>
      <c r="AK8" s="6">
        <v>0.0999554763810885</v>
      </c>
      <c r="AL8" s="6">
        <v>0.101753106761153</v>
      </c>
      <c r="AM8" s="6">
        <v>0.0575252885598362</v>
      </c>
      <c r="AN8" s="6">
        <v>0.0857092811059476</v>
      </c>
      <c r="AO8" s="6">
        <v>0.0948927940478282</v>
      </c>
      <c r="AP8" s="6">
        <v>0.0725437415184786</v>
      </c>
      <c r="AQ8" s="6">
        <v>0.0635136172644226</v>
      </c>
      <c r="AR8" s="6">
        <v>0.0635136172644226</v>
      </c>
      <c r="AS8" s="6">
        <v>0.0635136172644226</v>
      </c>
      <c r="AT8" s="6">
        <v>0.0635136172644226</v>
      </c>
      <c r="AU8" s="6">
        <v>0.0611669297870335</v>
      </c>
      <c r="AV8" s="6">
        <v>0.0635136172644226</v>
      </c>
      <c r="AW8" s="6">
        <v>0.0635136172644227</v>
      </c>
      <c r="AX8" s="6">
        <v>0.0621832421186049</v>
      </c>
      <c r="AY8" s="6">
        <v>0.063436377926722</v>
      </c>
      <c r="AZ8" s="6">
        <v>0.0805290962643991</v>
      </c>
      <c r="BA8" s="6">
        <v>0.0911595617091075</v>
      </c>
      <c r="BB8" s="6">
        <v>0.0201289076089384</v>
      </c>
      <c r="BC8" s="6">
        <v>0.0468855548644454</v>
      </c>
      <c r="BD8" s="6">
        <v>0.100532728895011</v>
      </c>
      <c r="BE8" s="6">
        <v>0.132091835141005</v>
      </c>
      <c r="BF8" s="6">
        <v>0.0447479206739107</v>
      </c>
      <c r="BG8" s="6">
        <v>0.0552903532821128</v>
      </c>
      <c r="BH8" s="6">
        <v>0.029231226568214</v>
      </c>
      <c r="BI8" s="6">
        <v>0.0702662594724322</v>
      </c>
      <c r="BJ8" s="6">
        <v>0.0667700589444767</v>
      </c>
      <c r="BK8" s="6">
        <v>0.0426924705684332</v>
      </c>
      <c r="BL8" s="6">
        <v>0.119728135179534</v>
      </c>
      <c r="BM8" s="6">
        <v>0.0864120990851987</v>
      </c>
      <c r="BN8" s="6">
        <v>0.0928877235330676</v>
      </c>
      <c r="BO8" s="6">
        <v>0.077293514622498</v>
      </c>
      <c r="BP8" s="42"/>
      <c r="BQ8" s="42"/>
      <c r="BR8" s="42"/>
    </row>
    <row r="9" spans="1:70" x14ac:dyDescent="0.2">
      <c r="A9" s="1">
        <v>1974</v>
      </c>
      <c r="B9" s="6">
        <v>0.0756853139928989</v>
      </c>
      <c r="C9" s="6">
        <v>0.104824528946264</v>
      </c>
      <c r="D9" s="6">
        <v>0.0407504327158551</v>
      </c>
      <c r="E9" s="6">
        <v>0.0679357719817806</v>
      </c>
      <c r="F9" s="6">
        <v>0.104718086389714</v>
      </c>
      <c r="G9" s="6">
        <v>0.0741561490838155</v>
      </c>
      <c r="H9" s="6">
        <v>0.0847863956245495</v>
      </c>
      <c r="I9" s="6">
        <v>0.0624106392639605</v>
      </c>
      <c r="J9" s="6">
        <v>0.0592590979390269</v>
      </c>
      <c r="K9" s="6">
        <v>0.0853563695663724</v>
      </c>
      <c r="L9" s="6">
        <v>0.146882164596391</v>
      </c>
      <c r="M9" s="6">
        <v>0.108577843014778</v>
      </c>
      <c r="N9" s="6">
        <v>0.104873022991878</v>
      </c>
      <c r="O9" s="6">
        <v>0.103016754317401</v>
      </c>
      <c r="P9" s="6">
        <v>0.109774841909865</v>
      </c>
      <c r="Q9" s="6">
        <v>0.152359615972394</v>
      </c>
      <c r="R9" s="6">
        <v>0.122452335361722</v>
      </c>
      <c r="S9" s="6">
        <v>0.122695107894854</v>
      </c>
      <c r="T9" s="6">
        <v>0.103566035110581</v>
      </c>
      <c r="U9" s="6">
        <v>0.103842716225236</v>
      </c>
      <c r="V9" s="6">
        <v>0.0326921262414237</v>
      </c>
      <c r="W9" s="6">
        <v>0.097447360935359</v>
      </c>
      <c r="X9" s="6">
        <v>0.0686725141918625</v>
      </c>
      <c r="Y9" s="6">
        <v>0.085200184706802</v>
      </c>
      <c r="Z9" s="6">
        <v>0.0476765574459179</v>
      </c>
      <c r="AA9" s="6">
        <v>0.0485379877662395</v>
      </c>
      <c r="AB9" s="6">
        <v>0.0546824754533485</v>
      </c>
      <c r="AC9" s="6">
        <v>0.120391389341745</v>
      </c>
      <c r="AD9" s="6">
        <v>0.0954112346136329</v>
      </c>
      <c r="AE9" s="6">
        <v>0.0913690228214991</v>
      </c>
      <c r="AF9" s="6">
        <v>0.0669618650907814</v>
      </c>
      <c r="AG9" s="6">
        <v>0.0790702277366254</v>
      </c>
      <c r="AH9" s="6">
        <v>0.117473080280371</v>
      </c>
      <c r="AI9" s="6">
        <v>0.115674265083472</v>
      </c>
      <c r="AJ9" s="6">
        <v>0.117473080280371</v>
      </c>
      <c r="AK9" s="6">
        <v>0.123003987489694</v>
      </c>
      <c r="AL9" s="6">
        <v>0.122756870625551</v>
      </c>
      <c r="AM9" s="6">
        <v>0.0729901611512798</v>
      </c>
      <c r="AN9" s="6">
        <v>0.114135697957455</v>
      </c>
      <c r="AO9" s="6">
        <v>0.105412399060536</v>
      </c>
      <c r="AP9" s="6">
        <v>0.0794405631070648</v>
      </c>
      <c r="AQ9" s="6">
        <v>0.0692455571827437</v>
      </c>
      <c r="AR9" s="6">
        <v>0.0692455571827437</v>
      </c>
      <c r="AS9" s="6">
        <v>0.0692455571827437</v>
      </c>
      <c r="AT9" s="6">
        <v>0.0692455571827437</v>
      </c>
      <c r="AU9" s="6">
        <v>0.0739012060571883</v>
      </c>
      <c r="AV9" s="6">
        <v>0.0692455571827437</v>
      </c>
      <c r="AW9" s="6">
        <v>0.0692455571827437</v>
      </c>
      <c r="AX9" s="6">
        <v>0.0693202524734619</v>
      </c>
      <c r="AY9" s="6">
        <v>0.0692078443017081</v>
      </c>
      <c r="AZ9" s="6">
        <v>0.0847863956245495</v>
      </c>
      <c r="BA9" s="6">
        <v>0.095501395127152</v>
      </c>
      <c r="BB9" s="6">
        <v>0.0258577885794655</v>
      </c>
      <c r="BC9" s="6">
        <v>0.0667956367537216</v>
      </c>
      <c r="BD9" s="6">
        <v>0.118522784228271</v>
      </c>
      <c r="BE9" s="6">
        <v>0.160744190339994</v>
      </c>
      <c r="BF9" s="6">
        <v>0.0589104484444146</v>
      </c>
      <c r="BG9" s="6">
        <v>0.06101092398732</v>
      </c>
      <c r="BH9" s="6">
        <v>0.0348566845072534</v>
      </c>
      <c r="BI9" s="6">
        <v>0.0801150222214271</v>
      </c>
      <c r="BJ9" s="6">
        <v>0.0726328569799718</v>
      </c>
      <c r="BK9" s="6">
        <v>0.0469083353846193</v>
      </c>
      <c r="BL9" s="6">
        <v>0.128650854524452</v>
      </c>
      <c r="BM9" s="6">
        <v>0.0963597013215049</v>
      </c>
      <c r="BN9" s="6">
        <v>0.101851928658258</v>
      </c>
      <c r="BO9" s="6">
        <v>0.085547923910242</v>
      </c>
      <c r="BP9" s="42"/>
      <c r="BQ9" s="42"/>
      <c r="BR9" s="42"/>
    </row>
    <row r="10" spans="1:70" x14ac:dyDescent="0.2">
      <c r="A10" s="1">
        <v>1975</v>
      </c>
      <c r="B10" s="6">
        <v>0.0744971672307524</v>
      </c>
      <c r="C10" s="6">
        <v>0.102121112520625</v>
      </c>
      <c r="D10" s="6">
        <v>0.0405585875681879</v>
      </c>
      <c r="E10" s="6">
        <v>0.0618787447010863</v>
      </c>
      <c r="F10" s="6">
        <v>0.100570119367736</v>
      </c>
      <c r="G10" s="6">
        <v>0.079123148761186</v>
      </c>
      <c r="H10" s="6">
        <v>0.0736563200721682</v>
      </c>
      <c r="I10" s="6">
        <v>0.0604922873879229</v>
      </c>
      <c r="J10" s="6">
        <v>0.0739084601699201</v>
      </c>
      <c r="K10" s="6">
        <v>0.0918479122329752</v>
      </c>
      <c r="L10" s="6">
        <v>0.149682479844807</v>
      </c>
      <c r="M10" s="6">
        <v>0.0994801090417758</v>
      </c>
      <c r="N10" s="6">
        <v>0.0974607569721836</v>
      </c>
      <c r="O10" s="6">
        <v>0.0960755190611922</v>
      </c>
      <c r="P10" s="6">
        <v>0.099479899076988</v>
      </c>
      <c r="Q10" s="6">
        <v>0.159728405378004</v>
      </c>
      <c r="R10" s="6">
        <v>0.119144508383045</v>
      </c>
      <c r="S10" s="6">
        <v>0.112693700264477</v>
      </c>
      <c r="T10" s="6">
        <v>0.100032306929841</v>
      </c>
      <c r="U10" s="6">
        <v>0.102719835444676</v>
      </c>
      <c r="V10" s="6">
        <v>0.0320163082904656</v>
      </c>
      <c r="W10" s="6">
        <v>0.102799407630247</v>
      </c>
      <c r="X10" s="6">
        <v>0.0663263410966277</v>
      </c>
      <c r="Y10" s="6">
        <v>0.0888751597458227</v>
      </c>
      <c r="Z10" s="6">
        <v>0.0495098251775639</v>
      </c>
      <c r="AA10" s="6">
        <v>0.0423207920263372</v>
      </c>
      <c r="AB10" s="6">
        <v>0.047667098970498</v>
      </c>
      <c r="AC10" s="6">
        <v>0.104415264641862</v>
      </c>
      <c r="AD10" s="6">
        <v>0.0822064428300399</v>
      </c>
      <c r="AE10" s="6">
        <v>0.0766293238169213</v>
      </c>
      <c r="AF10" s="6">
        <v>0.0577678032119725</v>
      </c>
      <c r="AG10" s="6">
        <v>0.0728531067341428</v>
      </c>
      <c r="AH10" s="6">
        <v>0.116567767840181</v>
      </c>
      <c r="AI10" s="6">
        <v>0.112104027913794</v>
      </c>
      <c r="AJ10" s="6">
        <v>0.116567767840181</v>
      </c>
      <c r="AK10" s="6">
        <v>0.118304525480921</v>
      </c>
      <c r="AL10" s="6">
        <v>0.115240527387317</v>
      </c>
      <c r="AM10" s="6">
        <v>0.0714902855211817</v>
      </c>
      <c r="AN10" s="6">
        <v>0.112273190795562</v>
      </c>
      <c r="AO10" s="6">
        <v>0.133265029589006</v>
      </c>
      <c r="AP10" s="6">
        <v>0.105286854993892</v>
      </c>
      <c r="AQ10" s="6">
        <v>0.086682538932276</v>
      </c>
      <c r="AR10" s="6">
        <v>0.0866825389322759</v>
      </c>
      <c r="AS10" s="6">
        <v>0.086682538932276</v>
      </c>
      <c r="AT10" s="6">
        <v>0.0866825389322759</v>
      </c>
      <c r="AU10" s="6">
        <v>0.0729454105071414</v>
      </c>
      <c r="AV10" s="6">
        <v>0.086682538932276</v>
      </c>
      <c r="AW10" s="6">
        <v>0.086682538932276</v>
      </c>
      <c r="AX10" s="6">
        <v>0.0814180529682383</v>
      </c>
      <c r="AY10" s="6">
        <v>0.0864949000646869</v>
      </c>
      <c r="AZ10" s="6">
        <v>0.0736563200721682</v>
      </c>
      <c r="BA10" s="6">
        <v>0.0862897093629255</v>
      </c>
      <c r="BB10" s="6">
        <v>0.0240323210431471</v>
      </c>
      <c r="BC10" s="6">
        <v>0.0656531864368484</v>
      </c>
      <c r="BD10" s="6">
        <v>0.120899616750082</v>
      </c>
      <c r="BE10" s="6">
        <v>0.148459331341224</v>
      </c>
      <c r="BF10" s="6">
        <v>0.0583037084799683</v>
      </c>
      <c r="BG10" s="6">
        <v>0.0830779899574604</v>
      </c>
      <c r="BH10" s="6">
        <v>0.0397736269938719</v>
      </c>
      <c r="BI10" s="6">
        <v>0.0951523736105789</v>
      </c>
      <c r="BJ10" s="6">
        <v>0.0991560176848268</v>
      </c>
      <c r="BK10" s="6">
        <v>0.0659079126174216</v>
      </c>
      <c r="BL10" s="6">
        <v>0.159552134703734</v>
      </c>
      <c r="BM10" s="6">
        <v>0.125957561854015</v>
      </c>
      <c r="BN10" s="6">
        <v>0.124196757154548</v>
      </c>
      <c r="BO10" s="6">
        <v>0.107150645375669</v>
      </c>
      <c r="BP10" s="42"/>
      <c r="BQ10" s="42"/>
      <c r="BR10" s="42"/>
    </row>
    <row r="11" spans="1:70" x14ac:dyDescent="0.2">
      <c r="A11" s="1">
        <v>1976</v>
      </c>
      <c r="B11" s="6">
        <v>0.0753945499050312</v>
      </c>
      <c r="C11" s="6">
        <v>0.108608873836493</v>
      </c>
      <c r="D11" s="6">
        <v>0.0437575972352557</v>
      </c>
      <c r="E11" s="6">
        <v>0.0507658259847307</v>
      </c>
      <c r="F11" s="6">
        <v>0.104787949302131</v>
      </c>
      <c r="G11" s="6">
        <v>0.0756939735744609</v>
      </c>
      <c r="H11" s="6">
        <v>0.0687335065752121</v>
      </c>
      <c r="I11" s="6">
        <v>0.0601963030384787</v>
      </c>
      <c r="J11" s="6">
        <v>0.0681635546302821</v>
      </c>
      <c r="K11" s="6">
        <v>0.0956599370428933</v>
      </c>
      <c r="L11" s="6">
        <v>0.156665659311864</v>
      </c>
      <c r="M11" s="6">
        <v>0.107258407056544</v>
      </c>
      <c r="N11" s="6">
        <v>0.107076845529174</v>
      </c>
      <c r="O11" s="6">
        <v>0.10105762929522</v>
      </c>
      <c r="P11" s="6">
        <v>0.107409130290652</v>
      </c>
      <c r="Q11" s="6">
        <v>0.163303553136517</v>
      </c>
      <c r="R11" s="6">
        <v>0.125049595954514</v>
      </c>
      <c r="S11" s="6">
        <v>0.116130853409184</v>
      </c>
      <c r="T11" s="6">
        <v>0.105278163873904</v>
      </c>
      <c r="U11" s="6">
        <v>0.107399810910151</v>
      </c>
      <c r="V11" s="6">
        <v>0.0354593213085256</v>
      </c>
      <c r="W11" s="6">
        <v>0.0994919561749054</v>
      </c>
      <c r="X11" s="6">
        <v>0.0733162132539941</v>
      </c>
      <c r="Y11" s="6">
        <v>0.0931977875921337</v>
      </c>
      <c r="Z11" s="6">
        <v>0.0508003123809876</v>
      </c>
      <c r="AA11" s="6">
        <v>0.0356602433267891</v>
      </c>
      <c r="AB11" s="6">
        <v>0.0408287103447004</v>
      </c>
      <c r="AC11" s="6">
        <v>0.0889803481743189</v>
      </c>
      <c r="AD11" s="6">
        <v>0.0698444143497026</v>
      </c>
      <c r="AE11" s="6">
        <v>0.0631715619454354</v>
      </c>
      <c r="AF11" s="6">
        <v>0.0489829857154569</v>
      </c>
      <c r="AG11" s="6">
        <v>0.0788942886164472</v>
      </c>
      <c r="AH11" s="6">
        <v>0.117321146085531</v>
      </c>
      <c r="AI11" s="6">
        <v>0.11773992667799</v>
      </c>
      <c r="AJ11" s="6">
        <v>0.117321146085531</v>
      </c>
      <c r="AK11" s="6">
        <v>0.12355672359939</v>
      </c>
      <c r="AL11" s="6">
        <v>0.124082423657788</v>
      </c>
      <c r="AM11" s="6">
        <v>0.0734138362805818</v>
      </c>
      <c r="AN11" s="6">
        <v>0.114647404348566</v>
      </c>
      <c r="AO11" s="6">
        <v>0.116410687652114</v>
      </c>
      <c r="AP11" s="6">
        <v>0.0928549939314735</v>
      </c>
      <c r="AQ11" s="6">
        <v>0.0756398131426495</v>
      </c>
      <c r="AR11" s="6">
        <v>0.0756398131426496</v>
      </c>
      <c r="AS11" s="6">
        <v>0.0756398131426496</v>
      </c>
      <c r="AT11" s="6">
        <v>0.0756398131426496</v>
      </c>
      <c r="AU11" s="6">
        <v>0.0736300764401733</v>
      </c>
      <c r="AV11" s="6">
        <v>0.0756398131426495</v>
      </c>
      <c r="AW11" s="6">
        <v>0.0756398131426496</v>
      </c>
      <c r="AX11" s="6">
        <v>0.0731352295051124</v>
      </c>
      <c r="AY11" s="6">
        <v>0.0755732173180486</v>
      </c>
      <c r="AZ11" s="6">
        <v>0.0687335065752121</v>
      </c>
      <c r="BA11" s="6">
        <v>0.0813967849925639</v>
      </c>
      <c r="BB11" s="6">
        <v>0.0211667594494589</v>
      </c>
      <c r="BC11" s="6">
        <v>0.0633787672730324</v>
      </c>
      <c r="BD11" s="6">
        <v>0.116533680755363</v>
      </c>
      <c r="BE11" s="6">
        <v>0.14919993075908</v>
      </c>
      <c r="BF11" s="6">
        <v>0.0579149980566781</v>
      </c>
      <c r="BG11" s="6">
        <v>0.073923512166093</v>
      </c>
      <c r="BH11" s="6">
        <v>0.0364256881734506</v>
      </c>
      <c r="BI11" s="6">
        <v>0.0876556430507818</v>
      </c>
      <c r="BJ11" s="6">
        <v>0.0874706707900573</v>
      </c>
      <c r="BK11" s="6">
        <v>0.0575144616588525</v>
      </c>
      <c r="BL11" s="6">
        <v>0.135696030041129</v>
      </c>
      <c r="BM11" s="6">
        <v>0.111402950310571</v>
      </c>
      <c r="BN11" s="6">
        <v>0.108295685155401</v>
      </c>
      <c r="BO11" s="6">
        <v>0.0943700878373651</v>
      </c>
      <c r="BP11" s="42"/>
      <c r="BQ11" s="42"/>
      <c r="BR11" s="42"/>
    </row>
    <row r="12" spans="1:70" x14ac:dyDescent="0.2">
      <c r="A12" s="1">
        <v>1977</v>
      </c>
      <c r="B12" s="6">
        <v>0.0746988412044463</v>
      </c>
      <c r="C12" s="6">
        <v>0.109715962787578</v>
      </c>
      <c r="D12" s="6">
        <v>0.0450447074744124</v>
      </c>
      <c r="E12" s="6">
        <v>0.0443135981199856</v>
      </c>
      <c r="F12" s="6">
        <v>0.0999710862689306</v>
      </c>
      <c r="G12" s="6">
        <v>0.075166979826832</v>
      </c>
      <c r="H12" s="6">
        <v>0.0617432597648277</v>
      </c>
      <c r="I12" s="6">
        <v>0.0571849018271956</v>
      </c>
      <c r="J12" s="6">
        <v>0.0686801220464384</v>
      </c>
      <c r="K12" s="6">
        <v>0.0973324334523412</v>
      </c>
      <c r="L12" s="6">
        <v>0.156208466836197</v>
      </c>
      <c r="M12" s="6">
        <v>0.0989867471831565</v>
      </c>
      <c r="N12" s="6">
        <v>0.107952709831702</v>
      </c>
      <c r="O12" s="6">
        <v>0.104217773592411</v>
      </c>
      <c r="P12" s="6">
        <v>0.107116974126377</v>
      </c>
      <c r="Q12" s="6">
        <v>0.164301313771812</v>
      </c>
      <c r="R12" s="6">
        <v>0.126977774475998</v>
      </c>
      <c r="S12" s="6">
        <v>0.124875591889953</v>
      </c>
      <c r="T12" s="6">
        <v>0.106085266954487</v>
      </c>
      <c r="U12" s="6">
        <v>0.109504452342593</v>
      </c>
      <c r="V12" s="6">
        <v>0.0374290087324776</v>
      </c>
      <c r="W12" s="6">
        <v>0.100513071453536</v>
      </c>
      <c r="X12" s="6">
        <v>0.0755630152400712</v>
      </c>
      <c r="Y12" s="6">
        <v>0.0914109445815179</v>
      </c>
      <c r="Z12" s="6">
        <v>0.0516421672611219</v>
      </c>
      <c r="AA12" s="6">
        <v>0.0313413799670979</v>
      </c>
      <c r="AB12" s="6">
        <v>0.0352073146757342</v>
      </c>
      <c r="AC12" s="6">
        <v>0.0777879819808042</v>
      </c>
      <c r="AD12" s="6">
        <v>0.0607836565821456</v>
      </c>
      <c r="AE12" s="6">
        <v>0.0557520620848922</v>
      </c>
      <c r="AF12" s="6">
        <v>0.0426122940667032</v>
      </c>
      <c r="AG12" s="6">
        <v>0.0749652715418603</v>
      </c>
      <c r="AH12" s="6">
        <v>0.111269140482051</v>
      </c>
      <c r="AI12" s="6">
        <v>0.113028725553431</v>
      </c>
      <c r="AJ12" s="6">
        <v>0.111269140482051</v>
      </c>
      <c r="AK12" s="6">
        <v>0.118105265899544</v>
      </c>
      <c r="AL12" s="6">
        <v>0.119233767772266</v>
      </c>
      <c r="AM12" s="6">
        <v>0.0702873627506073</v>
      </c>
      <c r="AN12" s="6">
        <v>0.10925510735755</v>
      </c>
      <c r="AO12" s="6">
        <v>0.118647162854112</v>
      </c>
      <c r="AP12" s="6">
        <v>0.0919074470468135</v>
      </c>
      <c r="AQ12" s="6">
        <v>0.073898293850366</v>
      </c>
      <c r="AR12" s="6">
        <v>0.073898293850366</v>
      </c>
      <c r="AS12" s="6">
        <v>0.073898293850366</v>
      </c>
      <c r="AT12" s="6">
        <v>0.073898293850366</v>
      </c>
      <c r="AU12" s="6">
        <v>0.0728338027419836</v>
      </c>
      <c r="AV12" s="6">
        <v>0.073898293850366</v>
      </c>
      <c r="AW12" s="6">
        <v>0.073898293850366</v>
      </c>
      <c r="AX12" s="6">
        <v>0.0720399438953334</v>
      </c>
      <c r="AY12" s="6">
        <v>0.0737725578991095</v>
      </c>
      <c r="AZ12" s="6">
        <v>0.0617432597648277</v>
      </c>
      <c r="BA12" s="6">
        <v>0.0747008706978912</v>
      </c>
      <c r="BB12" s="6">
        <v>0.0214847153914359</v>
      </c>
      <c r="BC12" s="6">
        <v>0.0580623733474574</v>
      </c>
      <c r="BD12" s="6">
        <v>0.120775965802342</v>
      </c>
      <c r="BE12" s="6">
        <v>0.14837627238652</v>
      </c>
      <c r="BF12" s="6">
        <v>0.054926729372821</v>
      </c>
      <c r="BG12" s="6">
        <v>0.0677674641816164</v>
      </c>
      <c r="BH12" s="6">
        <v>0.0372723977150756</v>
      </c>
      <c r="BI12" s="6">
        <v>0.086419645857454</v>
      </c>
      <c r="BJ12" s="6">
        <v>0.082494460230656</v>
      </c>
      <c r="BK12" s="6">
        <v>0.0532758155402849</v>
      </c>
      <c r="BL12" s="6">
        <v>0.142838644067898</v>
      </c>
      <c r="BM12" s="6">
        <v>0.112421810912508</v>
      </c>
      <c r="BN12" s="6">
        <v>0.11351742584497</v>
      </c>
      <c r="BO12" s="6">
        <v>0.0964810796147091</v>
      </c>
      <c r="BP12" s="42"/>
      <c r="BQ12" s="42"/>
      <c r="BR12" s="42"/>
    </row>
    <row r="13" spans="1:70" x14ac:dyDescent="0.2">
      <c r="A13" s="1">
        <v>1978</v>
      </c>
      <c r="B13" s="6">
        <v>0.0728092061540849</v>
      </c>
      <c r="C13" s="6">
        <v>0.105861102852121</v>
      </c>
      <c r="D13" s="6">
        <v>0.0478250186123922</v>
      </c>
      <c r="E13" s="6">
        <v>0.0429720614249242</v>
      </c>
      <c r="F13" s="6">
        <v>0.0949471532485842</v>
      </c>
      <c r="G13" s="6">
        <v>0.0626552051317539</v>
      </c>
      <c r="H13" s="6">
        <v>0.0638383417184229</v>
      </c>
      <c r="I13" s="6">
        <v>0.0520891638535065</v>
      </c>
      <c r="J13" s="6">
        <v>0.0621977691111728</v>
      </c>
      <c r="K13" s="6">
        <v>0.0964454621476607</v>
      </c>
      <c r="L13" s="6">
        <v>0.149892532825319</v>
      </c>
      <c r="M13" s="6">
        <v>0.0917746691137839</v>
      </c>
      <c r="N13" s="6">
        <v>0.101052019454794</v>
      </c>
      <c r="O13" s="6">
        <v>0.101287925949152</v>
      </c>
      <c r="P13" s="6">
        <v>0.104275185181523</v>
      </c>
      <c r="Q13" s="6">
        <v>0.162146535847443</v>
      </c>
      <c r="R13" s="6">
        <v>0.123058282726671</v>
      </c>
      <c r="S13" s="6">
        <v>0.117441448078477</v>
      </c>
      <c r="T13" s="6">
        <v>0.102213794196424</v>
      </c>
      <c r="U13" s="6">
        <v>0.106245590345409</v>
      </c>
      <c r="V13" s="6">
        <v>0.0399616432506234</v>
      </c>
      <c r="W13" s="6">
        <v>0.107949332889624</v>
      </c>
      <c r="X13" s="6">
        <v>0.0801674005197163</v>
      </c>
      <c r="Y13" s="6">
        <v>0.0941733552435878</v>
      </c>
      <c r="Z13" s="6">
        <v>0.0522534681935542</v>
      </c>
      <c r="AA13" s="6">
        <v>0.0299210157205462</v>
      </c>
      <c r="AB13" s="6">
        <v>0.0347683913192462</v>
      </c>
      <c r="AC13" s="6">
        <v>0.0745572634193042</v>
      </c>
      <c r="AD13" s="6">
        <v>0.0586371933610612</v>
      </c>
      <c r="AE13" s="6">
        <v>0.0534182727609231</v>
      </c>
      <c r="AF13" s="6">
        <v>0.0411628222615787</v>
      </c>
      <c r="AG13" s="6">
        <v>0.0712340606464192</v>
      </c>
      <c r="AH13" s="6">
        <v>0.103773340019343</v>
      </c>
      <c r="AI13" s="6">
        <v>0.108323028424941</v>
      </c>
      <c r="AJ13" s="6">
        <v>0.103773340019343</v>
      </c>
      <c r="AK13" s="6">
        <v>0.111436494035591</v>
      </c>
      <c r="AL13" s="6">
        <v>0.114809859886536</v>
      </c>
      <c r="AM13" s="6">
        <v>0.0672456326516846</v>
      </c>
      <c r="AN13" s="6">
        <v>0.102872138870697</v>
      </c>
      <c r="AO13" s="6">
        <v>0.095116824972675</v>
      </c>
      <c r="AP13" s="6">
        <v>0.0728395820607954</v>
      </c>
      <c r="AQ13" s="6">
        <v>0.0671229655561107</v>
      </c>
      <c r="AR13" s="6">
        <v>0.0671229655561109</v>
      </c>
      <c r="AS13" s="6">
        <v>0.0671229655561107</v>
      </c>
      <c r="AT13" s="6">
        <v>0.0671229655561108</v>
      </c>
      <c r="AU13" s="6">
        <v>0.0586028019869189</v>
      </c>
      <c r="AV13" s="6">
        <v>0.0671229655561107</v>
      </c>
      <c r="AW13" s="6">
        <v>0.0671229655561108</v>
      </c>
      <c r="AX13" s="6">
        <v>0.0649674520789721</v>
      </c>
      <c r="AY13" s="6">
        <v>0.0667055102090458</v>
      </c>
      <c r="AZ13" s="6">
        <v>0.0638383417184229</v>
      </c>
      <c r="BA13" s="6">
        <v>0.0781018182299894</v>
      </c>
      <c r="BB13" s="6">
        <v>0.0235293663053577</v>
      </c>
      <c r="BC13" s="6">
        <v>0.0501005340769963</v>
      </c>
      <c r="BD13" s="6">
        <v>0.127852402743762</v>
      </c>
      <c r="BE13" s="6">
        <v>0.14373527277213</v>
      </c>
      <c r="BF13" s="6">
        <v>0.0504102380533521</v>
      </c>
      <c r="BG13" s="6">
        <v>0.0577255970320811</v>
      </c>
      <c r="BH13" s="6">
        <v>0.0363971744582373</v>
      </c>
      <c r="BI13" s="6">
        <v>0.0727737757156099</v>
      </c>
      <c r="BJ13" s="6">
        <v>0.0768649804352229</v>
      </c>
      <c r="BK13" s="6">
        <v>0.049083888254513</v>
      </c>
      <c r="BL13" s="6">
        <v>0.138469775297339</v>
      </c>
      <c r="BM13" s="6">
        <v>0.0987156270338315</v>
      </c>
      <c r="BN13" s="6">
        <v>0.0936859406391141</v>
      </c>
      <c r="BO13" s="6">
        <v>0.0857333004438936</v>
      </c>
      <c r="BP13" s="42"/>
      <c r="BQ13" s="42"/>
      <c r="BR13" s="42"/>
    </row>
    <row r="14" spans="1:70" x14ac:dyDescent="0.2">
      <c r="A14" s="1">
        <v>1979</v>
      </c>
      <c r="B14" s="6">
        <v>0.0782444385380392</v>
      </c>
      <c r="C14" s="6">
        <v>0.108233514555709</v>
      </c>
      <c r="D14" s="6">
        <v>0.0484161203001164</v>
      </c>
      <c r="E14" s="6">
        <v>0.0462844448645335</v>
      </c>
      <c r="F14" s="6">
        <v>0.108586782514595</v>
      </c>
      <c r="G14" s="6">
        <v>0.078554912115078</v>
      </c>
      <c r="H14" s="6">
        <v>0.0687137817398065</v>
      </c>
      <c r="I14" s="6">
        <v>0.0621766580840537</v>
      </c>
      <c r="J14" s="6">
        <v>0.0702177475912565</v>
      </c>
      <c r="K14" s="6">
        <v>0.0999242978842034</v>
      </c>
      <c r="L14" s="6">
        <v>0.15081886603108</v>
      </c>
      <c r="M14" s="6">
        <v>0.0923827706528017</v>
      </c>
      <c r="N14" s="6">
        <v>0.0997458132689296</v>
      </c>
      <c r="O14" s="6">
        <v>0.104973602579188</v>
      </c>
      <c r="P14" s="6">
        <v>0.106127402944514</v>
      </c>
      <c r="Q14" s="6">
        <v>0.167974197000676</v>
      </c>
      <c r="R14" s="6">
        <v>0.124756934500458</v>
      </c>
      <c r="S14" s="6">
        <v>0.131867381332707</v>
      </c>
      <c r="T14" s="6">
        <v>0.10495473624825</v>
      </c>
      <c r="U14" s="6">
        <v>0.108949318226075</v>
      </c>
      <c r="V14" s="6">
        <v>0.0408833151350107</v>
      </c>
      <c r="W14" s="6">
        <v>0.105402832955549</v>
      </c>
      <c r="X14" s="6">
        <v>0.0812256880709988</v>
      </c>
      <c r="Y14" s="6">
        <v>0.0920665807854491</v>
      </c>
      <c r="Z14" s="6">
        <v>0.0523517742289967</v>
      </c>
      <c r="AA14" s="6">
        <v>0.0320135950851884</v>
      </c>
      <c r="AB14" s="6">
        <v>0.0388093653866451</v>
      </c>
      <c r="AC14" s="6">
        <v>0.0804891923299925</v>
      </c>
      <c r="AD14" s="6">
        <v>0.0643081526251612</v>
      </c>
      <c r="AE14" s="6">
        <v>0.0569057033703734</v>
      </c>
      <c r="AF14" s="6">
        <v>0.0449482669345528</v>
      </c>
      <c r="AG14" s="6">
        <v>0.0816122674768449</v>
      </c>
      <c r="AH14" s="6">
        <v>0.121597606449045</v>
      </c>
      <c r="AI14" s="6">
        <v>0.124164730722558</v>
      </c>
      <c r="AJ14" s="6">
        <v>0.121597606449045</v>
      </c>
      <c r="AK14" s="6">
        <v>0.127545466087922</v>
      </c>
      <c r="AL14" s="6">
        <v>0.129961426935845</v>
      </c>
      <c r="AM14" s="6">
        <v>0.0778009580913207</v>
      </c>
      <c r="AN14" s="6">
        <v>0.11963994307322</v>
      </c>
      <c r="AO14" s="6">
        <v>0.110593112387284</v>
      </c>
      <c r="AP14" s="6">
        <v>0.08160000029861</v>
      </c>
      <c r="AQ14" s="6">
        <v>0.0707738189204576</v>
      </c>
      <c r="AR14" s="6">
        <v>0.0707738189204576</v>
      </c>
      <c r="AS14" s="6">
        <v>0.0707738189204576</v>
      </c>
      <c r="AT14" s="6">
        <v>0.0707738189204576</v>
      </c>
      <c r="AU14" s="6">
        <v>0.078414728806052</v>
      </c>
      <c r="AV14" s="6">
        <v>0.0707738189204577</v>
      </c>
      <c r="AW14" s="6">
        <v>0.0707738189204576</v>
      </c>
      <c r="AX14" s="6">
        <v>0.0740772484867144</v>
      </c>
      <c r="AY14" s="6">
        <v>0.070513407267174</v>
      </c>
      <c r="AZ14" s="6">
        <v>0.0687137817398065</v>
      </c>
      <c r="BA14" s="6">
        <v>0.0835139263597807</v>
      </c>
      <c r="BB14" s="6">
        <v>0.0275533815468635</v>
      </c>
      <c r="BC14" s="6">
        <v>0.0617763324501767</v>
      </c>
      <c r="BD14" s="6">
        <v>0.125951288048537</v>
      </c>
      <c r="BE14" s="6">
        <v>0.161571731747446</v>
      </c>
      <c r="BF14" s="6">
        <v>0.0588729943010341</v>
      </c>
      <c r="BG14" s="6">
        <v>0.0596088082127661</v>
      </c>
      <c r="BH14" s="6">
        <v>0.0446366529190756</v>
      </c>
      <c r="BI14" s="6">
        <v>0.0877451804197986</v>
      </c>
      <c r="BJ14" s="6">
        <v>0.0749230956685836</v>
      </c>
      <c r="BK14" s="6">
        <v>0.0475949899679354</v>
      </c>
      <c r="BL14" s="6">
        <v>0.140399749798144</v>
      </c>
      <c r="BM14" s="6">
        <v>0.107678457579345</v>
      </c>
      <c r="BN14" s="6">
        <v>0.108532871256866</v>
      </c>
      <c r="BO14" s="6">
        <v>0.0951262336106921</v>
      </c>
      <c r="BP14" s="42"/>
      <c r="BQ14" s="42"/>
      <c r="BR14" s="42"/>
    </row>
    <row r="15" spans="1:70" x14ac:dyDescent="0.2">
      <c r="A15" s="1">
        <v>1980</v>
      </c>
      <c r="B15" s="6">
        <v>0.0820332802138838</v>
      </c>
      <c r="C15" s="6">
        <v>0.113088015010082</v>
      </c>
      <c r="D15" s="6">
        <v>0.0514015897920604</v>
      </c>
      <c r="E15" s="6">
        <v>0.039324327603506</v>
      </c>
      <c r="F15" s="6">
        <v>0.119249968648411</v>
      </c>
      <c r="G15" s="6">
        <v>0.0895977836255032</v>
      </c>
      <c r="H15" s="6">
        <v>0.0587392341448037</v>
      </c>
      <c r="I15" s="6">
        <v>0.0662964789302768</v>
      </c>
      <c r="J15" s="6">
        <v>0.0868604330156416</v>
      </c>
      <c r="K15" s="6">
        <v>0.105966901971026</v>
      </c>
      <c r="L15" s="6">
        <v>0.14936464117157</v>
      </c>
      <c r="M15" s="6">
        <v>0.103138462325615</v>
      </c>
      <c r="N15" s="6">
        <v>0.104963303149776</v>
      </c>
      <c r="O15" s="6">
        <v>0.100041454852577</v>
      </c>
      <c r="P15" s="6">
        <v>0.116057010020262</v>
      </c>
      <c r="Q15" s="6">
        <v>0.177210276090083</v>
      </c>
      <c r="R15" s="6">
        <v>0.126653133344838</v>
      </c>
      <c r="S15" s="6">
        <v>0.135142567046005</v>
      </c>
      <c r="T15" s="6">
        <v>0.109457988346349</v>
      </c>
      <c r="U15" s="6">
        <v>0.113091660263366</v>
      </c>
      <c r="V15" s="6">
        <v>0.0438902752106052</v>
      </c>
      <c r="W15" s="6">
        <v>0.10556137702765</v>
      </c>
      <c r="X15" s="6">
        <v>0.0835622533061511</v>
      </c>
      <c r="Y15" s="6">
        <v>0.0959003488090572</v>
      </c>
      <c r="Z15" s="6">
        <v>0.055760448547351</v>
      </c>
      <c r="AA15" s="6">
        <v>0.0279194021834272</v>
      </c>
      <c r="AB15" s="6">
        <v>0.0321480507291766</v>
      </c>
      <c r="AC15" s="6">
        <v>0.0687345603711044</v>
      </c>
      <c r="AD15" s="6">
        <v>0.0553557677528146</v>
      </c>
      <c r="AE15" s="6">
        <v>0.0470949362672271</v>
      </c>
      <c r="AF15" s="6">
        <v>0.0385468831821555</v>
      </c>
      <c r="AG15" s="6">
        <v>0.0814573169705064</v>
      </c>
      <c r="AH15" s="6">
        <v>0.137804773058024</v>
      </c>
      <c r="AI15" s="6">
        <v>0.131179503146331</v>
      </c>
      <c r="AJ15" s="6">
        <v>0.137804773058023</v>
      </c>
      <c r="AK15" s="6">
        <v>0.133310472881795</v>
      </c>
      <c r="AL15" s="6">
        <v>0.131224205614081</v>
      </c>
      <c r="AM15" s="6">
        <v>0.0832390915675628</v>
      </c>
      <c r="AN15" s="6">
        <v>0.132080026246069</v>
      </c>
      <c r="AO15" s="6">
        <v>0.145444532811574</v>
      </c>
      <c r="AP15" s="6">
        <v>0.109005766402048</v>
      </c>
      <c r="AQ15" s="6">
        <v>0.090101691791686</v>
      </c>
      <c r="AR15" s="6">
        <v>0.0901016917916861</v>
      </c>
      <c r="AS15" s="6">
        <v>0.0901016917916861</v>
      </c>
      <c r="AT15" s="6">
        <v>0.0901016917916861</v>
      </c>
      <c r="AU15" s="6">
        <v>0.0864375475365946</v>
      </c>
      <c r="AV15" s="6">
        <v>0.0901016917916861</v>
      </c>
      <c r="AW15" s="6">
        <v>0.0901016917916861</v>
      </c>
      <c r="AX15" s="6">
        <v>0.0883503622283259</v>
      </c>
      <c r="AY15" s="6">
        <v>0.0896486854969982</v>
      </c>
      <c r="AZ15" s="6">
        <v>0.0587392341448037</v>
      </c>
      <c r="BA15" s="6">
        <v>0.0739949419575664</v>
      </c>
      <c r="BB15" s="6">
        <v>0.0304829297042536</v>
      </c>
      <c r="BC15" s="6">
        <v>0.0651130707919357</v>
      </c>
      <c r="BD15" s="6">
        <v>0.148870977999499</v>
      </c>
      <c r="BE15" s="6">
        <v>0.174715642764532</v>
      </c>
      <c r="BF15" s="6">
        <v>0.0656652944062126</v>
      </c>
      <c r="BG15" s="6">
        <v>0.0796765471085837</v>
      </c>
      <c r="BH15" s="6">
        <v>0.0508228631102194</v>
      </c>
      <c r="BI15" s="6">
        <v>0.105318214745969</v>
      </c>
      <c r="BJ15" s="6">
        <v>0.100384756755485</v>
      </c>
      <c r="BK15" s="6">
        <v>0.0656087705866178</v>
      </c>
      <c r="BL15" s="6">
        <v>0.184130626840819</v>
      </c>
      <c r="BM15" s="6">
        <v>0.143400134141027</v>
      </c>
      <c r="BN15" s="6">
        <v>0.139588513452829</v>
      </c>
      <c r="BO15" s="6">
        <v>0.122666763601463</v>
      </c>
      <c r="BP15" s="42"/>
      <c r="BQ15" s="42"/>
      <c r="BR15" s="42"/>
    </row>
    <row r="16" spans="1:70" x14ac:dyDescent="0.2">
      <c r="A16" s="1">
        <v>1981</v>
      </c>
      <c r="B16" s="6">
        <v>0.0845777911974662</v>
      </c>
      <c r="C16" s="6">
        <v>0.120177033967136</v>
      </c>
      <c r="D16" s="6">
        <v>0.0548381607709046</v>
      </c>
      <c r="E16" s="6">
        <v>0.0491362466324447</v>
      </c>
      <c r="F16" s="6">
        <v>0.125640960316882</v>
      </c>
      <c r="G16" s="6">
        <v>0.0802767141515506</v>
      </c>
      <c r="H16" s="6">
        <v>0.0660227854019985</v>
      </c>
      <c r="I16" s="6">
        <v>0.0684636914448316</v>
      </c>
      <c r="J16" s="6">
        <v>0.0793281914255353</v>
      </c>
      <c r="K16" s="6">
        <v>0.114176690364611</v>
      </c>
      <c r="L16" s="6">
        <v>0.158666495226061</v>
      </c>
      <c r="M16" s="6">
        <v>0.116474253396071</v>
      </c>
      <c r="N16" s="6">
        <v>0.10997796213516</v>
      </c>
      <c r="O16" s="6">
        <v>0.102445635651908</v>
      </c>
      <c r="P16" s="6">
        <v>0.123279461713284</v>
      </c>
      <c r="Q16" s="6">
        <v>0.18803795310996</v>
      </c>
      <c r="R16" s="6">
        <v>0.134566862435896</v>
      </c>
      <c r="S16" s="6">
        <v>0.145778898211001</v>
      </c>
      <c r="T16" s="6">
        <v>0.116136235615121</v>
      </c>
      <c r="U16" s="6">
        <v>0.121694924287809</v>
      </c>
      <c r="V16" s="6">
        <v>0.0470830927808763</v>
      </c>
      <c r="W16" s="6">
        <v>0.107203385705359</v>
      </c>
      <c r="X16" s="6">
        <v>0.0886517499843681</v>
      </c>
      <c r="Y16" s="6">
        <v>0.100486984870953</v>
      </c>
      <c r="Z16" s="6">
        <v>0.0565990638503629</v>
      </c>
      <c r="AA16" s="6">
        <v>0.0401815577420138</v>
      </c>
      <c r="AB16" s="6">
        <v>0.0364774528696375</v>
      </c>
      <c r="AC16" s="6">
        <v>0.0832156513855645</v>
      </c>
      <c r="AD16" s="6">
        <v>0.0702569767135618</v>
      </c>
      <c r="AE16" s="6">
        <v>0.0549992182403658</v>
      </c>
      <c r="AF16" s="6">
        <v>0.0491456177663411</v>
      </c>
      <c r="AG16" s="6">
        <v>0.0861364149323504</v>
      </c>
      <c r="AH16" s="6">
        <v>0.146157805329693</v>
      </c>
      <c r="AI16" s="6">
        <v>0.137730579902715</v>
      </c>
      <c r="AJ16" s="6">
        <v>0.146157805329693</v>
      </c>
      <c r="AK16" s="6">
        <v>0.138995586539731</v>
      </c>
      <c r="AL16" s="6">
        <v>0.137894479221608</v>
      </c>
      <c r="AM16" s="6">
        <v>0.0871455360934866</v>
      </c>
      <c r="AN16" s="6">
        <v>0.139387209489839</v>
      </c>
      <c r="AO16" s="6">
        <v>0.128188580541964</v>
      </c>
      <c r="AP16" s="6">
        <v>0.0971984404749919</v>
      </c>
      <c r="AQ16" s="6">
        <v>0.0811690363202532</v>
      </c>
      <c r="AR16" s="6">
        <v>0.0811690363202531</v>
      </c>
      <c r="AS16" s="6">
        <v>0.0811690363202531</v>
      </c>
      <c r="AT16" s="6">
        <v>0.0811690363202531</v>
      </c>
      <c r="AU16" s="6">
        <v>0.0776440783316969</v>
      </c>
      <c r="AV16" s="6">
        <v>0.0811690363202531</v>
      </c>
      <c r="AW16" s="6">
        <v>0.0811690363202532</v>
      </c>
      <c r="AX16" s="6">
        <v>0.0794393944202499</v>
      </c>
      <c r="AY16" s="6">
        <v>0.080720144020282</v>
      </c>
      <c r="AZ16" s="6">
        <v>0.0660227854019985</v>
      </c>
      <c r="BA16" s="6">
        <v>0.0823181327033815</v>
      </c>
      <c r="BB16" s="6">
        <v>0.0354197684828706</v>
      </c>
      <c r="BC16" s="6">
        <v>0.0655169090971864</v>
      </c>
      <c r="BD16" s="6">
        <v>0.151155183703832</v>
      </c>
      <c r="BE16" s="6">
        <v>0.157435820400242</v>
      </c>
      <c r="BF16" s="6">
        <v>0.0686086096994959</v>
      </c>
      <c r="BG16" s="6">
        <v>0.0735515444122847</v>
      </c>
      <c r="BH16" s="6">
        <v>0.0463396916402841</v>
      </c>
      <c r="BI16" s="6">
        <v>0.0950361940924172</v>
      </c>
      <c r="BJ16" s="6">
        <v>0.0936589952965144</v>
      </c>
      <c r="BK16" s="6">
        <v>0.0610026937263113</v>
      </c>
      <c r="BL16" s="6">
        <v>0.165309184890466</v>
      </c>
      <c r="BM16" s="6">
        <v>0.130342444096591</v>
      </c>
      <c r="BN16" s="6">
        <v>0.12260947186737</v>
      </c>
      <c r="BO16" s="6">
        <v>0.110202901727518</v>
      </c>
      <c r="BP16" s="42"/>
      <c r="BQ16" s="42"/>
      <c r="BR16" s="42"/>
    </row>
    <row r="17" spans="1:70" x14ac:dyDescent="0.2">
      <c r="A17" s="1">
        <v>1982</v>
      </c>
      <c r="B17" s="6">
        <v>0.0835357685573383</v>
      </c>
      <c r="C17" s="6">
        <v>0.123042705867703</v>
      </c>
      <c r="D17" s="6">
        <v>0.0521355248552082</v>
      </c>
      <c r="E17" s="6">
        <v>0.0398677971904217</v>
      </c>
      <c r="F17" s="6">
        <v>0.129008085549933</v>
      </c>
      <c r="G17" s="6">
        <v>0.0750487272827407</v>
      </c>
      <c r="H17" s="6">
        <v>0.0586154353418244</v>
      </c>
      <c r="I17" s="6">
        <v>0.0698789775265719</v>
      </c>
      <c r="J17" s="6">
        <v>0.0751021143408022</v>
      </c>
      <c r="K17" s="6">
        <v>0.113612410278904</v>
      </c>
      <c r="L17" s="6">
        <v>0.163827969004267</v>
      </c>
      <c r="M17" s="6">
        <v>0.123484295823472</v>
      </c>
      <c r="N17" s="6">
        <v>0.113282577398356</v>
      </c>
      <c r="O17" s="6">
        <v>0.107257040295888</v>
      </c>
      <c r="P17" s="6">
        <v>0.119099486261768</v>
      </c>
      <c r="Q17" s="6">
        <v>0.195727971989222</v>
      </c>
      <c r="R17" s="6">
        <v>0.136436675825399</v>
      </c>
      <c r="S17" s="6">
        <v>0.167201648978553</v>
      </c>
      <c r="T17" s="6">
        <v>0.118017377901071</v>
      </c>
      <c r="U17" s="6">
        <v>0.123469627994056</v>
      </c>
      <c r="V17" s="6">
        <v>0.0459792280868652</v>
      </c>
      <c r="W17" s="6">
        <v>0.0931498846760828</v>
      </c>
      <c r="X17" s="6">
        <v>0.0836570141829059</v>
      </c>
      <c r="Y17" s="6">
        <v>0.0975685457868465</v>
      </c>
      <c r="Z17" s="6">
        <v>0.0535177640544724</v>
      </c>
      <c r="AA17" s="6">
        <v>0.032855150468427</v>
      </c>
      <c r="AB17" s="6">
        <v>0.0342309053147053</v>
      </c>
      <c r="AC17" s="6">
        <v>0.0653801031285657</v>
      </c>
      <c r="AD17" s="6">
        <v>0.0550918025414194</v>
      </c>
      <c r="AE17" s="6">
        <v>0.041736759853598</v>
      </c>
      <c r="AF17" s="6">
        <v>0.0390024775705423</v>
      </c>
      <c r="AG17" s="6">
        <v>0.0862795713017497</v>
      </c>
      <c r="AH17" s="6">
        <v>0.148026237956399</v>
      </c>
      <c r="AI17" s="6">
        <v>0.141210298796407</v>
      </c>
      <c r="AJ17" s="6">
        <v>0.148026237956399</v>
      </c>
      <c r="AK17" s="6">
        <v>0.138972800287379</v>
      </c>
      <c r="AL17" s="6">
        <v>0.141091431904699</v>
      </c>
      <c r="AM17" s="6">
        <v>0.0886678789262514</v>
      </c>
      <c r="AN17" s="6">
        <v>0.141346698997811</v>
      </c>
      <c r="AO17" s="6">
        <v>0.117026332991682</v>
      </c>
      <c r="AP17" s="6">
        <v>0.0877708416562889</v>
      </c>
      <c r="AQ17" s="6">
        <v>0.0752121313271287</v>
      </c>
      <c r="AR17" s="6">
        <v>0.0752121313271287</v>
      </c>
      <c r="AS17" s="6">
        <v>0.0752121313271287</v>
      </c>
      <c r="AT17" s="6">
        <v>0.0752121313271287</v>
      </c>
      <c r="AU17" s="6">
        <v>0.0726300882345024</v>
      </c>
      <c r="AV17" s="6">
        <v>0.0752121313271287</v>
      </c>
      <c r="AW17" s="6">
        <v>0.0752121313271287</v>
      </c>
      <c r="AX17" s="6">
        <v>0.0750013218763252</v>
      </c>
      <c r="AY17" s="6">
        <v>0.0746036866643671</v>
      </c>
      <c r="AZ17" s="6">
        <v>0.0586154353418244</v>
      </c>
      <c r="BA17" s="6">
        <v>0.0755212058032343</v>
      </c>
      <c r="BB17" s="6">
        <v>0.0309123110668363</v>
      </c>
      <c r="BC17" s="6">
        <v>0.0691044436948096</v>
      </c>
      <c r="BD17" s="6">
        <v>0.138873545529392</v>
      </c>
      <c r="BE17" s="6">
        <v>0.147814250734226</v>
      </c>
      <c r="BF17" s="6">
        <v>0.0683612997898098</v>
      </c>
      <c r="BG17" s="6">
        <v>0.0655647912170496</v>
      </c>
      <c r="BH17" s="6">
        <v>0.044895031741971</v>
      </c>
      <c r="BI17" s="6">
        <v>0.0884958863521629</v>
      </c>
      <c r="BJ17" s="6">
        <v>0.0854846790251179</v>
      </c>
      <c r="BK17" s="6">
        <v>0.0549945966015806</v>
      </c>
      <c r="BL17" s="6">
        <v>0.157360130454957</v>
      </c>
      <c r="BM17" s="6">
        <v>0.122608790970786</v>
      </c>
      <c r="BN17" s="6">
        <v>0.114823829409371</v>
      </c>
      <c r="BO17" s="6">
        <v>0.103845110720608</v>
      </c>
      <c r="BP17" s="42"/>
      <c r="BQ17" s="42"/>
      <c r="BR17" s="42"/>
    </row>
    <row r="18" spans="1:70" x14ac:dyDescent="0.2">
      <c r="A18" s="1">
        <v>1983</v>
      </c>
      <c r="B18" s="6">
        <v>0.0831136573786077</v>
      </c>
      <c r="C18" s="6">
        <v>0.122414907031787</v>
      </c>
      <c r="D18" s="6">
        <v>0.0526339103082512</v>
      </c>
      <c r="E18" s="6">
        <v>0.0504049353262607</v>
      </c>
      <c r="F18" s="6">
        <v>0.1232118726793</v>
      </c>
      <c r="G18" s="6">
        <v>0.0755816519750014</v>
      </c>
      <c r="H18" s="6">
        <v>0.0657212469996005</v>
      </c>
      <c r="I18" s="6">
        <v>0.0658482216677272</v>
      </c>
      <c r="J18" s="6">
        <v>0.077957588963946</v>
      </c>
      <c r="K18" s="6">
        <v>0.113452647799585</v>
      </c>
      <c r="L18" s="6">
        <v>0.163283495715985</v>
      </c>
      <c r="M18" s="6">
        <v>0.124833905795219</v>
      </c>
      <c r="N18" s="6">
        <v>0.112059379601938</v>
      </c>
      <c r="O18" s="6">
        <v>0.113834544524715</v>
      </c>
      <c r="P18" s="6">
        <v>0.111048852157798</v>
      </c>
      <c r="Q18" s="6">
        <v>0.194947824720061</v>
      </c>
      <c r="R18" s="6">
        <v>0.136536311924647</v>
      </c>
      <c r="S18" s="6">
        <v>0.171988046846292</v>
      </c>
      <c r="T18" s="6">
        <v>0.117344015830777</v>
      </c>
      <c r="U18" s="6">
        <v>0.12476201271129</v>
      </c>
      <c r="V18" s="6">
        <v>0.0472192599514983</v>
      </c>
      <c r="W18" s="6">
        <v>0.0923134473412316</v>
      </c>
      <c r="X18" s="6">
        <v>0.0806013124839366</v>
      </c>
      <c r="Y18" s="6">
        <v>0.0964551651856754</v>
      </c>
      <c r="Z18" s="6">
        <v>0.0527406775967546</v>
      </c>
      <c r="AA18" s="6">
        <v>0.0445509827773254</v>
      </c>
      <c r="AB18" s="6">
        <v>0.0396974868820479</v>
      </c>
      <c r="AC18" s="6">
        <v>0.0835921164958888</v>
      </c>
      <c r="AD18" s="6">
        <v>0.0710551788025928</v>
      </c>
      <c r="AE18" s="6">
        <v>0.0529054320917212</v>
      </c>
      <c r="AF18" s="6">
        <v>0.0499612499558418</v>
      </c>
      <c r="AG18" s="6">
        <v>0.0802593081878513</v>
      </c>
      <c r="AH18" s="6">
        <v>0.13972515252786</v>
      </c>
      <c r="AI18" s="6">
        <v>0.133329981551736</v>
      </c>
      <c r="AJ18" s="6">
        <v>0.13972515252786</v>
      </c>
      <c r="AK18" s="6">
        <v>0.130125346412858</v>
      </c>
      <c r="AL18" s="6">
        <v>0.132857830393203</v>
      </c>
      <c r="AM18" s="6">
        <v>0.0836758775058894</v>
      </c>
      <c r="AN18" s="6">
        <v>0.133401868190128</v>
      </c>
      <c r="AO18" s="6">
        <v>0.131152516569229</v>
      </c>
      <c r="AP18" s="6">
        <v>0.100343093841131</v>
      </c>
      <c r="AQ18" s="6">
        <v>0.0802878389538553</v>
      </c>
      <c r="AR18" s="6">
        <v>0.0802878389538553</v>
      </c>
      <c r="AS18" s="6">
        <v>0.0802878389538553</v>
      </c>
      <c r="AT18" s="6">
        <v>0.0802878389538553</v>
      </c>
      <c r="AU18" s="6">
        <v>0.0720668166556034</v>
      </c>
      <c r="AV18" s="6">
        <v>0.0802878389538554</v>
      </c>
      <c r="AW18" s="6">
        <v>0.0802878389538554</v>
      </c>
      <c r="AX18" s="6">
        <v>0.0755854713135169</v>
      </c>
      <c r="AY18" s="6">
        <v>0.0795799701016137</v>
      </c>
      <c r="AZ18" s="6">
        <v>0.0657212469996005</v>
      </c>
      <c r="BA18" s="6">
        <v>0.082833643776668</v>
      </c>
      <c r="BB18" s="6">
        <v>0.0315534701357816</v>
      </c>
      <c r="BC18" s="6">
        <v>0.0624832767157493</v>
      </c>
      <c r="BD18" s="6">
        <v>0.137313787983115</v>
      </c>
      <c r="BE18" s="6">
        <v>0.146570058035288</v>
      </c>
      <c r="BF18" s="6">
        <v>0.0634418281448227</v>
      </c>
      <c r="BG18" s="6">
        <v>0.0724255958006076</v>
      </c>
      <c r="BH18" s="6">
        <v>0.0439364077749548</v>
      </c>
      <c r="BI18" s="6">
        <v>0.0911995661415359</v>
      </c>
      <c r="BJ18" s="6">
        <v>0.0953725207900714</v>
      </c>
      <c r="BK18" s="6">
        <v>0.0623552333988961</v>
      </c>
      <c r="BL18" s="6">
        <v>0.173178897215821</v>
      </c>
      <c r="BM18" s="6">
        <v>0.137391955602858</v>
      </c>
      <c r="BN18" s="6">
        <v>0.123720849711561</v>
      </c>
      <c r="BO18" s="6">
        <v>0.113568539306461</v>
      </c>
      <c r="BP18" s="42"/>
      <c r="BQ18" s="42"/>
      <c r="BR18" s="42"/>
    </row>
    <row r="19" spans="1:70" x14ac:dyDescent="0.2">
      <c r="A19" s="1">
        <v>1984</v>
      </c>
      <c r="B19" s="6">
        <v>0.0826238849596792</v>
      </c>
      <c r="C19" s="6">
        <v>0.125158312424441</v>
      </c>
      <c r="D19" s="6">
        <v>0.0557823577769884</v>
      </c>
      <c r="E19" s="6">
        <v>0.0475921782704348</v>
      </c>
      <c r="F19" s="6">
        <v>0.127668913037827</v>
      </c>
      <c r="G19" s="6">
        <v>0.0707626294425244</v>
      </c>
      <c r="H19" s="6">
        <v>0.0624721469430881</v>
      </c>
      <c r="I19" s="6">
        <v>0.0662441949463782</v>
      </c>
      <c r="J19" s="6">
        <v>0.0685196019799947</v>
      </c>
      <c r="K19" s="6">
        <v>0.117913847091933</v>
      </c>
      <c r="L19" s="6">
        <v>0.163438511552149</v>
      </c>
      <c r="M19" s="6">
        <v>0.121530501944445</v>
      </c>
      <c r="N19" s="6">
        <v>0.115780970043428</v>
      </c>
      <c r="O19" s="6">
        <v>0.12224807535945</v>
      </c>
      <c r="P19" s="6">
        <v>0.11245967291361</v>
      </c>
      <c r="Q19" s="6">
        <v>0.19793993927308</v>
      </c>
      <c r="R19" s="6">
        <v>0.14064097065607</v>
      </c>
      <c r="S19" s="6">
        <v>0.151917028848806</v>
      </c>
      <c r="T19" s="6">
        <v>0.121899899372145</v>
      </c>
      <c r="U19" s="6">
        <v>0.12834257310863</v>
      </c>
      <c r="V19" s="6">
        <v>0.0497098263674517</v>
      </c>
      <c r="W19" s="6">
        <v>0.099887433734114</v>
      </c>
      <c r="X19" s="6">
        <v>0.0946501321512097</v>
      </c>
      <c r="Y19" s="6">
        <v>0.100710576654163</v>
      </c>
      <c r="Z19" s="6">
        <v>0.0543658265936757</v>
      </c>
      <c r="AA19" s="6">
        <v>0.0456047556862551</v>
      </c>
      <c r="AB19" s="6">
        <v>0.0319100185924904</v>
      </c>
      <c r="AC19" s="6">
        <v>0.0751472166714176</v>
      </c>
      <c r="AD19" s="6">
        <v>0.0613963197081173</v>
      </c>
      <c r="AE19" s="6">
        <v>0.0539951347111078</v>
      </c>
      <c r="AF19" s="6">
        <v>0.0450930976088228</v>
      </c>
      <c r="AG19" s="6">
        <v>0.0860743711187479</v>
      </c>
      <c r="AH19" s="6">
        <v>0.140691934216232</v>
      </c>
      <c r="AI19" s="6">
        <v>0.138687678117277</v>
      </c>
      <c r="AJ19" s="6">
        <v>0.140691934216232</v>
      </c>
      <c r="AK19" s="6">
        <v>0.133949885967438</v>
      </c>
      <c r="AL19" s="6">
        <v>0.142669583805338</v>
      </c>
      <c r="AM19" s="6">
        <v>0.0858370435138285</v>
      </c>
      <c r="AN19" s="6">
        <v>0.135709976712818</v>
      </c>
      <c r="AO19" s="6">
        <v>0.105688091121977</v>
      </c>
      <c r="AP19" s="6">
        <v>0.0792655312121678</v>
      </c>
      <c r="AQ19" s="6">
        <v>0.0680979907372014</v>
      </c>
      <c r="AR19" s="6">
        <v>0.0680979907372013</v>
      </c>
      <c r="AS19" s="6">
        <v>0.0680979907372013</v>
      </c>
      <c r="AT19" s="6">
        <v>0.0680979907372013</v>
      </c>
      <c r="AU19" s="6">
        <v>0.0699632843447118</v>
      </c>
      <c r="AV19" s="6">
        <v>0.0680979907372014</v>
      </c>
      <c r="AW19" s="6">
        <v>0.0680979907372013</v>
      </c>
      <c r="AX19" s="6">
        <v>0.0706272121084787</v>
      </c>
      <c r="AY19" s="6">
        <v>0.0675897127301627</v>
      </c>
      <c r="AZ19" s="6">
        <v>0.0624721469430881</v>
      </c>
      <c r="BA19" s="6">
        <v>0.0792905517682997</v>
      </c>
      <c r="BB19" s="6">
        <v>0.0391175398054937</v>
      </c>
      <c r="BC19" s="6">
        <v>0.0619834137732972</v>
      </c>
      <c r="BD19" s="6">
        <v>0.127532331730948</v>
      </c>
      <c r="BE19" s="6">
        <v>0.146803248760876</v>
      </c>
      <c r="BF19" s="6">
        <v>0.0636919645543946</v>
      </c>
      <c r="BG19" s="6">
        <v>0.0612739831615402</v>
      </c>
      <c r="BH19" s="6">
        <v>0.0425223891918206</v>
      </c>
      <c r="BI19" s="6">
        <v>0.0852629836221075</v>
      </c>
      <c r="BJ19" s="6">
        <v>0.0788278429878736</v>
      </c>
      <c r="BK19" s="6">
        <v>0.0500428513814065</v>
      </c>
      <c r="BL19" s="6">
        <v>0.137944313136559</v>
      </c>
      <c r="BM19" s="6">
        <v>0.112504053127802</v>
      </c>
      <c r="BN19" s="6">
        <v>0.105015753803063</v>
      </c>
      <c r="BO19" s="6">
        <v>0.0947871385135634</v>
      </c>
      <c r="BP19" s="42"/>
      <c r="BQ19" s="42"/>
      <c r="BR19" s="42"/>
    </row>
    <row r="20" spans="1:70" x14ac:dyDescent="0.2">
      <c r="A20" s="1">
        <v>1985</v>
      </c>
      <c r="B20" s="6">
        <v>0.0802167129257857</v>
      </c>
      <c r="C20" s="6">
        <v>0.123504862088465</v>
      </c>
      <c r="D20" s="6">
        <v>0.0535371605517532</v>
      </c>
      <c r="E20" s="6">
        <v>0.0479358147060672</v>
      </c>
      <c r="F20" s="6">
        <v>0.123738425944567</v>
      </c>
      <c r="G20" s="6">
        <v>0.0657572275870036</v>
      </c>
      <c r="H20" s="6">
        <v>0.0643377101381847</v>
      </c>
      <c r="I20" s="6">
        <v>0.0627456825572773</v>
      </c>
      <c r="J20" s="6">
        <v>0.0646216358068928</v>
      </c>
      <c r="K20" s="6">
        <v>0.117542047320929</v>
      </c>
      <c r="L20" s="6">
        <v>0.165426936929831</v>
      </c>
      <c r="M20" s="6">
        <v>0.117688508099295</v>
      </c>
      <c r="N20" s="6">
        <v>0.113759520453671</v>
      </c>
      <c r="O20" s="6">
        <v>0.119019248538869</v>
      </c>
      <c r="P20" s="6">
        <v>0.110746399737278</v>
      </c>
      <c r="Q20" s="6">
        <v>0.200806191603931</v>
      </c>
      <c r="R20" s="6">
        <v>0.137879697984307</v>
      </c>
      <c r="S20" s="6">
        <v>0.146441003704908</v>
      </c>
      <c r="T20" s="6">
        <v>0.118987317667426</v>
      </c>
      <c r="U20" s="6">
        <v>0.125192740865791</v>
      </c>
      <c r="V20" s="6">
        <v>0.0475730897299039</v>
      </c>
      <c r="W20" s="6">
        <v>0.10064369293645</v>
      </c>
      <c r="X20" s="6">
        <v>0.0972034978080507</v>
      </c>
      <c r="Y20" s="6">
        <v>0.0975059555170097</v>
      </c>
      <c r="Z20" s="6">
        <v>0.0518645104806994</v>
      </c>
      <c r="AA20" s="6">
        <v>0.0496060238318699</v>
      </c>
      <c r="AB20" s="6">
        <v>0.0297051217440836</v>
      </c>
      <c r="AC20" s="6">
        <v>0.0737519260916081</v>
      </c>
      <c r="AD20" s="6">
        <v>0.0610166262485749</v>
      </c>
      <c r="AE20" s="6">
        <v>0.0554645311023258</v>
      </c>
      <c r="AF20" s="6">
        <v>0.0450218343708747</v>
      </c>
      <c r="AG20" s="6">
        <v>0.0856542087491834</v>
      </c>
      <c r="AH20" s="6">
        <v>0.136007359912631</v>
      </c>
      <c r="AI20" s="6">
        <v>0.134867319108117</v>
      </c>
      <c r="AJ20" s="6">
        <v>0.136007359912631</v>
      </c>
      <c r="AK20" s="6">
        <v>0.128633655516932</v>
      </c>
      <c r="AL20" s="6">
        <v>0.140979372148786</v>
      </c>
      <c r="AM20" s="6">
        <v>0.082499394992368</v>
      </c>
      <c r="AN20" s="6">
        <v>0.131220173665684</v>
      </c>
      <c r="AO20" s="6">
        <v>0.0988590714584744</v>
      </c>
      <c r="AP20" s="6">
        <v>0.0742456907398887</v>
      </c>
      <c r="AQ20" s="6">
        <v>0.0651164363308428</v>
      </c>
      <c r="AR20" s="6">
        <v>0.0651164363308428</v>
      </c>
      <c r="AS20" s="6">
        <v>0.0651164363308428</v>
      </c>
      <c r="AT20" s="6">
        <v>0.0651164363308428</v>
      </c>
      <c r="AU20" s="6">
        <v>0.0643353499366067</v>
      </c>
      <c r="AV20" s="6">
        <v>0.0651164363308428</v>
      </c>
      <c r="AW20" s="6">
        <v>0.0651164363308428</v>
      </c>
      <c r="AX20" s="6">
        <v>0.0667507064089818</v>
      </c>
      <c r="AY20" s="6">
        <v>0.0644629507993928</v>
      </c>
      <c r="AZ20" s="6">
        <v>0.0643377101381847</v>
      </c>
      <c r="BA20" s="6">
        <v>0.0803856617964577</v>
      </c>
      <c r="BB20" s="6">
        <v>0.0551496398218937</v>
      </c>
      <c r="BC20" s="6">
        <v>0.0552936138839744</v>
      </c>
      <c r="BD20" s="6">
        <v>0.117522307606093</v>
      </c>
      <c r="BE20" s="6">
        <v>0.137570155020667</v>
      </c>
      <c r="BF20" s="6">
        <v>0.0604977681539354</v>
      </c>
      <c r="BG20" s="6">
        <v>0.0577471813762574</v>
      </c>
      <c r="BH20" s="6">
        <v>0.0403442139627271</v>
      </c>
      <c r="BI20" s="6">
        <v>0.0793137258616155</v>
      </c>
      <c r="BJ20" s="6">
        <v>0.0761359432622488</v>
      </c>
      <c r="BK20" s="6">
        <v>0.0483184287900393</v>
      </c>
      <c r="BL20" s="6">
        <v>0.136481018226201</v>
      </c>
      <c r="BM20" s="6">
        <v>0.110372230283387</v>
      </c>
      <c r="BN20" s="6">
        <v>0.100394181229586</v>
      </c>
      <c r="BO20" s="6">
        <v>0.0917431627475826</v>
      </c>
      <c r="BP20" s="42"/>
      <c r="BQ20" s="42"/>
      <c r="BR20" s="42"/>
    </row>
    <row r="21" spans="1:70" x14ac:dyDescent="0.2">
      <c r="A21" s="1">
        <v>1986</v>
      </c>
      <c r="B21" s="6">
        <v>0.0754674574972216</v>
      </c>
      <c r="C21" s="6">
        <v>0.110912674249477</v>
      </c>
      <c r="D21" s="6">
        <v>0.0579246219691037</v>
      </c>
      <c r="E21" s="6">
        <v>0.0424603800925006</v>
      </c>
      <c r="F21" s="6">
        <v>0.103784305054426</v>
      </c>
      <c r="G21" s="6">
        <v>0.0587911272698012</v>
      </c>
      <c r="H21" s="6">
        <v>0.0582445123745302</v>
      </c>
      <c r="I21" s="6">
        <v>0.0500879606891935</v>
      </c>
      <c r="J21" s="6">
        <v>0.058102229628725</v>
      </c>
      <c r="K21" s="6">
        <v>0.105714605965961</v>
      </c>
      <c r="L21" s="6">
        <v>0.158454352516662</v>
      </c>
      <c r="M21" s="6">
        <v>0.112258322139652</v>
      </c>
      <c r="N21" s="6">
        <v>0.102922150116472</v>
      </c>
      <c r="O21" s="6">
        <v>0.11393822896669</v>
      </c>
      <c r="P21" s="6">
        <v>0.0955361336039054</v>
      </c>
      <c r="Q21" s="6">
        <v>0.173725237761037</v>
      </c>
      <c r="R21" s="6">
        <v>0.126821684317403</v>
      </c>
      <c r="S21" s="6">
        <v>0.116571579484151</v>
      </c>
      <c r="T21" s="6">
        <v>0.106863747347789</v>
      </c>
      <c r="U21" s="6">
        <v>0.113047591512928</v>
      </c>
      <c r="V21" s="6">
        <v>0.0525080116044693</v>
      </c>
      <c r="W21" s="6">
        <v>0.103812531963552</v>
      </c>
      <c r="X21" s="6">
        <v>0.092361490062417</v>
      </c>
      <c r="Y21" s="6">
        <v>0.100971141530923</v>
      </c>
      <c r="Z21" s="6">
        <v>0.0531713595830342</v>
      </c>
      <c r="AA21" s="6">
        <v>0.0391129295916855</v>
      </c>
      <c r="AB21" s="6">
        <v>0.0297584481625457</v>
      </c>
      <c r="AC21" s="6">
        <v>0.0687857650064994</v>
      </c>
      <c r="AD21" s="6">
        <v>0.0540063324696286</v>
      </c>
      <c r="AE21" s="6">
        <v>0.0537648643341693</v>
      </c>
      <c r="AF21" s="6">
        <v>0.0398567690782338</v>
      </c>
      <c r="AG21" s="6">
        <v>0.078570941505981</v>
      </c>
      <c r="AH21" s="6">
        <v>0.106886944984525</v>
      </c>
      <c r="AI21" s="6">
        <v>0.118790522430381</v>
      </c>
      <c r="AJ21" s="6">
        <v>0.106886944984525</v>
      </c>
      <c r="AK21" s="6">
        <v>0.11283695103966</v>
      </c>
      <c r="AL21" s="6">
        <v>0.132576642036246</v>
      </c>
      <c r="AM21" s="6">
        <v>0.072242065521309</v>
      </c>
      <c r="AN21" s="6">
        <v>0.108066507973142</v>
      </c>
      <c r="AO21" s="6">
        <v>0.0826476041171664</v>
      </c>
      <c r="AP21" s="6">
        <v>0.0621505799097581</v>
      </c>
      <c r="AQ21" s="6">
        <v>0.0596763264128756</v>
      </c>
      <c r="AR21" s="6">
        <v>0.0596763264128756</v>
      </c>
      <c r="AS21" s="6">
        <v>0.0596763264128756</v>
      </c>
      <c r="AT21" s="6">
        <v>0.0596763264128757</v>
      </c>
      <c r="AU21" s="6">
        <v>0.0557452816227912</v>
      </c>
      <c r="AV21" s="6">
        <v>0.0596763264128757</v>
      </c>
      <c r="AW21" s="6">
        <v>0.0596763264128756</v>
      </c>
      <c r="AX21" s="6">
        <v>0.0605001641090471</v>
      </c>
      <c r="AY21" s="6">
        <v>0.0587789714007647</v>
      </c>
      <c r="AZ21" s="6">
        <v>0.0582445123745302</v>
      </c>
      <c r="BA21" s="6">
        <v>0.0742106874599456</v>
      </c>
      <c r="BB21" s="6">
        <v>0.0497475063719593</v>
      </c>
      <c r="BC21" s="6">
        <v>0.0406231675444648</v>
      </c>
      <c r="BD21" s="6">
        <v>0.120653832125623</v>
      </c>
      <c r="BE21" s="6">
        <v>0.128621608550621</v>
      </c>
      <c r="BF21" s="6">
        <v>0.0486046035590455</v>
      </c>
      <c r="BG21" s="6">
        <v>0.0507351300701624</v>
      </c>
      <c r="BH21" s="6">
        <v>0.03646752520237</v>
      </c>
      <c r="BI21" s="6">
        <v>0.0684023800765792</v>
      </c>
      <c r="BJ21" s="6">
        <v>0.0708496999624815</v>
      </c>
      <c r="BK21" s="6">
        <v>0.0442724755273054</v>
      </c>
      <c r="BL21" s="6">
        <v>0.131767448738716</v>
      </c>
      <c r="BM21" s="6">
        <v>0.103496880515272</v>
      </c>
      <c r="BN21" s="6">
        <v>0.090842196077264</v>
      </c>
      <c r="BO21" s="6">
        <v>0.0845147620945273</v>
      </c>
      <c r="BP21" s="42"/>
      <c r="BQ21" s="42"/>
      <c r="BR21" s="42"/>
    </row>
    <row r="22" spans="1:70" x14ac:dyDescent="0.2">
      <c r="A22" s="1">
        <v>1987</v>
      </c>
      <c r="B22" s="6">
        <v>0.0761910009338035</v>
      </c>
      <c r="C22" s="6">
        <v>0.110814513092582</v>
      </c>
      <c r="D22" s="6">
        <v>0.0577599339460066</v>
      </c>
      <c r="E22" s="6">
        <v>0.0396678853699207</v>
      </c>
      <c r="F22" s="6">
        <v>0.104031405861938</v>
      </c>
      <c r="G22" s="6">
        <v>0.0599875387585698</v>
      </c>
      <c r="H22" s="6">
        <v>0.0531958777855948</v>
      </c>
      <c r="I22" s="6">
        <v>0.0515474327275819</v>
      </c>
      <c r="J22" s="6">
        <v>0.0581356830853636</v>
      </c>
      <c r="K22" s="6">
        <v>0.103576798588938</v>
      </c>
      <c r="L22" s="6">
        <v>0.148226644287812</v>
      </c>
      <c r="M22" s="6">
        <v>0.116105080014943</v>
      </c>
      <c r="N22" s="6">
        <v>0.103629660130887</v>
      </c>
      <c r="O22" s="6">
        <v>0.115111162873863</v>
      </c>
      <c r="P22" s="6">
        <v>0.0948240436630201</v>
      </c>
      <c r="Q22" s="6">
        <v>0.177699664775936</v>
      </c>
      <c r="R22" s="6">
        <v>0.126341073045102</v>
      </c>
      <c r="S22" s="6">
        <v>0.11945746333522</v>
      </c>
      <c r="T22" s="6">
        <v>0.106103948229244</v>
      </c>
      <c r="U22" s="6">
        <v>0.111076501304359</v>
      </c>
      <c r="V22" s="6">
        <v>0.0522222317199561</v>
      </c>
      <c r="W22" s="6">
        <v>0.102362932093405</v>
      </c>
      <c r="X22" s="6">
        <v>0.0885890543432744</v>
      </c>
      <c r="Y22" s="6">
        <v>0.104132631216271</v>
      </c>
      <c r="Z22" s="6">
        <v>0.0551958152470034</v>
      </c>
      <c r="AA22" s="6">
        <v>0.0370494137184541</v>
      </c>
      <c r="AB22" s="6">
        <v>0.0265719333416102</v>
      </c>
      <c r="AC22" s="6">
        <v>0.0661320126681697</v>
      </c>
      <c r="AD22" s="6">
        <v>0.0509205163002387</v>
      </c>
      <c r="AE22" s="6">
        <v>0.0514780200106647</v>
      </c>
      <c r="AF22" s="6">
        <v>0.0378534655784724</v>
      </c>
      <c r="AG22" s="6">
        <v>0.0812650140936612</v>
      </c>
      <c r="AH22" s="6">
        <v>0.10626029755216</v>
      </c>
      <c r="AI22" s="6">
        <v>0.12274641343455</v>
      </c>
      <c r="AJ22" s="6">
        <v>0.10626029755216</v>
      </c>
      <c r="AK22" s="6">
        <v>0.115891902792787</v>
      </c>
      <c r="AL22" s="6">
        <v>0.137428457307174</v>
      </c>
      <c r="AM22" s="6">
        <v>0.0740486410194742</v>
      </c>
      <c r="AN22" s="6">
        <v>0.108971879827317</v>
      </c>
      <c r="AO22" s="6">
        <v>0.081387738386975</v>
      </c>
      <c r="AP22" s="6">
        <v>0.0628173565926119</v>
      </c>
      <c r="AQ22" s="6">
        <v>0.0598752102789351</v>
      </c>
      <c r="AR22" s="6">
        <v>0.0598752102789351</v>
      </c>
      <c r="AS22" s="6">
        <v>0.0598752102789351</v>
      </c>
      <c r="AT22" s="6">
        <v>0.0598752102789352</v>
      </c>
      <c r="AU22" s="6">
        <v>0.0568672237276691</v>
      </c>
      <c r="AV22" s="6">
        <v>0.059875210278935</v>
      </c>
      <c r="AW22" s="6">
        <v>0.0598752102789351</v>
      </c>
      <c r="AX22" s="6">
        <v>0.0603829591046856</v>
      </c>
      <c r="AY22" s="6">
        <v>0.0590904891652358</v>
      </c>
      <c r="AZ22" s="6">
        <v>0.0531958777855948</v>
      </c>
      <c r="BA22" s="6">
        <v>0.0700119023445931</v>
      </c>
      <c r="BB22" s="6">
        <v>0.0577779438640121</v>
      </c>
      <c r="BC22" s="6">
        <v>0.0403710083195663</v>
      </c>
      <c r="BD22" s="6">
        <v>0.117115732801565</v>
      </c>
      <c r="BE22" s="6">
        <v>0.138368679464711</v>
      </c>
      <c r="BF22" s="6">
        <v>0.0497346306340073</v>
      </c>
      <c r="BG22" s="6">
        <v>0.0537704957826662</v>
      </c>
      <c r="BH22" s="6">
        <v>0.0357361189485315</v>
      </c>
      <c r="BI22" s="6">
        <v>0.069427392609157</v>
      </c>
      <c r="BJ22" s="6">
        <v>0.0746207843912645</v>
      </c>
      <c r="BK22" s="6">
        <v>0.0461396326120012</v>
      </c>
      <c r="BL22" s="6">
        <v>0.128325480893021</v>
      </c>
      <c r="BM22" s="6">
        <v>0.103316007266143</v>
      </c>
      <c r="BN22" s="6">
        <v>0.0901763998787364</v>
      </c>
      <c r="BO22" s="6">
        <v>0.0836766083731355</v>
      </c>
      <c r="BP22" s="42"/>
      <c r="BQ22" s="42"/>
      <c r="BR22" s="42"/>
    </row>
    <row r="23" spans="1:70" x14ac:dyDescent="0.2">
      <c r="A23" s="1">
        <v>1988</v>
      </c>
      <c r="B23" s="6">
        <v>0.0756154500236008</v>
      </c>
      <c r="C23" s="6">
        <v>0.109694775921862</v>
      </c>
      <c r="D23" s="6">
        <v>0.0576944479329364</v>
      </c>
      <c r="E23" s="6">
        <v>0.0392790962963579</v>
      </c>
      <c r="F23" s="6">
        <v>0.109037619274449</v>
      </c>
      <c r="G23" s="6">
        <v>0.0587115975449043</v>
      </c>
      <c r="H23" s="6">
        <v>0.0479482510027383</v>
      </c>
      <c r="I23" s="6">
        <v>0.0536538658345826</v>
      </c>
      <c r="J23" s="6">
        <v>0.0582830846795451</v>
      </c>
      <c r="K23" s="6">
        <v>0.102136795397586</v>
      </c>
      <c r="L23" s="6">
        <v>0.148434773074243</v>
      </c>
      <c r="M23" s="6">
        <v>0.120408577459553</v>
      </c>
      <c r="N23" s="6">
        <v>0.103355099067042</v>
      </c>
      <c r="O23" s="6">
        <v>0.111653139231656</v>
      </c>
      <c r="P23" s="6">
        <v>0.0902174915873892</v>
      </c>
      <c r="Q23" s="6">
        <v>0.182647508517226</v>
      </c>
      <c r="R23" s="6">
        <v>0.125610541571015</v>
      </c>
      <c r="S23" s="6">
        <v>0.116970523244884</v>
      </c>
      <c r="T23" s="6">
        <v>0.105174521994137</v>
      </c>
      <c r="U23" s="6">
        <v>0.108987311567937</v>
      </c>
      <c r="V23" s="6">
        <v>0.0510549687058902</v>
      </c>
      <c r="W23" s="6">
        <v>0.106692373974071</v>
      </c>
      <c r="X23" s="6">
        <v>0.0880279349269483</v>
      </c>
      <c r="Y23" s="6">
        <v>0.109073496917623</v>
      </c>
      <c r="Z23" s="6">
        <v>0.0561160641829394</v>
      </c>
      <c r="AA23" s="6">
        <v>0.035621592739952</v>
      </c>
      <c r="AB23" s="6">
        <v>0.0259428488312509</v>
      </c>
      <c r="AC23" s="6">
        <v>0.0631687279027217</v>
      </c>
      <c r="AD23" s="6">
        <v>0.0477263309967387</v>
      </c>
      <c r="AE23" s="6">
        <v>0.0509280182558029</v>
      </c>
      <c r="AF23" s="6">
        <v>0.03593487642853</v>
      </c>
      <c r="AG23" s="6">
        <v>0.088361407452821</v>
      </c>
      <c r="AH23" s="6">
        <v>0.107295797534</v>
      </c>
      <c r="AI23" s="6">
        <v>0.129039032009214</v>
      </c>
      <c r="AJ23" s="6">
        <v>0.107295797534001</v>
      </c>
      <c r="AK23" s="6">
        <v>0.121952382999246</v>
      </c>
      <c r="AL23" s="6">
        <v>0.147663418852077</v>
      </c>
      <c r="AM23" s="6">
        <v>0.0778126491990841</v>
      </c>
      <c r="AN23" s="6">
        <v>0.111976094832173</v>
      </c>
      <c r="AO23" s="6">
        <v>0.0703688121092938</v>
      </c>
      <c r="AP23" s="6">
        <v>0.0535784483753469</v>
      </c>
      <c r="AQ23" s="6">
        <v>0.0587249240355524</v>
      </c>
      <c r="AR23" s="6">
        <v>0.0587249240355524</v>
      </c>
      <c r="AS23" s="6">
        <v>0.0587249240355524</v>
      </c>
      <c r="AT23" s="6">
        <v>0.0587249240355524</v>
      </c>
      <c r="AU23" s="6">
        <v>0.0555314424512232</v>
      </c>
      <c r="AV23" s="6">
        <v>0.0587249240355525</v>
      </c>
      <c r="AW23" s="6">
        <v>0.0587249240355525</v>
      </c>
      <c r="AX23" s="6">
        <v>0.0604645336519508</v>
      </c>
      <c r="AY23" s="6">
        <v>0.0578491550444239</v>
      </c>
      <c r="AZ23" s="6">
        <v>0.0479482510027383</v>
      </c>
      <c r="BA23" s="6">
        <v>0.0624015052359589</v>
      </c>
      <c r="BB23" s="6">
        <v>0.0635395492107284</v>
      </c>
      <c r="BC23" s="6">
        <v>0.0414156017569693</v>
      </c>
      <c r="BD23" s="6">
        <v>0.107822962551158</v>
      </c>
      <c r="BE23" s="6">
        <v>0.157078453480855</v>
      </c>
      <c r="BF23" s="6">
        <v>0.0513686429371739</v>
      </c>
      <c r="BG23" s="6">
        <v>0.0530132945525254</v>
      </c>
      <c r="BH23" s="6">
        <v>0.036464469992674</v>
      </c>
      <c r="BI23" s="6">
        <v>0.0676844917069385</v>
      </c>
      <c r="BJ23" s="6">
        <v>0.0763953721369345</v>
      </c>
      <c r="BK23" s="6">
        <v>0.046233966739655</v>
      </c>
      <c r="BL23" s="6">
        <v>0.124747601387563</v>
      </c>
      <c r="BM23" s="6">
        <v>0.100296561355399</v>
      </c>
      <c r="BN23" s="6">
        <v>0.0865056666290362</v>
      </c>
      <c r="BO23" s="6">
        <v>0.0801507036101997</v>
      </c>
      <c r="BP23" s="42"/>
      <c r="BQ23" s="42"/>
      <c r="BR23" s="42"/>
    </row>
    <row r="24" spans="1:70" x14ac:dyDescent="0.2">
      <c r="A24" s="1">
        <v>1989</v>
      </c>
      <c r="B24" s="6">
        <v>0.0778458895579248</v>
      </c>
      <c r="C24" s="6">
        <v>0.112774293362007</v>
      </c>
      <c r="D24" s="6">
        <v>0.0579594170250827</v>
      </c>
      <c r="E24" s="6">
        <v>0.0335098346443134</v>
      </c>
      <c r="F24" s="6">
        <v>0.113451243484259</v>
      </c>
      <c r="G24" s="6">
        <v>0.0640284993270518</v>
      </c>
      <c r="H24" s="6">
        <v>0.0494895908027859</v>
      </c>
      <c r="I24" s="6">
        <v>0.0583132678503464</v>
      </c>
      <c r="J24" s="6">
        <v>0.0658580841009172</v>
      </c>
      <c r="K24" s="6">
        <v>0.107037988267844</v>
      </c>
      <c r="L24" s="6">
        <v>0.154151944422858</v>
      </c>
      <c r="M24" s="6">
        <v>0.122586003176312</v>
      </c>
      <c r="N24" s="6">
        <v>0.107353024949438</v>
      </c>
      <c r="O24" s="6">
        <v>0.112638268386401</v>
      </c>
      <c r="P24" s="6">
        <v>0.0929536195630556</v>
      </c>
      <c r="Q24" s="6">
        <v>0.184548310959853</v>
      </c>
      <c r="R24" s="6">
        <v>0.128032528423558</v>
      </c>
      <c r="S24" s="6">
        <v>0.120328610316843</v>
      </c>
      <c r="T24" s="6">
        <v>0.107332710117366</v>
      </c>
      <c r="U24" s="6">
        <v>0.112065295360981</v>
      </c>
      <c r="V24" s="6">
        <v>0.0507267519501052</v>
      </c>
      <c r="W24" s="6">
        <v>0.109463802197766</v>
      </c>
      <c r="X24" s="6">
        <v>0.088322423601958</v>
      </c>
      <c r="Y24" s="6">
        <v>0.112456810387893</v>
      </c>
      <c r="Z24" s="6">
        <v>0.0580560379271802</v>
      </c>
      <c r="AA24" s="6">
        <v>0.0259420841538146</v>
      </c>
      <c r="AB24" s="6">
        <v>0.0214550201677853</v>
      </c>
      <c r="AC24" s="6">
        <v>0.0591813323282626</v>
      </c>
      <c r="AD24" s="6">
        <v>0.0442836096898099</v>
      </c>
      <c r="AE24" s="6">
        <v>0.0452030188160007</v>
      </c>
      <c r="AF24" s="6">
        <v>0.0328138540928994</v>
      </c>
      <c r="AG24" s="6">
        <v>0.0908019543215324</v>
      </c>
      <c r="AH24" s="6">
        <v>0.113816196544901</v>
      </c>
      <c r="AI24" s="6">
        <v>0.136247587963291</v>
      </c>
      <c r="AJ24" s="6">
        <v>0.113816196544901</v>
      </c>
      <c r="AK24" s="6">
        <v>0.127109724669944</v>
      </c>
      <c r="AL24" s="6">
        <v>0.154259975097378</v>
      </c>
      <c r="AM24" s="6">
        <v>0.0816577304168537</v>
      </c>
      <c r="AN24" s="6">
        <v>0.118246291109749</v>
      </c>
      <c r="AO24" s="6">
        <v>0.0860104651469693</v>
      </c>
      <c r="AP24" s="6">
        <v>0.0641085104623509</v>
      </c>
      <c r="AQ24" s="6">
        <v>0.0616258695200028</v>
      </c>
      <c r="AR24" s="6">
        <v>0.0616258695200028</v>
      </c>
      <c r="AS24" s="6">
        <v>0.0616258695200028</v>
      </c>
      <c r="AT24" s="6">
        <v>0.0616258695200028</v>
      </c>
      <c r="AU24" s="6">
        <v>0.0582822269378128</v>
      </c>
      <c r="AV24" s="6">
        <v>0.0616258695200028</v>
      </c>
      <c r="AW24" s="6">
        <v>0.0616258695200028</v>
      </c>
      <c r="AX24" s="6">
        <v>0.06536935584465</v>
      </c>
      <c r="AY24" s="6">
        <v>0.060671598058587</v>
      </c>
      <c r="AZ24" s="6">
        <v>0.0494895908027859</v>
      </c>
      <c r="BA24" s="6">
        <v>0.0673831223646853</v>
      </c>
      <c r="BB24" s="6">
        <v>0.05193250484014</v>
      </c>
      <c r="BC24" s="6">
        <v>0.0477932391640612</v>
      </c>
      <c r="BD24" s="6">
        <v>0.111113336865052</v>
      </c>
      <c r="BE24" s="6">
        <v>0.148001530167514</v>
      </c>
      <c r="BF24" s="6">
        <v>0.0545996600840487</v>
      </c>
      <c r="BG24" s="6">
        <v>0.0513825505832532</v>
      </c>
      <c r="BH24" s="6">
        <v>0.0405337066299574</v>
      </c>
      <c r="BI24" s="6">
        <v>0.0746789865196922</v>
      </c>
      <c r="BJ24" s="6">
        <v>0.0720143298495447</v>
      </c>
      <c r="BK24" s="6">
        <v>0.0446243693728814</v>
      </c>
      <c r="BL24" s="6">
        <v>0.136899622597761</v>
      </c>
      <c r="BM24" s="6">
        <v>0.11263569115611</v>
      </c>
      <c r="BN24" s="6">
        <v>0.0986648382172331</v>
      </c>
      <c r="BO24" s="6">
        <v>0.091325851798917</v>
      </c>
      <c r="BP24" s="42"/>
      <c r="BQ24" s="42"/>
      <c r="BR24" s="42"/>
    </row>
    <row r="25" spans="1:70" x14ac:dyDescent="0.2">
      <c r="A25" s="1">
        <v>1990</v>
      </c>
      <c r="B25" s="6">
        <v>0.0816515593490645</v>
      </c>
      <c r="C25" s="6">
        <v>0.113187102127524</v>
      </c>
      <c r="D25" s="6">
        <v>0.0588606703796631</v>
      </c>
      <c r="E25" s="6">
        <v>0.0431939376037525</v>
      </c>
      <c r="F25" s="6">
        <v>0.117937527999257</v>
      </c>
      <c r="G25" s="6">
        <v>0.0635759987270664</v>
      </c>
      <c r="H25" s="6">
        <v>0.0576371381186762</v>
      </c>
      <c r="I25" s="6">
        <v>0.0626017737707824</v>
      </c>
      <c r="J25" s="6">
        <v>0.065482009865111</v>
      </c>
      <c r="K25" s="6">
        <v>0.109245133921775</v>
      </c>
      <c r="L25" s="6">
        <v>0.154479806184036</v>
      </c>
      <c r="M25" s="6">
        <v>0.118425202471438</v>
      </c>
      <c r="N25" s="6">
        <v>0.106095541535614</v>
      </c>
      <c r="O25" s="6">
        <v>0.11212779006128</v>
      </c>
      <c r="P25" s="6">
        <v>0.0951541188224576</v>
      </c>
      <c r="Q25" s="6">
        <v>0.187736045507353</v>
      </c>
      <c r="R25" s="6">
        <v>0.128393605199255</v>
      </c>
      <c r="S25" s="6">
        <v>0.118784137291325</v>
      </c>
      <c r="T25" s="6">
        <v>0.107242876636156</v>
      </c>
      <c r="U25" s="6">
        <v>0.112587384010369</v>
      </c>
      <c r="V25" s="6">
        <v>0.0513807132215822</v>
      </c>
      <c r="W25" s="6">
        <v>0.114631771792776</v>
      </c>
      <c r="X25" s="6">
        <v>0.0860720081294192</v>
      </c>
      <c r="Y25" s="6">
        <v>0.116014807134927</v>
      </c>
      <c r="Z25" s="6">
        <v>0.0601940166376186</v>
      </c>
      <c r="AA25" s="6">
        <v>0.0323734683075052</v>
      </c>
      <c r="AB25" s="6">
        <v>0.0290152732182333</v>
      </c>
      <c r="AC25" s="6">
        <v>0.0753241206855493</v>
      </c>
      <c r="AD25" s="6">
        <v>0.0568621031300811</v>
      </c>
      <c r="AE25" s="6">
        <v>0.0579858191141135</v>
      </c>
      <c r="AF25" s="6">
        <v>0.0417833355477776</v>
      </c>
      <c r="AG25" s="6">
        <v>0.0964493858275957</v>
      </c>
      <c r="AH25" s="6">
        <v>0.123189630754604</v>
      </c>
      <c r="AI25" s="6">
        <v>0.144858121245423</v>
      </c>
      <c r="AJ25" s="6">
        <v>0.123189630754604</v>
      </c>
      <c r="AK25" s="6">
        <v>0.132804310498874</v>
      </c>
      <c r="AL25" s="6">
        <v>0.164075781826747</v>
      </c>
      <c r="AM25" s="6">
        <v>0.0864212737280851</v>
      </c>
      <c r="AN25" s="6">
        <v>0.126898897236959</v>
      </c>
      <c r="AO25" s="6">
        <v>0.0816805052781412</v>
      </c>
      <c r="AP25" s="6">
        <v>0.0595651177517961</v>
      </c>
      <c r="AQ25" s="6">
        <v>0.0603074640653815</v>
      </c>
      <c r="AR25" s="6">
        <v>0.0603074640653814</v>
      </c>
      <c r="AS25" s="6">
        <v>0.0603074640653814</v>
      </c>
      <c r="AT25" s="6">
        <v>0.0603074640653814</v>
      </c>
      <c r="AU25" s="6">
        <v>0.0570561914955278</v>
      </c>
      <c r="AV25" s="6">
        <v>0.0603074640653814</v>
      </c>
      <c r="AW25" s="6">
        <v>0.0603074640653814</v>
      </c>
      <c r="AX25" s="6">
        <v>0.0663833622535938</v>
      </c>
      <c r="AY25" s="6">
        <v>0.0593159466670115</v>
      </c>
      <c r="AZ25" s="6">
        <v>0.0576371381186762</v>
      </c>
      <c r="BA25" s="6">
        <v>0.0749194471283404</v>
      </c>
      <c r="BB25" s="6">
        <v>0.0515895583103593</v>
      </c>
      <c r="BC25" s="6">
        <v>0.0513294527728153</v>
      </c>
      <c r="BD25" s="6">
        <v>0.119980405727921</v>
      </c>
      <c r="BE25" s="6">
        <v>0.150454154436871</v>
      </c>
      <c r="BF25" s="6">
        <v>0.0583543991556162</v>
      </c>
      <c r="BG25" s="6">
        <v>0.0492221261259136</v>
      </c>
      <c r="BH25" s="6">
        <v>0.0407790351838711</v>
      </c>
      <c r="BI25" s="6">
        <v>0.0751520702960309</v>
      </c>
      <c r="BJ25" s="6">
        <v>0.0695210220897615</v>
      </c>
      <c r="BK25" s="6">
        <v>0.042757542189354</v>
      </c>
      <c r="BL25" s="6">
        <v>0.13220970663506</v>
      </c>
      <c r="BM25" s="6">
        <v>0.110023226101522</v>
      </c>
      <c r="BN25" s="6">
        <v>0.0973858831742762</v>
      </c>
      <c r="BO25" s="6">
        <v>0.0894990645809363</v>
      </c>
      <c r="BP25" s="42"/>
      <c r="BQ25" s="42"/>
      <c r="BR25" s="42"/>
    </row>
    <row r="26" spans="1:70" x14ac:dyDescent="0.2">
      <c r="A26" s="1">
        <v>1991</v>
      </c>
      <c r="B26" s="6">
        <v>0.082924203761845</v>
      </c>
      <c r="C26" s="6">
        <v>0.11309554259929</v>
      </c>
      <c r="D26" s="6">
        <v>0.0581551356337965</v>
      </c>
      <c r="E26" s="6">
        <v>0.0590657201017792</v>
      </c>
      <c r="F26" s="6">
        <v>0.115073212418594</v>
      </c>
      <c r="G26" s="6">
        <v>0.0752803417203837</v>
      </c>
      <c r="H26" s="6">
        <v>0.0733913430213199</v>
      </c>
      <c r="I26" s="6">
        <v>0.0612348283503595</v>
      </c>
      <c r="J26" s="6">
        <v>0.0808143546440578</v>
      </c>
      <c r="K26" s="6">
        <v>0.114387454993626</v>
      </c>
      <c r="L26" s="6">
        <v>0.160828718368444</v>
      </c>
      <c r="M26" s="6">
        <v>0.11200553860532</v>
      </c>
      <c r="N26" s="6">
        <v>0.107612475742405</v>
      </c>
      <c r="O26" s="6">
        <v>0.107194320487498</v>
      </c>
      <c r="P26" s="6">
        <v>0.0897579713340455</v>
      </c>
      <c r="Q26" s="6">
        <v>0.193730457118952</v>
      </c>
      <c r="R26" s="6">
        <v>0.129294163114001</v>
      </c>
      <c r="S26" s="6">
        <v>0.113845769131806</v>
      </c>
      <c r="T26" s="6">
        <v>0.108246984623019</v>
      </c>
      <c r="U26" s="6">
        <v>0.114643861662234</v>
      </c>
      <c r="V26" s="6">
        <v>0.0501625916953519</v>
      </c>
      <c r="W26" s="6">
        <v>0.118341751067384</v>
      </c>
      <c r="X26" s="6">
        <v>0.0862146011593393</v>
      </c>
      <c r="Y26" s="6">
        <v>0.117870771740553</v>
      </c>
      <c r="Z26" s="6">
        <v>0.060875905152395</v>
      </c>
      <c r="AA26" s="6">
        <v>0.0423980046894402</v>
      </c>
      <c r="AB26" s="6">
        <v>0.0388660669541104</v>
      </c>
      <c r="AC26" s="6">
        <v>0.100766996387708</v>
      </c>
      <c r="AD26" s="6">
        <v>0.0757109837711724</v>
      </c>
      <c r="AE26" s="6">
        <v>0.0777464863130685</v>
      </c>
      <c r="AF26" s="6">
        <v>0.0553816112613114</v>
      </c>
      <c r="AG26" s="6">
        <v>0.0929397554152729</v>
      </c>
      <c r="AH26" s="6">
        <v>0.120825609054002</v>
      </c>
      <c r="AI26" s="6">
        <v>0.141746353393472</v>
      </c>
      <c r="AJ26" s="6">
        <v>0.120825609054002</v>
      </c>
      <c r="AK26" s="6">
        <v>0.128970898861872</v>
      </c>
      <c r="AL26" s="6">
        <v>0.160796375652305</v>
      </c>
      <c r="AM26" s="6">
        <v>0.0847248781570119</v>
      </c>
      <c r="AN26" s="6">
        <v>0.12432591308818</v>
      </c>
      <c r="AO26" s="6">
        <v>0.115139096189065</v>
      </c>
      <c r="AP26" s="6">
        <v>0.0896222493385099</v>
      </c>
      <c r="AQ26" s="6">
        <v>0.0705382551825896</v>
      </c>
      <c r="AR26" s="6">
        <v>0.0705382551825896</v>
      </c>
      <c r="AS26" s="6">
        <v>0.0705382551825896</v>
      </c>
      <c r="AT26" s="6">
        <v>0.0705382551825896</v>
      </c>
      <c r="AU26" s="6">
        <v>0.0671149092361158</v>
      </c>
      <c r="AV26" s="6">
        <v>0.0705382551825896</v>
      </c>
      <c r="AW26" s="6">
        <v>0.0705382551825896</v>
      </c>
      <c r="AX26" s="6">
        <v>0.0759389013216548</v>
      </c>
      <c r="AY26" s="6">
        <v>0.069671089238756</v>
      </c>
      <c r="AZ26" s="6">
        <v>0.0733913430213199</v>
      </c>
      <c r="BA26" s="6">
        <v>0.0951381130131395</v>
      </c>
      <c r="BB26" s="6">
        <v>0.0548642207626426</v>
      </c>
      <c r="BC26" s="6">
        <v>0.0474487480068556</v>
      </c>
      <c r="BD26" s="6">
        <v>0.128234727001224</v>
      </c>
      <c r="BE26" s="6">
        <v>0.158947664151693</v>
      </c>
      <c r="BF26" s="6">
        <v>0.0568860258571378</v>
      </c>
      <c r="BG26" s="6">
        <v>0.0580819511421509</v>
      </c>
      <c r="BH26" s="6">
        <v>0.0445919943726709</v>
      </c>
      <c r="BI26" s="6">
        <v>0.0915071447367967</v>
      </c>
      <c r="BJ26" s="6">
        <v>0.0762931765821429</v>
      </c>
      <c r="BK26" s="6">
        <v>0.0490664367538101</v>
      </c>
      <c r="BL26" s="6">
        <v>0.156575735078925</v>
      </c>
      <c r="BM26" s="6">
        <v>0.135120493858479</v>
      </c>
      <c r="BN26" s="6">
        <v>0.1195276287548</v>
      </c>
      <c r="BO26" s="6">
        <v>0.111896646990706</v>
      </c>
      <c r="BP26" s="42"/>
      <c r="BQ26" s="42"/>
      <c r="BR26" s="42"/>
    </row>
    <row r="27" spans="1:70" x14ac:dyDescent="0.2">
      <c r="A27" s="1">
        <v>1992</v>
      </c>
      <c r="B27" s="6">
        <v>0.0851564224919938</v>
      </c>
      <c r="C27" s="6">
        <v>0.113864948898612</v>
      </c>
      <c r="D27" s="6">
        <v>0.0599589580000652</v>
      </c>
      <c r="E27" s="6">
        <v>0.069695062198823</v>
      </c>
      <c r="F27" s="6">
        <v>0.11595508657132</v>
      </c>
      <c r="G27" s="6">
        <v>0.0863970673856391</v>
      </c>
      <c r="H27" s="6">
        <v>0.0800038403258559</v>
      </c>
      <c r="I27" s="6">
        <v>0.060257738239531</v>
      </c>
      <c r="J27" s="6">
        <v>0.0926950883603537</v>
      </c>
      <c r="K27" s="6">
        <v>0.110657020730397</v>
      </c>
      <c r="L27" s="6">
        <v>0.153292302490598</v>
      </c>
      <c r="M27" s="6">
        <v>0.122763980622938</v>
      </c>
      <c r="N27" s="6">
        <v>0.105209175732514</v>
      </c>
      <c r="O27" s="6">
        <v>0.109217241709779</v>
      </c>
      <c r="P27" s="6">
        <v>0.0962051315797969</v>
      </c>
      <c r="Q27" s="6">
        <v>0.191730213851562</v>
      </c>
      <c r="R27" s="6">
        <v>0.134437628055683</v>
      </c>
      <c r="S27" s="6">
        <v>0.115762349821123</v>
      </c>
      <c r="T27" s="6">
        <v>0.11187361705014</v>
      </c>
      <c r="U27" s="6">
        <v>0.118219524190586</v>
      </c>
      <c r="V27" s="6">
        <v>0.0516777357388738</v>
      </c>
      <c r="W27" s="6">
        <v>0.127420823566383</v>
      </c>
      <c r="X27" s="6">
        <v>0.0902766938196181</v>
      </c>
      <c r="Y27" s="6">
        <v>0.118493101812081</v>
      </c>
      <c r="Z27" s="6">
        <v>0.0622400518903382</v>
      </c>
      <c r="AA27" s="6">
        <v>0.0514930587543402</v>
      </c>
      <c r="AB27" s="6">
        <v>0.040791065827774</v>
      </c>
      <c r="AC27" s="6">
        <v>0.11725476534492</v>
      </c>
      <c r="AD27" s="6">
        <v>0.0878990136521332</v>
      </c>
      <c r="AE27" s="6">
        <v>0.09015417643773</v>
      </c>
      <c r="AF27" s="6">
        <v>0.0647830071427684</v>
      </c>
      <c r="AG27" s="6">
        <v>0.0939317253439919</v>
      </c>
      <c r="AH27" s="6">
        <v>0.120685723712446</v>
      </c>
      <c r="AI27" s="6">
        <v>0.142947144598278</v>
      </c>
      <c r="AJ27" s="6">
        <v>0.120685723712446</v>
      </c>
      <c r="AK27" s="6">
        <v>0.129189843198191</v>
      </c>
      <c r="AL27" s="6">
        <v>0.164044850110814</v>
      </c>
      <c r="AM27" s="6">
        <v>0.0858200800286939</v>
      </c>
      <c r="AN27" s="6">
        <v>0.124904777354555</v>
      </c>
      <c r="AO27" s="6">
        <v>0.123665151202196</v>
      </c>
      <c r="AP27" s="6">
        <v>0.0952911178891103</v>
      </c>
      <c r="AQ27" s="6">
        <v>0.0803894644409392</v>
      </c>
      <c r="AR27" s="6">
        <v>0.0803894644409393</v>
      </c>
      <c r="AS27" s="6">
        <v>0.0803894644409392</v>
      </c>
      <c r="AT27" s="6">
        <v>0.0803894644409392</v>
      </c>
      <c r="AU27" s="6">
        <v>0.0765289442680901</v>
      </c>
      <c r="AV27" s="6">
        <v>0.0803894644409392</v>
      </c>
      <c r="AW27" s="6">
        <v>0.0803894644409392</v>
      </c>
      <c r="AX27" s="6">
        <v>0.0874726481998696</v>
      </c>
      <c r="AY27" s="6">
        <v>0.0793234792655571</v>
      </c>
      <c r="AZ27" s="6">
        <v>0.0800038403258559</v>
      </c>
      <c r="BA27" s="6">
        <v>0.101788226013694</v>
      </c>
      <c r="BB27" s="6">
        <v>0.0616055485954501</v>
      </c>
      <c r="BC27" s="6">
        <v>0.0444239694819625</v>
      </c>
      <c r="BD27" s="6">
        <v>0.130350787060935</v>
      </c>
      <c r="BE27" s="6">
        <v>0.158656634746004</v>
      </c>
      <c r="BF27" s="6">
        <v>0.0565964358858758</v>
      </c>
      <c r="BG27" s="6">
        <v>0.0668680559755664</v>
      </c>
      <c r="BH27" s="6">
        <v>0.0499299827694924</v>
      </c>
      <c r="BI27" s="6">
        <v>0.103695126733116</v>
      </c>
      <c r="BJ27" s="6">
        <v>0.0892071932018714</v>
      </c>
      <c r="BK27" s="6">
        <v>0.0564836774600921</v>
      </c>
      <c r="BL27" s="6">
        <v>0.170109848775547</v>
      </c>
      <c r="BM27" s="6">
        <v>0.148454979282144</v>
      </c>
      <c r="BN27" s="6">
        <v>0.130817944669964</v>
      </c>
      <c r="BO27" s="6">
        <v>0.123276514303315</v>
      </c>
      <c r="BP27" s="42"/>
      <c r="BQ27" s="42"/>
      <c r="BR27" s="42"/>
    </row>
    <row r="28" spans="1:70" x14ac:dyDescent="0.2">
      <c r="A28" s="1">
        <v>1993</v>
      </c>
      <c r="B28" s="6">
        <v>0.0831490146214787</v>
      </c>
      <c r="C28" s="6">
        <v>0.113096161642678</v>
      </c>
      <c r="D28" s="6">
        <v>0.061555391077507</v>
      </c>
      <c r="E28" s="6">
        <v>0.0660559082972287</v>
      </c>
      <c r="F28" s="6">
        <v>0.112623312724396</v>
      </c>
      <c r="G28" s="6">
        <v>0.0916101685553989</v>
      </c>
      <c r="H28" s="6">
        <v>0.0855126602253976</v>
      </c>
      <c r="I28" s="6">
        <v>0.0564174520006779</v>
      </c>
      <c r="J28" s="6">
        <v>0.102855354597316</v>
      </c>
      <c r="K28" s="6">
        <v>0.103197298550985</v>
      </c>
      <c r="L28" s="6">
        <v>0.145527796495902</v>
      </c>
      <c r="M28" s="6">
        <v>0.123423976285918</v>
      </c>
      <c r="N28" s="6">
        <v>0.100291147065224</v>
      </c>
      <c r="O28" s="6">
        <v>0.114938432967539</v>
      </c>
      <c r="P28" s="6">
        <v>0.0964408011886482</v>
      </c>
      <c r="Q28" s="6">
        <v>0.195602471445729</v>
      </c>
      <c r="R28" s="6">
        <v>0.138578044415907</v>
      </c>
      <c r="S28" s="6">
        <v>0.133845901173485</v>
      </c>
      <c r="T28" s="6">
        <v>0.114192323889115</v>
      </c>
      <c r="U28" s="6">
        <v>0.120603856666268</v>
      </c>
      <c r="V28" s="6">
        <v>0.0526105473109642</v>
      </c>
      <c r="W28" s="6">
        <v>0.138594101706446</v>
      </c>
      <c r="X28" s="6">
        <v>0.0958991043604284</v>
      </c>
      <c r="Y28" s="6">
        <v>0.118648018805029</v>
      </c>
      <c r="Z28" s="6">
        <v>0.0627157417779425</v>
      </c>
      <c r="AA28" s="6">
        <v>0.0462642398507922</v>
      </c>
      <c r="AB28" s="6">
        <v>0.0423979958680627</v>
      </c>
      <c r="AC28" s="6">
        <v>0.111917982367763</v>
      </c>
      <c r="AD28" s="6">
        <v>0.0837473557133228</v>
      </c>
      <c r="AE28" s="6">
        <v>0.082902428204354</v>
      </c>
      <c r="AF28" s="6">
        <v>0.0615474008650842</v>
      </c>
      <c r="AG28" s="6">
        <v>0.093144068226467</v>
      </c>
      <c r="AH28" s="6">
        <v>0.115679474610117</v>
      </c>
      <c r="AI28" s="6">
        <v>0.139660364461075</v>
      </c>
      <c r="AJ28" s="6">
        <v>0.115679474610117</v>
      </c>
      <c r="AK28" s="6">
        <v>0.126727837172048</v>
      </c>
      <c r="AL28" s="6">
        <v>0.164049201588278</v>
      </c>
      <c r="AM28" s="6">
        <v>0.0854928471291331</v>
      </c>
      <c r="AN28" s="6">
        <v>0.121485209949805</v>
      </c>
      <c r="AO28" s="6">
        <v>0.135389858313561</v>
      </c>
      <c r="AP28" s="6">
        <v>0.106255723836113</v>
      </c>
      <c r="AQ28" s="6">
        <v>0.0858112522908926</v>
      </c>
      <c r="AR28" s="6">
        <v>0.0858112522908926</v>
      </c>
      <c r="AS28" s="6">
        <v>0.0858112522908926</v>
      </c>
      <c r="AT28" s="6">
        <v>0.0858112522908926</v>
      </c>
      <c r="AU28" s="6">
        <v>0.0801864386565791</v>
      </c>
      <c r="AV28" s="6">
        <v>0.0858112522908926</v>
      </c>
      <c r="AW28" s="6">
        <v>0.0858112522908926</v>
      </c>
      <c r="AX28" s="6">
        <v>0.0914663737288852</v>
      </c>
      <c r="AY28" s="6">
        <v>0.0844991049042637</v>
      </c>
      <c r="AZ28" s="6">
        <v>0.0855126602253976</v>
      </c>
      <c r="BA28" s="6">
        <v>0.112647742735631</v>
      </c>
      <c r="BB28" s="6">
        <v>0.054379716687494</v>
      </c>
      <c r="BC28" s="6">
        <v>0.0410656123886131</v>
      </c>
      <c r="BD28" s="6">
        <v>0.124006565005917</v>
      </c>
      <c r="BE28" s="6">
        <v>0.167534338160429</v>
      </c>
      <c r="BF28" s="6">
        <v>0.0543889986126993</v>
      </c>
      <c r="BG28" s="6">
        <v>0.0707773172599473</v>
      </c>
      <c r="BH28" s="6">
        <v>0.053261461099317</v>
      </c>
      <c r="BI28" s="6">
        <v>0.108628111088125</v>
      </c>
      <c r="BJ28" s="6">
        <v>0.0948177660820217</v>
      </c>
      <c r="BK28" s="6">
        <v>0.0612571580405116</v>
      </c>
      <c r="BL28" s="6">
        <v>0.188101275915385</v>
      </c>
      <c r="BM28" s="6">
        <v>0.165144408608384</v>
      </c>
      <c r="BN28" s="6">
        <v>0.14119203920703</v>
      </c>
      <c r="BO28" s="6">
        <v>0.136147138969962</v>
      </c>
      <c r="BP28" s="42"/>
      <c r="BQ28" s="42"/>
      <c r="BR28" s="42"/>
    </row>
    <row r="29" spans="1:70" x14ac:dyDescent="0.2">
      <c r="A29" s="1">
        <v>1994</v>
      </c>
      <c r="B29" s="6">
        <v>0.0855679986895004</v>
      </c>
      <c r="C29" s="6">
        <v>0.115972042057357</v>
      </c>
      <c r="D29" s="6">
        <v>0.0641065422672055</v>
      </c>
      <c r="E29" s="6">
        <v>0.0703231465021312</v>
      </c>
      <c r="F29" s="6">
        <v>0.124271506407716</v>
      </c>
      <c r="G29" s="6">
        <v>0.0872705047220014</v>
      </c>
      <c r="H29" s="6">
        <v>0.0869731298129723</v>
      </c>
      <c r="I29" s="6">
        <v>0.0586559145373572</v>
      </c>
      <c r="J29" s="6">
        <v>0.103107428737482</v>
      </c>
      <c r="K29" s="6">
        <v>0.105231384073376</v>
      </c>
      <c r="L29" s="6">
        <v>0.151120768408626</v>
      </c>
      <c r="M29" s="6">
        <v>0.130203862291948</v>
      </c>
      <c r="N29" s="6">
        <v>0.103398318409092</v>
      </c>
      <c r="O29" s="6">
        <v>0.114380332386789</v>
      </c>
      <c r="P29" s="6">
        <v>0.0989024596394133</v>
      </c>
      <c r="Q29" s="6">
        <v>0.199111560249561</v>
      </c>
      <c r="R29" s="6">
        <v>0.144527446424184</v>
      </c>
      <c r="S29" s="6">
        <v>0.139299659301673</v>
      </c>
      <c r="T29" s="6">
        <v>0.119276048475321</v>
      </c>
      <c r="U29" s="6">
        <v>0.124673233060138</v>
      </c>
      <c r="V29" s="6">
        <v>0.0548884695263744</v>
      </c>
      <c r="W29" s="6">
        <v>0.14571374706209</v>
      </c>
      <c r="X29" s="6">
        <v>0.0942850948001653</v>
      </c>
      <c r="Y29" s="6">
        <v>0.119934483033699</v>
      </c>
      <c r="Z29" s="6">
        <v>0.0628806782957396</v>
      </c>
      <c r="AA29" s="6">
        <v>0.0520911610464469</v>
      </c>
      <c r="AB29" s="6">
        <v>0.0465314768832998</v>
      </c>
      <c r="AC29" s="6">
        <v>0.12241547575151</v>
      </c>
      <c r="AD29" s="6">
        <v>0.0906817625130816</v>
      </c>
      <c r="AE29" s="6">
        <v>0.0898708602855807</v>
      </c>
      <c r="AF29" s="6">
        <v>0.067218968969266</v>
      </c>
      <c r="AG29" s="6">
        <v>0.102921466354654</v>
      </c>
      <c r="AH29" s="6">
        <v>0.121786530139706</v>
      </c>
      <c r="AI29" s="6">
        <v>0.149032221714976</v>
      </c>
      <c r="AJ29" s="6">
        <v>0.121786530139706</v>
      </c>
      <c r="AK29" s="6">
        <v>0.134759783479653</v>
      </c>
      <c r="AL29" s="6">
        <v>0.178859515310918</v>
      </c>
      <c r="AM29" s="6">
        <v>0.092742756849929</v>
      </c>
      <c r="AN29" s="6">
        <v>0.129236536390082</v>
      </c>
      <c r="AO29" s="6">
        <v>0.134868125073607</v>
      </c>
      <c r="AP29" s="6">
        <v>0.108119581024572</v>
      </c>
      <c r="AQ29" s="6">
        <v>0.084633379673123</v>
      </c>
      <c r="AR29" s="6">
        <v>0.084633379673123</v>
      </c>
      <c r="AS29" s="6">
        <v>0.0846333796731229</v>
      </c>
      <c r="AT29" s="6">
        <v>0.084633379673123</v>
      </c>
      <c r="AU29" s="6">
        <v>0.0799615520725831</v>
      </c>
      <c r="AV29" s="6">
        <v>0.084633379673123</v>
      </c>
      <c r="AW29" s="6">
        <v>0.084633379673123</v>
      </c>
      <c r="AX29" s="6">
        <v>0.086553254637854</v>
      </c>
      <c r="AY29" s="6">
        <v>0.0834778148121772</v>
      </c>
      <c r="AZ29" s="6">
        <v>0.0869731298129723</v>
      </c>
      <c r="BA29" s="6">
        <v>0.111611766530457</v>
      </c>
      <c r="BB29" s="6">
        <v>0.0674791934876876</v>
      </c>
      <c r="BC29" s="6">
        <v>0.0411813666376257</v>
      </c>
      <c r="BD29" s="6">
        <v>0.12824388076286</v>
      </c>
      <c r="BE29" s="6">
        <v>0.166643086309347</v>
      </c>
      <c r="BF29" s="6">
        <v>0.0574582586685083</v>
      </c>
      <c r="BG29" s="6">
        <v>0.0758887347352026</v>
      </c>
      <c r="BH29" s="6">
        <v>0.0532330026462493</v>
      </c>
      <c r="BI29" s="6">
        <v>0.106194486685814</v>
      </c>
      <c r="BJ29" s="6">
        <v>0.103584415489949</v>
      </c>
      <c r="BK29" s="6">
        <v>0.0662728222992858</v>
      </c>
      <c r="BL29" s="6">
        <v>0.187107143927337</v>
      </c>
      <c r="BM29" s="6">
        <v>0.165701385926424</v>
      </c>
      <c r="BN29" s="6">
        <v>0.139118395753484</v>
      </c>
      <c r="BO29" s="6">
        <v>0.134190265142228</v>
      </c>
      <c r="BP29" s="42"/>
      <c r="BQ29" s="42"/>
      <c r="BR29" s="42"/>
    </row>
    <row r="30" spans="1:70" x14ac:dyDescent="0.2">
      <c r="A30" s="1">
        <v>1995</v>
      </c>
      <c r="B30" s="6">
        <v>0.0868998050121055</v>
      </c>
      <c r="C30" s="6">
        <v>0.114024493452991</v>
      </c>
      <c r="D30" s="6">
        <v>0.0620593886745874</v>
      </c>
      <c r="E30" s="6">
        <v>0.0737397182144888</v>
      </c>
      <c r="F30" s="6">
        <v>0.123446730735201</v>
      </c>
      <c r="G30" s="6">
        <v>0.0954054627169246</v>
      </c>
      <c r="H30" s="6">
        <v>0.0937210560615215</v>
      </c>
      <c r="I30" s="6">
        <v>0.0613607894757087</v>
      </c>
      <c r="J30" s="6">
        <v>0.116206997253278</v>
      </c>
      <c r="K30" s="6">
        <v>0.10570362564459</v>
      </c>
      <c r="L30" s="6">
        <v>0.146330859165587</v>
      </c>
      <c r="M30" s="6">
        <v>0.106414733113913</v>
      </c>
      <c r="N30" s="6">
        <v>0.10339780757402</v>
      </c>
      <c r="O30" s="6">
        <v>0.116323473356512</v>
      </c>
      <c r="P30" s="6">
        <v>0.100661152565681</v>
      </c>
      <c r="Q30" s="6">
        <v>0.188452318548989</v>
      </c>
      <c r="R30" s="6">
        <v>0.144736892071471</v>
      </c>
      <c r="S30" s="6">
        <v>0.137539058123505</v>
      </c>
      <c r="T30" s="6">
        <v>0.120102069706801</v>
      </c>
      <c r="U30" s="6">
        <v>0.124722707556792</v>
      </c>
      <c r="V30" s="6">
        <v>0.0527500759408357</v>
      </c>
      <c r="W30" s="6">
        <v>0.144546915980924</v>
      </c>
      <c r="X30" s="6">
        <v>0.0930531349270194</v>
      </c>
      <c r="Y30" s="6">
        <v>0.118690203098091</v>
      </c>
      <c r="Z30" s="6">
        <v>0.0633410186744651</v>
      </c>
      <c r="AA30" s="6">
        <v>0.0589816542956742</v>
      </c>
      <c r="AB30" s="6">
        <v>0.0499812970267504</v>
      </c>
      <c r="AC30" s="6">
        <v>0.138335345540162</v>
      </c>
      <c r="AD30" s="6">
        <v>0.101992886025247</v>
      </c>
      <c r="AE30" s="6">
        <v>0.104561917623876</v>
      </c>
      <c r="AF30" s="6">
        <v>0.0757114139790489</v>
      </c>
      <c r="AG30" s="6">
        <v>0.100461783394296</v>
      </c>
      <c r="AH30" s="6">
        <v>0.121483896093265</v>
      </c>
      <c r="AI30" s="6">
        <v>0.150644050942888</v>
      </c>
      <c r="AJ30" s="6">
        <v>0.121483896093265</v>
      </c>
      <c r="AK30" s="6">
        <v>0.136751242825043</v>
      </c>
      <c r="AL30" s="6">
        <v>0.180533850518369</v>
      </c>
      <c r="AM30" s="6">
        <v>0.095406842073531</v>
      </c>
      <c r="AN30" s="6">
        <v>0.130286762494399</v>
      </c>
      <c r="AO30" s="6">
        <v>0.152864395565593</v>
      </c>
      <c r="AP30" s="6">
        <v>0.12360052584509</v>
      </c>
      <c r="AQ30" s="6">
        <v>0.092675626712176</v>
      </c>
      <c r="AR30" s="6">
        <v>0.092675626712176</v>
      </c>
      <c r="AS30" s="6">
        <v>0.0926756267121759</v>
      </c>
      <c r="AT30" s="6">
        <v>0.092675626712176</v>
      </c>
      <c r="AU30" s="6">
        <v>0.0868126791923894</v>
      </c>
      <c r="AV30" s="6">
        <v>0.0926756267121759</v>
      </c>
      <c r="AW30" s="6">
        <v>0.0926756267121759</v>
      </c>
      <c r="AX30" s="6">
        <v>0.094163606446674</v>
      </c>
      <c r="AY30" s="6">
        <v>0.0913626251776089</v>
      </c>
      <c r="AZ30" s="6">
        <v>0.0937210560615215</v>
      </c>
      <c r="BA30" s="6">
        <v>0.118338333186731</v>
      </c>
      <c r="BB30" s="6">
        <v>0.0618578331358003</v>
      </c>
      <c r="BC30" s="6">
        <v>0.0428597161466343</v>
      </c>
      <c r="BD30" s="6">
        <v>0.135931012608097</v>
      </c>
      <c r="BE30" s="6">
        <v>0.175668434777514</v>
      </c>
      <c r="BF30" s="6">
        <v>0.0586538610260571</v>
      </c>
      <c r="BG30" s="6">
        <v>0.0828515571957103</v>
      </c>
      <c r="BH30" s="6">
        <v>0.061210744711887</v>
      </c>
      <c r="BI30" s="6">
        <v>0.11632960649481</v>
      </c>
      <c r="BJ30" s="6">
        <v>0.111545075308766</v>
      </c>
      <c r="BK30" s="6">
        <v>0.0731535456074792</v>
      </c>
      <c r="BL30" s="6">
        <v>0.210182201347552</v>
      </c>
      <c r="BM30" s="6">
        <v>0.188237025675731</v>
      </c>
      <c r="BN30" s="6">
        <v>0.156006813278535</v>
      </c>
      <c r="BO30" s="6">
        <v>0.151974398016325</v>
      </c>
      <c r="BP30" s="42"/>
      <c r="BQ30" s="42"/>
      <c r="BR30" s="42"/>
    </row>
    <row r="31" spans="1:70" x14ac:dyDescent="0.2">
      <c r="A31" s="1">
        <v>1996</v>
      </c>
      <c r="B31" s="6">
        <v>0.0895421608488122</v>
      </c>
      <c r="C31" s="6">
        <v>0.114165409015222</v>
      </c>
      <c r="D31" s="6">
        <v>0.0629308257900026</v>
      </c>
      <c r="E31" s="6">
        <v>0.0775299790725912</v>
      </c>
      <c r="F31" s="6">
        <v>0.125677389789497</v>
      </c>
      <c r="G31" s="6">
        <v>0.10105400149189</v>
      </c>
      <c r="H31" s="6">
        <v>0.0926795037243161</v>
      </c>
      <c r="I31" s="6">
        <v>0.0687515795425646</v>
      </c>
      <c r="J31" s="6">
        <v>0.116991328706384</v>
      </c>
      <c r="K31" s="6">
        <v>0.106604325220044</v>
      </c>
      <c r="L31" s="6">
        <v>0.145095419480977</v>
      </c>
      <c r="M31" s="6">
        <v>0.106488217032484</v>
      </c>
      <c r="N31" s="6">
        <v>0.105010494505319</v>
      </c>
      <c r="O31" s="6">
        <v>0.119313046874653</v>
      </c>
      <c r="P31" s="6">
        <v>0.0946055524678344</v>
      </c>
      <c r="Q31" s="6">
        <v>0.190731876947415</v>
      </c>
      <c r="R31" s="6">
        <v>0.142747471049391</v>
      </c>
      <c r="S31" s="6">
        <v>0.135701639699436</v>
      </c>
      <c r="T31" s="6">
        <v>0.121954943195281</v>
      </c>
      <c r="U31" s="6">
        <v>0.127747116399222</v>
      </c>
      <c r="V31" s="6">
        <v>0.0534244733581114</v>
      </c>
      <c r="W31" s="6">
        <v>0.148886157456975</v>
      </c>
      <c r="X31" s="6">
        <v>0.0902715350003817</v>
      </c>
      <c r="Y31" s="6">
        <v>0.115209583600928</v>
      </c>
      <c r="Z31" s="6">
        <v>0.0637351996657997</v>
      </c>
      <c r="AA31" s="6">
        <v>0.064471384325084</v>
      </c>
      <c r="AB31" s="6">
        <v>0.048204971522344</v>
      </c>
      <c r="AC31" s="6">
        <v>0.145576107483885</v>
      </c>
      <c r="AD31" s="6">
        <v>0.101694273098844</v>
      </c>
      <c r="AE31" s="6">
        <v>0.115138358744941</v>
      </c>
      <c r="AF31" s="6">
        <v>0.0777235110294379</v>
      </c>
      <c r="AG31" s="6">
        <v>0.109697139235468</v>
      </c>
      <c r="AH31" s="6">
        <v>0.121445643710574</v>
      </c>
      <c r="AI31" s="6">
        <v>0.141785401493824</v>
      </c>
      <c r="AJ31" s="6">
        <v>0.121445643710574</v>
      </c>
      <c r="AK31" s="6">
        <v>0.121271719220508</v>
      </c>
      <c r="AL31" s="6">
        <v>0.17894386377685</v>
      </c>
      <c r="AM31" s="6">
        <v>0.106065847706771</v>
      </c>
      <c r="AN31" s="6">
        <v>0.130202499185874</v>
      </c>
      <c r="AO31" s="6">
        <v>0.16281231659445</v>
      </c>
      <c r="AP31" s="6">
        <v>0.120786670217173</v>
      </c>
      <c r="AQ31" s="6">
        <v>0.100563743525549</v>
      </c>
      <c r="AR31" s="6">
        <v>0.100563743525549</v>
      </c>
      <c r="AS31" s="6">
        <v>0.100563743525549</v>
      </c>
      <c r="AT31" s="6">
        <v>0.100563743525549</v>
      </c>
      <c r="AU31" s="6">
        <v>0.0937975907311693</v>
      </c>
      <c r="AV31" s="6">
        <v>0.100563743525549</v>
      </c>
      <c r="AW31" s="6">
        <v>0.100563743525549</v>
      </c>
      <c r="AX31" s="6">
        <v>0.0995662677576369</v>
      </c>
      <c r="AY31" s="6">
        <v>0.0992862087646974</v>
      </c>
      <c r="AZ31" s="6">
        <v>0.0926795037243161</v>
      </c>
      <c r="BA31" s="6">
        <v>0.116023972664624</v>
      </c>
      <c r="BB31" s="6">
        <v>0.0595325178027114</v>
      </c>
      <c r="BC31" s="6">
        <v>0.0507690251098651</v>
      </c>
      <c r="BD31" s="6">
        <v>0.138035373740621</v>
      </c>
      <c r="BE31" s="6">
        <v>0.173829301346453</v>
      </c>
      <c r="BF31" s="6">
        <v>0.0645790429044475</v>
      </c>
      <c r="BG31" s="6">
        <v>0.0941314866048014</v>
      </c>
      <c r="BH31" s="6">
        <v>0.0599654384495319</v>
      </c>
      <c r="BI31" s="6">
        <v>0.112626934175825</v>
      </c>
      <c r="BJ31" s="6">
        <v>0.101363850374598</v>
      </c>
      <c r="BK31" s="6">
        <v>0.0758464951697726</v>
      </c>
      <c r="BL31" s="6">
        <v>0.227771512725434</v>
      </c>
      <c r="BM31" s="6">
        <v>0.177286734721358</v>
      </c>
      <c r="BN31" s="6">
        <v>0.194467770023528</v>
      </c>
      <c r="BO31" s="6">
        <v>0.153964245606429</v>
      </c>
      <c r="BP31" s="42"/>
      <c r="BQ31" s="42"/>
      <c r="BR31" s="42"/>
    </row>
    <row r="32" spans="1:70" x14ac:dyDescent="0.2">
      <c r="A32" s="1">
        <v>1997</v>
      </c>
      <c r="B32" s="6">
        <v>0.092181798113562</v>
      </c>
      <c r="C32" s="6">
        <v>0.118505730124355</v>
      </c>
      <c r="D32" s="6">
        <v>0.0655358222292497</v>
      </c>
      <c r="E32" s="6">
        <v>0.0825300555510151</v>
      </c>
      <c r="F32" s="6">
        <v>0.129202294933091</v>
      </c>
      <c r="G32" s="6">
        <v>0.100892960490838</v>
      </c>
      <c r="H32" s="6">
        <v>0.0980883722888369</v>
      </c>
      <c r="I32" s="6">
        <v>0.0714450680667619</v>
      </c>
      <c r="J32" s="6">
        <v>0.119002405993378</v>
      </c>
      <c r="K32" s="6">
        <v>0.115746075116352</v>
      </c>
      <c r="L32" s="6">
        <v>0.151211763565773</v>
      </c>
      <c r="M32" s="6">
        <v>0.115637403953912</v>
      </c>
      <c r="N32" s="6">
        <v>0.110745436191626</v>
      </c>
      <c r="O32" s="6">
        <v>0.114365876732755</v>
      </c>
      <c r="P32" s="6">
        <v>0.0990746070716157</v>
      </c>
      <c r="Q32" s="6">
        <v>0.186936651570283</v>
      </c>
      <c r="R32" s="6">
        <v>0.149547714573383</v>
      </c>
      <c r="S32" s="6">
        <v>0.143579903301912</v>
      </c>
      <c r="T32" s="6">
        <v>0.125245699725438</v>
      </c>
      <c r="U32" s="6">
        <v>0.133151991764314</v>
      </c>
      <c r="V32" s="6">
        <v>0.0547633570492257</v>
      </c>
      <c r="W32" s="6">
        <v>0.164918968363236</v>
      </c>
      <c r="X32" s="6">
        <v>0.0932886685154272</v>
      </c>
      <c r="Y32" s="6">
        <v>0.115444458764249</v>
      </c>
      <c r="Z32" s="6">
        <v>0.0651258373485646</v>
      </c>
      <c r="AA32" s="6">
        <v>0.0724781219187196</v>
      </c>
      <c r="AB32" s="6">
        <v>0.0515619081669587</v>
      </c>
      <c r="AC32" s="6">
        <v>0.145123207598131</v>
      </c>
      <c r="AD32" s="6">
        <v>0.10240176171798</v>
      </c>
      <c r="AE32" s="6">
        <v>0.116688503247858</v>
      </c>
      <c r="AF32" s="6">
        <v>0.0814967146699705</v>
      </c>
      <c r="AG32" s="6">
        <v>0.112722114390054</v>
      </c>
      <c r="AH32" s="6">
        <v>0.121713310318637</v>
      </c>
      <c r="AI32" s="6">
        <v>0.146019984147241</v>
      </c>
      <c r="AJ32" s="6">
        <v>0.121713310318637</v>
      </c>
      <c r="AK32" s="6">
        <v>0.128633565169721</v>
      </c>
      <c r="AL32" s="6">
        <v>0.174898620452279</v>
      </c>
      <c r="AM32" s="6">
        <v>0.115834962931331</v>
      </c>
      <c r="AN32" s="6">
        <v>0.131547288982579</v>
      </c>
      <c r="AO32" s="6">
        <v>0.106196721229225</v>
      </c>
      <c r="AP32" s="6">
        <v>0.127376377867713</v>
      </c>
      <c r="AQ32" s="6">
        <v>0.0994415890024028</v>
      </c>
      <c r="AR32" s="6">
        <v>0.0994415890024028</v>
      </c>
      <c r="AS32" s="6">
        <v>0.0994415890024027</v>
      </c>
      <c r="AT32" s="6">
        <v>0.0994415890024028</v>
      </c>
      <c r="AU32" s="6">
        <v>0.099759976039422</v>
      </c>
      <c r="AV32" s="6">
        <v>0.0994415890024028</v>
      </c>
      <c r="AW32" s="6">
        <v>0.0994415890024029</v>
      </c>
      <c r="AX32" s="6">
        <v>0.0998724831644418</v>
      </c>
      <c r="AY32" s="6">
        <v>0.0982731091756857</v>
      </c>
      <c r="AZ32" s="6">
        <v>0.0980883722888369</v>
      </c>
      <c r="BA32" s="6">
        <v>0.119244086280386</v>
      </c>
      <c r="BB32" s="6">
        <v>0.0552197772487715</v>
      </c>
      <c r="BC32" s="6">
        <v>0.0533896944325783</v>
      </c>
      <c r="BD32" s="6">
        <v>0.144158328110239</v>
      </c>
      <c r="BE32" s="6">
        <v>0.17994759742237</v>
      </c>
      <c r="BF32" s="6">
        <v>0.067001939266207</v>
      </c>
      <c r="BG32" s="6">
        <v>0.0961421074765935</v>
      </c>
      <c r="BH32" s="6">
        <v>0.060634583074557</v>
      </c>
      <c r="BI32" s="6">
        <v>0.116361845737694</v>
      </c>
      <c r="BJ32" s="6">
        <v>0.0918481650370253</v>
      </c>
      <c r="BK32" s="6">
        <v>0.0788559834707071</v>
      </c>
      <c r="BL32" s="6">
        <v>0.262937481221965</v>
      </c>
      <c r="BM32" s="6">
        <v>0.180509074837518</v>
      </c>
      <c r="BN32" s="6">
        <v>0.199954552362461</v>
      </c>
      <c r="BO32" s="6">
        <v>0.157481139475655</v>
      </c>
      <c r="BP32" s="42"/>
      <c r="BQ32" s="42"/>
      <c r="BR32" s="42"/>
    </row>
    <row r="33" spans="1:70" x14ac:dyDescent="0.2">
      <c r="A33" s="1">
        <v>1998</v>
      </c>
      <c r="B33" s="6">
        <v>0.0914403600934413</v>
      </c>
      <c r="C33" s="6">
        <v>0.119820364613209</v>
      </c>
      <c r="D33" s="6">
        <v>0.0652459000700878</v>
      </c>
      <c r="E33" s="6">
        <v>0.0847488383961824</v>
      </c>
      <c r="F33" s="6">
        <v>0.123310573500065</v>
      </c>
      <c r="G33" s="6">
        <v>0.104424454880414</v>
      </c>
      <c r="H33" s="6">
        <v>0.118036627415454</v>
      </c>
      <c r="I33" s="6">
        <v>0.0646930063971588</v>
      </c>
      <c r="J33" s="6">
        <v>0.116278155224295</v>
      </c>
      <c r="K33" s="6">
        <v>0.117854120249953</v>
      </c>
      <c r="L33" s="6">
        <v>0.153293797110052</v>
      </c>
      <c r="M33" s="6">
        <v>0.120259181644776</v>
      </c>
      <c r="N33" s="6">
        <v>0.114097838687488</v>
      </c>
      <c r="O33" s="6">
        <v>0.112589954669669</v>
      </c>
      <c r="P33" s="6">
        <v>0.100008110293027</v>
      </c>
      <c r="Q33" s="6">
        <v>0.180477354214608</v>
      </c>
      <c r="R33" s="6">
        <v>0.161311493739923</v>
      </c>
      <c r="S33" s="6">
        <v>0.148616398353861</v>
      </c>
      <c r="T33" s="6">
        <v>0.127204433447313</v>
      </c>
      <c r="U33" s="6">
        <v>0.13379917341096</v>
      </c>
      <c r="V33" s="6">
        <v>0.055001024659925</v>
      </c>
      <c r="W33" s="6">
        <v>0.168741522211109</v>
      </c>
      <c r="X33" s="6">
        <v>0.0950493357741537</v>
      </c>
      <c r="Y33" s="6">
        <v>0.119570871750093</v>
      </c>
      <c r="Z33" s="6">
        <v>0.0645806404808807</v>
      </c>
      <c r="AA33" s="6">
        <v>0.0709533357260601</v>
      </c>
      <c r="AB33" s="6">
        <v>0.0502455044914368</v>
      </c>
      <c r="AC33" s="6">
        <v>0.14354519067059</v>
      </c>
      <c r="AD33" s="6">
        <v>0.101582200218663</v>
      </c>
      <c r="AE33" s="6">
        <v>0.12226355275281</v>
      </c>
      <c r="AF33" s="6">
        <v>0.0841388894202859</v>
      </c>
      <c r="AG33" s="6">
        <v>0.118300849089121</v>
      </c>
      <c r="AH33" s="6">
        <v>0.118335173686277</v>
      </c>
      <c r="AI33" s="6">
        <v>0.140950810030826</v>
      </c>
      <c r="AJ33" s="6">
        <v>0.118335173686277</v>
      </c>
      <c r="AK33" s="6">
        <v>0.129154201275233</v>
      </c>
      <c r="AL33" s="6">
        <v>0.160159938954099</v>
      </c>
      <c r="AM33" s="6">
        <v>0.106347607707448</v>
      </c>
      <c r="AN33" s="6">
        <v>0.126120377462876</v>
      </c>
      <c r="AO33" s="6">
        <v>0.180735308439837</v>
      </c>
      <c r="AP33" s="6">
        <v>0.122904255562445</v>
      </c>
      <c r="AQ33" s="6">
        <v>0.104115643836554</v>
      </c>
      <c r="AR33" s="6">
        <v>0.104115643836554</v>
      </c>
      <c r="AS33" s="6">
        <v>0.104115643836554</v>
      </c>
      <c r="AT33" s="6">
        <v>0.104115643836554</v>
      </c>
      <c r="AU33" s="6">
        <v>0.101284807331301</v>
      </c>
      <c r="AV33" s="6">
        <v>0.104115643836554</v>
      </c>
      <c r="AW33" s="6">
        <v>0.104115643836554</v>
      </c>
      <c r="AX33" s="6">
        <v>0.100963051099509</v>
      </c>
      <c r="AY33" s="6">
        <v>0.103097013151493</v>
      </c>
      <c r="AZ33" s="6">
        <v>0.118036627415454</v>
      </c>
      <c r="BA33" s="6">
        <v>0.131022038553607</v>
      </c>
      <c r="BB33" s="6">
        <v>0.0525211567830859</v>
      </c>
      <c r="BC33" s="6">
        <v>0.0493395394704691</v>
      </c>
      <c r="BD33" s="6">
        <v>0.131469234316788</v>
      </c>
      <c r="BE33" s="6">
        <v>0.183724446330239</v>
      </c>
      <c r="BF33" s="6">
        <v>0.0627863762719821</v>
      </c>
      <c r="BG33" s="6">
        <v>0.0951436513503264</v>
      </c>
      <c r="BH33" s="6">
        <v>0.0616165985925116</v>
      </c>
      <c r="BI33" s="6">
        <v>0.174880955545367</v>
      </c>
      <c r="BJ33" s="6">
        <v>0.101655616115397</v>
      </c>
      <c r="BK33" s="6">
        <v>0.0720187131243882</v>
      </c>
      <c r="BL33" s="6">
        <v>0.24217982795097</v>
      </c>
      <c r="BM33" s="6">
        <v>0.164082081884948</v>
      </c>
      <c r="BN33" s="6">
        <v>0.202217100476752</v>
      </c>
      <c r="BO33" s="6">
        <v>0.148225866310785</v>
      </c>
      <c r="BP33" s="42"/>
      <c r="BQ33" s="42"/>
      <c r="BR33" s="42"/>
    </row>
    <row r="34" spans="1:70" x14ac:dyDescent="0.2">
      <c r="A34" s="1">
        <v>1999</v>
      </c>
      <c r="B34" s="6">
        <v>0.0910782136592864</v>
      </c>
      <c r="C34" s="6">
        <v>0.120905365601813</v>
      </c>
      <c r="D34" s="6">
        <v>0.067789628987026</v>
      </c>
      <c r="E34" s="6">
        <v>0.0907157323961608</v>
      </c>
      <c r="F34" s="6">
        <v>0.116151532000597</v>
      </c>
      <c r="G34" s="6">
        <v>0.0909932734007805</v>
      </c>
      <c r="H34" s="6">
        <v>0.127057969187544</v>
      </c>
      <c r="I34" s="6">
        <v>0.0638754195222484</v>
      </c>
      <c r="J34" s="6">
        <v>0.10707874014822</v>
      </c>
      <c r="K34" s="6">
        <v>0.12103294449507</v>
      </c>
      <c r="L34" s="6">
        <v>0.145721889810685</v>
      </c>
      <c r="M34" s="6">
        <v>0.124948417467099</v>
      </c>
      <c r="N34" s="6">
        <v>0.113587752612859</v>
      </c>
      <c r="O34" s="6">
        <v>0.114166318459238</v>
      </c>
      <c r="P34" s="6">
        <v>0.101214940663085</v>
      </c>
      <c r="Q34" s="6">
        <v>0.178305299765457</v>
      </c>
      <c r="R34" s="6">
        <v>0.144513408700474</v>
      </c>
      <c r="S34" s="6">
        <v>0.150447196326709</v>
      </c>
      <c r="T34" s="6">
        <v>0.127721154929452</v>
      </c>
      <c r="U34" s="6">
        <v>0.133557686160642</v>
      </c>
      <c r="V34" s="6">
        <v>0.0579631178444777</v>
      </c>
      <c r="W34" s="6">
        <v>0.167063225476303</v>
      </c>
      <c r="X34" s="6">
        <v>0.0961147495002602</v>
      </c>
      <c r="Y34" s="6">
        <v>0.123098587622808</v>
      </c>
      <c r="Z34" s="6">
        <v>0.0666439829960436</v>
      </c>
      <c r="AA34" s="6">
        <v>0.0635124306701295</v>
      </c>
      <c r="AB34" s="6">
        <v>0.0595378265517573</v>
      </c>
      <c r="AC34" s="6">
        <v>0.130176289858232</v>
      </c>
      <c r="AD34" s="6">
        <v>0.0923064732455631</v>
      </c>
      <c r="AE34" s="6">
        <v>0.121513150436607</v>
      </c>
      <c r="AF34" s="6">
        <v>0.0893811182118043</v>
      </c>
      <c r="AG34" s="6">
        <v>0.110405299550997</v>
      </c>
      <c r="AH34" s="6">
        <v>0.116842117304592</v>
      </c>
      <c r="AI34" s="6">
        <v>0.129469468023902</v>
      </c>
      <c r="AJ34" s="6">
        <v>0.116842117304592</v>
      </c>
      <c r="AK34" s="6">
        <v>0.128337614191558</v>
      </c>
      <c r="AL34" s="6">
        <v>0.146689234362702</v>
      </c>
      <c r="AM34" s="6">
        <v>0.0967791187672014</v>
      </c>
      <c r="AN34" s="6">
        <v>0.123670563956783</v>
      </c>
      <c r="AO34" s="6">
        <v>0.118145501640239</v>
      </c>
      <c r="AP34" s="6">
        <v>0.108503797191761</v>
      </c>
      <c r="AQ34" s="6">
        <v>0.0926325973986273</v>
      </c>
      <c r="AR34" s="6">
        <v>0.0926325973986273</v>
      </c>
      <c r="AS34" s="6">
        <v>0.0926325973986272</v>
      </c>
      <c r="AT34" s="6">
        <v>0.0926325973986273</v>
      </c>
      <c r="AU34" s="6">
        <v>0.084149495313294</v>
      </c>
      <c r="AV34" s="6">
        <v>0.0926325973986273</v>
      </c>
      <c r="AW34" s="6">
        <v>0.0926325973986273</v>
      </c>
      <c r="AX34" s="6">
        <v>0.090665626107831</v>
      </c>
      <c r="AY34" s="6">
        <v>0.0915140052473929</v>
      </c>
      <c r="AZ34" s="6">
        <v>0.127057969187544</v>
      </c>
      <c r="BA34" s="6">
        <v>0.135065966956519</v>
      </c>
      <c r="BB34" s="6">
        <v>0.056881540216299</v>
      </c>
      <c r="BC34" s="6">
        <v>0.0474574823210651</v>
      </c>
      <c r="BD34" s="6">
        <v>0.12610005709213</v>
      </c>
      <c r="BE34" s="6">
        <v>0.176578743470099</v>
      </c>
      <c r="BF34" s="6">
        <v>0.0605506793415467</v>
      </c>
      <c r="BG34" s="6">
        <v>0.0944552871013738</v>
      </c>
      <c r="BH34" s="6">
        <v>0.061394533558527</v>
      </c>
      <c r="BI34" s="6">
        <v>0.120488309697623</v>
      </c>
      <c r="BJ34" s="6">
        <v>0.120531852721321</v>
      </c>
      <c r="BK34" s="6">
        <v>0.0648338611911179</v>
      </c>
      <c r="BL34" s="6">
        <v>0.197913222754453</v>
      </c>
      <c r="BM34" s="6">
        <v>0.174473693369529</v>
      </c>
      <c r="BN34" s="6">
        <v>0.203851726868423</v>
      </c>
      <c r="BO34" s="6">
        <v>0.143967039222327</v>
      </c>
      <c r="BP34" s="42"/>
      <c r="BQ34" s="42"/>
      <c r="BR34" s="42"/>
    </row>
    <row r="35" spans="1:70" x14ac:dyDescent="0.2">
      <c r="A35" s="1">
        <v>2000</v>
      </c>
      <c r="B35" s="6">
        <v>0.0953182947050694</v>
      </c>
      <c r="C35" s="6">
        <v>0.12859820354762</v>
      </c>
      <c r="D35" s="6">
        <v>0.0710177133079434</v>
      </c>
      <c r="E35" s="6">
        <v>0.0934729366267133</v>
      </c>
      <c r="F35" s="6">
        <v>0.12201722348906</v>
      </c>
      <c r="G35" s="6">
        <v>0.0947035528439092</v>
      </c>
      <c r="H35" s="6">
        <v>0.115920331783102</v>
      </c>
      <c r="I35" s="6">
        <v>0.0712148125655872</v>
      </c>
      <c r="J35" s="6">
        <v>0.108764876020613</v>
      </c>
      <c r="K35" s="6">
        <v>0.131477501132634</v>
      </c>
      <c r="L35" s="6">
        <v>0.161374884854304</v>
      </c>
      <c r="M35" s="6">
        <v>0.130895790009951</v>
      </c>
      <c r="N35" s="6">
        <v>0.124586528379703</v>
      </c>
      <c r="O35" s="6">
        <v>0.118989844197578</v>
      </c>
      <c r="P35" s="6">
        <v>0.112879227541696</v>
      </c>
      <c r="Q35" s="6">
        <v>0.166909668054003</v>
      </c>
      <c r="R35" s="6">
        <v>0.134594138877284</v>
      </c>
      <c r="S35" s="6">
        <v>0.162628116590003</v>
      </c>
      <c r="T35" s="6">
        <v>0.137237203816672</v>
      </c>
      <c r="U35" s="6">
        <v>0.143866505777309</v>
      </c>
      <c r="V35" s="6">
        <v>0.0617564949345074</v>
      </c>
      <c r="W35" s="6">
        <v>0.164538572564576</v>
      </c>
      <c r="X35" s="6">
        <v>0.0964891585478423</v>
      </c>
      <c r="Y35" s="6">
        <v>0.127350758387722</v>
      </c>
      <c r="Z35" s="6">
        <v>0.0704077528048916</v>
      </c>
      <c r="AA35" s="6">
        <v>0.0645773855982365</v>
      </c>
      <c r="AB35" s="6">
        <v>0.0623365873485104</v>
      </c>
      <c r="AC35" s="6">
        <v>0.138436868931697</v>
      </c>
      <c r="AD35" s="6">
        <v>0.0943125306158416</v>
      </c>
      <c r="AE35" s="6">
        <v>0.125352738717486</v>
      </c>
      <c r="AF35" s="6">
        <v>0.0913538319322307</v>
      </c>
      <c r="AG35" s="6">
        <v>0.0982843785537685</v>
      </c>
      <c r="AH35" s="6">
        <v>0.121889528502997</v>
      </c>
      <c r="AI35" s="6">
        <v>0.127795994187929</v>
      </c>
      <c r="AJ35" s="6">
        <v>0.121889528502997</v>
      </c>
      <c r="AK35" s="6">
        <v>0.13807264110768</v>
      </c>
      <c r="AL35" s="6">
        <v>0.165601994471385</v>
      </c>
      <c r="AM35" s="6">
        <v>0.109060944576135</v>
      </c>
      <c r="AN35" s="6">
        <v>0.129330643193808</v>
      </c>
      <c r="AO35" s="6">
        <v>0.0938581722420522</v>
      </c>
      <c r="AP35" s="6">
        <v>0.119988646621028</v>
      </c>
      <c r="AQ35" s="6">
        <v>0.0967069154622992</v>
      </c>
      <c r="AR35" s="6">
        <v>0.0967069154622993</v>
      </c>
      <c r="AS35" s="6">
        <v>0.0967069154622994</v>
      </c>
      <c r="AT35" s="6">
        <v>0.0967069154622993</v>
      </c>
      <c r="AU35" s="6">
        <v>0.0870192194176476</v>
      </c>
      <c r="AV35" s="6">
        <v>0.0967069154622993</v>
      </c>
      <c r="AW35" s="6">
        <v>0.0967069154622992</v>
      </c>
      <c r="AX35" s="6">
        <v>0.0958565495563916</v>
      </c>
      <c r="AY35" s="6">
        <v>0.0956235799337537</v>
      </c>
      <c r="AZ35" s="6">
        <v>0.115920331783102</v>
      </c>
      <c r="BA35" s="6">
        <v>0.133461485538732</v>
      </c>
      <c r="BB35" s="6">
        <v>0.065157020318609</v>
      </c>
      <c r="BC35" s="6">
        <v>0.0512066246732871</v>
      </c>
      <c r="BD35" s="6">
        <v>0.143890777070245</v>
      </c>
      <c r="BE35" s="6">
        <v>0.187951018699229</v>
      </c>
      <c r="BF35" s="6">
        <v>0.06534631490124</v>
      </c>
      <c r="BG35" s="6">
        <v>0.0993032004352299</v>
      </c>
      <c r="BH35" s="6">
        <v>0.0629812933284675</v>
      </c>
      <c r="BI35" s="6">
        <v>0.124115090358766</v>
      </c>
      <c r="BJ35" s="6">
        <v>0.103456650431128</v>
      </c>
      <c r="BK35" s="6">
        <v>0.0651187515162194</v>
      </c>
      <c r="BL35" s="6">
        <v>0.149872771566177</v>
      </c>
      <c r="BM35" s="6">
        <v>0.197884883584122</v>
      </c>
      <c r="BN35" s="6">
        <v>0.21626883082997</v>
      </c>
      <c r="BO35" s="6">
        <v>0.153801196041578</v>
      </c>
      <c r="BP35" s="42"/>
      <c r="BQ35" s="42"/>
      <c r="BR35" s="42"/>
    </row>
    <row r="36" spans="1:70" x14ac:dyDescent="0.2">
      <c r="A36" s="1">
        <v>2001</v>
      </c>
      <c r="B36" s="6">
        <v>0.0938027872303962</v>
      </c>
      <c r="C36" s="6">
        <v>0.126142943806238</v>
      </c>
      <c r="D36" s="6">
        <v>0.0666358932667522</v>
      </c>
      <c r="E36" s="6">
        <v>0.0937722409765655</v>
      </c>
      <c r="F36" s="6">
        <v>0.124696386157983</v>
      </c>
      <c r="G36" s="6">
        <v>0.0998655065474799</v>
      </c>
      <c r="H36" s="6">
        <v>0.112582011974538</v>
      </c>
      <c r="I36" s="6">
        <v>0.071468946161914</v>
      </c>
      <c r="J36" s="6">
        <v>0.111549619621103</v>
      </c>
      <c r="K36" s="6">
        <v>0.127965814684785</v>
      </c>
      <c r="L36" s="6">
        <v>0.159306079383099</v>
      </c>
      <c r="M36" s="6">
        <v>0.126523307876331</v>
      </c>
      <c r="N36" s="6">
        <v>0.123341435486752</v>
      </c>
      <c r="O36" s="6">
        <v>0.121050118710062</v>
      </c>
      <c r="P36" s="6">
        <v>0.110869074343158</v>
      </c>
      <c r="Q36" s="6">
        <v>0.153711330371618</v>
      </c>
      <c r="R36" s="6">
        <v>0.133041764511851</v>
      </c>
      <c r="S36" s="6">
        <v>0.157614567198686</v>
      </c>
      <c r="T36" s="6">
        <v>0.134341821024006</v>
      </c>
      <c r="U36" s="6">
        <v>0.142347141635092</v>
      </c>
      <c r="V36" s="6">
        <v>0.0581495346602922</v>
      </c>
      <c r="W36" s="6">
        <v>0.154581309260527</v>
      </c>
      <c r="X36" s="6">
        <v>0.0926833144986528</v>
      </c>
      <c r="Y36" s="6">
        <v>0.125309733445372</v>
      </c>
      <c r="Z36" s="6">
        <v>0.067521736928104</v>
      </c>
      <c r="AA36" s="6">
        <v>0.0574961108034796</v>
      </c>
      <c r="AB36" s="6">
        <v>0.0710001169520271</v>
      </c>
      <c r="AC36" s="6">
        <v>0.142551032320952</v>
      </c>
      <c r="AD36" s="6">
        <v>0.101591538707643</v>
      </c>
      <c r="AE36" s="6">
        <v>0.115874761260638</v>
      </c>
      <c r="AF36" s="6">
        <v>0.0915473726360139</v>
      </c>
      <c r="AG36" s="6">
        <v>0.117144849867924</v>
      </c>
      <c r="AH36" s="6">
        <v>0.125293334355161</v>
      </c>
      <c r="AI36" s="6">
        <v>0.127703761585231</v>
      </c>
      <c r="AJ36" s="6">
        <v>0.125293334355162</v>
      </c>
      <c r="AK36" s="6">
        <v>0.136167832467418</v>
      </c>
      <c r="AL36" s="6">
        <v>0.159101157608483</v>
      </c>
      <c r="AM36" s="6">
        <v>0.103005529591827</v>
      </c>
      <c r="AN36" s="6">
        <v>0.132665356998341</v>
      </c>
      <c r="AO36" s="6">
        <v>0.0963573514670695</v>
      </c>
      <c r="AP36" s="6">
        <v>0.120009117362684</v>
      </c>
      <c r="AQ36" s="6">
        <v>0.100876272492318</v>
      </c>
      <c r="AR36" s="6">
        <v>0.100876272492318</v>
      </c>
      <c r="AS36" s="6">
        <v>0.100876272492318</v>
      </c>
      <c r="AT36" s="6">
        <v>0.100876272492318</v>
      </c>
      <c r="AU36" s="6">
        <v>0.0977183782095687</v>
      </c>
      <c r="AV36" s="6">
        <v>0.100876272492317</v>
      </c>
      <c r="AW36" s="6">
        <v>0.100876272492317</v>
      </c>
      <c r="AX36" s="6">
        <v>0.100113921674412</v>
      </c>
      <c r="AY36" s="6">
        <v>0.099872299302607</v>
      </c>
      <c r="AZ36" s="6">
        <v>0.112582011974538</v>
      </c>
      <c r="BA36" s="6">
        <v>0.127257942954284</v>
      </c>
      <c r="BB36" s="6">
        <v>0.06562795237583</v>
      </c>
      <c r="BC36" s="6">
        <v>0.0528254686098534</v>
      </c>
      <c r="BD36" s="6">
        <v>0.141755552066331</v>
      </c>
      <c r="BE36" s="6">
        <v>0.177410976896663</v>
      </c>
      <c r="BF36" s="6">
        <v>0.0649109091832428</v>
      </c>
      <c r="BG36" s="6">
        <v>0.106468908608874</v>
      </c>
      <c r="BH36" s="6">
        <v>0.06363197625733</v>
      </c>
      <c r="BI36" s="6">
        <v>0.131316115485071</v>
      </c>
      <c r="BJ36" s="6">
        <v>0.0896445684806303</v>
      </c>
      <c r="BK36" s="6">
        <v>0.0686681473714853</v>
      </c>
      <c r="BL36" s="6">
        <v>0.158985851111292</v>
      </c>
      <c r="BM36" s="6">
        <v>0.196914729956024</v>
      </c>
      <c r="BN36" s="6">
        <v>0.221035669403027</v>
      </c>
      <c r="BO36" s="6">
        <v>0.150606494217832</v>
      </c>
      <c r="BP36" s="42"/>
      <c r="BQ36" s="42"/>
      <c r="BR36" s="42"/>
    </row>
    <row r="37" spans="1:70" x14ac:dyDescent="0.2">
      <c r="A37" s="1">
        <v>2002</v>
      </c>
      <c r="B37" s="6">
        <v>0.0951024713563442</v>
      </c>
      <c r="C37" s="6">
        <v>0.122815402095382</v>
      </c>
      <c r="D37" s="6">
        <v>0.0679757514070996</v>
      </c>
      <c r="E37" s="6">
        <v>0.0964293504371606</v>
      </c>
      <c r="F37" s="6">
        <v>0.12671635370768</v>
      </c>
      <c r="G37" s="6">
        <v>0.103110650611076</v>
      </c>
      <c r="H37" s="6">
        <v>0.116468199959558</v>
      </c>
      <c r="I37" s="6">
        <v>0.0757129872427519</v>
      </c>
      <c r="J37" s="6">
        <v>0.113557739609028</v>
      </c>
      <c r="K37" s="6">
        <v>0.121477869500795</v>
      </c>
      <c r="L37" s="6">
        <v>0.159663543345718</v>
      </c>
      <c r="M37" s="6">
        <v>0.120465509623258</v>
      </c>
      <c r="N37" s="6">
        <v>0.118904059434828</v>
      </c>
      <c r="O37" s="6">
        <v>0.120613259696377</v>
      </c>
      <c r="P37" s="6">
        <v>0.109092484600398</v>
      </c>
      <c r="Q37" s="6">
        <v>0.154441796561911</v>
      </c>
      <c r="R37" s="6">
        <v>0.131718401099394</v>
      </c>
      <c r="S37" s="6">
        <v>0.153420572726531</v>
      </c>
      <c r="T37" s="6">
        <v>0.129997926574352</v>
      </c>
      <c r="U37" s="6">
        <v>0.139319427427835</v>
      </c>
      <c r="V37" s="6">
        <v>0.0594727005013807</v>
      </c>
      <c r="W37" s="6">
        <v>0.155800484603574</v>
      </c>
      <c r="X37" s="6">
        <v>0.0889480644902942</v>
      </c>
      <c r="Y37" s="6">
        <v>0.12034273409199</v>
      </c>
      <c r="Z37" s="6">
        <v>0.069315539214711</v>
      </c>
      <c r="AA37" s="6">
        <v>0.0659096287328976</v>
      </c>
      <c r="AB37" s="6">
        <v>0.0648257331644696</v>
      </c>
      <c r="AC37" s="6">
        <v>0.14169029038249</v>
      </c>
      <c r="AD37" s="6">
        <v>0.100698635314934</v>
      </c>
      <c r="AE37" s="6">
        <v>0.11598601000211</v>
      </c>
      <c r="AF37" s="6">
        <v>0.0964638668944458</v>
      </c>
      <c r="AG37" s="6">
        <v>0.137696759607461</v>
      </c>
      <c r="AH37" s="6">
        <v>0.127042264399468</v>
      </c>
      <c r="AI37" s="6">
        <v>0.136121861531584</v>
      </c>
      <c r="AJ37" s="6">
        <v>0.127042264399468</v>
      </c>
      <c r="AK37" s="6">
        <v>0.141049583057041</v>
      </c>
      <c r="AL37" s="6">
        <v>0.158412194628179</v>
      </c>
      <c r="AM37" s="6">
        <v>0.0969399939673167</v>
      </c>
      <c r="AN37" s="6">
        <v>0.13381086689805</v>
      </c>
      <c r="AO37" s="6">
        <v>0.0970137691536482</v>
      </c>
      <c r="AP37" s="6">
        <v>0.116840914911637</v>
      </c>
      <c r="AQ37" s="6">
        <v>0.105729865739819</v>
      </c>
      <c r="AR37" s="6">
        <v>0.105729865739819</v>
      </c>
      <c r="AS37" s="6">
        <v>0.105729865739819</v>
      </c>
      <c r="AT37" s="6">
        <v>0.105729865739819</v>
      </c>
      <c r="AU37" s="6">
        <v>0.0974680078560088</v>
      </c>
      <c r="AV37" s="6">
        <v>0.105729865739819</v>
      </c>
      <c r="AW37" s="6">
        <v>0.105729865739819</v>
      </c>
      <c r="AX37" s="6">
        <v>0.105951212323369</v>
      </c>
      <c r="AY37" s="6">
        <v>0.10487522589067</v>
      </c>
      <c r="AZ37" s="6">
        <v>0.116468199959558</v>
      </c>
      <c r="BA37" s="6">
        <v>0.128757272584833</v>
      </c>
      <c r="BB37" s="6">
        <v>0.0727811245755233</v>
      </c>
      <c r="BC37" s="6">
        <v>0.0538550068381852</v>
      </c>
      <c r="BD37" s="6">
        <v>0.14088610836101</v>
      </c>
      <c r="BE37" s="6">
        <v>0.177234586371842</v>
      </c>
      <c r="BF37" s="6">
        <v>0.0676507619053424</v>
      </c>
      <c r="BG37" s="6">
        <v>0.105883220262857</v>
      </c>
      <c r="BH37" s="6">
        <v>0.0703446744132094</v>
      </c>
      <c r="BI37" s="6">
        <v>0.118467429236838</v>
      </c>
      <c r="BJ37" s="6">
        <v>0.0840869002828745</v>
      </c>
      <c r="BK37" s="6">
        <v>0.0708020301384552</v>
      </c>
      <c r="BL37" s="6">
        <v>0.166962877569397</v>
      </c>
      <c r="BM37" s="6">
        <v>0.192956556742493</v>
      </c>
      <c r="BN37" s="6">
        <v>0.228869486948814</v>
      </c>
      <c r="BO37" s="6">
        <v>0.145566174031806</v>
      </c>
      <c r="BP37" s="42"/>
      <c r="BQ37" s="42"/>
      <c r="BR37" s="42"/>
    </row>
    <row r="38" spans="1:70" x14ac:dyDescent="0.2">
      <c r="A38" s="1">
        <v>2003</v>
      </c>
      <c r="B38" s="6">
        <v>0.0985750354412859</v>
      </c>
      <c r="C38" s="6">
        <v>0.122367265795989</v>
      </c>
      <c r="D38" s="6">
        <v>0.0728689926435381</v>
      </c>
      <c r="E38" s="6">
        <v>0.096108297535353</v>
      </c>
      <c r="F38" s="6">
        <v>0.12746916069505</v>
      </c>
      <c r="G38" s="6">
        <v>0.0943218783857965</v>
      </c>
      <c r="H38" s="6">
        <v>0.112858835179134</v>
      </c>
      <c r="I38" s="6">
        <v>0.0806533044158678</v>
      </c>
      <c r="J38" s="6">
        <v>0.111621950463917</v>
      </c>
      <c r="K38" s="6">
        <v>0.122438329318322</v>
      </c>
      <c r="L38" s="6">
        <v>0.153399785122277</v>
      </c>
      <c r="M38" s="6">
        <v>0.117866804526656</v>
      </c>
      <c r="N38" s="6">
        <v>0.116825117497396</v>
      </c>
      <c r="O38" s="6">
        <v>0.118113874562038</v>
      </c>
      <c r="P38" s="6">
        <v>0.105424482127202</v>
      </c>
      <c r="Q38" s="6">
        <v>0.175315834767084</v>
      </c>
      <c r="R38" s="6">
        <v>0.130163959840591</v>
      </c>
      <c r="S38" s="6">
        <v>0.149009883162669</v>
      </c>
      <c r="T38" s="6">
        <v>0.129974458264254</v>
      </c>
      <c r="U38" s="6">
        <v>0.140881376196214</v>
      </c>
      <c r="V38" s="6">
        <v>0.0650132843818575</v>
      </c>
      <c r="W38" s="6">
        <v>0.146494829938375</v>
      </c>
      <c r="X38" s="6">
        <v>0.0868848496806364</v>
      </c>
      <c r="Y38" s="6">
        <v>0.114065650344962</v>
      </c>
      <c r="Z38" s="6">
        <v>0.075427434558885</v>
      </c>
      <c r="AA38" s="6">
        <v>0.0732809346175294</v>
      </c>
      <c r="AB38" s="6">
        <v>0.0619596403587931</v>
      </c>
      <c r="AC38" s="6">
        <v>0.132279473197799</v>
      </c>
      <c r="AD38" s="6">
        <v>0.10547893657377</v>
      </c>
      <c r="AE38" s="6">
        <v>0.119466795500637</v>
      </c>
      <c r="AF38" s="6">
        <v>0.0966655865580015</v>
      </c>
      <c r="AG38" s="6">
        <v>0.137301695761645</v>
      </c>
      <c r="AH38" s="6">
        <v>0.125391814915807</v>
      </c>
      <c r="AI38" s="6">
        <v>0.148658315658943</v>
      </c>
      <c r="AJ38" s="6">
        <v>0.125391814915807</v>
      </c>
      <c r="AK38" s="6">
        <v>0.13990385867805</v>
      </c>
      <c r="AL38" s="6">
        <v>0.164903926975691</v>
      </c>
      <c r="AM38" s="6">
        <v>0.0999964114446997</v>
      </c>
      <c r="AN38" s="6">
        <v>0.132276515705971</v>
      </c>
      <c r="AO38" s="6">
        <v>0.176055538925349</v>
      </c>
      <c r="AP38" s="6">
        <v>0.124960444402558</v>
      </c>
      <c r="AQ38" s="6">
        <v>0.0952997253788337</v>
      </c>
      <c r="AR38" s="6">
        <v>0.0952997253788338</v>
      </c>
      <c r="AS38" s="6">
        <v>0.0952997253788337</v>
      </c>
      <c r="AT38" s="6">
        <v>0.0952997253788338</v>
      </c>
      <c r="AU38" s="6">
        <v>0.0918771847307319</v>
      </c>
      <c r="AV38" s="6">
        <v>0.0952997253788337</v>
      </c>
      <c r="AW38" s="6">
        <v>0.0952997253788337</v>
      </c>
      <c r="AX38" s="6">
        <v>0.0918020347402413</v>
      </c>
      <c r="AY38" s="6">
        <v>0.0943794592220473</v>
      </c>
      <c r="AZ38" s="6">
        <v>0.112858835179134</v>
      </c>
      <c r="BA38" s="6">
        <v>0.12428140937509</v>
      </c>
      <c r="BB38" s="6">
        <v>0.0835200893146781</v>
      </c>
      <c r="BC38" s="6">
        <v>0.0550480608910854</v>
      </c>
      <c r="BD38" s="6">
        <v>0.150839825419122</v>
      </c>
      <c r="BE38" s="6">
        <v>0.181499097115851</v>
      </c>
      <c r="BF38" s="6">
        <v>0.0707264378536589</v>
      </c>
      <c r="BG38" s="6">
        <v>0.104475460507204</v>
      </c>
      <c r="BH38" s="6">
        <v>0.0735898773794429</v>
      </c>
      <c r="BI38" s="6">
        <v>0.103529334532397</v>
      </c>
      <c r="BJ38" s="6">
        <v>0.0637311005397677</v>
      </c>
      <c r="BK38" s="6">
        <v>0.0670099104016551</v>
      </c>
      <c r="BL38" s="6">
        <v>0.173335043357161</v>
      </c>
      <c r="BM38" s="6">
        <v>0.19051813374662</v>
      </c>
      <c r="BN38" s="6">
        <v>0.238720891548564</v>
      </c>
      <c r="BO38" s="6">
        <v>0.140398291315848</v>
      </c>
      <c r="BP38" s="42"/>
      <c r="BQ38" s="42"/>
      <c r="BR38" s="42"/>
    </row>
    <row r="39" spans="1:70" x14ac:dyDescent="0.2">
      <c r="A39" s="1">
        <v>2004</v>
      </c>
      <c r="B39" s="6">
        <v>0.103784304416185</v>
      </c>
      <c r="C39" s="6">
        <v>0.125089104383742</v>
      </c>
      <c r="D39" s="6">
        <v>0.0774113755126784</v>
      </c>
      <c r="E39" s="6">
        <v>0.0986195785900004</v>
      </c>
      <c r="F39" s="6">
        <v>0.135012759008597</v>
      </c>
      <c r="G39" s="6">
        <v>0.0964765021181794</v>
      </c>
      <c r="H39" s="6">
        <v>0.110251981652612</v>
      </c>
      <c r="I39" s="6">
        <v>0.0876852140199151</v>
      </c>
      <c r="J39" s="6">
        <v>0.122641225526107</v>
      </c>
      <c r="K39" s="6">
        <v>0.125312494863019</v>
      </c>
      <c r="L39" s="6">
        <v>0.159579111773143</v>
      </c>
      <c r="M39" s="6">
        <v>0.120225475679205</v>
      </c>
      <c r="N39" s="6">
        <v>0.1196087078731</v>
      </c>
      <c r="O39" s="6">
        <v>0.118838475810167</v>
      </c>
      <c r="P39" s="6">
        <v>0.1079182754201</v>
      </c>
      <c r="Q39" s="6">
        <v>0.186237174739996</v>
      </c>
      <c r="R39" s="6">
        <v>0.133694272723176</v>
      </c>
      <c r="S39" s="6">
        <v>0.147722281087173</v>
      </c>
      <c r="T39" s="6">
        <v>0.133193172400661</v>
      </c>
      <c r="U39" s="6">
        <v>0.146995103847864</v>
      </c>
      <c r="V39" s="6">
        <v>0.0698351982834942</v>
      </c>
      <c r="W39" s="6">
        <v>0.144907090221909</v>
      </c>
      <c r="X39" s="6">
        <v>0.0883246288689746</v>
      </c>
      <c r="Y39" s="6">
        <v>0.116305317556837</v>
      </c>
      <c r="Z39" s="6">
        <v>0.0802347136866672</v>
      </c>
      <c r="AA39" s="6">
        <v>0.0881221428624035</v>
      </c>
      <c r="AB39" s="6">
        <v>0.0611260314217933</v>
      </c>
      <c r="AC39" s="6">
        <v>0.129386118502283</v>
      </c>
      <c r="AD39" s="6">
        <v>0.0990451503884272</v>
      </c>
      <c r="AE39" s="6">
        <v>0.126984268191344</v>
      </c>
      <c r="AF39" s="6">
        <v>0.0981245796020093</v>
      </c>
      <c r="AG39" s="6">
        <v>0.151845950228181</v>
      </c>
      <c r="AH39" s="6">
        <v>0.133116721188411</v>
      </c>
      <c r="AI39" s="6">
        <v>0.180909502245378</v>
      </c>
      <c r="AJ39" s="6">
        <v>0.133116721188411</v>
      </c>
      <c r="AK39" s="6">
        <v>0.152192042807355</v>
      </c>
      <c r="AL39" s="6">
        <v>0.158878288315374</v>
      </c>
      <c r="AM39" s="6">
        <v>0.109222823188579</v>
      </c>
      <c r="AN39" s="6">
        <v>0.140147254334764</v>
      </c>
      <c r="AO39" s="6">
        <v>0.162357676288916</v>
      </c>
      <c r="AP39" s="6">
        <v>0.143581383237087</v>
      </c>
      <c r="AQ39" s="6">
        <v>0.0987820133500744</v>
      </c>
      <c r="AR39" s="6">
        <v>0.0987820133500744</v>
      </c>
      <c r="AS39" s="6">
        <v>0.0987820133500743</v>
      </c>
      <c r="AT39" s="6">
        <v>0.0987820133500742</v>
      </c>
      <c r="AU39" s="6">
        <v>0.0871851054768781</v>
      </c>
      <c r="AV39" s="6">
        <v>0.0987820133500744</v>
      </c>
      <c r="AW39" s="6">
        <v>0.0987820133500744</v>
      </c>
      <c r="AX39" s="6">
        <v>0.0972619425734684</v>
      </c>
      <c r="AY39" s="6">
        <v>0.0978547786017332</v>
      </c>
      <c r="AZ39" s="6">
        <v>0.110251981652612</v>
      </c>
      <c r="BA39" s="6">
        <v>0.120164219331261</v>
      </c>
      <c r="BB39" s="6">
        <v>0.0890111402232546</v>
      </c>
      <c r="BC39" s="6">
        <v>0.0602341854971827</v>
      </c>
      <c r="BD39" s="6">
        <v>0.15841376325</v>
      </c>
      <c r="BE39" s="6">
        <v>0.198661178103517</v>
      </c>
      <c r="BF39" s="6">
        <v>0.0789874374332074</v>
      </c>
      <c r="BG39" s="6">
        <v>0.107740619374537</v>
      </c>
      <c r="BH39" s="6">
        <v>0.0862437107706335</v>
      </c>
      <c r="BI39" s="6">
        <v>0.123429893450765</v>
      </c>
      <c r="BJ39" s="6">
        <v>0.0657002911150063</v>
      </c>
      <c r="BK39" s="6">
        <v>0.0663895419678533</v>
      </c>
      <c r="BL39" s="6">
        <v>0.174036369578237</v>
      </c>
      <c r="BM39" s="6">
        <v>0.203055463096192</v>
      </c>
      <c r="BN39" s="6">
        <v>0.227966604177207</v>
      </c>
      <c r="BO39" s="6">
        <v>0.152689987684714</v>
      </c>
      <c r="BP39" s="42"/>
      <c r="BQ39" s="42"/>
      <c r="BR39" s="42"/>
    </row>
    <row r="40" spans="1:70" x14ac:dyDescent="0.2">
      <c r="A40" s="1">
        <v>2005</v>
      </c>
      <c r="B40" s="6">
        <v>0.107194549205581</v>
      </c>
      <c r="C40" s="6">
        <v>0.129943157836621</v>
      </c>
      <c r="D40" s="6">
        <v>0.0799324136315648</v>
      </c>
      <c r="E40" s="6">
        <v>0.0952415365797492</v>
      </c>
      <c r="F40" s="6">
        <v>0.134760367322636</v>
      </c>
      <c r="G40" s="6">
        <v>0.102304963111294</v>
      </c>
      <c r="H40" s="6">
        <v>0.108917318425089</v>
      </c>
      <c r="I40" s="6">
        <v>0.091374992671334</v>
      </c>
      <c r="J40" s="6">
        <v>0.13090918487975</v>
      </c>
      <c r="K40" s="6">
        <v>0.130654310362454</v>
      </c>
      <c r="L40" s="6">
        <v>0.175351207641655</v>
      </c>
      <c r="M40" s="6">
        <v>0.120927844900148</v>
      </c>
      <c r="N40" s="6">
        <v>0.125761862312419</v>
      </c>
      <c r="O40" s="6">
        <v>0.123312048845284</v>
      </c>
      <c r="P40" s="6">
        <v>0.112833174661681</v>
      </c>
      <c r="Q40" s="6">
        <v>0.188245792574208</v>
      </c>
      <c r="R40" s="6">
        <v>0.135503470383819</v>
      </c>
      <c r="S40" s="6">
        <v>0.155556175963097</v>
      </c>
      <c r="T40" s="6">
        <v>0.139618483862957</v>
      </c>
      <c r="U40" s="6">
        <v>0.15168922984656</v>
      </c>
      <c r="V40" s="6">
        <v>0.0721625104585115</v>
      </c>
      <c r="W40" s="6">
        <v>0.145169484773335</v>
      </c>
      <c r="X40" s="6">
        <v>0.0923693906177225</v>
      </c>
      <c r="Y40" s="6">
        <v>0.117754531254328</v>
      </c>
      <c r="Z40" s="6">
        <v>0.0829572946900834</v>
      </c>
      <c r="AA40" s="6">
        <v>0.0910428191036239</v>
      </c>
      <c r="AB40" s="6">
        <v>0.0564508771638214</v>
      </c>
      <c r="AC40" s="6">
        <v>0.135138079460243</v>
      </c>
      <c r="AD40" s="6">
        <v>0.100252299031605</v>
      </c>
      <c r="AE40" s="6">
        <v>0.126934440354965</v>
      </c>
      <c r="AF40" s="6">
        <v>0.0952397539382945</v>
      </c>
      <c r="AG40" s="6">
        <v>0.146354959492631</v>
      </c>
      <c r="AH40" s="6">
        <v>0.132056353863131</v>
      </c>
      <c r="AI40" s="6">
        <v>0.190660963783163</v>
      </c>
      <c r="AJ40" s="6">
        <v>0.132056353863131</v>
      </c>
      <c r="AK40" s="6">
        <v>0.157414127635486</v>
      </c>
      <c r="AL40" s="6">
        <v>0.171122038766069</v>
      </c>
      <c r="AM40" s="6">
        <v>0.104916262497591</v>
      </c>
      <c r="AN40" s="6">
        <v>0.138672324233779</v>
      </c>
      <c r="AO40" s="6">
        <v>0.168641347411899</v>
      </c>
      <c r="AP40" s="6">
        <v>0.156908551130874</v>
      </c>
      <c r="AQ40" s="6">
        <v>0.103756171915284</v>
      </c>
      <c r="AR40" s="6">
        <v>0.103756171915284</v>
      </c>
      <c r="AS40" s="6">
        <v>0.103756171915284</v>
      </c>
      <c r="AT40" s="6">
        <v>0.103756171915284</v>
      </c>
      <c r="AU40" s="6">
        <v>0.094938732553125</v>
      </c>
      <c r="AV40" s="6">
        <v>0.103756171915284</v>
      </c>
      <c r="AW40" s="6">
        <v>0.103756171915284</v>
      </c>
      <c r="AX40" s="6">
        <v>0.102636095578939</v>
      </c>
      <c r="AY40" s="6">
        <v>0.102971841848493</v>
      </c>
      <c r="AZ40" s="6">
        <v>0.108917318425089</v>
      </c>
      <c r="BA40" s="6">
        <v>0.119753201422431</v>
      </c>
      <c r="BB40" s="6">
        <v>0.0844930681378558</v>
      </c>
      <c r="BC40" s="6">
        <v>0.0678660362153111</v>
      </c>
      <c r="BD40" s="6">
        <v>0.154455653004786</v>
      </c>
      <c r="BE40" s="6">
        <v>0.197191136319254</v>
      </c>
      <c r="BF40" s="6">
        <v>0.0823500553596618</v>
      </c>
      <c r="BG40" s="6">
        <v>0.113504917393225</v>
      </c>
      <c r="BH40" s="6">
        <v>0.099234772258496</v>
      </c>
      <c r="BI40" s="6">
        <v>0.131067470664458</v>
      </c>
      <c r="BJ40" s="6">
        <v>0.0580670251942432</v>
      </c>
      <c r="BK40" s="6">
        <v>0.0752654191711935</v>
      </c>
      <c r="BL40" s="6">
        <v>0.158727525336632</v>
      </c>
      <c r="BM40" s="6">
        <v>0.21555906195819</v>
      </c>
      <c r="BN40" s="6">
        <v>0.221628352792529</v>
      </c>
      <c r="BO40" s="6">
        <v>0.159411631312906</v>
      </c>
      <c r="BP40" s="42"/>
      <c r="BQ40" s="42"/>
      <c r="BR40" s="42"/>
    </row>
    <row r="41" spans="1:70" x14ac:dyDescent="0.2">
      <c r="A41" s="1">
        <v>2006</v>
      </c>
      <c r="B41" s="6">
        <v>0.111853373316595</v>
      </c>
      <c r="C41" s="6">
        <v>0.135517943980627</v>
      </c>
      <c r="D41" s="6">
        <v>0.0830311042386122</v>
      </c>
      <c r="E41" s="6">
        <v>0.0954741232801727</v>
      </c>
      <c r="F41" s="6">
        <v>0.147651371165373</v>
      </c>
      <c r="G41" s="6">
        <v>0.112608509086777</v>
      </c>
      <c r="H41" s="6">
        <v>0.106261879438875</v>
      </c>
      <c r="I41" s="6">
        <v>0.0949557222917105</v>
      </c>
      <c r="J41" s="6">
        <v>0.132842675954971</v>
      </c>
      <c r="K41" s="6">
        <v>0.138039611135214</v>
      </c>
      <c r="L41" s="6">
        <v>0.186030589092608</v>
      </c>
      <c r="M41" s="6">
        <v>0.125257823199821</v>
      </c>
      <c r="N41" s="6">
        <v>0.129702512453121</v>
      </c>
      <c r="O41" s="6">
        <v>0.127770979114915</v>
      </c>
      <c r="P41" s="6">
        <v>0.120857280386941</v>
      </c>
      <c r="Q41" s="6">
        <v>0.192053027420091</v>
      </c>
      <c r="R41" s="6">
        <v>0.138253526881206</v>
      </c>
      <c r="S41" s="6">
        <v>0.15980312394909</v>
      </c>
      <c r="T41" s="6">
        <v>0.145471028501493</v>
      </c>
      <c r="U41" s="6">
        <v>0.158901606680114</v>
      </c>
      <c r="V41" s="6">
        <v>0.0754403008792056</v>
      </c>
      <c r="W41" s="6">
        <v>0.144686213323968</v>
      </c>
      <c r="X41" s="6">
        <v>0.0929958241860103</v>
      </c>
      <c r="Y41" s="6">
        <v>0.119393045557759</v>
      </c>
      <c r="Z41" s="6">
        <v>0.085456528288465</v>
      </c>
      <c r="AA41" s="6">
        <v>0.092444694537912</v>
      </c>
      <c r="AB41" s="6">
        <v>0.0563449091550515</v>
      </c>
      <c r="AC41" s="6">
        <v>0.130326405718728</v>
      </c>
      <c r="AD41" s="6">
        <v>0.106945363336553</v>
      </c>
      <c r="AE41" s="6">
        <v>0.130427100523763</v>
      </c>
      <c r="AF41" s="6">
        <v>0.0949347501013244</v>
      </c>
      <c r="AG41" s="6">
        <v>0.164805417130383</v>
      </c>
      <c r="AH41" s="6">
        <v>0.142292517910546</v>
      </c>
      <c r="AI41" s="6">
        <v>0.182858669575759</v>
      </c>
      <c r="AJ41" s="6">
        <v>0.142292517910546</v>
      </c>
      <c r="AK41" s="6">
        <v>0.165166543724026</v>
      </c>
      <c r="AL41" s="6">
        <v>0.198050918254491</v>
      </c>
      <c r="AM41" s="6">
        <v>0.113291421175106</v>
      </c>
      <c r="AN41" s="6">
        <v>0.148627610175464</v>
      </c>
      <c r="AO41" s="6">
        <v>0.159612972651873</v>
      </c>
      <c r="AP41" s="6">
        <v>0.147568184307781</v>
      </c>
      <c r="AQ41" s="6">
        <v>0.113485907517555</v>
      </c>
      <c r="AR41" s="6">
        <v>0.113485907517555</v>
      </c>
      <c r="AS41" s="6">
        <v>0.113485907517555</v>
      </c>
      <c r="AT41" s="6">
        <v>0.113485907517555</v>
      </c>
      <c r="AU41" s="6">
        <v>0.101108010271276</v>
      </c>
      <c r="AV41" s="6">
        <v>0.113485907517555</v>
      </c>
      <c r="AW41" s="6">
        <v>0.113485907517555</v>
      </c>
      <c r="AX41" s="6">
        <v>0.117018422933491</v>
      </c>
      <c r="AY41" s="6">
        <v>0.112635920451929</v>
      </c>
      <c r="AZ41" s="6">
        <v>0.106261879438875</v>
      </c>
      <c r="BA41" s="6">
        <v>0.116946889052879</v>
      </c>
      <c r="BB41" s="6">
        <v>0.0760241209317561</v>
      </c>
      <c r="BC41" s="6">
        <v>0.077295869382121</v>
      </c>
      <c r="BD41" s="6">
        <v>0.160234083567762</v>
      </c>
      <c r="BE41" s="6">
        <v>0.20147982858198</v>
      </c>
      <c r="BF41" s="6">
        <v>0.0857584324557906</v>
      </c>
      <c r="BG41" s="6">
        <v>0.11723009500602</v>
      </c>
      <c r="BH41" s="6">
        <v>0.111876456913774</v>
      </c>
      <c r="BI41" s="6">
        <v>0.114517360086138</v>
      </c>
      <c r="BJ41" s="6">
        <v>0.0599695106561202</v>
      </c>
      <c r="BK41" s="6">
        <v>0.0885694859615139</v>
      </c>
      <c r="BL41" s="6">
        <v>0.153157419169307</v>
      </c>
      <c r="BM41" s="6">
        <v>0.205409880016688</v>
      </c>
      <c r="BN41" s="6">
        <v>0.223669187659196</v>
      </c>
      <c r="BO41" s="6">
        <v>0.157792727069186</v>
      </c>
      <c r="BP41" s="42"/>
      <c r="BQ41" s="42"/>
      <c r="BR41" s="42"/>
    </row>
    <row r="42" spans="1:70" x14ac:dyDescent="0.2">
      <c r="A42" s="1">
        <v>2007</v>
      </c>
      <c r="B42" s="6">
        <v>0.113682031778244</v>
      </c>
      <c r="C42" s="6">
        <v>0.136948590936046</v>
      </c>
      <c r="D42" s="6">
        <v>0.0829645355694791</v>
      </c>
      <c r="E42" s="6">
        <v>0.09520835962089</v>
      </c>
      <c r="F42" s="6">
        <v>0.154683229065363</v>
      </c>
      <c r="G42" s="6">
        <v>0.119508117288071</v>
      </c>
      <c r="H42" s="6">
        <v>0.109072582619973</v>
      </c>
      <c r="I42" s="6">
        <v>0.0947088735960296</v>
      </c>
      <c r="J42" s="6">
        <v>0.131690599454514</v>
      </c>
      <c r="K42" s="6">
        <v>0.139651563084681</v>
      </c>
      <c r="L42" s="6">
        <v>0.189287377936741</v>
      </c>
      <c r="M42" s="6">
        <v>0.126102457013014</v>
      </c>
      <c r="N42" s="6">
        <v>0.130646102284385</v>
      </c>
      <c r="O42" s="6">
        <v>0.124053349851224</v>
      </c>
      <c r="P42" s="6">
        <v>0.121813308188396</v>
      </c>
      <c r="Q42" s="6">
        <v>0.206634938636515</v>
      </c>
      <c r="R42" s="6">
        <v>0.143527677055097</v>
      </c>
      <c r="S42" s="6">
        <v>0.162425945689563</v>
      </c>
      <c r="T42" s="6">
        <v>0.147846875510985</v>
      </c>
      <c r="U42" s="6">
        <v>0.161146707143555</v>
      </c>
      <c r="V42" s="6">
        <v>0.0748692286978093</v>
      </c>
      <c r="W42" s="6">
        <v>0.142562942548858</v>
      </c>
      <c r="X42" s="6">
        <v>0.0963250334668032</v>
      </c>
      <c r="Y42" s="6">
        <v>0.117793251283157</v>
      </c>
      <c r="Z42" s="6">
        <v>0.0854003916501665</v>
      </c>
      <c r="AA42" s="6">
        <v>0.0956913598417232</v>
      </c>
      <c r="AB42" s="6">
        <v>0.0578083282315652</v>
      </c>
      <c r="AC42" s="6">
        <v>0.134700634239549</v>
      </c>
      <c r="AD42" s="6">
        <v>0.102405498244323</v>
      </c>
      <c r="AE42" s="6">
        <v>0.133343304433659</v>
      </c>
      <c r="AF42" s="6">
        <v>0.0944652088121187</v>
      </c>
      <c r="AG42" s="6">
        <v>0.179278429761655</v>
      </c>
      <c r="AH42" s="6">
        <v>0.147143680144051</v>
      </c>
      <c r="AI42" s="6">
        <v>0.196448680031287</v>
      </c>
      <c r="AJ42" s="6">
        <v>0.147143680144051</v>
      </c>
      <c r="AK42" s="6">
        <v>0.175798176342863</v>
      </c>
      <c r="AL42" s="6">
        <v>0.220707217476222</v>
      </c>
      <c r="AM42" s="6">
        <v>0.112808206103167</v>
      </c>
      <c r="AN42" s="6">
        <v>0.155088516366188</v>
      </c>
      <c r="AO42" s="6">
        <v>0.220001593007229</v>
      </c>
      <c r="AP42" s="6">
        <v>0.14701604303846</v>
      </c>
      <c r="AQ42" s="6">
        <v>0.119939604369547</v>
      </c>
      <c r="AR42" s="6">
        <v>0.119939604369547</v>
      </c>
      <c r="AS42" s="6">
        <v>0.119939604369547</v>
      </c>
      <c r="AT42" s="6">
        <v>0.119939604369547</v>
      </c>
      <c r="AU42" s="6">
        <v>0.112694735035779</v>
      </c>
      <c r="AV42" s="6">
        <v>0.119939604369547</v>
      </c>
      <c r="AW42" s="6">
        <v>0.119939604369547</v>
      </c>
      <c r="AX42" s="6">
        <v>0.120552385415077</v>
      </c>
      <c r="AY42" s="6">
        <v>0.119223843358462</v>
      </c>
      <c r="AZ42" s="6">
        <v>0.109072582619973</v>
      </c>
      <c r="BA42" s="6">
        <v>0.118848612308295</v>
      </c>
      <c r="BB42" s="6">
        <v>0.0691070884973472</v>
      </c>
      <c r="BC42" s="6">
        <v>0.0817162653209887</v>
      </c>
      <c r="BD42" s="6">
        <v>0.165168862165528</v>
      </c>
      <c r="BE42" s="6">
        <v>0.203073524872449</v>
      </c>
      <c r="BF42" s="6">
        <v>0.0878664610938949</v>
      </c>
      <c r="BG42" s="6">
        <v>0.122386761802506</v>
      </c>
      <c r="BH42" s="6">
        <v>0.114406156845522</v>
      </c>
      <c r="BI42" s="6">
        <v>0.113081350458118</v>
      </c>
      <c r="BJ42" s="6">
        <v>0.0623550217040323</v>
      </c>
      <c r="BK42" s="6">
        <v>0.0872461565668192</v>
      </c>
      <c r="BL42" s="6">
        <v>0.138538713706611</v>
      </c>
      <c r="BM42" s="6">
        <v>0.192750476392284</v>
      </c>
      <c r="BN42" s="6">
        <v>0.253584337141769</v>
      </c>
      <c r="BO42" s="6">
        <v>0.152860162595411</v>
      </c>
      <c r="BP42" s="42"/>
      <c r="BQ42" s="42"/>
      <c r="BR42" s="42"/>
    </row>
    <row r="43" spans="1:70" x14ac:dyDescent="0.2">
      <c r="A43" s="1">
        <v>2008</v>
      </c>
      <c r="B43" s="6">
        <v>0.116934916540915</v>
      </c>
      <c r="C43" s="6">
        <v>0.137530361583953</v>
      </c>
      <c r="D43" s="6">
        <v>0.0856174234114482</v>
      </c>
      <c r="E43" s="6">
        <v>0.098486595134117</v>
      </c>
      <c r="F43" s="6">
        <v>0.163725609803848</v>
      </c>
      <c r="G43" s="6">
        <v>0.130411236728812</v>
      </c>
      <c r="H43" s="6">
        <v>0.108974543338122</v>
      </c>
      <c r="I43" s="6">
        <v>0.0975643565964959</v>
      </c>
      <c r="J43" s="6">
        <v>0.139853538315522</v>
      </c>
      <c r="K43" s="6">
        <v>0.137300036894324</v>
      </c>
      <c r="L43" s="6">
        <v>0.191872351291043</v>
      </c>
      <c r="M43" s="6">
        <v>0.121628921825377</v>
      </c>
      <c r="N43" s="6">
        <v>0.130847347007075</v>
      </c>
      <c r="O43" s="6">
        <v>0.129796623203801</v>
      </c>
      <c r="P43" s="6">
        <v>0.120438917335115</v>
      </c>
      <c r="Q43" s="6">
        <v>0.207348782713639</v>
      </c>
      <c r="R43" s="6">
        <v>0.142688223909817</v>
      </c>
      <c r="S43" s="6">
        <v>0.166547239442867</v>
      </c>
      <c r="T43" s="6">
        <v>0.15088032779755</v>
      </c>
      <c r="U43" s="6">
        <v>0.161590811891983</v>
      </c>
      <c r="V43" s="6">
        <v>0.077191021758794</v>
      </c>
      <c r="W43" s="6">
        <v>0.146251209052985</v>
      </c>
      <c r="X43" s="6">
        <v>0.0984387778626718</v>
      </c>
      <c r="Y43" s="6">
        <v>0.124880053545537</v>
      </c>
      <c r="Z43" s="6">
        <v>0.0900157459371955</v>
      </c>
      <c r="AA43" s="6">
        <v>0.096089747177654</v>
      </c>
      <c r="AB43" s="6">
        <v>0.0675214993962091</v>
      </c>
      <c r="AC43" s="6">
        <v>0.154135457629306</v>
      </c>
      <c r="AD43" s="6">
        <v>0.102509752952533</v>
      </c>
      <c r="AE43" s="6">
        <v>0.134197326059134</v>
      </c>
      <c r="AF43" s="6">
        <v>0.0986012113286705</v>
      </c>
      <c r="AG43" s="6">
        <v>0.194345568727022</v>
      </c>
      <c r="AH43" s="6">
        <v>0.151708701860045</v>
      </c>
      <c r="AI43" s="6">
        <v>0.20250107202155</v>
      </c>
      <c r="AJ43" s="6">
        <v>0.151708701860045</v>
      </c>
      <c r="AK43" s="6">
        <v>0.190128029527313</v>
      </c>
      <c r="AL43" s="6">
        <v>0.234326149132036</v>
      </c>
      <c r="AM43" s="6">
        <v>0.115873976771881</v>
      </c>
      <c r="AN43" s="6">
        <v>0.159037425645566</v>
      </c>
      <c r="AO43" s="6">
        <v>0.239355310352462</v>
      </c>
      <c r="AP43" s="6">
        <v>0.137433226056647</v>
      </c>
      <c r="AQ43" s="6">
        <v>0.132431851040321</v>
      </c>
      <c r="AR43" s="6">
        <v>0.132431851040321</v>
      </c>
      <c r="AS43" s="6">
        <v>0.132431851040321</v>
      </c>
      <c r="AT43" s="6">
        <v>0.132431851040321</v>
      </c>
      <c r="AU43" s="6">
        <v>0.118285481952168</v>
      </c>
      <c r="AV43" s="6">
        <v>0.132431851040321</v>
      </c>
      <c r="AW43" s="6">
        <v>0.132431851040321</v>
      </c>
      <c r="AX43" s="6">
        <v>0.135351090720035</v>
      </c>
      <c r="AY43" s="6">
        <v>0.132194864610893</v>
      </c>
      <c r="AZ43" s="6">
        <v>0.108974543338122</v>
      </c>
      <c r="BA43" s="6">
        <v>0.123360541667944</v>
      </c>
      <c r="BB43" s="6">
        <v>0.0694700442084849</v>
      </c>
      <c r="BC43" s="6">
        <v>0.0860275405262784</v>
      </c>
      <c r="BD43" s="6">
        <v>0.189628325021906</v>
      </c>
      <c r="BE43" s="6">
        <v>0.21015772274396</v>
      </c>
      <c r="BF43" s="6">
        <v>0.0903348781685427</v>
      </c>
      <c r="BG43" s="6">
        <v>0.127599550150561</v>
      </c>
      <c r="BH43" s="6">
        <v>0.120636539092569</v>
      </c>
      <c r="BI43" s="6">
        <v>0.125667555956882</v>
      </c>
      <c r="BJ43" s="6">
        <v>0.0542352939329831</v>
      </c>
      <c r="BK43" s="6">
        <v>0.0882131285696046</v>
      </c>
      <c r="BL43" s="6">
        <v>0.138579663961945</v>
      </c>
      <c r="BM43" s="6">
        <v>0.207603548328361</v>
      </c>
      <c r="BN43" s="6">
        <v>0.242847259358295</v>
      </c>
      <c r="BO43" s="6">
        <v>0.163571366116365</v>
      </c>
      <c r="BP43" s="42"/>
      <c r="BQ43" s="42"/>
      <c r="BR43" s="42"/>
    </row>
    <row r="44" spans="1:70" x14ac:dyDescent="0.2">
      <c r="A44" s="1">
        <v>2009</v>
      </c>
      <c r="B44" s="6">
        <v>0.103242019114427</v>
      </c>
      <c r="C44" s="6">
        <v>0.126285212192536</v>
      </c>
      <c r="D44" s="6">
        <v>0.0764388863381542</v>
      </c>
      <c r="E44" s="6">
        <v>0.0893898290873389</v>
      </c>
      <c r="F44" s="6">
        <v>0.158507609769984</v>
      </c>
      <c r="G44" s="6">
        <v>0.104521629041491</v>
      </c>
      <c r="H44" s="6">
        <v>0.0970906046484374</v>
      </c>
      <c r="I44" s="6">
        <v>0.0769653109805821</v>
      </c>
      <c r="J44" s="6">
        <v>0.121836984060056</v>
      </c>
      <c r="K44" s="6">
        <v>0.126040619757827</v>
      </c>
      <c r="L44" s="6">
        <v>0.176578842178383</v>
      </c>
      <c r="M44" s="6">
        <v>0.10602638757713</v>
      </c>
      <c r="N44" s="6">
        <v>0.119188978114421</v>
      </c>
      <c r="O44" s="6">
        <v>0.124527749722435</v>
      </c>
      <c r="P44" s="6">
        <v>0.108390145590383</v>
      </c>
      <c r="Q44" s="6">
        <v>0.189254350034473</v>
      </c>
      <c r="R44" s="6">
        <v>0.140605978262737</v>
      </c>
      <c r="S44" s="6">
        <v>0.15089741338075</v>
      </c>
      <c r="T44" s="6">
        <v>0.139616518073923</v>
      </c>
      <c r="U44" s="6">
        <v>0.148033939611364</v>
      </c>
      <c r="V44" s="6">
        <v>0.0680577508102607</v>
      </c>
      <c r="W44" s="6">
        <v>0.136847945257811</v>
      </c>
      <c r="X44" s="6">
        <v>0.0935848404471508</v>
      </c>
      <c r="Y44" s="6">
        <v>0.114188581888044</v>
      </c>
      <c r="Z44" s="6">
        <v>0.0840171000928716</v>
      </c>
      <c r="AA44" s="6">
        <v>0.0786604020247774</v>
      </c>
      <c r="AB44" s="6">
        <v>0.0590039179250502</v>
      </c>
      <c r="AC44" s="6">
        <v>0.128757341661647</v>
      </c>
      <c r="AD44" s="6">
        <v>0.0940469882271974</v>
      </c>
      <c r="AE44" s="6">
        <v>0.133776577247272</v>
      </c>
      <c r="AF44" s="6">
        <v>0.0903733183994603</v>
      </c>
      <c r="AG44" s="6">
        <v>0.201624788971988</v>
      </c>
      <c r="AH44" s="6">
        <v>0.152968753629712</v>
      </c>
      <c r="AI44" s="6">
        <v>0.15607876817574</v>
      </c>
      <c r="AJ44" s="6">
        <v>0.152968753629712</v>
      </c>
      <c r="AK44" s="6">
        <v>0.175499675341525</v>
      </c>
      <c r="AL44" s="6">
        <v>0.217408280457401</v>
      </c>
      <c r="AM44" s="6">
        <v>0.104585795778085</v>
      </c>
      <c r="AN44" s="6">
        <v>0.157162670571452</v>
      </c>
      <c r="AO44" s="6">
        <v>0.19975143551523</v>
      </c>
      <c r="AP44" s="6">
        <v>0.1393142230059</v>
      </c>
      <c r="AQ44" s="6">
        <v>0.108053822836641</v>
      </c>
      <c r="AR44" s="6">
        <v>0.108053822836641</v>
      </c>
      <c r="AS44" s="6">
        <v>0.108053822836641</v>
      </c>
      <c r="AT44" s="6">
        <v>0.108053822836641</v>
      </c>
      <c r="AU44" s="6">
        <v>0.0986317917336854</v>
      </c>
      <c r="AV44" s="6">
        <v>0.108053822836641</v>
      </c>
      <c r="AW44" s="6">
        <v>0.108053822836641</v>
      </c>
      <c r="AX44" s="6">
        <v>0.103262545395617</v>
      </c>
      <c r="AY44" s="6">
        <v>0.107680640423639</v>
      </c>
      <c r="AZ44" s="6">
        <v>0.0970906046484374</v>
      </c>
      <c r="BA44" s="6">
        <v>0.114776457575108</v>
      </c>
      <c r="BB44" s="6">
        <v>0.0550894769362801</v>
      </c>
      <c r="BC44" s="6">
        <v>0.0679562547603967</v>
      </c>
      <c r="BD44" s="6">
        <v>0.165517716177808</v>
      </c>
      <c r="BE44" s="6">
        <v>0.188912247158362</v>
      </c>
      <c r="BF44" s="6">
        <v>0.0741806258147545</v>
      </c>
      <c r="BG44" s="6">
        <v>0.126091671252645</v>
      </c>
      <c r="BH44" s="6">
        <v>0.110118821831758</v>
      </c>
      <c r="BI44" s="6">
        <v>0.0947433237090863</v>
      </c>
      <c r="BJ44" s="6">
        <v>0.0486528636865902</v>
      </c>
      <c r="BK44" s="6">
        <v>0.0898254362522291</v>
      </c>
      <c r="BL44" s="6">
        <v>0.140825145745966</v>
      </c>
      <c r="BM44" s="6">
        <v>0.175513886513551</v>
      </c>
      <c r="BN44" s="6">
        <v>0.210899194244806</v>
      </c>
      <c r="BO44" s="6">
        <v>0.142498197984991</v>
      </c>
      <c r="BP44" s="42"/>
      <c r="BQ44" s="42"/>
      <c r="BR44" s="42"/>
    </row>
    <row r="45" spans="1:70" x14ac:dyDescent="0.2">
      <c r="A45" s="1">
        <v>2010</v>
      </c>
      <c r="B45" s="6">
        <v>0.109166431784595</v>
      </c>
      <c r="C45" s="6">
        <v>0.13533452767506</v>
      </c>
      <c r="D45" s="6">
        <v>0.0824013416512546</v>
      </c>
      <c r="E45" s="6">
        <v>0.0928853399242006</v>
      </c>
      <c r="F45" s="6">
        <v>0.152315304291565</v>
      </c>
      <c r="G45" s="6">
        <v>0.106504662570187</v>
      </c>
      <c r="H45" s="6">
        <v>0.101641273432709</v>
      </c>
      <c r="I45" s="6">
        <v>0.0875471617910416</v>
      </c>
      <c r="J45" s="6">
        <v>0.123238030949067</v>
      </c>
      <c r="K45" s="6">
        <v>0.143250050092836</v>
      </c>
      <c r="L45" s="6">
        <v>0.177817744385894</v>
      </c>
      <c r="M45" s="6">
        <v>0.117262846986142</v>
      </c>
      <c r="N45" s="6">
        <v>0.128456725965192</v>
      </c>
      <c r="O45" s="6">
        <v>0.134362390514045</v>
      </c>
      <c r="P45" s="6">
        <v>0.122976875298519</v>
      </c>
      <c r="Q45" s="6">
        <v>0.159617082724265</v>
      </c>
      <c r="R45" s="6">
        <v>0.1451934044538</v>
      </c>
      <c r="S45" s="6">
        <v>0.148017463397497</v>
      </c>
      <c r="T45" s="6">
        <v>0.147514848525467</v>
      </c>
      <c r="U45" s="6">
        <v>0.157320071779785</v>
      </c>
      <c r="V45" s="6">
        <v>0.0750172560795006</v>
      </c>
      <c r="W45" s="6">
        <v>0.135443620549756</v>
      </c>
      <c r="X45" s="6">
        <v>0.0904948694515785</v>
      </c>
      <c r="Y45" s="6">
        <v>0.113859133223299</v>
      </c>
      <c r="Z45" s="6">
        <v>0.0884168823765683</v>
      </c>
      <c r="AA45" s="6">
        <v>0.0851020335937014</v>
      </c>
      <c r="AB45" s="6">
        <v>0.0633110385573239</v>
      </c>
      <c r="AC45" s="6">
        <v>0.143129092877206</v>
      </c>
      <c r="AD45" s="6">
        <v>0.089141459339635</v>
      </c>
      <c r="AE45" s="6">
        <v>0.142845602857178</v>
      </c>
      <c r="AF45" s="6">
        <v>0.0932330676259599</v>
      </c>
      <c r="AG45" s="6">
        <v>0.166469178914052</v>
      </c>
      <c r="AH45" s="6">
        <v>0.145333943709636</v>
      </c>
      <c r="AI45" s="6">
        <v>0.154206695114015</v>
      </c>
      <c r="AJ45" s="6">
        <v>0.145333943709636</v>
      </c>
      <c r="AK45" s="6">
        <v>0.181327921167256</v>
      </c>
      <c r="AL45" s="6">
        <v>0.210794941937506</v>
      </c>
      <c r="AM45" s="6">
        <v>0.113292407809746</v>
      </c>
      <c r="AN45" s="6">
        <v>0.149718114592931</v>
      </c>
      <c r="AO45" s="6">
        <v>0.224075440156396</v>
      </c>
      <c r="AP45" s="6">
        <v>0.151445520978057</v>
      </c>
      <c r="AQ45" s="6">
        <v>0.109149167107514</v>
      </c>
      <c r="AR45" s="6">
        <v>0.109149167107514</v>
      </c>
      <c r="AS45" s="6">
        <v>0.109149167107514</v>
      </c>
      <c r="AT45" s="6">
        <v>0.109149167107515</v>
      </c>
      <c r="AU45" s="6">
        <v>0.0995846998375595</v>
      </c>
      <c r="AV45" s="6">
        <v>0.109149167107514</v>
      </c>
      <c r="AW45" s="6">
        <v>0.109149167107514</v>
      </c>
      <c r="AX45" s="6">
        <v>0.104781755756224</v>
      </c>
      <c r="AY45" s="6">
        <v>0.108767313001722</v>
      </c>
      <c r="AZ45" s="6">
        <v>0.101641273432709</v>
      </c>
      <c r="BA45" s="6">
        <v>0.112480169394419</v>
      </c>
      <c r="BB45" s="6">
        <v>0.064319261273214</v>
      </c>
      <c r="BC45" s="6">
        <v>0.0759609582989551</v>
      </c>
      <c r="BD45" s="6">
        <v>0.175945421314197</v>
      </c>
      <c r="BE45" s="6">
        <v>0.210665689219103</v>
      </c>
      <c r="BF45" s="6">
        <v>0.0837153264725353</v>
      </c>
      <c r="BG45" s="6">
        <v>0.119413122829289</v>
      </c>
      <c r="BH45" s="6">
        <v>0.112018362837012</v>
      </c>
      <c r="BI45" s="6">
        <v>0.0983155373181488</v>
      </c>
      <c r="BJ45" s="6">
        <v>0.0350046888730228</v>
      </c>
      <c r="BK45" s="6">
        <v>0.0837745738932713</v>
      </c>
      <c r="BL45" s="6">
        <v>0.151019041186417</v>
      </c>
      <c r="BM45" s="6">
        <v>0.187618345510639</v>
      </c>
      <c r="BN45" s="6">
        <v>0.192822335891357</v>
      </c>
      <c r="BO45" s="6">
        <v>0.146761063711561</v>
      </c>
      <c r="BP45" s="42"/>
      <c r="BQ45" s="42"/>
      <c r="BR45" s="42"/>
    </row>
    <row r="46" spans="1:70" x14ac:dyDescent="0.2">
      <c r="A46" s="1">
        <v>2011</v>
      </c>
      <c r="B46" s="6">
        <v>0.113808599966492</v>
      </c>
      <c r="C46" s="6">
        <v>0.140819209703026</v>
      </c>
      <c r="D46" s="6">
        <v>0.0857568809928498</v>
      </c>
      <c r="E46" s="6">
        <v>0.0963041556103363</v>
      </c>
      <c r="F46" s="6">
        <v>0.155885559918075</v>
      </c>
      <c r="G46" s="6">
        <v>0.111603782792822</v>
      </c>
      <c r="H46" s="6">
        <v>0.101252627073485</v>
      </c>
      <c r="I46" s="6">
        <v>0.0931831208755037</v>
      </c>
      <c r="J46" s="6">
        <v>0.131659639626737</v>
      </c>
      <c r="K46" s="6">
        <v>0.147937756496239</v>
      </c>
      <c r="L46" s="6">
        <v>0.18394305068556</v>
      </c>
      <c r="M46" s="6">
        <v>0.123922178323619</v>
      </c>
      <c r="N46" s="6">
        <v>0.136849855026316</v>
      </c>
      <c r="O46" s="6">
        <v>0.139187880509949</v>
      </c>
      <c r="P46" s="6">
        <v>0.125662369174357</v>
      </c>
      <c r="Q46" s="6">
        <v>0.165732309657724</v>
      </c>
      <c r="R46" s="6">
        <v>0.142110971951543</v>
      </c>
      <c r="S46" s="6">
        <v>0.152690056904784</v>
      </c>
      <c r="T46" s="6">
        <v>0.154156564967243</v>
      </c>
      <c r="U46" s="6">
        <v>0.164471103778261</v>
      </c>
      <c r="V46" s="6">
        <v>0.0780582419910543</v>
      </c>
      <c r="W46" s="6">
        <v>0.138208036370821</v>
      </c>
      <c r="X46" s="6">
        <v>0.0934396016030234</v>
      </c>
      <c r="Y46" s="6">
        <v>0.117571922537269</v>
      </c>
      <c r="Z46" s="6">
        <v>0.0904957917613773</v>
      </c>
      <c r="AA46" s="6">
        <v>0.0885824450545176</v>
      </c>
      <c r="AB46" s="6">
        <v>0.0653273023884962</v>
      </c>
      <c r="AC46" s="6">
        <v>0.152146395327667</v>
      </c>
      <c r="AD46" s="6">
        <v>0.0992405349568433</v>
      </c>
      <c r="AE46" s="6">
        <v>0.14934471262975</v>
      </c>
      <c r="AF46" s="6">
        <v>0.0971913876363615</v>
      </c>
      <c r="AG46" s="6">
        <v>0.152275368647754</v>
      </c>
      <c r="AH46" s="6">
        <v>0.145155132869894</v>
      </c>
      <c r="AI46" s="6">
        <v>0.139190999467187</v>
      </c>
      <c r="AJ46" s="6">
        <v>0.145155132869894</v>
      </c>
      <c r="AK46" s="6">
        <v>0.190667562451647</v>
      </c>
      <c r="AL46" s="6">
        <v>0.230900443082638</v>
      </c>
      <c r="AM46" s="6">
        <v>0.130707832949655</v>
      </c>
      <c r="AN46" s="6">
        <v>0.151075583787109</v>
      </c>
      <c r="AO46" s="6">
        <v>0.224847479075373</v>
      </c>
      <c r="AP46" s="6">
        <v>0.12913506377553</v>
      </c>
      <c r="AQ46" s="6">
        <v>0.113340691834955</v>
      </c>
      <c r="AR46" s="6">
        <v>0.113340691834955</v>
      </c>
      <c r="AS46" s="6">
        <v>0.113340691834955</v>
      </c>
      <c r="AT46" s="6">
        <v>0.113340691834955</v>
      </c>
      <c r="AU46" s="6">
        <v>0.110132652591326</v>
      </c>
      <c r="AV46" s="6">
        <v>0.113340691834955</v>
      </c>
      <c r="AW46" s="6">
        <v>0.113340691834955</v>
      </c>
      <c r="AX46" s="6">
        <v>0.107289441851207</v>
      </c>
      <c r="AY46" s="6">
        <v>0.113043872036462</v>
      </c>
      <c r="AZ46" s="6">
        <v>0.101252627073485</v>
      </c>
      <c r="BA46" s="6">
        <v>0.114471213417137</v>
      </c>
      <c r="BB46" s="6">
        <v>0.0688801118026693</v>
      </c>
      <c r="BC46" s="6">
        <v>0.0837174465091796</v>
      </c>
      <c r="BD46" s="6">
        <v>0.193038120462329</v>
      </c>
      <c r="BE46" s="6">
        <v>0.209374915940751</v>
      </c>
      <c r="BF46" s="6">
        <v>0.0899160790929715</v>
      </c>
      <c r="BG46" s="6">
        <v>0.132913308205003</v>
      </c>
      <c r="BH46" s="6">
        <v>0.124720231741184</v>
      </c>
      <c r="BI46" s="6">
        <v>0.10106790942601</v>
      </c>
      <c r="BJ46" s="6">
        <v>0.0402899583101388</v>
      </c>
      <c r="BK46" s="6">
        <v>0.0797914455973112</v>
      </c>
      <c r="BL46" s="6">
        <v>0.140882309968987</v>
      </c>
      <c r="BM46" s="6">
        <v>0.205942015527461</v>
      </c>
      <c r="BN46" s="6">
        <v>0.202722489377564</v>
      </c>
      <c r="BO46" s="6">
        <v>0.151526862361769</v>
      </c>
      <c r="BP46" s="42"/>
      <c r="BQ46" s="42"/>
      <c r="BR46" s="42"/>
    </row>
    <row r="47" spans="1:70" x14ac:dyDescent="0.2">
      <c r="A47" s="1">
        <v>2012</v>
      </c>
      <c r="B47" s="6">
        <v>0.112165225790438</v>
      </c>
      <c r="C47" s="6">
        <v>0.141211550606252</v>
      </c>
      <c r="D47" s="6">
        <v>0.0851182588602751</v>
      </c>
      <c r="E47" s="6">
        <v>0.0999930098374608</v>
      </c>
      <c r="F47" s="6">
        <v>0.145633758048003</v>
      </c>
      <c r="G47" s="6">
        <v>0.115678287528172</v>
      </c>
      <c r="H47" s="6">
        <v>0.10172422897472</v>
      </c>
      <c r="I47" s="6">
        <v>0.0892879756263595</v>
      </c>
      <c r="J47" s="6">
        <v>0.135820444986624</v>
      </c>
      <c r="K47" s="6">
        <v>0.150419581982821</v>
      </c>
      <c r="L47" s="6">
        <v>0.189946337841952</v>
      </c>
      <c r="M47" s="6">
        <v>0.122573418660862</v>
      </c>
      <c r="N47" s="6">
        <v>0.139352172691197</v>
      </c>
      <c r="O47" s="6">
        <v>0.136668125846157</v>
      </c>
      <c r="P47" s="6">
        <v>0.122467688684533</v>
      </c>
      <c r="Q47" s="6">
        <v>0.164381597887476</v>
      </c>
      <c r="R47" s="6">
        <v>0.13955736628576</v>
      </c>
      <c r="S47" s="6">
        <v>0.156757343505978</v>
      </c>
      <c r="T47" s="6">
        <v>0.155958170898352</v>
      </c>
      <c r="U47" s="6">
        <v>0.16787994805432</v>
      </c>
      <c r="V47" s="6">
        <v>0.0767124311019633</v>
      </c>
      <c r="W47" s="6">
        <v>0.139575079885178</v>
      </c>
      <c r="X47" s="6">
        <v>0.0967512455505361</v>
      </c>
      <c r="Y47" s="6">
        <v>0.117108974638371</v>
      </c>
      <c r="Z47" s="6">
        <v>0.0884849941506131</v>
      </c>
      <c r="AA47" s="6">
        <v>0.0780126488547866</v>
      </c>
      <c r="AB47" s="6">
        <v>0.0703384170684191</v>
      </c>
      <c r="AC47" s="6">
        <v>0.150888655082222</v>
      </c>
      <c r="AD47" s="6">
        <v>0.100295806228119</v>
      </c>
      <c r="AE47" s="6">
        <v>0.154462072388276</v>
      </c>
      <c r="AF47" s="6">
        <v>0.101831622511279</v>
      </c>
      <c r="AG47" s="6">
        <v>0.132775490915293</v>
      </c>
      <c r="AH47" s="6">
        <v>0.141774494961695</v>
      </c>
      <c r="AI47" s="6">
        <v>0.136874028537071</v>
      </c>
      <c r="AJ47" s="6">
        <v>0.141774494961695</v>
      </c>
      <c r="AK47" s="6">
        <v>0.194583539785181</v>
      </c>
      <c r="AL47" s="6">
        <v>0.212005552781471</v>
      </c>
      <c r="AM47" s="6">
        <v>0.120622254553796</v>
      </c>
      <c r="AN47" s="6">
        <v>0.14771980393075</v>
      </c>
      <c r="AO47" s="6">
        <v>0.215824797453296</v>
      </c>
      <c r="AP47" s="6">
        <v>0.163665312626327</v>
      </c>
      <c r="AQ47" s="6">
        <v>0.119163841948807</v>
      </c>
      <c r="AR47" s="6">
        <v>0.119163841948807</v>
      </c>
      <c r="AS47" s="6">
        <v>0.119163841948807</v>
      </c>
      <c r="AT47" s="6">
        <v>0.119163841948807</v>
      </c>
      <c r="AU47" s="6">
        <v>0.104520475097029</v>
      </c>
      <c r="AV47" s="6">
        <v>0.119163841948807</v>
      </c>
      <c r="AW47" s="6">
        <v>0.119163841948807</v>
      </c>
      <c r="AX47" s="6">
        <v>0.116078006680289</v>
      </c>
      <c r="AY47" s="6">
        <v>0.1189354696573</v>
      </c>
      <c r="AZ47" s="6">
        <v>0.10172422897472</v>
      </c>
      <c r="BA47" s="6">
        <v>0.117336613700757</v>
      </c>
      <c r="BB47" s="6">
        <v>0.0644543007439331</v>
      </c>
      <c r="BC47" s="6">
        <v>0.0879413680834461</v>
      </c>
      <c r="BD47" s="6">
        <v>0.185345770207147</v>
      </c>
      <c r="BE47" s="6">
        <v>0.208918619921058</v>
      </c>
      <c r="BF47" s="6">
        <v>0.088485831203888</v>
      </c>
      <c r="BG47" s="6">
        <v>0.14372454046768</v>
      </c>
      <c r="BH47" s="6">
        <v>0.129320732381424</v>
      </c>
      <c r="BI47" s="6">
        <v>0.1082064861075</v>
      </c>
      <c r="BJ47" s="6">
        <v>0.0439565219311703</v>
      </c>
      <c r="BK47" s="6">
        <v>0.0810773100259493</v>
      </c>
      <c r="BL47" s="6">
        <v>0.142097079236752</v>
      </c>
      <c r="BM47" s="6">
        <v>0.207376611831935</v>
      </c>
      <c r="BN47" s="6">
        <v>0.184939595215932</v>
      </c>
      <c r="BO47" s="6">
        <v>0.156276888903852</v>
      </c>
      <c r="BP47" s="42"/>
      <c r="BQ47" s="42"/>
      <c r="BR47" s="42"/>
    </row>
    <row r="48" spans="1:70" x14ac:dyDescent="0.2">
      <c r="A48" s="1">
        <v>2013</v>
      </c>
      <c r="B48" s="6">
        <v>0.111057317599034</v>
      </c>
      <c r="C48" s="6">
        <v>0.141077796792919</v>
      </c>
      <c r="D48" s="6">
        <v>0.0830601411179121</v>
      </c>
      <c r="E48" s="6">
        <v>0.10059645532175</v>
      </c>
      <c r="F48" s="6">
        <v>0.146098068804277</v>
      </c>
      <c r="G48" s="6">
        <v>0.12340772426792</v>
      </c>
      <c r="H48" s="6">
        <v>0.103247523272469</v>
      </c>
      <c r="I48" s="6">
        <v>0.0867897224033378</v>
      </c>
      <c r="J48" s="6">
        <v>0.132986975421952</v>
      </c>
      <c r="K48" s="6">
        <v>0.1506270093601</v>
      </c>
      <c r="L48" s="6">
        <v>0.190514854266038</v>
      </c>
      <c r="M48" s="6">
        <v>0.124133176593022</v>
      </c>
      <c r="N48" s="6">
        <v>0.13957787629186</v>
      </c>
      <c r="O48" s="6">
        <v>0.137097468651349</v>
      </c>
      <c r="P48" s="6">
        <v>0.117304185566891</v>
      </c>
      <c r="Q48" s="6">
        <v>0.168993648584239</v>
      </c>
      <c r="R48" s="6">
        <v>0.140470545910011</v>
      </c>
      <c r="S48" s="6">
        <v>0.152463057653586</v>
      </c>
      <c r="T48" s="6">
        <v>0.154779279891277</v>
      </c>
      <c r="U48" s="6">
        <v>0.168208848294957</v>
      </c>
      <c r="V48" s="6">
        <v>0.0744236117516209</v>
      </c>
      <c r="W48" s="6">
        <v>0.139826435732479</v>
      </c>
      <c r="X48" s="6">
        <v>0.0976264377224275</v>
      </c>
      <c r="Y48" s="6">
        <v>0.113086309787482</v>
      </c>
      <c r="Z48" s="6">
        <v>0.0853893159503287</v>
      </c>
      <c r="AA48" s="6">
        <v>0.0803342828594878</v>
      </c>
      <c r="AB48" s="6">
        <v>0.0744754056657826</v>
      </c>
      <c r="AC48" s="6">
        <v>0.145965489575058</v>
      </c>
      <c r="AD48" s="6">
        <v>0.099446295033984</v>
      </c>
      <c r="AE48" s="6">
        <v>0.147708796038377</v>
      </c>
      <c r="AF48" s="6">
        <v>0.102910568958386</v>
      </c>
      <c r="AG48" s="6">
        <v>0.137337290250577</v>
      </c>
      <c r="AH48" s="6">
        <v>0.143802153803664</v>
      </c>
      <c r="AI48" s="6">
        <v>0.1295478082233</v>
      </c>
      <c r="AJ48" s="6">
        <v>0.143802153803664</v>
      </c>
      <c r="AK48" s="6">
        <v>0.189117248383961</v>
      </c>
      <c r="AL48" s="6">
        <v>0.208225230281457</v>
      </c>
      <c r="AM48" s="6">
        <v>0.120231987318885</v>
      </c>
      <c r="AN48" s="6">
        <v>0.147665960403331</v>
      </c>
      <c r="AO48" s="6">
        <v>0.219088349778886</v>
      </c>
      <c r="AP48" s="6">
        <v>0.137348761862297</v>
      </c>
      <c r="AQ48" s="6">
        <v>0.127222385763596</v>
      </c>
      <c r="AR48" s="6">
        <v>0.127222385763596</v>
      </c>
      <c r="AS48" s="6">
        <v>0.127222385763596</v>
      </c>
      <c r="AT48" s="6">
        <v>0.127222385763596</v>
      </c>
      <c r="AU48" s="6">
        <v>0.114609129070601</v>
      </c>
      <c r="AV48" s="6">
        <v>0.127222385763596</v>
      </c>
      <c r="AW48" s="6">
        <v>0.127222385763596</v>
      </c>
      <c r="AX48" s="6">
        <v>0.124765110149339</v>
      </c>
      <c r="AY48" s="6">
        <v>0.126855162640313</v>
      </c>
      <c r="AZ48" s="6">
        <v>0.103247523272469</v>
      </c>
      <c r="BA48" s="6">
        <v>0.11975833132059</v>
      </c>
      <c r="BB48" s="6">
        <v>0.0636133315917825</v>
      </c>
      <c r="BC48" s="6">
        <v>0.0964452145932956</v>
      </c>
      <c r="BD48" s="6">
        <v>0.16764166819344</v>
      </c>
      <c r="BE48" s="6">
        <v>0.203015692897821</v>
      </c>
      <c r="BF48" s="6">
        <v>0.0890777560386727</v>
      </c>
      <c r="BG48" s="6">
        <v>0.140914911188233</v>
      </c>
      <c r="BH48" s="6">
        <v>0.121226512337868</v>
      </c>
      <c r="BI48" s="6">
        <v>0.108557555775292</v>
      </c>
      <c r="BJ48" s="6">
        <v>0.0488426530611588</v>
      </c>
      <c r="BK48" s="6">
        <v>0.0827733369592844</v>
      </c>
      <c r="BL48" s="6">
        <v>0.141990403994065</v>
      </c>
      <c r="BM48" s="6">
        <v>0.199292046877387</v>
      </c>
      <c r="BN48" s="6">
        <v>0.193698763038231</v>
      </c>
      <c r="BO48" s="6">
        <v>0.156441197277717</v>
      </c>
      <c r="BP48" s="42"/>
      <c r="BQ48" s="42"/>
      <c r="BR48" s="42"/>
    </row>
    <row r="49" spans="1:70" x14ac:dyDescent="0.2">
      <c r="A49" s="1">
        <v>2014</v>
      </c>
      <c r="B49" s="6">
        <v>0.110552255449689</v>
      </c>
      <c r="C49" s="6">
        <v>0.140217146302223</v>
      </c>
      <c r="D49" s="6">
        <v>0.0829350341625159</v>
      </c>
      <c r="E49" s="6">
        <v>0.102323647562611</v>
      </c>
      <c r="F49" s="6">
        <v>0.154047017869222</v>
      </c>
      <c r="G49" s="6">
        <v>0.122460776491753</v>
      </c>
      <c r="H49" s="6">
        <v>0.103984998769577</v>
      </c>
      <c r="I49" s="6">
        <v>0.0857333823720716</v>
      </c>
      <c r="J49" s="6">
        <v>0.128589344657099</v>
      </c>
      <c r="K49" s="6">
        <v>0.148208974076213</v>
      </c>
      <c r="L49" s="6">
        <v>0.189241724485166</v>
      </c>
      <c r="M49" s="6">
        <v>0.128811347764648</v>
      </c>
      <c r="N49" s="6">
        <v>0.140488919047479</v>
      </c>
      <c r="O49" s="6">
        <v>0.134770969351032</v>
      </c>
      <c r="P49" s="6">
        <v>0.116790311495702</v>
      </c>
      <c r="Q49" s="6">
        <v>0.162070023697463</v>
      </c>
      <c r="R49" s="6">
        <v>0.143896810620654</v>
      </c>
      <c r="S49" s="6">
        <v>0.155184115348717</v>
      </c>
      <c r="T49" s="6">
        <v>0.15422528695305</v>
      </c>
      <c r="U49" s="6">
        <v>0.168154248771797</v>
      </c>
      <c r="V49" s="6">
        <v>0.074463090636426</v>
      </c>
      <c r="W49" s="6">
        <v>0.142539982127664</v>
      </c>
      <c r="X49" s="6">
        <v>0.098721934208916</v>
      </c>
      <c r="Y49" s="6">
        <v>0.112721308004479</v>
      </c>
      <c r="Z49" s="6">
        <v>0.0840624918043844</v>
      </c>
      <c r="AA49" s="6">
        <v>0.076389913345336</v>
      </c>
      <c r="AB49" s="6">
        <v>0.0724243494512677</v>
      </c>
      <c r="AC49" s="6">
        <v>0.145302756833123</v>
      </c>
      <c r="AD49" s="6">
        <v>0.105449742184225</v>
      </c>
      <c r="AE49" s="6">
        <v>0.154809287378924</v>
      </c>
      <c r="AF49" s="6">
        <v>0.103561096391545</v>
      </c>
      <c r="AG49" s="6">
        <v>0.159038563321417</v>
      </c>
      <c r="AH49" s="6">
        <v>0.149086399923323</v>
      </c>
      <c r="AI49" s="6">
        <v>0.129439196420656</v>
      </c>
      <c r="AJ49" s="6">
        <v>0.149086399923322</v>
      </c>
      <c r="AK49" s="6">
        <v>0.171805610939119</v>
      </c>
      <c r="AL49" s="6">
        <v>0.223825072666942</v>
      </c>
      <c r="AM49" s="6">
        <v>0.11831656098808</v>
      </c>
      <c r="AN49" s="6">
        <v>0.153165198709452</v>
      </c>
      <c r="AO49" s="6">
        <v>0.215266520056095</v>
      </c>
      <c r="AP49" s="6">
        <v>0.111589560255567</v>
      </c>
      <c r="AQ49" s="6">
        <v>0.127003271106812</v>
      </c>
      <c r="AR49" s="6">
        <v>0.127003271106813</v>
      </c>
      <c r="AS49" s="6">
        <v>0.127003271106813</v>
      </c>
      <c r="AT49" s="6">
        <v>0.127003271106813</v>
      </c>
      <c r="AU49" s="6">
        <v>0.116052097486688</v>
      </c>
      <c r="AV49" s="6">
        <v>0.127003271106813</v>
      </c>
      <c r="AW49" s="6">
        <v>0.127003271106812</v>
      </c>
      <c r="AX49" s="6">
        <v>0.122632150071431</v>
      </c>
      <c r="AY49" s="6">
        <v>0.126832246303989</v>
      </c>
      <c r="AZ49" s="6">
        <v>0.103984998769577</v>
      </c>
      <c r="BA49" s="6">
        <v>0.116866949827188</v>
      </c>
      <c r="BB49" s="6">
        <v>0.0617005061834798</v>
      </c>
      <c r="BC49" s="6">
        <v>0.102983076746979</v>
      </c>
      <c r="BD49" s="6">
        <v>0.159753392043717</v>
      </c>
      <c r="BE49" s="6">
        <v>0.201300876461886</v>
      </c>
      <c r="BF49" s="6">
        <v>0.0891517224241608</v>
      </c>
      <c r="BG49" s="6">
        <v>0.12947255354036</v>
      </c>
      <c r="BH49" s="6">
        <v>0.115951915854078</v>
      </c>
      <c r="BI49" s="6">
        <v>0.107453179951124</v>
      </c>
      <c r="BJ49" s="6">
        <v>0.0664894073238609</v>
      </c>
      <c r="BK49" s="6">
        <v>0.0817274497838103</v>
      </c>
      <c r="BL49" s="6">
        <v>0.142686987544158</v>
      </c>
      <c r="BM49" s="6">
        <v>0.192509632724519</v>
      </c>
      <c r="BN49" s="6">
        <v>0.185946375870168</v>
      </c>
      <c r="BO49" s="6">
        <v>0.152279012910519</v>
      </c>
      <c r="BP49" s="42"/>
      <c r="BQ49" s="42"/>
      <c r="BR49" s="42"/>
    </row>
    <row r="50" spans="1:70" x14ac:dyDescent="0.2">
      <c r="A50" s="1">
        <v>2015</v>
      </c>
      <c r="B50" s="6">
        <v>0.105843590961269</v>
      </c>
      <c r="C50" s="6">
        <v>0.144255798420505</v>
      </c>
      <c r="D50" s="6">
        <v>0.0797039388029451</v>
      </c>
      <c r="E50" s="6">
        <v>0.107644791387678</v>
      </c>
      <c r="F50" s="6">
        <v>0.159641355909446</v>
      </c>
      <c r="G50" s="6">
        <v>0.11769443432487</v>
      </c>
      <c r="H50" s="6">
        <v>0.099328727047739</v>
      </c>
      <c r="I50" s="6">
        <v>0.0726721134960119</v>
      </c>
      <c r="J50" s="6">
        <v>0.123341887423498</v>
      </c>
      <c r="K50" s="6">
        <v>0.150531541125694</v>
      </c>
      <c r="L50" s="6">
        <v>0.189451634801844</v>
      </c>
      <c r="M50" s="6">
        <v>0.133517605717866</v>
      </c>
      <c r="N50" s="6">
        <v>0.141968706309699</v>
      </c>
      <c r="O50" s="6">
        <v>0.131041696498719</v>
      </c>
      <c r="P50" s="6">
        <v>0.120318987461375</v>
      </c>
      <c r="Q50" s="6">
        <v>0.209895446199227</v>
      </c>
      <c r="R50" s="6">
        <v>0.147769889035998</v>
      </c>
      <c r="S50" s="6">
        <v>0.157383320624258</v>
      </c>
      <c r="T50" s="6">
        <v>0.157421124244235</v>
      </c>
      <c r="U50" s="6">
        <v>0.169737671914772</v>
      </c>
      <c r="V50" s="6">
        <v>0.0714722943359178</v>
      </c>
      <c r="W50" s="6">
        <v>0.14658131449222</v>
      </c>
      <c r="X50" s="6">
        <v>0.0975439796736426</v>
      </c>
      <c r="Y50" s="6">
        <v>0.113044563612637</v>
      </c>
      <c r="Z50" s="6">
        <v>0.0794318142321722</v>
      </c>
      <c r="AA50" s="6">
        <v>0.0655335447259236</v>
      </c>
      <c r="AB50" s="6">
        <v>0.0745819850166378</v>
      </c>
      <c r="AC50" s="6">
        <v>0.136861027679633</v>
      </c>
      <c r="AD50" s="6">
        <v>0.110771370399887</v>
      </c>
      <c r="AE50" s="6">
        <v>0.16786900455324</v>
      </c>
      <c r="AF50" s="6">
        <v>0.109731122352985</v>
      </c>
      <c r="AG50" s="6">
        <v>0.178405445721736</v>
      </c>
      <c r="AH50" s="6">
        <v>0.152361039249522</v>
      </c>
      <c r="AI50" s="6">
        <v>0.117326819920278</v>
      </c>
      <c r="AJ50" s="6">
        <v>0.152361039249522</v>
      </c>
      <c r="AK50" s="6">
        <v>0.160109168696865</v>
      </c>
      <c r="AL50" s="6">
        <v>0.242228497163163</v>
      </c>
      <c r="AM50" s="6">
        <v>0.112972169367464</v>
      </c>
      <c r="AN50" s="6">
        <v>0.155564532115468</v>
      </c>
      <c r="AO50" s="6">
        <v>0.192297366541681</v>
      </c>
      <c r="AP50" s="6">
        <v>0.104554341304512</v>
      </c>
      <c r="AQ50" s="6">
        <v>0.121887689539183</v>
      </c>
      <c r="AR50" s="6">
        <v>0.121887689539183</v>
      </c>
      <c r="AS50" s="6">
        <v>0.121887689539183</v>
      </c>
      <c r="AT50" s="6">
        <v>0.121887689539183</v>
      </c>
      <c r="AU50" s="6">
        <v>0.109477689046644</v>
      </c>
      <c r="AV50" s="6">
        <v>0.121887689539183</v>
      </c>
      <c r="AW50" s="6">
        <v>0.121887689539183</v>
      </c>
      <c r="AX50" s="6">
        <v>0.120358997831618</v>
      </c>
      <c r="AY50" s="6">
        <v>0.12182173638008</v>
      </c>
      <c r="AZ50" s="6">
        <v>0.099328727047739</v>
      </c>
      <c r="BA50" s="6">
        <v>0.113834688113502</v>
      </c>
      <c r="BB50" s="6">
        <v>0.0506375805945482</v>
      </c>
      <c r="BC50" s="6">
        <v>0.094722015819458</v>
      </c>
      <c r="BD50" s="6">
        <v>0.14374823673541</v>
      </c>
      <c r="BE50" s="6">
        <v>0.189488017045485</v>
      </c>
      <c r="BF50" s="6">
        <v>0.0772769979791793</v>
      </c>
      <c r="BG50" s="6">
        <v>0.125391246336416</v>
      </c>
      <c r="BH50" s="6">
        <v>0.108999276266986</v>
      </c>
      <c r="BI50" s="6">
        <v>0.0933186088580171</v>
      </c>
      <c r="BJ50" s="6">
        <v>0.080246729733074</v>
      </c>
      <c r="BK50" s="6">
        <v>0.0808098549843324</v>
      </c>
      <c r="BL50" s="6">
        <v>0.154557696757873</v>
      </c>
      <c r="BM50" s="6">
        <v>0.18397054814019</v>
      </c>
      <c r="BN50" s="6">
        <v>0.187026932181441</v>
      </c>
      <c r="BO50" s="6">
        <v>0.142772356784736</v>
      </c>
      <c r="BP50" s="42"/>
      <c r="BQ50" s="42"/>
      <c r="BR50" s="42"/>
    </row>
    <row r="51" spans="1:70" x14ac:dyDescent="0.2">
      <c r="A51" s="1">
        <v>2016</v>
      </c>
      <c r="B51" s="6">
        <v>0.103648703576105</v>
      </c>
      <c r="C51" s="6">
        <v>0.14422286904716</v>
      </c>
      <c r="D51" s="6">
        <v>0.0762436341552987</v>
      </c>
      <c r="E51" s="6">
        <v>0.107001492583318</v>
      </c>
      <c r="F51" s="6">
        <v>0.155424783056912</v>
      </c>
      <c r="G51" s="6">
        <v>0.113900877014062</v>
      </c>
      <c r="H51" s="6">
        <v>0.0995761323519098</v>
      </c>
      <c r="I51" s="6">
        <v>0.0712230029723181</v>
      </c>
      <c r="J51" s="6">
        <v>0.119432136299729</v>
      </c>
      <c r="K51" s="6">
        <v>0.148755858288157</v>
      </c>
      <c r="L51" s="6">
        <v>0.183462162607425</v>
      </c>
      <c r="M51" s="6">
        <v>0.134571629310919</v>
      </c>
      <c r="N51" s="6">
        <v>0.140750156852114</v>
      </c>
      <c r="O51" s="6">
        <v>0.139494458386146</v>
      </c>
      <c r="P51" s="6">
        <v>0.120520008451451</v>
      </c>
      <c r="Q51" s="6">
        <v>0.191825205290117</v>
      </c>
      <c r="R51" s="6">
        <v>0.15503824376353</v>
      </c>
      <c r="S51" s="6">
        <v>0.153181475520492</v>
      </c>
      <c r="T51" s="6">
        <v>0.159629423856226</v>
      </c>
      <c r="U51" s="6">
        <v>0.172340908243873</v>
      </c>
      <c r="V51" s="6">
        <v>0.0678893258815192</v>
      </c>
      <c r="W51" s="6">
        <v>0.145581555704581</v>
      </c>
      <c r="X51" s="6">
        <v>0.0950245102259578</v>
      </c>
      <c r="Y51" s="6">
        <v>0.109883298584262</v>
      </c>
      <c r="Z51" s="6">
        <v>0.0770286778336946</v>
      </c>
      <c r="AA51" s="6">
        <v>0.0735681447471694</v>
      </c>
      <c r="AB51" s="6">
        <v>0.0661167606895173</v>
      </c>
      <c r="AC51" s="6">
        <v>0.13065446467696</v>
      </c>
      <c r="AD51" s="6">
        <v>0.105670012208192</v>
      </c>
      <c r="AE51" s="6">
        <v>0.17723856058503</v>
      </c>
      <c r="AF51" s="6">
        <v>0.110389538747829</v>
      </c>
      <c r="AG51" s="6">
        <v>0.190649314962159</v>
      </c>
      <c r="AH51" s="6">
        <v>0.149084956662031</v>
      </c>
      <c r="AI51" s="6">
        <v>0.129329889129239</v>
      </c>
      <c r="AJ51" s="6">
        <v>0.149084956662031</v>
      </c>
      <c r="AK51" s="6">
        <v>0.175878207786843</v>
      </c>
      <c r="AL51" s="6">
        <v>0.205000687578668</v>
      </c>
      <c r="AM51" s="6">
        <v>0.112443777995907</v>
      </c>
      <c r="AN51" s="6">
        <v>0.151679008082429</v>
      </c>
      <c r="AO51" s="6">
        <v>0.17272002699584</v>
      </c>
      <c r="AP51" s="6">
        <v>0.0946707028487915</v>
      </c>
      <c r="AQ51" s="6">
        <v>0.118561823677419</v>
      </c>
      <c r="AR51" s="6">
        <v>0.118561823677419</v>
      </c>
      <c r="AS51" s="6">
        <v>0.118561823677419</v>
      </c>
      <c r="AT51" s="6">
        <v>0.118561823677419</v>
      </c>
      <c r="AU51" s="6">
        <v>0.10703210677351</v>
      </c>
      <c r="AV51" s="6">
        <v>0.118561823677419</v>
      </c>
      <c r="AW51" s="6">
        <v>0.118561823677419</v>
      </c>
      <c r="AX51" s="6">
        <v>0.114897160721102</v>
      </c>
      <c r="AY51" s="6">
        <v>0.118280958791865</v>
      </c>
      <c r="AZ51" s="6">
        <v>0.0995761323519098</v>
      </c>
      <c r="BA51" s="6">
        <v>0.113881693098075</v>
      </c>
      <c r="BB51" s="6">
        <v>0.0534051824491663</v>
      </c>
      <c r="BC51" s="6">
        <v>0.0842734933834262</v>
      </c>
      <c r="BD51" s="6">
        <v>0.136570378616783</v>
      </c>
      <c r="BE51" s="6">
        <v>0.188364372136743</v>
      </c>
      <c r="BF51" s="6">
        <v>0.0743049494021793</v>
      </c>
      <c r="BG51" s="6">
        <v>0.110295699829121</v>
      </c>
      <c r="BH51" s="6">
        <v>0.106693252459849</v>
      </c>
      <c r="BI51" s="6">
        <v>0.0852568877603703</v>
      </c>
      <c r="BJ51" s="6">
        <v>0.0995308397023011</v>
      </c>
      <c r="BK51" s="6">
        <v>0.0798803302318694</v>
      </c>
      <c r="BL51" s="6">
        <v>0.17153085060089</v>
      </c>
      <c r="BM51" s="6">
        <v>0.177037773138025</v>
      </c>
      <c r="BN51" s="6">
        <v>0.170157186671943</v>
      </c>
      <c r="BO51" s="6">
        <v>0.137106323348056</v>
      </c>
      <c r="BP51" s="42"/>
      <c r="BQ51" s="42"/>
      <c r="BR51" s="42"/>
    </row>
    <row r="52" spans="1:70" x14ac:dyDescent="0.2">
      <c r="A52" s="1">
        <v>2017</v>
      </c>
      <c r="B52" s="6">
        <v>0.107055538670731</v>
      </c>
      <c r="C52" s="6">
        <v>0.147323515590137</v>
      </c>
      <c r="D52" s="6">
        <v>0.0768839771515898</v>
      </c>
      <c r="E52" s="6">
        <v>0.104339683464943</v>
      </c>
      <c r="F52" s="6">
        <v>0.165539779015726</v>
      </c>
      <c r="G52" s="6">
        <v>0.112388804284395</v>
      </c>
      <c r="H52" s="6">
        <v>0.100207475381826</v>
      </c>
      <c r="I52" s="6">
        <v>0.0762308732229696</v>
      </c>
      <c r="J52" s="6">
        <v>0.122542644068443</v>
      </c>
      <c r="K52" s="6">
        <v>0.151888985689094</v>
      </c>
      <c r="L52" s="6">
        <v>0.185850962594047</v>
      </c>
      <c r="M52" s="6">
        <v>0.13730748496523</v>
      </c>
      <c r="N52" s="6">
        <v>0.142884488561561</v>
      </c>
      <c r="O52" s="6">
        <v>0.141799338608751</v>
      </c>
      <c r="P52" s="6">
        <v>0.125945703458108</v>
      </c>
      <c r="Q52" s="6">
        <v>0.195853007023548</v>
      </c>
      <c r="R52" s="6">
        <v>0.152619381976236</v>
      </c>
      <c r="S52" s="6">
        <v>0.15826051652307</v>
      </c>
      <c r="T52" s="6">
        <v>0.1628431650365</v>
      </c>
      <c r="U52" s="6">
        <v>0.17547806836345</v>
      </c>
      <c r="V52" s="6">
        <v>0.0684362246360561</v>
      </c>
      <c r="W52" s="6">
        <v>0.145180749377075</v>
      </c>
      <c r="X52" s="6">
        <v>0.0953839885140957</v>
      </c>
      <c r="Y52" s="6">
        <v>0.110426622541412</v>
      </c>
      <c r="Z52" s="6">
        <v>0.0774509954723181</v>
      </c>
      <c r="AA52" s="6">
        <v>0.075672138678978</v>
      </c>
      <c r="AB52" s="6">
        <v>0.0642927029243593</v>
      </c>
      <c r="AC52" s="6">
        <v>0.129331574061295</v>
      </c>
      <c r="AD52" s="6">
        <v>0.0999145911767933</v>
      </c>
      <c r="AE52" s="6">
        <v>0.176595359651832</v>
      </c>
      <c r="AF52" s="6">
        <v>0.107490814723597</v>
      </c>
      <c r="AG52" s="6">
        <v>0.202938820774162</v>
      </c>
      <c r="AH52" s="6">
        <v>0.157007050895345</v>
      </c>
      <c r="AI52" s="6">
        <v>0.174919922367961</v>
      </c>
      <c r="AJ52" s="6">
        <v>0.157007050895345</v>
      </c>
      <c r="AK52" s="6">
        <v>0.178048442232017</v>
      </c>
      <c r="AL52" s="6">
        <v>0.196132028518383</v>
      </c>
      <c r="AM52" s="6">
        <v>0.126418688815542</v>
      </c>
      <c r="AN52" s="6">
        <v>0.158726413924678</v>
      </c>
      <c r="AO52" s="6">
        <v>0.162458036023139</v>
      </c>
      <c r="AP52" s="6">
        <v>0.0966940736630719</v>
      </c>
      <c r="AQ52" s="6">
        <v>0.116077590619739</v>
      </c>
      <c r="AR52" s="6">
        <v>0.116077590619739</v>
      </c>
      <c r="AS52" s="6">
        <v>0.116077590619739</v>
      </c>
      <c r="AT52" s="6">
        <v>0.116077590619739</v>
      </c>
      <c r="AU52" s="6">
        <v>0.107975888430774</v>
      </c>
      <c r="AV52" s="6">
        <v>0.116077590619739</v>
      </c>
      <c r="AW52" s="6">
        <v>0.116077590619739</v>
      </c>
      <c r="AX52" s="6">
        <v>0.11171983517895</v>
      </c>
      <c r="AY52" s="6">
        <v>0.115837790997205</v>
      </c>
      <c r="AZ52" s="6">
        <v>0.100207475381826</v>
      </c>
      <c r="BA52" s="6">
        <v>0.110563691206601</v>
      </c>
      <c r="BB52" s="6">
        <v>0.0571514794070176</v>
      </c>
      <c r="BC52" s="6">
        <v>0.09017884183817</v>
      </c>
      <c r="BD52" s="6">
        <v>0.144868783949339</v>
      </c>
      <c r="BE52" s="6">
        <v>0.182705133222154</v>
      </c>
      <c r="BF52" s="6">
        <v>0.0805072176382181</v>
      </c>
      <c r="BG52" s="6">
        <v>0.10464367616988</v>
      </c>
      <c r="BH52" s="6">
        <v>0.107637364590593</v>
      </c>
      <c r="BI52" s="6">
        <v>0.0892760832952045</v>
      </c>
      <c r="BJ52" s="6">
        <v>0.0976071423633895</v>
      </c>
      <c r="BK52" s="6">
        <v>0.0792534500302307</v>
      </c>
      <c r="BL52" s="6">
        <v>0.182641010321428</v>
      </c>
      <c r="BM52" s="6">
        <v>0.179446335842992</v>
      </c>
      <c r="BN52" s="6">
        <v>0.187481327174597</v>
      </c>
      <c r="BO52" s="6">
        <v>0.142909502033269</v>
      </c>
      <c r="BP52" s="42"/>
      <c r="BQ52" s="42"/>
      <c r="BR52" s="42"/>
    </row>
    <row r="53" spans="1:70" x14ac:dyDescent="0.2">
      <c r="A53" s="1">
        <v>2018</v>
      </c>
      <c r="B53" s="6">
        <v>0.109299386097894</v>
      </c>
      <c r="C53" s="6">
        <v>0.150004448797017</v>
      </c>
      <c r="D53" s="6">
        <v>0.0774534610673167</v>
      </c>
      <c r="E53" s="6">
        <v>0.115315159759389</v>
      </c>
      <c r="F53" s="6">
        <v>0.163242715522029</v>
      </c>
      <c r="G53" s="6">
        <v>0.114567566802726</v>
      </c>
      <c r="H53" s="6">
        <v>0.102104875545291</v>
      </c>
      <c r="I53" s="6">
        <v>0.0772841424770478</v>
      </c>
      <c r="J53" s="6">
        <v>0.129225327802221</v>
      </c>
      <c r="K53" s="6">
        <v>0.154859447310465</v>
      </c>
      <c r="L53" s="6">
        <v>0.192845504467183</v>
      </c>
      <c r="M53" s="6">
        <v>0.137301465038171</v>
      </c>
      <c r="N53" s="6">
        <v>0.144870689575171</v>
      </c>
      <c r="O53" s="6">
        <v>0.144636326855019</v>
      </c>
      <c r="P53" s="6">
        <v>0.129930656545165</v>
      </c>
      <c r="Q53" s="6">
        <v>0.199360512193909</v>
      </c>
      <c r="R53" s="6">
        <v>0.151189901260774</v>
      </c>
      <c r="S53" s="6">
        <v>0.159404150787904</v>
      </c>
      <c r="T53" s="6">
        <v>0.165114687969215</v>
      </c>
      <c r="U53" s="6">
        <v>0.178427890342493</v>
      </c>
      <c r="V53" s="6">
        <v>0.068850570909671</v>
      </c>
      <c r="W53" s="6">
        <v>0.148144027383794</v>
      </c>
      <c r="X53" s="6">
        <v>0.0964107535560271</v>
      </c>
      <c r="Y53" s="6">
        <v>0.113309508559561</v>
      </c>
      <c r="Z53" s="6">
        <v>0.0776561608014892</v>
      </c>
      <c r="AA53" s="6">
        <v>0.0862304480258504</v>
      </c>
      <c r="AB53" s="6">
        <v>0.0736316974857091</v>
      </c>
      <c r="AC53" s="6">
        <v>0.134935939467281</v>
      </c>
      <c r="AD53" s="6">
        <v>0.103260721247966</v>
      </c>
      <c r="AE53" s="6">
        <v>0.183838105450814</v>
      </c>
      <c r="AF53" s="6">
        <v>0.11611894777308</v>
      </c>
      <c r="AG53" s="6">
        <v>0.194482193401833</v>
      </c>
      <c r="AH53" s="6">
        <v>0.154229389121311</v>
      </c>
      <c r="AI53" s="6">
        <v>0.159079199269156</v>
      </c>
      <c r="AJ53" s="6">
        <v>0.15422938912131</v>
      </c>
      <c r="AK53" s="6">
        <v>0.183253922101519</v>
      </c>
      <c r="AL53" s="6">
        <v>0.17712246825887</v>
      </c>
      <c r="AM53" s="6">
        <v>0.132876559914792</v>
      </c>
      <c r="AN53" s="6">
        <v>0.156309068931939</v>
      </c>
      <c r="AO53" s="6">
        <v>0.155013126045972</v>
      </c>
      <c r="AP53" s="6">
        <v>0.0957179493328639</v>
      </c>
      <c r="AQ53" s="6">
        <v>0.117537999155115</v>
      </c>
      <c r="AR53" s="6">
        <v>0.117537999155114</v>
      </c>
      <c r="AS53" s="6">
        <v>0.117537999155115</v>
      </c>
      <c r="AT53" s="6">
        <v>0.117537999155114</v>
      </c>
      <c r="AU53" s="6">
        <v>0.112682919365259</v>
      </c>
      <c r="AV53" s="6">
        <v>0.117537999155114</v>
      </c>
      <c r="AW53" s="6">
        <v>0.117537999155115</v>
      </c>
      <c r="AX53" s="6">
        <v>0.113245182145722</v>
      </c>
      <c r="AY53" s="6">
        <v>0.117571348384568</v>
      </c>
      <c r="AZ53" s="6">
        <v>0.102104875545291</v>
      </c>
      <c r="BA53" s="6">
        <v>0.114016218011694</v>
      </c>
      <c r="BB53" s="6">
        <v>0.0583484670808013</v>
      </c>
      <c r="BC53" s="6">
        <v>0.0943321062943217</v>
      </c>
      <c r="BD53" s="6">
        <v>0.145892859864643</v>
      </c>
      <c r="BE53" s="6">
        <v>0.18384248580177</v>
      </c>
      <c r="BF53" s="6">
        <v>0.0834253298304563</v>
      </c>
      <c r="BG53" s="6">
        <v>0.10655138221297</v>
      </c>
      <c r="BH53" s="6">
        <v>0.110992931161963</v>
      </c>
      <c r="BI53" s="6">
        <v>0.101345085064918</v>
      </c>
      <c r="BJ53" s="6">
        <v>0.0896779680756966</v>
      </c>
      <c r="BK53" s="6">
        <v>0.0837046040375763</v>
      </c>
      <c r="BL53" s="6">
        <v>0.198155278748393</v>
      </c>
      <c r="BM53" s="6">
        <v>0.186150866923111</v>
      </c>
      <c r="BN53" s="6">
        <v>0.190718521248413</v>
      </c>
      <c r="BO53" s="6">
        <v>0.149593944189148</v>
      </c>
      <c r="BP53" s="42"/>
      <c r="BQ53" s="42"/>
      <c r="BR53" s="42"/>
    </row>
    <row r="54" spans="1:70" x14ac:dyDescent="0.2">
      <c r="A54" s="1">
        <v>2019</v>
      </c>
      <c r="B54" s="6">
        <v>0.107659613361086</v>
      </c>
      <c r="C54" s="6">
        <v>0.151376475118137</v>
      </c>
      <c r="D54" s="6">
        <v>0.0758707819253495</v>
      </c>
      <c r="E54" s="6">
        <v>0.115674516482085</v>
      </c>
      <c r="F54" s="6">
        <v>0.164859229880691</v>
      </c>
      <c r="G54" s="6">
        <v>0.11739090271992</v>
      </c>
      <c r="H54" s="6">
        <v>0.103336054963323</v>
      </c>
      <c r="I54" s="6">
        <v>0.0748422598132804</v>
      </c>
      <c r="J54" s="6">
        <v>0.124879981554651</v>
      </c>
      <c r="K54" s="6">
        <v>0.157770891572635</v>
      </c>
      <c r="L54" s="6">
        <v>0.198242156902458</v>
      </c>
      <c r="M54" s="6">
        <v>0.133871522621829</v>
      </c>
      <c r="N54" s="6">
        <v>0.145506529637357</v>
      </c>
      <c r="O54" s="6">
        <v>0.149076782953559</v>
      </c>
      <c r="P54" s="6">
        <v>0.127894742241146</v>
      </c>
      <c r="Q54" s="6">
        <v>0.196012146094102</v>
      </c>
      <c r="R54" s="6">
        <v>0.157058665073896</v>
      </c>
      <c r="S54" s="6">
        <v>0.160849745077186</v>
      </c>
      <c r="T54" s="6">
        <v>0.170303903960873</v>
      </c>
      <c r="U54" s="6">
        <v>0.180420206308461</v>
      </c>
      <c r="V54" s="6">
        <v>0.0673435678750735</v>
      </c>
      <c r="W54" s="6">
        <v>0.147756010342586</v>
      </c>
      <c r="X54" s="6">
        <v>0.094956185446678</v>
      </c>
      <c r="Y54" s="6">
        <v>0.11630929652386</v>
      </c>
      <c r="Z54" s="6">
        <v>0.0760921199595626</v>
      </c>
      <c r="AA54" s="6">
        <v>0.0791162369333874</v>
      </c>
      <c r="AB54" s="6">
        <v>0.0763387774643037</v>
      </c>
      <c r="AC54" s="6">
        <v>0.136579814328865</v>
      </c>
      <c r="AD54" s="6">
        <v>0.108730507956438</v>
      </c>
      <c r="AE54" s="6">
        <v>0.178195635139401</v>
      </c>
      <c r="AF54" s="6">
        <v>0.116440353389215</v>
      </c>
      <c r="AG54" s="6">
        <v>0.213447392156596</v>
      </c>
      <c r="AH54" s="6">
        <v>0.156462161572385</v>
      </c>
      <c r="AI54" s="6">
        <v>0.141819187336013</v>
      </c>
      <c r="AJ54" s="6">
        <v>0.156462161572385</v>
      </c>
      <c r="AK54" s="6">
        <v>0.180313724171154</v>
      </c>
      <c r="AL54" s="6">
        <v>0.175594575655781</v>
      </c>
      <c r="AM54" s="6">
        <v>0.131361974474365</v>
      </c>
      <c r="AN54" s="6">
        <v>0.158260986066316</v>
      </c>
      <c r="AO54" s="6">
        <v>0.159845921028283</v>
      </c>
      <c r="AP54" s="6">
        <v>0.0877616218432876</v>
      </c>
      <c r="AQ54" s="6">
        <v>0.118038346368034</v>
      </c>
      <c r="AR54" s="6">
        <v>0.118038346368034</v>
      </c>
      <c r="AS54" s="6">
        <v>0.118038346368034</v>
      </c>
      <c r="AT54" s="6">
        <v>0.118038346368034</v>
      </c>
      <c r="AU54" s="6">
        <v>0.118417254516369</v>
      </c>
      <c r="AV54" s="6">
        <v>0.118038346368034</v>
      </c>
      <c r="AW54" s="6">
        <v>0.118038346368034</v>
      </c>
      <c r="AX54" s="6">
        <v>0.115344690274344</v>
      </c>
      <c r="AY54" s="6">
        <v>0.118247735185778</v>
      </c>
      <c r="AZ54" s="6">
        <v>0.103336054963323</v>
      </c>
      <c r="BA54" s="6">
        <v>0.114170982711577</v>
      </c>
      <c r="BB54" s="6">
        <v>0.058077384328867</v>
      </c>
      <c r="BC54" s="6">
        <v>0.0925642950690105</v>
      </c>
      <c r="BD54" s="6">
        <v>0.143803217919041</v>
      </c>
      <c r="BE54" s="6">
        <v>0.184219634623755</v>
      </c>
      <c r="BF54" s="6">
        <v>0.0803527894467643</v>
      </c>
      <c r="BG54" s="6">
        <v>0.107530953056255</v>
      </c>
      <c r="BH54" s="6">
        <v>0.106408971993339</v>
      </c>
      <c r="BI54" s="6">
        <v>0.0895407619120986</v>
      </c>
      <c r="BJ54" s="6">
        <v>0.0843294413286729</v>
      </c>
      <c r="BK54" s="6">
        <v>0.0861981550783432</v>
      </c>
      <c r="BL54" s="6">
        <v>0.195940585758494</v>
      </c>
      <c r="BM54" s="6">
        <v>0.174223282074237</v>
      </c>
      <c r="BN54" s="6">
        <v>0.190191264583592</v>
      </c>
      <c r="BO54" s="6">
        <v>0.144729560779082</v>
      </c>
      <c r="BP54" s="42"/>
      <c r="BQ54" s="42"/>
      <c r="BR54" s="42"/>
    </row>
    <row r="55" spans="1:70" x14ac:dyDescent="0.2">
      <c r="A55" s="1">
        <v>2020</v>
      </c>
      <c r="B55" s="6">
        <v>0.0997060332191055</v>
      </c>
      <c r="C55" s="6">
        <v>0.139439775010316</v>
      </c>
      <c r="D55" s="6">
        <v>0.0691932331694079</v>
      </c>
      <c r="E55" s="6">
        <v>0.116273712215931</v>
      </c>
      <c r="F55" s="6">
        <v>0.165997003578897</v>
      </c>
      <c r="G55" s="6">
        <v>0.107587993172725</v>
      </c>
      <c r="H55" s="6">
        <v>0.101222828949725</v>
      </c>
      <c r="I55" s="6">
        <v>0.0682909421933246</v>
      </c>
      <c r="J55" s="6">
        <v>0.11362674651996</v>
      </c>
      <c r="K55" s="6">
        <v>0.142982415714739</v>
      </c>
      <c r="L55" s="6">
        <v>0.193248128250523</v>
      </c>
      <c r="M55" s="6">
        <v>0.126491082744051</v>
      </c>
      <c r="N55" s="6">
        <v>0.134717902576398</v>
      </c>
      <c r="O55" s="6">
        <v>0.132961243059926</v>
      </c>
      <c r="P55" s="6">
        <v>0.116508608963005</v>
      </c>
      <c r="Q55" s="6">
        <v>0.187214830417892</v>
      </c>
      <c r="R55" s="6">
        <v>0.149562363605404</v>
      </c>
      <c r="S55" s="6">
        <v>0.148589395154672</v>
      </c>
      <c r="T55" s="6">
        <v>0.160892384417965</v>
      </c>
      <c r="U55" s="6">
        <v>0.168007767147233</v>
      </c>
      <c r="V55" s="6">
        <v>0.0612266838265058</v>
      </c>
      <c r="W55" s="6">
        <v>0.138471479448717</v>
      </c>
      <c r="X55" s="6">
        <v>0.0853898852808277</v>
      </c>
      <c r="Y55" s="6">
        <v>0.103350240215767</v>
      </c>
      <c r="Z55" s="6">
        <v>0.0702181793531509</v>
      </c>
      <c r="AA55" s="6">
        <v>0.0728909190061734</v>
      </c>
      <c r="AB55" s="6">
        <v>0.0829797800335242</v>
      </c>
      <c r="AC55" s="6">
        <v>0.127419089347948</v>
      </c>
      <c r="AD55" s="6">
        <v>0.103201483682134</v>
      </c>
      <c r="AE55" s="6">
        <v>0.173753515090417</v>
      </c>
      <c r="AF55" s="6">
        <v>0.115900122293566</v>
      </c>
      <c r="AG55" s="6">
        <v>0.255246424602768</v>
      </c>
      <c r="AH55" s="6">
        <v>0.153836141780331</v>
      </c>
      <c r="AI55" s="6">
        <v>0.119825207574091</v>
      </c>
      <c r="AJ55" s="6">
        <v>0.153836141780331</v>
      </c>
      <c r="AK55" s="6">
        <v>0.170402918713325</v>
      </c>
      <c r="AL55" s="6">
        <v>0.162905903565461</v>
      </c>
      <c r="AM55" s="6">
        <v>0.144296509643495</v>
      </c>
      <c r="AN55" s="6">
        <v>0.154082558757617</v>
      </c>
      <c r="AO55" s="6">
        <v>0.154158297124245</v>
      </c>
      <c r="AP55" s="6">
        <v>0.0848403568663876</v>
      </c>
      <c r="AQ55" s="6">
        <v>0.110190419329997</v>
      </c>
      <c r="AR55" s="6">
        <v>0.110190419329997</v>
      </c>
      <c r="AS55" s="6">
        <v>0.110190419329997</v>
      </c>
      <c r="AT55" s="6">
        <v>0.110190419329997</v>
      </c>
      <c r="AU55" s="6">
        <v>0.111346713692265</v>
      </c>
      <c r="AV55" s="6">
        <v>0.110190419329997</v>
      </c>
      <c r="AW55" s="6">
        <v>0.110190419329997</v>
      </c>
      <c r="AX55" s="6">
        <v>0.100204713363018</v>
      </c>
      <c r="AY55" s="6">
        <v>0.110380520455216</v>
      </c>
      <c r="AZ55" s="6">
        <v>0.101222828949725</v>
      </c>
      <c r="BA55" s="6">
        <v>0.104103247309355</v>
      </c>
      <c r="BB55" s="6">
        <v>0.0520126384452601</v>
      </c>
      <c r="BC55" s="6">
        <v>0.085302988909032</v>
      </c>
      <c r="BD55" s="6">
        <v>0.133746189208663</v>
      </c>
      <c r="BE55" s="6">
        <v>0.162155892378028</v>
      </c>
      <c r="BF55" s="6">
        <v>0.071582471197705</v>
      </c>
      <c r="BG55" s="6">
        <v>0.0906371254520734</v>
      </c>
      <c r="BH55" s="6">
        <v>0.0975893126158736</v>
      </c>
      <c r="BI55" s="6">
        <v>0.0724841806114068</v>
      </c>
      <c r="BJ55" s="6">
        <v>0.0753870286476158</v>
      </c>
      <c r="BK55" s="6">
        <v>0.0855862977664588</v>
      </c>
      <c r="BL55" s="6">
        <v>0.163626687116974</v>
      </c>
      <c r="BM55" s="6">
        <v>0.16642942652478</v>
      </c>
      <c r="BN55" s="6">
        <v>0.18402748107023</v>
      </c>
      <c r="BO55" s="6">
        <v>0.134553895963875</v>
      </c>
      <c r="BP55" s="42"/>
      <c r="BQ55" s="42"/>
      <c r="BR55" s="42"/>
    </row>
    <row r="56" spans="1:70" x14ac:dyDescent="0.2">
      <c r="A56" s="1">
        <v>2021</v>
      </c>
      <c r="B56" s="6">
        <v>0.106132721645861</v>
      </c>
      <c r="C56" s="6">
        <v>0.14774813586774</v>
      </c>
      <c r="D56" s="6">
        <v>0.0740554083791986</v>
      </c>
      <c r="E56" s="6">
        <v>0.126904106345223</v>
      </c>
      <c r="F56" s="6">
        <v>0.170988926701174</v>
      </c>
      <c r="G56" s="6">
        <v>0.116073325861069</v>
      </c>
      <c r="H56" s="6">
        <v>0.103102479906338</v>
      </c>
      <c r="I56" s="6">
        <v>0.0731957716680238</v>
      </c>
      <c r="J56" s="6">
        <v>0.122216451502875</v>
      </c>
      <c r="K56" s="6">
        <v>0.154279099685755</v>
      </c>
      <c r="L56" s="6">
        <v>0.203737146666302</v>
      </c>
      <c r="M56" s="6">
        <v>0.13700216516235</v>
      </c>
      <c r="N56" s="6">
        <v>0.141686841999049</v>
      </c>
      <c r="O56" s="6">
        <v>0.135623275553581</v>
      </c>
      <c r="P56" s="6">
        <v>0.132689876057052</v>
      </c>
      <c r="Q56" s="6">
        <v>0.19343428381589</v>
      </c>
      <c r="R56" s="6">
        <v>0.137375097687266</v>
      </c>
      <c r="S56" s="6">
        <v>0.158313844715091</v>
      </c>
      <c r="T56" s="6">
        <v>0.166267802580247</v>
      </c>
      <c r="U56" s="6">
        <v>0.179226185214455</v>
      </c>
      <c r="V56" s="6">
        <v>0.0667151184731211</v>
      </c>
      <c r="W56" s="6">
        <v>0.134997316739573</v>
      </c>
      <c r="X56" s="6">
        <v>0.0872412943672054</v>
      </c>
      <c r="Y56" s="6">
        <v>0.108245033051298</v>
      </c>
      <c r="Z56" s="6">
        <v>0.0741268430470104</v>
      </c>
      <c r="AA56" s="6">
        <v>0.0798426491188078</v>
      </c>
      <c r="AB56" s="6">
        <v>0.090256598416092</v>
      </c>
      <c r="AC56" s="6">
        <v>0.135579784032493</v>
      </c>
      <c r="AD56" s="6">
        <v>0.109612123439598</v>
      </c>
      <c r="AE56" s="6">
        <v>0.191607488629149</v>
      </c>
      <c r="AF56" s="6">
        <v>0.124100918355137</v>
      </c>
      <c r="AG56" s="6">
        <v>0.254882961328824</v>
      </c>
      <c r="AH56" s="6">
        <v>0.161034457507976</v>
      </c>
      <c r="AI56" s="6">
        <v>0.131981750236397</v>
      </c>
      <c r="AJ56" s="6">
        <v>0.161034457507976</v>
      </c>
      <c r="AK56" s="6">
        <v>0.176921366092358</v>
      </c>
      <c r="AL56" s="6">
        <v>0.153946127242987</v>
      </c>
      <c r="AM56" s="6">
        <v>0.154663477913531</v>
      </c>
      <c r="AN56" s="6">
        <v>0.16030034731787</v>
      </c>
      <c r="AO56" s="6">
        <v>0.187982128042559</v>
      </c>
      <c r="AP56" s="6">
        <v>0.0956172516122293</v>
      </c>
      <c r="AQ56" s="6">
        <v>0.117764137608866</v>
      </c>
      <c r="AR56" s="6">
        <v>0.117764137608866</v>
      </c>
      <c r="AS56" s="6">
        <v>0.117764137608866</v>
      </c>
      <c r="AT56" s="6">
        <v>0.117764137608866</v>
      </c>
      <c r="AU56" s="6">
        <v>0.11960902965729</v>
      </c>
      <c r="AV56" s="6">
        <v>0.117764137608866</v>
      </c>
      <c r="AW56" s="6">
        <v>0.117764137608866</v>
      </c>
      <c r="AX56" s="6">
        <v>0.107262226914844</v>
      </c>
      <c r="AY56" s="6">
        <v>0.118005397939009</v>
      </c>
      <c r="AZ56" s="6">
        <v>0.103102479906338</v>
      </c>
      <c r="BA56" s="6">
        <v>0.103518013615174</v>
      </c>
      <c r="BB56" s="6">
        <v>0.0560549217503681</v>
      </c>
      <c r="BC56" s="6">
        <v>0.0957353951897845</v>
      </c>
      <c r="BD56" s="6">
        <v>0.141057103970954</v>
      </c>
      <c r="BE56" s="6">
        <v>0.174420960727235</v>
      </c>
      <c r="BF56" s="6">
        <v>0.0770526241249305</v>
      </c>
      <c r="BG56" s="6">
        <v>0.0827097654395188</v>
      </c>
      <c r="BH56" s="6">
        <v>0.106821589929995</v>
      </c>
      <c r="BI56" s="6">
        <v>0.0866548645092257</v>
      </c>
      <c r="BJ56" s="6">
        <v>0.0718707035441653</v>
      </c>
      <c r="BK56" s="6">
        <v>0.0827808562284407</v>
      </c>
      <c r="BL56" s="6">
        <v>0.173152117472681</v>
      </c>
      <c r="BM56" s="6">
        <v>0.198482978314778</v>
      </c>
      <c r="BN56" s="6">
        <v>0.190289802908733</v>
      </c>
      <c r="BO56" s="6">
        <v>0.145693641579492</v>
      </c>
      <c r="BP56" s="42"/>
      <c r="BQ56" s="42"/>
      <c r="BR56" s="42"/>
    </row>
    <row r="57" spans="1:70" x14ac:dyDescent="0.2">
      <c r="A57" s="1">
        <v>2022</v>
      </c>
      <c r="B57" s="6">
        <v>0.11274540700353</v>
      </c>
      <c r="C57" s="6">
        <v>0.160986268344316</v>
      </c>
      <c r="D57" s="6">
        <v>0.0772271119120816</v>
      </c>
      <c r="E57" s="6">
        <v>0.128945691364444</v>
      </c>
      <c r="F57" s="6">
        <v>0.176995516360974</v>
      </c>
      <c r="G57" s="6">
        <v>0.141659453902044</v>
      </c>
      <c r="H57" s="6">
        <v>0.0748165348242184</v>
      </c>
      <c r="I57" s="6">
        <v>0.0784838417623046</v>
      </c>
      <c r="J57" s="6">
        <v>0.129369442609342</v>
      </c>
      <c r="K57" s="6">
        <v>0.166137413904891</v>
      </c>
      <c r="L57" s="6">
        <v>0.212877648876697</v>
      </c>
      <c r="M57" s="6">
        <v>0.144917371577048</v>
      </c>
      <c r="N57" s="6">
        <v>0.158028868316175</v>
      </c>
      <c r="O57" s="6">
        <v>0.152358882990748</v>
      </c>
      <c r="P57" s="6">
        <v>0.155963267449706</v>
      </c>
      <c r="Q57" s="6">
        <v>0.188476409980099</v>
      </c>
      <c r="R57" s="6">
        <v>0.13672493560257</v>
      </c>
      <c r="S57" s="6">
        <v>0.179307889439889</v>
      </c>
      <c r="T57" s="6">
        <v>0.177070200264863</v>
      </c>
      <c r="U57" s="6">
        <v>0.191033615560749</v>
      </c>
      <c r="V57" s="6">
        <v>0.0695167650900085</v>
      </c>
      <c r="W57" s="6">
        <v>0.142087939941347</v>
      </c>
      <c r="X57" s="6">
        <v>0.0923160034947184</v>
      </c>
      <c r="Y57" s="6">
        <v>0.118867282919669</v>
      </c>
      <c r="Z57" s="6">
        <v>0.0768210465595264</v>
      </c>
      <c r="AA57" s="6">
        <v>0.0814128156008308</v>
      </c>
      <c r="AB57" s="6">
        <v>0.0910175115650672</v>
      </c>
      <c r="AC57" s="6">
        <v>0.1500173776994</v>
      </c>
      <c r="AD57" s="6">
        <v>0.118378861614599</v>
      </c>
      <c r="AE57" s="6">
        <v>0.197835986457332</v>
      </c>
      <c r="AF57" s="6">
        <v>0.127372276925323</v>
      </c>
      <c r="AG57" s="6">
        <v>0.251990578292869</v>
      </c>
      <c r="AH57" s="6">
        <v>0.170353414938606</v>
      </c>
      <c r="AI57" s="6">
        <v>0.137926302623315</v>
      </c>
      <c r="AJ57" s="6">
        <v>0.170353414938607</v>
      </c>
      <c r="AK57" s="6">
        <v>0.204180986539111</v>
      </c>
      <c r="AL57" s="6">
        <v>0.13731002995618</v>
      </c>
      <c r="AM57" s="6">
        <v>0.175818350369765</v>
      </c>
      <c r="AN57" s="6">
        <v>0.169064369163417</v>
      </c>
      <c r="AO57" s="6">
        <v>0.227608503561239</v>
      </c>
      <c r="AP57" s="6">
        <v>0.110588746572829</v>
      </c>
      <c r="AQ57" s="6">
        <v>0.139913834275057</v>
      </c>
      <c r="AR57" s="6">
        <v>0.139913834275057</v>
      </c>
      <c r="AS57" s="6">
        <v>0.139913834275057</v>
      </c>
      <c r="AT57" s="6">
        <v>0.139913834275057</v>
      </c>
      <c r="AU57" s="6">
        <v>0.141559847473562</v>
      </c>
      <c r="AV57" s="6">
        <v>0.139913834275057</v>
      </c>
      <c r="AW57" s="6">
        <v>0.139913834275057</v>
      </c>
      <c r="AX57" s="6">
        <v>0.1374513140994</v>
      </c>
      <c r="AY57" s="6">
        <v>0.140104155101283</v>
      </c>
      <c r="AZ57" s="6">
        <v>0.0748165348242184</v>
      </c>
      <c r="BA57" s="6">
        <v>0.0891512804423426</v>
      </c>
      <c r="BB57" s="6">
        <v>0.05638433468784</v>
      </c>
      <c r="BC57" s="6">
        <v>0.117284034098409</v>
      </c>
      <c r="BD57" s="6">
        <v>0.160090814407464</v>
      </c>
      <c r="BE57" s="6">
        <v>0.193711520499131</v>
      </c>
      <c r="BF57" s="6">
        <v>0.0827693880758031</v>
      </c>
      <c r="BG57" s="6">
        <v>0.0938261516982771</v>
      </c>
      <c r="BH57" s="6">
        <v>0.114496314454904</v>
      </c>
      <c r="BI57" s="6">
        <v>0.0962214338607287</v>
      </c>
      <c r="BJ57" s="6">
        <v>0.0841526261293598</v>
      </c>
      <c r="BK57" s="6">
        <v>0.0909279296819949</v>
      </c>
      <c r="BL57" s="6">
        <v>0.189246509458656</v>
      </c>
      <c r="BM57" s="6">
        <v>0.216756594667629</v>
      </c>
      <c r="BN57" s="6">
        <v>0.178610547426245</v>
      </c>
      <c r="BO57" s="6">
        <v>0.152757979209117</v>
      </c>
      <c r="BP57" s="42"/>
      <c r="BQ57" s="42"/>
      <c r="BR57" s="42"/>
    </row>
    <row r="58" spans="1:70" x14ac:dyDescent="0.2">
      <c r="A58" s="1">
        <v>2023</v>
      </c>
      <c r="B58" s="6">
        <v>0.113300983465203</v>
      </c>
      <c r="C58" s="6">
        <v>0.160362310185247</v>
      </c>
      <c r="D58" s="6">
        <v>0.0762607863588115</v>
      </c>
      <c r="E58" s="6">
        <v>0.130824961013709</v>
      </c>
      <c r="F58" s="6">
        <v>0.178147924639207</v>
      </c>
      <c r="G58" s="6">
        <v>0.140470934808208</v>
      </c>
      <c r="H58" s="6">
        <v>0.0753469872423186</v>
      </c>
      <c r="I58" s="6">
        <v>0.0781782985080318</v>
      </c>
      <c r="J58" s="6">
        <v>0.128895771975813</v>
      </c>
      <c r="K58" s="6">
        <v>0.165377359123318</v>
      </c>
      <c r="L58" s="6">
        <v>0.212914827946389</v>
      </c>
      <c r="M58" s="6">
        <v>0.144670669222739</v>
      </c>
      <c r="N58" s="6">
        <v>0.157339882108047</v>
      </c>
      <c r="O58" s="6">
        <v>0.151728018318341</v>
      </c>
      <c r="P58" s="6">
        <v>0.155190793908497</v>
      </c>
      <c r="Q58" s="6">
        <v>0.18760420970575</v>
      </c>
      <c r="R58" s="6">
        <v>0.135015545074943</v>
      </c>
      <c r="S58" s="6">
        <v>0.178704641704419</v>
      </c>
      <c r="T58" s="6">
        <v>0.176666744927576</v>
      </c>
      <c r="U58" s="6">
        <v>0.190511263713504</v>
      </c>
      <c r="V58" s="6">
        <v>0.0690440441710756</v>
      </c>
      <c r="W58" s="6">
        <v>0.140960003131626</v>
      </c>
      <c r="X58" s="6">
        <v>0.0913993632175229</v>
      </c>
      <c r="Y58" s="6">
        <v>0.118089458767109</v>
      </c>
      <c r="Z58" s="6">
        <v>0.0760903740211312</v>
      </c>
      <c r="AA58" s="6">
        <v>0.0808784850796185</v>
      </c>
      <c r="AB58" s="6">
        <v>0.090191166840962</v>
      </c>
      <c r="AC58" s="6">
        <v>0.148570620609305</v>
      </c>
      <c r="AD58" s="6">
        <v>0.117912195719142</v>
      </c>
      <c r="AE58" s="6">
        <v>0.197688896699707</v>
      </c>
      <c r="AF58" s="6">
        <v>0.126941410317002</v>
      </c>
      <c r="AG58" s="6">
        <v>0.253504717049998</v>
      </c>
      <c r="AH58" s="6">
        <v>0.170016245912529</v>
      </c>
      <c r="AI58" s="6">
        <v>0.136956571302394</v>
      </c>
      <c r="AJ58" s="6">
        <v>0.170016245912529</v>
      </c>
      <c r="AK58" s="6">
        <v>0.20261578312116</v>
      </c>
      <c r="AL58" s="6">
        <v>0.135985087570253</v>
      </c>
      <c r="AM58" s="6">
        <v>0.177139647766377</v>
      </c>
      <c r="AN58" s="6">
        <v>0.168364105160048</v>
      </c>
      <c r="AO58" s="6">
        <v>0.225892585721599</v>
      </c>
      <c r="AP58" s="6">
        <v>0.110408371893332</v>
      </c>
      <c r="AQ58" s="6">
        <v>0.138791399601118</v>
      </c>
      <c r="AR58" s="6">
        <v>0.138791399601119</v>
      </c>
      <c r="AS58" s="6">
        <v>0.138791399601118</v>
      </c>
      <c r="AT58" s="6">
        <v>0.138791399601118</v>
      </c>
      <c r="AU58" s="6">
        <v>0.141585710166527</v>
      </c>
      <c r="AV58" s="6">
        <v>0.138791399601118</v>
      </c>
      <c r="AW58" s="6">
        <v>0.138791399601118</v>
      </c>
      <c r="AX58" s="6">
        <v>0.134540244944217</v>
      </c>
      <c r="AY58" s="6">
        <v>0.139091640537933</v>
      </c>
      <c r="AZ58" s="6">
        <v>0.0753469872423186</v>
      </c>
      <c r="BA58" s="6">
        <v>0.0887234693259375</v>
      </c>
      <c r="BB58" s="6">
        <v>0.0565028188113062</v>
      </c>
      <c r="BC58" s="6">
        <v>0.115804162805457</v>
      </c>
      <c r="BD58" s="6">
        <v>0.157843282429984</v>
      </c>
      <c r="BE58" s="6">
        <v>0.193077413347426</v>
      </c>
      <c r="BF58" s="6">
        <v>0.0823259794699182</v>
      </c>
      <c r="BG58" s="6">
        <v>0.0935893822071735</v>
      </c>
      <c r="BH58" s="6">
        <v>0.11367045245435</v>
      </c>
      <c r="BI58" s="6">
        <v>0.0954575307752011</v>
      </c>
      <c r="BJ58" s="6">
        <v>0.0852692242159337</v>
      </c>
      <c r="BK58" s="6">
        <v>0.0909721558979118</v>
      </c>
      <c r="BL58" s="6">
        <v>0.188248228587985</v>
      </c>
      <c r="BM58" s="6">
        <v>0.216477012581116</v>
      </c>
      <c r="BN58" s="6">
        <v>0.176195000273702</v>
      </c>
      <c r="BO58" s="6">
        <v>0.152239739028537</v>
      </c>
      <c r="BP58" s="42"/>
      <c r="BQ58" s="42"/>
      <c r="BR58" s="42"/>
    </row>
    <row r="59" spans="1:70" x14ac:dyDescent="0.2">
      <c r="A59" s="1">
        <v>2024</v>
      </c>
      <c r="B59" s="6">
        <v>0.113434766390074</v>
      </c>
      <c r="C59" s="6">
        <v>0.160069806518075</v>
      </c>
      <c r="D59" s="6">
        <v>0.0757835304486523</v>
      </c>
      <c r="E59" s="6">
        <v>0.132135014398375</v>
      </c>
      <c r="F59" s="6">
        <v>0.178694803011844</v>
      </c>
      <c r="G59" s="6">
        <v>0.139070339138291</v>
      </c>
      <c r="H59" s="6">
        <v>0.07588939464389</v>
      </c>
      <c r="I59" s="6">
        <v>0.0774262160748817</v>
      </c>
      <c r="J59" s="6">
        <v>0.127616694805623</v>
      </c>
      <c r="K59" s="6">
        <v>0.16493109006127</v>
      </c>
      <c r="L59" s="6">
        <v>0.213295335806573</v>
      </c>
      <c r="M59" s="6">
        <v>0.144845314509531</v>
      </c>
      <c r="N59" s="6">
        <v>0.157140771410282</v>
      </c>
      <c r="O59" s="6">
        <v>0.151189010769321</v>
      </c>
      <c r="P59" s="6">
        <v>0.154997871263287</v>
      </c>
      <c r="Q59" s="6">
        <v>0.187434561298674</v>
      </c>
      <c r="R59" s="6">
        <v>0.133481142640878</v>
      </c>
      <c r="S59" s="6">
        <v>0.178624410866268</v>
      </c>
      <c r="T59" s="6">
        <v>0.176758540781079</v>
      </c>
      <c r="U59" s="6">
        <v>0.190490986633132</v>
      </c>
      <c r="V59" s="6">
        <v>0.0686845762311897</v>
      </c>
      <c r="W59" s="6">
        <v>0.140152803767882</v>
      </c>
      <c r="X59" s="6">
        <v>0.0907001736455251</v>
      </c>
      <c r="Y59" s="6">
        <v>0.1175378214478</v>
      </c>
      <c r="Z59" s="6">
        <v>0.075676961579363</v>
      </c>
      <c r="AA59" s="6">
        <v>0.0805959024872396</v>
      </c>
      <c r="AB59" s="6">
        <v>0.0895333921306354</v>
      </c>
      <c r="AC59" s="6">
        <v>0.14769329817103</v>
      </c>
      <c r="AD59" s="6">
        <v>0.117482652184788</v>
      </c>
      <c r="AE59" s="6">
        <v>0.197818744549483</v>
      </c>
      <c r="AF59" s="6">
        <v>0.126680386535487</v>
      </c>
      <c r="AG59" s="6">
        <v>0.255269717775664</v>
      </c>
      <c r="AH59" s="6">
        <v>0.170147880404129</v>
      </c>
      <c r="AI59" s="6">
        <v>0.136246078495045</v>
      </c>
      <c r="AJ59" s="6">
        <v>0.170147880404129</v>
      </c>
      <c r="AK59" s="6">
        <v>0.201360741040825</v>
      </c>
      <c r="AL59" s="6">
        <v>0.134688059191389</v>
      </c>
      <c r="AM59" s="6">
        <v>0.179086265436779</v>
      </c>
      <c r="AN59" s="6">
        <v>0.168066565778414</v>
      </c>
      <c r="AO59" s="6">
        <v>0.224656982506319</v>
      </c>
      <c r="AP59" s="6">
        <v>0.11055936118829</v>
      </c>
      <c r="AQ59" s="6">
        <v>0.138222144340312</v>
      </c>
      <c r="AR59" s="6">
        <v>0.138222144340312</v>
      </c>
      <c r="AS59" s="6">
        <v>0.138222144340312</v>
      </c>
      <c r="AT59" s="6">
        <v>0.138222144340312</v>
      </c>
      <c r="AU59" s="6">
        <v>0.141906248888186</v>
      </c>
      <c r="AV59" s="6">
        <v>0.138222144340312</v>
      </c>
      <c r="AW59" s="6">
        <v>0.138222144340312</v>
      </c>
      <c r="AX59" s="6">
        <v>0.132511614104505</v>
      </c>
      <c r="AY59" s="6">
        <v>0.138619929920127</v>
      </c>
      <c r="AZ59" s="6">
        <v>0.07588939464389</v>
      </c>
      <c r="BA59" s="6">
        <v>0.0883719188503236</v>
      </c>
      <c r="BB59" s="6">
        <v>0.0570070126019424</v>
      </c>
      <c r="BC59" s="6">
        <v>0.115103930134799</v>
      </c>
      <c r="BD59" s="6">
        <v>0.156831865054602</v>
      </c>
      <c r="BE59" s="6">
        <v>0.193189019832408</v>
      </c>
      <c r="BF59" s="6">
        <v>0.0827005068287696</v>
      </c>
      <c r="BG59" s="6">
        <v>0.0933693159830705</v>
      </c>
      <c r="BH59" s="6">
        <v>0.113490221513836</v>
      </c>
      <c r="BI59" s="6">
        <v>0.0949787307403876</v>
      </c>
      <c r="BJ59" s="6">
        <v>0.0864165292098768</v>
      </c>
      <c r="BK59" s="6">
        <v>0.0911465097415596</v>
      </c>
      <c r="BL59" s="6">
        <v>0.187584095429068</v>
      </c>
      <c r="BM59" s="6">
        <v>0.216716239280806</v>
      </c>
      <c r="BN59" s="6">
        <v>0.17406182443756</v>
      </c>
      <c r="BO59" s="6">
        <v>0.152219044110379</v>
      </c>
      <c r="BP59" s="42"/>
      <c r="BQ59" s="42"/>
      <c r="BR59" s="42"/>
    </row>
    <row r="60" spans="1:70" x14ac:dyDescent="0.2">
      <c r="A60" s="1">
        <v>2025</v>
      </c>
      <c r="B60" s="6">
        <v>0.112838155135768</v>
      </c>
      <c r="C60" s="6">
        <v>0.159675064940302</v>
      </c>
      <c r="D60" s="6">
        <v>0.0753642697174234</v>
      </c>
      <c r="E60" s="6">
        <v>0.131936431632072</v>
      </c>
      <c r="F60" s="6">
        <v>0.179088685044585</v>
      </c>
      <c r="G60" s="6">
        <v>0.138040971896603</v>
      </c>
      <c r="H60" s="6">
        <v>0.0765163742424978</v>
      </c>
      <c r="I60" s="6">
        <v>0.0768225644056557</v>
      </c>
      <c r="J60" s="6">
        <v>0.126894682445988</v>
      </c>
      <c r="K60" s="6">
        <v>0.16441161181424</v>
      </c>
      <c r="L60" s="6">
        <v>0.213427196055703</v>
      </c>
      <c r="M60" s="6">
        <v>0.144921288028401</v>
      </c>
      <c r="N60" s="6">
        <v>0.156816666788166</v>
      </c>
      <c r="O60" s="6">
        <v>0.150671927606863</v>
      </c>
      <c r="P60" s="6">
        <v>0.154701152213551</v>
      </c>
      <c r="Q60" s="6">
        <v>0.186954920776511</v>
      </c>
      <c r="R60" s="6">
        <v>0.131924977218198</v>
      </c>
      <c r="S60" s="6">
        <v>0.178305693751227</v>
      </c>
      <c r="T60" s="6">
        <v>0.176790975541055</v>
      </c>
      <c r="U60" s="6">
        <v>0.190403798776035</v>
      </c>
      <c r="V60" s="6">
        <v>0.0683666197241024</v>
      </c>
      <c r="W60" s="6">
        <v>0.139310018529043</v>
      </c>
      <c r="X60" s="6">
        <v>0.0900140872173454</v>
      </c>
      <c r="Y60" s="6">
        <v>0.116937039833517</v>
      </c>
      <c r="Z60" s="6">
        <v>0.075206540616829</v>
      </c>
      <c r="AA60" s="6">
        <v>0.0802593254867144</v>
      </c>
      <c r="AB60" s="6">
        <v>0.0888847922438634</v>
      </c>
      <c r="AC60" s="6">
        <v>0.146675942657694</v>
      </c>
      <c r="AD60" s="6">
        <v>0.117139427840638</v>
      </c>
      <c r="AE60" s="6">
        <v>0.198104485820804</v>
      </c>
      <c r="AF60" s="6">
        <v>0.126458363545523</v>
      </c>
      <c r="AG60" s="6">
        <v>0.256949652189794</v>
      </c>
      <c r="AH60" s="6">
        <v>0.170182183569978</v>
      </c>
      <c r="AI60" s="6">
        <v>0.135465094224218</v>
      </c>
      <c r="AJ60" s="6">
        <v>0.170182183569978</v>
      </c>
      <c r="AK60" s="6">
        <v>0.200096229879418</v>
      </c>
      <c r="AL60" s="6">
        <v>0.133432161240387</v>
      </c>
      <c r="AM60" s="6">
        <v>0.180973873609901</v>
      </c>
      <c r="AN60" s="6">
        <v>0.16766043353942</v>
      </c>
      <c r="AO60" s="6">
        <v>0.223364777186757</v>
      </c>
      <c r="AP60" s="6">
        <v>0.110576280057125</v>
      </c>
      <c r="AQ60" s="6">
        <v>0.137510477913174</v>
      </c>
      <c r="AR60" s="6">
        <v>0.137510477913174</v>
      </c>
      <c r="AS60" s="6">
        <v>0.137510477913174</v>
      </c>
      <c r="AT60" s="6">
        <v>0.137510477913174</v>
      </c>
      <c r="AU60" s="6">
        <v>0.142193646462314</v>
      </c>
      <c r="AV60" s="6">
        <v>0.137510477913174</v>
      </c>
      <c r="AW60" s="6">
        <v>0.137510477913174</v>
      </c>
      <c r="AX60" s="6">
        <v>0.130255867678024</v>
      </c>
      <c r="AY60" s="6">
        <v>0.138019367568525</v>
      </c>
      <c r="AZ60" s="6">
        <v>0.0765163742424978</v>
      </c>
      <c r="BA60" s="6">
        <v>0.0880668674716063</v>
      </c>
      <c r="BB60" s="6">
        <v>0.0574028647748351</v>
      </c>
      <c r="BC60" s="6">
        <v>0.114139572188581</v>
      </c>
      <c r="BD60" s="6">
        <v>0.155342576362075</v>
      </c>
      <c r="BE60" s="6">
        <v>0.193072763724657</v>
      </c>
      <c r="BF60" s="6">
        <v>0.0828146760386868</v>
      </c>
      <c r="BG60" s="6">
        <v>0.0932511797072623</v>
      </c>
      <c r="BH60" s="6">
        <v>0.113125361326179</v>
      </c>
      <c r="BI60" s="6">
        <v>0.0944515974782307</v>
      </c>
      <c r="BJ60" s="6">
        <v>0.0876902886386462</v>
      </c>
      <c r="BK60" s="6">
        <v>0.091312594584664</v>
      </c>
      <c r="BL60" s="6">
        <v>0.186935421507457</v>
      </c>
      <c r="BM60" s="6">
        <v>0.216914484026886</v>
      </c>
      <c r="BN60" s="6">
        <v>0.172046050482242</v>
      </c>
      <c r="BO60" s="6">
        <v>0.15196676690472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R160"/>
  <sheetViews>
    <sheetView workbookViewId="0">
      <pane xSplit="1" ySplit="4" topLeftCell="B30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Total Import for Intermediate Consumption as Share of Total Economy Supply (Output + Import) (current price MER)."</f>
        <v>Data Series on Total Import for Intermediate Consumption as Share of Total Economy Supply (Output + Import)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0.0333114161298883</v>
      </c>
      <c r="C5" s="6">
        <v>0.053710122254345</v>
      </c>
      <c r="D5" s="6">
        <v>0.0133465081804968</v>
      </c>
      <c r="E5" s="6">
        <v>0.030198509760359</v>
      </c>
      <c r="F5" s="6">
        <v>0.0447642080087138</v>
      </c>
      <c r="G5" s="6">
        <v>0.0243973047760121</v>
      </c>
      <c r="H5" s="6">
        <v>0.0402520696379724</v>
      </c>
      <c r="I5" s="6">
        <v>0.0278426573267017</v>
      </c>
      <c r="J5" s="6">
        <v>0.0194904881807789</v>
      </c>
      <c r="K5" s="6">
        <v>0.0449045324123793</v>
      </c>
      <c r="L5" s="6">
        <v>0.0787515063390814</v>
      </c>
      <c r="M5" s="6">
        <v>0.0595129875427489</v>
      </c>
      <c r="N5" s="6">
        <v>0.0526780646524213</v>
      </c>
      <c r="O5" s="6">
        <v>0.0537250884253113</v>
      </c>
      <c r="P5" s="6">
        <v>0.0576486544475485</v>
      </c>
      <c r="Q5" s="6">
        <v>0.0783853273208303</v>
      </c>
      <c r="R5" s="6">
        <v>0.0611649111506092</v>
      </c>
      <c r="S5" s="6">
        <v>0.0498625016386541</v>
      </c>
      <c r="T5" s="6">
        <v>0.0531351760458371</v>
      </c>
      <c r="U5" s="6">
        <v>0.053319970969869</v>
      </c>
      <c r="V5" s="6">
        <v>0.0101419157564566</v>
      </c>
      <c r="W5" s="6">
        <v>0.0436922696720696</v>
      </c>
      <c r="X5" s="6">
        <v>0.0262007374622473</v>
      </c>
      <c r="Y5" s="6">
        <v>0.0376507972218345</v>
      </c>
      <c r="Z5" s="6">
        <v>0.0159470891502667</v>
      </c>
      <c r="AA5" s="6">
        <v>0.0161659814195412</v>
      </c>
      <c r="AB5" s="6">
        <v>0.0170169286945092</v>
      </c>
      <c r="AC5" s="6">
        <v>0.0418317504106557</v>
      </c>
      <c r="AD5" s="6">
        <v>0.03942267459996</v>
      </c>
      <c r="AE5" s="6">
        <v>0.0436609811158834</v>
      </c>
      <c r="AF5" s="6">
        <v>0.0273964732140092</v>
      </c>
      <c r="AG5" s="6">
        <v>0.0314632010273529</v>
      </c>
      <c r="AH5" s="6">
        <v>0.0522476904263939</v>
      </c>
      <c r="AI5" s="6">
        <v>0.0459299516288256</v>
      </c>
      <c r="AJ5" s="6">
        <v>0.052247690426394</v>
      </c>
      <c r="AK5" s="6">
        <v>0.0597374032316878</v>
      </c>
      <c r="AL5" s="6">
        <v>0.0488936865162249</v>
      </c>
      <c r="AM5" s="6">
        <v>0.0351171842559479</v>
      </c>
      <c r="AN5" s="6">
        <v>0.0506020025672234</v>
      </c>
      <c r="AO5" s="6">
        <v>0.0254508775180918</v>
      </c>
      <c r="AP5" s="6">
        <v>0.0253465359716186</v>
      </c>
      <c r="AQ5" s="6">
        <v>0.0239679378039882</v>
      </c>
      <c r="AR5" s="6">
        <v>0.0239679378039882</v>
      </c>
      <c r="AS5" s="6">
        <v>0.0239679378039881</v>
      </c>
      <c r="AT5" s="6">
        <v>0.0239679378039882</v>
      </c>
      <c r="AU5" s="6">
        <v>0.0243085233056029</v>
      </c>
      <c r="AV5" s="6">
        <v>0.0239679378039882</v>
      </c>
      <c r="AW5" s="6">
        <v>0.0239679378039882</v>
      </c>
      <c r="AX5" s="6">
        <v>0.0244455899424934</v>
      </c>
      <c r="AY5" s="6">
        <v>0.0239705789898381</v>
      </c>
      <c r="AZ5" s="6">
        <v>0.0402520696379724</v>
      </c>
      <c r="BA5" s="6">
        <v>0.0509757641435627</v>
      </c>
      <c r="BB5" s="6">
        <v>0.0114127771817775</v>
      </c>
      <c r="BC5" s="6">
        <v>0.0317799153112732</v>
      </c>
      <c r="BD5" s="6">
        <v>0.0641145616336176</v>
      </c>
      <c r="BE5" s="6">
        <v>0.0634650122809567</v>
      </c>
      <c r="BF5" s="6">
        <v>0.0306331863507033</v>
      </c>
      <c r="BG5" s="6">
        <v>0.0233491258841988</v>
      </c>
      <c r="BH5" s="6">
        <v>0.0113784435468546</v>
      </c>
      <c r="BI5" s="6">
        <v>0.0284345084161898</v>
      </c>
      <c r="BJ5" s="6">
        <v>0.0186955173748688</v>
      </c>
      <c r="BK5" s="6">
        <v>0.0177033928352201</v>
      </c>
      <c r="BL5" s="6">
        <v>0.0485303335407708</v>
      </c>
      <c r="BM5" s="6">
        <v>0.0384334493249453</v>
      </c>
      <c r="BN5" s="6">
        <v>0.0326090870502157</v>
      </c>
      <c r="BO5" s="6">
        <v>0.03272817493155</v>
      </c>
      <c r="BP5" s="42"/>
      <c r="BQ5" s="42"/>
      <c r="BR5" s="42"/>
    </row>
    <row r="6" spans="1:70" x14ac:dyDescent="0.2">
      <c r="A6" s="1">
        <v>1971</v>
      </c>
      <c r="B6" s="6">
        <v>0.0329131612034035</v>
      </c>
      <c r="C6" s="6">
        <v>0.0529772550715319</v>
      </c>
      <c r="D6" s="6">
        <v>0.0137407344816318</v>
      </c>
      <c r="E6" s="6">
        <v>0.0305244934934131</v>
      </c>
      <c r="F6" s="6">
        <v>0.0428886170863143</v>
      </c>
      <c r="G6" s="6">
        <v>0.0221660938000858</v>
      </c>
      <c r="H6" s="6">
        <v>0.0389417900008584</v>
      </c>
      <c r="I6" s="6">
        <v>0.0274927193714483</v>
      </c>
      <c r="J6" s="6">
        <v>0.0173508481439842</v>
      </c>
      <c r="K6" s="6">
        <v>0.0435341101673486</v>
      </c>
      <c r="L6" s="6">
        <v>0.0773354132580758</v>
      </c>
      <c r="M6" s="6">
        <v>0.057696357648646</v>
      </c>
      <c r="N6" s="6">
        <v>0.0528830844000207</v>
      </c>
      <c r="O6" s="6">
        <v>0.0515982725594138</v>
      </c>
      <c r="P6" s="6">
        <v>0.0591391557668074</v>
      </c>
      <c r="Q6" s="6">
        <v>0.0771117669244861</v>
      </c>
      <c r="R6" s="6">
        <v>0.0598723451417473</v>
      </c>
      <c r="S6" s="6">
        <v>0.0485251353180113</v>
      </c>
      <c r="T6" s="6">
        <v>0.0520789870363685</v>
      </c>
      <c r="U6" s="6">
        <v>0.0528721498198806</v>
      </c>
      <c r="V6" s="6">
        <v>0.010564269151917</v>
      </c>
      <c r="W6" s="6">
        <v>0.0430911186981466</v>
      </c>
      <c r="X6" s="6">
        <v>0.0243207368901919</v>
      </c>
      <c r="Y6" s="6">
        <v>0.0387730958605102</v>
      </c>
      <c r="Z6" s="6">
        <v>0.0167133411540921</v>
      </c>
      <c r="AA6" s="6">
        <v>0.0159720719892346</v>
      </c>
      <c r="AB6" s="6">
        <v>0.017962136259589</v>
      </c>
      <c r="AC6" s="6">
        <v>0.042117734476956</v>
      </c>
      <c r="AD6" s="6">
        <v>0.0396636385665552</v>
      </c>
      <c r="AE6" s="6">
        <v>0.0447745305935692</v>
      </c>
      <c r="AF6" s="6">
        <v>0.027704186395104</v>
      </c>
      <c r="AG6" s="6">
        <v>0.0294065475160843</v>
      </c>
      <c r="AH6" s="6">
        <v>0.0496766646483188</v>
      </c>
      <c r="AI6" s="6">
        <v>0.0432719234683551</v>
      </c>
      <c r="AJ6" s="6">
        <v>0.0496766646483188</v>
      </c>
      <c r="AK6" s="6">
        <v>0.056785996551741</v>
      </c>
      <c r="AL6" s="6">
        <v>0.0450817678679374</v>
      </c>
      <c r="AM6" s="6">
        <v>0.0330850177605748</v>
      </c>
      <c r="AN6" s="6">
        <v>0.0479857882428401</v>
      </c>
      <c r="AO6" s="6">
        <v>0.0213982359176361</v>
      </c>
      <c r="AP6" s="6">
        <v>0.0209924492640524</v>
      </c>
      <c r="AQ6" s="6">
        <v>0.0205952145306101</v>
      </c>
      <c r="AR6" s="6">
        <v>0.0205952145306101</v>
      </c>
      <c r="AS6" s="6">
        <v>0.0205952145306101</v>
      </c>
      <c r="AT6" s="6">
        <v>0.0205952145306101</v>
      </c>
      <c r="AU6" s="6">
        <v>0.0228368088005185</v>
      </c>
      <c r="AV6" s="6">
        <v>0.0205952145306101</v>
      </c>
      <c r="AW6" s="6">
        <v>0.0205952145306101</v>
      </c>
      <c r="AX6" s="6">
        <v>0.0214428241110355</v>
      </c>
      <c r="AY6" s="6">
        <v>0.0206047461008343</v>
      </c>
      <c r="AZ6" s="6">
        <v>0.0389417900008584</v>
      </c>
      <c r="BA6" s="6">
        <v>0.0498897171779881</v>
      </c>
      <c r="BB6" s="6">
        <v>0.0106843225157778</v>
      </c>
      <c r="BC6" s="6">
        <v>0.0308849496512393</v>
      </c>
      <c r="BD6" s="6">
        <v>0.0686385986239813</v>
      </c>
      <c r="BE6" s="6">
        <v>0.0665484640835301</v>
      </c>
      <c r="BF6" s="6">
        <v>0.0290916044359899</v>
      </c>
      <c r="BG6" s="6">
        <v>0.0188815052725341</v>
      </c>
      <c r="BH6" s="6">
        <v>0.011018198792311</v>
      </c>
      <c r="BI6" s="6">
        <v>0.0249346099444764</v>
      </c>
      <c r="BJ6" s="6">
        <v>0.0158154081251868</v>
      </c>
      <c r="BK6" s="6">
        <v>0.0143924569683289</v>
      </c>
      <c r="BL6" s="6">
        <v>0.0436508894777762</v>
      </c>
      <c r="BM6" s="6">
        <v>0.0327458216086674</v>
      </c>
      <c r="BN6" s="6">
        <v>0.0284314946596718</v>
      </c>
      <c r="BO6" s="6">
        <v>0.0285573407461935</v>
      </c>
      <c r="BP6" s="42"/>
      <c r="BQ6" s="42"/>
      <c r="BR6" s="42"/>
    </row>
    <row r="7" spans="1:70" x14ac:dyDescent="0.2">
      <c r="A7" s="1">
        <v>1972</v>
      </c>
      <c r="B7" s="6">
        <v>0.0334426992887989</v>
      </c>
      <c r="C7" s="6">
        <v>0.0529661382172683</v>
      </c>
      <c r="D7" s="6">
        <v>0.0146902347732187</v>
      </c>
      <c r="E7" s="6">
        <v>0.0306326268224716</v>
      </c>
      <c r="F7" s="6">
        <v>0.0421209699913514</v>
      </c>
      <c r="G7" s="6">
        <v>0.0222517256825499</v>
      </c>
      <c r="H7" s="6">
        <v>0.0385706277058887</v>
      </c>
      <c r="I7" s="6">
        <v>0.0276690241436848</v>
      </c>
      <c r="J7" s="6">
        <v>0.0157126680585911</v>
      </c>
      <c r="K7" s="6">
        <v>0.0436071595484749</v>
      </c>
      <c r="L7" s="6">
        <v>0.0744370345817261</v>
      </c>
      <c r="M7" s="6">
        <v>0.0593041799524975</v>
      </c>
      <c r="N7" s="6">
        <v>0.052792365580981</v>
      </c>
      <c r="O7" s="6">
        <v>0.0505531490333063</v>
      </c>
      <c r="P7" s="6">
        <v>0.0601974643205967</v>
      </c>
      <c r="Q7" s="6">
        <v>0.076576442986797</v>
      </c>
      <c r="R7" s="6">
        <v>0.0589047482172013</v>
      </c>
      <c r="S7" s="6">
        <v>0.0481056634577568</v>
      </c>
      <c r="T7" s="6">
        <v>0.0512758350195782</v>
      </c>
      <c r="U7" s="6">
        <v>0.0525311194023848</v>
      </c>
      <c r="V7" s="6">
        <v>0.0115075926811241</v>
      </c>
      <c r="W7" s="6">
        <v>0.0442708112351677</v>
      </c>
      <c r="X7" s="6">
        <v>0.0224596473963373</v>
      </c>
      <c r="Y7" s="6">
        <v>0.0402412797611182</v>
      </c>
      <c r="Z7" s="6">
        <v>0.0174143607266599</v>
      </c>
      <c r="AA7" s="6">
        <v>0.0169594140548135</v>
      </c>
      <c r="AB7" s="6">
        <v>0.0191317608415095</v>
      </c>
      <c r="AC7" s="6">
        <v>0.044523610292427</v>
      </c>
      <c r="AD7" s="6">
        <v>0.041986685493709</v>
      </c>
      <c r="AE7" s="6">
        <v>0.0465453902564621</v>
      </c>
      <c r="AF7" s="6">
        <v>0.0293898148254157</v>
      </c>
      <c r="AG7" s="6">
        <v>0.0275617868698076</v>
      </c>
      <c r="AH7" s="6">
        <v>0.0500524984236738</v>
      </c>
      <c r="AI7" s="6">
        <v>0.0421013169940919</v>
      </c>
      <c r="AJ7" s="6">
        <v>0.0500524984236738</v>
      </c>
      <c r="AK7" s="6">
        <v>0.0551582371885029</v>
      </c>
      <c r="AL7" s="6">
        <v>0.0424697139182588</v>
      </c>
      <c r="AM7" s="6">
        <v>0.032316160638763</v>
      </c>
      <c r="AN7" s="6">
        <v>0.0477595395826141</v>
      </c>
      <c r="AO7" s="6">
        <v>0.0171126457367014</v>
      </c>
      <c r="AP7" s="6">
        <v>0.0163078345505469</v>
      </c>
      <c r="AQ7" s="6">
        <v>0.0179991327966181</v>
      </c>
      <c r="AR7" s="6">
        <v>0.0179991327966181</v>
      </c>
      <c r="AS7" s="6">
        <v>0.0179991327966181</v>
      </c>
      <c r="AT7" s="6">
        <v>0.0179991327966181</v>
      </c>
      <c r="AU7" s="6">
        <v>0.0244950158778029</v>
      </c>
      <c r="AV7" s="6">
        <v>0.0179991327966181</v>
      </c>
      <c r="AW7" s="6">
        <v>0.0179991327966181</v>
      </c>
      <c r="AX7" s="6">
        <v>0.0196672136623928</v>
      </c>
      <c r="AY7" s="6">
        <v>0.0180272387907869</v>
      </c>
      <c r="AZ7" s="6">
        <v>0.0385706277058887</v>
      </c>
      <c r="BA7" s="6">
        <v>0.0495015654716211</v>
      </c>
      <c r="BB7" s="6">
        <v>0.013216941331295</v>
      </c>
      <c r="BC7" s="6">
        <v>0.0296965489773992</v>
      </c>
      <c r="BD7" s="6">
        <v>0.0671870639066882</v>
      </c>
      <c r="BE7" s="6">
        <v>0.0789548278704321</v>
      </c>
      <c r="BF7" s="6">
        <v>0.0293089484049134</v>
      </c>
      <c r="BG7" s="6">
        <v>0.014895846240837</v>
      </c>
      <c r="BH7" s="6">
        <v>0.0103164300072207</v>
      </c>
      <c r="BI7" s="6">
        <v>0.0224241642665052</v>
      </c>
      <c r="BJ7" s="6">
        <v>0.0133221461106813</v>
      </c>
      <c r="BK7" s="6">
        <v>0.010965558254983</v>
      </c>
      <c r="BL7" s="6">
        <v>0.040176947736025</v>
      </c>
      <c r="BM7" s="6">
        <v>0.0271150690665431</v>
      </c>
      <c r="BN7" s="6">
        <v>0.0241526608251641</v>
      </c>
      <c r="BO7" s="6">
        <v>0.0251563121102653</v>
      </c>
      <c r="BP7" s="42"/>
      <c r="BQ7" s="42"/>
      <c r="BR7" s="42"/>
    </row>
    <row r="8" spans="1:70" x14ac:dyDescent="0.2">
      <c r="A8" s="1">
        <v>1973</v>
      </c>
      <c r="B8" s="6">
        <v>0.0375440460024128</v>
      </c>
      <c r="C8" s="6">
        <v>0.0550923771656287</v>
      </c>
      <c r="D8" s="6">
        <v>0.0167035806258512</v>
      </c>
      <c r="E8" s="6">
        <v>0.0295902724436009</v>
      </c>
      <c r="F8" s="6">
        <v>0.0501170624670289</v>
      </c>
      <c r="G8" s="6">
        <v>0.033907189246334</v>
      </c>
      <c r="H8" s="6">
        <v>0.043118350942654</v>
      </c>
      <c r="I8" s="6">
        <v>0.0334539893395855</v>
      </c>
      <c r="J8" s="6">
        <v>0.0259733101476466</v>
      </c>
      <c r="K8" s="6">
        <v>0.0435022942820907</v>
      </c>
      <c r="L8" s="6">
        <v>0.0779490670629389</v>
      </c>
      <c r="M8" s="6">
        <v>0.0611573945672393</v>
      </c>
      <c r="N8" s="6">
        <v>0.0543773622725214</v>
      </c>
      <c r="O8" s="6">
        <v>0.0524694026367095</v>
      </c>
      <c r="P8" s="6">
        <v>0.0671540879866947</v>
      </c>
      <c r="Q8" s="6">
        <v>0.0795346350413671</v>
      </c>
      <c r="R8" s="6">
        <v>0.0615329152829401</v>
      </c>
      <c r="S8" s="6">
        <v>0.0508842355249446</v>
      </c>
      <c r="T8" s="6">
        <v>0.0541025215392032</v>
      </c>
      <c r="U8" s="6">
        <v>0.0553714759341479</v>
      </c>
      <c r="V8" s="6">
        <v>0.0130677250879305</v>
      </c>
      <c r="W8" s="6">
        <v>0.0465580329845441</v>
      </c>
      <c r="X8" s="6">
        <v>0.0270768578563856</v>
      </c>
      <c r="Y8" s="6">
        <v>0.0444057364438896</v>
      </c>
      <c r="Z8" s="6">
        <v>0.0196621396913446</v>
      </c>
      <c r="AA8" s="6">
        <v>0.0175340353800342</v>
      </c>
      <c r="AB8" s="6">
        <v>0.0197286728654469</v>
      </c>
      <c r="AC8" s="6">
        <v>0.0461630421949683</v>
      </c>
      <c r="AD8" s="6">
        <v>0.0436277806300433</v>
      </c>
      <c r="AE8" s="6">
        <v>0.0467096681680045</v>
      </c>
      <c r="AF8" s="6">
        <v>0.0302758178683829</v>
      </c>
      <c r="AG8" s="6">
        <v>0.0342342351337181</v>
      </c>
      <c r="AH8" s="6">
        <v>0.059518281356698</v>
      </c>
      <c r="AI8" s="6">
        <v>0.0498427617242781</v>
      </c>
      <c r="AJ8" s="6">
        <v>0.059518281356698</v>
      </c>
      <c r="AK8" s="6">
        <v>0.0646931379240155</v>
      </c>
      <c r="AL8" s="6">
        <v>0.0507046739258808</v>
      </c>
      <c r="AM8" s="6">
        <v>0.0379399585632952</v>
      </c>
      <c r="AN8" s="6">
        <v>0.0566858069956192</v>
      </c>
      <c r="AO8" s="6">
        <v>0.0372463751204422</v>
      </c>
      <c r="AP8" s="6">
        <v>0.031800946252245</v>
      </c>
      <c r="AQ8" s="6">
        <v>0.0294378464245053</v>
      </c>
      <c r="AR8" s="6">
        <v>0.0294378464245053</v>
      </c>
      <c r="AS8" s="6">
        <v>0.0294378464245053</v>
      </c>
      <c r="AT8" s="6">
        <v>0.0294378464245053</v>
      </c>
      <c r="AU8" s="6">
        <v>0.0358343869854991</v>
      </c>
      <c r="AV8" s="6">
        <v>0.0294378464245053</v>
      </c>
      <c r="AW8" s="6">
        <v>0.0294378464245053</v>
      </c>
      <c r="AX8" s="6">
        <v>0.0308173348134</v>
      </c>
      <c r="AY8" s="6">
        <v>0.0294698438859448</v>
      </c>
      <c r="AZ8" s="6">
        <v>0.043118350942654</v>
      </c>
      <c r="BA8" s="6">
        <v>0.0543615299652381</v>
      </c>
      <c r="BB8" s="6">
        <v>0.018397327180454</v>
      </c>
      <c r="BC8" s="6">
        <v>0.0346884891625152</v>
      </c>
      <c r="BD8" s="6">
        <v>0.0797560497142495</v>
      </c>
      <c r="BE8" s="6">
        <v>0.0919371107669934</v>
      </c>
      <c r="BF8" s="6">
        <v>0.0341402350844356</v>
      </c>
      <c r="BG8" s="6">
        <v>0.026284399864569</v>
      </c>
      <c r="BH8" s="6">
        <v>0.0152711219598248</v>
      </c>
      <c r="BI8" s="6">
        <v>0.0367094148690191</v>
      </c>
      <c r="BJ8" s="6">
        <v>0.0221973539182849</v>
      </c>
      <c r="BK8" s="6">
        <v>0.0191419264622377</v>
      </c>
      <c r="BL8" s="6">
        <v>0.0630492600909145</v>
      </c>
      <c r="BM8" s="6">
        <v>0.0477793157706905</v>
      </c>
      <c r="BN8" s="6">
        <v>0.046612496987225</v>
      </c>
      <c r="BO8" s="6">
        <v>0.0421881105145297</v>
      </c>
      <c r="BP8" s="42"/>
      <c r="BQ8" s="42"/>
      <c r="BR8" s="42"/>
    </row>
    <row r="9" spans="1:70" x14ac:dyDescent="0.2">
      <c r="A9" s="1">
        <v>1974</v>
      </c>
      <c r="B9" s="6">
        <v>0.0465665341218398</v>
      </c>
      <c r="C9" s="6">
        <v>0.0640342739927348</v>
      </c>
      <c r="D9" s="6">
        <v>0.0214856376783289</v>
      </c>
      <c r="E9" s="6">
        <v>0.0401277252974805</v>
      </c>
      <c r="F9" s="6">
        <v>0.0676615520742747</v>
      </c>
      <c r="G9" s="6">
        <v>0.0439895558614596</v>
      </c>
      <c r="H9" s="6">
        <v>0.047160706471548</v>
      </c>
      <c r="I9" s="6">
        <v>0.0502253325001746</v>
      </c>
      <c r="J9" s="6">
        <v>0.0333662286775222</v>
      </c>
      <c r="K9" s="6">
        <v>0.0479683711821014</v>
      </c>
      <c r="L9" s="6">
        <v>0.0832178548143717</v>
      </c>
      <c r="M9" s="6">
        <v>0.0720077730168191</v>
      </c>
      <c r="N9" s="6">
        <v>0.069979284086643</v>
      </c>
      <c r="O9" s="6">
        <v>0.057289933594208</v>
      </c>
      <c r="P9" s="6">
        <v>0.077675059644802</v>
      </c>
      <c r="Q9" s="6">
        <v>0.0861801117813399</v>
      </c>
      <c r="R9" s="6">
        <v>0.0688159541131939</v>
      </c>
      <c r="S9" s="6">
        <v>0.063108366654589</v>
      </c>
      <c r="T9" s="6">
        <v>0.0635686140876961</v>
      </c>
      <c r="U9" s="6">
        <v>0.0641558169632059</v>
      </c>
      <c r="V9" s="6">
        <v>0.0171720509409687</v>
      </c>
      <c r="W9" s="6">
        <v>0.0556224727698716</v>
      </c>
      <c r="X9" s="6">
        <v>0.0302203720060303</v>
      </c>
      <c r="Y9" s="6">
        <v>0.0502951779823474</v>
      </c>
      <c r="Z9" s="6">
        <v>0.0257404954169184</v>
      </c>
      <c r="AA9" s="6">
        <v>0.0234933569540031</v>
      </c>
      <c r="AB9" s="6">
        <v>0.0299909732739527</v>
      </c>
      <c r="AC9" s="6">
        <v>0.0661507669142588</v>
      </c>
      <c r="AD9" s="6">
        <v>0.0609759446442065</v>
      </c>
      <c r="AE9" s="6">
        <v>0.0624385125561364</v>
      </c>
      <c r="AF9" s="6">
        <v>0.0420263718432296</v>
      </c>
      <c r="AG9" s="6">
        <v>0.0454573423652359</v>
      </c>
      <c r="AH9" s="6">
        <v>0.0878199345509373</v>
      </c>
      <c r="AI9" s="6">
        <v>0.0644614876090117</v>
      </c>
      <c r="AJ9" s="6">
        <v>0.0878199345509372</v>
      </c>
      <c r="AK9" s="6">
        <v>0.0807044136425189</v>
      </c>
      <c r="AL9" s="6">
        <v>0.0615508058734649</v>
      </c>
      <c r="AM9" s="6">
        <v>0.0499203370434774</v>
      </c>
      <c r="AN9" s="6">
        <v>0.0797037889153347</v>
      </c>
      <c r="AO9" s="6">
        <v>0.0458123282303793</v>
      </c>
      <c r="AP9" s="6">
        <v>0.0374053840750206</v>
      </c>
      <c r="AQ9" s="6">
        <v>0.0351054751554528</v>
      </c>
      <c r="AR9" s="6">
        <v>0.0351054751554528</v>
      </c>
      <c r="AS9" s="6">
        <v>0.0351054751554528</v>
      </c>
      <c r="AT9" s="6">
        <v>0.0351054751554528</v>
      </c>
      <c r="AU9" s="6">
        <v>0.047482143036065</v>
      </c>
      <c r="AV9" s="6">
        <v>0.0351054751554528</v>
      </c>
      <c r="AW9" s="6">
        <v>0.0351054751554528</v>
      </c>
      <c r="AX9" s="6">
        <v>0.0378817391053467</v>
      </c>
      <c r="AY9" s="6">
        <v>0.0351723939044967</v>
      </c>
      <c r="AZ9" s="6">
        <v>0.047160706471548</v>
      </c>
      <c r="BA9" s="6">
        <v>0.0587519483217046</v>
      </c>
      <c r="BB9" s="6">
        <v>0.0212833012201411</v>
      </c>
      <c r="BC9" s="6">
        <v>0.0538136878146088</v>
      </c>
      <c r="BD9" s="6">
        <v>0.096192845531896</v>
      </c>
      <c r="BE9" s="6">
        <v>0.122253232978244</v>
      </c>
      <c r="BF9" s="6">
        <v>0.046691383571291</v>
      </c>
      <c r="BG9" s="6">
        <v>0.0311467614969536</v>
      </c>
      <c r="BH9" s="6">
        <v>0.0207756691515067</v>
      </c>
      <c r="BI9" s="6">
        <v>0.045596905368682</v>
      </c>
      <c r="BJ9" s="6">
        <v>0.0265374295280223</v>
      </c>
      <c r="BK9" s="6">
        <v>0.0225769737259446</v>
      </c>
      <c r="BL9" s="6">
        <v>0.07274943370376</v>
      </c>
      <c r="BM9" s="6">
        <v>0.0561971065813548</v>
      </c>
      <c r="BN9" s="6">
        <v>0.0547678635049401</v>
      </c>
      <c r="BO9" s="6">
        <v>0.0499598121145319</v>
      </c>
      <c r="BP9" s="42"/>
      <c r="BQ9" s="42"/>
      <c r="BR9" s="42"/>
    </row>
    <row r="10" spans="1:70" x14ac:dyDescent="0.2">
      <c r="A10" s="1">
        <v>1975</v>
      </c>
      <c r="B10" s="6">
        <v>0.0453720029712935</v>
      </c>
      <c r="C10" s="6">
        <v>0.061878629783791</v>
      </c>
      <c r="D10" s="6">
        <v>0.0214350160044612</v>
      </c>
      <c r="E10" s="6">
        <v>0.0358164735882774</v>
      </c>
      <c r="F10" s="6">
        <v>0.0655873135221511</v>
      </c>
      <c r="G10" s="6">
        <v>0.0430204283231278</v>
      </c>
      <c r="H10" s="6">
        <v>0.0404124103302419</v>
      </c>
      <c r="I10" s="6">
        <v>0.0481279923531375</v>
      </c>
      <c r="J10" s="6">
        <v>0.0422230717803438</v>
      </c>
      <c r="K10" s="6">
        <v>0.0507883206878615</v>
      </c>
      <c r="L10" s="6">
        <v>0.0842896889084063</v>
      </c>
      <c r="M10" s="6">
        <v>0.0663324063565761</v>
      </c>
      <c r="N10" s="6">
        <v>0.0655193777057555</v>
      </c>
      <c r="O10" s="6">
        <v>0.0521106632167321</v>
      </c>
      <c r="P10" s="6">
        <v>0.0695941605040851</v>
      </c>
      <c r="Q10" s="6">
        <v>0.0906318530725139</v>
      </c>
      <c r="R10" s="6">
        <v>0.0653617273983795</v>
      </c>
      <c r="S10" s="6">
        <v>0.0603520668755668</v>
      </c>
      <c r="T10" s="6">
        <v>0.0604231460989891</v>
      </c>
      <c r="U10" s="6">
        <v>0.0628309924437686</v>
      </c>
      <c r="V10" s="6">
        <v>0.0170066463567645</v>
      </c>
      <c r="W10" s="6">
        <v>0.0574500862224363</v>
      </c>
      <c r="X10" s="6">
        <v>0.0285925866874114</v>
      </c>
      <c r="Y10" s="6">
        <v>0.0513154150243122</v>
      </c>
      <c r="Z10" s="6">
        <v>0.0261437916034037</v>
      </c>
      <c r="AA10" s="6">
        <v>0.0190786001648689</v>
      </c>
      <c r="AB10" s="6">
        <v>0.0250596312153861</v>
      </c>
      <c r="AC10" s="6">
        <v>0.0532413335953933</v>
      </c>
      <c r="AD10" s="6">
        <v>0.0497032604525903</v>
      </c>
      <c r="AE10" s="6">
        <v>0.0488748461775486</v>
      </c>
      <c r="AF10" s="6">
        <v>0.0341658227233298</v>
      </c>
      <c r="AG10" s="6">
        <v>0.0407467074639959</v>
      </c>
      <c r="AH10" s="6">
        <v>0.0879892720685588</v>
      </c>
      <c r="AI10" s="6">
        <v>0.0620715121950813</v>
      </c>
      <c r="AJ10" s="6">
        <v>0.0879892720685588</v>
      </c>
      <c r="AK10" s="6">
        <v>0.0764635765038176</v>
      </c>
      <c r="AL10" s="6">
        <v>0.056072777556952</v>
      </c>
      <c r="AM10" s="6">
        <v>0.0486569548041537</v>
      </c>
      <c r="AN10" s="6">
        <v>0.0788323900494623</v>
      </c>
      <c r="AO10" s="6">
        <v>0.0617105958591358</v>
      </c>
      <c r="AP10" s="6">
        <v>0.0541626172215594</v>
      </c>
      <c r="AQ10" s="6">
        <v>0.0457709842680138</v>
      </c>
      <c r="AR10" s="6">
        <v>0.0457709842680137</v>
      </c>
      <c r="AS10" s="6">
        <v>0.0457709842680138</v>
      </c>
      <c r="AT10" s="6">
        <v>0.0457709842680138</v>
      </c>
      <c r="AU10" s="6">
        <v>0.0407266954599061</v>
      </c>
      <c r="AV10" s="6">
        <v>0.0457709842680138</v>
      </c>
      <c r="AW10" s="6">
        <v>0.0457709842680138</v>
      </c>
      <c r="AX10" s="6">
        <v>0.044049751855918</v>
      </c>
      <c r="AY10" s="6">
        <v>0.0457133718411488</v>
      </c>
      <c r="AZ10" s="6">
        <v>0.0404124103302419</v>
      </c>
      <c r="BA10" s="6">
        <v>0.053168372073743</v>
      </c>
      <c r="BB10" s="6">
        <v>0.0194153099237459</v>
      </c>
      <c r="BC10" s="6">
        <v>0.0520474780243165</v>
      </c>
      <c r="BD10" s="6">
        <v>0.100133881296222</v>
      </c>
      <c r="BE10" s="6">
        <v>0.114737731454546</v>
      </c>
      <c r="BF10" s="6">
        <v>0.0460732343390955</v>
      </c>
      <c r="BG10" s="6">
        <v>0.0468430629472469</v>
      </c>
      <c r="BH10" s="6">
        <v>0.0225029079869485</v>
      </c>
      <c r="BI10" s="6">
        <v>0.0538280735354916</v>
      </c>
      <c r="BJ10" s="6">
        <v>0.0407644469901556</v>
      </c>
      <c r="BK10" s="6">
        <v>0.0360157757053926</v>
      </c>
      <c r="BL10" s="6">
        <v>0.0936842767110506</v>
      </c>
      <c r="BM10" s="6">
        <v>0.0775357790955044</v>
      </c>
      <c r="BN10" s="6">
        <v>0.0682387758756918</v>
      </c>
      <c r="BO10" s="6">
        <v>0.0645792363191871</v>
      </c>
      <c r="BP10" s="42"/>
      <c r="BQ10" s="42"/>
      <c r="BR10" s="42"/>
    </row>
    <row r="11" spans="1:70" x14ac:dyDescent="0.2">
      <c r="A11" s="1">
        <v>1976</v>
      </c>
      <c r="B11" s="6">
        <v>0.0456664817935675</v>
      </c>
      <c r="C11" s="6">
        <v>0.0662315019523989</v>
      </c>
      <c r="D11" s="6">
        <v>0.0222925995608402</v>
      </c>
      <c r="E11" s="6">
        <v>0.0293757779481175</v>
      </c>
      <c r="F11" s="6">
        <v>0.0660190919838096</v>
      </c>
      <c r="G11" s="6">
        <v>0.0447980325264384</v>
      </c>
      <c r="H11" s="6">
        <v>0.0376786928793688</v>
      </c>
      <c r="I11" s="6">
        <v>0.0469092756013036</v>
      </c>
      <c r="J11" s="6">
        <v>0.0389328557929744</v>
      </c>
      <c r="K11" s="6">
        <v>0.0535842385781666</v>
      </c>
      <c r="L11" s="6">
        <v>0.0857413588673633</v>
      </c>
      <c r="M11" s="6">
        <v>0.0711456114844409</v>
      </c>
      <c r="N11" s="6">
        <v>0.0719779743344366</v>
      </c>
      <c r="O11" s="6">
        <v>0.0544778278347726</v>
      </c>
      <c r="P11" s="6">
        <v>0.0761498917419087</v>
      </c>
      <c r="Q11" s="6">
        <v>0.0958800549031607</v>
      </c>
      <c r="R11" s="6">
        <v>0.0688372103122786</v>
      </c>
      <c r="S11" s="6">
        <v>0.0614491532265052</v>
      </c>
      <c r="T11" s="6">
        <v>0.0637130294322728</v>
      </c>
      <c r="U11" s="6">
        <v>0.0656847377385168</v>
      </c>
      <c r="V11" s="6">
        <v>0.0181393213315244</v>
      </c>
      <c r="W11" s="6">
        <v>0.0533427724786839</v>
      </c>
      <c r="X11" s="6">
        <v>0.031216571409301</v>
      </c>
      <c r="Y11" s="6">
        <v>0.0533467867408202</v>
      </c>
      <c r="Z11" s="6">
        <v>0.0261652164901433</v>
      </c>
      <c r="AA11" s="6">
        <v>0.0162032333148398</v>
      </c>
      <c r="AB11" s="6">
        <v>0.0222033308111678</v>
      </c>
      <c r="AC11" s="6">
        <v>0.0464536313941699</v>
      </c>
      <c r="AD11" s="6">
        <v>0.0430253171604931</v>
      </c>
      <c r="AE11" s="6">
        <v>0.0405159533502663</v>
      </c>
      <c r="AF11" s="6">
        <v>0.0294241840108388</v>
      </c>
      <c r="AG11" s="6">
        <v>0.0435258853684545</v>
      </c>
      <c r="AH11" s="6">
        <v>0.0862796944253255</v>
      </c>
      <c r="AI11" s="6">
        <v>0.0641025731801836</v>
      </c>
      <c r="AJ11" s="6">
        <v>0.0862796944253255</v>
      </c>
      <c r="AK11" s="6">
        <v>0.0788762492475189</v>
      </c>
      <c r="AL11" s="6">
        <v>0.0593742168633445</v>
      </c>
      <c r="AM11" s="6">
        <v>0.0487137830452771</v>
      </c>
      <c r="AN11" s="6">
        <v>0.0783918340891929</v>
      </c>
      <c r="AO11" s="6">
        <v>0.0526314854707385</v>
      </c>
      <c r="AP11" s="6">
        <v>0.0471428059462911</v>
      </c>
      <c r="AQ11" s="6">
        <v>0.0397628166695301</v>
      </c>
      <c r="AR11" s="6">
        <v>0.0397628166695301</v>
      </c>
      <c r="AS11" s="6">
        <v>0.0397628166695301</v>
      </c>
      <c r="AT11" s="6">
        <v>0.0397628166695301</v>
      </c>
      <c r="AU11" s="6">
        <v>0.0458475725462625</v>
      </c>
      <c r="AV11" s="6">
        <v>0.0397628166695301</v>
      </c>
      <c r="AW11" s="6">
        <v>0.0397628166695301</v>
      </c>
      <c r="AX11" s="6">
        <v>0.0406832431617503</v>
      </c>
      <c r="AY11" s="6">
        <v>0.039830682445918</v>
      </c>
      <c r="AZ11" s="6">
        <v>0.0376786928793688</v>
      </c>
      <c r="BA11" s="6">
        <v>0.0501075587939921</v>
      </c>
      <c r="BB11" s="6">
        <v>0.0167224262018333</v>
      </c>
      <c r="BC11" s="6">
        <v>0.0491644923066627</v>
      </c>
      <c r="BD11" s="6">
        <v>0.0955536533809308</v>
      </c>
      <c r="BE11" s="6">
        <v>0.11270906590942</v>
      </c>
      <c r="BF11" s="6">
        <v>0.0444994258350375</v>
      </c>
      <c r="BG11" s="6">
        <v>0.0413271093680543</v>
      </c>
      <c r="BH11" s="6">
        <v>0.0211983517395887</v>
      </c>
      <c r="BI11" s="6">
        <v>0.0513307308231339</v>
      </c>
      <c r="BJ11" s="6">
        <v>0.03479610447499</v>
      </c>
      <c r="BK11" s="6">
        <v>0.0311394978240933</v>
      </c>
      <c r="BL11" s="6">
        <v>0.0748870066161153</v>
      </c>
      <c r="BM11" s="6">
        <v>0.0671213607195243</v>
      </c>
      <c r="BN11" s="6">
        <v>0.0587658520499094</v>
      </c>
      <c r="BO11" s="6">
        <v>0.0557674777299798</v>
      </c>
      <c r="BP11" s="42"/>
      <c r="BQ11" s="42"/>
      <c r="BR11" s="42"/>
    </row>
    <row r="12" spans="1:70" x14ac:dyDescent="0.2">
      <c r="A12" s="1">
        <v>1977</v>
      </c>
      <c r="B12" s="6">
        <v>0.0448000464373244</v>
      </c>
      <c r="C12" s="6">
        <v>0.066444014479159</v>
      </c>
      <c r="D12" s="6">
        <v>0.0237186468797202</v>
      </c>
      <c r="E12" s="6">
        <v>0.0258062187947128</v>
      </c>
      <c r="F12" s="6">
        <v>0.0622136412096844</v>
      </c>
      <c r="G12" s="6">
        <v>0.0426592779707546</v>
      </c>
      <c r="H12" s="6">
        <v>0.032030023367815</v>
      </c>
      <c r="I12" s="6">
        <v>0.0428262775408542</v>
      </c>
      <c r="J12" s="6">
        <v>0.0380603836504714</v>
      </c>
      <c r="K12" s="6">
        <v>0.0553714090030937</v>
      </c>
      <c r="L12" s="6">
        <v>0.0865772853904464</v>
      </c>
      <c r="M12" s="6">
        <v>0.0657594919996518</v>
      </c>
      <c r="N12" s="6">
        <v>0.0723310637920213</v>
      </c>
      <c r="O12" s="6">
        <v>0.0548595818056417</v>
      </c>
      <c r="P12" s="6">
        <v>0.0753353104013012</v>
      </c>
      <c r="Q12" s="6">
        <v>0.0932643696726272</v>
      </c>
      <c r="R12" s="6">
        <v>0.0692956610683392</v>
      </c>
      <c r="S12" s="6">
        <v>0.0645390834749182</v>
      </c>
      <c r="T12" s="6">
        <v>0.0635964240855742</v>
      </c>
      <c r="U12" s="6">
        <v>0.0666478429220694</v>
      </c>
      <c r="V12" s="6">
        <v>0.0201094948923727</v>
      </c>
      <c r="W12" s="6">
        <v>0.0529649058491902</v>
      </c>
      <c r="X12" s="6">
        <v>0.0322807288317437</v>
      </c>
      <c r="Y12" s="6">
        <v>0.0526333567403174</v>
      </c>
      <c r="Z12" s="6">
        <v>0.027576510283981</v>
      </c>
      <c r="AA12" s="6">
        <v>0.0145378784933171</v>
      </c>
      <c r="AB12" s="6">
        <v>0.0192966900647058</v>
      </c>
      <c r="AC12" s="6">
        <v>0.0416232619962256</v>
      </c>
      <c r="AD12" s="6">
        <v>0.03796709281441</v>
      </c>
      <c r="AE12" s="6">
        <v>0.0360675223321013</v>
      </c>
      <c r="AF12" s="6">
        <v>0.0259573628944499</v>
      </c>
      <c r="AG12" s="6">
        <v>0.0409403471657448</v>
      </c>
      <c r="AH12" s="6">
        <v>0.0807630151726543</v>
      </c>
      <c r="AI12" s="6">
        <v>0.0607250231936069</v>
      </c>
      <c r="AJ12" s="6">
        <v>0.0807630151726544</v>
      </c>
      <c r="AK12" s="6">
        <v>0.0749511071213515</v>
      </c>
      <c r="AL12" s="6">
        <v>0.056598153174786</v>
      </c>
      <c r="AM12" s="6">
        <v>0.0457965980867917</v>
      </c>
      <c r="AN12" s="6">
        <v>0.0737033884389368</v>
      </c>
      <c r="AO12" s="6">
        <v>0.0534224757159036</v>
      </c>
      <c r="AP12" s="6">
        <v>0.0441941267794499</v>
      </c>
      <c r="AQ12" s="6">
        <v>0.037523811022471</v>
      </c>
      <c r="AR12" s="6">
        <v>0.037523811022471</v>
      </c>
      <c r="AS12" s="6">
        <v>0.037523811022471</v>
      </c>
      <c r="AT12" s="6">
        <v>0.037523811022471</v>
      </c>
      <c r="AU12" s="6">
        <v>0.0434069431901352</v>
      </c>
      <c r="AV12" s="6">
        <v>0.037523811022471</v>
      </c>
      <c r="AW12" s="6">
        <v>0.037523811022471</v>
      </c>
      <c r="AX12" s="6">
        <v>0.0389586098231018</v>
      </c>
      <c r="AY12" s="6">
        <v>0.0375481647999346</v>
      </c>
      <c r="AZ12" s="6">
        <v>0.032030023367815</v>
      </c>
      <c r="BA12" s="6">
        <v>0.0444285381039973</v>
      </c>
      <c r="BB12" s="6">
        <v>0.0191146477883107</v>
      </c>
      <c r="BC12" s="6">
        <v>0.0426843225815695</v>
      </c>
      <c r="BD12" s="6">
        <v>0.099091230034923</v>
      </c>
      <c r="BE12" s="6">
        <v>0.0984454846686826</v>
      </c>
      <c r="BF12" s="6">
        <v>0.0417300405085175</v>
      </c>
      <c r="BG12" s="6">
        <v>0.0344738450602828</v>
      </c>
      <c r="BH12" s="6">
        <v>0.0214054569991609</v>
      </c>
      <c r="BI12" s="6">
        <v>0.0485136563368508</v>
      </c>
      <c r="BJ12" s="6">
        <v>0.0300944225085675</v>
      </c>
      <c r="BK12" s="6">
        <v>0.0258428109840366</v>
      </c>
      <c r="BL12" s="6">
        <v>0.0795494911550021</v>
      </c>
      <c r="BM12" s="6">
        <v>0.0646120675575647</v>
      </c>
      <c r="BN12" s="6">
        <v>0.0611214558898241</v>
      </c>
      <c r="BO12" s="6">
        <v>0.0557806908550626</v>
      </c>
      <c r="BP12" s="42"/>
      <c r="BQ12" s="42"/>
      <c r="BR12" s="42"/>
    </row>
    <row r="13" spans="1:70" x14ac:dyDescent="0.2">
      <c r="A13" s="1">
        <v>1978</v>
      </c>
      <c r="B13" s="6">
        <v>0.0424761069940129</v>
      </c>
      <c r="C13" s="6">
        <v>0.0629123348918609</v>
      </c>
      <c r="D13" s="6">
        <v>0.0238033361230175</v>
      </c>
      <c r="E13" s="6">
        <v>0.024863677275462</v>
      </c>
      <c r="F13" s="6">
        <v>0.0577779838326908</v>
      </c>
      <c r="G13" s="6">
        <v>0.0260474827861457</v>
      </c>
      <c r="H13" s="6">
        <v>0.0358654367492202</v>
      </c>
      <c r="I13" s="6">
        <v>0.038204130811137</v>
      </c>
      <c r="J13" s="6">
        <v>0.0277184894169867</v>
      </c>
      <c r="K13" s="6">
        <v>0.053058294595178</v>
      </c>
      <c r="L13" s="6">
        <v>0.081400855473484</v>
      </c>
      <c r="M13" s="6">
        <v>0.0607591674880312</v>
      </c>
      <c r="N13" s="6">
        <v>0.0666326831952229</v>
      </c>
      <c r="O13" s="6">
        <v>0.0504024339965315</v>
      </c>
      <c r="P13" s="6">
        <v>0.0728889414968727</v>
      </c>
      <c r="Q13" s="6">
        <v>0.0912365372997997</v>
      </c>
      <c r="R13" s="6">
        <v>0.0665997077516727</v>
      </c>
      <c r="S13" s="6">
        <v>0.0640342825580569</v>
      </c>
      <c r="T13" s="6">
        <v>0.0606846872086351</v>
      </c>
      <c r="U13" s="6">
        <v>0.0639884736280327</v>
      </c>
      <c r="V13" s="6">
        <v>0.0200673507770609</v>
      </c>
      <c r="W13" s="6">
        <v>0.0542944279124316</v>
      </c>
      <c r="X13" s="6">
        <v>0.0349923945605505</v>
      </c>
      <c r="Y13" s="6">
        <v>0.0533878710530159</v>
      </c>
      <c r="Z13" s="6">
        <v>0.0267576126011103</v>
      </c>
      <c r="AA13" s="6">
        <v>0.0137149780956841</v>
      </c>
      <c r="AB13" s="6">
        <v>0.0192561887340836</v>
      </c>
      <c r="AC13" s="6">
        <v>0.0394419988990016</v>
      </c>
      <c r="AD13" s="6">
        <v>0.0365509647613745</v>
      </c>
      <c r="AE13" s="6">
        <v>0.0339199472676074</v>
      </c>
      <c r="AF13" s="6">
        <v>0.0249591241112795</v>
      </c>
      <c r="AG13" s="6">
        <v>0.0382709065290682</v>
      </c>
      <c r="AH13" s="6">
        <v>0.0737009723668957</v>
      </c>
      <c r="AI13" s="6">
        <v>0.0573795126843019</v>
      </c>
      <c r="AJ13" s="6">
        <v>0.0737009723668957</v>
      </c>
      <c r="AK13" s="6">
        <v>0.0698448021798615</v>
      </c>
      <c r="AL13" s="6">
        <v>0.0535922583274036</v>
      </c>
      <c r="AM13" s="6">
        <v>0.042844439972499</v>
      </c>
      <c r="AN13" s="6">
        <v>0.0678662972047071</v>
      </c>
      <c r="AO13" s="6">
        <v>0.033151548322342</v>
      </c>
      <c r="AP13" s="6">
        <v>0.0275045962021505</v>
      </c>
      <c r="AQ13" s="6">
        <v>0.0259678165161991</v>
      </c>
      <c r="AR13" s="6">
        <v>0.0259678165161992</v>
      </c>
      <c r="AS13" s="6">
        <v>0.0259678165161991</v>
      </c>
      <c r="AT13" s="6">
        <v>0.0259678165161991</v>
      </c>
      <c r="AU13" s="6">
        <v>0.0252751513239953</v>
      </c>
      <c r="AV13" s="6">
        <v>0.0259678165161991</v>
      </c>
      <c r="AW13" s="6">
        <v>0.0259678165161992</v>
      </c>
      <c r="AX13" s="6">
        <v>0.0266765625112297</v>
      </c>
      <c r="AY13" s="6">
        <v>0.0258286158478138</v>
      </c>
      <c r="AZ13" s="6">
        <v>0.0358654367492202</v>
      </c>
      <c r="BA13" s="6">
        <v>0.0495499975416343</v>
      </c>
      <c r="BB13" s="6">
        <v>0.0196473645652128</v>
      </c>
      <c r="BC13" s="6">
        <v>0.0360691454050125</v>
      </c>
      <c r="BD13" s="6">
        <v>0.100424814057355</v>
      </c>
      <c r="BE13" s="6">
        <v>0.0970574065981273</v>
      </c>
      <c r="BF13" s="6">
        <v>0.0373698333221381</v>
      </c>
      <c r="BG13" s="6">
        <v>0.0217039230573865</v>
      </c>
      <c r="BH13" s="6">
        <v>0.017061025216723</v>
      </c>
      <c r="BI13" s="6">
        <v>0.0313067269271914</v>
      </c>
      <c r="BJ13" s="6">
        <v>0.0206087308779997</v>
      </c>
      <c r="BK13" s="6">
        <v>0.01681027285219</v>
      </c>
      <c r="BL13" s="6">
        <v>0.0655133888492072</v>
      </c>
      <c r="BM13" s="6">
        <v>0.0471256263939244</v>
      </c>
      <c r="BN13" s="6">
        <v>0.0414584323178041</v>
      </c>
      <c r="BO13" s="6">
        <v>0.0411910300087868</v>
      </c>
      <c r="BP13" s="42"/>
      <c r="BQ13" s="42"/>
      <c r="BR13" s="42"/>
    </row>
    <row r="14" spans="1:70" x14ac:dyDescent="0.2">
      <c r="A14" s="1">
        <v>1979</v>
      </c>
      <c r="B14" s="6">
        <v>0.0463232869545161</v>
      </c>
      <c r="C14" s="6">
        <v>0.0640809495095852</v>
      </c>
      <c r="D14" s="6">
        <v>0.0247099489403534</v>
      </c>
      <c r="E14" s="6">
        <v>0.0276144278495835</v>
      </c>
      <c r="F14" s="6">
        <v>0.066157518369821</v>
      </c>
      <c r="G14" s="6">
        <v>0.0373140868541966</v>
      </c>
      <c r="H14" s="6">
        <v>0.0372400523205652</v>
      </c>
      <c r="I14" s="6">
        <v>0.0468298427570419</v>
      </c>
      <c r="J14" s="6">
        <v>0.036216951354282</v>
      </c>
      <c r="K14" s="6">
        <v>0.0553471421835058</v>
      </c>
      <c r="L14" s="6">
        <v>0.0844457039407615</v>
      </c>
      <c r="M14" s="6">
        <v>0.061028384072375</v>
      </c>
      <c r="N14" s="6">
        <v>0.0648414297085902</v>
      </c>
      <c r="O14" s="6">
        <v>0.0498486447741192</v>
      </c>
      <c r="P14" s="6">
        <v>0.0747881415590465</v>
      </c>
      <c r="Q14" s="6">
        <v>0.0981756084699519</v>
      </c>
      <c r="R14" s="6">
        <v>0.0671527409374761</v>
      </c>
      <c r="S14" s="6">
        <v>0.0697746854652092</v>
      </c>
      <c r="T14" s="6">
        <v>0.0620638090918297</v>
      </c>
      <c r="U14" s="6">
        <v>0.0654041272591349</v>
      </c>
      <c r="V14" s="6">
        <v>0.0206133983547862</v>
      </c>
      <c r="W14" s="6">
        <v>0.0588568926963812</v>
      </c>
      <c r="X14" s="6">
        <v>0.0370248145350806</v>
      </c>
      <c r="Y14" s="6">
        <v>0.0531555785410316</v>
      </c>
      <c r="Z14" s="6">
        <v>0.0276099572752977</v>
      </c>
      <c r="AA14" s="6">
        <v>0.0152799991440416</v>
      </c>
      <c r="AB14" s="6">
        <v>0.0226799429156137</v>
      </c>
      <c r="AC14" s="6">
        <v>0.0450189566144679</v>
      </c>
      <c r="AD14" s="6">
        <v>0.041849997674798</v>
      </c>
      <c r="AE14" s="6">
        <v>0.036951674430928</v>
      </c>
      <c r="AF14" s="6">
        <v>0.0283248902961456</v>
      </c>
      <c r="AG14" s="6">
        <v>0.0440499946959459</v>
      </c>
      <c r="AH14" s="6">
        <v>0.0877142160653116</v>
      </c>
      <c r="AI14" s="6">
        <v>0.0664670319610429</v>
      </c>
      <c r="AJ14" s="6">
        <v>0.0877142160653117</v>
      </c>
      <c r="AK14" s="6">
        <v>0.0801285021228379</v>
      </c>
      <c r="AL14" s="6">
        <v>0.0602876709284533</v>
      </c>
      <c r="AM14" s="6">
        <v>0.049549673913116</v>
      </c>
      <c r="AN14" s="6">
        <v>0.0799690937621416</v>
      </c>
      <c r="AO14" s="6">
        <v>0.0476911706460681</v>
      </c>
      <c r="AP14" s="6">
        <v>0.0358929719729974</v>
      </c>
      <c r="AQ14" s="6">
        <v>0.0324055269865914</v>
      </c>
      <c r="AR14" s="6">
        <v>0.0324055269865914</v>
      </c>
      <c r="AS14" s="6">
        <v>0.0324055269865914</v>
      </c>
      <c r="AT14" s="6">
        <v>0.0324055269865914</v>
      </c>
      <c r="AU14" s="6">
        <v>0.0374968187556791</v>
      </c>
      <c r="AV14" s="6">
        <v>0.0324055269865915</v>
      </c>
      <c r="AW14" s="6">
        <v>0.0324055269865915</v>
      </c>
      <c r="AX14" s="6">
        <v>0.0363025394159574</v>
      </c>
      <c r="AY14" s="6">
        <v>0.0322901272688874</v>
      </c>
      <c r="AZ14" s="6">
        <v>0.0372400523205652</v>
      </c>
      <c r="BA14" s="6">
        <v>0.0512968858953122</v>
      </c>
      <c r="BB14" s="6">
        <v>0.0222648511058383</v>
      </c>
      <c r="BC14" s="6">
        <v>0.0461348832346862</v>
      </c>
      <c r="BD14" s="6">
        <v>0.0986211878187146</v>
      </c>
      <c r="BE14" s="6">
        <v>0.11457112669216</v>
      </c>
      <c r="BF14" s="6">
        <v>0.0439338708476836</v>
      </c>
      <c r="BG14" s="6">
        <v>0.0244625530022273</v>
      </c>
      <c r="BH14" s="6">
        <v>0.0242926281943306</v>
      </c>
      <c r="BI14" s="6">
        <v>0.0442148263684359</v>
      </c>
      <c r="BJ14" s="6">
        <v>0.0231893041415223</v>
      </c>
      <c r="BK14" s="6">
        <v>0.0191538142565657</v>
      </c>
      <c r="BL14" s="6">
        <v>0.0762799953694256</v>
      </c>
      <c r="BM14" s="6">
        <v>0.0577412739680077</v>
      </c>
      <c r="BN14" s="6">
        <v>0.0541230279963932</v>
      </c>
      <c r="BO14" s="6">
        <v>0.0516393016769238</v>
      </c>
      <c r="BP14" s="42"/>
      <c r="BQ14" s="42"/>
      <c r="BR14" s="42"/>
    </row>
    <row r="15" spans="1:70" x14ac:dyDescent="0.2">
      <c r="A15" s="1">
        <v>1980</v>
      </c>
      <c r="B15" s="6">
        <v>0.0496905069822999</v>
      </c>
      <c r="C15" s="6">
        <v>0.0681585277531964</v>
      </c>
      <c r="D15" s="6">
        <v>0.026010310943818</v>
      </c>
      <c r="E15" s="6">
        <v>0.024893189837613</v>
      </c>
      <c r="F15" s="6">
        <v>0.0750242590441558</v>
      </c>
      <c r="G15" s="6">
        <v>0.0454222465957074</v>
      </c>
      <c r="H15" s="6">
        <v>0.0332350804809027</v>
      </c>
      <c r="I15" s="6">
        <v>0.0522530270724954</v>
      </c>
      <c r="J15" s="6">
        <v>0.0447476470636081</v>
      </c>
      <c r="K15" s="6">
        <v>0.0594070801201032</v>
      </c>
      <c r="L15" s="6">
        <v>0.0867021456817221</v>
      </c>
      <c r="M15" s="6">
        <v>0.0676437420549345</v>
      </c>
      <c r="N15" s="6">
        <v>0.0690906896803825</v>
      </c>
      <c r="O15" s="6">
        <v>0.0475734585419966</v>
      </c>
      <c r="P15" s="6">
        <v>0.0824110663558284</v>
      </c>
      <c r="Q15" s="6">
        <v>0.108977842428735</v>
      </c>
      <c r="R15" s="6">
        <v>0.0685235339329216</v>
      </c>
      <c r="S15" s="6">
        <v>0.07302087013781</v>
      </c>
      <c r="T15" s="6">
        <v>0.0659574042337723</v>
      </c>
      <c r="U15" s="6">
        <v>0.0690575442084018</v>
      </c>
      <c r="V15" s="6">
        <v>0.0216872907056228</v>
      </c>
      <c r="W15" s="6">
        <v>0.0589753551985514</v>
      </c>
      <c r="X15" s="6">
        <v>0.0412922271253818</v>
      </c>
      <c r="Y15" s="6">
        <v>0.0558236165809756</v>
      </c>
      <c r="Z15" s="6">
        <v>0.0298432994312741</v>
      </c>
      <c r="AA15" s="6">
        <v>0.0143443093408673</v>
      </c>
      <c r="AB15" s="6">
        <v>0.0199310517159924</v>
      </c>
      <c r="AC15" s="6">
        <v>0.042222693522119</v>
      </c>
      <c r="AD15" s="6">
        <v>0.0385743026955542</v>
      </c>
      <c r="AE15" s="6">
        <v>0.0322621318963825</v>
      </c>
      <c r="AF15" s="6">
        <v>0.026065543952447</v>
      </c>
      <c r="AG15" s="6">
        <v>0.0455773061732961</v>
      </c>
      <c r="AH15" s="6">
        <v>0.104897000722121</v>
      </c>
      <c r="AI15" s="6">
        <v>0.0739009350554976</v>
      </c>
      <c r="AJ15" s="6">
        <v>0.104897000722121</v>
      </c>
      <c r="AK15" s="6">
        <v>0.0863838432644483</v>
      </c>
      <c r="AL15" s="6">
        <v>0.0630189017770851</v>
      </c>
      <c r="AM15" s="6">
        <v>0.0552148316902725</v>
      </c>
      <c r="AN15" s="6">
        <v>0.0933425374084211</v>
      </c>
      <c r="AO15" s="6">
        <v>0.0642934019073551</v>
      </c>
      <c r="AP15" s="6">
        <v>0.047686884802539</v>
      </c>
      <c r="AQ15" s="6">
        <v>0.041298113857811</v>
      </c>
      <c r="AR15" s="6">
        <v>0.041298113857811</v>
      </c>
      <c r="AS15" s="6">
        <v>0.041298113857811</v>
      </c>
      <c r="AT15" s="6">
        <v>0.041298113857811</v>
      </c>
      <c r="AU15" s="6">
        <v>0.0454037608626068</v>
      </c>
      <c r="AV15" s="6">
        <v>0.041298113857811</v>
      </c>
      <c r="AW15" s="6">
        <v>0.041298113857811</v>
      </c>
      <c r="AX15" s="6">
        <v>0.0434708727442923</v>
      </c>
      <c r="AY15" s="6">
        <v>0.0411487098801013</v>
      </c>
      <c r="AZ15" s="6">
        <v>0.0332350804809027</v>
      </c>
      <c r="BA15" s="6">
        <v>0.0477572242311939</v>
      </c>
      <c r="BB15" s="6">
        <v>0.0261656159026566</v>
      </c>
      <c r="BC15" s="6">
        <v>0.0506993915473507</v>
      </c>
      <c r="BD15" s="6">
        <v>0.124145958028126</v>
      </c>
      <c r="BE15" s="6">
        <v>0.12632450567959</v>
      </c>
      <c r="BF15" s="6">
        <v>0.0509712123220638</v>
      </c>
      <c r="BG15" s="6">
        <v>0.034128255489889</v>
      </c>
      <c r="BH15" s="6">
        <v>0.0280724619420076</v>
      </c>
      <c r="BI15" s="6">
        <v>0.0533764556438326</v>
      </c>
      <c r="BJ15" s="6">
        <v>0.0307026623658275</v>
      </c>
      <c r="BK15" s="6">
        <v>0.0258524014280621</v>
      </c>
      <c r="BL15" s="6">
        <v>0.0984673555885405</v>
      </c>
      <c r="BM15" s="6">
        <v>0.0756554070239212</v>
      </c>
      <c r="BN15" s="6">
        <v>0.0712613078053715</v>
      </c>
      <c r="BO15" s="6">
        <v>0.0664967902039247</v>
      </c>
      <c r="BP15" s="42"/>
      <c r="BQ15" s="42"/>
      <c r="BR15" s="42"/>
    </row>
    <row r="16" spans="1:70" x14ac:dyDescent="0.2">
      <c r="A16" s="1">
        <v>1981</v>
      </c>
      <c r="B16" s="6">
        <v>0.050812124176448</v>
      </c>
      <c r="C16" s="6">
        <v>0.0722972302953605</v>
      </c>
      <c r="D16" s="6">
        <v>0.0266207660203832</v>
      </c>
      <c r="E16" s="6">
        <v>0.0318225465649761</v>
      </c>
      <c r="F16" s="6">
        <v>0.0782786626370076</v>
      </c>
      <c r="G16" s="6">
        <v>0.0392220312636874</v>
      </c>
      <c r="H16" s="6">
        <v>0.0383710929993922</v>
      </c>
      <c r="I16" s="6">
        <v>0.053078579154205</v>
      </c>
      <c r="J16" s="6">
        <v>0.0398231327902688</v>
      </c>
      <c r="K16" s="6">
        <v>0.0633228979802919</v>
      </c>
      <c r="L16" s="6">
        <v>0.0921060200334734</v>
      </c>
      <c r="M16" s="6">
        <v>0.0775228180003229</v>
      </c>
      <c r="N16" s="6">
        <v>0.0715927657763652</v>
      </c>
      <c r="O16" s="6">
        <v>0.0474746646931957</v>
      </c>
      <c r="P16" s="6">
        <v>0.0888587111326491</v>
      </c>
      <c r="Q16" s="6">
        <v>0.119964334265792</v>
      </c>
      <c r="R16" s="6">
        <v>0.0722954777959781</v>
      </c>
      <c r="S16" s="6">
        <v>0.0760109077947962</v>
      </c>
      <c r="T16" s="6">
        <v>0.0694602961624752</v>
      </c>
      <c r="U16" s="6">
        <v>0.0743840598362981</v>
      </c>
      <c r="V16" s="6">
        <v>0.022109674734351</v>
      </c>
      <c r="W16" s="6">
        <v>0.0591117403242857</v>
      </c>
      <c r="X16" s="6">
        <v>0.0427382246048836</v>
      </c>
      <c r="Y16" s="6">
        <v>0.0582077493433835</v>
      </c>
      <c r="Z16" s="6">
        <v>0.0296361565067995</v>
      </c>
      <c r="AA16" s="6">
        <v>0.0212734049625885</v>
      </c>
      <c r="AB16" s="6">
        <v>0.0230759816752064</v>
      </c>
      <c r="AC16" s="6">
        <v>0.0543782187709306</v>
      </c>
      <c r="AD16" s="6">
        <v>0.0510444677408615</v>
      </c>
      <c r="AE16" s="6">
        <v>0.0374967527509347</v>
      </c>
      <c r="AF16" s="6">
        <v>0.034430297423771</v>
      </c>
      <c r="AG16" s="6">
        <v>0.0477656738889069</v>
      </c>
      <c r="AH16" s="6">
        <v>0.111711389106971</v>
      </c>
      <c r="AI16" s="6">
        <v>0.0779386025251965</v>
      </c>
      <c r="AJ16" s="6">
        <v>0.111711389106971</v>
      </c>
      <c r="AK16" s="6">
        <v>0.0897204589636717</v>
      </c>
      <c r="AL16" s="6">
        <v>0.0649826258324577</v>
      </c>
      <c r="AM16" s="6">
        <v>0.0573672516538919</v>
      </c>
      <c r="AN16" s="6">
        <v>0.0986315486386787</v>
      </c>
      <c r="AO16" s="6">
        <v>0.0546239479074143</v>
      </c>
      <c r="AP16" s="6">
        <v>0.0407296460721547</v>
      </c>
      <c r="AQ16" s="6">
        <v>0.0358090276408651</v>
      </c>
      <c r="AR16" s="6">
        <v>0.0358090276408651</v>
      </c>
      <c r="AS16" s="6">
        <v>0.035809027640865</v>
      </c>
      <c r="AT16" s="6">
        <v>0.0358090276408651</v>
      </c>
      <c r="AU16" s="6">
        <v>0.0391332853911357</v>
      </c>
      <c r="AV16" s="6">
        <v>0.035809027640865</v>
      </c>
      <c r="AW16" s="6">
        <v>0.0358090276408651</v>
      </c>
      <c r="AX16" s="6">
        <v>0.0382555294547775</v>
      </c>
      <c r="AY16" s="6">
        <v>0.0356172780863572</v>
      </c>
      <c r="AZ16" s="6">
        <v>0.0383710929993922</v>
      </c>
      <c r="BA16" s="6">
        <v>0.0541705821807005</v>
      </c>
      <c r="BB16" s="6">
        <v>0.0278478310050963</v>
      </c>
      <c r="BC16" s="6">
        <v>0.0506786515564301</v>
      </c>
      <c r="BD16" s="6">
        <v>0.124020355074387</v>
      </c>
      <c r="BE16" s="6">
        <v>0.111240624925662</v>
      </c>
      <c r="BF16" s="6">
        <v>0.0529976607970932</v>
      </c>
      <c r="BG16" s="6">
        <v>0.028899762363436</v>
      </c>
      <c r="BH16" s="6">
        <v>0.0253084874845127</v>
      </c>
      <c r="BI16" s="6">
        <v>0.0468055196499221</v>
      </c>
      <c r="BJ16" s="6">
        <v>0.026408268580253</v>
      </c>
      <c r="BK16" s="6">
        <v>0.0223490707482224</v>
      </c>
      <c r="BL16" s="6">
        <v>0.0868665513133721</v>
      </c>
      <c r="BM16" s="6">
        <v>0.0673541604887836</v>
      </c>
      <c r="BN16" s="6">
        <v>0.0613054682954</v>
      </c>
      <c r="BO16" s="6">
        <v>0.0585271881997768</v>
      </c>
      <c r="BP16" s="42"/>
      <c r="BQ16" s="42"/>
      <c r="BR16" s="42"/>
    </row>
    <row r="17" spans="1:70" x14ac:dyDescent="0.2">
      <c r="A17" s="1">
        <v>1982</v>
      </c>
      <c r="B17" s="6">
        <v>0.0492633866664546</v>
      </c>
      <c r="C17" s="6">
        <v>0.0726349384600517</v>
      </c>
      <c r="D17" s="6">
        <v>0.0237788154587428</v>
      </c>
      <c r="E17" s="6">
        <v>0.0251837065242549</v>
      </c>
      <c r="F17" s="6">
        <v>0.0822319208456842</v>
      </c>
      <c r="G17" s="6">
        <v>0.036070910544497</v>
      </c>
      <c r="H17" s="6">
        <v>0.0338723565655456</v>
      </c>
      <c r="I17" s="6">
        <v>0.0542328337821068</v>
      </c>
      <c r="J17" s="6">
        <v>0.0360622441981352</v>
      </c>
      <c r="K17" s="6">
        <v>0.0629118824448887</v>
      </c>
      <c r="L17" s="6">
        <v>0.0932521809408356</v>
      </c>
      <c r="M17" s="6">
        <v>0.0819341147945831</v>
      </c>
      <c r="N17" s="6">
        <v>0.0718288081668497</v>
      </c>
      <c r="O17" s="6">
        <v>0.048857395981678</v>
      </c>
      <c r="P17" s="6">
        <v>0.0844148480575436</v>
      </c>
      <c r="Q17" s="6">
        <v>0.122021666168346</v>
      </c>
      <c r="R17" s="6">
        <v>0.0726044115781355</v>
      </c>
      <c r="S17" s="6">
        <v>0.0820577168907847</v>
      </c>
      <c r="T17" s="6">
        <v>0.0699410783146729</v>
      </c>
      <c r="U17" s="6">
        <v>0.0748321594655505</v>
      </c>
      <c r="V17" s="6">
        <v>0.0203600611052442</v>
      </c>
      <c r="W17" s="6">
        <v>0.047001445811649</v>
      </c>
      <c r="X17" s="6">
        <v>0.0396964189773247</v>
      </c>
      <c r="Y17" s="6">
        <v>0.0551632962399829</v>
      </c>
      <c r="Z17" s="6">
        <v>0.026809918241978</v>
      </c>
      <c r="AA17" s="6">
        <v>0.0170321222190473</v>
      </c>
      <c r="AB17" s="6">
        <v>0.0209568191022833</v>
      </c>
      <c r="AC17" s="6">
        <v>0.0421959445243235</v>
      </c>
      <c r="AD17" s="6">
        <v>0.039363193341296</v>
      </c>
      <c r="AE17" s="6">
        <v>0.0272257633197075</v>
      </c>
      <c r="AF17" s="6">
        <v>0.0268399267332268</v>
      </c>
      <c r="AG17" s="6">
        <v>0.0474122587240786</v>
      </c>
      <c r="AH17" s="6">
        <v>0.112854169825544</v>
      </c>
      <c r="AI17" s="6">
        <v>0.0797045219285198</v>
      </c>
      <c r="AJ17" s="6">
        <v>0.112854169825544</v>
      </c>
      <c r="AK17" s="6">
        <v>0.0886488682784772</v>
      </c>
      <c r="AL17" s="6">
        <v>0.0667836553384152</v>
      </c>
      <c r="AM17" s="6">
        <v>0.0576592727314924</v>
      </c>
      <c r="AN17" s="6">
        <v>0.0995149323002631</v>
      </c>
      <c r="AO17" s="6">
        <v>0.0473570682897451</v>
      </c>
      <c r="AP17" s="6">
        <v>0.0356359353718757</v>
      </c>
      <c r="AQ17" s="6">
        <v>0.0317826203950454</v>
      </c>
      <c r="AR17" s="6">
        <v>0.0317826203950454</v>
      </c>
      <c r="AS17" s="6">
        <v>0.0317826203950454</v>
      </c>
      <c r="AT17" s="6">
        <v>0.0317826203950454</v>
      </c>
      <c r="AU17" s="6">
        <v>0.0363188113815507</v>
      </c>
      <c r="AV17" s="6">
        <v>0.0317826203950454</v>
      </c>
      <c r="AW17" s="6">
        <v>0.0317826203950454</v>
      </c>
      <c r="AX17" s="6">
        <v>0.0350207369019666</v>
      </c>
      <c r="AY17" s="6">
        <v>0.0316056363730436</v>
      </c>
      <c r="AZ17" s="6">
        <v>0.0338723565655456</v>
      </c>
      <c r="BA17" s="6">
        <v>0.049870354930221</v>
      </c>
      <c r="BB17" s="6">
        <v>0.0232176932168883</v>
      </c>
      <c r="BC17" s="6">
        <v>0.0539971471113231</v>
      </c>
      <c r="BD17" s="6">
        <v>0.113822207434934</v>
      </c>
      <c r="BE17" s="6">
        <v>0.100994948002899</v>
      </c>
      <c r="BF17" s="6">
        <v>0.0521193122670526</v>
      </c>
      <c r="BG17" s="6">
        <v>0.0257040091434158</v>
      </c>
      <c r="BH17" s="6">
        <v>0.0235890827677661</v>
      </c>
      <c r="BI17" s="6">
        <v>0.0428877040046952</v>
      </c>
      <c r="BJ17" s="6">
        <v>0.0231721946564089</v>
      </c>
      <c r="BK17" s="6">
        <v>0.0192767105326943</v>
      </c>
      <c r="BL17" s="6">
        <v>0.0751075507412329</v>
      </c>
      <c r="BM17" s="6">
        <v>0.0587825842385596</v>
      </c>
      <c r="BN17" s="6">
        <v>0.0538951649025635</v>
      </c>
      <c r="BO17" s="6">
        <v>0.0518038816092926</v>
      </c>
      <c r="BP17" s="42"/>
      <c r="BQ17" s="42"/>
      <c r="BR17" s="42"/>
    </row>
    <row r="18" spans="1:70" x14ac:dyDescent="0.2">
      <c r="A18" s="1">
        <v>1983</v>
      </c>
      <c r="B18" s="6">
        <v>0.0480460901280482</v>
      </c>
      <c r="C18" s="6">
        <v>0.0721512645463437</v>
      </c>
      <c r="D18" s="6">
        <v>0.0233817389868797</v>
      </c>
      <c r="E18" s="6">
        <v>0.0302050734959427</v>
      </c>
      <c r="F18" s="6">
        <v>0.0804202670789219</v>
      </c>
      <c r="G18" s="6">
        <v>0.0291094345547173</v>
      </c>
      <c r="H18" s="6">
        <v>0.0373183254409068</v>
      </c>
      <c r="I18" s="6">
        <v>0.0507767620691778</v>
      </c>
      <c r="J18" s="6">
        <v>0.0317518538213711</v>
      </c>
      <c r="K18" s="6">
        <v>0.0628070510755572</v>
      </c>
      <c r="L18" s="6">
        <v>0.0928438551835259</v>
      </c>
      <c r="M18" s="6">
        <v>0.0840113682060123</v>
      </c>
      <c r="N18" s="6">
        <v>0.0708023091107773</v>
      </c>
      <c r="O18" s="6">
        <v>0.050797061191402</v>
      </c>
      <c r="P18" s="6">
        <v>0.0797200406066308</v>
      </c>
      <c r="Q18" s="6">
        <v>0.124060344692462</v>
      </c>
      <c r="R18" s="6">
        <v>0.0727930025469433</v>
      </c>
      <c r="S18" s="6">
        <v>0.0846073104838335</v>
      </c>
      <c r="T18" s="6">
        <v>0.0691714658767709</v>
      </c>
      <c r="U18" s="6">
        <v>0.0760690742661454</v>
      </c>
      <c r="V18" s="6">
        <v>0.0204951727122921</v>
      </c>
      <c r="W18" s="6">
        <v>0.0446751316467779</v>
      </c>
      <c r="X18" s="6">
        <v>0.0368172926390412</v>
      </c>
      <c r="Y18" s="6">
        <v>0.0544142718790929</v>
      </c>
      <c r="Z18" s="6">
        <v>0.0260990133350988</v>
      </c>
      <c r="AA18" s="6">
        <v>0.0223457245207573</v>
      </c>
      <c r="AB18" s="6">
        <v>0.0230410808403895</v>
      </c>
      <c r="AC18" s="6">
        <v>0.0520914372728024</v>
      </c>
      <c r="AD18" s="6">
        <v>0.0498245135545349</v>
      </c>
      <c r="AE18" s="6">
        <v>0.0323223464332978</v>
      </c>
      <c r="AF18" s="6">
        <v>0.0334981319509301</v>
      </c>
      <c r="AG18" s="6">
        <v>0.0442028073207208</v>
      </c>
      <c r="AH18" s="6">
        <v>0.106070450798494</v>
      </c>
      <c r="AI18" s="6">
        <v>0.0755117772040509</v>
      </c>
      <c r="AJ18" s="6">
        <v>0.106070450798494</v>
      </c>
      <c r="AK18" s="6">
        <v>0.0831208827252396</v>
      </c>
      <c r="AL18" s="6">
        <v>0.0625083812482483</v>
      </c>
      <c r="AM18" s="6">
        <v>0.0539956686226843</v>
      </c>
      <c r="AN18" s="6">
        <v>0.0935623836518173</v>
      </c>
      <c r="AO18" s="6">
        <v>0.0510277084005984</v>
      </c>
      <c r="AP18" s="6">
        <v>0.0367851599028889</v>
      </c>
      <c r="AQ18" s="6">
        <v>0.0286666607814183</v>
      </c>
      <c r="AR18" s="6">
        <v>0.0286666607814183</v>
      </c>
      <c r="AS18" s="6">
        <v>0.0286666607814183</v>
      </c>
      <c r="AT18" s="6">
        <v>0.0286666607814183</v>
      </c>
      <c r="AU18" s="6">
        <v>0.0281954154124991</v>
      </c>
      <c r="AV18" s="6">
        <v>0.0286666607814183</v>
      </c>
      <c r="AW18" s="6">
        <v>0.0286666607814183</v>
      </c>
      <c r="AX18" s="6">
        <v>0.0286340968483315</v>
      </c>
      <c r="AY18" s="6">
        <v>0.0284415359420378</v>
      </c>
      <c r="AZ18" s="6">
        <v>0.0373183254409068</v>
      </c>
      <c r="BA18" s="6">
        <v>0.0543387519253368</v>
      </c>
      <c r="BB18" s="6">
        <v>0.0219752097186474</v>
      </c>
      <c r="BC18" s="6">
        <v>0.0490040569450058</v>
      </c>
      <c r="BD18" s="6">
        <v>0.113800914329125</v>
      </c>
      <c r="BE18" s="6">
        <v>0.0942215170637313</v>
      </c>
      <c r="BF18" s="6">
        <v>0.0482786052817861</v>
      </c>
      <c r="BG18" s="6">
        <v>0.0232112680518293</v>
      </c>
      <c r="BH18" s="6">
        <v>0.0185848990531317</v>
      </c>
      <c r="BI18" s="6">
        <v>0.0363258753467427</v>
      </c>
      <c r="BJ18" s="6">
        <v>0.0210673623442072</v>
      </c>
      <c r="BK18" s="6">
        <v>0.0182788511303902</v>
      </c>
      <c r="BL18" s="6">
        <v>0.0764602268081501</v>
      </c>
      <c r="BM18" s="6">
        <v>0.05940197212445</v>
      </c>
      <c r="BN18" s="6">
        <v>0.0513965993383199</v>
      </c>
      <c r="BO18" s="6">
        <v>0.0507039699000726</v>
      </c>
      <c r="BP18" s="42"/>
      <c r="BQ18" s="42"/>
      <c r="BR18" s="42"/>
    </row>
    <row r="19" spans="1:70" x14ac:dyDescent="0.2">
      <c r="A19" s="1">
        <v>1984</v>
      </c>
      <c r="B19" s="6">
        <v>0.0486378541686843</v>
      </c>
      <c r="C19" s="6">
        <v>0.0751059131821401</v>
      </c>
      <c r="D19" s="6">
        <v>0.0245209894671189</v>
      </c>
      <c r="E19" s="6">
        <v>0.027740014080383</v>
      </c>
      <c r="F19" s="6">
        <v>0.0816725140920754</v>
      </c>
      <c r="G19" s="6">
        <v>0.0417660631110681</v>
      </c>
      <c r="H19" s="6">
        <v>0.0343785948080906</v>
      </c>
      <c r="I19" s="6">
        <v>0.0503168407945345</v>
      </c>
      <c r="J19" s="6">
        <v>0.0403002672452766</v>
      </c>
      <c r="K19" s="6">
        <v>0.0665572475625428</v>
      </c>
      <c r="L19" s="6">
        <v>0.0937118961579695</v>
      </c>
      <c r="M19" s="6">
        <v>0.0840362647678371</v>
      </c>
      <c r="N19" s="6">
        <v>0.0748203089182219</v>
      </c>
      <c r="O19" s="6">
        <v>0.0571013251085266</v>
      </c>
      <c r="P19" s="6">
        <v>0.0798851552271195</v>
      </c>
      <c r="Q19" s="6">
        <v>0.125784457094395</v>
      </c>
      <c r="R19" s="6">
        <v>0.0776154043144372</v>
      </c>
      <c r="S19" s="6">
        <v>0.0800154724622548</v>
      </c>
      <c r="T19" s="6">
        <v>0.073824420782457</v>
      </c>
      <c r="U19" s="6">
        <v>0.0800701162187502</v>
      </c>
      <c r="V19" s="6">
        <v>0.0210750843178136</v>
      </c>
      <c r="W19" s="6">
        <v>0.0506578384492579</v>
      </c>
      <c r="X19" s="6">
        <v>0.0438636667915454</v>
      </c>
      <c r="Y19" s="6">
        <v>0.0566409463862328</v>
      </c>
      <c r="Z19" s="6">
        <v>0.0266222582757696</v>
      </c>
      <c r="AA19" s="6">
        <v>0.0216397963688722</v>
      </c>
      <c r="AB19" s="6">
        <v>0.0183253458142862</v>
      </c>
      <c r="AC19" s="6">
        <v>0.0454229232443528</v>
      </c>
      <c r="AD19" s="6">
        <v>0.0412921092951788</v>
      </c>
      <c r="AE19" s="6">
        <v>0.0328687351640992</v>
      </c>
      <c r="AF19" s="6">
        <v>0.0289141731981086</v>
      </c>
      <c r="AG19" s="6">
        <v>0.0462030149115438</v>
      </c>
      <c r="AH19" s="6">
        <v>0.104181569866434</v>
      </c>
      <c r="AI19" s="6">
        <v>0.0767378866893647</v>
      </c>
      <c r="AJ19" s="6">
        <v>0.104181569866434</v>
      </c>
      <c r="AK19" s="6">
        <v>0.0840895410629298</v>
      </c>
      <c r="AL19" s="6">
        <v>0.0659187685543173</v>
      </c>
      <c r="AM19" s="6">
        <v>0.0534730486144195</v>
      </c>
      <c r="AN19" s="6">
        <v>0.092513821777373</v>
      </c>
      <c r="AO19" s="6">
        <v>0.050643776844221</v>
      </c>
      <c r="AP19" s="6">
        <v>0.0369692330039715</v>
      </c>
      <c r="AQ19" s="6">
        <v>0.0360303530248782</v>
      </c>
      <c r="AR19" s="6">
        <v>0.0360303530248781</v>
      </c>
      <c r="AS19" s="6">
        <v>0.0360303530248781</v>
      </c>
      <c r="AT19" s="6">
        <v>0.0360303530248781</v>
      </c>
      <c r="AU19" s="6">
        <v>0.0421069912210674</v>
      </c>
      <c r="AV19" s="6">
        <v>0.0360303530248782</v>
      </c>
      <c r="AW19" s="6">
        <v>0.0360303530248781</v>
      </c>
      <c r="AX19" s="6">
        <v>0.0422980767313923</v>
      </c>
      <c r="AY19" s="6">
        <v>0.0357202904368527</v>
      </c>
      <c r="AZ19" s="6">
        <v>0.0343785948080906</v>
      </c>
      <c r="BA19" s="6">
        <v>0.0508426886151604</v>
      </c>
      <c r="BB19" s="6">
        <v>0.0234880407213929</v>
      </c>
      <c r="BC19" s="6">
        <v>0.0480948395351453</v>
      </c>
      <c r="BD19" s="6">
        <v>0.104793007460766</v>
      </c>
      <c r="BE19" s="6">
        <v>0.10510458687217</v>
      </c>
      <c r="BF19" s="6">
        <v>0.0473990030464675</v>
      </c>
      <c r="BG19" s="6">
        <v>0.0280851264976917</v>
      </c>
      <c r="BH19" s="6">
        <v>0.0279754444175328</v>
      </c>
      <c r="BI19" s="6">
        <v>0.0506415073978112</v>
      </c>
      <c r="BJ19" s="6">
        <v>0.0266959719662021</v>
      </c>
      <c r="BK19" s="6">
        <v>0.0208943339405637</v>
      </c>
      <c r="BL19" s="6">
        <v>0.0804339659593034</v>
      </c>
      <c r="BM19" s="6">
        <v>0.0643884587342752</v>
      </c>
      <c r="BN19" s="6">
        <v>0.0599803999303107</v>
      </c>
      <c r="BO19" s="6">
        <v>0.0569525351829828</v>
      </c>
      <c r="BP19" s="42"/>
      <c r="BQ19" s="42"/>
      <c r="BR19" s="42"/>
    </row>
    <row r="20" spans="1:70" x14ac:dyDescent="0.2">
      <c r="A20" s="1">
        <v>1985</v>
      </c>
      <c r="B20" s="6">
        <v>0.0455995250612426</v>
      </c>
      <c r="C20" s="6">
        <v>0.0731952543268905</v>
      </c>
      <c r="D20" s="6">
        <v>0.0222553324134833</v>
      </c>
      <c r="E20" s="6">
        <v>0.0268390920080201</v>
      </c>
      <c r="F20" s="6">
        <v>0.0775224311217173</v>
      </c>
      <c r="G20" s="6">
        <v>0.0352181677226889</v>
      </c>
      <c r="H20" s="6">
        <v>0.0330200238255431</v>
      </c>
      <c r="I20" s="6">
        <v>0.0460242407680625</v>
      </c>
      <c r="J20" s="6">
        <v>0.0351712794349633</v>
      </c>
      <c r="K20" s="6">
        <v>0.066246525283689</v>
      </c>
      <c r="L20" s="6">
        <v>0.093043394791199</v>
      </c>
      <c r="M20" s="6">
        <v>0.0801446868776574</v>
      </c>
      <c r="N20" s="6">
        <v>0.0715331734306214</v>
      </c>
      <c r="O20" s="6">
        <v>0.0548045552873864</v>
      </c>
      <c r="P20" s="6">
        <v>0.0766286461130925</v>
      </c>
      <c r="Q20" s="6">
        <v>0.127925962817187</v>
      </c>
      <c r="R20" s="6">
        <v>0.0754328175323751</v>
      </c>
      <c r="S20" s="6">
        <v>0.0791957685837806</v>
      </c>
      <c r="T20" s="6">
        <v>0.0709722501377451</v>
      </c>
      <c r="U20" s="6">
        <v>0.0771905710968938</v>
      </c>
      <c r="V20" s="6">
        <v>0.018872672284926</v>
      </c>
      <c r="W20" s="6">
        <v>0.0504365746165541</v>
      </c>
      <c r="X20" s="6">
        <v>0.0433400724623697</v>
      </c>
      <c r="Y20" s="6">
        <v>0.0528013971543739</v>
      </c>
      <c r="Z20" s="6">
        <v>0.0240818356906661</v>
      </c>
      <c r="AA20" s="6">
        <v>0.0212315090514925</v>
      </c>
      <c r="AB20" s="6">
        <v>0.0169894835907947</v>
      </c>
      <c r="AC20" s="6">
        <v>0.0421632924012937</v>
      </c>
      <c r="AD20" s="6">
        <v>0.0386298956926838</v>
      </c>
      <c r="AE20" s="6">
        <v>0.0323830479053642</v>
      </c>
      <c r="AF20" s="6">
        <v>0.026942290183395</v>
      </c>
      <c r="AG20" s="6">
        <v>0.0444458329824711</v>
      </c>
      <c r="AH20" s="6">
        <v>0.0980762787539774</v>
      </c>
      <c r="AI20" s="6">
        <v>0.0721637826014492</v>
      </c>
      <c r="AJ20" s="6">
        <v>0.0980762787539773</v>
      </c>
      <c r="AK20" s="6">
        <v>0.0779546486990967</v>
      </c>
      <c r="AL20" s="6">
        <v>0.0622185305566564</v>
      </c>
      <c r="AM20" s="6">
        <v>0.0499789616917563</v>
      </c>
      <c r="AN20" s="6">
        <v>0.0868858030261358</v>
      </c>
      <c r="AO20" s="6">
        <v>0.0447742346679684</v>
      </c>
      <c r="AP20" s="6">
        <v>0.0316177997866862</v>
      </c>
      <c r="AQ20" s="6">
        <v>0.0315521020723192</v>
      </c>
      <c r="AR20" s="6">
        <v>0.0315521020723192</v>
      </c>
      <c r="AS20" s="6">
        <v>0.0315521020723192</v>
      </c>
      <c r="AT20" s="6">
        <v>0.0315521020723192</v>
      </c>
      <c r="AU20" s="6">
        <v>0.0349633696877476</v>
      </c>
      <c r="AV20" s="6">
        <v>0.0315521020723192</v>
      </c>
      <c r="AW20" s="6">
        <v>0.0315521020723193</v>
      </c>
      <c r="AX20" s="6">
        <v>0.0369846695488559</v>
      </c>
      <c r="AY20" s="6">
        <v>0.0311587861664483</v>
      </c>
      <c r="AZ20" s="6">
        <v>0.0330200238255431</v>
      </c>
      <c r="BA20" s="6">
        <v>0.0488915285933556</v>
      </c>
      <c r="BB20" s="6">
        <v>0.0293906128225975</v>
      </c>
      <c r="BC20" s="6">
        <v>0.0420415587754074</v>
      </c>
      <c r="BD20" s="6">
        <v>0.096074073304366</v>
      </c>
      <c r="BE20" s="6">
        <v>0.103401850971013</v>
      </c>
      <c r="BF20" s="6">
        <v>0.0433678217833922</v>
      </c>
      <c r="BG20" s="6">
        <v>0.0231410680795054</v>
      </c>
      <c r="BH20" s="6">
        <v>0.0246896882428991</v>
      </c>
      <c r="BI20" s="6">
        <v>0.0431530959836069</v>
      </c>
      <c r="BJ20" s="6">
        <v>0.0229866963527364</v>
      </c>
      <c r="BK20" s="6">
        <v>0.0169453956854864</v>
      </c>
      <c r="BL20" s="6">
        <v>0.0756879459855699</v>
      </c>
      <c r="BM20" s="6">
        <v>0.0587596537296393</v>
      </c>
      <c r="BN20" s="6">
        <v>0.0538932762227723</v>
      </c>
      <c r="BO20" s="6">
        <v>0.0518902074441649</v>
      </c>
      <c r="BP20" s="42"/>
      <c r="BQ20" s="42"/>
      <c r="BR20" s="42"/>
    </row>
    <row r="21" spans="1:70" x14ac:dyDescent="0.2">
      <c r="A21" s="1">
        <v>1986</v>
      </c>
      <c r="B21" s="6">
        <v>0.0407253090059675</v>
      </c>
      <c r="C21" s="6">
        <v>0.0627685693365122</v>
      </c>
      <c r="D21" s="6">
        <v>0.0236340516154618</v>
      </c>
      <c r="E21" s="6">
        <v>0.0236150891593674</v>
      </c>
      <c r="F21" s="6">
        <v>0.0613998936929462</v>
      </c>
      <c r="G21" s="6">
        <v>0.0275664072175428</v>
      </c>
      <c r="H21" s="6">
        <v>0.0291406959366928</v>
      </c>
      <c r="I21" s="6">
        <v>0.0343002376586881</v>
      </c>
      <c r="J21" s="6">
        <v>0.0281242779841507</v>
      </c>
      <c r="K21" s="6">
        <v>0.0580026691397015</v>
      </c>
      <c r="L21" s="6">
        <v>0.0828970423535038</v>
      </c>
      <c r="M21" s="6">
        <v>0.0725170333035465</v>
      </c>
      <c r="N21" s="6">
        <v>0.0595439916063291</v>
      </c>
      <c r="O21" s="6">
        <v>0.0513370632355006</v>
      </c>
      <c r="P21" s="6">
        <v>0.063339520007242</v>
      </c>
      <c r="Q21" s="6">
        <v>0.100983312343821</v>
      </c>
      <c r="R21" s="6">
        <v>0.0668990057948043</v>
      </c>
      <c r="S21" s="6">
        <v>0.0673360279670758</v>
      </c>
      <c r="T21" s="6">
        <v>0.0606508514774471</v>
      </c>
      <c r="U21" s="6">
        <v>0.0668048105430422</v>
      </c>
      <c r="V21" s="6">
        <v>0.0204881953533724</v>
      </c>
      <c r="W21" s="6">
        <v>0.0512207842360114</v>
      </c>
      <c r="X21" s="6">
        <v>0.0407375612181693</v>
      </c>
      <c r="Y21" s="6">
        <v>0.0535428590821578</v>
      </c>
      <c r="Z21" s="6">
        <v>0.0238683336896112</v>
      </c>
      <c r="AA21" s="6">
        <v>0.0172009156072391</v>
      </c>
      <c r="AB21" s="6">
        <v>0.0159738084594196</v>
      </c>
      <c r="AC21" s="6">
        <v>0.0375495471963274</v>
      </c>
      <c r="AD21" s="6">
        <v>0.03296024947811</v>
      </c>
      <c r="AE21" s="6">
        <v>0.0329407977124313</v>
      </c>
      <c r="AF21" s="6">
        <v>0.0234662096264655</v>
      </c>
      <c r="AG21" s="6">
        <v>0.0400891319852199</v>
      </c>
      <c r="AH21" s="6">
        <v>0.0709896529255657</v>
      </c>
      <c r="AI21" s="6">
        <v>0.0602445719197094</v>
      </c>
      <c r="AJ21" s="6">
        <v>0.0709896529255658</v>
      </c>
      <c r="AK21" s="6">
        <v>0.0668267096777647</v>
      </c>
      <c r="AL21" s="6">
        <v>0.0585456684212793</v>
      </c>
      <c r="AM21" s="6">
        <v>0.0415768827970423</v>
      </c>
      <c r="AN21" s="6">
        <v>0.0662151727376616</v>
      </c>
      <c r="AO21" s="6">
        <v>0.0317370068397441</v>
      </c>
      <c r="AP21" s="6">
        <v>0.0239266474161701</v>
      </c>
      <c r="AQ21" s="6">
        <v>0.025806051158348</v>
      </c>
      <c r="AR21" s="6">
        <v>0.025806051158348</v>
      </c>
      <c r="AS21" s="6">
        <v>0.025806051158348</v>
      </c>
      <c r="AT21" s="6">
        <v>0.025806051158348</v>
      </c>
      <c r="AU21" s="6">
        <v>0.0266740581355933</v>
      </c>
      <c r="AV21" s="6">
        <v>0.025806051158348</v>
      </c>
      <c r="AW21" s="6">
        <v>0.025806051158348</v>
      </c>
      <c r="AX21" s="6">
        <v>0.0296969429409686</v>
      </c>
      <c r="AY21" s="6">
        <v>0.0254054123215132</v>
      </c>
      <c r="AZ21" s="6">
        <v>0.0291406959366928</v>
      </c>
      <c r="BA21" s="6">
        <v>0.0441618598506758</v>
      </c>
      <c r="BB21" s="6">
        <v>0.0274310784078592</v>
      </c>
      <c r="BC21" s="6">
        <v>0.0280437613155713</v>
      </c>
      <c r="BD21" s="6">
        <v>0.0956020644601637</v>
      </c>
      <c r="BE21" s="6">
        <v>0.083806937351123</v>
      </c>
      <c r="BF21" s="6">
        <v>0.0328846432571732</v>
      </c>
      <c r="BG21" s="6">
        <v>0.0191576626630361</v>
      </c>
      <c r="BH21" s="6">
        <v>0.0192063233238908</v>
      </c>
      <c r="BI21" s="6">
        <v>0.0334804598017146</v>
      </c>
      <c r="BJ21" s="6">
        <v>0.0198327399878651</v>
      </c>
      <c r="BK21" s="6">
        <v>0.0140196342705241</v>
      </c>
      <c r="BL21" s="6">
        <v>0.0658055865845753</v>
      </c>
      <c r="BM21" s="6">
        <v>0.0497409845375773</v>
      </c>
      <c r="BN21" s="6">
        <v>0.043654905910659</v>
      </c>
      <c r="BO21" s="6">
        <v>0.0433034447224621</v>
      </c>
      <c r="BP21" s="42"/>
      <c r="BQ21" s="42"/>
      <c r="BR21" s="42"/>
    </row>
    <row r="22" spans="1:70" x14ac:dyDescent="0.2">
      <c r="A22" s="1">
        <v>1987</v>
      </c>
      <c r="B22" s="6">
        <v>0.0411205548992527</v>
      </c>
      <c r="C22" s="6">
        <v>0.0612172672444668</v>
      </c>
      <c r="D22" s="6">
        <v>0.0246570958752776</v>
      </c>
      <c r="E22" s="6">
        <v>0.0211516446025928</v>
      </c>
      <c r="F22" s="6">
        <v>0.057433095624526</v>
      </c>
      <c r="G22" s="6">
        <v>0.0334399634051747</v>
      </c>
      <c r="H22" s="6">
        <v>0.0256257259300109</v>
      </c>
      <c r="I22" s="6">
        <v>0.0350127996675555</v>
      </c>
      <c r="J22" s="6">
        <v>0.0336593688604161</v>
      </c>
      <c r="K22" s="6">
        <v>0.0560572202715689</v>
      </c>
      <c r="L22" s="6">
        <v>0.0763315364219769</v>
      </c>
      <c r="M22" s="6">
        <v>0.0706932371091063</v>
      </c>
      <c r="N22" s="6">
        <v>0.0582598721924662</v>
      </c>
      <c r="O22" s="6">
        <v>0.0514025422677669</v>
      </c>
      <c r="P22" s="6">
        <v>0.0602674713055787</v>
      </c>
      <c r="Q22" s="6">
        <v>0.103401122148612</v>
      </c>
      <c r="R22" s="6">
        <v>0.0651966477763269</v>
      </c>
      <c r="S22" s="6">
        <v>0.0653880361447958</v>
      </c>
      <c r="T22" s="6">
        <v>0.0583152954247385</v>
      </c>
      <c r="U22" s="6">
        <v>0.0633929335459234</v>
      </c>
      <c r="V22" s="6">
        <v>0.0215540227728047</v>
      </c>
      <c r="W22" s="6">
        <v>0.0493182834369552</v>
      </c>
      <c r="X22" s="6">
        <v>0.0414666250832636</v>
      </c>
      <c r="Y22" s="6">
        <v>0.0556623357279774</v>
      </c>
      <c r="Z22" s="6">
        <v>0.0252695726265161</v>
      </c>
      <c r="AA22" s="6">
        <v>0.0155051201647754</v>
      </c>
      <c r="AB22" s="6">
        <v>0.0140594044415189</v>
      </c>
      <c r="AC22" s="6">
        <v>0.0336789624068742</v>
      </c>
      <c r="AD22" s="6">
        <v>0.0299361986070202</v>
      </c>
      <c r="AE22" s="6">
        <v>0.0298372657818283</v>
      </c>
      <c r="AF22" s="6">
        <v>0.0213366256188998</v>
      </c>
      <c r="AG22" s="6">
        <v>0.0412826878668797</v>
      </c>
      <c r="AH22" s="6">
        <v>0.0676394643482304</v>
      </c>
      <c r="AI22" s="6">
        <v>0.0604409395340863</v>
      </c>
      <c r="AJ22" s="6">
        <v>0.0676394643482304</v>
      </c>
      <c r="AK22" s="6">
        <v>0.0683484671923504</v>
      </c>
      <c r="AL22" s="6">
        <v>0.0608037158424204</v>
      </c>
      <c r="AM22" s="6">
        <v>0.042044279327001</v>
      </c>
      <c r="AN22" s="6">
        <v>0.0645622580292488</v>
      </c>
      <c r="AO22" s="6">
        <v>0.0368823997301697</v>
      </c>
      <c r="AP22" s="6">
        <v>0.0286099285180655</v>
      </c>
      <c r="AQ22" s="6">
        <v>0.0313646905350853</v>
      </c>
      <c r="AR22" s="6">
        <v>0.0313646905350853</v>
      </c>
      <c r="AS22" s="6">
        <v>0.0313646905350853</v>
      </c>
      <c r="AT22" s="6">
        <v>0.0313646905350854</v>
      </c>
      <c r="AU22" s="6">
        <v>0.0314833094476481</v>
      </c>
      <c r="AV22" s="6">
        <v>0.0313646905350853</v>
      </c>
      <c r="AW22" s="6">
        <v>0.0313646905350853</v>
      </c>
      <c r="AX22" s="6">
        <v>0.0356266777746785</v>
      </c>
      <c r="AY22" s="6">
        <v>0.0308625651493364</v>
      </c>
      <c r="AZ22" s="6">
        <v>0.0256257259300109</v>
      </c>
      <c r="BA22" s="6">
        <v>0.0408197251143951</v>
      </c>
      <c r="BB22" s="6">
        <v>0.042879026389165</v>
      </c>
      <c r="BC22" s="6">
        <v>0.0259895252490087</v>
      </c>
      <c r="BD22" s="6">
        <v>0.093455052982223</v>
      </c>
      <c r="BE22" s="6">
        <v>0.0896524454621786</v>
      </c>
      <c r="BF22" s="6">
        <v>0.0329224958026103</v>
      </c>
      <c r="BG22" s="6">
        <v>0.0243620768498984</v>
      </c>
      <c r="BH22" s="6">
        <v>0.0223408870814337</v>
      </c>
      <c r="BI22" s="6">
        <v>0.0401061192065759</v>
      </c>
      <c r="BJ22" s="6">
        <v>0.0261198392676943</v>
      </c>
      <c r="BK22" s="6">
        <v>0.018803586395203</v>
      </c>
      <c r="BL22" s="6">
        <v>0.077033292760648</v>
      </c>
      <c r="BM22" s="6">
        <v>0.0603003881054527</v>
      </c>
      <c r="BN22" s="6">
        <v>0.0518901776218645</v>
      </c>
      <c r="BO22" s="6">
        <v>0.0510078551177381</v>
      </c>
      <c r="BP22" s="42"/>
      <c r="BQ22" s="42"/>
      <c r="BR22" s="42"/>
    </row>
    <row r="23" spans="1:70" x14ac:dyDescent="0.2">
      <c r="A23" s="1">
        <v>1988</v>
      </c>
      <c r="B23" s="6">
        <v>0.0405356181230793</v>
      </c>
      <c r="C23" s="6">
        <v>0.0596070835026246</v>
      </c>
      <c r="D23" s="6">
        <v>0.0249728209508049</v>
      </c>
      <c r="E23" s="6">
        <v>0.0208325663375956</v>
      </c>
      <c r="F23" s="6">
        <v>0.0577652281350386</v>
      </c>
      <c r="G23" s="6">
        <v>0.0340288703716604</v>
      </c>
      <c r="H23" s="6">
        <v>0.0230962362966836</v>
      </c>
      <c r="I23" s="6">
        <v>0.0353075136172502</v>
      </c>
      <c r="J23" s="6">
        <v>0.03544582000148</v>
      </c>
      <c r="K23" s="6">
        <v>0.0545781010426432</v>
      </c>
      <c r="L23" s="6">
        <v>0.0737365072105908</v>
      </c>
      <c r="M23" s="6">
        <v>0.0703625255940132</v>
      </c>
      <c r="N23" s="6">
        <v>0.0583026357945873</v>
      </c>
      <c r="O23" s="6">
        <v>0.0488916669670647</v>
      </c>
      <c r="P23" s="6">
        <v>0.0560868304891421</v>
      </c>
      <c r="Q23" s="6">
        <v>0.106132591429235</v>
      </c>
      <c r="R23" s="6">
        <v>0.0642203811280961</v>
      </c>
      <c r="S23" s="6">
        <v>0.0624189488653712</v>
      </c>
      <c r="T23" s="6">
        <v>0.0568909311981865</v>
      </c>
      <c r="U23" s="6">
        <v>0.0606971518771302</v>
      </c>
      <c r="V23" s="6">
        <v>0.0216023397647038</v>
      </c>
      <c r="W23" s="6">
        <v>0.0483621677717209</v>
      </c>
      <c r="X23" s="6">
        <v>0.0414532466646285</v>
      </c>
      <c r="Y23" s="6">
        <v>0.0585224860949366</v>
      </c>
      <c r="Z23" s="6">
        <v>0.0251661760556998</v>
      </c>
      <c r="AA23" s="6">
        <v>0.0145428032335675</v>
      </c>
      <c r="AB23" s="6">
        <v>0.0132916004114082</v>
      </c>
      <c r="AC23" s="6">
        <v>0.0312689260429416</v>
      </c>
      <c r="AD23" s="6">
        <v>0.0272011497620468</v>
      </c>
      <c r="AE23" s="6">
        <v>0.0299591059473</v>
      </c>
      <c r="AF23" s="6">
        <v>0.0197311877744472</v>
      </c>
      <c r="AG23" s="6">
        <v>0.0441283687421197</v>
      </c>
      <c r="AH23" s="6">
        <v>0.0648922934676651</v>
      </c>
      <c r="AI23" s="6">
        <v>0.0614571012292946</v>
      </c>
      <c r="AJ23" s="6">
        <v>0.0648922934676651</v>
      </c>
      <c r="AK23" s="6">
        <v>0.0706417969562736</v>
      </c>
      <c r="AL23" s="6">
        <v>0.064272666165985</v>
      </c>
      <c r="AM23" s="6">
        <v>0.0430599535051888</v>
      </c>
      <c r="AN23" s="6">
        <v>0.0635097649864261</v>
      </c>
      <c r="AO23" s="6">
        <v>0.0316070218800752</v>
      </c>
      <c r="AP23" s="6">
        <v>0.0254157475198442</v>
      </c>
      <c r="AQ23" s="6">
        <v>0.0321308321829981</v>
      </c>
      <c r="AR23" s="6">
        <v>0.0321308321829982</v>
      </c>
      <c r="AS23" s="6">
        <v>0.0321308321829982</v>
      </c>
      <c r="AT23" s="6">
        <v>0.0321308321829981</v>
      </c>
      <c r="AU23" s="6">
        <v>0.0313744890239904</v>
      </c>
      <c r="AV23" s="6">
        <v>0.0321308321829982</v>
      </c>
      <c r="AW23" s="6">
        <v>0.0321308321829982</v>
      </c>
      <c r="AX23" s="6">
        <v>0.0373163069753926</v>
      </c>
      <c r="AY23" s="6">
        <v>0.0315403386338955</v>
      </c>
      <c r="AZ23" s="6">
        <v>0.0230962362966836</v>
      </c>
      <c r="BA23" s="6">
        <v>0.0365167350543711</v>
      </c>
      <c r="BB23" s="6">
        <v>0.0468281686967561</v>
      </c>
      <c r="BC23" s="6">
        <v>0.0255907226099981</v>
      </c>
      <c r="BD23" s="6">
        <v>0.0845067892073584</v>
      </c>
      <c r="BE23" s="6">
        <v>0.0983535619038979</v>
      </c>
      <c r="BF23" s="6">
        <v>0.0328568077238195</v>
      </c>
      <c r="BG23" s="6">
        <v>0.025354148531734</v>
      </c>
      <c r="BH23" s="6">
        <v>0.023807394012539</v>
      </c>
      <c r="BI23" s="6">
        <v>0.0409205243734454</v>
      </c>
      <c r="BJ23" s="6">
        <v>0.0286146206473007</v>
      </c>
      <c r="BK23" s="6">
        <v>0.0200202059997546</v>
      </c>
      <c r="BL23" s="6">
        <v>0.0781134566243562</v>
      </c>
      <c r="BM23" s="6">
        <v>0.0618320325035799</v>
      </c>
      <c r="BN23" s="6">
        <v>0.0522641353516728</v>
      </c>
      <c r="BO23" s="6">
        <v>0.0513455855990371</v>
      </c>
      <c r="BP23" s="42"/>
      <c r="BQ23" s="42"/>
      <c r="BR23" s="42"/>
    </row>
    <row r="24" spans="1:70" x14ac:dyDescent="0.2">
      <c r="A24" s="1">
        <v>1989</v>
      </c>
      <c r="B24" s="6">
        <v>0.0419557098557889</v>
      </c>
      <c r="C24" s="6">
        <v>0.0617367804713985</v>
      </c>
      <c r="D24" s="6">
        <v>0.0254302611901706</v>
      </c>
      <c r="E24" s="6">
        <v>0.0189385561072869</v>
      </c>
      <c r="F24" s="6">
        <v>0.0593645054274618</v>
      </c>
      <c r="G24" s="6">
        <v>0.0358152639151888</v>
      </c>
      <c r="H24" s="6">
        <v>0.0229129718886917</v>
      </c>
      <c r="I24" s="6">
        <v>0.0382304710790203</v>
      </c>
      <c r="J24" s="6">
        <v>0.0382375128630031</v>
      </c>
      <c r="K24" s="6">
        <v>0.0572227743375057</v>
      </c>
      <c r="L24" s="6">
        <v>0.0753290596799795</v>
      </c>
      <c r="M24" s="6">
        <v>0.0711367186466222</v>
      </c>
      <c r="N24" s="6">
        <v>0.0607208898060836</v>
      </c>
      <c r="O24" s="6">
        <v>0.0496718545869372</v>
      </c>
      <c r="P24" s="6">
        <v>0.058668168254607</v>
      </c>
      <c r="Q24" s="6">
        <v>0.110570712011076</v>
      </c>
      <c r="R24" s="6">
        <v>0.0656952556795284</v>
      </c>
      <c r="S24" s="6">
        <v>0.0645432767980662</v>
      </c>
      <c r="T24" s="6">
        <v>0.0584633590775567</v>
      </c>
      <c r="U24" s="6">
        <v>0.0628706743818118</v>
      </c>
      <c r="V24" s="6">
        <v>0.0219815704663414</v>
      </c>
      <c r="W24" s="6">
        <v>0.0484932649051186</v>
      </c>
      <c r="X24" s="6">
        <v>0.0409892341375866</v>
      </c>
      <c r="Y24" s="6">
        <v>0.0600271125013135</v>
      </c>
      <c r="Z24" s="6">
        <v>0.0262696645615057</v>
      </c>
      <c r="AA24" s="6">
        <v>0.010635853739846</v>
      </c>
      <c r="AB24" s="6">
        <v>0.0114003182271702</v>
      </c>
      <c r="AC24" s="6">
        <v>0.0290943306097091</v>
      </c>
      <c r="AD24" s="6">
        <v>0.0254846230874681</v>
      </c>
      <c r="AE24" s="6">
        <v>0.0279892365936462</v>
      </c>
      <c r="AF24" s="6">
        <v>0.0183504545295448</v>
      </c>
      <c r="AG24" s="6">
        <v>0.0445142912203343</v>
      </c>
      <c r="AH24" s="6">
        <v>0.068555381856098</v>
      </c>
      <c r="AI24" s="6">
        <v>0.0639168653421003</v>
      </c>
      <c r="AJ24" s="6">
        <v>0.068555381856098</v>
      </c>
      <c r="AK24" s="6">
        <v>0.0723320752832361</v>
      </c>
      <c r="AL24" s="6">
        <v>0.0667019517557458</v>
      </c>
      <c r="AM24" s="6">
        <v>0.044570921555294</v>
      </c>
      <c r="AN24" s="6">
        <v>0.0666088559651628</v>
      </c>
      <c r="AO24" s="6">
        <v>0.0388843504813196</v>
      </c>
      <c r="AP24" s="6">
        <v>0.0292377113759911</v>
      </c>
      <c r="AQ24" s="6">
        <v>0.0327597180676924</v>
      </c>
      <c r="AR24" s="6">
        <v>0.0327597180676925</v>
      </c>
      <c r="AS24" s="6">
        <v>0.0327597180676925</v>
      </c>
      <c r="AT24" s="6">
        <v>0.0327597180676924</v>
      </c>
      <c r="AU24" s="6">
        <v>0.0319053906050176</v>
      </c>
      <c r="AV24" s="6">
        <v>0.0327597180676924</v>
      </c>
      <c r="AW24" s="6">
        <v>0.0327597180676925</v>
      </c>
      <c r="AX24" s="6">
        <v>0.0390695412279425</v>
      </c>
      <c r="AY24" s="6">
        <v>0.0321870048006256</v>
      </c>
      <c r="AZ24" s="6">
        <v>0.0229129718886917</v>
      </c>
      <c r="BA24" s="6">
        <v>0.0385323404731346</v>
      </c>
      <c r="BB24" s="6">
        <v>0.0376281016157325</v>
      </c>
      <c r="BC24" s="6">
        <v>0.0297141919134479</v>
      </c>
      <c r="BD24" s="6">
        <v>0.0860651818320996</v>
      </c>
      <c r="BE24" s="6">
        <v>0.0915986959047057</v>
      </c>
      <c r="BF24" s="6">
        <v>0.0345434764157715</v>
      </c>
      <c r="BG24" s="6">
        <v>0.0214931101019195</v>
      </c>
      <c r="BH24" s="6">
        <v>0.0255360173492969</v>
      </c>
      <c r="BI24" s="6">
        <v>0.0434678270563043</v>
      </c>
      <c r="BJ24" s="6">
        <v>0.0250932571307117</v>
      </c>
      <c r="BK24" s="6">
        <v>0.0171632570221029</v>
      </c>
      <c r="BL24" s="6">
        <v>0.0823173088899626</v>
      </c>
      <c r="BM24" s="6">
        <v>0.0648129869393489</v>
      </c>
      <c r="BN24" s="6">
        <v>0.0561722524046884</v>
      </c>
      <c r="BO24" s="6">
        <v>0.0555475727516018</v>
      </c>
      <c r="BP24" s="42"/>
      <c r="BQ24" s="42"/>
      <c r="BR24" s="42"/>
    </row>
    <row r="25" spans="1:70" x14ac:dyDescent="0.2">
      <c r="A25" s="1">
        <v>1990</v>
      </c>
      <c r="B25" s="6">
        <v>0.0436768071437752</v>
      </c>
      <c r="C25" s="6">
        <v>0.0612858792628398</v>
      </c>
      <c r="D25" s="6">
        <v>0.0259672325635984</v>
      </c>
      <c r="E25" s="6">
        <v>0.0230597515141785</v>
      </c>
      <c r="F25" s="6">
        <v>0.0608490612967107</v>
      </c>
      <c r="G25" s="6">
        <v>0.0361676800858143</v>
      </c>
      <c r="H25" s="6">
        <v>0.0241378461489914</v>
      </c>
      <c r="I25" s="6">
        <v>0.0408443686795301</v>
      </c>
      <c r="J25" s="6">
        <v>0.0385717595105481</v>
      </c>
      <c r="K25" s="6">
        <v>0.0567643061399354</v>
      </c>
      <c r="L25" s="6">
        <v>0.0791464847312379</v>
      </c>
      <c r="M25" s="6">
        <v>0.0677240486302603</v>
      </c>
      <c r="N25" s="6">
        <v>0.0594934728191961</v>
      </c>
      <c r="O25" s="6">
        <v>0.0498808441696029</v>
      </c>
      <c r="P25" s="6">
        <v>0.0586518112510339</v>
      </c>
      <c r="Q25" s="6">
        <v>0.109606683226973</v>
      </c>
      <c r="R25" s="6">
        <v>0.0652492974921575</v>
      </c>
      <c r="S25" s="6">
        <v>0.0647036304377796</v>
      </c>
      <c r="T25" s="6">
        <v>0.0577372955920215</v>
      </c>
      <c r="U25" s="6">
        <v>0.0623772898777364</v>
      </c>
      <c r="V25" s="6">
        <v>0.0224394523103202</v>
      </c>
      <c r="W25" s="6">
        <v>0.0507813725521522</v>
      </c>
      <c r="X25" s="6">
        <v>0.0400173073452561</v>
      </c>
      <c r="Y25" s="6">
        <v>0.0608948522097201</v>
      </c>
      <c r="Z25" s="6">
        <v>0.0271359960763095</v>
      </c>
      <c r="AA25" s="6">
        <v>0.0128212370914379</v>
      </c>
      <c r="AB25" s="6">
        <v>0.0143356910042495</v>
      </c>
      <c r="AC25" s="6">
        <v>0.0353017313658266</v>
      </c>
      <c r="AD25" s="6">
        <v>0.03136942421805</v>
      </c>
      <c r="AE25" s="6">
        <v>0.0345774118438581</v>
      </c>
      <c r="AF25" s="6">
        <v>0.0225088921190533</v>
      </c>
      <c r="AG25" s="6">
        <v>0.045499794514847</v>
      </c>
      <c r="AH25" s="6">
        <v>0.0748070326066271</v>
      </c>
      <c r="AI25" s="6">
        <v>0.0668828306092083</v>
      </c>
      <c r="AJ25" s="6">
        <v>0.0748070326066272</v>
      </c>
      <c r="AK25" s="6">
        <v>0.0733412256676941</v>
      </c>
      <c r="AL25" s="6">
        <v>0.0681999216149715</v>
      </c>
      <c r="AM25" s="6">
        <v>0.0456107247887472</v>
      </c>
      <c r="AN25" s="6">
        <v>0.071080541495331</v>
      </c>
      <c r="AO25" s="6">
        <v>0.0363096211408775</v>
      </c>
      <c r="AP25" s="6">
        <v>0.0274277018509403</v>
      </c>
      <c r="AQ25" s="6">
        <v>0.0325205424247043</v>
      </c>
      <c r="AR25" s="6">
        <v>0.0325205424247042</v>
      </c>
      <c r="AS25" s="6">
        <v>0.0325205424247042</v>
      </c>
      <c r="AT25" s="6">
        <v>0.0325205424247042</v>
      </c>
      <c r="AU25" s="6">
        <v>0.0314556119351856</v>
      </c>
      <c r="AV25" s="6">
        <v>0.0325205424247042</v>
      </c>
      <c r="AW25" s="6">
        <v>0.0325205424247042</v>
      </c>
      <c r="AX25" s="6">
        <v>0.0404338856943297</v>
      </c>
      <c r="AY25" s="6">
        <v>0.0319421406963619</v>
      </c>
      <c r="AZ25" s="6">
        <v>0.0241378461489914</v>
      </c>
      <c r="BA25" s="6">
        <v>0.0388456125657575</v>
      </c>
      <c r="BB25" s="6">
        <v>0.0373758242157136</v>
      </c>
      <c r="BC25" s="6">
        <v>0.0318124453376958</v>
      </c>
      <c r="BD25" s="6">
        <v>0.0919749838362473</v>
      </c>
      <c r="BE25" s="6">
        <v>0.0916098110304441</v>
      </c>
      <c r="BF25" s="6">
        <v>0.0363038648278785</v>
      </c>
      <c r="BG25" s="6">
        <v>0.0206618838646732</v>
      </c>
      <c r="BH25" s="6">
        <v>0.0262996907896173</v>
      </c>
      <c r="BI25" s="6">
        <v>0.0447050491356163</v>
      </c>
      <c r="BJ25" s="6">
        <v>0.0243402563991266</v>
      </c>
      <c r="BK25" s="6">
        <v>0.0165549970268993</v>
      </c>
      <c r="BL25" s="6">
        <v>0.0793202962910238</v>
      </c>
      <c r="BM25" s="6">
        <v>0.0635954708459094</v>
      </c>
      <c r="BN25" s="6">
        <v>0.0558234844146116</v>
      </c>
      <c r="BO25" s="6">
        <v>0.0548028416468527</v>
      </c>
      <c r="BP25" s="42"/>
      <c r="BQ25" s="42"/>
      <c r="BR25" s="42"/>
    </row>
    <row r="26" spans="1:70" x14ac:dyDescent="0.2">
      <c r="A26" s="1">
        <v>1991</v>
      </c>
      <c r="B26" s="6">
        <v>0.044388709690864</v>
      </c>
      <c r="C26" s="6">
        <v>0.0604247686737832</v>
      </c>
      <c r="D26" s="6">
        <v>0.0255210456267914</v>
      </c>
      <c r="E26" s="6">
        <v>0.0319453665206536</v>
      </c>
      <c r="F26" s="6">
        <v>0.059143762040422</v>
      </c>
      <c r="G26" s="6">
        <v>0.0464775043969527</v>
      </c>
      <c r="H26" s="6">
        <v>0.0306944967061087</v>
      </c>
      <c r="I26" s="6">
        <v>0.0403887934932907</v>
      </c>
      <c r="J26" s="6">
        <v>0.05002805740694</v>
      </c>
      <c r="K26" s="6">
        <v>0.0578914029047411</v>
      </c>
      <c r="L26" s="6">
        <v>0.0814251380940928</v>
      </c>
      <c r="M26" s="6">
        <v>0.0625877703987257</v>
      </c>
      <c r="N26" s="6">
        <v>0.0600456600476911</v>
      </c>
      <c r="O26" s="6">
        <v>0.0483990820952914</v>
      </c>
      <c r="P26" s="6">
        <v>0.0541218248012777</v>
      </c>
      <c r="Q26" s="6">
        <v>0.112408848469011</v>
      </c>
      <c r="R26" s="6">
        <v>0.0645500109549087</v>
      </c>
      <c r="S26" s="6">
        <v>0.0618282929335187</v>
      </c>
      <c r="T26" s="6">
        <v>0.0574888437961298</v>
      </c>
      <c r="U26" s="6">
        <v>0.0625767405270351</v>
      </c>
      <c r="V26" s="6">
        <v>0.021831310912713</v>
      </c>
      <c r="W26" s="6">
        <v>0.0521290545106332</v>
      </c>
      <c r="X26" s="6">
        <v>0.0392124317082146</v>
      </c>
      <c r="Y26" s="6">
        <v>0.061216197548221</v>
      </c>
      <c r="Z26" s="6">
        <v>0.0269281477298613</v>
      </c>
      <c r="AA26" s="6">
        <v>0.016702231723886</v>
      </c>
      <c r="AB26" s="6">
        <v>0.0191143001408421</v>
      </c>
      <c r="AC26" s="6">
        <v>0.046940147493378</v>
      </c>
      <c r="AD26" s="6">
        <v>0.0419038710662312</v>
      </c>
      <c r="AE26" s="6">
        <v>0.0472907334920982</v>
      </c>
      <c r="AF26" s="6">
        <v>0.029899746755688</v>
      </c>
      <c r="AG26" s="6">
        <v>0.04385284835989</v>
      </c>
      <c r="AH26" s="6">
        <v>0.0729109023861452</v>
      </c>
      <c r="AI26" s="6">
        <v>0.0653120810623247</v>
      </c>
      <c r="AJ26" s="6">
        <v>0.0729109023861452</v>
      </c>
      <c r="AK26" s="6">
        <v>0.0708855663891919</v>
      </c>
      <c r="AL26" s="6">
        <v>0.0671022030350145</v>
      </c>
      <c r="AM26" s="6">
        <v>0.0447480508232733</v>
      </c>
      <c r="AN26" s="6">
        <v>0.0692383084699809</v>
      </c>
      <c r="AO26" s="6">
        <v>0.0590814524538894</v>
      </c>
      <c r="AP26" s="6">
        <v>0.0437520158654587</v>
      </c>
      <c r="AQ26" s="6">
        <v>0.0416322335141421</v>
      </c>
      <c r="AR26" s="6">
        <v>0.0416322335141422</v>
      </c>
      <c r="AS26" s="6">
        <v>0.0416322335141422</v>
      </c>
      <c r="AT26" s="6">
        <v>0.0416322335141422</v>
      </c>
      <c r="AU26" s="6">
        <v>0.0402135784180748</v>
      </c>
      <c r="AV26" s="6">
        <v>0.0416322335141422</v>
      </c>
      <c r="AW26" s="6">
        <v>0.0416322335141422</v>
      </c>
      <c r="AX26" s="6">
        <v>0.0499416524626904</v>
      </c>
      <c r="AY26" s="6">
        <v>0.0410464360424127</v>
      </c>
      <c r="AZ26" s="6">
        <v>0.0306944967061087</v>
      </c>
      <c r="BA26" s="6">
        <v>0.0487859740935708</v>
      </c>
      <c r="BB26" s="6">
        <v>0.0394437966300327</v>
      </c>
      <c r="BC26" s="6">
        <v>0.0295129469905009</v>
      </c>
      <c r="BD26" s="6">
        <v>0.0973484344085004</v>
      </c>
      <c r="BE26" s="6">
        <v>0.101764633400852</v>
      </c>
      <c r="BF26" s="6">
        <v>0.0351858556165123</v>
      </c>
      <c r="BG26" s="6">
        <v>0.0259988596864987</v>
      </c>
      <c r="BH26" s="6">
        <v>0.03009628386318</v>
      </c>
      <c r="BI26" s="6">
        <v>0.0576349716337817</v>
      </c>
      <c r="BJ26" s="6">
        <v>0.029378023170515</v>
      </c>
      <c r="BK26" s="6">
        <v>0.0209187773785534</v>
      </c>
      <c r="BL26" s="6">
        <v>0.100335507183316</v>
      </c>
      <c r="BM26" s="6">
        <v>0.0823215066097403</v>
      </c>
      <c r="BN26" s="6">
        <v>0.0726194539946033</v>
      </c>
      <c r="BO26" s="6">
        <v>0.0717745965276559</v>
      </c>
      <c r="BP26" s="42"/>
      <c r="BQ26" s="42"/>
      <c r="BR26" s="42"/>
    </row>
    <row r="27" spans="1:70" x14ac:dyDescent="0.2">
      <c r="A27" s="1">
        <v>1992</v>
      </c>
      <c r="B27" s="6">
        <v>0.0458003522889464</v>
      </c>
      <c r="C27" s="6">
        <v>0.0610266227520214</v>
      </c>
      <c r="D27" s="6">
        <v>0.026482976077546</v>
      </c>
      <c r="E27" s="6">
        <v>0.0385929796451288</v>
      </c>
      <c r="F27" s="6">
        <v>0.0580243310712207</v>
      </c>
      <c r="G27" s="6">
        <v>0.055273681882141</v>
      </c>
      <c r="H27" s="6">
        <v>0.0346167792740435</v>
      </c>
      <c r="I27" s="6">
        <v>0.0397458461716042</v>
      </c>
      <c r="J27" s="6">
        <v>0.0576733812099557</v>
      </c>
      <c r="K27" s="6">
        <v>0.0558966240894887</v>
      </c>
      <c r="L27" s="6">
        <v>0.0800609458747348</v>
      </c>
      <c r="M27" s="6">
        <v>0.0689674670279514</v>
      </c>
      <c r="N27" s="6">
        <v>0.0587430044338825</v>
      </c>
      <c r="O27" s="6">
        <v>0.0495702375619853</v>
      </c>
      <c r="P27" s="6">
        <v>0.0571213293177014</v>
      </c>
      <c r="Q27" s="6">
        <v>0.112678059026951</v>
      </c>
      <c r="R27" s="6">
        <v>0.0671381851765561</v>
      </c>
      <c r="S27" s="6">
        <v>0.0644271826442714</v>
      </c>
      <c r="T27" s="6">
        <v>0.0593029706715579</v>
      </c>
      <c r="U27" s="6">
        <v>0.06417747838954</v>
      </c>
      <c r="V27" s="6">
        <v>0.0224535404068937</v>
      </c>
      <c r="W27" s="6">
        <v>0.0584721630580676</v>
      </c>
      <c r="X27" s="6">
        <v>0.0415914983168099</v>
      </c>
      <c r="Y27" s="6">
        <v>0.0621061492887966</v>
      </c>
      <c r="Z27" s="6">
        <v>0.0282847497811583</v>
      </c>
      <c r="AA27" s="6">
        <v>0.0209744709646176</v>
      </c>
      <c r="AB27" s="6">
        <v>0.0194464031910624</v>
      </c>
      <c r="AC27" s="6">
        <v>0.0558486844644373</v>
      </c>
      <c r="AD27" s="6">
        <v>0.0500948986139489</v>
      </c>
      <c r="AE27" s="6">
        <v>0.0563600914163833</v>
      </c>
      <c r="AF27" s="6">
        <v>0.0360056342527851</v>
      </c>
      <c r="AG27" s="6">
        <v>0.0432002944475085</v>
      </c>
      <c r="AH27" s="6">
        <v>0.0710475317104682</v>
      </c>
      <c r="AI27" s="6">
        <v>0.064354987420346</v>
      </c>
      <c r="AJ27" s="6">
        <v>0.0710475317104682</v>
      </c>
      <c r="AK27" s="6">
        <v>0.0693843080738798</v>
      </c>
      <c r="AL27" s="6">
        <v>0.0665243133163165</v>
      </c>
      <c r="AM27" s="6">
        <v>0.0440228184157073</v>
      </c>
      <c r="AN27" s="6">
        <v>0.0678247577311066</v>
      </c>
      <c r="AO27" s="6">
        <v>0.0626265507003955</v>
      </c>
      <c r="AP27" s="6">
        <v>0.0468591794733424</v>
      </c>
      <c r="AQ27" s="6">
        <v>0.0482480009714577</v>
      </c>
      <c r="AR27" s="6">
        <v>0.0482480009714577</v>
      </c>
      <c r="AS27" s="6">
        <v>0.0482480009714577</v>
      </c>
      <c r="AT27" s="6">
        <v>0.0482480009714577</v>
      </c>
      <c r="AU27" s="6">
        <v>0.0463352023279973</v>
      </c>
      <c r="AV27" s="6">
        <v>0.0482480009714577</v>
      </c>
      <c r="AW27" s="6">
        <v>0.0482480009714577</v>
      </c>
      <c r="AX27" s="6">
        <v>0.0594471824477814</v>
      </c>
      <c r="AY27" s="6">
        <v>0.0475574689277997</v>
      </c>
      <c r="AZ27" s="6">
        <v>0.0346167792740435</v>
      </c>
      <c r="BA27" s="6">
        <v>0.0531388295413988</v>
      </c>
      <c r="BB27" s="6">
        <v>0.0430893608213422</v>
      </c>
      <c r="BC27" s="6">
        <v>0.0274150330733047</v>
      </c>
      <c r="BD27" s="6">
        <v>0.0995522397451684</v>
      </c>
      <c r="BE27" s="6">
        <v>0.102640273985155</v>
      </c>
      <c r="BF27" s="6">
        <v>0.0342771644819781</v>
      </c>
      <c r="BG27" s="6">
        <v>0.0307052469753781</v>
      </c>
      <c r="BH27" s="6">
        <v>0.0335194414150646</v>
      </c>
      <c r="BI27" s="6">
        <v>0.0676746539224221</v>
      </c>
      <c r="BJ27" s="6">
        <v>0.0335543390868237</v>
      </c>
      <c r="BK27" s="6">
        <v>0.0240706794990252</v>
      </c>
      <c r="BL27" s="6">
        <v>0.107201094582265</v>
      </c>
      <c r="BM27" s="6">
        <v>0.0903718035450781</v>
      </c>
      <c r="BN27" s="6">
        <v>0.0809815010243065</v>
      </c>
      <c r="BO27" s="6">
        <v>0.0797465332392675</v>
      </c>
      <c r="BP27" s="42"/>
      <c r="BQ27" s="42"/>
      <c r="BR27" s="42"/>
    </row>
    <row r="28" spans="1:70" x14ac:dyDescent="0.2">
      <c r="A28" s="1">
        <v>1993</v>
      </c>
      <c r="B28" s="6">
        <v>0.0440841809539076</v>
      </c>
      <c r="C28" s="6">
        <v>0.0605343993696464</v>
      </c>
      <c r="D28" s="6">
        <v>0.0275171423320241</v>
      </c>
      <c r="E28" s="6">
        <v>0.0352039142113452</v>
      </c>
      <c r="F28" s="6">
        <v>0.0550471741011556</v>
      </c>
      <c r="G28" s="6">
        <v>0.0534655456016803</v>
      </c>
      <c r="H28" s="6">
        <v>0.0342630290498602</v>
      </c>
      <c r="I28" s="6">
        <v>0.0361986409937495</v>
      </c>
      <c r="J28" s="6">
        <v>0.0586439771428827</v>
      </c>
      <c r="K28" s="6">
        <v>0.0510236779225802</v>
      </c>
      <c r="L28" s="6">
        <v>0.0786228739369864</v>
      </c>
      <c r="M28" s="6">
        <v>0.0716214952521923</v>
      </c>
      <c r="N28" s="6">
        <v>0.0557756420573079</v>
      </c>
      <c r="O28" s="6">
        <v>0.0512799982531943</v>
      </c>
      <c r="P28" s="6">
        <v>0.058783820189154</v>
      </c>
      <c r="Q28" s="6">
        <v>0.11630595972588</v>
      </c>
      <c r="R28" s="6">
        <v>0.0691123267862054</v>
      </c>
      <c r="S28" s="6">
        <v>0.074332028417212</v>
      </c>
      <c r="T28" s="6">
        <v>0.060355587387015</v>
      </c>
      <c r="U28" s="6">
        <v>0.0649820079389823</v>
      </c>
      <c r="V28" s="6">
        <v>0.0230875360976406</v>
      </c>
      <c r="W28" s="6">
        <v>0.0660803523737432</v>
      </c>
      <c r="X28" s="6">
        <v>0.0425104953214298</v>
      </c>
      <c r="Y28" s="6">
        <v>0.0627427231015732</v>
      </c>
      <c r="Z28" s="6">
        <v>0.0288296064393734</v>
      </c>
      <c r="AA28" s="6">
        <v>0.0180963780631649</v>
      </c>
      <c r="AB28" s="6">
        <v>0.0193747290912091</v>
      </c>
      <c r="AC28" s="6">
        <v>0.0500982170874631</v>
      </c>
      <c r="AD28" s="6">
        <v>0.0451652916827681</v>
      </c>
      <c r="AE28" s="6">
        <v>0.0497816907349121</v>
      </c>
      <c r="AF28" s="6">
        <v>0.0324687063194781</v>
      </c>
      <c r="AG28" s="6">
        <v>0.0422312247824307</v>
      </c>
      <c r="AH28" s="6">
        <v>0.0658223257620662</v>
      </c>
      <c r="AI28" s="6">
        <v>0.0616371647809228</v>
      </c>
      <c r="AJ28" s="6">
        <v>0.0658223257620662</v>
      </c>
      <c r="AK28" s="6">
        <v>0.0666429292325136</v>
      </c>
      <c r="AL28" s="6">
        <v>0.0651480406515514</v>
      </c>
      <c r="AM28" s="6">
        <v>0.0428109104613089</v>
      </c>
      <c r="AN28" s="6">
        <v>0.0640400237661253</v>
      </c>
      <c r="AO28" s="6">
        <v>0.0641881336577723</v>
      </c>
      <c r="AP28" s="6">
        <v>0.0483758140401076</v>
      </c>
      <c r="AQ28" s="6">
        <v>0.0469943608445598</v>
      </c>
      <c r="AR28" s="6">
        <v>0.0469943608445599</v>
      </c>
      <c r="AS28" s="6">
        <v>0.0469943608445599</v>
      </c>
      <c r="AT28" s="6">
        <v>0.0469943608445599</v>
      </c>
      <c r="AU28" s="6">
        <v>0.0439973943707131</v>
      </c>
      <c r="AV28" s="6">
        <v>0.0469943608445598</v>
      </c>
      <c r="AW28" s="6">
        <v>0.0469943608445598</v>
      </c>
      <c r="AX28" s="6">
        <v>0.0568366492331051</v>
      </c>
      <c r="AY28" s="6">
        <v>0.0462478044759968</v>
      </c>
      <c r="AZ28" s="6">
        <v>0.0342630290498602</v>
      </c>
      <c r="BA28" s="6">
        <v>0.0537377689031781</v>
      </c>
      <c r="BB28" s="6">
        <v>0.033865521562718</v>
      </c>
      <c r="BC28" s="6">
        <v>0.0247103072741331</v>
      </c>
      <c r="BD28" s="6">
        <v>0.0948095642814252</v>
      </c>
      <c r="BE28" s="6">
        <v>0.107931711137086</v>
      </c>
      <c r="BF28" s="6">
        <v>0.0321008420615381</v>
      </c>
      <c r="BG28" s="6">
        <v>0.0288933097886344</v>
      </c>
      <c r="BH28" s="6">
        <v>0.0327528574454607</v>
      </c>
      <c r="BI28" s="6">
        <v>0.064964318468897</v>
      </c>
      <c r="BJ28" s="6">
        <v>0.0318073587999551</v>
      </c>
      <c r="BK28" s="6">
        <v>0.0229582199932235</v>
      </c>
      <c r="BL28" s="6">
        <v>0.110183098479163</v>
      </c>
      <c r="BM28" s="6">
        <v>0.0923257176949293</v>
      </c>
      <c r="BN28" s="6">
        <v>0.079722355279665</v>
      </c>
      <c r="BO28" s="6">
        <v>0.0814248455758663</v>
      </c>
      <c r="BP28" s="42"/>
      <c r="BQ28" s="42"/>
      <c r="BR28" s="42"/>
    </row>
    <row r="29" spans="1:70" x14ac:dyDescent="0.2">
      <c r="A29" s="1">
        <v>1994</v>
      </c>
      <c r="B29" s="6">
        <v>0.0454819986770591</v>
      </c>
      <c r="C29" s="6">
        <v>0.062971493478136</v>
      </c>
      <c r="D29" s="6">
        <v>0.0290167702678395</v>
      </c>
      <c r="E29" s="6">
        <v>0.0359350853169072</v>
      </c>
      <c r="F29" s="6">
        <v>0.0577751603592986</v>
      </c>
      <c r="G29" s="6">
        <v>0.0511971635987093</v>
      </c>
      <c r="H29" s="6">
        <v>0.0341211050757424</v>
      </c>
      <c r="I29" s="6">
        <v>0.0370492880990107</v>
      </c>
      <c r="J29" s="6">
        <v>0.0580867160984762</v>
      </c>
      <c r="K29" s="6">
        <v>0.053404603946011</v>
      </c>
      <c r="L29" s="6">
        <v>0.0816252275486424</v>
      </c>
      <c r="M29" s="6">
        <v>0.0766807949464068</v>
      </c>
      <c r="N29" s="6">
        <v>0.0579632352458576</v>
      </c>
      <c r="O29" s="6">
        <v>0.0518317511805238</v>
      </c>
      <c r="P29" s="6">
        <v>0.0607147631129401</v>
      </c>
      <c r="Q29" s="6">
        <v>0.11967298311911</v>
      </c>
      <c r="R29" s="6">
        <v>0.0738000513829366</v>
      </c>
      <c r="S29" s="6">
        <v>0.0775690650823314</v>
      </c>
      <c r="T29" s="6">
        <v>0.0642617590160557</v>
      </c>
      <c r="U29" s="6">
        <v>0.0680447064179385</v>
      </c>
      <c r="V29" s="6">
        <v>0.0242317182852822</v>
      </c>
      <c r="W29" s="6">
        <v>0.0712298602129476</v>
      </c>
      <c r="X29" s="6">
        <v>0.0437536717608818</v>
      </c>
      <c r="Y29" s="6">
        <v>0.0648991323271136</v>
      </c>
      <c r="Z29" s="6">
        <v>0.0294678553810054</v>
      </c>
      <c r="AA29" s="6">
        <v>0.0197168489547554</v>
      </c>
      <c r="AB29" s="6">
        <v>0.021319442258485</v>
      </c>
      <c r="AC29" s="6">
        <v>0.0515927013489097</v>
      </c>
      <c r="AD29" s="6">
        <v>0.0464312556865868</v>
      </c>
      <c r="AE29" s="6">
        <v>0.0520491017759719</v>
      </c>
      <c r="AF29" s="6">
        <v>0.0338237329258711</v>
      </c>
      <c r="AG29" s="6">
        <v>0.0454675057663714</v>
      </c>
      <c r="AH29" s="6">
        <v>0.0657066258150161</v>
      </c>
      <c r="AI29" s="6">
        <v>0.0633005695097733</v>
      </c>
      <c r="AJ29" s="6">
        <v>0.0657066258150161</v>
      </c>
      <c r="AK29" s="6">
        <v>0.0688362113910324</v>
      </c>
      <c r="AL29" s="6">
        <v>0.068334826750779</v>
      </c>
      <c r="AM29" s="6">
        <v>0.0447802220637134</v>
      </c>
      <c r="AN29" s="6">
        <v>0.0649472543429705</v>
      </c>
      <c r="AO29" s="6">
        <v>0.0663226469751813</v>
      </c>
      <c r="AP29" s="6">
        <v>0.0484508750131427</v>
      </c>
      <c r="AQ29" s="6">
        <v>0.0455730271589231</v>
      </c>
      <c r="AR29" s="6">
        <v>0.0455730271589231</v>
      </c>
      <c r="AS29" s="6">
        <v>0.0455730271589232</v>
      </c>
      <c r="AT29" s="6">
        <v>0.0455730271589232</v>
      </c>
      <c r="AU29" s="6">
        <v>0.0418171618895888</v>
      </c>
      <c r="AV29" s="6">
        <v>0.0455730271589232</v>
      </c>
      <c r="AW29" s="6">
        <v>0.0455730271589231</v>
      </c>
      <c r="AX29" s="6">
        <v>0.0539362714199554</v>
      </c>
      <c r="AY29" s="6">
        <v>0.0448117865071541</v>
      </c>
      <c r="AZ29" s="6">
        <v>0.0341211050757424</v>
      </c>
      <c r="BA29" s="6">
        <v>0.0508198508889718</v>
      </c>
      <c r="BB29" s="6">
        <v>0.04340540963422</v>
      </c>
      <c r="BC29" s="6">
        <v>0.0240299731722249</v>
      </c>
      <c r="BD29" s="6">
        <v>0.0955033666009331</v>
      </c>
      <c r="BE29" s="6">
        <v>0.105862836297054</v>
      </c>
      <c r="BF29" s="6">
        <v>0.0327755316084817</v>
      </c>
      <c r="BG29" s="6">
        <v>0.0311437180709465</v>
      </c>
      <c r="BH29" s="6">
        <v>0.0321291462663821</v>
      </c>
      <c r="BI29" s="6">
        <v>0.0622660111073553</v>
      </c>
      <c r="BJ29" s="6">
        <v>0.0330246716039796</v>
      </c>
      <c r="BK29" s="6">
        <v>0.0235878136876931</v>
      </c>
      <c r="BL29" s="6">
        <v>0.109341281254204</v>
      </c>
      <c r="BM29" s="6">
        <v>0.0927001592199786</v>
      </c>
      <c r="BN29" s="6">
        <v>0.0789567822003009</v>
      </c>
      <c r="BO29" s="6">
        <v>0.0806715251378144</v>
      </c>
      <c r="BP29" s="42"/>
      <c r="BQ29" s="42"/>
      <c r="BR29" s="42"/>
    </row>
    <row r="30" spans="1:70" x14ac:dyDescent="0.2">
      <c r="A30" s="1">
        <v>1995</v>
      </c>
      <c r="B30" s="6">
        <v>0.0468631240191555</v>
      </c>
      <c r="C30" s="6">
        <v>0.062291793899513</v>
      </c>
      <c r="D30" s="6">
        <v>0.029164791831079</v>
      </c>
      <c r="E30" s="6">
        <v>0.0350124031353029</v>
      </c>
      <c r="F30" s="6">
        <v>0.0583068156149554</v>
      </c>
      <c r="G30" s="6">
        <v>0.0551566524963677</v>
      </c>
      <c r="H30" s="6">
        <v>0.0359859875138952</v>
      </c>
      <c r="I30" s="6">
        <v>0.0390017907381525</v>
      </c>
      <c r="J30" s="6">
        <v>0.0660703261301116</v>
      </c>
      <c r="K30" s="6">
        <v>0.0544772892987198</v>
      </c>
      <c r="L30" s="6">
        <v>0.0828987280064498</v>
      </c>
      <c r="M30" s="6">
        <v>0.0611724644776451</v>
      </c>
      <c r="N30" s="6">
        <v>0.0578369054625637</v>
      </c>
      <c r="O30" s="6">
        <v>0.054617379810282</v>
      </c>
      <c r="P30" s="6">
        <v>0.0631349538996152</v>
      </c>
      <c r="Q30" s="6">
        <v>0.110579616764936</v>
      </c>
      <c r="R30" s="6">
        <v>0.075761248295179</v>
      </c>
      <c r="S30" s="6">
        <v>0.0791068170960764</v>
      </c>
      <c r="T30" s="6">
        <v>0.0659669829390014</v>
      </c>
      <c r="U30" s="6">
        <v>0.069200357131648</v>
      </c>
      <c r="V30" s="6">
        <v>0.0242841998495653</v>
      </c>
      <c r="W30" s="6">
        <v>0.0724249074652158</v>
      </c>
      <c r="X30" s="6">
        <v>0.0441735439617751</v>
      </c>
      <c r="Y30" s="6">
        <v>0.065253714710044</v>
      </c>
      <c r="Z30" s="6">
        <v>0.0306876021912218</v>
      </c>
      <c r="AA30" s="6">
        <v>0.0218058070420688</v>
      </c>
      <c r="AB30" s="6">
        <v>0.0220958838507805</v>
      </c>
      <c r="AC30" s="6">
        <v>0.054340168312638</v>
      </c>
      <c r="AD30" s="6">
        <v>0.0496656269494702</v>
      </c>
      <c r="AE30" s="6">
        <v>0.058368818923019</v>
      </c>
      <c r="AF30" s="6">
        <v>0.0363135574637622</v>
      </c>
      <c r="AG30" s="6">
        <v>0.0453186605738824</v>
      </c>
      <c r="AH30" s="6">
        <v>0.0665713319554048</v>
      </c>
      <c r="AI30" s="6">
        <v>0.0652995058721729</v>
      </c>
      <c r="AJ30" s="6">
        <v>0.0665713319554048</v>
      </c>
      <c r="AK30" s="6">
        <v>0.070718825214799</v>
      </c>
      <c r="AL30" s="6">
        <v>0.0704487619174824</v>
      </c>
      <c r="AM30" s="6">
        <v>0.046799596199957</v>
      </c>
      <c r="AN30" s="6">
        <v>0.066554998537543</v>
      </c>
      <c r="AO30" s="6">
        <v>0.0753377947019074</v>
      </c>
      <c r="AP30" s="6">
        <v>0.0579349309090834</v>
      </c>
      <c r="AQ30" s="6">
        <v>0.0502210753788341</v>
      </c>
      <c r="AR30" s="6">
        <v>0.0502210753788341</v>
      </c>
      <c r="AS30" s="6">
        <v>0.050221075378834</v>
      </c>
      <c r="AT30" s="6">
        <v>0.0502210753788341</v>
      </c>
      <c r="AU30" s="6">
        <v>0.0462438687785629</v>
      </c>
      <c r="AV30" s="6">
        <v>0.0502210753788341</v>
      </c>
      <c r="AW30" s="6">
        <v>0.0502210753788341</v>
      </c>
      <c r="AX30" s="6">
        <v>0.0570961897183346</v>
      </c>
      <c r="AY30" s="6">
        <v>0.049482671855095</v>
      </c>
      <c r="AZ30" s="6">
        <v>0.0359859875138952</v>
      </c>
      <c r="BA30" s="6">
        <v>0.0515112813559746</v>
      </c>
      <c r="BB30" s="6">
        <v>0.0406471263829872</v>
      </c>
      <c r="BC30" s="6">
        <v>0.0248110336835077</v>
      </c>
      <c r="BD30" s="6">
        <v>0.100671419828219</v>
      </c>
      <c r="BE30" s="6">
        <v>0.114497177255067</v>
      </c>
      <c r="BF30" s="6">
        <v>0.0338294250131005</v>
      </c>
      <c r="BG30" s="6">
        <v>0.0363434678629958</v>
      </c>
      <c r="BH30" s="6">
        <v>0.037054859097172</v>
      </c>
      <c r="BI30" s="6">
        <v>0.0679939468877813</v>
      </c>
      <c r="BJ30" s="6">
        <v>0.0378751043190082</v>
      </c>
      <c r="BK30" s="6">
        <v>0.0290377802612132</v>
      </c>
      <c r="BL30" s="6">
        <v>0.123927330434984</v>
      </c>
      <c r="BM30" s="6">
        <v>0.105944913504511</v>
      </c>
      <c r="BN30" s="6">
        <v>0.0881215476029641</v>
      </c>
      <c r="BO30" s="6">
        <v>0.0908466079279926</v>
      </c>
      <c r="BP30" s="42"/>
      <c r="BQ30" s="42"/>
      <c r="BR30" s="42"/>
    </row>
    <row r="31" spans="1:70" x14ac:dyDescent="0.2">
      <c r="A31" s="1">
        <v>1996</v>
      </c>
      <c r="B31" s="6">
        <v>0.0487467591943834</v>
      </c>
      <c r="C31" s="6">
        <v>0.0628682951508602</v>
      </c>
      <c r="D31" s="6">
        <v>0.0301046383604078</v>
      </c>
      <c r="E31" s="6">
        <v>0.0373686694223559</v>
      </c>
      <c r="F31" s="6">
        <v>0.0601297604200496</v>
      </c>
      <c r="G31" s="6">
        <v>0.0593968419032376</v>
      </c>
      <c r="H31" s="6">
        <v>0.0352846619511973</v>
      </c>
      <c r="I31" s="6">
        <v>0.0439404577549652</v>
      </c>
      <c r="J31" s="6">
        <v>0.0673010656070178</v>
      </c>
      <c r="K31" s="6">
        <v>0.0562805680811733</v>
      </c>
      <c r="L31" s="6">
        <v>0.0831191601422094</v>
      </c>
      <c r="M31" s="6">
        <v>0.0610651741919122</v>
      </c>
      <c r="N31" s="6">
        <v>0.0588108241905667</v>
      </c>
      <c r="O31" s="6">
        <v>0.056795378260807</v>
      </c>
      <c r="P31" s="6">
        <v>0.0591453795156726</v>
      </c>
      <c r="Q31" s="6">
        <v>0.112563535316026</v>
      </c>
      <c r="R31" s="6">
        <v>0.0755570721211279</v>
      </c>
      <c r="S31" s="6">
        <v>0.0778999817874048</v>
      </c>
      <c r="T31" s="6">
        <v>0.0675733573993198</v>
      </c>
      <c r="U31" s="6">
        <v>0.0712654180794638</v>
      </c>
      <c r="V31" s="6">
        <v>0.02456749425541</v>
      </c>
      <c r="W31" s="6">
        <v>0.0821597516889201</v>
      </c>
      <c r="X31" s="6">
        <v>0.043126799985716</v>
      </c>
      <c r="Y31" s="6">
        <v>0.0605347671662826</v>
      </c>
      <c r="Z31" s="6">
        <v>0.0314152459796168</v>
      </c>
      <c r="AA31" s="6">
        <v>0.023633405635312</v>
      </c>
      <c r="AB31" s="6">
        <v>0.0205116547575342</v>
      </c>
      <c r="AC31" s="6">
        <v>0.0568401759155317</v>
      </c>
      <c r="AD31" s="6">
        <v>0.0497302054397345</v>
      </c>
      <c r="AE31" s="6">
        <v>0.0667715993455527</v>
      </c>
      <c r="AF31" s="6">
        <v>0.0377152117665544</v>
      </c>
      <c r="AG31" s="6">
        <v>0.0518042947160713</v>
      </c>
      <c r="AH31" s="6">
        <v>0.0670154732766285</v>
      </c>
      <c r="AI31" s="6">
        <v>0.0601999314972236</v>
      </c>
      <c r="AJ31" s="6">
        <v>0.0670154732766286</v>
      </c>
      <c r="AK31" s="6">
        <v>0.0619727393643492</v>
      </c>
      <c r="AL31" s="6">
        <v>0.0727262458229007</v>
      </c>
      <c r="AM31" s="6">
        <v>0.0513917561722812</v>
      </c>
      <c r="AN31" s="6">
        <v>0.0672230230554904</v>
      </c>
      <c r="AO31" s="6">
        <v>0.0616693693411159</v>
      </c>
      <c r="AP31" s="6">
        <v>0.0594567101116692</v>
      </c>
      <c r="AQ31" s="6">
        <v>0.0555044175640885</v>
      </c>
      <c r="AR31" s="6">
        <v>0.0555044175640885</v>
      </c>
      <c r="AS31" s="6">
        <v>0.0555044175640886</v>
      </c>
      <c r="AT31" s="6">
        <v>0.0555044175640886</v>
      </c>
      <c r="AU31" s="6">
        <v>0.0500872299891403</v>
      </c>
      <c r="AV31" s="6">
        <v>0.0555044175640886</v>
      </c>
      <c r="AW31" s="6">
        <v>0.0555044175640886</v>
      </c>
      <c r="AX31" s="6">
        <v>0.0624391576217659</v>
      </c>
      <c r="AY31" s="6">
        <v>0.0547218323070858</v>
      </c>
      <c r="AZ31" s="6">
        <v>0.0352846619511973</v>
      </c>
      <c r="BA31" s="6">
        <v>0.049163727808825</v>
      </c>
      <c r="BB31" s="6">
        <v>0.0397151502769531</v>
      </c>
      <c r="BC31" s="6">
        <v>0.0295803530833258</v>
      </c>
      <c r="BD31" s="6">
        <v>0.102172403363645</v>
      </c>
      <c r="BE31" s="6">
        <v>0.11251526002646</v>
      </c>
      <c r="BF31" s="6">
        <v>0.0372970571927875</v>
      </c>
      <c r="BG31" s="6">
        <v>0.0396651634483117</v>
      </c>
      <c r="BH31" s="6">
        <v>0.0376944867782608</v>
      </c>
      <c r="BI31" s="6">
        <v>0.0653340204177604</v>
      </c>
      <c r="BJ31" s="6">
        <v>0.0326705436242504</v>
      </c>
      <c r="BK31" s="6">
        <v>0.0284814036723583</v>
      </c>
      <c r="BL31" s="6">
        <v>0.136964224941201</v>
      </c>
      <c r="BM31" s="6">
        <v>0.101347817923084</v>
      </c>
      <c r="BN31" s="6">
        <v>0.110157281812391</v>
      </c>
      <c r="BO31" s="6">
        <v>0.0926121044682493</v>
      </c>
      <c r="BP31" s="42"/>
      <c r="BQ31" s="42"/>
      <c r="BR31" s="42"/>
    </row>
    <row r="32" spans="1:70" x14ac:dyDescent="0.2">
      <c r="A32" s="1">
        <v>1997</v>
      </c>
      <c r="B32" s="6">
        <v>0.0499423947376402</v>
      </c>
      <c r="C32" s="6">
        <v>0.0649088547829764</v>
      </c>
      <c r="D32" s="6">
        <v>0.0310265956078242</v>
      </c>
      <c r="E32" s="6">
        <v>0.0403145090827347</v>
      </c>
      <c r="F32" s="6">
        <v>0.0608849210624565</v>
      </c>
      <c r="G32" s="6">
        <v>0.0600078745698566</v>
      </c>
      <c r="H32" s="6">
        <v>0.0355129622628689</v>
      </c>
      <c r="I32" s="6">
        <v>0.04622693212544</v>
      </c>
      <c r="J32" s="6">
        <v>0.0702864813165566</v>
      </c>
      <c r="K32" s="6">
        <v>0.0605756055284153</v>
      </c>
      <c r="L32" s="6">
        <v>0.0854254368295501</v>
      </c>
      <c r="M32" s="6">
        <v>0.0666429358874606</v>
      </c>
      <c r="N32" s="6">
        <v>0.062053617136364</v>
      </c>
      <c r="O32" s="6">
        <v>0.0540722215167396</v>
      </c>
      <c r="P32" s="6">
        <v>0.0612460907417573</v>
      </c>
      <c r="Q32" s="6">
        <v>0.111809673918967</v>
      </c>
      <c r="R32" s="6">
        <v>0.0788933242120639</v>
      </c>
      <c r="S32" s="6">
        <v>0.0824599450852425</v>
      </c>
      <c r="T32" s="6">
        <v>0.0692348187559566</v>
      </c>
      <c r="U32" s="6">
        <v>0.073745423235837</v>
      </c>
      <c r="V32" s="6">
        <v>0.0245978748557834</v>
      </c>
      <c r="W32" s="6">
        <v>0.0930646354502</v>
      </c>
      <c r="X32" s="6">
        <v>0.0434159180505057</v>
      </c>
      <c r="Y32" s="6">
        <v>0.0597849698406807</v>
      </c>
      <c r="Z32" s="6">
        <v>0.0318681150385683</v>
      </c>
      <c r="AA32" s="6">
        <v>0.0268505227625094</v>
      </c>
      <c r="AB32" s="6">
        <v>0.0229061772266079</v>
      </c>
      <c r="AC32" s="6">
        <v>0.0559879072508802</v>
      </c>
      <c r="AD32" s="6">
        <v>0.0503846082801988</v>
      </c>
      <c r="AE32" s="6">
        <v>0.0672328481094562</v>
      </c>
      <c r="AF32" s="6">
        <v>0.0398304004407533</v>
      </c>
      <c r="AG32" s="6">
        <v>0.050902081447254</v>
      </c>
      <c r="AH32" s="6">
        <v>0.0651983852032982</v>
      </c>
      <c r="AI32" s="6">
        <v>0.0634688118510522</v>
      </c>
      <c r="AJ32" s="6">
        <v>0.0651983852032982</v>
      </c>
      <c r="AK32" s="6">
        <v>0.0654356831836652</v>
      </c>
      <c r="AL32" s="6">
        <v>0.0694382997909503</v>
      </c>
      <c r="AM32" s="6">
        <v>0.0567734488043366</v>
      </c>
      <c r="AN32" s="6">
        <v>0.0666827415085125</v>
      </c>
      <c r="AO32" s="6">
        <v>0.052660172994648</v>
      </c>
      <c r="AP32" s="6">
        <v>0.0626788587335855</v>
      </c>
      <c r="AQ32" s="6">
        <v>0.0554749812169741</v>
      </c>
      <c r="AR32" s="6">
        <v>0.0554749812169741</v>
      </c>
      <c r="AS32" s="6">
        <v>0.055474981216974</v>
      </c>
      <c r="AT32" s="6">
        <v>0.0554749812169741</v>
      </c>
      <c r="AU32" s="6">
        <v>0.0541740313641683</v>
      </c>
      <c r="AV32" s="6">
        <v>0.0554749812169741</v>
      </c>
      <c r="AW32" s="6">
        <v>0.0554749812169742</v>
      </c>
      <c r="AX32" s="6">
        <v>0.0625571080540439</v>
      </c>
      <c r="AY32" s="6">
        <v>0.0547512154625884</v>
      </c>
      <c r="AZ32" s="6">
        <v>0.0355129622628689</v>
      </c>
      <c r="BA32" s="6">
        <v>0.0488649119668609</v>
      </c>
      <c r="BB32" s="6">
        <v>0.0378679947305749</v>
      </c>
      <c r="BC32" s="6">
        <v>0.0316476895839145</v>
      </c>
      <c r="BD32" s="6">
        <v>0.108033178112416</v>
      </c>
      <c r="BE32" s="6">
        <v>0.113644001444257</v>
      </c>
      <c r="BF32" s="6">
        <v>0.0391638196333287</v>
      </c>
      <c r="BG32" s="6">
        <v>0.038962081202104</v>
      </c>
      <c r="BH32" s="6">
        <v>0.0377264241553422</v>
      </c>
      <c r="BI32" s="6">
        <v>0.06882502746537</v>
      </c>
      <c r="BJ32" s="6">
        <v>0.0310813514504373</v>
      </c>
      <c r="BK32" s="6">
        <v>0.0307289234403045</v>
      </c>
      <c r="BL32" s="6">
        <v>0.160853882291408</v>
      </c>
      <c r="BM32" s="6">
        <v>0.109683799515616</v>
      </c>
      <c r="BN32" s="6">
        <v>0.117260770811391</v>
      </c>
      <c r="BO32" s="6">
        <v>0.0953500314061326</v>
      </c>
      <c r="BP32" s="42"/>
      <c r="BQ32" s="42"/>
      <c r="BR32" s="42"/>
    </row>
    <row r="33" spans="1:70" x14ac:dyDescent="0.2">
      <c r="A33" s="1">
        <v>1998</v>
      </c>
      <c r="B33" s="6">
        <v>0.0487382306485433</v>
      </c>
      <c r="C33" s="6">
        <v>0.0649671195878094</v>
      </c>
      <c r="D33" s="6">
        <v>0.0300642554100034</v>
      </c>
      <c r="E33" s="6">
        <v>0.041976248316054</v>
      </c>
      <c r="F33" s="6">
        <v>0.0553287517017631</v>
      </c>
      <c r="G33" s="6">
        <v>0.0625775469231365</v>
      </c>
      <c r="H33" s="6">
        <v>0.0438637201674425</v>
      </c>
      <c r="I33" s="6">
        <v>0.0414450907971019</v>
      </c>
      <c r="J33" s="6">
        <v>0.0701253611184293</v>
      </c>
      <c r="K33" s="6">
        <v>0.0617035876426801</v>
      </c>
      <c r="L33" s="6">
        <v>0.0857398488548302</v>
      </c>
      <c r="M33" s="6">
        <v>0.0679958292414073</v>
      </c>
      <c r="N33" s="6">
        <v>0.0636934670317761</v>
      </c>
      <c r="O33" s="6">
        <v>0.0519826852619316</v>
      </c>
      <c r="P33" s="6">
        <v>0.0609699042700574</v>
      </c>
      <c r="Q33" s="6">
        <v>0.10672466545736</v>
      </c>
      <c r="R33" s="6">
        <v>0.0852460799244301</v>
      </c>
      <c r="S33" s="6">
        <v>0.0835633109404628</v>
      </c>
      <c r="T33" s="6">
        <v>0.0698053705240983</v>
      </c>
      <c r="U33" s="6">
        <v>0.0734499066742898</v>
      </c>
      <c r="V33" s="6">
        <v>0.0237268067871297</v>
      </c>
      <c r="W33" s="6">
        <v>0.0964847676441801</v>
      </c>
      <c r="X33" s="6">
        <v>0.0445051936636022</v>
      </c>
      <c r="Y33" s="6">
        <v>0.0626915587785168</v>
      </c>
      <c r="Z33" s="6">
        <v>0.030771803688738</v>
      </c>
      <c r="AA33" s="6">
        <v>0.025681317996283</v>
      </c>
      <c r="AB33" s="6">
        <v>0.0225971329860003</v>
      </c>
      <c r="AC33" s="6">
        <v>0.0562735909880924</v>
      </c>
      <c r="AD33" s="6">
        <v>0.0513848910594761</v>
      </c>
      <c r="AE33" s="6">
        <v>0.0698991721531028</v>
      </c>
      <c r="AF33" s="6">
        <v>0.0413912918311319</v>
      </c>
      <c r="AG33" s="6">
        <v>0.0526470995695891</v>
      </c>
      <c r="AH33" s="6">
        <v>0.0606320846357942</v>
      </c>
      <c r="AI33" s="6">
        <v>0.06091123087636</v>
      </c>
      <c r="AJ33" s="6">
        <v>0.0606320846357941</v>
      </c>
      <c r="AK33" s="6">
        <v>0.0659207911556705</v>
      </c>
      <c r="AL33" s="6">
        <v>0.0488986110434397</v>
      </c>
      <c r="AM33" s="6">
        <v>0.0524041156876917</v>
      </c>
      <c r="AN33" s="6">
        <v>0.0612303178939053</v>
      </c>
      <c r="AO33" s="6">
        <v>0.0896003378935369</v>
      </c>
      <c r="AP33" s="6">
        <v>0.0590590103370016</v>
      </c>
      <c r="AQ33" s="6">
        <v>0.0588082473947279</v>
      </c>
      <c r="AR33" s="6">
        <v>0.0588082473947279</v>
      </c>
      <c r="AS33" s="6">
        <v>0.0588082473947278</v>
      </c>
      <c r="AT33" s="6">
        <v>0.0588082473947279</v>
      </c>
      <c r="AU33" s="6">
        <v>0.0573169063281287</v>
      </c>
      <c r="AV33" s="6">
        <v>0.0588082473947279</v>
      </c>
      <c r="AW33" s="6">
        <v>0.0588082473947279</v>
      </c>
      <c r="AX33" s="6">
        <v>0.0641402210398424</v>
      </c>
      <c r="AY33" s="6">
        <v>0.0580917340930645</v>
      </c>
      <c r="AZ33" s="6">
        <v>0.0438637201674425</v>
      </c>
      <c r="BA33" s="6">
        <v>0.0552116429892244</v>
      </c>
      <c r="BB33" s="6">
        <v>0.0369020204206147</v>
      </c>
      <c r="BC33" s="6">
        <v>0.0286419892726794</v>
      </c>
      <c r="BD33" s="6">
        <v>0.100793518022047</v>
      </c>
      <c r="BE33" s="6">
        <v>0.115159638017005</v>
      </c>
      <c r="BF33" s="6">
        <v>0.0371906020549694</v>
      </c>
      <c r="BG33" s="6">
        <v>0.0412892073889435</v>
      </c>
      <c r="BH33" s="6">
        <v>0.0379086963349256</v>
      </c>
      <c r="BI33" s="6">
        <v>0.107757950739775</v>
      </c>
      <c r="BJ33" s="6">
        <v>0.0361866859587703</v>
      </c>
      <c r="BK33" s="6">
        <v>0.027967088570178</v>
      </c>
      <c r="BL33" s="6">
        <v>0.148626268154464</v>
      </c>
      <c r="BM33" s="6">
        <v>0.107443690700926</v>
      </c>
      <c r="BN33" s="6">
        <v>0.119378566534974</v>
      </c>
      <c r="BO33" s="6">
        <v>0.0959126741662771</v>
      </c>
      <c r="BP33" s="42"/>
      <c r="BQ33" s="42"/>
      <c r="BR33" s="42"/>
    </row>
    <row r="34" spans="1:70" x14ac:dyDescent="0.2">
      <c r="A34" s="1">
        <v>1999</v>
      </c>
      <c r="B34" s="6">
        <v>0.0491915738469649</v>
      </c>
      <c r="C34" s="6">
        <v>0.0660373030171782</v>
      </c>
      <c r="D34" s="6">
        <v>0.0315725372431335</v>
      </c>
      <c r="E34" s="6">
        <v>0.0471397656355184</v>
      </c>
      <c r="F34" s="6">
        <v>0.0552469175539146</v>
      </c>
      <c r="G34" s="6">
        <v>0.0564905367409356</v>
      </c>
      <c r="H34" s="6">
        <v>0.0545834946716287</v>
      </c>
      <c r="I34" s="6">
        <v>0.041004774110471</v>
      </c>
      <c r="J34" s="6">
        <v>0.0650253334507257</v>
      </c>
      <c r="K34" s="6">
        <v>0.0643974665815285</v>
      </c>
      <c r="L34" s="6">
        <v>0.0824279587041072</v>
      </c>
      <c r="M34" s="6">
        <v>0.07098692620433</v>
      </c>
      <c r="N34" s="6">
        <v>0.0637627857563262</v>
      </c>
      <c r="O34" s="6">
        <v>0.0521341050920277</v>
      </c>
      <c r="P34" s="6">
        <v>0.0624345044608549</v>
      </c>
      <c r="Q34" s="6">
        <v>0.106268837792256</v>
      </c>
      <c r="R34" s="6">
        <v>0.0784620385207615</v>
      </c>
      <c r="S34" s="6">
        <v>0.0863206117859509</v>
      </c>
      <c r="T34" s="6">
        <v>0.0704861357894969</v>
      </c>
      <c r="U34" s="6">
        <v>0.074061576809659</v>
      </c>
      <c r="V34" s="6">
        <v>0.0252340382770434</v>
      </c>
      <c r="W34" s="6">
        <v>0.0984202556924728</v>
      </c>
      <c r="X34" s="6">
        <v>0.0456637203576278</v>
      </c>
      <c r="Y34" s="6">
        <v>0.0637376271986441</v>
      </c>
      <c r="Z34" s="6">
        <v>0.0320532394588638</v>
      </c>
      <c r="AA34" s="6">
        <v>0.023172587299934</v>
      </c>
      <c r="AB34" s="6">
        <v>0.0288962993798608</v>
      </c>
      <c r="AC34" s="6">
        <v>0.0551306996877886</v>
      </c>
      <c r="AD34" s="6">
        <v>0.0498819860671961</v>
      </c>
      <c r="AE34" s="6">
        <v>0.0697176100850007</v>
      </c>
      <c r="AF34" s="6">
        <v>0.0461610759577473</v>
      </c>
      <c r="AG34" s="6">
        <v>0.0485836934871982</v>
      </c>
      <c r="AH34" s="6">
        <v>0.0623234556949296</v>
      </c>
      <c r="AI34" s="6">
        <v>0.0586492762370781</v>
      </c>
      <c r="AJ34" s="6">
        <v>0.0623234556949296</v>
      </c>
      <c r="AK34" s="6">
        <v>0.067297517799735</v>
      </c>
      <c r="AL34" s="6">
        <v>0.0505189886085499</v>
      </c>
      <c r="AM34" s="6">
        <v>0.052392877542871</v>
      </c>
      <c r="AN34" s="6">
        <v>0.0625243181010151</v>
      </c>
      <c r="AO34" s="6">
        <v>0.060271675742465</v>
      </c>
      <c r="AP34" s="6">
        <v>0.0496168604119004</v>
      </c>
      <c r="AQ34" s="6">
        <v>0.0540282832883784</v>
      </c>
      <c r="AR34" s="6">
        <v>0.0540282832883784</v>
      </c>
      <c r="AS34" s="6">
        <v>0.0540282832883784</v>
      </c>
      <c r="AT34" s="6">
        <v>0.0540282832883784</v>
      </c>
      <c r="AU34" s="6">
        <v>0.0496416600142071</v>
      </c>
      <c r="AV34" s="6">
        <v>0.0540282832883784</v>
      </c>
      <c r="AW34" s="6">
        <v>0.0540282832883784</v>
      </c>
      <c r="AX34" s="6">
        <v>0.0593584086655814</v>
      </c>
      <c r="AY34" s="6">
        <v>0.0533048037005838</v>
      </c>
      <c r="AZ34" s="6">
        <v>0.0545834946716287</v>
      </c>
      <c r="BA34" s="6">
        <v>0.0645702599006097</v>
      </c>
      <c r="BB34" s="6">
        <v>0.0406587040011173</v>
      </c>
      <c r="BC34" s="6">
        <v>0.027419778990526</v>
      </c>
      <c r="BD34" s="6">
        <v>0.0944104641394799</v>
      </c>
      <c r="BE34" s="6">
        <v>0.110295529431398</v>
      </c>
      <c r="BF34" s="6">
        <v>0.03605518230372</v>
      </c>
      <c r="BG34" s="6">
        <v>0.0397436968136843</v>
      </c>
      <c r="BH34" s="6">
        <v>0.0388301957695276</v>
      </c>
      <c r="BI34" s="6">
        <v>0.0740121055018377</v>
      </c>
      <c r="BJ34" s="6">
        <v>0.0416846780466425</v>
      </c>
      <c r="BK34" s="6">
        <v>0.0261026935987053</v>
      </c>
      <c r="BL34" s="6">
        <v>0.115279917754685</v>
      </c>
      <c r="BM34" s="6">
        <v>0.115542685761072</v>
      </c>
      <c r="BN34" s="6">
        <v>0.123542094811914</v>
      </c>
      <c r="BO34" s="6">
        <v>0.0946073906429992</v>
      </c>
      <c r="BP34" s="42"/>
      <c r="BQ34" s="42"/>
      <c r="BR34" s="42"/>
    </row>
    <row r="35" spans="1:70" x14ac:dyDescent="0.2">
      <c r="A35" s="1">
        <v>2000</v>
      </c>
      <c r="B35" s="6">
        <v>0.0529714169369537</v>
      </c>
      <c r="C35" s="6">
        <v>0.0723385244148992</v>
      </c>
      <c r="D35" s="6">
        <v>0.0337391183156481</v>
      </c>
      <c r="E35" s="6">
        <v>0.05019111985732</v>
      </c>
      <c r="F35" s="6">
        <v>0.0608986621534774</v>
      </c>
      <c r="G35" s="6">
        <v>0.0623175187596353</v>
      </c>
      <c r="H35" s="6">
        <v>0.0498191564516843</v>
      </c>
      <c r="I35" s="6">
        <v>0.0466935726053618</v>
      </c>
      <c r="J35" s="6">
        <v>0.0679404602474893</v>
      </c>
      <c r="K35" s="6">
        <v>0.0725070600076416</v>
      </c>
      <c r="L35" s="6">
        <v>0.0938508405296762</v>
      </c>
      <c r="M35" s="6">
        <v>0.0760299107792921</v>
      </c>
      <c r="N35" s="6">
        <v>0.0730135518416777</v>
      </c>
      <c r="O35" s="6">
        <v>0.0542118476121137</v>
      </c>
      <c r="P35" s="6">
        <v>0.0723860182447513</v>
      </c>
      <c r="Q35" s="6">
        <v>0.1046738061228</v>
      </c>
      <c r="R35" s="6">
        <v>0.0726979183176062</v>
      </c>
      <c r="S35" s="6">
        <v>0.0954632320929292</v>
      </c>
      <c r="T35" s="6">
        <v>0.0782005466219799</v>
      </c>
      <c r="U35" s="6">
        <v>0.0825923341361388</v>
      </c>
      <c r="V35" s="6">
        <v>0.0275572416603639</v>
      </c>
      <c r="W35" s="6">
        <v>0.0988991465535125</v>
      </c>
      <c r="X35" s="6">
        <v>0.046184855321834</v>
      </c>
      <c r="Y35" s="6">
        <v>0.0667004736149262</v>
      </c>
      <c r="Z35" s="6">
        <v>0.0345957845804498</v>
      </c>
      <c r="AA35" s="6">
        <v>0.0245853079606457</v>
      </c>
      <c r="AB35" s="6">
        <v>0.0331951724410852</v>
      </c>
      <c r="AC35" s="6">
        <v>0.0608604691026509</v>
      </c>
      <c r="AD35" s="6">
        <v>0.0486206226199792</v>
      </c>
      <c r="AE35" s="6">
        <v>0.0726573503932936</v>
      </c>
      <c r="AF35" s="6">
        <v>0.0488990265046675</v>
      </c>
      <c r="AG35" s="6">
        <v>0.0439846263349814</v>
      </c>
      <c r="AH35" s="6">
        <v>0.0682133626691921</v>
      </c>
      <c r="AI35" s="6">
        <v>0.0586898720346261</v>
      </c>
      <c r="AJ35" s="6">
        <v>0.0682133626691921</v>
      </c>
      <c r="AK35" s="6">
        <v>0.0741575623342016</v>
      </c>
      <c r="AL35" s="6">
        <v>0.0707382639140434</v>
      </c>
      <c r="AM35" s="6">
        <v>0.0591148786110792</v>
      </c>
      <c r="AN35" s="6">
        <v>0.0687986864754568</v>
      </c>
      <c r="AO35" s="6">
        <v>0.0316626485703341</v>
      </c>
      <c r="AP35" s="6">
        <v>0.0597459971135685</v>
      </c>
      <c r="AQ35" s="6">
        <v>0.0590226375378793</v>
      </c>
      <c r="AR35" s="6">
        <v>0.0590226375378793</v>
      </c>
      <c r="AS35" s="6">
        <v>0.0590226375378794</v>
      </c>
      <c r="AT35" s="6">
        <v>0.0590226375378793</v>
      </c>
      <c r="AU35" s="6">
        <v>0.0588497402267196</v>
      </c>
      <c r="AV35" s="6">
        <v>0.0590226375378793</v>
      </c>
      <c r="AW35" s="6">
        <v>0.0590226375378793</v>
      </c>
      <c r="AX35" s="6">
        <v>0.065221907177796</v>
      </c>
      <c r="AY35" s="6">
        <v>0.0582417537177245</v>
      </c>
      <c r="AZ35" s="6">
        <v>0.0498191564516843</v>
      </c>
      <c r="BA35" s="6">
        <v>0.0643257106565315</v>
      </c>
      <c r="BB35" s="6">
        <v>0.0468523086449678</v>
      </c>
      <c r="BC35" s="6">
        <v>0.0305710702675902</v>
      </c>
      <c r="BD35" s="6">
        <v>0.106468083777876</v>
      </c>
      <c r="BE35" s="6">
        <v>0.119661710066715</v>
      </c>
      <c r="BF35" s="6">
        <v>0.0395329536612274</v>
      </c>
      <c r="BG35" s="6">
        <v>0.040212795115757</v>
      </c>
      <c r="BH35" s="6">
        <v>0.0414594507307016</v>
      </c>
      <c r="BI35" s="6">
        <v>0.0787821836564268</v>
      </c>
      <c r="BJ35" s="6">
        <v>0.0392416060813954</v>
      </c>
      <c r="BK35" s="6">
        <v>0.0265878668474241</v>
      </c>
      <c r="BL35" s="6">
        <v>0.0844893118745192</v>
      </c>
      <c r="BM35" s="6">
        <v>0.135480007092673</v>
      </c>
      <c r="BN35" s="6">
        <v>0.125224250096151</v>
      </c>
      <c r="BO35" s="6">
        <v>0.102113369354746</v>
      </c>
      <c r="BP35" s="42"/>
      <c r="BQ35" s="42"/>
      <c r="BR35" s="42"/>
    </row>
    <row r="36" spans="1:70" x14ac:dyDescent="0.2">
      <c r="A36" s="1">
        <v>2001</v>
      </c>
      <c r="B36" s="6">
        <v>0.0518470194118049</v>
      </c>
      <c r="C36" s="6">
        <v>0.0709563038413504</v>
      </c>
      <c r="D36" s="6">
        <v>0.0305959842837889</v>
      </c>
      <c r="E36" s="6">
        <v>0.0502482205775519</v>
      </c>
      <c r="F36" s="6">
        <v>0.0612739932595832</v>
      </c>
      <c r="G36" s="6">
        <v>0.069106261413941</v>
      </c>
      <c r="H36" s="6">
        <v>0.0498187713361035</v>
      </c>
      <c r="I36" s="6">
        <v>0.0473092274534878</v>
      </c>
      <c r="J36" s="6">
        <v>0.0683282353309513</v>
      </c>
      <c r="K36" s="6">
        <v>0.07069309877801</v>
      </c>
      <c r="L36" s="6">
        <v>0.0948096273019232</v>
      </c>
      <c r="M36" s="6">
        <v>0.0738096057448305</v>
      </c>
      <c r="N36" s="6">
        <v>0.0718508919242575</v>
      </c>
      <c r="O36" s="6">
        <v>0.0548449118607314</v>
      </c>
      <c r="P36" s="6">
        <v>0.0712277677510503</v>
      </c>
      <c r="Q36" s="6">
        <v>0.095769612018181</v>
      </c>
      <c r="R36" s="6">
        <v>0.0746363533857949</v>
      </c>
      <c r="S36" s="6">
        <v>0.0949024458671095</v>
      </c>
      <c r="T36" s="6">
        <v>0.0766675882488032</v>
      </c>
      <c r="U36" s="6">
        <v>0.08190969218454</v>
      </c>
      <c r="V36" s="6">
        <v>0.0248874221132306</v>
      </c>
      <c r="W36" s="6">
        <v>0.0922786721465075</v>
      </c>
      <c r="X36" s="6">
        <v>0.0438904586794456</v>
      </c>
      <c r="Y36" s="6">
        <v>0.0656758374994144</v>
      </c>
      <c r="Z36" s="6">
        <v>0.0318656769876634</v>
      </c>
      <c r="AA36" s="6">
        <v>0.0226988847921565</v>
      </c>
      <c r="AB36" s="6">
        <v>0.0380663848312267</v>
      </c>
      <c r="AC36" s="6">
        <v>0.0653224517140046</v>
      </c>
      <c r="AD36" s="6">
        <v>0.0525194971673971</v>
      </c>
      <c r="AE36" s="6">
        <v>0.0657555430030516</v>
      </c>
      <c r="AF36" s="6">
        <v>0.0489290389487654</v>
      </c>
      <c r="AG36" s="6">
        <v>0.0505136532148089</v>
      </c>
      <c r="AH36" s="6">
        <v>0.0677077134711058</v>
      </c>
      <c r="AI36" s="6">
        <v>0.0588579531893297</v>
      </c>
      <c r="AJ36" s="6">
        <v>0.0677077134711059</v>
      </c>
      <c r="AK36" s="6">
        <v>0.0744165522703766</v>
      </c>
      <c r="AL36" s="6">
        <v>0.0617821511269506</v>
      </c>
      <c r="AM36" s="6">
        <v>0.0600872932004744</v>
      </c>
      <c r="AN36" s="6">
        <v>0.0685247558236387</v>
      </c>
      <c r="AO36" s="6">
        <v>0.0434922311432115</v>
      </c>
      <c r="AP36" s="6">
        <v>0.0575394555789104</v>
      </c>
      <c r="AQ36" s="6">
        <v>0.0633761381005355</v>
      </c>
      <c r="AR36" s="6">
        <v>0.0633761381005355</v>
      </c>
      <c r="AS36" s="6">
        <v>0.0633761381005355</v>
      </c>
      <c r="AT36" s="6">
        <v>0.0633761381005355</v>
      </c>
      <c r="AU36" s="6">
        <v>0.0718995664975965</v>
      </c>
      <c r="AV36" s="6">
        <v>0.0633761381005355</v>
      </c>
      <c r="AW36" s="6">
        <v>0.0633761381005355</v>
      </c>
      <c r="AX36" s="6">
        <v>0.0701916568579753</v>
      </c>
      <c r="AY36" s="6">
        <v>0.0626521395058815</v>
      </c>
      <c r="AZ36" s="6">
        <v>0.0498187713361035</v>
      </c>
      <c r="BA36" s="6">
        <v>0.0606036596486246</v>
      </c>
      <c r="BB36" s="6">
        <v>0.046785489252688</v>
      </c>
      <c r="BC36" s="6">
        <v>0.0317635610112317</v>
      </c>
      <c r="BD36" s="6">
        <v>0.106077633354193</v>
      </c>
      <c r="BE36" s="6">
        <v>0.114716545484448</v>
      </c>
      <c r="BF36" s="6">
        <v>0.0395000606037686</v>
      </c>
      <c r="BG36" s="6">
        <v>0.0441393515245556</v>
      </c>
      <c r="BH36" s="6">
        <v>0.0401197367342269</v>
      </c>
      <c r="BI36" s="6">
        <v>0.0811143633069111</v>
      </c>
      <c r="BJ36" s="6">
        <v>0.0366916215570288</v>
      </c>
      <c r="BK36" s="6">
        <v>0.0309529627491667</v>
      </c>
      <c r="BL36" s="6">
        <v>0.0884895693237383</v>
      </c>
      <c r="BM36" s="6">
        <v>0.132537972601987</v>
      </c>
      <c r="BN36" s="6">
        <v>0.131976936691334</v>
      </c>
      <c r="BO36" s="6">
        <v>0.0990640330876162</v>
      </c>
      <c r="BP36" s="42"/>
      <c r="BQ36" s="42"/>
      <c r="BR36" s="42"/>
    </row>
    <row r="37" spans="1:70" x14ac:dyDescent="0.2">
      <c r="A37" s="1">
        <v>2002</v>
      </c>
      <c r="B37" s="6">
        <v>0.0526467027313311</v>
      </c>
      <c r="C37" s="6">
        <v>0.0687721373429429</v>
      </c>
      <c r="D37" s="6">
        <v>0.0308972892490185</v>
      </c>
      <c r="E37" s="6">
        <v>0.0535925161047812</v>
      </c>
      <c r="F37" s="6">
        <v>0.0634774307306548</v>
      </c>
      <c r="G37" s="6">
        <v>0.0703214464689651</v>
      </c>
      <c r="H37" s="6">
        <v>0.0496225720054944</v>
      </c>
      <c r="I37" s="6">
        <v>0.050701914050417</v>
      </c>
      <c r="J37" s="6">
        <v>0.0696839091967073</v>
      </c>
      <c r="K37" s="6">
        <v>0.0669976285782423</v>
      </c>
      <c r="L37" s="6">
        <v>0.0927355952138284</v>
      </c>
      <c r="M37" s="6">
        <v>0.0714527338031935</v>
      </c>
      <c r="N37" s="6">
        <v>0.0683918686936215</v>
      </c>
      <c r="O37" s="6">
        <v>0.0542797951204819</v>
      </c>
      <c r="P37" s="6">
        <v>0.0694656876537072</v>
      </c>
      <c r="Q37" s="6">
        <v>0.097386115215392</v>
      </c>
      <c r="R37" s="6">
        <v>0.0736815904034895</v>
      </c>
      <c r="S37" s="6">
        <v>0.0906045223808466</v>
      </c>
      <c r="T37" s="6">
        <v>0.0740409280788818</v>
      </c>
      <c r="U37" s="6">
        <v>0.0800331590805349</v>
      </c>
      <c r="V37" s="6">
        <v>0.0250792348551326</v>
      </c>
      <c r="W37" s="6">
        <v>0.0925781371753786</v>
      </c>
      <c r="X37" s="6">
        <v>0.0430921118775044</v>
      </c>
      <c r="Y37" s="6">
        <v>0.0624814311775001</v>
      </c>
      <c r="Z37" s="6">
        <v>0.0326335270314638</v>
      </c>
      <c r="AA37" s="6">
        <v>0.0343438031572615</v>
      </c>
      <c r="AB37" s="6">
        <v>0.0370815049609007</v>
      </c>
      <c r="AC37" s="6">
        <v>0.0655247517415478</v>
      </c>
      <c r="AD37" s="6">
        <v>0.052475953895614</v>
      </c>
      <c r="AE37" s="6">
        <v>0.0656057775853865</v>
      </c>
      <c r="AF37" s="6">
        <v>0.0534749406964817</v>
      </c>
      <c r="AG37" s="6">
        <v>0.0603043698507038</v>
      </c>
      <c r="AH37" s="6">
        <v>0.0697864292349344</v>
      </c>
      <c r="AI37" s="6">
        <v>0.0615841422738146</v>
      </c>
      <c r="AJ37" s="6">
        <v>0.0697864292349344</v>
      </c>
      <c r="AK37" s="6">
        <v>0.0758996381731924</v>
      </c>
      <c r="AL37" s="6">
        <v>0.063175394835469</v>
      </c>
      <c r="AM37" s="6">
        <v>0.05768410221116</v>
      </c>
      <c r="AN37" s="6">
        <v>0.0702229456732566</v>
      </c>
      <c r="AO37" s="6">
        <v>0.0444378430767704</v>
      </c>
      <c r="AP37" s="6">
        <v>0.0586067357814963</v>
      </c>
      <c r="AQ37" s="6">
        <v>0.0668774030302157</v>
      </c>
      <c r="AR37" s="6">
        <v>0.0668774030302157</v>
      </c>
      <c r="AS37" s="6">
        <v>0.0668774030302157</v>
      </c>
      <c r="AT37" s="6">
        <v>0.0668774030302157</v>
      </c>
      <c r="AU37" s="6">
        <v>0.0679316195344457</v>
      </c>
      <c r="AV37" s="6">
        <v>0.0668774030302156</v>
      </c>
      <c r="AW37" s="6">
        <v>0.0668774030302157</v>
      </c>
      <c r="AX37" s="6">
        <v>0.0747168157038368</v>
      </c>
      <c r="AY37" s="6">
        <v>0.0662269961705038</v>
      </c>
      <c r="AZ37" s="6">
        <v>0.0496225720054944</v>
      </c>
      <c r="BA37" s="6">
        <v>0.05936358783577</v>
      </c>
      <c r="BB37" s="6">
        <v>0.0512318904401915</v>
      </c>
      <c r="BC37" s="6">
        <v>0.0323680332639255</v>
      </c>
      <c r="BD37" s="6">
        <v>0.107300887114334</v>
      </c>
      <c r="BE37" s="6">
        <v>0.118047333587228</v>
      </c>
      <c r="BF37" s="6">
        <v>0.0417931023829417</v>
      </c>
      <c r="BG37" s="6">
        <v>0.0426231261205028</v>
      </c>
      <c r="BH37" s="6">
        <v>0.0446789383475845</v>
      </c>
      <c r="BI37" s="6">
        <v>0.0727227032598488</v>
      </c>
      <c r="BJ37" s="6">
        <v>0.0352583158700265</v>
      </c>
      <c r="BK37" s="6">
        <v>0.0304557516348448</v>
      </c>
      <c r="BL37" s="6">
        <v>0.0958921536751099</v>
      </c>
      <c r="BM37" s="6">
        <v>0.12955674813851</v>
      </c>
      <c r="BN37" s="6">
        <v>0.139362290889847</v>
      </c>
      <c r="BO37" s="6">
        <v>0.0962920361137428</v>
      </c>
      <c r="BP37" s="42"/>
      <c r="BQ37" s="42"/>
      <c r="BR37" s="42"/>
    </row>
    <row r="38" spans="1:70" x14ac:dyDescent="0.2">
      <c r="A38" s="1">
        <v>2003</v>
      </c>
      <c r="B38" s="6">
        <v>0.0554937886843188</v>
      </c>
      <c r="C38" s="6">
        <v>0.0688100964672836</v>
      </c>
      <c r="D38" s="6">
        <v>0.0350515855670555</v>
      </c>
      <c r="E38" s="6">
        <v>0.0540641312302093</v>
      </c>
      <c r="F38" s="6">
        <v>0.0647289458043597</v>
      </c>
      <c r="G38" s="6">
        <v>0.0620911415162325</v>
      </c>
      <c r="H38" s="6">
        <v>0.0490677552676553</v>
      </c>
      <c r="I38" s="6">
        <v>0.0548378235018865</v>
      </c>
      <c r="J38" s="6">
        <v>0.0684266852860834</v>
      </c>
      <c r="K38" s="6">
        <v>0.0684186085052399</v>
      </c>
      <c r="L38" s="6">
        <v>0.0897613164900231</v>
      </c>
      <c r="M38" s="6">
        <v>0.0695770266891044</v>
      </c>
      <c r="N38" s="6">
        <v>0.0667650507408201</v>
      </c>
      <c r="O38" s="6">
        <v>0.0536994970885666</v>
      </c>
      <c r="P38" s="6">
        <v>0.0670702833601932</v>
      </c>
      <c r="Q38" s="6">
        <v>0.109031313333529</v>
      </c>
      <c r="R38" s="6">
        <v>0.0704409753201748</v>
      </c>
      <c r="S38" s="6">
        <v>0.0866199707747851</v>
      </c>
      <c r="T38" s="6">
        <v>0.0740645075433657</v>
      </c>
      <c r="U38" s="6">
        <v>0.0807478655770541</v>
      </c>
      <c r="V38" s="6">
        <v>0.0300061225194663</v>
      </c>
      <c r="W38" s="6">
        <v>0.0845129730843049</v>
      </c>
      <c r="X38" s="6">
        <v>0.0411979424650072</v>
      </c>
      <c r="Y38" s="6">
        <v>0.0578696968724317</v>
      </c>
      <c r="Z38" s="6">
        <v>0.0377556109866245</v>
      </c>
      <c r="AA38" s="6">
        <v>0.0380215735905405</v>
      </c>
      <c r="AB38" s="6">
        <v>0.0341751223791913</v>
      </c>
      <c r="AC38" s="6">
        <v>0.0655284852453802</v>
      </c>
      <c r="AD38" s="6">
        <v>0.0550646056839698</v>
      </c>
      <c r="AE38" s="6">
        <v>0.0696362714689366</v>
      </c>
      <c r="AF38" s="6">
        <v>0.0542761705268259</v>
      </c>
      <c r="AG38" s="6">
        <v>0.0597615521767544</v>
      </c>
      <c r="AH38" s="6">
        <v>0.0695903141679413</v>
      </c>
      <c r="AI38" s="6">
        <v>0.0661959569411696</v>
      </c>
      <c r="AJ38" s="6">
        <v>0.0695903141679413</v>
      </c>
      <c r="AK38" s="6">
        <v>0.0709332405101359</v>
      </c>
      <c r="AL38" s="6">
        <v>0.0702652626380596</v>
      </c>
      <c r="AM38" s="6">
        <v>0.0591115087493701</v>
      </c>
      <c r="AN38" s="6">
        <v>0.0703887410312407</v>
      </c>
      <c r="AO38" s="6">
        <v>0.0801704373383516</v>
      </c>
      <c r="AP38" s="6">
        <v>0.0598699508517871</v>
      </c>
      <c r="AQ38" s="6">
        <v>0.0575468058374964</v>
      </c>
      <c r="AR38" s="6">
        <v>0.0575468058374964</v>
      </c>
      <c r="AS38" s="6">
        <v>0.0575468058374964</v>
      </c>
      <c r="AT38" s="6">
        <v>0.0575468058374964</v>
      </c>
      <c r="AU38" s="6">
        <v>0.0622729860073471</v>
      </c>
      <c r="AV38" s="6">
        <v>0.0575468058374964</v>
      </c>
      <c r="AW38" s="6">
        <v>0.0575468058374964</v>
      </c>
      <c r="AX38" s="6">
        <v>0.0625336117804965</v>
      </c>
      <c r="AY38" s="6">
        <v>0.0568810966737632</v>
      </c>
      <c r="AZ38" s="6">
        <v>0.0490677552676553</v>
      </c>
      <c r="BA38" s="6">
        <v>0.05856030554421</v>
      </c>
      <c r="BB38" s="6">
        <v>0.0577053130706187</v>
      </c>
      <c r="BC38" s="6">
        <v>0.0336800939194856</v>
      </c>
      <c r="BD38" s="6">
        <v>0.118806518159916</v>
      </c>
      <c r="BE38" s="6">
        <v>0.121080846921061</v>
      </c>
      <c r="BF38" s="6">
        <v>0.0445536794421408</v>
      </c>
      <c r="BG38" s="6">
        <v>0.042371943409928</v>
      </c>
      <c r="BH38" s="6">
        <v>0.04591747171061</v>
      </c>
      <c r="BI38" s="6">
        <v>0.0608091724578717</v>
      </c>
      <c r="BJ38" s="6">
        <v>0.0273532465828292</v>
      </c>
      <c r="BK38" s="6">
        <v>0.0307358827985</v>
      </c>
      <c r="BL38" s="6">
        <v>0.10294787151363</v>
      </c>
      <c r="BM38" s="6">
        <v>0.12940706797504</v>
      </c>
      <c r="BN38" s="6">
        <v>0.14633020053279</v>
      </c>
      <c r="BO38" s="6">
        <v>0.0939330025959248</v>
      </c>
      <c r="BP38" s="42"/>
      <c r="BQ38" s="42"/>
      <c r="BR38" s="42"/>
    </row>
    <row r="39" spans="1:70" x14ac:dyDescent="0.2">
      <c r="A39" s="1">
        <v>2004</v>
      </c>
      <c r="B39" s="6">
        <v>0.0591883825803601</v>
      </c>
      <c r="C39" s="6">
        <v>0.0713471787392579</v>
      </c>
      <c r="D39" s="6">
        <v>0.0377947465023148</v>
      </c>
      <c r="E39" s="6">
        <v>0.0553112953761929</v>
      </c>
      <c r="F39" s="6">
        <v>0.0700042969136049</v>
      </c>
      <c r="G39" s="6">
        <v>0.0631713928271233</v>
      </c>
      <c r="H39" s="6">
        <v>0.0447327782942637</v>
      </c>
      <c r="I39" s="6">
        <v>0.0600844090207553</v>
      </c>
      <c r="J39" s="6">
        <v>0.0756161007506243</v>
      </c>
      <c r="K39" s="6">
        <v>0.0712725625032921</v>
      </c>
      <c r="L39" s="6">
        <v>0.0923146975478962</v>
      </c>
      <c r="M39" s="6">
        <v>0.0710443625257035</v>
      </c>
      <c r="N39" s="6">
        <v>0.0688319694666742</v>
      </c>
      <c r="O39" s="6">
        <v>0.0555400970357623</v>
      </c>
      <c r="P39" s="6">
        <v>0.0699965550779926</v>
      </c>
      <c r="Q39" s="6">
        <v>0.118432534424891</v>
      </c>
      <c r="R39" s="6">
        <v>0.0687197915172117</v>
      </c>
      <c r="S39" s="6">
        <v>0.0867320540964196</v>
      </c>
      <c r="T39" s="6">
        <v>0.0771192515318061</v>
      </c>
      <c r="U39" s="6">
        <v>0.0851984297331656</v>
      </c>
      <c r="V39" s="6">
        <v>0.0330235222386136</v>
      </c>
      <c r="W39" s="6">
        <v>0.0832380156081604</v>
      </c>
      <c r="X39" s="6">
        <v>0.0409484451406032</v>
      </c>
      <c r="Y39" s="6">
        <v>0.0582576970662109</v>
      </c>
      <c r="Z39" s="6">
        <v>0.0409004189038095</v>
      </c>
      <c r="AA39" s="6">
        <v>0.0458394994213452</v>
      </c>
      <c r="AB39" s="6">
        <v>0.0349343342980276</v>
      </c>
      <c r="AC39" s="6">
        <v>0.0672594248334262</v>
      </c>
      <c r="AD39" s="6">
        <v>0.052099810685977</v>
      </c>
      <c r="AE39" s="6">
        <v>0.0725348977962877</v>
      </c>
      <c r="AF39" s="6">
        <v>0.055094847647152</v>
      </c>
      <c r="AG39" s="6">
        <v>0.0654453253136241</v>
      </c>
      <c r="AH39" s="6">
        <v>0.0750547735251789</v>
      </c>
      <c r="AI39" s="6">
        <v>0.0855059472526339</v>
      </c>
      <c r="AJ39" s="6">
        <v>0.0750547735251789</v>
      </c>
      <c r="AK39" s="6">
        <v>0.0769874141917567</v>
      </c>
      <c r="AL39" s="6">
        <v>0.0693988740226451</v>
      </c>
      <c r="AM39" s="6">
        <v>0.0647720305336226</v>
      </c>
      <c r="AN39" s="6">
        <v>0.0757988460471059</v>
      </c>
      <c r="AO39" s="6">
        <v>0.0728340816261742</v>
      </c>
      <c r="AP39" s="6">
        <v>0.0690546080028732</v>
      </c>
      <c r="AQ39" s="6">
        <v>0.0589104217893935</v>
      </c>
      <c r="AR39" s="6">
        <v>0.0589104217893935</v>
      </c>
      <c r="AS39" s="6">
        <v>0.0589104217893935</v>
      </c>
      <c r="AT39" s="6">
        <v>0.0589104217893934</v>
      </c>
      <c r="AU39" s="6">
        <v>0.0593963720818173</v>
      </c>
      <c r="AV39" s="6">
        <v>0.0589104217893935</v>
      </c>
      <c r="AW39" s="6">
        <v>0.0589104217893935</v>
      </c>
      <c r="AX39" s="6">
        <v>0.065335860178811</v>
      </c>
      <c r="AY39" s="6">
        <v>0.0582248944909461</v>
      </c>
      <c r="AZ39" s="6">
        <v>0.0447327782942637</v>
      </c>
      <c r="BA39" s="6">
        <v>0.0550628447702305</v>
      </c>
      <c r="BB39" s="6">
        <v>0.0622896425764798</v>
      </c>
      <c r="BC39" s="6">
        <v>0.0370628848676249</v>
      </c>
      <c r="BD39" s="6">
        <v>0.12529678883256</v>
      </c>
      <c r="BE39" s="6">
        <v>0.133078211141527</v>
      </c>
      <c r="BF39" s="6">
        <v>0.0506704894624884</v>
      </c>
      <c r="BG39" s="6">
        <v>0.0416658617886391</v>
      </c>
      <c r="BH39" s="6">
        <v>0.0529252218042692</v>
      </c>
      <c r="BI39" s="6">
        <v>0.074392945134895</v>
      </c>
      <c r="BJ39" s="6">
        <v>0.0259419068624284</v>
      </c>
      <c r="BK39" s="6">
        <v>0.0297583474013575</v>
      </c>
      <c r="BL39" s="6">
        <v>0.105787748423662</v>
      </c>
      <c r="BM39" s="6">
        <v>0.137907772002392</v>
      </c>
      <c r="BN39" s="6">
        <v>0.144926277870483</v>
      </c>
      <c r="BO39" s="6">
        <v>0.103264997907655</v>
      </c>
      <c r="BP39" s="42"/>
      <c r="BQ39" s="42"/>
      <c r="BR39" s="42"/>
    </row>
    <row r="40" spans="1:70" x14ac:dyDescent="0.2">
      <c r="A40" s="1">
        <v>2005</v>
      </c>
      <c r="B40" s="6">
        <v>0.0623081745266651</v>
      </c>
      <c r="C40" s="6">
        <v>0.0753897689652457</v>
      </c>
      <c r="D40" s="6">
        <v>0.0397107022190785</v>
      </c>
      <c r="E40" s="6">
        <v>0.0533022560408543</v>
      </c>
      <c r="F40" s="6">
        <v>0.0706218898269019</v>
      </c>
      <c r="G40" s="6">
        <v>0.0671164159697421</v>
      </c>
      <c r="H40" s="6">
        <v>0.0455833977635602</v>
      </c>
      <c r="I40" s="6">
        <v>0.0648560210015255</v>
      </c>
      <c r="J40" s="6">
        <v>0.0814074506069324</v>
      </c>
      <c r="K40" s="6">
        <v>0.0766482159587418</v>
      </c>
      <c r="L40" s="6">
        <v>0.109975539344069</v>
      </c>
      <c r="M40" s="6">
        <v>0.071327010588334</v>
      </c>
      <c r="N40" s="6">
        <v>0.073036834565017</v>
      </c>
      <c r="O40" s="6">
        <v>0.057772008095883</v>
      </c>
      <c r="P40" s="6">
        <v>0.0747601218778602</v>
      </c>
      <c r="Q40" s="6">
        <v>0.121372365427501</v>
      </c>
      <c r="R40" s="6">
        <v>0.0695167291951712</v>
      </c>
      <c r="S40" s="6">
        <v>0.092714652646689</v>
      </c>
      <c r="T40" s="6">
        <v>0.0823079521931067</v>
      </c>
      <c r="U40" s="6">
        <v>0.0894625625039917</v>
      </c>
      <c r="V40" s="6">
        <v>0.035084840930002</v>
      </c>
      <c r="W40" s="6">
        <v>0.0816435111740014</v>
      </c>
      <c r="X40" s="6">
        <v>0.0429742860209466</v>
      </c>
      <c r="Y40" s="6">
        <v>0.0589354084160197</v>
      </c>
      <c r="Z40" s="6">
        <v>0.0430884267713721</v>
      </c>
      <c r="AA40" s="6">
        <v>0.0475693523377977</v>
      </c>
      <c r="AB40" s="6">
        <v>0.032023685817514</v>
      </c>
      <c r="AC40" s="6">
        <v>0.0694109686617544</v>
      </c>
      <c r="AD40" s="6">
        <v>0.0534199515565478</v>
      </c>
      <c r="AE40" s="6">
        <v>0.0725791941326852</v>
      </c>
      <c r="AF40" s="6">
        <v>0.0533761256966963</v>
      </c>
      <c r="AG40" s="6">
        <v>0.0687348913874109</v>
      </c>
      <c r="AH40" s="6">
        <v>0.076422191118737</v>
      </c>
      <c r="AI40" s="6">
        <v>0.0861149895651228</v>
      </c>
      <c r="AJ40" s="6">
        <v>0.076422191118737</v>
      </c>
      <c r="AK40" s="6">
        <v>0.0832532363992949</v>
      </c>
      <c r="AL40" s="6">
        <v>0.0725179839759533</v>
      </c>
      <c r="AM40" s="6">
        <v>0.0621727390730751</v>
      </c>
      <c r="AN40" s="6">
        <v>0.0765585812395931</v>
      </c>
      <c r="AO40" s="6">
        <v>0.0712640641321584</v>
      </c>
      <c r="AP40" s="6">
        <v>0.0755009914481782</v>
      </c>
      <c r="AQ40" s="6">
        <v>0.0619566760848789</v>
      </c>
      <c r="AR40" s="6">
        <v>0.0619566760848788</v>
      </c>
      <c r="AS40" s="6">
        <v>0.0619566760848789</v>
      </c>
      <c r="AT40" s="6">
        <v>0.0619566760848789</v>
      </c>
      <c r="AU40" s="6">
        <v>0.0650614430010363</v>
      </c>
      <c r="AV40" s="6">
        <v>0.0619566760848788</v>
      </c>
      <c r="AW40" s="6">
        <v>0.0619566760848788</v>
      </c>
      <c r="AX40" s="6">
        <v>0.0688422482622986</v>
      </c>
      <c r="AY40" s="6">
        <v>0.0613476928903664</v>
      </c>
      <c r="AZ40" s="6">
        <v>0.0455833977635602</v>
      </c>
      <c r="BA40" s="6">
        <v>0.0554279901437416</v>
      </c>
      <c r="BB40" s="6">
        <v>0.0619865123924153</v>
      </c>
      <c r="BC40" s="6">
        <v>0.0441604824209148</v>
      </c>
      <c r="BD40" s="6">
        <v>0.122486753288402</v>
      </c>
      <c r="BE40" s="6">
        <v>0.133029329904376</v>
      </c>
      <c r="BF40" s="6">
        <v>0.0548571835086899</v>
      </c>
      <c r="BG40" s="6">
        <v>0.0454286211794731</v>
      </c>
      <c r="BH40" s="6">
        <v>0.0609391902687533</v>
      </c>
      <c r="BI40" s="6">
        <v>0.079116981154627</v>
      </c>
      <c r="BJ40" s="6">
        <v>0.0238065478438614</v>
      </c>
      <c r="BK40" s="6">
        <v>0.0337110525057468</v>
      </c>
      <c r="BL40" s="6">
        <v>0.0954228778743996</v>
      </c>
      <c r="BM40" s="6">
        <v>0.149511358336603</v>
      </c>
      <c r="BN40" s="6">
        <v>0.144913730149315</v>
      </c>
      <c r="BO40" s="6">
        <v>0.108457190382491</v>
      </c>
      <c r="BP40" s="42"/>
      <c r="BQ40" s="42"/>
      <c r="BR40" s="42"/>
    </row>
    <row r="41" spans="1:70" x14ac:dyDescent="0.2">
      <c r="A41" s="1">
        <v>2006</v>
      </c>
      <c r="B41" s="6">
        <v>0.0659437966768111</v>
      </c>
      <c r="C41" s="6">
        <v>0.0801972185727447</v>
      </c>
      <c r="D41" s="6">
        <v>0.0412729390377375</v>
      </c>
      <c r="E41" s="6">
        <v>0.0530223000406613</v>
      </c>
      <c r="F41" s="6">
        <v>0.0774568748402816</v>
      </c>
      <c r="G41" s="6">
        <v>0.0743633335311722</v>
      </c>
      <c r="H41" s="6">
        <v>0.0449563797927882</v>
      </c>
      <c r="I41" s="6">
        <v>0.0691734262036498</v>
      </c>
      <c r="J41" s="6">
        <v>0.0841927135298459</v>
      </c>
      <c r="K41" s="6">
        <v>0.082636305015031</v>
      </c>
      <c r="L41" s="6">
        <v>0.118013500044668</v>
      </c>
      <c r="M41" s="6">
        <v>0.074692860981438</v>
      </c>
      <c r="N41" s="6">
        <v>0.0765014862772944</v>
      </c>
      <c r="O41" s="6">
        <v>0.063114883311804</v>
      </c>
      <c r="P41" s="6">
        <v>0.0818706152655681</v>
      </c>
      <c r="Q41" s="6">
        <v>0.122954034261115</v>
      </c>
      <c r="R41" s="6">
        <v>0.0700954714094587</v>
      </c>
      <c r="S41" s="6">
        <v>0.0968219314829711</v>
      </c>
      <c r="T41" s="6">
        <v>0.0876629082921891</v>
      </c>
      <c r="U41" s="6">
        <v>0.0955623060362774</v>
      </c>
      <c r="V41" s="6">
        <v>0.0367683336155214</v>
      </c>
      <c r="W41" s="6">
        <v>0.0804976968590816</v>
      </c>
      <c r="X41" s="6">
        <v>0.0433955886008007</v>
      </c>
      <c r="Y41" s="6">
        <v>0.0601830893500709</v>
      </c>
      <c r="Z41" s="6">
        <v>0.0442913758648637</v>
      </c>
      <c r="AA41" s="6">
        <v>0.0494925078193961</v>
      </c>
      <c r="AB41" s="6">
        <v>0.0317251820728401</v>
      </c>
      <c r="AC41" s="6">
        <v>0.0658076005568473</v>
      </c>
      <c r="AD41" s="6">
        <v>0.0562189912345752</v>
      </c>
      <c r="AE41" s="6">
        <v>0.0738137240438049</v>
      </c>
      <c r="AF41" s="6">
        <v>0.0527441117075265</v>
      </c>
      <c r="AG41" s="6">
        <v>0.0752425070490221</v>
      </c>
      <c r="AH41" s="6">
        <v>0.0816900292884606</v>
      </c>
      <c r="AI41" s="6">
        <v>0.0809638822575139</v>
      </c>
      <c r="AJ41" s="6">
        <v>0.0816900292884606</v>
      </c>
      <c r="AK41" s="6">
        <v>0.0883760125941443</v>
      </c>
      <c r="AL41" s="6">
        <v>0.0909414968992266</v>
      </c>
      <c r="AM41" s="6">
        <v>0.0670821911640973</v>
      </c>
      <c r="AN41" s="6">
        <v>0.0814651435307381</v>
      </c>
      <c r="AO41" s="6">
        <v>0.0693553858303477</v>
      </c>
      <c r="AP41" s="6">
        <v>0.075316002301857</v>
      </c>
      <c r="AQ41" s="6">
        <v>0.0682965951724143</v>
      </c>
      <c r="AR41" s="6">
        <v>0.0682965951724143</v>
      </c>
      <c r="AS41" s="6">
        <v>0.0682965951724143</v>
      </c>
      <c r="AT41" s="6">
        <v>0.0682965951724143</v>
      </c>
      <c r="AU41" s="6">
        <v>0.0690989576466517</v>
      </c>
      <c r="AV41" s="6">
        <v>0.0682965951724143</v>
      </c>
      <c r="AW41" s="6">
        <v>0.0682965951724143</v>
      </c>
      <c r="AX41" s="6">
        <v>0.0789409539699204</v>
      </c>
      <c r="AY41" s="6">
        <v>0.0676483336833162</v>
      </c>
      <c r="AZ41" s="6">
        <v>0.0449563797927882</v>
      </c>
      <c r="BA41" s="6">
        <v>0.0541576633747236</v>
      </c>
      <c r="BB41" s="6">
        <v>0.0570275365390785</v>
      </c>
      <c r="BC41" s="6">
        <v>0.0524690655314945</v>
      </c>
      <c r="BD41" s="6">
        <v>0.127565780189753</v>
      </c>
      <c r="BE41" s="6">
        <v>0.138980525434269</v>
      </c>
      <c r="BF41" s="6">
        <v>0.0591999466641849</v>
      </c>
      <c r="BG41" s="6">
        <v>0.0472108001831923</v>
      </c>
      <c r="BH41" s="6">
        <v>0.0704862024118778</v>
      </c>
      <c r="BI41" s="6">
        <v>0.0706572928307325</v>
      </c>
      <c r="BJ41" s="6">
        <v>0.0258254637877501</v>
      </c>
      <c r="BK41" s="6">
        <v>0.0397068098127748</v>
      </c>
      <c r="BL41" s="6">
        <v>0.0955989642955523</v>
      </c>
      <c r="BM41" s="6">
        <v>0.1451856734807</v>
      </c>
      <c r="BN41" s="6">
        <v>0.148734726894112</v>
      </c>
      <c r="BO41" s="6">
        <v>0.108301285376861</v>
      </c>
      <c r="BP41" s="42"/>
      <c r="BQ41" s="42"/>
      <c r="BR41" s="42"/>
    </row>
    <row r="42" spans="1:70" x14ac:dyDescent="0.2">
      <c r="A42" s="1">
        <v>2007</v>
      </c>
      <c r="B42" s="6">
        <v>0.0672013074493484</v>
      </c>
      <c r="C42" s="6">
        <v>0.0814863684088918</v>
      </c>
      <c r="D42" s="6">
        <v>0.0411493833199532</v>
      </c>
      <c r="E42" s="6">
        <v>0.0524816517680693</v>
      </c>
      <c r="F42" s="6">
        <v>0.0789062147411079</v>
      </c>
      <c r="G42" s="6">
        <v>0.0777110291923406</v>
      </c>
      <c r="H42" s="6">
        <v>0.045480029354572</v>
      </c>
      <c r="I42" s="6">
        <v>0.0699691291591636</v>
      </c>
      <c r="J42" s="6">
        <v>0.0835933485759907</v>
      </c>
      <c r="K42" s="6">
        <v>0.0854388144931703</v>
      </c>
      <c r="L42" s="6">
        <v>0.120679369249211</v>
      </c>
      <c r="M42" s="6">
        <v>0.0750185265043341</v>
      </c>
      <c r="N42" s="6">
        <v>0.0762502081696896</v>
      </c>
      <c r="O42" s="6">
        <v>0.0601813959026274</v>
      </c>
      <c r="P42" s="6">
        <v>0.082638164220231</v>
      </c>
      <c r="Q42" s="6">
        <v>0.134527145553819</v>
      </c>
      <c r="R42" s="6">
        <v>0.0760200717833052</v>
      </c>
      <c r="S42" s="6">
        <v>0.097042112751619</v>
      </c>
      <c r="T42" s="6">
        <v>0.0894404950237929</v>
      </c>
      <c r="U42" s="6">
        <v>0.0974861880889804</v>
      </c>
      <c r="V42" s="6">
        <v>0.0363802200006688</v>
      </c>
      <c r="W42" s="6">
        <v>0.0793483398223528</v>
      </c>
      <c r="X42" s="6">
        <v>0.0448796605111484</v>
      </c>
      <c r="Y42" s="6">
        <v>0.0593615150382052</v>
      </c>
      <c r="Z42" s="6">
        <v>0.0440847168199156</v>
      </c>
      <c r="AA42" s="6">
        <v>0.0509038034547679</v>
      </c>
      <c r="AB42" s="6">
        <v>0.0318966461571762</v>
      </c>
      <c r="AC42" s="6">
        <v>0.0706769406244104</v>
      </c>
      <c r="AD42" s="6">
        <v>0.0521144298374933</v>
      </c>
      <c r="AE42" s="6">
        <v>0.0752902632013962</v>
      </c>
      <c r="AF42" s="6">
        <v>0.0521914114320107</v>
      </c>
      <c r="AG42" s="6">
        <v>0.0820308663750769</v>
      </c>
      <c r="AH42" s="6">
        <v>0.0816561201058829</v>
      </c>
      <c r="AI42" s="6">
        <v>0.0919918406160858</v>
      </c>
      <c r="AJ42" s="6">
        <v>0.0816561201058829</v>
      </c>
      <c r="AK42" s="6">
        <v>0.0830887250517258</v>
      </c>
      <c r="AL42" s="6">
        <v>0.0925737156158417</v>
      </c>
      <c r="AM42" s="6">
        <v>0.0667629867105147</v>
      </c>
      <c r="AN42" s="6">
        <v>0.0825568544749387</v>
      </c>
      <c r="AO42" s="6">
        <v>0.100726524243256</v>
      </c>
      <c r="AP42" s="6">
        <v>0.0720888051987484</v>
      </c>
      <c r="AQ42" s="6">
        <v>0.0715293185350142</v>
      </c>
      <c r="AR42" s="6">
        <v>0.0715293185350142</v>
      </c>
      <c r="AS42" s="6">
        <v>0.0715293185350142</v>
      </c>
      <c r="AT42" s="6">
        <v>0.0715293185350142</v>
      </c>
      <c r="AU42" s="6">
        <v>0.0745560340137972</v>
      </c>
      <c r="AV42" s="6">
        <v>0.0715293185350142</v>
      </c>
      <c r="AW42" s="6">
        <v>0.0715293185350142</v>
      </c>
      <c r="AX42" s="6">
        <v>0.0810991216244199</v>
      </c>
      <c r="AY42" s="6">
        <v>0.070924249195491</v>
      </c>
      <c r="AZ42" s="6">
        <v>0.045480029354572</v>
      </c>
      <c r="BA42" s="6">
        <v>0.0541126291659135</v>
      </c>
      <c r="BB42" s="6">
        <v>0.0526093056925167</v>
      </c>
      <c r="BC42" s="6">
        <v>0.0560274237649788</v>
      </c>
      <c r="BD42" s="6">
        <v>0.132485427370138</v>
      </c>
      <c r="BE42" s="6">
        <v>0.142429217380438</v>
      </c>
      <c r="BF42" s="6">
        <v>0.0618240055243539</v>
      </c>
      <c r="BG42" s="6">
        <v>0.0494860230863912</v>
      </c>
      <c r="BH42" s="6">
        <v>0.0724733582883215</v>
      </c>
      <c r="BI42" s="6">
        <v>0.0707672041350176</v>
      </c>
      <c r="BJ42" s="6">
        <v>0.0288104634291114</v>
      </c>
      <c r="BK42" s="6">
        <v>0.0390367453448948</v>
      </c>
      <c r="BL42" s="6">
        <v>0.0837291978568419</v>
      </c>
      <c r="BM42" s="6">
        <v>0.13895590154255</v>
      </c>
      <c r="BN42" s="6">
        <v>0.161691345745889</v>
      </c>
      <c r="BO42" s="6">
        <v>0.10367827066576</v>
      </c>
      <c r="BP42" s="42"/>
      <c r="BQ42" s="42"/>
      <c r="BR42" s="42"/>
    </row>
    <row r="43" spans="1:70" x14ac:dyDescent="0.2">
      <c r="A43" s="1">
        <v>2008</v>
      </c>
      <c r="B43" s="6">
        <v>0.0702335781689324</v>
      </c>
      <c r="C43" s="6">
        <v>0.0825068905385661</v>
      </c>
      <c r="D43" s="6">
        <v>0.0438262364288493</v>
      </c>
      <c r="E43" s="6">
        <v>0.0546399265651041</v>
      </c>
      <c r="F43" s="6">
        <v>0.0855330703793934</v>
      </c>
      <c r="G43" s="6">
        <v>0.0837241829466255</v>
      </c>
      <c r="H43" s="6">
        <v>0.0472439873977975</v>
      </c>
      <c r="I43" s="6">
        <v>0.0728599553827263</v>
      </c>
      <c r="J43" s="6">
        <v>0.0905228077841978</v>
      </c>
      <c r="K43" s="6">
        <v>0.0845663870742131</v>
      </c>
      <c r="L43" s="6">
        <v>0.125385122846912</v>
      </c>
      <c r="M43" s="6">
        <v>0.0723501169490656</v>
      </c>
      <c r="N43" s="6">
        <v>0.0769880833673246</v>
      </c>
      <c r="O43" s="6">
        <v>0.0645096940849904</v>
      </c>
      <c r="P43" s="6">
        <v>0.0801750738297475</v>
      </c>
      <c r="Q43" s="6">
        <v>0.135335818863131</v>
      </c>
      <c r="R43" s="6">
        <v>0.0780649588815688</v>
      </c>
      <c r="S43" s="6">
        <v>0.101109596923993</v>
      </c>
      <c r="T43" s="6">
        <v>0.0920112427580538</v>
      </c>
      <c r="U43" s="6">
        <v>0.0986089503705734</v>
      </c>
      <c r="V43" s="6">
        <v>0.0395787320192043</v>
      </c>
      <c r="W43" s="6">
        <v>0.0777123885590153</v>
      </c>
      <c r="X43" s="6">
        <v>0.0452909925554972</v>
      </c>
      <c r="Y43" s="6">
        <v>0.0651569417527655</v>
      </c>
      <c r="Z43" s="6">
        <v>0.0478972313512378</v>
      </c>
      <c r="AA43" s="6">
        <v>0.0510735259783578</v>
      </c>
      <c r="AB43" s="6">
        <v>0.0378645950189188</v>
      </c>
      <c r="AC43" s="6">
        <v>0.0824845282401977</v>
      </c>
      <c r="AD43" s="6">
        <v>0.0540996470594687</v>
      </c>
      <c r="AE43" s="6">
        <v>0.0756609493364557</v>
      </c>
      <c r="AF43" s="6">
        <v>0.0553870322494194</v>
      </c>
      <c r="AG43" s="6">
        <v>0.0918644435977374</v>
      </c>
      <c r="AH43" s="6">
        <v>0.0857564844821632</v>
      </c>
      <c r="AI43" s="6">
        <v>0.0930744977162394</v>
      </c>
      <c r="AJ43" s="6">
        <v>0.0857564844821632</v>
      </c>
      <c r="AK43" s="6">
        <v>0.0893264813978532</v>
      </c>
      <c r="AL43" s="6">
        <v>0.112963634342468</v>
      </c>
      <c r="AM43" s="6">
        <v>0.0673448619031478</v>
      </c>
      <c r="AN43" s="6">
        <v>0.0860271199847198</v>
      </c>
      <c r="AO43" s="6">
        <v>0.115648361561778</v>
      </c>
      <c r="AP43" s="6">
        <v>0.0690014161534369</v>
      </c>
      <c r="AQ43" s="6">
        <v>0.0798943316082276</v>
      </c>
      <c r="AR43" s="6">
        <v>0.0798943316082276</v>
      </c>
      <c r="AS43" s="6">
        <v>0.0798943316082276</v>
      </c>
      <c r="AT43" s="6">
        <v>0.0798943316082277</v>
      </c>
      <c r="AU43" s="6">
        <v>0.0753805393997106</v>
      </c>
      <c r="AV43" s="6">
        <v>0.0798943316082277</v>
      </c>
      <c r="AW43" s="6">
        <v>0.0798943316082276</v>
      </c>
      <c r="AX43" s="6">
        <v>0.090936952336551</v>
      </c>
      <c r="AY43" s="6">
        <v>0.0794426925819562</v>
      </c>
      <c r="AZ43" s="6">
        <v>0.0472439873977975</v>
      </c>
      <c r="BA43" s="6">
        <v>0.0577721212411902</v>
      </c>
      <c r="BB43" s="6">
        <v>0.0518972135628448</v>
      </c>
      <c r="BC43" s="6">
        <v>0.0609426096972831</v>
      </c>
      <c r="BD43" s="6">
        <v>0.154547975014439</v>
      </c>
      <c r="BE43" s="6">
        <v>0.151085860960505</v>
      </c>
      <c r="BF43" s="6">
        <v>0.0647546450347414</v>
      </c>
      <c r="BG43" s="6">
        <v>0.0555915663879232</v>
      </c>
      <c r="BH43" s="6">
        <v>0.0796259977062875</v>
      </c>
      <c r="BI43" s="6">
        <v>0.0775453389636071</v>
      </c>
      <c r="BJ43" s="6">
        <v>0.0243912304267188</v>
      </c>
      <c r="BK43" s="6">
        <v>0.0421622240980158</v>
      </c>
      <c r="BL43" s="6">
        <v>0.0800887715001718</v>
      </c>
      <c r="BM43" s="6">
        <v>0.151068767122631</v>
      </c>
      <c r="BN43" s="6">
        <v>0.155738144001383</v>
      </c>
      <c r="BO43" s="6">
        <v>0.112327270139834</v>
      </c>
      <c r="BP43" s="42"/>
      <c r="BQ43" s="42"/>
      <c r="BR43" s="42"/>
    </row>
    <row r="44" spans="1:70" x14ac:dyDescent="0.2">
      <c r="A44" s="1">
        <v>2009</v>
      </c>
      <c r="B44" s="6">
        <v>0.0606564892781287</v>
      </c>
      <c r="C44" s="6">
        <v>0.074004836841638</v>
      </c>
      <c r="D44" s="6">
        <v>0.0380209034465708</v>
      </c>
      <c r="E44" s="6">
        <v>0.0489005392009846</v>
      </c>
      <c r="F44" s="6">
        <v>0.0801736236496622</v>
      </c>
      <c r="G44" s="6">
        <v>0.0659415737090396</v>
      </c>
      <c r="H44" s="6">
        <v>0.0420647110247715</v>
      </c>
      <c r="I44" s="6">
        <v>0.0560070805331058</v>
      </c>
      <c r="J44" s="6">
        <v>0.0804005963454293</v>
      </c>
      <c r="K44" s="6">
        <v>0.0742637435871168</v>
      </c>
      <c r="L44" s="6">
        <v>0.114560974684982</v>
      </c>
      <c r="M44" s="6">
        <v>0.0613608522132036</v>
      </c>
      <c r="N44" s="6">
        <v>0.0681307439960922</v>
      </c>
      <c r="O44" s="6">
        <v>0.0631019991969733</v>
      </c>
      <c r="P44" s="6">
        <v>0.0690245618200439</v>
      </c>
      <c r="Q44" s="6">
        <v>0.122873911020807</v>
      </c>
      <c r="R44" s="6">
        <v>0.0771880776896655</v>
      </c>
      <c r="S44" s="6">
        <v>0.0911454191346365</v>
      </c>
      <c r="T44" s="6">
        <v>0.0835966644041739</v>
      </c>
      <c r="U44" s="6">
        <v>0.088579393268616</v>
      </c>
      <c r="V44" s="6">
        <v>0.0332956834703987</v>
      </c>
      <c r="W44" s="6">
        <v>0.0732211217033058</v>
      </c>
      <c r="X44" s="6">
        <v>0.04617999028022</v>
      </c>
      <c r="Y44" s="6">
        <v>0.0597577885354775</v>
      </c>
      <c r="Z44" s="6">
        <v>0.0432655602241337</v>
      </c>
      <c r="AA44" s="6">
        <v>0.042389809649353</v>
      </c>
      <c r="AB44" s="6">
        <v>0.0309559648794434</v>
      </c>
      <c r="AC44" s="6">
        <v>0.0679453998788435</v>
      </c>
      <c r="AD44" s="6">
        <v>0.0494710204154935</v>
      </c>
      <c r="AE44" s="6">
        <v>0.0764224781899278</v>
      </c>
      <c r="AF44" s="6">
        <v>0.0497066735453295</v>
      </c>
      <c r="AG44" s="6">
        <v>0.0936545531463089</v>
      </c>
      <c r="AH44" s="6">
        <v>0.0812932010707998</v>
      </c>
      <c r="AI44" s="6">
        <v>0.0644675336476125</v>
      </c>
      <c r="AJ44" s="6">
        <v>0.0812932010707998</v>
      </c>
      <c r="AK44" s="6">
        <v>0.0726240938488429</v>
      </c>
      <c r="AL44" s="6">
        <v>0.104092316126438</v>
      </c>
      <c r="AM44" s="6">
        <v>0.0626003020708533</v>
      </c>
      <c r="AN44" s="6">
        <v>0.0799685214894436</v>
      </c>
      <c r="AO44" s="6">
        <v>0.0930723480211701</v>
      </c>
      <c r="AP44" s="6">
        <v>0.0720047910213231</v>
      </c>
      <c r="AQ44" s="6">
        <v>0.0634914932580265</v>
      </c>
      <c r="AR44" s="6">
        <v>0.0634914932580266</v>
      </c>
      <c r="AS44" s="6">
        <v>0.0634914932580265</v>
      </c>
      <c r="AT44" s="6">
        <v>0.0634914932580265</v>
      </c>
      <c r="AU44" s="6">
        <v>0.0623524094358096</v>
      </c>
      <c r="AV44" s="6">
        <v>0.0634914932580266</v>
      </c>
      <c r="AW44" s="6">
        <v>0.0634914932580266</v>
      </c>
      <c r="AX44" s="6">
        <v>0.0682381553107831</v>
      </c>
      <c r="AY44" s="6">
        <v>0.0629624362449645</v>
      </c>
      <c r="AZ44" s="6">
        <v>0.0420647110247715</v>
      </c>
      <c r="BA44" s="6">
        <v>0.053362927522571</v>
      </c>
      <c r="BB44" s="6">
        <v>0.0396915866961839</v>
      </c>
      <c r="BC44" s="6">
        <v>0.0462926217784203</v>
      </c>
      <c r="BD44" s="6">
        <v>0.135319857052582</v>
      </c>
      <c r="BE44" s="6">
        <v>0.134300336642754</v>
      </c>
      <c r="BF44" s="6">
        <v>0.0518130235606886</v>
      </c>
      <c r="BG44" s="6">
        <v>0.0557302847652184</v>
      </c>
      <c r="BH44" s="6">
        <v>0.0761734170621535</v>
      </c>
      <c r="BI44" s="6">
        <v>0.0592665572629696</v>
      </c>
      <c r="BJ44" s="6">
        <v>0.0220043537616111</v>
      </c>
      <c r="BK44" s="6">
        <v>0.0424632265647067</v>
      </c>
      <c r="BL44" s="6">
        <v>0.082475003538277</v>
      </c>
      <c r="BM44" s="6">
        <v>0.129245993367945</v>
      </c>
      <c r="BN44" s="6">
        <v>0.135939886740662</v>
      </c>
      <c r="BO44" s="6">
        <v>0.0988961422025388</v>
      </c>
      <c r="BP44" s="42"/>
      <c r="BQ44" s="42"/>
      <c r="BR44" s="42"/>
    </row>
    <row r="45" spans="1:70" x14ac:dyDescent="0.2">
      <c r="A45" s="1">
        <v>2010</v>
      </c>
      <c r="B45" s="6">
        <v>0.0651201976162598</v>
      </c>
      <c r="C45" s="6">
        <v>0.0807411813250888</v>
      </c>
      <c r="D45" s="6">
        <v>0.0409945923824495</v>
      </c>
      <c r="E45" s="6">
        <v>0.0513011716702132</v>
      </c>
      <c r="F45" s="6">
        <v>0.0806860798752901</v>
      </c>
      <c r="G45" s="6">
        <v>0.0657639395981677</v>
      </c>
      <c r="H45" s="6">
        <v>0.0447996793406843</v>
      </c>
      <c r="I45" s="6">
        <v>0.0639069848764446</v>
      </c>
      <c r="J45" s="6">
        <v>0.0813092798102361</v>
      </c>
      <c r="K45" s="6">
        <v>0.0863783063365313</v>
      </c>
      <c r="L45" s="6">
        <v>0.115768266009789</v>
      </c>
      <c r="M45" s="6">
        <v>0.0669209739811683</v>
      </c>
      <c r="N45" s="6">
        <v>0.0774443321628902</v>
      </c>
      <c r="O45" s="6">
        <v>0.0690196966726651</v>
      </c>
      <c r="P45" s="6">
        <v>0.0809867794294784</v>
      </c>
      <c r="Q45" s="6">
        <v>0.104348868301819</v>
      </c>
      <c r="R45" s="6">
        <v>0.0761512780144025</v>
      </c>
      <c r="S45" s="6">
        <v>0.0886881861832965</v>
      </c>
      <c r="T45" s="6">
        <v>0.090031118083576</v>
      </c>
      <c r="U45" s="6">
        <v>0.0954498656368054</v>
      </c>
      <c r="V45" s="6">
        <v>0.0372050914012773</v>
      </c>
      <c r="W45" s="6">
        <v>0.0701368776773743</v>
      </c>
      <c r="X45" s="6">
        <v>0.0425334311435898</v>
      </c>
      <c r="Y45" s="6">
        <v>0.0597825119488645</v>
      </c>
      <c r="Z45" s="6">
        <v>0.0460424747511507</v>
      </c>
      <c r="AA45" s="6">
        <v>0.0456150265917121</v>
      </c>
      <c r="AB45" s="6">
        <v>0.0347780073959642</v>
      </c>
      <c r="AC45" s="6">
        <v>0.0689266973177645</v>
      </c>
      <c r="AD45" s="6">
        <v>0.0455297827418038</v>
      </c>
      <c r="AE45" s="6">
        <v>0.0825989872006138</v>
      </c>
      <c r="AF45" s="6">
        <v>0.0516312033227149</v>
      </c>
      <c r="AG45" s="6">
        <v>0.08744415876926</v>
      </c>
      <c r="AH45" s="6">
        <v>0.0809751750074694</v>
      </c>
      <c r="AI45" s="6">
        <v>0.0588948281839077</v>
      </c>
      <c r="AJ45" s="6">
        <v>0.0809751750074694</v>
      </c>
      <c r="AK45" s="6">
        <v>0.0826116390034205</v>
      </c>
      <c r="AL45" s="6">
        <v>0.107616869483596</v>
      </c>
      <c r="AM45" s="6">
        <v>0.0655340323090655</v>
      </c>
      <c r="AN45" s="6">
        <v>0.0796041159858122</v>
      </c>
      <c r="AO45" s="6">
        <v>0.0917535295533033</v>
      </c>
      <c r="AP45" s="6">
        <v>0.0732445782749727</v>
      </c>
      <c r="AQ45" s="6">
        <v>0.0633597536163483</v>
      </c>
      <c r="AR45" s="6">
        <v>0.0633597536163482</v>
      </c>
      <c r="AS45" s="6">
        <v>0.0633597536163484</v>
      </c>
      <c r="AT45" s="6">
        <v>0.0633597536163483</v>
      </c>
      <c r="AU45" s="6">
        <v>0.0586342904494177</v>
      </c>
      <c r="AV45" s="6">
        <v>0.0633597536163483</v>
      </c>
      <c r="AW45" s="6">
        <v>0.0633597536163483</v>
      </c>
      <c r="AX45" s="6">
        <v>0.069916121045555</v>
      </c>
      <c r="AY45" s="6">
        <v>0.0628652790846823</v>
      </c>
      <c r="AZ45" s="6">
        <v>0.0447996793406843</v>
      </c>
      <c r="BA45" s="6">
        <v>0.0526676170713755</v>
      </c>
      <c r="BB45" s="6">
        <v>0.0453911514120342</v>
      </c>
      <c r="BC45" s="6">
        <v>0.0530004967314701</v>
      </c>
      <c r="BD45" s="6">
        <v>0.143271099716351</v>
      </c>
      <c r="BE45" s="6">
        <v>0.152487059176087</v>
      </c>
      <c r="BF45" s="6">
        <v>0.0583419404854874</v>
      </c>
      <c r="BG45" s="6">
        <v>0.0525842498966647</v>
      </c>
      <c r="BH45" s="6">
        <v>0.0763291940641229</v>
      </c>
      <c r="BI45" s="6">
        <v>0.0626572404536745</v>
      </c>
      <c r="BJ45" s="6">
        <v>0.0160087323789875</v>
      </c>
      <c r="BK45" s="6">
        <v>0.0387117919662302</v>
      </c>
      <c r="BL45" s="6">
        <v>0.087391322009562</v>
      </c>
      <c r="BM45" s="6">
        <v>0.137909414066896</v>
      </c>
      <c r="BN45" s="6">
        <v>0.125491060101459</v>
      </c>
      <c r="BO45" s="6">
        <v>0.101776520003976</v>
      </c>
      <c r="BP45" s="42"/>
      <c r="BQ45" s="42"/>
      <c r="BR45" s="42"/>
    </row>
    <row r="46" spans="1:70" x14ac:dyDescent="0.2">
      <c r="A46" s="1">
        <v>2011</v>
      </c>
      <c r="B46" s="6">
        <v>0.0691647890911937</v>
      </c>
      <c r="C46" s="6">
        <v>0.0849415633881285</v>
      </c>
      <c r="D46" s="6">
        <v>0.0431177678368933</v>
      </c>
      <c r="E46" s="6">
        <v>0.052908609663187</v>
      </c>
      <c r="F46" s="6">
        <v>0.0852078983242313</v>
      </c>
      <c r="G46" s="6">
        <v>0.0685632317901755</v>
      </c>
      <c r="H46" s="6">
        <v>0.0445643277451477</v>
      </c>
      <c r="I46" s="6">
        <v>0.0703946347231454</v>
      </c>
      <c r="J46" s="6">
        <v>0.0859009260517666</v>
      </c>
      <c r="K46" s="6">
        <v>0.090103613049443</v>
      </c>
      <c r="L46" s="6">
        <v>0.121552536289752</v>
      </c>
      <c r="M46" s="6">
        <v>0.072523536956623</v>
      </c>
      <c r="N46" s="6">
        <v>0.0828992142392818</v>
      </c>
      <c r="O46" s="6">
        <v>0.0733959376213504</v>
      </c>
      <c r="P46" s="6">
        <v>0.0825037782387897</v>
      </c>
      <c r="Q46" s="6">
        <v>0.111481286296701</v>
      </c>
      <c r="R46" s="6">
        <v>0.0745000004176193</v>
      </c>
      <c r="S46" s="6">
        <v>0.0907708556109364</v>
      </c>
      <c r="T46" s="6">
        <v>0.095202029538459</v>
      </c>
      <c r="U46" s="6">
        <v>0.101212275486456</v>
      </c>
      <c r="V46" s="6">
        <v>0.0392622907209613</v>
      </c>
      <c r="W46" s="6">
        <v>0.0716053773811683</v>
      </c>
      <c r="X46" s="6">
        <v>0.0442123390783163</v>
      </c>
      <c r="Y46" s="6">
        <v>0.0616575307969682</v>
      </c>
      <c r="Z46" s="6">
        <v>0.0477646183857841</v>
      </c>
      <c r="AA46" s="6">
        <v>0.0483678607280933</v>
      </c>
      <c r="AB46" s="6">
        <v>0.0356348169827506</v>
      </c>
      <c r="AC46" s="6">
        <v>0.0738285060134945</v>
      </c>
      <c r="AD46" s="6">
        <v>0.0498188311648554</v>
      </c>
      <c r="AE46" s="6">
        <v>0.0858553137568974</v>
      </c>
      <c r="AF46" s="6">
        <v>0.0535953671459566</v>
      </c>
      <c r="AG46" s="6">
        <v>0.0805723877146226</v>
      </c>
      <c r="AH46" s="6">
        <v>0.0831858920660519</v>
      </c>
      <c r="AI46" s="6">
        <v>0.0582003110001683</v>
      </c>
      <c r="AJ46" s="6">
        <v>0.083185892066052</v>
      </c>
      <c r="AK46" s="6">
        <v>0.0914995640670918</v>
      </c>
      <c r="AL46" s="6">
        <v>0.122517342684254</v>
      </c>
      <c r="AM46" s="6">
        <v>0.0764237029938098</v>
      </c>
      <c r="AN46" s="6">
        <v>0.083252028218376</v>
      </c>
      <c r="AO46" s="6">
        <v>0.0944702604012825</v>
      </c>
      <c r="AP46" s="6">
        <v>0.0605372978106616</v>
      </c>
      <c r="AQ46" s="6">
        <v>0.0658210042092089</v>
      </c>
      <c r="AR46" s="6">
        <v>0.0658210042092088</v>
      </c>
      <c r="AS46" s="6">
        <v>0.0658210042092088</v>
      </c>
      <c r="AT46" s="6">
        <v>0.0658210042092088</v>
      </c>
      <c r="AU46" s="6">
        <v>0.0648082782628361</v>
      </c>
      <c r="AV46" s="6">
        <v>0.0658210042092088</v>
      </c>
      <c r="AW46" s="6">
        <v>0.0658210042092088</v>
      </c>
      <c r="AX46" s="6">
        <v>0.0711018462067299</v>
      </c>
      <c r="AY46" s="6">
        <v>0.0653680918433695</v>
      </c>
      <c r="AZ46" s="6">
        <v>0.0445643277451477</v>
      </c>
      <c r="BA46" s="6">
        <v>0.0539263888837734</v>
      </c>
      <c r="BB46" s="6">
        <v>0.0512578013807578</v>
      </c>
      <c r="BC46" s="6">
        <v>0.060311420909592</v>
      </c>
      <c r="BD46" s="6">
        <v>0.159952823949201</v>
      </c>
      <c r="BE46" s="6">
        <v>0.15477094409202</v>
      </c>
      <c r="BF46" s="6">
        <v>0.0656055089486641</v>
      </c>
      <c r="BG46" s="6">
        <v>0.0576375094457865</v>
      </c>
      <c r="BH46" s="6">
        <v>0.0841356182853774</v>
      </c>
      <c r="BI46" s="6">
        <v>0.0629728692211842</v>
      </c>
      <c r="BJ46" s="6">
        <v>0.0169308765239436</v>
      </c>
      <c r="BK46" s="6">
        <v>0.0377796819561067</v>
      </c>
      <c r="BL46" s="6">
        <v>0.0789795342152242</v>
      </c>
      <c r="BM46" s="6">
        <v>0.14806506301729</v>
      </c>
      <c r="BN46" s="6">
        <v>0.13587451775753</v>
      </c>
      <c r="BO46" s="6">
        <v>0.105129426846242</v>
      </c>
      <c r="BP46" s="42"/>
      <c r="BQ46" s="42"/>
      <c r="BR46" s="42"/>
    </row>
    <row r="47" spans="1:70" x14ac:dyDescent="0.2">
      <c r="A47" s="1">
        <v>2012</v>
      </c>
      <c r="B47" s="6">
        <v>0.068181441173677</v>
      </c>
      <c r="C47" s="6">
        <v>0.0859331210335908</v>
      </c>
      <c r="D47" s="6">
        <v>0.0418579784708</v>
      </c>
      <c r="E47" s="6">
        <v>0.0552112744695416</v>
      </c>
      <c r="F47" s="6">
        <v>0.0801548278421271</v>
      </c>
      <c r="G47" s="6">
        <v>0.0735509680471996</v>
      </c>
      <c r="H47" s="6">
        <v>0.0436575451353585</v>
      </c>
      <c r="I47" s="6">
        <v>0.067672888588076</v>
      </c>
      <c r="J47" s="6">
        <v>0.086389020675353</v>
      </c>
      <c r="K47" s="6">
        <v>0.0926081504352291</v>
      </c>
      <c r="L47" s="6">
        <v>0.125320141021948</v>
      </c>
      <c r="M47" s="6">
        <v>0.0727837846407708</v>
      </c>
      <c r="N47" s="6">
        <v>0.085355375389135</v>
      </c>
      <c r="O47" s="6">
        <v>0.0718578184257181</v>
      </c>
      <c r="P47" s="6">
        <v>0.0828392657414293</v>
      </c>
      <c r="Q47" s="6">
        <v>0.111392274602292</v>
      </c>
      <c r="R47" s="6">
        <v>0.0735736792739818</v>
      </c>
      <c r="S47" s="6">
        <v>0.0939618110916206</v>
      </c>
      <c r="T47" s="6">
        <v>0.0978057729680102</v>
      </c>
      <c r="U47" s="6">
        <v>0.10434151334321</v>
      </c>
      <c r="V47" s="6">
        <v>0.0371530945957543</v>
      </c>
      <c r="W47" s="6">
        <v>0.0741641942019253</v>
      </c>
      <c r="X47" s="6">
        <v>0.0461780357240412</v>
      </c>
      <c r="Y47" s="6">
        <v>0.0614662717689277</v>
      </c>
      <c r="Z47" s="6">
        <v>0.0458420358716168</v>
      </c>
      <c r="AA47" s="6">
        <v>0.0433150801385571</v>
      </c>
      <c r="AB47" s="6">
        <v>0.0387843467053394</v>
      </c>
      <c r="AC47" s="6">
        <v>0.0708689387491516</v>
      </c>
      <c r="AD47" s="6">
        <v>0.050082373332773</v>
      </c>
      <c r="AE47" s="6">
        <v>0.0893480078121265</v>
      </c>
      <c r="AF47" s="6">
        <v>0.0563091064245242</v>
      </c>
      <c r="AG47" s="6">
        <v>0.0730825403610531</v>
      </c>
      <c r="AH47" s="6">
        <v>0.082147829166788</v>
      </c>
      <c r="AI47" s="6">
        <v>0.0557809370853076</v>
      </c>
      <c r="AJ47" s="6">
        <v>0.082147829166788</v>
      </c>
      <c r="AK47" s="6">
        <v>0.0950472307952243</v>
      </c>
      <c r="AL47" s="6">
        <v>0.106140099128092</v>
      </c>
      <c r="AM47" s="6">
        <v>0.0736910916739114</v>
      </c>
      <c r="AN47" s="6">
        <v>0.0826023780030351</v>
      </c>
      <c r="AO47" s="6">
        <v>0.105912126040652</v>
      </c>
      <c r="AP47" s="6">
        <v>0.0740647607916889</v>
      </c>
      <c r="AQ47" s="6">
        <v>0.0712113331629863</v>
      </c>
      <c r="AR47" s="6">
        <v>0.0712113331629863</v>
      </c>
      <c r="AS47" s="6">
        <v>0.0712113331629863</v>
      </c>
      <c r="AT47" s="6">
        <v>0.0712113331629863</v>
      </c>
      <c r="AU47" s="6">
        <v>0.0646954157120074</v>
      </c>
      <c r="AV47" s="6">
        <v>0.0712113331629863</v>
      </c>
      <c r="AW47" s="6">
        <v>0.0712113331629863</v>
      </c>
      <c r="AX47" s="6">
        <v>0.0792393773272332</v>
      </c>
      <c r="AY47" s="6">
        <v>0.0707401101098396</v>
      </c>
      <c r="AZ47" s="6">
        <v>0.0436575451353585</v>
      </c>
      <c r="BA47" s="6">
        <v>0.0542444549056874</v>
      </c>
      <c r="BB47" s="6">
        <v>0.0485442340126511</v>
      </c>
      <c r="BC47" s="6">
        <v>0.0635258064758039</v>
      </c>
      <c r="BD47" s="6">
        <v>0.15369108519035</v>
      </c>
      <c r="BE47" s="6">
        <v>0.154220605761899</v>
      </c>
      <c r="BF47" s="6">
        <v>0.0645795699897496</v>
      </c>
      <c r="BG47" s="6">
        <v>0.0648206461328181</v>
      </c>
      <c r="BH47" s="6">
        <v>0.0816243207816924</v>
      </c>
      <c r="BI47" s="6">
        <v>0.0669220726030081</v>
      </c>
      <c r="BJ47" s="6">
        <v>0.0185145052650514</v>
      </c>
      <c r="BK47" s="6">
        <v>0.0390602134277742</v>
      </c>
      <c r="BL47" s="6">
        <v>0.0802728087869363</v>
      </c>
      <c r="BM47" s="6">
        <v>0.147794755684502</v>
      </c>
      <c r="BN47" s="6">
        <v>0.131888722045381</v>
      </c>
      <c r="BO47" s="6">
        <v>0.106264879456457</v>
      </c>
      <c r="BP47" s="42"/>
      <c r="BQ47" s="42"/>
      <c r="BR47" s="42"/>
    </row>
    <row r="48" spans="1:70" x14ac:dyDescent="0.2">
      <c r="A48" s="1">
        <v>2013</v>
      </c>
      <c r="B48" s="6">
        <v>0.0668563360149331</v>
      </c>
      <c r="C48" s="6">
        <v>0.0847972176936137</v>
      </c>
      <c r="D48" s="6">
        <v>0.0404390157764034</v>
      </c>
      <c r="E48" s="6">
        <v>0.0544560644670763</v>
      </c>
      <c r="F48" s="6">
        <v>0.0785332507430725</v>
      </c>
      <c r="G48" s="6">
        <v>0.0771327583544445</v>
      </c>
      <c r="H48" s="6">
        <v>0.0444764694941694</v>
      </c>
      <c r="I48" s="6">
        <v>0.0653993510308092</v>
      </c>
      <c r="J48" s="6">
        <v>0.0850649140511067</v>
      </c>
      <c r="K48" s="6">
        <v>0.0916821380697384</v>
      </c>
      <c r="L48" s="6">
        <v>0.125822216658758</v>
      </c>
      <c r="M48" s="6">
        <v>0.0720539030795135</v>
      </c>
      <c r="N48" s="6">
        <v>0.0848685535355625</v>
      </c>
      <c r="O48" s="6">
        <v>0.0716067369613702</v>
      </c>
      <c r="P48" s="6">
        <v>0.0776345673146876</v>
      </c>
      <c r="Q48" s="6">
        <v>0.114017524446804</v>
      </c>
      <c r="R48" s="6">
        <v>0.0725479020777295</v>
      </c>
      <c r="S48" s="6">
        <v>0.089451686325872</v>
      </c>
      <c r="T48" s="6">
        <v>0.096256251380285</v>
      </c>
      <c r="U48" s="6">
        <v>0.103305338023451</v>
      </c>
      <c r="V48" s="6">
        <v>0.0355978141100088</v>
      </c>
      <c r="W48" s="6">
        <v>0.074791893357367</v>
      </c>
      <c r="X48" s="6">
        <v>0.0455326967644589</v>
      </c>
      <c r="Y48" s="6">
        <v>0.0584231657538935</v>
      </c>
      <c r="Z48" s="6">
        <v>0.0437986009387185</v>
      </c>
      <c r="AA48" s="6">
        <v>0.043488613138057</v>
      </c>
      <c r="AB48" s="6">
        <v>0.0408520917569165</v>
      </c>
      <c r="AC48" s="6">
        <v>0.0688769069698928</v>
      </c>
      <c r="AD48" s="6">
        <v>0.0499990347617834</v>
      </c>
      <c r="AE48" s="6">
        <v>0.0822048602319822</v>
      </c>
      <c r="AF48" s="6">
        <v>0.055770391313421</v>
      </c>
      <c r="AG48" s="6">
        <v>0.0698825435758422</v>
      </c>
      <c r="AH48" s="6">
        <v>0.0826939529088308</v>
      </c>
      <c r="AI48" s="6">
        <v>0.0541189516430725</v>
      </c>
      <c r="AJ48" s="6">
        <v>0.0826939529088308</v>
      </c>
      <c r="AK48" s="6">
        <v>0.0880138956655715</v>
      </c>
      <c r="AL48" s="6">
        <v>0.10252432106507</v>
      </c>
      <c r="AM48" s="6">
        <v>0.0725764688312553</v>
      </c>
      <c r="AN48" s="6">
        <v>0.0815957426606146</v>
      </c>
      <c r="AO48" s="6">
        <v>0.1019217326651</v>
      </c>
      <c r="AP48" s="6">
        <v>0.0576984989474196</v>
      </c>
      <c r="AQ48" s="6">
        <v>0.074828109499485</v>
      </c>
      <c r="AR48" s="6">
        <v>0.0748281094994849</v>
      </c>
      <c r="AS48" s="6">
        <v>0.074828109499485</v>
      </c>
      <c r="AT48" s="6">
        <v>0.0748281094994849</v>
      </c>
      <c r="AU48" s="6">
        <v>0.0694359601358264</v>
      </c>
      <c r="AV48" s="6">
        <v>0.0748281094994849</v>
      </c>
      <c r="AW48" s="6">
        <v>0.0748281094994849</v>
      </c>
      <c r="AX48" s="6">
        <v>0.0852974734003775</v>
      </c>
      <c r="AY48" s="6">
        <v>0.0742668164848229</v>
      </c>
      <c r="AZ48" s="6">
        <v>0.0444764694941694</v>
      </c>
      <c r="BA48" s="6">
        <v>0.0534319822601445</v>
      </c>
      <c r="BB48" s="6">
        <v>0.0484706139696883</v>
      </c>
      <c r="BC48" s="6">
        <v>0.0686845169832895</v>
      </c>
      <c r="BD48" s="6">
        <v>0.136243404471097</v>
      </c>
      <c r="BE48" s="6">
        <v>0.14557168283359</v>
      </c>
      <c r="BF48" s="6">
        <v>0.0650737684563503</v>
      </c>
      <c r="BG48" s="6">
        <v>0.064995301339831</v>
      </c>
      <c r="BH48" s="6">
        <v>0.0794991271927255</v>
      </c>
      <c r="BI48" s="6">
        <v>0.0653748239053246</v>
      </c>
      <c r="BJ48" s="6">
        <v>0.0189801525178783</v>
      </c>
      <c r="BK48" s="6">
        <v>0.0405717813105476</v>
      </c>
      <c r="BL48" s="6">
        <v>0.0745374750388294</v>
      </c>
      <c r="BM48" s="6">
        <v>0.141045785505106</v>
      </c>
      <c r="BN48" s="6">
        <v>0.138723060937002</v>
      </c>
      <c r="BO48" s="6">
        <v>0.105635812534376</v>
      </c>
      <c r="BP48" s="42"/>
      <c r="BQ48" s="42"/>
      <c r="BR48" s="42"/>
    </row>
    <row r="49" spans="1:70" x14ac:dyDescent="0.2">
      <c r="A49" s="1">
        <v>2014</v>
      </c>
      <c r="B49" s="6">
        <v>0.0657245490875538</v>
      </c>
      <c r="C49" s="6">
        <v>0.08248824580589</v>
      </c>
      <c r="D49" s="6">
        <v>0.0403227267411937</v>
      </c>
      <c r="E49" s="6">
        <v>0.0549142214556197</v>
      </c>
      <c r="F49" s="6">
        <v>0.0827990819347971</v>
      </c>
      <c r="G49" s="6">
        <v>0.0766654428696805</v>
      </c>
      <c r="H49" s="6">
        <v>0.0453102254379031</v>
      </c>
      <c r="I49" s="6">
        <v>0.0631129977867998</v>
      </c>
      <c r="J49" s="6">
        <v>0.0818482944897578</v>
      </c>
      <c r="K49" s="6">
        <v>0.0892078381575872</v>
      </c>
      <c r="L49" s="6">
        <v>0.123511107153126</v>
      </c>
      <c r="M49" s="6">
        <v>0.0747044744864859</v>
      </c>
      <c r="N49" s="6">
        <v>0.0832631898969477</v>
      </c>
      <c r="O49" s="6">
        <v>0.0663447390151711</v>
      </c>
      <c r="P49" s="6">
        <v>0.0758877568987462</v>
      </c>
      <c r="Q49" s="6">
        <v>0.109182301712641</v>
      </c>
      <c r="R49" s="6">
        <v>0.0753464586164245</v>
      </c>
      <c r="S49" s="6">
        <v>0.0912268847569928</v>
      </c>
      <c r="T49" s="6">
        <v>0.0943587583073807</v>
      </c>
      <c r="U49" s="6">
        <v>0.101480711561968</v>
      </c>
      <c r="V49" s="6">
        <v>0.0354732441547592</v>
      </c>
      <c r="W49" s="6">
        <v>0.0758792991678613</v>
      </c>
      <c r="X49" s="6">
        <v>0.0476122596313095</v>
      </c>
      <c r="Y49" s="6">
        <v>0.0579732850119143</v>
      </c>
      <c r="Z49" s="6">
        <v>0.0428658732721943</v>
      </c>
      <c r="AA49" s="6">
        <v>0.0406471381115874</v>
      </c>
      <c r="AB49" s="6">
        <v>0.0400152117269808</v>
      </c>
      <c r="AC49" s="6">
        <v>0.0687280353877769</v>
      </c>
      <c r="AD49" s="6">
        <v>0.0511062528874551</v>
      </c>
      <c r="AE49" s="6">
        <v>0.0844434224154167</v>
      </c>
      <c r="AF49" s="6">
        <v>0.0553862743664916</v>
      </c>
      <c r="AG49" s="6">
        <v>0.0859061255696605</v>
      </c>
      <c r="AH49" s="6">
        <v>0.0844098552628142</v>
      </c>
      <c r="AI49" s="6">
        <v>0.0534203391455037</v>
      </c>
      <c r="AJ49" s="6">
        <v>0.0844098552628142</v>
      </c>
      <c r="AK49" s="6">
        <v>0.0940590691352347</v>
      </c>
      <c r="AL49" s="6">
        <v>0.104137797602964</v>
      </c>
      <c r="AM49" s="6">
        <v>0.0729465702822547</v>
      </c>
      <c r="AN49" s="6">
        <v>0.083817963307598</v>
      </c>
      <c r="AO49" s="6">
        <v>0.09636544288231</v>
      </c>
      <c r="AP49" s="6">
        <v>0.0439192336214493</v>
      </c>
      <c r="AQ49" s="6">
        <v>0.0757821739464332</v>
      </c>
      <c r="AR49" s="6">
        <v>0.0757821739464333</v>
      </c>
      <c r="AS49" s="6">
        <v>0.0757821739464333</v>
      </c>
      <c r="AT49" s="6">
        <v>0.0757821739464333</v>
      </c>
      <c r="AU49" s="6">
        <v>0.070471997973826</v>
      </c>
      <c r="AV49" s="6">
        <v>0.0757821739464333</v>
      </c>
      <c r="AW49" s="6">
        <v>0.0757821739464332</v>
      </c>
      <c r="AX49" s="6">
        <v>0.0850705696122659</v>
      </c>
      <c r="AY49" s="6">
        <v>0.0753762529599369</v>
      </c>
      <c r="AZ49" s="6">
        <v>0.0453102254379031</v>
      </c>
      <c r="BA49" s="6">
        <v>0.0514579623155051</v>
      </c>
      <c r="BB49" s="6">
        <v>0.044666195283235</v>
      </c>
      <c r="BC49" s="6">
        <v>0.0730856568056134</v>
      </c>
      <c r="BD49" s="6">
        <v>0.130514574566721</v>
      </c>
      <c r="BE49" s="6">
        <v>0.143919089187899</v>
      </c>
      <c r="BF49" s="6">
        <v>0.0631377615844098</v>
      </c>
      <c r="BG49" s="6">
        <v>0.0590349220026203</v>
      </c>
      <c r="BH49" s="6">
        <v>0.0760775416127729</v>
      </c>
      <c r="BI49" s="6">
        <v>0.0630772243793821</v>
      </c>
      <c r="BJ49" s="6">
        <v>0.026302245962455</v>
      </c>
      <c r="BK49" s="6">
        <v>0.0385065710032388</v>
      </c>
      <c r="BL49" s="6">
        <v>0.0732256587327479</v>
      </c>
      <c r="BM49" s="6">
        <v>0.136769847957108</v>
      </c>
      <c r="BN49" s="6">
        <v>0.136694867121216</v>
      </c>
      <c r="BO49" s="6">
        <v>0.102490315097295</v>
      </c>
      <c r="BP49" s="42"/>
      <c r="BQ49" s="42"/>
      <c r="BR49" s="42"/>
    </row>
    <row r="50" spans="1:70" x14ac:dyDescent="0.2">
      <c r="A50" s="1">
        <v>2015</v>
      </c>
      <c r="B50" s="6">
        <v>0.0612859821869029</v>
      </c>
      <c r="C50" s="6">
        <v>0.0837777622637882</v>
      </c>
      <c r="D50" s="6">
        <v>0.0367039542658213</v>
      </c>
      <c r="E50" s="6">
        <v>0.058281697890714</v>
      </c>
      <c r="F50" s="6">
        <v>0.0791863613456869</v>
      </c>
      <c r="G50" s="6">
        <v>0.0744181562531342</v>
      </c>
      <c r="H50" s="6">
        <v>0.0465071672080684</v>
      </c>
      <c r="I50" s="6">
        <v>0.0522794825489698</v>
      </c>
      <c r="J50" s="6">
        <v>0.0766497392165063</v>
      </c>
      <c r="K50" s="6">
        <v>0.0903697425929856</v>
      </c>
      <c r="L50" s="6">
        <v>0.124694614691796</v>
      </c>
      <c r="M50" s="6">
        <v>0.0753797152806898</v>
      </c>
      <c r="N50" s="6">
        <v>0.0828513208872675</v>
      </c>
      <c r="O50" s="6">
        <v>0.063012256630566</v>
      </c>
      <c r="P50" s="6">
        <v>0.0771887375407174</v>
      </c>
      <c r="Q50" s="6">
        <v>0.136002386675336</v>
      </c>
      <c r="R50" s="6">
        <v>0.0780307221747067</v>
      </c>
      <c r="S50" s="6">
        <v>0.0905283087922431</v>
      </c>
      <c r="T50" s="6">
        <v>0.0951048869515768</v>
      </c>
      <c r="U50" s="6">
        <v>0.100592142901287</v>
      </c>
      <c r="V50" s="6">
        <v>0.0317997381539226</v>
      </c>
      <c r="W50" s="6">
        <v>0.0783423167147562</v>
      </c>
      <c r="X50" s="6">
        <v>0.0449616332182357</v>
      </c>
      <c r="Y50" s="6">
        <v>0.0580451584060469</v>
      </c>
      <c r="Z50" s="6">
        <v>0.0382398822244909</v>
      </c>
      <c r="AA50" s="6">
        <v>0.0343837093948836</v>
      </c>
      <c r="AB50" s="6">
        <v>0.0419904731339007</v>
      </c>
      <c r="AC50" s="6">
        <v>0.0623820725900798</v>
      </c>
      <c r="AD50" s="6">
        <v>0.0550094773808233</v>
      </c>
      <c r="AE50" s="6">
        <v>0.0926579464920461</v>
      </c>
      <c r="AF50" s="6">
        <v>0.0587288722720852</v>
      </c>
      <c r="AG50" s="6">
        <v>0.085698136165142</v>
      </c>
      <c r="AH50" s="6">
        <v>0.0801636432545183</v>
      </c>
      <c r="AI50" s="6">
        <v>0.0449556646321932</v>
      </c>
      <c r="AJ50" s="6">
        <v>0.0801636432545182</v>
      </c>
      <c r="AK50" s="6">
        <v>0.0810089029163091</v>
      </c>
      <c r="AL50" s="6">
        <v>0.103872177731437</v>
      </c>
      <c r="AM50" s="6">
        <v>0.0683585509325886</v>
      </c>
      <c r="AN50" s="6">
        <v>0.0799119258577785</v>
      </c>
      <c r="AO50" s="6">
        <v>0.0919137123270096</v>
      </c>
      <c r="AP50" s="6">
        <v>0.039476373518448</v>
      </c>
      <c r="AQ50" s="6">
        <v>0.0730271545026954</v>
      </c>
      <c r="AR50" s="6">
        <v>0.0730271545026954</v>
      </c>
      <c r="AS50" s="6">
        <v>0.0730271545026954</v>
      </c>
      <c r="AT50" s="6">
        <v>0.0730271545026954</v>
      </c>
      <c r="AU50" s="6">
        <v>0.0662390570041603</v>
      </c>
      <c r="AV50" s="6">
        <v>0.0730271545026954</v>
      </c>
      <c r="AW50" s="6">
        <v>0.0730271545026954</v>
      </c>
      <c r="AX50" s="6">
        <v>0.0854997576979886</v>
      </c>
      <c r="AY50" s="6">
        <v>0.0726595359318376</v>
      </c>
      <c r="AZ50" s="6">
        <v>0.0465071672080684</v>
      </c>
      <c r="BA50" s="6">
        <v>0.0526564518116762</v>
      </c>
      <c r="BB50" s="6">
        <v>0.0365812260143895</v>
      </c>
      <c r="BC50" s="6">
        <v>0.0637891395871105</v>
      </c>
      <c r="BD50" s="6">
        <v>0.114290194306984</v>
      </c>
      <c r="BE50" s="6">
        <v>0.13077417977478</v>
      </c>
      <c r="BF50" s="6">
        <v>0.0528343172990557</v>
      </c>
      <c r="BG50" s="6">
        <v>0.0588333501171409</v>
      </c>
      <c r="BH50" s="6">
        <v>0.067926828728046</v>
      </c>
      <c r="BI50" s="6">
        <v>0.0535541704971161</v>
      </c>
      <c r="BJ50" s="6">
        <v>0.0318461654117437</v>
      </c>
      <c r="BK50" s="6">
        <v>0.0368192147178978</v>
      </c>
      <c r="BL50" s="6">
        <v>0.0807156310764667</v>
      </c>
      <c r="BM50" s="6">
        <v>0.128307039153493</v>
      </c>
      <c r="BN50" s="6">
        <v>0.140335341537721</v>
      </c>
      <c r="BO50" s="6">
        <v>0.0941673434349976</v>
      </c>
      <c r="BP50" s="42"/>
      <c r="BQ50" s="42"/>
      <c r="BR50" s="42"/>
    </row>
    <row r="51" spans="1:70" x14ac:dyDescent="0.2">
      <c r="A51" s="1">
        <v>2016</v>
      </c>
      <c r="B51" s="6">
        <v>0.0595176793570516</v>
      </c>
      <c r="C51" s="6">
        <v>0.0827466374333641</v>
      </c>
      <c r="D51" s="6">
        <v>0.0343343895242527</v>
      </c>
      <c r="E51" s="6">
        <v>0.0578078070409004</v>
      </c>
      <c r="F51" s="6">
        <v>0.0781283810427616</v>
      </c>
      <c r="G51" s="6">
        <v>0.0712330974943664</v>
      </c>
      <c r="H51" s="6">
        <v>0.0468978790485563</v>
      </c>
      <c r="I51" s="6">
        <v>0.0505347878601855</v>
      </c>
      <c r="J51" s="6">
        <v>0.0741142584565708</v>
      </c>
      <c r="K51" s="6">
        <v>0.0875563039594518</v>
      </c>
      <c r="L51" s="6">
        <v>0.118693671776451</v>
      </c>
      <c r="M51" s="6">
        <v>0.0757864115618723</v>
      </c>
      <c r="N51" s="6">
        <v>0.0814981997598399</v>
      </c>
      <c r="O51" s="6">
        <v>0.065781996723072</v>
      </c>
      <c r="P51" s="6">
        <v>0.0748478710502256</v>
      </c>
      <c r="Q51" s="6">
        <v>0.128580022361281</v>
      </c>
      <c r="R51" s="6">
        <v>0.0797244366276674</v>
      </c>
      <c r="S51" s="6">
        <v>0.0863367524336484</v>
      </c>
      <c r="T51" s="6">
        <v>0.0948785980742781</v>
      </c>
      <c r="U51" s="6">
        <v>0.100608524885923</v>
      </c>
      <c r="V51" s="6">
        <v>0.0294441546918912</v>
      </c>
      <c r="W51" s="6">
        <v>0.0782037052134371</v>
      </c>
      <c r="X51" s="6">
        <v>0.041296286079645</v>
      </c>
      <c r="Y51" s="6">
        <v>0.0555344140562453</v>
      </c>
      <c r="Z51" s="6">
        <v>0.0366157046784206</v>
      </c>
      <c r="AA51" s="6">
        <v>0.0358382657529826</v>
      </c>
      <c r="AB51" s="6">
        <v>0.0376250229801543</v>
      </c>
      <c r="AC51" s="6">
        <v>0.0581538887233878</v>
      </c>
      <c r="AD51" s="6">
        <v>0.051983610672311</v>
      </c>
      <c r="AE51" s="6">
        <v>0.098600211717003</v>
      </c>
      <c r="AF51" s="6">
        <v>0.0588383369567567</v>
      </c>
      <c r="AG51" s="6">
        <v>0.102128153846055</v>
      </c>
      <c r="AH51" s="6">
        <v>0.0786070579225691</v>
      </c>
      <c r="AI51" s="6">
        <v>0.0471560777968845</v>
      </c>
      <c r="AJ51" s="6">
        <v>0.0786070579225691</v>
      </c>
      <c r="AK51" s="6">
        <v>0.0845848331866928</v>
      </c>
      <c r="AL51" s="6">
        <v>0.0855641558082422</v>
      </c>
      <c r="AM51" s="6">
        <v>0.0659084156249263</v>
      </c>
      <c r="AN51" s="6">
        <v>0.0781908850829282</v>
      </c>
      <c r="AO51" s="6">
        <v>0.0759846717654369</v>
      </c>
      <c r="AP51" s="6">
        <v>0.0356884308211848</v>
      </c>
      <c r="AQ51" s="6">
        <v>0.0704200055149382</v>
      </c>
      <c r="AR51" s="6">
        <v>0.0704200055149381</v>
      </c>
      <c r="AS51" s="6">
        <v>0.0704200055149382</v>
      </c>
      <c r="AT51" s="6">
        <v>0.0704200055149382</v>
      </c>
      <c r="AU51" s="6">
        <v>0.0631740896702619</v>
      </c>
      <c r="AV51" s="6">
        <v>0.0704200055149382</v>
      </c>
      <c r="AW51" s="6">
        <v>0.0704200055149382</v>
      </c>
      <c r="AX51" s="6">
        <v>0.0822941545990392</v>
      </c>
      <c r="AY51" s="6">
        <v>0.0699735380188851</v>
      </c>
      <c r="AZ51" s="6">
        <v>0.0468978790485563</v>
      </c>
      <c r="BA51" s="6">
        <v>0.0526151657130224</v>
      </c>
      <c r="BB51" s="6">
        <v>0.0380960816086118</v>
      </c>
      <c r="BC51" s="6">
        <v>0.0562652164828297</v>
      </c>
      <c r="BD51" s="6">
        <v>0.106404863214212</v>
      </c>
      <c r="BE51" s="6">
        <v>0.127865155969304</v>
      </c>
      <c r="BF51" s="6">
        <v>0.0499237974064574</v>
      </c>
      <c r="BG51" s="6">
        <v>0.0513920149377316</v>
      </c>
      <c r="BH51" s="6">
        <v>0.0673760375113635</v>
      </c>
      <c r="BI51" s="6">
        <v>0.0480181020507358</v>
      </c>
      <c r="BJ51" s="6">
        <v>0.0399968612941818</v>
      </c>
      <c r="BK51" s="6">
        <v>0.0350458459204538</v>
      </c>
      <c r="BL51" s="6">
        <v>0.0880669971688226</v>
      </c>
      <c r="BM51" s="6">
        <v>0.121104416801591</v>
      </c>
      <c r="BN51" s="6">
        <v>0.131962297945371</v>
      </c>
      <c r="BO51" s="6">
        <v>0.0897154690582705</v>
      </c>
      <c r="BP51" s="42"/>
      <c r="BQ51" s="42"/>
      <c r="BR51" s="42"/>
    </row>
    <row r="52" spans="1:70" x14ac:dyDescent="0.2">
      <c r="A52" s="1">
        <v>2017</v>
      </c>
      <c r="B52" s="6">
        <v>0.0619964505856282</v>
      </c>
      <c r="C52" s="6">
        <v>0.0856632861357687</v>
      </c>
      <c r="D52" s="6">
        <v>0.0348423008061083</v>
      </c>
      <c r="E52" s="6">
        <v>0.0560667720390809</v>
      </c>
      <c r="F52" s="6">
        <v>0.0886210529843579</v>
      </c>
      <c r="G52" s="6">
        <v>0.0680072030073523</v>
      </c>
      <c r="H52" s="6">
        <v>0.0455833718298582</v>
      </c>
      <c r="I52" s="6">
        <v>0.0541254820827955</v>
      </c>
      <c r="J52" s="6">
        <v>0.0750882305506637</v>
      </c>
      <c r="K52" s="6">
        <v>0.090320112690873</v>
      </c>
      <c r="L52" s="6">
        <v>0.119949800560245</v>
      </c>
      <c r="M52" s="6">
        <v>0.0777459212845206</v>
      </c>
      <c r="N52" s="6">
        <v>0.083832944483445</v>
      </c>
      <c r="O52" s="6">
        <v>0.0689870292467617</v>
      </c>
      <c r="P52" s="6">
        <v>0.0786306946804035</v>
      </c>
      <c r="Q52" s="6">
        <v>0.132254386633737</v>
      </c>
      <c r="R52" s="6">
        <v>0.0790576236194434</v>
      </c>
      <c r="S52" s="6">
        <v>0.0907606576430574</v>
      </c>
      <c r="T52" s="6">
        <v>0.0983119005951181</v>
      </c>
      <c r="U52" s="6">
        <v>0.104150509365933</v>
      </c>
      <c r="V52" s="6">
        <v>0.0300103922669142</v>
      </c>
      <c r="W52" s="6">
        <v>0.0769002008525216</v>
      </c>
      <c r="X52" s="6">
        <v>0.0417912503567437</v>
      </c>
      <c r="Y52" s="6">
        <v>0.0553347017453369</v>
      </c>
      <c r="Z52" s="6">
        <v>0.0370551003708097</v>
      </c>
      <c r="AA52" s="6">
        <v>0.0362600179078881</v>
      </c>
      <c r="AB52" s="6">
        <v>0.0365131394066779</v>
      </c>
      <c r="AC52" s="6">
        <v>0.057127925485107</v>
      </c>
      <c r="AD52" s="6">
        <v>0.0496431204332417</v>
      </c>
      <c r="AE52" s="6">
        <v>0.0976510611448285</v>
      </c>
      <c r="AF52" s="6">
        <v>0.0572596841063552</v>
      </c>
      <c r="AG52" s="6">
        <v>0.11291911094046</v>
      </c>
      <c r="AH52" s="6">
        <v>0.0867367744623345</v>
      </c>
      <c r="AI52" s="6">
        <v>0.0705386482606842</v>
      </c>
      <c r="AJ52" s="6">
        <v>0.0867367744623345</v>
      </c>
      <c r="AK52" s="6">
        <v>0.0850143907610175</v>
      </c>
      <c r="AL52" s="6">
        <v>0.0915726630180927</v>
      </c>
      <c r="AM52" s="6">
        <v>0.0771446838252843</v>
      </c>
      <c r="AN52" s="6">
        <v>0.0858250605237818</v>
      </c>
      <c r="AO52" s="6">
        <v>0.061899272325176</v>
      </c>
      <c r="AP52" s="6">
        <v>0.0390716510473231</v>
      </c>
      <c r="AQ52" s="6">
        <v>0.0671113727818618</v>
      </c>
      <c r="AR52" s="6">
        <v>0.0671113727818618</v>
      </c>
      <c r="AS52" s="6">
        <v>0.0671113727818618</v>
      </c>
      <c r="AT52" s="6">
        <v>0.0671113727818619</v>
      </c>
      <c r="AU52" s="6">
        <v>0.0614015332558199</v>
      </c>
      <c r="AV52" s="6">
        <v>0.0671113727818618</v>
      </c>
      <c r="AW52" s="6">
        <v>0.0671113727818619</v>
      </c>
      <c r="AX52" s="6">
        <v>0.0765805387256026</v>
      </c>
      <c r="AY52" s="6">
        <v>0.0666827390785824</v>
      </c>
      <c r="AZ52" s="6">
        <v>0.0455833718298582</v>
      </c>
      <c r="BA52" s="6">
        <v>0.0506605976764679</v>
      </c>
      <c r="BB52" s="6">
        <v>0.0405731081810541</v>
      </c>
      <c r="BC52" s="6">
        <v>0.0607112951498875</v>
      </c>
      <c r="BD52" s="6">
        <v>0.112401160748209</v>
      </c>
      <c r="BE52" s="6">
        <v>0.124639493733402</v>
      </c>
      <c r="BF52" s="6">
        <v>0.0548109394022291</v>
      </c>
      <c r="BG52" s="6">
        <v>0.047105836904708</v>
      </c>
      <c r="BH52" s="6">
        <v>0.0647500020441457</v>
      </c>
      <c r="BI52" s="6">
        <v>0.0495322364655738</v>
      </c>
      <c r="BJ52" s="6">
        <v>0.0444777972595041</v>
      </c>
      <c r="BK52" s="6">
        <v>0.0348464230624347</v>
      </c>
      <c r="BL52" s="6">
        <v>0.0938581368929883</v>
      </c>
      <c r="BM52" s="6">
        <v>0.123015761448122</v>
      </c>
      <c r="BN52" s="6">
        <v>0.147357693891357</v>
      </c>
      <c r="BO52" s="6">
        <v>0.0927985922151883</v>
      </c>
      <c r="BP52" s="42"/>
      <c r="BQ52" s="42"/>
      <c r="BR52" s="42"/>
    </row>
    <row r="53" spans="1:70" x14ac:dyDescent="0.2">
      <c r="A53" s="1">
        <v>2018</v>
      </c>
      <c r="B53" s="6">
        <v>0.0636176646641836</v>
      </c>
      <c r="C53" s="6">
        <v>0.0879850281957101</v>
      </c>
      <c r="D53" s="6">
        <v>0.0355421557086953</v>
      </c>
      <c r="E53" s="6">
        <v>0.0618013276630957</v>
      </c>
      <c r="F53" s="6">
        <v>0.0874886517365334</v>
      </c>
      <c r="G53" s="6">
        <v>0.0669272501089209</v>
      </c>
      <c r="H53" s="6">
        <v>0.0469892880503697</v>
      </c>
      <c r="I53" s="6">
        <v>0.0544541879926584</v>
      </c>
      <c r="J53" s="6">
        <v>0.0792747314146528</v>
      </c>
      <c r="K53" s="6">
        <v>0.0922861821698273</v>
      </c>
      <c r="L53" s="6">
        <v>0.122818570795418</v>
      </c>
      <c r="M53" s="6">
        <v>0.0783309105082962</v>
      </c>
      <c r="N53" s="6">
        <v>0.0847283691856266</v>
      </c>
      <c r="O53" s="6">
        <v>0.0728545793068331</v>
      </c>
      <c r="P53" s="6">
        <v>0.0818922612212912</v>
      </c>
      <c r="Q53" s="6">
        <v>0.137234516356258</v>
      </c>
      <c r="R53" s="6">
        <v>0.0766357677296019</v>
      </c>
      <c r="S53" s="6">
        <v>0.0921286422208074</v>
      </c>
      <c r="T53" s="6">
        <v>0.10053109839439</v>
      </c>
      <c r="U53" s="6">
        <v>0.107124360320845</v>
      </c>
      <c r="V53" s="6">
        <v>0.0305603094861662</v>
      </c>
      <c r="W53" s="6">
        <v>0.0787483723370847</v>
      </c>
      <c r="X53" s="6">
        <v>0.0436723265500123</v>
      </c>
      <c r="Y53" s="6">
        <v>0.0574844631035025</v>
      </c>
      <c r="Z53" s="6">
        <v>0.0376347974251682</v>
      </c>
      <c r="AA53" s="6">
        <v>0.0415286197338634</v>
      </c>
      <c r="AB53" s="6">
        <v>0.0419765886812955</v>
      </c>
      <c r="AC53" s="6">
        <v>0.0608213636133155</v>
      </c>
      <c r="AD53" s="6">
        <v>0.0507058426622751</v>
      </c>
      <c r="AE53" s="6">
        <v>0.100423116794088</v>
      </c>
      <c r="AF53" s="6">
        <v>0.0619675460401704</v>
      </c>
      <c r="AG53" s="6">
        <v>0.105691085317471</v>
      </c>
      <c r="AH53" s="6">
        <v>0.0851827136720516</v>
      </c>
      <c r="AI53" s="6">
        <v>0.0600123086920423</v>
      </c>
      <c r="AJ53" s="6">
        <v>0.0851827136720515</v>
      </c>
      <c r="AK53" s="6">
        <v>0.0879706234233297</v>
      </c>
      <c r="AL53" s="6">
        <v>0.0878448556405563</v>
      </c>
      <c r="AM53" s="6">
        <v>0.0818913851817301</v>
      </c>
      <c r="AN53" s="6">
        <v>0.0847157796516494</v>
      </c>
      <c r="AO53" s="6">
        <v>0.0547937476593297</v>
      </c>
      <c r="AP53" s="6">
        <v>0.0378745671559919</v>
      </c>
      <c r="AQ53" s="6">
        <v>0.0659263050354154</v>
      </c>
      <c r="AR53" s="6">
        <v>0.0659263050354153</v>
      </c>
      <c r="AS53" s="6">
        <v>0.0659263050354153</v>
      </c>
      <c r="AT53" s="6">
        <v>0.0659263050354153</v>
      </c>
      <c r="AU53" s="6">
        <v>0.0611055056749796</v>
      </c>
      <c r="AV53" s="6">
        <v>0.0659263050354153</v>
      </c>
      <c r="AW53" s="6">
        <v>0.0659263050354153</v>
      </c>
      <c r="AX53" s="6">
        <v>0.0757834019523033</v>
      </c>
      <c r="AY53" s="6">
        <v>0.0656767108574145</v>
      </c>
      <c r="AZ53" s="6">
        <v>0.0469892880503697</v>
      </c>
      <c r="BA53" s="6">
        <v>0.0525494841494256</v>
      </c>
      <c r="BB53" s="6">
        <v>0.0408640277045009</v>
      </c>
      <c r="BC53" s="6">
        <v>0.0631003713967263</v>
      </c>
      <c r="BD53" s="6">
        <v>0.113604272920484</v>
      </c>
      <c r="BE53" s="6">
        <v>0.125844854714117</v>
      </c>
      <c r="BF53" s="6">
        <v>0.0565777771976445</v>
      </c>
      <c r="BG53" s="6">
        <v>0.0491423849201836</v>
      </c>
      <c r="BH53" s="6">
        <v>0.0665463749304777</v>
      </c>
      <c r="BI53" s="6">
        <v>0.0571138380209043</v>
      </c>
      <c r="BJ53" s="6">
        <v>0.0442871475811336</v>
      </c>
      <c r="BK53" s="6">
        <v>0.039688217391307</v>
      </c>
      <c r="BL53" s="6">
        <v>0.101994412357427</v>
      </c>
      <c r="BM53" s="6">
        <v>0.124113348573755</v>
      </c>
      <c r="BN53" s="6">
        <v>0.150118510530814</v>
      </c>
      <c r="BO53" s="6">
        <v>0.0969710855617451</v>
      </c>
      <c r="BP53" s="42"/>
      <c r="BQ53" s="42"/>
      <c r="BR53" s="42"/>
    </row>
    <row r="54" spans="1:70" x14ac:dyDescent="0.2">
      <c r="A54" s="1">
        <v>2019</v>
      </c>
      <c r="B54" s="6">
        <v>0.0626846104353285</v>
      </c>
      <c r="C54" s="6">
        <v>0.0883051760108945</v>
      </c>
      <c r="D54" s="6">
        <v>0.034841796376856</v>
      </c>
      <c r="E54" s="6">
        <v>0.0619223909748484</v>
      </c>
      <c r="F54" s="6">
        <v>0.0852438511030831</v>
      </c>
      <c r="G54" s="6">
        <v>0.0668786092467008</v>
      </c>
      <c r="H54" s="6">
        <v>0.046265872363832</v>
      </c>
      <c r="I54" s="6">
        <v>0.0533927713672253</v>
      </c>
      <c r="J54" s="6">
        <v>0.0776282670531018</v>
      </c>
      <c r="K54" s="6">
        <v>0.0936222683760209</v>
      </c>
      <c r="L54" s="6">
        <v>0.128012831512292</v>
      </c>
      <c r="M54" s="6">
        <v>0.0769139445573316</v>
      </c>
      <c r="N54" s="6">
        <v>0.0848877592261227</v>
      </c>
      <c r="O54" s="6">
        <v>0.0739755367726314</v>
      </c>
      <c r="P54" s="6">
        <v>0.0793869096763679</v>
      </c>
      <c r="Q54" s="6">
        <v>0.133492744850348</v>
      </c>
      <c r="R54" s="6">
        <v>0.0808475909724387</v>
      </c>
      <c r="S54" s="6">
        <v>0.0959531574928698</v>
      </c>
      <c r="T54" s="6">
        <v>0.103037812380103</v>
      </c>
      <c r="U54" s="6">
        <v>0.107259766511921</v>
      </c>
      <c r="V54" s="6">
        <v>0.0297581054644147</v>
      </c>
      <c r="W54" s="6">
        <v>0.0791085659778785</v>
      </c>
      <c r="X54" s="6">
        <v>0.0444814750227618</v>
      </c>
      <c r="Y54" s="6">
        <v>0.058944058587932</v>
      </c>
      <c r="Z54" s="6">
        <v>0.0366304807126783</v>
      </c>
      <c r="AA54" s="6">
        <v>0.0391135269548872</v>
      </c>
      <c r="AB54" s="6">
        <v>0.0431833971766093</v>
      </c>
      <c r="AC54" s="6">
        <v>0.0634908891284058</v>
      </c>
      <c r="AD54" s="6">
        <v>0.0521387663614237</v>
      </c>
      <c r="AE54" s="6">
        <v>0.0966703159776041</v>
      </c>
      <c r="AF54" s="6">
        <v>0.061981653216792</v>
      </c>
      <c r="AG54" s="6">
        <v>0.109843250134357</v>
      </c>
      <c r="AH54" s="6">
        <v>0.0836958001547507</v>
      </c>
      <c r="AI54" s="6">
        <v>0.0512735834214436</v>
      </c>
      <c r="AJ54" s="6">
        <v>0.0836958001547507</v>
      </c>
      <c r="AK54" s="6">
        <v>0.0861536838066788</v>
      </c>
      <c r="AL54" s="6">
        <v>0.0783688745717672</v>
      </c>
      <c r="AM54" s="6">
        <v>0.0843107492046513</v>
      </c>
      <c r="AN54" s="6">
        <v>0.0834814526454063</v>
      </c>
      <c r="AO54" s="6">
        <v>0.063972821015798</v>
      </c>
      <c r="AP54" s="6">
        <v>0.0360593811259711</v>
      </c>
      <c r="AQ54" s="6">
        <v>0.0656373999664805</v>
      </c>
      <c r="AR54" s="6">
        <v>0.0656373999664805</v>
      </c>
      <c r="AS54" s="6">
        <v>0.0656373999664805</v>
      </c>
      <c r="AT54" s="6">
        <v>0.0656373999664805</v>
      </c>
      <c r="AU54" s="6">
        <v>0.0629701480802114</v>
      </c>
      <c r="AV54" s="6">
        <v>0.0656373999664805</v>
      </c>
      <c r="AW54" s="6">
        <v>0.0656373999664805</v>
      </c>
      <c r="AX54" s="6">
        <v>0.0747639133036179</v>
      </c>
      <c r="AY54" s="6">
        <v>0.0655023994608475</v>
      </c>
      <c r="AZ54" s="6">
        <v>0.046265872363832</v>
      </c>
      <c r="BA54" s="6">
        <v>0.0516118577393983</v>
      </c>
      <c r="BB54" s="6">
        <v>0.0423506921754389</v>
      </c>
      <c r="BC54" s="6">
        <v>0.0611500864639387</v>
      </c>
      <c r="BD54" s="6">
        <v>0.110308534650748</v>
      </c>
      <c r="BE54" s="6">
        <v>0.120368288912238</v>
      </c>
      <c r="BF54" s="6">
        <v>0.055214898506221</v>
      </c>
      <c r="BG54" s="6">
        <v>0.0515973058816171</v>
      </c>
      <c r="BH54" s="6">
        <v>0.0650836147323552</v>
      </c>
      <c r="BI54" s="6">
        <v>0.0491168224070521</v>
      </c>
      <c r="BJ54" s="6">
        <v>0.0434626523382563</v>
      </c>
      <c r="BK54" s="6">
        <v>0.0418371957912912</v>
      </c>
      <c r="BL54" s="6">
        <v>0.101148771501684</v>
      </c>
      <c r="BM54" s="6">
        <v>0.11574508038996</v>
      </c>
      <c r="BN54" s="6">
        <v>0.151659650035235</v>
      </c>
      <c r="BO54" s="6">
        <v>0.0952752049397258</v>
      </c>
      <c r="BP54" s="42"/>
      <c r="BQ54" s="42"/>
      <c r="BR54" s="42"/>
    </row>
    <row r="55" spans="1:70" x14ac:dyDescent="0.2">
      <c r="A55" s="1">
        <v>2020</v>
      </c>
      <c r="B55" s="6">
        <v>0.0593036265099254</v>
      </c>
      <c r="C55" s="6">
        <v>0.0833762376932459</v>
      </c>
      <c r="D55" s="6">
        <v>0.032603597578662</v>
      </c>
      <c r="E55" s="6">
        <v>0.0639067443131876</v>
      </c>
      <c r="F55" s="6">
        <v>0.0858321457908439</v>
      </c>
      <c r="G55" s="6">
        <v>0.0603609956446675</v>
      </c>
      <c r="H55" s="6">
        <v>0.0505076526164508</v>
      </c>
      <c r="I55" s="6">
        <v>0.0495498904433777</v>
      </c>
      <c r="J55" s="6">
        <v>0.0721398252628948</v>
      </c>
      <c r="K55" s="6">
        <v>0.0859271152987373</v>
      </c>
      <c r="L55" s="6">
        <v>0.128691327419646</v>
      </c>
      <c r="M55" s="6">
        <v>0.0766623758535031</v>
      </c>
      <c r="N55" s="6">
        <v>0.0764874923076752</v>
      </c>
      <c r="O55" s="6">
        <v>0.0720135612815481</v>
      </c>
      <c r="P55" s="6">
        <v>0.073126190812795</v>
      </c>
      <c r="Q55" s="6">
        <v>0.130185358027598</v>
      </c>
      <c r="R55" s="6">
        <v>0.0807182003468344</v>
      </c>
      <c r="S55" s="6">
        <v>0.0903044724662866</v>
      </c>
      <c r="T55" s="6">
        <v>0.09947956216819</v>
      </c>
      <c r="U55" s="6">
        <v>0.101485579367053</v>
      </c>
      <c r="V55" s="6">
        <v>0.0272897702272655</v>
      </c>
      <c r="W55" s="6">
        <v>0.0803780285930476</v>
      </c>
      <c r="X55" s="6">
        <v>0.0420300934600614</v>
      </c>
      <c r="Y55" s="6">
        <v>0.0527955016160237</v>
      </c>
      <c r="Z55" s="6">
        <v>0.0343939633827735</v>
      </c>
      <c r="AA55" s="6">
        <v>0.0380866486228859</v>
      </c>
      <c r="AB55" s="6">
        <v>0.0487529343415205</v>
      </c>
      <c r="AC55" s="6">
        <v>0.0611108203673065</v>
      </c>
      <c r="AD55" s="6">
        <v>0.0497082004201064</v>
      </c>
      <c r="AE55" s="6">
        <v>0.0956244042077966</v>
      </c>
      <c r="AF55" s="6">
        <v>0.0632170149235447</v>
      </c>
      <c r="AG55" s="6">
        <v>0.139261090535277</v>
      </c>
      <c r="AH55" s="6">
        <v>0.0826839578238096</v>
      </c>
      <c r="AI55" s="6">
        <v>0.0445759560598525</v>
      </c>
      <c r="AJ55" s="6">
        <v>0.0826839578238096</v>
      </c>
      <c r="AK55" s="6">
        <v>0.0862113242131217</v>
      </c>
      <c r="AL55" s="6">
        <v>0.0699673262897811</v>
      </c>
      <c r="AM55" s="6">
        <v>0.0862029767555808</v>
      </c>
      <c r="AN55" s="6">
        <v>0.0822065593210081</v>
      </c>
      <c r="AO55" s="6">
        <v>0.0570835273601027</v>
      </c>
      <c r="AP55" s="6">
        <v>0.0333491980332455</v>
      </c>
      <c r="AQ55" s="6">
        <v>0.0599990459591788</v>
      </c>
      <c r="AR55" s="6">
        <v>0.0599990459591788</v>
      </c>
      <c r="AS55" s="6">
        <v>0.0599990459591788</v>
      </c>
      <c r="AT55" s="6">
        <v>0.0599990459591788</v>
      </c>
      <c r="AU55" s="6">
        <v>0.0599550287988062</v>
      </c>
      <c r="AV55" s="6">
        <v>0.0599990459591788</v>
      </c>
      <c r="AW55" s="6">
        <v>0.0599990459591788</v>
      </c>
      <c r="AX55" s="6">
        <v>0.0646217363701923</v>
      </c>
      <c r="AY55" s="6">
        <v>0.059903408284073</v>
      </c>
      <c r="AZ55" s="6">
        <v>0.0505076526164508</v>
      </c>
      <c r="BA55" s="6">
        <v>0.0516558746902578</v>
      </c>
      <c r="BB55" s="6">
        <v>0.0385502168792959</v>
      </c>
      <c r="BC55" s="6">
        <v>0.057306715933455</v>
      </c>
      <c r="BD55" s="6">
        <v>0.103617757916487</v>
      </c>
      <c r="BE55" s="6">
        <v>0.111586919299165</v>
      </c>
      <c r="BF55" s="6">
        <v>0.0508853240548964</v>
      </c>
      <c r="BG55" s="6">
        <v>0.044010791501872</v>
      </c>
      <c r="BH55" s="6">
        <v>0.0600236406500729</v>
      </c>
      <c r="BI55" s="6">
        <v>0.0404387815095469</v>
      </c>
      <c r="BJ55" s="6">
        <v>0.0366278235421957</v>
      </c>
      <c r="BK55" s="6">
        <v>0.0419881059494687</v>
      </c>
      <c r="BL55" s="6">
        <v>0.0887867083878823</v>
      </c>
      <c r="BM55" s="6">
        <v>0.11231110849646</v>
      </c>
      <c r="BN55" s="6">
        <v>0.148402680817193</v>
      </c>
      <c r="BO55" s="6">
        <v>0.0912839527088049</v>
      </c>
      <c r="BP55" s="42"/>
      <c r="BQ55" s="42"/>
      <c r="BR55" s="42"/>
    </row>
    <row r="56" spans="1:70" x14ac:dyDescent="0.2">
      <c r="A56" s="1">
        <v>2021</v>
      </c>
      <c r="B56" s="6">
        <v>0.0645215166467141</v>
      </c>
      <c r="C56" s="6">
        <v>0.089575194247917</v>
      </c>
      <c r="D56" s="6">
        <v>0.0358213970457638</v>
      </c>
      <c r="E56" s="6">
        <v>0.0711065061431637</v>
      </c>
      <c r="F56" s="6">
        <v>0.0921878739001847</v>
      </c>
      <c r="G56" s="6">
        <v>0.0683420561653085</v>
      </c>
      <c r="H56" s="6">
        <v>0.0531073072714761</v>
      </c>
      <c r="I56" s="6">
        <v>0.0541085508781967</v>
      </c>
      <c r="J56" s="6">
        <v>0.0796469565796202</v>
      </c>
      <c r="K56" s="6">
        <v>0.0950935325063435</v>
      </c>
      <c r="L56" s="6">
        <v>0.131775928278219</v>
      </c>
      <c r="M56" s="6">
        <v>0.0823364804884126</v>
      </c>
      <c r="N56" s="6">
        <v>0.0829130450011071</v>
      </c>
      <c r="O56" s="6">
        <v>0.0739466783925878</v>
      </c>
      <c r="P56" s="6">
        <v>0.0859921373036347</v>
      </c>
      <c r="Q56" s="6">
        <v>0.131433769739268</v>
      </c>
      <c r="R56" s="6">
        <v>0.0760448857022843</v>
      </c>
      <c r="S56" s="6">
        <v>0.0957025172445761</v>
      </c>
      <c r="T56" s="6">
        <v>0.104072066313501</v>
      </c>
      <c r="U56" s="6">
        <v>0.110190551630675</v>
      </c>
      <c r="V56" s="6">
        <v>0.0306821074929833</v>
      </c>
      <c r="W56" s="6">
        <v>0.0804757219895302</v>
      </c>
      <c r="X56" s="6">
        <v>0.0433902496801845</v>
      </c>
      <c r="Y56" s="6">
        <v>0.0552516930084308</v>
      </c>
      <c r="Z56" s="6">
        <v>0.0379120438028738</v>
      </c>
      <c r="AA56" s="6">
        <v>0.0451782985119196</v>
      </c>
      <c r="AB56" s="6">
        <v>0.05389758281367</v>
      </c>
      <c r="AC56" s="6">
        <v>0.0658932194495972</v>
      </c>
      <c r="AD56" s="6">
        <v>0.0542733929222095</v>
      </c>
      <c r="AE56" s="6">
        <v>0.106903699751263</v>
      </c>
      <c r="AF56" s="6">
        <v>0.0686016376082879</v>
      </c>
      <c r="AG56" s="6">
        <v>0.14315393726199</v>
      </c>
      <c r="AH56" s="6">
        <v>0.0896773530996009</v>
      </c>
      <c r="AI56" s="6">
        <v>0.0498543511070615</v>
      </c>
      <c r="AJ56" s="6">
        <v>0.0896773530996009</v>
      </c>
      <c r="AK56" s="6">
        <v>0.0910445837193566</v>
      </c>
      <c r="AL56" s="6">
        <v>0.0717091727300988</v>
      </c>
      <c r="AM56" s="6">
        <v>0.094802865244144</v>
      </c>
      <c r="AN56" s="6">
        <v>0.0885719633526578</v>
      </c>
      <c r="AO56" s="6">
        <v>0.090405122871614</v>
      </c>
      <c r="AP56" s="6">
        <v>0.0375048500461445</v>
      </c>
      <c r="AQ56" s="6">
        <v>0.0674052555703603</v>
      </c>
      <c r="AR56" s="6">
        <v>0.0674052555703603</v>
      </c>
      <c r="AS56" s="6">
        <v>0.0674052555703603</v>
      </c>
      <c r="AT56" s="6">
        <v>0.0674052555703602</v>
      </c>
      <c r="AU56" s="6">
        <v>0.0673307747618037</v>
      </c>
      <c r="AV56" s="6">
        <v>0.0674052555703602</v>
      </c>
      <c r="AW56" s="6">
        <v>0.0674052555703602</v>
      </c>
      <c r="AX56" s="6">
        <v>0.0712318617063592</v>
      </c>
      <c r="AY56" s="6">
        <v>0.0673244387655267</v>
      </c>
      <c r="AZ56" s="6">
        <v>0.0531073072714761</v>
      </c>
      <c r="BA56" s="6">
        <v>0.0536690530696787</v>
      </c>
      <c r="BB56" s="6">
        <v>0.042280558544189</v>
      </c>
      <c r="BC56" s="6">
        <v>0.0652707608423623</v>
      </c>
      <c r="BD56" s="6">
        <v>0.112333948410651</v>
      </c>
      <c r="BE56" s="6">
        <v>0.119038725903664</v>
      </c>
      <c r="BF56" s="6">
        <v>0.0558184304900819</v>
      </c>
      <c r="BG56" s="6">
        <v>0.0396370460138657</v>
      </c>
      <c r="BH56" s="6">
        <v>0.069056429823063</v>
      </c>
      <c r="BI56" s="6">
        <v>0.0509225028430882</v>
      </c>
      <c r="BJ56" s="6">
        <v>0.0342860544602124</v>
      </c>
      <c r="BK56" s="6">
        <v>0.0399437723696806</v>
      </c>
      <c r="BL56" s="6">
        <v>0.0947335368581216</v>
      </c>
      <c r="BM56" s="6">
        <v>0.133926989181123</v>
      </c>
      <c r="BN56" s="6">
        <v>0.156222550579515</v>
      </c>
      <c r="BO56" s="6">
        <v>0.101109597934074</v>
      </c>
      <c r="BP56" s="42"/>
      <c r="BQ56" s="42"/>
      <c r="BR56" s="42"/>
    </row>
    <row r="57" spans="1:70" x14ac:dyDescent="0.2">
      <c r="A57" s="1">
        <v>2022</v>
      </c>
      <c r="B57" s="6">
        <v>0.0686177146268002</v>
      </c>
      <c r="C57" s="6">
        <v>0.0964947937672146</v>
      </c>
      <c r="D57" s="6">
        <v>0.0372903776017123</v>
      </c>
      <c r="E57" s="6">
        <v>0.0743764551914474</v>
      </c>
      <c r="F57" s="6">
        <v>0.0955687426009906</v>
      </c>
      <c r="G57" s="6">
        <v>0.0826080979025784</v>
      </c>
      <c r="H57" s="6">
        <v>0.0392598146921081</v>
      </c>
      <c r="I57" s="6">
        <v>0.0591503726331052</v>
      </c>
      <c r="J57" s="6">
        <v>0.0850537807418481</v>
      </c>
      <c r="K57" s="6">
        <v>0.098703225498865</v>
      </c>
      <c r="L57" s="6">
        <v>0.13941251621238</v>
      </c>
      <c r="M57" s="6">
        <v>0.0838938354990529</v>
      </c>
      <c r="N57" s="6">
        <v>0.0952025014337028</v>
      </c>
      <c r="O57" s="6">
        <v>0.0794040941552755</v>
      </c>
      <c r="P57" s="6">
        <v>0.102288579574731</v>
      </c>
      <c r="Q57" s="6">
        <v>0.130019591163419</v>
      </c>
      <c r="R57" s="6">
        <v>0.0755470799286145</v>
      </c>
      <c r="S57" s="6">
        <v>0.111789241577845</v>
      </c>
      <c r="T57" s="6">
        <v>0.110050786486968</v>
      </c>
      <c r="U57" s="6">
        <v>0.116926998460367</v>
      </c>
      <c r="V57" s="6">
        <v>0.0321192588181082</v>
      </c>
      <c r="W57" s="6">
        <v>0.0813821198122675</v>
      </c>
      <c r="X57" s="6">
        <v>0.0474306836525308</v>
      </c>
      <c r="Y57" s="6">
        <v>0.060237090930068</v>
      </c>
      <c r="Z57" s="6">
        <v>0.0398402634850206</v>
      </c>
      <c r="AA57" s="6">
        <v>0.0456257464951954</v>
      </c>
      <c r="AB57" s="6">
        <v>0.0566290694070633</v>
      </c>
      <c r="AC57" s="6">
        <v>0.0794882476506883</v>
      </c>
      <c r="AD57" s="6">
        <v>0.0585006916353365</v>
      </c>
      <c r="AE57" s="6">
        <v>0.112687943972607</v>
      </c>
      <c r="AF57" s="6">
        <v>0.0726371333761804</v>
      </c>
      <c r="AG57" s="6">
        <v>0.137607085015495</v>
      </c>
      <c r="AH57" s="6">
        <v>0.0951461536229858</v>
      </c>
      <c r="AI57" s="6">
        <v>0.0516877436417737</v>
      </c>
      <c r="AJ57" s="6">
        <v>0.0951461536229859</v>
      </c>
      <c r="AK57" s="6">
        <v>0.109769759317854</v>
      </c>
      <c r="AL57" s="6">
        <v>0.0660022047396868</v>
      </c>
      <c r="AM57" s="6">
        <v>0.106205932023461</v>
      </c>
      <c r="AN57" s="6">
        <v>0.0937891581218634</v>
      </c>
      <c r="AO57" s="6">
        <v>0.108125884941757</v>
      </c>
      <c r="AP57" s="6">
        <v>0.0468055366203442</v>
      </c>
      <c r="AQ57" s="6">
        <v>0.0799003464724914</v>
      </c>
      <c r="AR57" s="6">
        <v>0.0799003464724914</v>
      </c>
      <c r="AS57" s="6">
        <v>0.0799003464724913</v>
      </c>
      <c r="AT57" s="6">
        <v>0.0799003464724914</v>
      </c>
      <c r="AU57" s="6">
        <v>0.0786008879616094</v>
      </c>
      <c r="AV57" s="6">
        <v>0.0799003464724914</v>
      </c>
      <c r="AW57" s="6">
        <v>0.0799003464724913</v>
      </c>
      <c r="AX57" s="6">
        <v>0.0899032459784682</v>
      </c>
      <c r="AY57" s="6">
        <v>0.0797151922010585</v>
      </c>
      <c r="AZ57" s="6">
        <v>0.0392598146921081</v>
      </c>
      <c r="BA57" s="6">
        <v>0.0469259438570305</v>
      </c>
      <c r="BB57" s="6">
        <v>0.0433636059064735</v>
      </c>
      <c r="BC57" s="6">
        <v>0.0826583894940965</v>
      </c>
      <c r="BD57" s="6">
        <v>0.129941316429646</v>
      </c>
      <c r="BE57" s="6">
        <v>0.12982684489295</v>
      </c>
      <c r="BF57" s="6">
        <v>0.0611235283176715</v>
      </c>
      <c r="BG57" s="6">
        <v>0.0452840388475765</v>
      </c>
      <c r="BH57" s="6">
        <v>0.0759409345877317</v>
      </c>
      <c r="BI57" s="6">
        <v>0.0565927352286015</v>
      </c>
      <c r="BJ57" s="6">
        <v>0.0403674432813285</v>
      </c>
      <c r="BK57" s="6">
        <v>0.0445121108830907</v>
      </c>
      <c r="BL57" s="6">
        <v>0.100499725479953</v>
      </c>
      <c r="BM57" s="6">
        <v>0.144491158855385</v>
      </c>
      <c r="BN57" s="6">
        <v>0.148805623450754</v>
      </c>
      <c r="BO57" s="6">
        <v>0.105693533480273</v>
      </c>
      <c r="BP57" s="42"/>
      <c r="BQ57" s="42"/>
      <c r="BR57" s="42"/>
    </row>
    <row r="58" spans="1:70" x14ac:dyDescent="0.2">
      <c r="A58" s="1">
        <v>2023</v>
      </c>
      <c r="B58" s="6">
        <v>0.0688083294423871</v>
      </c>
      <c r="C58" s="6">
        <v>0.0961813328823643</v>
      </c>
      <c r="D58" s="6">
        <v>0.036740407088761</v>
      </c>
      <c r="E58" s="6">
        <v>0.0754653417434148</v>
      </c>
      <c r="F58" s="6">
        <v>0.0973058860896258</v>
      </c>
      <c r="G58" s="6">
        <v>0.0815607387329717</v>
      </c>
      <c r="H58" s="6">
        <v>0.0395165519659356</v>
      </c>
      <c r="I58" s="6">
        <v>0.0589165310947829</v>
      </c>
      <c r="J58" s="6">
        <v>0.084544299667472</v>
      </c>
      <c r="K58" s="6">
        <v>0.0982554963264775</v>
      </c>
      <c r="L58" s="6">
        <v>0.139490978553843</v>
      </c>
      <c r="M58" s="6">
        <v>0.0839948848310872</v>
      </c>
      <c r="N58" s="6">
        <v>0.0947510813322225</v>
      </c>
      <c r="O58" s="6">
        <v>0.0791199346856301</v>
      </c>
      <c r="P58" s="6">
        <v>0.101635601694331</v>
      </c>
      <c r="Q58" s="6">
        <v>0.129357355350377</v>
      </c>
      <c r="R58" s="6">
        <v>0.0746311656514423</v>
      </c>
      <c r="S58" s="6">
        <v>0.111638915624305</v>
      </c>
      <c r="T58" s="6">
        <v>0.109851938782551</v>
      </c>
      <c r="U58" s="6">
        <v>0.116632351871536</v>
      </c>
      <c r="V58" s="6">
        <v>0.0318857494149237</v>
      </c>
      <c r="W58" s="6">
        <v>0.0808491752246427</v>
      </c>
      <c r="X58" s="6">
        <v>0.0469655634168819</v>
      </c>
      <c r="Y58" s="6">
        <v>0.0599772181493566</v>
      </c>
      <c r="Z58" s="6">
        <v>0.0395209153346736</v>
      </c>
      <c r="AA58" s="6">
        <v>0.0453447945530423</v>
      </c>
      <c r="AB58" s="6">
        <v>0.0562361670095169</v>
      </c>
      <c r="AC58" s="6">
        <v>0.0788155167793544</v>
      </c>
      <c r="AD58" s="6">
        <v>0.0582005194343439</v>
      </c>
      <c r="AE58" s="6">
        <v>0.112430762908475</v>
      </c>
      <c r="AF58" s="6">
        <v>0.0723968452818313</v>
      </c>
      <c r="AG58" s="6">
        <v>0.13802030542134</v>
      </c>
      <c r="AH58" s="6">
        <v>0.0945316653373955</v>
      </c>
      <c r="AI58" s="6">
        <v>0.0511516142470701</v>
      </c>
      <c r="AJ58" s="6">
        <v>0.0945316653373955</v>
      </c>
      <c r="AK58" s="6">
        <v>0.108821344269737</v>
      </c>
      <c r="AL58" s="6">
        <v>0.0653117594081822</v>
      </c>
      <c r="AM58" s="6">
        <v>0.107214592862261</v>
      </c>
      <c r="AN58" s="6">
        <v>0.093315108481263</v>
      </c>
      <c r="AO58" s="6">
        <v>0.10717235589538</v>
      </c>
      <c r="AP58" s="6">
        <v>0.0469324088585136</v>
      </c>
      <c r="AQ58" s="6">
        <v>0.0791674884591317</v>
      </c>
      <c r="AR58" s="6">
        <v>0.0791674884591318</v>
      </c>
      <c r="AS58" s="6">
        <v>0.0791674884591318</v>
      </c>
      <c r="AT58" s="6">
        <v>0.0791674884591318</v>
      </c>
      <c r="AU58" s="6">
        <v>0.0784019272053523</v>
      </c>
      <c r="AV58" s="6">
        <v>0.0791674884591318</v>
      </c>
      <c r="AW58" s="6">
        <v>0.0791674884591317</v>
      </c>
      <c r="AX58" s="6">
        <v>0.0878337097765094</v>
      </c>
      <c r="AY58" s="6">
        <v>0.0790472673400589</v>
      </c>
      <c r="AZ58" s="6">
        <v>0.0395165519659356</v>
      </c>
      <c r="BA58" s="6">
        <v>0.0466065303981405</v>
      </c>
      <c r="BB58" s="6">
        <v>0.0435345069357246</v>
      </c>
      <c r="BC58" s="6">
        <v>0.0812708696323168</v>
      </c>
      <c r="BD58" s="6">
        <v>0.127754317235993</v>
      </c>
      <c r="BE58" s="6">
        <v>0.129289584487199</v>
      </c>
      <c r="BF58" s="6">
        <v>0.0608104892490524</v>
      </c>
      <c r="BG58" s="6">
        <v>0.0451597825001722</v>
      </c>
      <c r="BH58" s="6">
        <v>0.07499143505633</v>
      </c>
      <c r="BI58" s="6">
        <v>0.0560582668316893</v>
      </c>
      <c r="BJ58" s="6">
        <v>0.0409188618923978</v>
      </c>
      <c r="BK58" s="6">
        <v>0.0445249982843513</v>
      </c>
      <c r="BL58" s="6">
        <v>0.0996933357771214</v>
      </c>
      <c r="BM58" s="6">
        <v>0.144331976529771</v>
      </c>
      <c r="BN58" s="6">
        <v>0.146704402766912</v>
      </c>
      <c r="BO58" s="6">
        <v>0.105286591472225</v>
      </c>
      <c r="BP58" s="42"/>
      <c r="BQ58" s="42"/>
      <c r="BR58" s="42"/>
    </row>
    <row r="59" spans="1:70" x14ac:dyDescent="0.2">
      <c r="A59" s="1">
        <v>2024</v>
      </c>
      <c r="B59" s="6">
        <v>0.0688470172577224</v>
      </c>
      <c r="C59" s="6">
        <v>0.0961125579357132</v>
      </c>
      <c r="D59" s="6">
        <v>0.0365693618450921</v>
      </c>
      <c r="E59" s="6">
        <v>0.0760810420336702</v>
      </c>
      <c r="F59" s="6">
        <v>0.098599831151388</v>
      </c>
      <c r="G59" s="6">
        <v>0.0813501897958477</v>
      </c>
      <c r="H59" s="6">
        <v>0.0398088757442303</v>
      </c>
      <c r="I59" s="6">
        <v>0.0585888964016865</v>
      </c>
      <c r="J59" s="6">
        <v>0.0834660796409162</v>
      </c>
      <c r="K59" s="6">
        <v>0.0980872532189475</v>
      </c>
      <c r="L59" s="6">
        <v>0.139896117310517</v>
      </c>
      <c r="M59" s="6">
        <v>0.0845477228430431</v>
      </c>
      <c r="N59" s="6">
        <v>0.0947647790190056</v>
      </c>
      <c r="O59" s="6">
        <v>0.0789668784439894</v>
      </c>
      <c r="P59" s="6">
        <v>0.101605189564223</v>
      </c>
      <c r="Q59" s="6">
        <v>0.129347175787059</v>
      </c>
      <c r="R59" s="6">
        <v>0.0738931547240999</v>
      </c>
      <c r="S59" s="6">
        <v>0.112034416078884</v>
      </c>
      <c r="T59" s="6">
        <v>0.110136556986089</v>
      </c>
      <c r="U59" s="6">
        <v>0.116820097575402</v>
      </c>
      <c r="V59" s="6">
        <v>0.0317766676664779</v>
      </c>
      <c r="W59" s="6">
        <v>0.080613714241042</v>
      </c>
      <c r="X59" s="6">
        <v>0.0466953228331795</v>
      </c>
      <c r="Y59" s="6">
        <v>0.059892515252951</v>
      </c>
      <c r="Z59" s="6">
        <v>0.0394990625740434</v>
      </c>
      <c r="AA59" s="6">
        <v>0.0452775382380323</v>
      </c>
      <c r="AB59" s="6">
        <v>0.0559980738107052</v>
      </c>
      <c r="AC59" s="6">
        <v>0.0787306666267766</v>
      </c>
      <c r="AD59" s="6">
        <v>0.0579753459252625</v>
      </c>
      <c r="AE59" s="6">
        <v>0.112444028217945</v>
      </c>
      <c r="AF59" s="6">
        <v>0.0723404469530675</v>
      </c>
      <c r="AG59" s="6">
        <v>0.138801674486821</v>
      </c>
      <c r="AH59" s="6">
        <v>0.0944081122218698</v>
      </c>
      <c r="AI59" s="6">
        <v>0.050807820928863</v>
      </c>
      <c r="AJ59" s="6">
        <v>0.0944081122218698</v>
      </c>
      <c r="AK59" s="6">
        <v>0.108147929590184</v>
      </c>
      <c r="AL59" s="6">
        <v>0.0647052941340743</v>
      </c>
      <c r="AM59" s="6">
        <v>0.108916328305298</v>
      </c>
      <c r="AN59" s="6">
        <v>0.0932846065250174</v>
      </c>
      <c r="AO59" s="6">
        <v>0.106325979230173</v>
      </c>
      <c r="AP59" s="6">
        <v>0.0473909472561393</v>
      </c>
      <c r="AQ59" s="6">
        <v>0.0789523799729991</v>
      </c>
      <c r="AR59" s="6">
        <v>0.0789523799729991</v>
      </c>
      <c r="AS59" s="6">
        <v>0.0789523799729991</v>
      </c>
      <c r="AT59" s="6">
        <v>0.0789523799729991</v>
      </c>
      <c r="AU59" s="6">
        <v>0.0785040121113464</v>
      </c>
      <c r="AV59" s="6">
        <v>0.0789523799729991</v>
      </c>
      <c r="AW59" s="6">
        <v>0.0789523799729991</v>
      </c>
      <c r="AX59" s="6">
        <v>0.0866228971467307</v>
      </c>
      <c r="AY59" s="6">
        <v>0.0788874137550601</v>
      </c>
      <c r="AZ59" s="6">
        <v>0.0398088757442303</v>
      </c>
      <c r="BA59" s="6">
        <v>0.046397272482559</v>
      </c>
      <c r="BB59" s="6">
        <v>0.0441139895963786</v>
      </c>
      <c r="BC59" s="6">
        <v>0.0806840454474584</v>
      </c>
      <c r="BD59" s="6">
        <v>0.126851927603847</v>
      </c>
      <c r="BE59" s="6">
        <v>0.129558795427048</v>
      </c>
      <c r="BF59" s="6">
        <v>0.0612068581272174</v>
      </c>
      <c r="BG59" s="6">
        <v>0.0450200118700396</v>
      </c>
      <c r="BH59" s="6">
        <v>0.0746831575423211</v>
      </c>
      <c r="BI59" s="6">
        <v>0.0557872713462099</v>
      </c>
      <c r="BJ59" s="6">
        <v>0.0415194298571703</v>
      </c>
      <c r="BK59" s="6">
        <v>0.0446732201703573</v>
      </c>
      <c r="BL59" s="6">
        <v>0.0992632327250214</v>
      </c>
      <c r="BM59" s="6">
        <v>0.144751766933635</v>
      </c>
      <c r="BN59" s="6">
        <v>0.144901209835712</v>
      </c>
      <c r="BO59" s="6">
        <v>0.105370418232583</v>
      </c>
      <c r="BP59" s="42"/>
      <c r="BQ59" s="42"/>
      <c r="BR59" s="42"/>
    </row>
    <row r="60" spans="1:70" x14ac:dyDescent="0.2">
      <c r="A60" s="1">
        <v>2025</v>
      </c>
      <c r="B60" s="6">
        <v>0.0685914731000303</v>
      </c>
      <c r="C60" s="6">
        <v>0.0959480646069802</v>
      </c>
      <c r="D60" s="6">
        <v>0.0363783447864801</v>
      </c>
      <c r="E60" s="6">
        <v>0.0759716322797571</v>
      </c>
      <c r="F60" s="6">
        <v>0.0989611135145638</v>
      </c>
      <c r="G60" s="6">
        <v>0.0804669446772967</v>
      </c>
      <c r="H60" s="6">
        <v>0.0401163697979859</v>
      </c>
      <c r="I60" s="6">
        <v>0.0582487814418732</v>
      </c>
      <c r="J60" s="6">
        <v>0.0827925089401157</v>
      </c>
      <c r="K60" s="6">
        <v>0.0977961180738529</v>
      </c>
      <c r="L60" s="6">
        <v>0.140050500789999</v>
      </c>
      <c r="M60" s="6">
        <v>0.0849365263538724</v>
      </c>
      <c r="N60" s="6">
        <v>0.0946072269526414</v>
      </c>
      <c r="O60" s="6">
        <v>0.0787569372357767</v>
      </c>
      <c r="P60" s="6">
        <v>0.101384507766121</v>
      </c>
      <c r="Q60" s="6">
        <v>0.129034033996673</v>
      </c>
      <c r="R60" s="6">
        <v>0.0730958429662745</v>
      </c>
      <c r="S60" s="6">
        <v>0.112153329712482</v>
      </c>
      <c r="T60" s="6">
        <v>0.110306678025013</v>
      </c>
      <c r="U60" s="6">
        <v>0.116851600766637</v>
      </c>
      <c r="V60" s="6">
        <v>0.031637004546171</v>
      </c>
      <c r="W60" s="6">
        <v>0.0802906919973754</v>
      </c>
      <c r="X60" s="6">
        <v>0.0463692215759642</v>
      </c>
      <c r="Y60" s="6">
        <v>0.0597106350271184</v>
      </c>
      <c r="Z60" s="6">
        <v>0.0393634496602427</v>
      </c>
      <c r="AA60" s="6">
        <v>0.0451385594455013</v>
      </c>
      <c r="AB60" s="6">
        <v>0.0557326157324056</v>
      </c>
      <c r="AC60" s="6">
        <v>0.0784095138348805</v>
      </c>
      <c r="AD60" s="6">
        <v>0.057774930470327</v>
      </c>
      <c r="AE60" s="6">
        <v>0.11250742949216</v>
      </c>
      <c r="AF60" s="6">
        <v>0.0722611584790925</v>
      </c>
      <c r="AG60" s="6">
        <v>0.139518985486481</v>
      </c>
      <c r="AH60" s="6">
        <v>0.0941378122624645</v>
      </c>
      <c r="AI60" s="6">
        <v>0.0503898912311808</v>
      </c>
      <c r="AJ60" s="6">
        <v>0.0941378122624645</v>
      </c>
      <c r="AK60" s="6">
        <v>0.107423567141072</v>
      </c>
      <c r="AL60" s="6">
        <v>0.0640613157979665</v>
      </c>
      <c r="AM60" s="6">
        <v>0.110416877962443</v>
      </c>
      <c r="AN60" s="6">
        <v>0.0931129701568369</v>
      </c>
      <c r="AO60" s="6">
        <v>0.105581307868341</v>
      </c>
      <c r="AP60" s="6">
        <v>0.0476990395318089</v>
      </c>
      <c r="AQ60" s="6">
        <v>0.0785506329888337</v>
      </c>
      <c r="AR60" s="6">
        <v>0.0785506329888337</v>
      </c>
      <c r="AS60" s="6">
        <v>0.0785506329888337</v>
      </c>
      <c r="AT60" s="6">
        <v>0.0785506329888337</v>
      </c>
      <c r="AU60" s="6">
        <v>0.0785189030675405</v>
      </c>
      <c r="AV60" s="6">
        <v>0.0785506329888337</v>
      </c>
      <c r="AW60" s="6">
        <v>0.0785506329888338</v>
      </c>
      <c r="AX60" s="6">
        <v>0.0851053909528074</v>
      </c>
      <c r="AY60" s="6">
        <v>0.0785495878726332</v>
      </c>
      <c r="AZ60" s="6">
        <v>0.0401163697979859</v>
      </c>
      <c r="BA60" s="6">
        <v>0.0461733358714403</v>
      </c>
      <c r="BB60" s="6">
        <v>0.0445828766241116</v>
      </c>
      <c r="BC60" s="6">
        <v>0.0797892236891806</v>
      </c>
      <c r="BD60" s="6">
        <v>0.125429206247808</v>
      </c>
      <c r="BE60" s="6">
        <v>0.129537793594148</v>
      </c>
      <c r="BF60" s="6">
        <v>0.0613536283861626</v>
      </c>
      <c r="BG60" s="6">
        <v>0.0449424095382253</v>
      </c>
      <c r="BH60" s="6">
        <v>0.0741353825553387</v>
      </c>
      <c r="BI60" s="6">
        <v>0.0554453824392257</v>
      </c>
      <c r="BJ60" s="6">
        <v>0.0421725272355098</v>
      </c>
      <c r="BK60" s="6">
        <v>0.0447782095414059</v>
      </c>
      <c r="BL60" s="6">
        <v>0.0987563634993002</v>
      </c>
      <c r="BM60" s="6">
        <v>0.145035911577475</v>
      </c>
      <c r="BN60" s="6">
        <v>0.143194221668942</v>
      </c>
      <c r="BO60" s="6">
        <v>0.105211898920059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R160"/>
  <sheetViews>
    <sheetView workbookViewId="0">
      <pane xSplit="1" ySplit="4" topLeftCell="B30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Total Import for Final Expenditure (Cons &amp; Invest) as Share of Total Economy Supply (Output + Import) (current price MER)."</f>
        <v>Data Series on Total Import for Final Expenditure (Cons &amp; Invest) as Share of Total Economy Supply (Output + Import)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0.0257029579625096</v>
      </c>
      <c r="C5" s="6">
        <v>0.0374023803113469</v>
      </c>
      <c r="D5" s="6">
        <v>0.0149982243244704</v>
      </c>
      <c r="E5" s="6">
        <v>0.025768685211738</v>
      </c>
      <c r="F5" s="6">
        <v>0.0267142769199456</v>
      </c>
      <c r="G5" s="6">
        <v>0.0276218727071748</v>
      </c>
      <c r="H5" s="6">
        <v>0.0374967793975447</v>
      </c>
      <c r="I5" s="6">
        <v>0.0104258286287168</v>
      </c>
      <c r="J5" s="6">
        <v>0.0211349173039131</v>
      </c>
      <c r="K5" s="6">
        <v>0.0357644971509211</v>
      </c>
      <c r="L5" s="6">
        <v>0.0641068283542365</v>
      </c>
      <c r="M5" s="6">
        <v>0.0321237866669093</v>
      </c>
      <c r="N5" s="6">
        <v>0.0305679407760285</v>
      </c>
      <c r="O5" s="6">
        <v>0.0453193509688445</v>
      </c>
      <c r="P5" s="6">
        <v>0.0297839582176684</v>
      </c>
      <c r="Q5" s="6">
        <v>0.0661222132112194</v>
      </c>
      <c r="R5" s="6">
        <v>0.0487243116358481</v>
      </c>
      <c r="S5" s="6">
        <v>0.0377574471756221</v>
      </c>
      <c r="T5" s="6">
        <v>0.0360473547530515</v>
      </c>
      <c r="U5" s="6">
        <v>0.0355974600598099</v>
      </c>
      <c r="V5" s="6">
        <v>0.0120994178448407</v>
      </c>
      <c r="W5" s="6">
        <v>0.0411037410332727</v>
      </c>
      <c r="X5" s="6">
        <v>0.0303245749893295</v>
      </c>
      <c r="Y5" s="6">
        <v>0.0263412360887501</v>
      </c>
      <c r="Z5" s="6">
        <v>0.0158944698827294</v>
      </c>
      <c r="AA5" s="6">
        <v>0.0228053940434547</v>
      </c>
      <c r="AB5" s="6">
        <v>0.018383885902066</v>
      </c>
      <c r="AC5" s="6">
        <v>0.0496671823842165</v>
      </c>
      <c r="AD5" s="6">
        <v>0.0318017730066317</v>
      </c>
      <c r="AE5" s="6">
        <v>0.0271964588133793</v>
      </c>
      <c r="AF5" s="6">
        <v>0.0230370979749945</v>
      </c>
      <c r="AG5" s="6">
        <v>0.0250516867517058</v>
      </c>
      <c r="AH5" s="6">
        <v>0.023544943137706</v>
      </c>
      <c r="AI5" s="6">
        <v>0.0426311845322966</v>
      </c>
      <c r="AJ5" s="6">
        <v>0.023544943137706</v>
      </c>
      <c r="AK5" s="6">
        <v>0.0347764807546917</v>
      </c>
      <c r="AL5" s="6">
        <v>0.0480999119942657</v>
      </c>
      <c r="AM5" s="6">
        <v>0.0183855414561388</v>
      </c>
      <c r="AN5" s="6">
        <v>0.0275642586560044</v>
      </c>
      <c r="AO5" s="6">
        <v>0.0512888852511173</v>
      </c>
      <c r="AP5" s="6">
        <v>0.0350309682250918</v>
      </c>
      <c r="AQ5" s="6">
        <v>0.0328048051943689</v>
      </c>
      <c r="AR5" s="6">
        <v>0.0328048051943689</v>
      </c>
      <c r="AS5" s="6">
        <v>0.0328048051943689</v>
      </c>
      <c r="AT5" s="6">
        <v>0.0328048051943689</v>
      </c>
      <c r="AU5" s="6">
        <v>0.0229716905499588</v>
      </c>
      <c r="AV5" s="6">
        <v>0.0328048051943689</v>
      </c>
      <c r="AW5" s="6">
        <v>0.0328048051943689</v>
      </c>
      <c r="AX5" s="6">
        <v>0.0305137708895431</v>
      </c>
      <c r="AY5" s="6">
        <v>0.032728550969992</v>
      </c>
      <c r="AZ5" s="6">
        <v>0.0374967793975447</v>
      </c>
      <c r="BA5" s="6">
        <v>0.0367762407944498</v>
      </c>
      <c r="BB5" s="6">
        <v>0.00116518425841955</v>
      </c>
      <c r="BC5" s="6">
        <v>0.0128103527886901</v>
      </c>
      <c r="BD5" s="6">
        <v>0.0190251332623541</v>
      </c>
      <c r="BE5" s="6">
        <v>0.0450452685038752</v>
      </c>
      <c r="BF5" s="6">
        <v>0.00959532960934586</v>
      </c>
      <c r="BG5" s="6">
        <v>0.0276769907299738</v>
      </c>
      <c r="BH5" s="6">
        <v>0.0121959120420101</v>
      </c>
      <c r="BI5" s="6">
        <v>0.0304894018752608</v>
      </c>
      <c r="BJ5" s="6">
        <v>0.0422055315506601</v>
      </c>
      <c r="BK5" s="6">
        <v>0.0221227523084588</v>
      </c>
      <c r="BL5" s="6">
        <v>0.0513144262767725</v>
      </c>
      <c r="BM5" s="6">
        <v>0.0301979442279786</v>
      </c>
      <c r="BN5" s="6">
        <v>0.0372244499431373</v>
      </c>
      <c r="BO5" s="6">
        <v>0.030422461798721</v>
      </c>
      <c r="BP5" s="42"/>
      <c r="BQ5" s="42"/>
      <c r="BR5" s="42"/>
    </row>
    <row r="6" spans="1:70" x14ac:dyDescent="0.2">
      <c r="A6" s="1">
        <v>1971</v>
      </c>
      <c r="B6" s="6">
        <v>0.0257367598803798</v>
      </c>
      <c r="C6" s="6">
        <v>0.0378695836202981</v>
      </c>
      <c r="D6" s="6">
        <v>0.0155684856529067</v>
      </c>
      <c r="E6" s="6">
        <v>0.0279328557612638</v>
      </c>
      <c r="F6" s="6">
        <v>0.0282578880129365</v>
      </c>
      <c r="G6" s="6">
        <v>0.0243082465892011</v>
      </c>
      <c r="H6" s="6">
        <v>0.0356032388664221</v>
      </c>
      <c r="I6" s="6">
        <v>0.0106490183855982</v>
      </c>
      <c r="J6" s="6">
        <v>0.018351767489611</v>
      </c>
      <c r="K6" s="6">
        <v>0.035635280327568</v>
      </c>
      <c r="L6" s="6">
        <v>0.0642085727095337</v>
      </c>
      <c r="M6" s="6">
        <v>0.0314362340797425</v>
      </c>
      <c r="N6" s="6">
        <v>0.0313462768813091</v>
      </c>
      <c r="O6" s="6">
        <v>0.0464154974069654</v>
      </c>
      <c r="P6" s="6">
        <v>0.0300974061839395</v>
      </c>
      <c r="Q6" s="6">
        <v>0.067149851153089</v>
      </c>
      <c r="R6" s="6">
        <v>0.0490285736413594</v>
      </c>
      <c r="S6" s="6">
        <v>0.0375675707295806</v>
      </c>
      <c r="T6" s="6">
        <v>0.036379279328396</v>
      </c>
      <c r="U6" s="6">
        <v>0.0359740526290182</v>
      </c>
      <c r="V6" s="6">
        <v>0.0127598777341036</v>
      </c>
      <c r="W6" s="6">
        <v>0.0406134513179622</v>
      </c>
      <c r="X6" s="6">
        <v>0.027985042383161</v>
      </c>
      <c r="Y6" s="6">
        <v>0.0275779678933881</v>
      </c>
      <c r="Z6" s="6">
        <v>0.0167256424989671</v>
      </c>
      <c r="AA6" s="6">
        <v>0.0238344732112964</v>
      </c>
      <c r="AB6" s="6">
        <v>0.0204559785208413</v>
      </c>
      <c r="AC6" s="6">
        <v>0.053730663101846</v>
      </c>
      <c r="AD6" s="6">
        <v>0.0342174914708038</v>
      </c>
      <c r="AE6" s="6">
        <v>0.0297048329707419</v>
      </c>
      <c r="AF6" s="6">
        <v>0.0247442996348295</v>
      </c>
      <c r="AG6" s="6">
        <v>0.0258678878899644</v>
      </c>
      <c r="AH6" s="6">
        <v>0.0242719994478691</v>
      </c>
      <c r="AI6" s="6">
        <v>0.0435789023657382</v>
      </c>
      <c r="AJ6" s="6">
        <v>0.0242719994478691</v>
      </c>
      <c r="AK6" s="6">
        <v>0.0357705153427679</v>
      </c>
      <c r="AL6" s="6">
        <v>0.0490887612439068</v>
      </c>
      <c r="AM6" s="6">
        <v>0.0192717490424425</v>
      </c>
      <c r="AN6" s="6">
        <v>0.0284696474183625</v>
      </c>
      <c r="AO6" s="6">
        <v>0.0428024331205213</v>
      </c>
      <c r="AP6" s="6">
        <v>0.0293607460381438</v>
      </c>
      <c r="AQ6" s="6">
        <v>0.027673137607612</v>
      </c>
      <c r="AR6" s="6">
        <v>0.027673137607612</v>
      </c>
      <c r="AS6" s="6">
        <v>0.0276731376076121</v>
      </c>
      <c r="AT6" s="6">
        <v>0.027673137607612</v>
      </c>
      <c r="AU6" s="6">
        <v>0.0212139460399892</v>
      </c>
      <c r="AV6" s="6">
        <v>0.0276731376076121</v>
      </c>
      <c r="AW6" s="6">
        <v>0.0276731376076121</v>
      </c>
      <c r="AX6" s="6">
        <v>0.02582548956606</v>
      </c>
      <c r="AY6" s="6">
        <v>0.0276097239398563</v>
      </c>
      <c r="AZ6" s="6">
        <v>0.0356032388664221</v>
      </c>
      <c r="BA6" s="6">
        <v>0.0353134154332769</v>
      </c>
      <c r="BB6" s="6">
        <v>0.00104810742241775</v>
      </c>
      <c r="BC6" s="6">
        <v>0.0127473393523007</v>
      </c>
      <c r="BD6" s="6">
        <v>0.0195636026260672</v>
      </c>
      <c r="BE6" s="6">
        <v>0.0505580086050084</v>
      </c>
      <c r="BF6" s="6">
        <v>0.0100440753606043</v>
      </c>
      <c r="BG6" s="6">
        <v>0.0241626369570111</v>
      </c>
      <c r="BH6" s="6">
        <v>0.0110756310629801</v>
      </c>
      <c r="BI6" s="6">
        <v>0.0261882403611905</v>
      </c>
      <c r="BJ6" s="6">
        <v>0.0364913503125419</v>
      </c>
      <c r="BK6" s="6">
        <v>0.0193538629925702</v>
      </c>
      <c r="BL6" s="6">
        <v>0.0433929389483554</v>
      </c>
      <c r="BM6" s="6">
        <v>0.0260727359376491</v>
      </c>
      <c r="BN6" s="6">
        <v>0.0306752961846366</v>
      </c>
      <c r="BO6" s="6">
        <v>0.0257866994146824</v>
      </c>
      <c r="BP6" s="42"/>
      <c r="BQ6" s="42"/>
      <c r="BR6" s="42"/>
    </row>
    <row r="7" spans="1:70" x14ac:dyDescent="0.2">
      <c r="A7" s="1">
        <v>1972</v>
      </c>
      <c r="B7" s="6">
        <v>0.0262353604847942</v>
      </c>
      <c r="C7" s="6">
        <v>0.0386774198496275</v>
      </c>
      <c r="D7" s="6">
        <v>0.0165413269448369</v>
      </c>
      <c r="E7" s="6">
        <v>0.0297455687339051</v>
      </c>
      <c r="F7" s="6">
        <v>0.0253107724057294</v>
      </c>
      <c r="G7" s="6">
        <v>0.0229643053750211</v>
      </c>
      <c r="H7" s="6">
        <v>0.036211031757342</v>
      </c>
      <c r="I7" s="6">
        <v>0.00917273829031468</v>
      </c>
      <c r="J7" s="6">
        <v>0.0184624993523095</v>
      </c>
      <c r="K7" s="6">
        <v>0.0358682370380317</v>
      </c>
      <c r="L7" s="6">
        <v>0.0610799613240837</v>
      </c>
      <c r="M7" s="6">
        <v>0.0329301206958662</v>
      </c>
      <c r="N7" s="6">
        <v>0.0320533971104048</v>
      </c>
      <c r="O7" s="6">
        <v>0.0493932947019481</v>
      </c>
      <c r="P7" s="6">
        <v>0.0306544237832985</v>
      </c>
      <c r="Q7" s="6">
        <v>0.0690703981118604</v>
      </c>
      <c r="R7" s="6">
        <v>0.0496025207236846</v>
      </c>
      <c r="S7" s="6">
        <v>0.0374931240894478</v>
      </c>
      <c r="T7" s="6">
        <v>0.0368284232193614</v>
      </c>
      <c r="U7" s="6">
        <v>0.0366116150274244</v>
      </c>
      <c r="V7" s="6">
        <v>0.0137626702525423</v>
      </c>
      <c r="W7" s="6">
        <v>0.0418998478203376</v>
      </c>
      <c r="X7" s="6">
        <v>0.0257125963571309</v>
      </c>
      <c r="Y7" s="6">
        <v>0.0289585196842994</v>
      </c>
      <c r="Z7" s="6">
        <v>0.0177280839039023</v>
      </c>
      <c r="AA7" s="6">
        <v>0.0259934900535721</v>
      </c>
      <c r="AB7" s="6">
        <v>0.0223541359222976</v>
      </c>
      <c r="AC7" s="6">
        <v>0.0587562909073964</v>
      </c>
      <c r="AD7" s="6">
        <v>0.0374450749570142</v>
      </c>
      <c r="AE7" s="6">
        <v>0.0320277436935161</v>
      </c>
      <c r="AF7" s="6">
        <v>0.027119115985842</v>
      </c>
      <c r="AG7" s="6">
        <v>0.0233983571275334</v>
      </c>
      <c r="AH7" s="6">
        <v>0.021742034306844</v>
      </c>
      <c r="AI7" s="6">
        <v>0.0395449719108142</v>
      </c>
      <c r="AJ7" s="6">
        <v>0.021742034306844</v>
      </c>
      <c r="AK7" s="6">
        <v>0.032268388990006</v>
      </c>
      <c r="AL7" s="6">
        <v>0.04477733427245</v>
      </c>
      <c r="AM7" s="6">
        <v>0.0174224374958534</v>
      </c>
      <c r="AN7" s="6">
        <v>0.0256185859743693</v>
      </c>
      <c r="AO7" s="6">
        <v>0.0401413097628166</v>
      </c>
      <c r="AP7" s="6">
        <v>0.0283616334523722</v>
      </c>
      <c r="AQ7" s="6">
        <v>0.0276425861333034</v>
      </c>
      <c r="AR7" s="6">
        <v>0.0276425861333034</v>
      </c>
      <c r="AS7" s="6">
        <v>0.0276425861333034</v>
      </c>
      <c r="AT7" s="6">
        <v>0.0276425861333034</v>
      </c>
      <c r="AU7" s="6">
        <v>0.0196018059590444</v>
      </c>
      <c r="AV7" s="6">
        <v>0.0276425861333034</v>
      </c>
      <c r="AW7" s="6">
        <v>0.0276425861333034</v>
      </c>
      <c r="AX7" s="6">
        <v>0.0256747080571765</v>
      </c>
      <c r="AY7" s="6">
        <v>0.0275456269771153</v>
      </c>
      <c r="AZ7" s="6">
        <v>0.036211031757342</v>
      </c>
      <c r="BA7" s="6">
        <v>0.0359011107868754</v>
      </c>
      <c r="BB7" s="6">
        <v>0.00141212247744487</v>
      </c>
      <c r="BC7" s="6">
        <v>0.0106649656271031</v>
      </c>
      <c r="BD7" s="6">
        <v>0.0185665802098949</v>
      </c>
      <c r="BE7" s="6">
        <v>0.0390039061360789</v>
      </c>
      <c r="BF7" s="6">
        <v>0.00934495216568869</v>
      </c>
      <c r="BG7" s="6">
        <v>0.0243781661307424</v>
      </c>
      <c r="BH7" s="6">
        <v>0.0108934494533488</v>
      </c>
      <c r="BI7" s="6">
        <v>0.0259316341800028</v>
      </c>
      <c r="BJ7" s="6">
        <v>0.0358456915075934</v>
      </c>
      <c r="BK7" s="6">
        <v>0.020327189530339</v>
      </c>
      <c r="BL7" s="6">
        <v>0.0443838786982346</v>
      </c>
      <c r="BM7" s="6">
        <v>0.0268933253869852</v>
      </c>
      <c r="BN7" s="6">
        <v>0.0290460122504388</v>
      </c>
      <c r="BO7" s="6">
        <v>0.0260908984571947</v>
      </c>
      <c r="BP7" s="42"/>
      <c r="BQ7" s="42"/>
      <c r="BR7" s="42"/>
    </row>
    <row r="8" spans="1:70" x14ac:dyDescent="0.2">
      <c r="A8" s="1">
        <v>1973</v>
      </c>
      <c r="B8" s="6">
        <v>0.0274791322707464</v>
      </c>
      <c r="C8" s="6">
        <v>0.0387351876423978</v>
      </c>
      <c r="D8" s="6">
        <v>0.0177707040992495</v>
      </c>
      <c r="E8" s="6">
        <v>0.0271391731285043</v>
      </c>
      <c r="F8" s="6">
        <v>0.0288145628801778</v>
      </c>
      <c r="G8" s="6">
        <v>0.029937368651197</v>
      </c>
      <c r="H8" s="6">
        <v>0.0374107453217451</v>
      </c>
      <c r="I8" s="6">
        <v>0.0106622600482037</v>
      </c>
      <c r="J8" s="6">
        <v>0.0245679224063558</v>
      </c>
      <c r="K8" s="6">
        <v>0.0353737667555393</v>
      </c>
      <c r="L8" s="6">
        <v>0.0646228246987463</v>
      </c>
      <c r="M8" s="6">
        <v>0.0332197957115756</v>
      </c>
      <c r="N8" s="6">
        <v>0.0316866122413615</v>
      </c>
      <c r="O8" s="6">
        <v>0.0471077942375103</v>
      </c>
      <c r="P8" s="6">
        <v>0.0325304087014019</v>
      </c>
      <c r="Q8" s="6">
        <v>0.0687497834145714</v>
      </c>
      <c r="R8" s="6">
        <v>0.050218356619989</v>
      </c>
      <c r="S8" s="6">
        <v>0.042136295704249</v>
      </c>
      <c r="T8" s="6">
        <v>0.0373732596754741</v>
      </c>
      <c r="U8" s="6">
        <v>0.0370755891146874</v>
      </c>
      <c r="V8" s="6">
        <v>0.0144634363087181</v>
      </c>
      <c r="W8" s="6">
        <v>0.0422678704752434</v>
      </c>
      <c r="X8" s="6">
        <v>0.0326758910460903</v>
      </c>
      <c r="Y8" s="6">
        <v>0.0312441181237711</v>
      </c>
      <c r="Z8" s="6">
        <v>0.0193220949404666</v>
      </c>
      <c r="AA8" s="6">
        <v>0.0244391912680872</v>
      </c>
      <c r="AB8" s="6">
        <v>0.020748323702017</v>
      </c>
      <c r="AC8" s="6">
        <v>0.053600663892634</v>
      </c>
      <c r="AD8" s="6">
        <v>0.034269210847861</v>
      </c>
      <c r="AE8" s="6">
        <v>0.029302952795129</v>
      </c>
      <c r="AF8" s="6">
        <v>0.0248907346637583</v>
      </c>
      <c r="AG8" s="6">
        <v>0.0271855246881575</v>
      </c>
      <c r="AH8" s="6">
        <v>0.0248406906295</v>
      </c>
      <c r="AI8" s="6">
        <v>0.0440933158621181</v>
      </c>
      <c r="AJ8" s="6">
        <v>0.0248406906295</v>
      </c>
      <c r="AK8" s="6">
        <v>0.035262338457073</v>
      </c>
      <c r="AL8" s="6">
        <v>0.0510484328352719</v>
      </c>
      <c r="AM8" s="6">
        <v>0.0195853299965411</v>
      </c>
      <c r="AN8" s="6">
        <v>0.0290234741103283</v>
      </c>
      <c r="AO8" s="6">
        <v>0.057646418927386</v>
      </c>
      <c r="AP8" s="6">
        <v>0.0407427952662336</v>
      </c>
      <c r="AQ8" s="6">
        <v>0.0340757708399173</v>
      </c>
      <c r="AR8" s="6">
        <v>0.0340757708399173</v>
      </c>
      <c r="AS8" s="6">
        <v>0.0340757708399173</v>
      </c>
      <c r="AT8" s="6">
        <v>0.0340757708399173</v>
      </c>
      <c r="AU8" s="6">
        <v>0.0253325428015344</v>
      </c>
      <c r="AV8" s="6">
        <v>0.0340757708399173</v>
      </c>
      <c r="AW8" s="6">
        <v>0.0340757708399174</v>
      </c>
      <c r="AX8" s="6">
        <v>0.031365907305205</v>
      </c>
      <c r="AY8" s="6">
        <v>0.0339665340407772</v>
      </c>
      <c r="AZ8" s="6">
        <v>0.0374107453217451</v>
      </c>
      <c r="BA8" s="6">
        <v>0.0367980317438694</v>
      </c>
      <c r="BB8" s="6">
        <v>0.00173158042848445</v>
      </c>
      <c r="BC8" s="6">
        <v>0.0121970657019302</v>
      </c>
      <c r="BD8" s="6">
        <v>0.0207766791807611</v>
      </c>
      <c r="BE8" s="6">
        <v>0.040154724374012</v>
      </c>
      <c r="BF8" s="6">
        <v>0.010607685589475</v>
      </c>
      <c r="BG8" s="6">
        <v>0.0290059534175438</v>
      </c>
      <c r="BH8" s="6">
        <v>0.0139601046083891</v>
      </c>
      <c r="BI8" s="6">
        <v>0.0335568446034132</v>
      </c>
      <c r="BJ8" s="6">
        <v>0.0445727050261918</v>
      </c>
      <c r="BK8" s="6">
        <v>0.0235505441061956</v>
      </c>
      <c r="BL8" s="6">
        <v>0.0566788750886194</v>
      </c>
      <c r="BM8" s="6">
        <v>0.0386327833145082</v>
      </c>
      <c r="BN8" s="6">
        <v>0.0462752265458426</v>
      </c>
      <c r="BO8" s="6">
        <v>0.0351054041079682</v>
      </c>
      <c r="BP8" s="42"/>
      <c r="BQ8" s="42"/>
      <c r="BR8" s="42"/>
    </row>
    <row r="9" spans="1:70" x14ac:dyDescent="0.2">
      <c r="A9" s="1">
        <v>1974</v>
      </c>
      <c r="B9" s="6">
        <v>0.0291187798710591</v>
      </c>
      <c r="C9" s="6">
        <v>0.040790254953529</v>
      </c>
      <c r="D9" s="6">
        <v>0.0192647950375262</v>
      </c>
      <c r="E9" s="6">
        <v>0.0278080466843001</v>
      </c>
      <c r="F9" s="6">
        <v>0.0370565343154391</v>
      </c>
      <c r="G9" s="6">
        <v>0.030166593222356</v>
      </c>
      <c r="H9" s="6">
        <v>0.0376256891530015</v>
      </c>
      <c r="I9" s="6">
        <v>0.0121853067637858</v>
      </c>
      <c r="J9" s="6">
        <v>0.0258928692615046</v>
      </c>
      <c r="K9" s="6">
        <v>0.037387998384271</v>
      </c>
      <c r="L9" s="6">
        <v>0.0636643097820195</v>
      </c>
      <c r="M9" s="6">
        <v>0.0365700699979587</v>
      </c>
      <c r="N9" s="6">
        <v>0.034893738905235</v>
      </c>
      <c r="O9" s="6">
        <v>0.0457268207231931</v>
      </c>
      <c r="P9" s="6">
        <v>0.0320997822650629</v>
      </c>
      <c r="Q9" s="6">
        <v>0.0661795041910538</v>
      </c>
      <c r="R9" s="6">
        <v>0.053636381248528</v>
      </c>
      <c r="S9" s="6">
        <v>0.0595867412402653</v>
      </c>
      <c r="T9" s="6">
        <v>0.0399974210228847</v>
      </c>
      <c r="U9" s="6">
        <v>0.0396868992620298</v>
      </c>
      <c r="V9" s="6">
        <v>0.0155200753004551</v>
      </c>
      <c r="W9" s="6">
        <v>0.0418248881654874</v>
      </c>
      <c r="X9" s="6">
        <v>0.0384521421858322</v>
      </c>
      <c r="Y9" s="6">
        <v>0.0349050067244546</v>
      </c>
      <c r="Z9" s="6">
        <v>0.0219360620289995</v>
      </c>
      <c r="AA9" s="6">
        <v>0.0250446308122364</v>
      </c>
      <c r="AB9" s="6">
        <v>0.0246915021793958</v>
      </c>
      <c r="AC9" s="6">
        <v>0.0542406224274864</v>
      </c>
      <c r="AD9" s="6">
        <v>0.0344352899694264</v>
      </c>
      <c r="AE9" s="6">
        <v>0.0289305102653627</v>
      </c>
      <c r="AF9" s="6">
        <v>0.0249354932475518</v>
      </c>
      <c r="AG9" s="6">
        <v>0.0336128853713895</v>
      </c>
      <c r="AH9" s="6">
        <v>0.0296531457294341</v>
      </c>
      <c r="AI9" s="6">
        <v>0.0512127774744602</v>
      </c>
      <c r="AJ9" s="6">
        <v>0.0296531457294341</v>
      </c>
      <c r="AK9" s="6">
        <v>0.0422995738471755</v>
      </c>
      <c r="AL9" s="6">
        <v>0.0612060647520864</v>
      </c>
      <c r="AM9" s="6">
        <v>0.0230698241078024</v>
      </c>
      <c r="AN9" s="6">
        <v>0.0344319090421206</v>
      </c>
      <c r="AO9" s="6">
        <v>0.0596000708301569</v>
      </c>
      <c r="AP9" s="6">
        <v>0.0420351790320441</v>
      </c>
      <c r="AQ9" s="6">
        <v>0.0341400820272909</v>
      </c>
      <c r="AR9" s="6">
        <v>0.0341400820272909</v>
      </c>
      <c r="AS9" s="6">
        <v>0.0341400820272909</v>
      </c>
      <c r="AT9" s="6">
        <v>0.0341400820272909</v>
      </c>
      <c r="AU9" s="6">
        <v>0.0264190630211234</v>
      </c>
      <c r="AV9" s="6">
        <v>0.0341400820272909</v>
      </c>
      <c r="AW9" s="6">
        <v>0.0341400820272909</v>
      </c>
      <c r="AX9" s="6">
        <v>0.0314385133681151</v>
      </c>
      <c r="AY9" s="6">
        <v>0.0340354503972115</v>
      </c>
      <c r="AZ9" s="6">
        <v>0.0376256891530015</v>
      </c>
      <c r="BA9" s="6">
        <v>0.0367494468054474</v>
      </c>
      <c r="BB9" s="6">
        <v>0.00457448735932437</v>
      </c>
      <c r="BC9" s="6">
        <v>0.0129819489391128</v>
      </c>
      <c r="BD9" s="6">
        <v>0.0223299386963753</v>
      </c>
      <c r="BE9" s="6">
        <v>0.0384909573617505</v>
      </c>
      <c r="BF9" s="6">
        <v>0.0122190648731236</v>
      </c>
      <c r="BG9" s="6">
        <v>0.0298641624903664</v>
      </c>
      <c r="BH9" s="6">
        <v>0.0140810153557468</v>
      </c>
      <c r="BI9" s="6">
        <v>0.0345181168527451</v>
      </c>
      <c r="BJ9" s="6">
        <v>0.0460954274519495</v>
      </c>
      <c r="BK9" s="6">
        <v>0.0243313616586747</v>
      </c>
      <c r="BL9" s="6">
        <v>0.0559014208206917</v>
      </c>
      <c r="BM9" s="6">
        <v>0.0401625947401501</v>
      </c>
      <c r="BN9" s="6">
        <v>0.0470840651533182</v>
      </c>
      <c r="BO9" s="6">
        <v>0.0355881117957101</v>
      </c>
      <c r="BP9" s="42"/>
      <c r="BQ9" s="42"/>
      <c r="BR9" s="42"/>
    </row>
    <row r="10" spans="1:70" x14ac:dyDescent="0.2">
      <c r="A10" s="1">
        <v>1975</v>
      </c>
      <c r="B10" s="6">
        <v>0.029125164259459</v>
      </c>
      <c r="C10" s="6">
        <v>0.0402424827368335</v>
      </c>
      <c r="D10" s="6">
        <v>0.0191235715637267</v>
      </c>
      <c r="E10" s="6">
        <v>0.0260622711128089</v>
      </c>
      <c r="F10" s="6">
        <v>0.0349828058455845</v>
      </c>
      <c r="G10" s="6">
        <v>0.0361027204380583</v>
      </c>
      <c r="H10" s="6">
        <v>0.0332439097419262</v>
      </c>
      <c r="I10" s="6">
        <v>0.0123642950347854</v>
      </c>
      <c r="J10" s="6">
        <v>0.0316853883895763</v>
      </c>
      <c r="K10" s="6">
        <v>0.0410595915451138</v>
      </c>
      <c r="L10" s="6">
        <v>0.0653927909364012</v>
      </c>
      <c r="M10" s="6">
        <v>0.0331477026851997</v>
      </c>
      <c r="N10" s="6">
        <v>0.031941379266428</v>
      </c>
      <c r="O10" s="6">
        <v>0.0439648558444601</v>
      </c>
      <c r="P10" s="6">
        <v>0.0298857385729029</v>
      </c>
      <c r="Q10" s="6">
        <v>0.06909655230549</v>
      </c>
      <c r="R10" s="6">
        <v>0.053782780984666</v>
      </c>
      <c r="S10" s="6">
        <v>0.0523416333889098</v>
      </c>
      <c r="T10" s="6">
        <v>0.0396091608308516</v>
      </c>
      <c r="U10" s="6">
        <v>0.039888843000907</v>
      </c>
      <c r="V10" s="6">
        <v>0.0150096619337011</v>
      </c>
      <c r="W10" s="6">
        <v>0.0453493214078108</v>
      </c>
      <c r="X10" s="6">
        <v>0.0377337544092162</v>
      </c>
      <c r="Y10" s="6">
        <v>0.0375597447215106</v>
      </c>
      <c r="Z10" s="6">
        <v>0.0233660335741602</v>
      </c>
      <c r="AA10" s="6">
        <v>0.0232421918614682</v>
      </c>
      <c r="AB10" s="6">
        <v>0.022607467755112</v>
      </c>
      <c r="AC10" s="6">
        <v>0.0511739310464683</v>
      </c>
      <c r="AD10" s="6">
        <v>0.0325031823774496</v>
      </c>
      <c r="AE10" s="6">
        <v>0.0277544776393728</v>
      </c>
      <c r="AF10" s="6">
        <v>0.0236019804886427</v>
      </c>
      <c r="AG10" s="6">
        <v>0.0321063992701469</v>
      </c>
      <c r="AH10" s="6">
        <v>0.0285784957716222</v>
      </c>
      <c r="AI10" s="6">
        <v>0.0500325157187124</v>
      </c>
      <c r="AJ10" s="6">
        <v>0.0285784957716222</v>
      </c>
      <c r="AK10" s="6">
        <v>0.0418409489771031</v>
      </c>
      <c r="AL10" s="6">
        <v>0.0591677498303653</v>
      </c>
      <c r="AM10" s="6">
        <v>0.022833330717028</v>
      </c>
      <c r="AN10" s="6">
        <v>0.0334408007460998</v>
      </c>
      <c r="AO10" s="6">
        <v>0.0715544337298704</v>
      </c>
      <c r="AP10" s="6">
        <v>0.0511242377723331</v>
      </c>
      <c r="AQ10" s="6">
        <v>0.0409115546642622</v>
      </c>
      <c r="AR10" s="6">
        <v>0.0409115546642622</v>
      </c>
      <c r="AS10" s="6">
        <v>0.0409115546642622</v>
      </c>
      <c r="AT10" s="6">
        <v>0.0409115546642622</v>
      </c>
      <c r="AU10" s="6">
        <v>0.0322187150472353</v>
      </c>
      <c r="AV10" s="6">
        <v>0.0409115546642622</v>
      </c>
      <c r="AW10" s="6">
        <v>0.0409115546642622</v>
      </c>
      <c r="AX10" s="6">
        <v>0.0373683011123202</v>
      </c>
      <c r="AY10" s="6">
        <v>0.040781528223538</v>
      </c>
      <c r="AZ10" s="6">
        <v>0.0332439097419262</v>
      </c>
      <c r="BA10" s="6">
        <v>0.0331213372891826</v>
      </c>
      <c r="BB10" s="6">
        <v>0.00461701111940118</v>
      </c>
      <c r="BC10" s="6">
        <v>0.0136057084125319</v>
      </c>
      <c r="BD10" s="6">
        <v>0.0207657354538595</v>
      </c>
      <c r="BE10" s="6">
        <v>0.0337215998866771</v>
      </c>
      <c r="BF10" s="6">
        <v>0.0122304741408727</v>
      </c>
      <c r="BG10" s="6">
        <v>0.0362349270102135</v>
      </c>
      <c r="BH10" s="6">
        <v>0.0172707190069234</v>
      </c>
      <c r="BI10" s="6">
        <v>0.0413243000750873</v>
      </c>
      <c r="BJ10" s="6">
        <v>0.0583915706946712</v>
      </c>
      <c r="BK10" s="6">
        <v>0.029892136912029</v>
      </c>
      <c r="BL10" s="6">
        <v>0.0658678579926835</v>
      </c>
      <c r="BM10" s="6">
        <v>0.0484217827585106</v>
      </c>
      <c r="BN10" s="6">
        <v>0.0559579812788562</v>
      </c>
      <c r="BO10" s="6">
        <v>0.0425714090564817</v>
      </c>
      <c r="BP10" s="42"/>
      <c r="BQ10" s="42"/>
      <c r="BR10" s="42"/>
    </row>
    <row r="11" spans="1:70" x14ac:dyDescent="0.2">
      <c r="A11" s="1">
        <v>1976</v>
      </c>
      <c r="B11" s="6">
        <v>0.0297280681114637</v>
      </c>
      <c r="C11" s="6">
        <v>0.0423773718840939</v>
      </c>
      <c r="D11" s="6">
        <v>0.0214649976744155</v>
      </c>
      <c r="E11" s="6">
        <v>0.0213900480366132</v>
      </c>
      <c r="F11" s="6">
        <v>0.0387688573183218</v>
      </c>
      <c r="G11" s="6">
        <v>0.0308959410480225</v>
      </c>
      <c r="H11" s="6">
        <v>0.0310548136958434</v>
      </c>
      <c r="I11" s="6">
        <v>0.0132870274371751</v>
      </c>
      <c r="J11" s="6">
        <v>0.0292306988373077</v>
      </c>
      <c r="K11" s="6">
        <v>0.0420756984647267</v>
      </c>
      <c r="L11" s="6">
        <v>0.0709243004445004</v>
      </c>
      <c r="M11" s="6">
        <v>0.0361127955721032</v>
      </c>
      <c r="N11" s="6">
        <v>0.0350988711947374</v>
      </c>
      <c r="O11" s="6">
        <v>0.0465798014604469</v>
      </c>
      <c r="P11" s="6">
        <v>0.0312592385487436</v>
      </c>
      <c r="Q11" s="6">
        <v>0.0674234982333564</v>
      </c>
      <c r="R11" s="6">
        <v>0.0562123856422351</v>
      </c>
      <c r="S11" s="6">
        <v>0.054681700182679</v>
      </c>
      <c r="T11" s="6">
        <v>0.0415651344416316</v>
      </c>
      <c r="U11" s="6">
        <v>0.0417150731716343</v>
      </c>
      <c r="V11" s="6">
        <v>0.0173199999770012</v>
      </c>
      <c r="W11" s="6">
        <v>0.0461491836962215</v>
      </c>
      <c r="X11" s="6">
        <v>0.0420996418446932</v>
      </c>
      <c r="Y11" s="6">
        <v>0.0398510008513135</v>
      </c>
      <c r="Z11" s="6">
        <v>0.0246350958908443</v>
      </c>
      <c r="AA11" s="6">
        <v>0.0194570100119493</v>
      </c>
      <c r="AB11" s="6">
        <v>0.0186253795335327</v>
      </c>
      <c r="AC11" s="6">
        <v>0.042526716780149</v>
      </c>
      <c r="AD11" s="6">
        <v>0.0268190971892095</v>
      </c>
      <c r="AE11" s="6">
        <v>0.0226556085951691</v>
      </c>
      <c r="AF11" s="6">
        <v>0.0195588017046181</v>
      </c>
      <c r="AG11" s="6">
        <v>0.0353684032479927</v>
      </c>
      <c r="AH11" s="6">
        <v>0.0310414516602052</v>
      </c>
      <c r="AI11" s="6">
        <v>0.0536373534978068</v>
      </c>
      <c r="AJ11" s="6">
        <v>0.0310414516602052</v>
      </c>
      <c r="AK11" s="6">
        <v>0.0446804743518706</v>
      </c>
      <c r="AL11" s="6">
        <v>0.0647082067944434</v>
      </c>
      <c r="AM11" s="6">
        <v>0.0247000532353047</v>
      </c>
      <c r="AN11" s="6">
        <v>0.0362555702593726</v>
      </c>
      <c r="AO11" s="6">
        <v>0.0637792021813759</v>
      </c>
      <c r="AP11" s="6">
        <v>0.0457121879851824</v>
      </c>
      <c r="AQ11" s="6">
        <v>0.0358769964731195</v>
      </c>
      <c r="AR11" s="6">
        <v>0.0358769964731195</v>
      </c>
      <c r="AS11" s="6">
        <v>0.0358769964731195</v>
      </c>
      <c r="AT11" s="6">
        <v>0.0358769964731195</v>
      </c>
      <c r="AU11" s="6">
        <v>0.0277825038939109</v>
      </c>
      <c r="AV11" s="6">
        <v>0.0358769964731194</v>
      </c>
      <c r="AW11" s="6">
        <v>0.0358769964731195</v>
      </c>
      <c r="AX11" s="6">
        <v>0.0324519863433621</v>
      </c>
      <c r="AY11" s="6">
        <v>0.0357425348721306</v>
      </c>
      <c r="AZ11" s="6">
        <v>0.0310548136958434</v>
      </c>
      <c r="BA11" s="6">
        <v>0.0312892261985718</v>
      </c>
      <c r="BB11" s="6">
        <v>0.00444433324762561</v>
      </c>
      <c r="BC11" s="6">
        <v>0.0142142749663698</v>
      </c>
      <c r="BD11" s="6">
        <v>0.0209800273744318</v>
      </c>
      <c r="BE11" s="6">
        <v>0.0364908648496595</v>
      </c>
      <c r="BF11" s="6">
        <v>0.0134155722216406</v>
      </c>
      <c r="BG11" s="6">
        <v>0.0325964027980386</v>
      </c>
      <c r="BH11" s="6">
        <v>0.0152273364338619</v>
      </c>
      <c r="BI11" s="6">
        <v>0.0363249122276479</v>
      </c>
      <c r="BJ11" s="6">
        <v>0.0526745663150674</v>
      </c>
      <c r="BK11" s="6">
        <v>0.0263749638347592</v>
      </c>
      <c r="BL11" s="6">
        <v>0.0608090234250134</v>
      </c>
      <c r="BM11" s="6">
        <v>0.0442815895910472</v>
      </c>
      <c r="BN11" s="6">
        <v>0.0495298331054917</v>
      </c>
      <c r="BO11" s="6">
        <v>0.0386026101073854</v>
      </c>
      <c r="BP11" s="42"/>
      <c r="BQ11" s="42"/>
      <c r="BR11" s="42"/>
    </row>
    <row r="12" spans="1:70" x14ac:dyDescent="0.2">
      <c r="A12" s="1">
        <v>1977</v>
      </c>
      <c r="B12" s="6">
        <v>0.029898794767122</v>
      </c>
      <c r="C12" s="6">
        <v>0.0432719483084186</v>
      </c>
      <c r="D12" s="6">
        <v>0.0213260605946922</v>
      </c>
      <c r="E12" s="6">
        <v>0.0185073793252728</v>
      </c>
      <c r="F12" s="6">
        <v>0.0377574450592463</v>
      </c>
      <c r="G12" s="6">
        <v>0.0325077018560774</v>
      </c>
      <c r="H12" s="6">
        <v>0.0297132363970127</v>
      </c>
      <c r="I12" s="6">
        <v>0.0143586242863415</v>
      </c>
      <c r="J12" s="6">
        <v>0.0306197383959669</v>
      </c>
      <c r="K12" s="6">
        <v>0.0419610244492475</v>
      </c>
      <c r="L12" s="6">
        <v>0.069631181445751</v>
      </c>
      <c r="M12" s="6">
        <v>0.0332272551835048</v>
      </c>
      <c r="N12" s="6">
        <v>0.0356216460396808</v>
      </c>
      <c r="O12" s="6">
        <v>0.0493581917867689</v>
      </c>
      <c r="P12" s="6">
        <v>0.0317816637250758</v>
      </c>
      <c r="Q12" s="6">
        <v>0.0710369440991843</v>
      </c>
      <c r="R12" s="6">
        <v>0.057682113407659</v>
      </c>
      <c r="S12" s="6">
        <v>0.0603365084150349</v>
      </c>
      <c r="T12" s="6">
        <v>0.0424888428689126</v>
      </c>
      <c r="U12" s="6">
        <v>0.0428566094205236</v>
      </c>
      <c r="V12" s="6">
        <v>0.0173195138401048</v>
      </c>
      <c r="W12" s="6">
        <v>0.0475481656043458</v>
      </c>
      <c r="X12" s="6">
        <v>0.0432822864083275</v>
      </c>
      <c r="Y12" s="6">
        <v>0.0387775878412005</v>
      </c>
      <c r="Z12" s="6">
        <v>0.0240656569771409</v>
      </c>
      <c r="AA12" s="6">
        <v>0.0168035014737808</v>
      </c>
      <c r="AB12" s="6">
        <v>0.0159106246110284</v>
      </c>
      <c r="AC12" s="6">
        <v>0.0361647199845787</v>
      </c>
      <c r="AD12" s="6">
        <v>0.0228165637677356</v>
      </c>
      <c r="AE12" s="6">
        <v>0.0196845397527909</v>
      </c>
      <c r="AF12" s="6">
        <v>0.0166549311722533</v>
      </c>
      <c r="AG12" s="6">
        <v>0.0340249243761155</v>
      </c>
      <c r="AH12" s="6">
        <v>0.0305061253093965</v>
      </c>
      <c r="AI12" s="6">
        <v>0.052303702359824</v>
      </c>
      <c r="AJ12" s="6">
        <v>0.0305061253093965</v>
      </c>
      <c r="AK12" s="6">
        <v>0.0431541587781927</v>
      </c>
      <c r="AL12" s="6">
        <v>0.0626356145974802</v>
      </c>
      <c r="AM12" s="6">
        <v>0.0244907646638157</v>
      </c>
      <c r="AN12" s="6">
        <v>0.0355517189186134</v>
      </c>
      <c r="AO12" s="6">
        <v>0.0652246871382082</v>
      </c>
      <c r="AP12" s="6">
        <v>0.0477133202673635</v>
      </c>
      <c r="AQ12" s="6">
        <v>0.036374482827895</v>
      </c>
      <c r="AR12" s="6">
        <v>0.036374482827895</v>
      </c>
      <c r="AS12" s="6">
        <v>0.036374482827895</v>
      </c>
      <c r="AT12" s="6">
        <v>0.036374482827895</v>
      </c>
      <c r="AU12" s="6">
        <v>0.0294268595518484</v>
      </c>
      <c r="AV12" s="6">
        <v>0.036374482827895</v>
      </c>
      <c r="AW12" s="6">
        <v>0.036374482827895</v>
      </c>
      <c r="AX12" s="6">
        <v>0.0330813340722316</v>
      </c>
      <c r="AY12" s="6">
        <v>0.0362243930991748</v>
      </c>
      <c r="AZ12" s="6">
        <v>0.0297132363970127</v>
      </c>
      <c r="BA12" s="6">
        <v>0.0302723325938939</v>
      </c>
      <c r="BB12" s="6">
        <v>0.00237006760312524</v>
      </c>
      <c r="BC12" s="6">
        <v>0.0153780507658879</v>
      </c>
      <c r="BD12" s="6">
        <v>0.0216847357674185</v>
      </c>
      <c r="BE12" s="6">
        <v>0.0499307877178375</v>
      </c>
      <c r="BF12" s="6">
        <v>0.0131966888643035</v>
      </c>
      <c r="BG12" s="6">
        <v>0.0332936191213336</v>
      </c>
      <c r="BH12" s="6">
        <v>0.0158669407159147</v>
      </c>
      <c r="BI12" s="6">
        <v>0.0379059895206033</v>
      </c>
      <c r="BJ12" s="6">
        <v>0.0524000377220885</v>
      </c>
      <c r="BK12" s="6">
        <v>0.0274330045562483</v>
      </c>
      <c r="BL12" s="6">
        <v>0.063289152912896</v>
      </c>
      <c r="BM12" s="6">
        <v>0.0478097433549437</v>
      </c>
      <c r="BN12" s="6">
        <v>0.0523959699551462</v>
      </c>
      <c r="BO12" s="6">
        <v>0.0407003887596465</v>
      </c>
      <c r="BP12" s="42"/>
      <c r="BQ12" s="42"/>
      <c r="BR12" s="42"/>
    </row>
    <row r="13" spans="1:70" x14ac:dyDescent="0.2">
      <c r="A13" s="1">
        <v>1978</v>
      </c>
      <c r="B13" s="6">
        <v>0.030333099160072</v>
      </c>
      <c r="C13" s="6">
        <v>0.0429487679602603</v>
      </c>
      <c r="D13" s="6">
        <v>0.0240216824893747</v>
      </c>
      <c r="E13" s="6">
        <v>0.0181083841494622</v>
      </c>
      <c r="F13" s="6">
        <v>0.0371691694158934</v>
      </c>
      <c r="G13" s="6">
        <v>0.0366077223456082</v>
      </c>
      <c r="H13" s="6">
        <v>0.0279729049692027</v>
      </c>
      <c r="I13" s="6">
        <v>0.0138850330423695</v>
      </c>
      <c r="J13" s="6">
        <v>0.0344792796941861</v>
      </c>
      <c r="K13" s="6">
        <v>0.0433871675524827</v>
      </c>
      <c r="L13" s="6">
        <v>0.0684916773518355</v>
      </c>
      <c r="M13" s="6">
        <v>0.0310155016257527</v>
      </c>
      <c r="N13" s="6">
        <v>0.034419336259571</v>
      </c>
      <c r="O13" s="6">
        <v>0.0508854919526208</v>
      </c>
      <c r="P13" s="6">
        <v>0.0313862436846501</v>
      </c>
      <c r="Q13" s="6">
        <v>0.0709099985476433</v>
      </c>
      <c r="R13" s="6">
        <v>0.0564585749749981</v>
      </c>
      <c r="S13" s="6">
        <v>0.0534071655204198</v>
      </c>
      <c r="T13" s="6">
        <v>0.0415291069877888</v>
      </c>
      <c r="U13" s="6">
        <v>0.0422571167173763</v>
      </c>
      <c r="V13" s="6">
        <v>0.0198942924735625</v>
      </c>
      <c r="W13" s="6">
        <v>0.0536549049771924</v>
      </c>
      <c r="X13" s="6">
        <v>0.0451750059591658</v>
      </c>
      <c r="Y13" s="6">
        <v>0.040785484190572</v>
      </c>
      <c r="Z13" s="6">
        <v>0.0254958555924439</v>
      </c>
      <c r="AA13" s="6">
        <v>0.016206037624862</v>
      </c>
      <c r="AB13" s="6">
        <v>0.0155122025851626</v>
      </c>
      <c r="AC13" s="6">
        <v>0.0351152645203027</v>
      </c>
      <c r="AD13" s="6">
        <v>0.0220862285996867</v>
      </c>
      <c r="AE13" s="6">
        <v>0.0194983254933157</v>
      </c>
      <c r="AF13" s="6">
        <v>0.0162036981502992</v>
      </c>
      <c r="AG13" s="6">
        <v>0.032963154117351</v>
      </c>
      <c r="AH13" s="6">
        <v>0.0300723676524474</v>
      </c>
      <c r="AI13" s="6">
        <v>0.050943515740639</v>
      </c>
      <c r="AJ13" s="6">
        <v>0.0300723676524475</v>
      </c>
      <c r="AK13" s="6">
        <v>0.0415916918557293</v>
      </c>
      <c r="AL13" s="6">
        <v>0.0612176015591319</v>
      </c>
      <c r="AM13" s="6">
        <v>0.0244011926791856</v>
      </c>
      <c r="AN13" s="6">
        <v>0.0350058416659898</v>
      </c>
      <c r="AO13" s="6">
        <v>0.0619652766503331</v>
      </c>
      <c r="AP13" s="6">
        <v>0.045334985858645</v>
      </c>
      <c r="AQ13" s="6">
        <v>0.0411551490399116</v>
      </c>
      <c r="AR13" s="6">
        <v>0.0411551490399117</v>
      </c>
      <c r="AS13" s="6">
        <v>0.0411551490399116</v>
      </c>
      <c r="AT13" s="6">
        <v>0.0411551490399116</v>
      </c>
      <c r="AU13" s="6">
        <v>0.0333276506629236</v>
      </c>
      <c r="AV13" s="6">
        <v>0.0411551490399116</v>
      </c>
      <c r="AW13" s="6">
        <v>0.0411551490399117</v>
      </c>
      <c r="AX13" s="6">
        <v>0.0382908895677425</v>
      </c>
      <c r="AY13" s="6">
        <v>0.040876894361232</v>
      </c>
      <c r="AZ13" s="6">
        <v>0.0279729049692027</v>
      </c>
      <c r="BA13" s="6">
        <v>0.028551820688355</v>
      </c>
      <c r="BB13" s="6">
        <v>0.00388200174014492</v>
      </c>
      <c r="BC13" s="6">
        <v>0.0140313886719838</v>
      </c>
      <c r="BD13" s="6">
        <v>0.0274275886864072</v>
      </c>
      <c r="BE13" s="6">
        <v>0.0466778661740025</v>
      </c>
      <c r="BF13" s="6">
        <v>0.013040404731214</v>
      </c>
      <c r="BG13" s="6">
        <v>0.0360216739746946</v>
      </c>
      <c r="BH13" s="6">
        <v>0.0193361492415144</v>
      </c>
      <c r="BI13" s="6">
        <v>0.0414670487884185</v>
      </c>
      <c r="BJ13" s="6">
        <v>0.0562562495572232</v>
      </c>
      <c r="BK13" s="6">
        <v>0.0322736154023231</v>
      </c>
      <c r="BL13" s="6">
        <v>0.0729563864481322</v>
      </c>
      <c r="BM13" s="6">
        <v>0.0515900006399071</v>
      </c>
      <c r="BN13" s="6">
        <v>0.05222750832131</v>
      </c>
      <c r="BO13" s="6">
        <v>0.0445422704351068</v>
      </c>
      <c r="BP13" s="42"/>
      <c r="BQ13" s="42"/>
      <c r="BR13" s="42"/>
    </row>
    <row r="14" spans="1:70" x14ac:dyDescent="0.2">
      <c r="A14" s="1">
        <v>1979</v>
      </c>
      <c r="B14" s="6">
        <v>0.0319211515835231</v>
      </c>
      <c r="C14" s="6">
        <v>0.0441525650461233</v>
      </c>
      <c r="D14" s="6">
        <v>0.023706171359763</v>
      </c>
      <c r="E14" s="6">
        <v>0.01867001701495</v>
      </c>
      <c r="F14" s="6">
        <v>0.0424292641447736</v>
      </c>
      <c r="G14" s="6">
        <v>0.0412408252608814</v>
      </c>
      <c r="H14" s="6">
        <v>0.0314737294192413</v>
      </c>
      <c r="I14" s="6">
        <v>0.0153468153270118</v>
      </c>
      <c r="J14" s="6">
        <v>0.0340007962369744</v>
      </c>
      <c r="K14" s="6">
        <v>0.0445771557006977</v>
      </c>
      <c r="L14" s="6">
        <v>0.066373162090319</v>
      </c>
      <c r="M14" s="6">
        <v>0.0313543865804267</v>
      </c>
      <c r="N14" s="6">
        <v>0.0349043835603394</v>
      </c>
      <c r="O14" s="6">
        <v>0.0551249578050684</v>
      </c>
      <c r="P14" s="6">
        <v>0.031339261385467</v>
      </c>
      <c r="Q14" s="6">
        <v>0.069798588530724</v>
      </c>
      <c r="R14" s="6">
        <v>0.0576041935629815</v>
      </c>
      <c r="S14" s="6">
        <v>0.062092695867498</v>
      </c>
      <c r="T14" s="6">
        <v>0.04289092715642</v>
      </c>
      <c r="U14" s="6">
        <v>0.0435451909669397</v>
      </c>
      <c r="V14" s="6">
        <v>0.0202699167802244</v>
      </c>
      <c r="W14" s="6">
        <v>0.0465459402591678</v>
      </c>
      <c r="X14" s="6">
        <v>0.0442008735359181</v>
      </c>
      <c r="Y14" s="6">
        <v>0.0389110022444175</v>
      </c>
      <c r="Z14" s="6">
        <v>0.024741816953699</v>
      </c>
      <c r="AA14" s="6">
        <v>0.0167335959411468</v>
      </c>
      <c r="AB14" s="6">
        <v>0.0161294224710314</v>
      </c>
      <c r="AC14" s="6">
        <v>0.0354702357155246</v>
      </c>
      <c r="AD14" s="6">
        <v>0.0224581549503632</v>
      </c>
      <c r="AE14" s="6">
        <v>0.0199540289394454</v>
      </c>
      <c r="AF14" s="6">
        <v>0.0166233766384072</v>
      </c>
      <c r="AG14" s="6">
        <v>0.037562272780899</v>
      </c>
      <c r="AH14" s="6">
        <v>0.0338833903837333</v>
      </c>
      <c r="AI14" s="6">
        <v>0.0576976987615153</v>
      </c>
      <c r="AJ14" s="6">
        <v>0.0338833903837332</v>
      </c>
      <c r="AK14" s="6">
        <v>0.047416963965084</v>
      </c>
      <c r="AL14" s="6">
        <v>0.0696737560073919</v>
      </c>
      <c r="AM14" s="6">
        <v>0.0282512841782047</v>
      </c>
      <c r="AN14" s="6">
        <v>0.0396708493110788</v>
      </c>
      <c r="AO14" s="6">
        <v>0.0629019417412163</v>
      </c>
      <c r="AP14" s="6">
        <v>0.0457070283256126</v>
      </c>
      <c r="AQ14" s="6">
        <v>0.0383682919338662</v>
      </c>
      <c r="AR14" s="6">
        <v>0.0383682919338661</v>
      </c>
      <c r="AS14" s="6">
        <v>0.0383682919338661</v>
      </c>
      <c r="AT14" s="6">
        <v>0.0383682919338662</v>
      </c>
      <c r="AU14" s="6">
        <v>0.0409179100503729</v>
      </c>
      <c r="AV14" s="6">
        <v>0.0383682919338662</v>
      </c>
      <c r="AW14" s="6">
        <v>0.0383682919338662</v>
      </c>
      <c r="AX14" s="6">
        <v>0.037774709070757</v>
      </c>
      <c r="AY14" s="6">
        <v>0.0382232799982866</v>
      </c>
      <c r="AZ14" s="6">
        <v>0.0314737294192413</v>
      </c>
      <c r="BA14" s="6">
        <v>0.0322170404644684</v>
      </c>
      <c r="BB14" s="6">
        <v>0.00528853044102528</v>
      </c>
      <c r="BC14" s="6">
        <v>0.0156414492154904</v>
      </c>
      <c r="BD14" s="6">
        <v>0.0273301002298222</v>
      </c>
      <c r="BE14" s="6">
        <v>0.047000605055286</v>
      </c>
      <c r="BF14" s="6">
        <v>0.0149391234533505</v>
      </c>
      <c r="BG14" s="6">
        <v>0.0351462552105388</v>
      </c>
      <c r="BH14" s="6">
        <v>0.020344024724745</v>
      </c>
      <c r="BI14" s="6">
        <v>0.0435303540513627</v>
      </c>
      <c r="BJ14" s="6">
        <v>0.0517337915270613</v>
      </c>
      <c r="BK14" s="6">
        <v>0.0284411757113697</v>
      </c>
      <c r="BL14" s="6">
        <v>0.0641197544287186</v>
      </c>
      <c r="BM14" s="6">
        <v>0.0499371836113368</v>
      </c>
      <c r="BN14" s="6">
        <v>0.054409843260473</v>
      </c>
      <c r="BO14" s="6">
        <v>0.0434869319337683</v>
      </c>
      <c r="BP14" s="42"/>
      <c r="BQ14" s="42"/>
      <c r="BR14" s="42"/>
    </row>
    <row r="15" spans="1:70" x14ac:dyDescent="0.2">
      <c r="A15" s="1">
        <v>1980</v>
      </c>
      <c r="B15" s="6">
        <v>0.032342773231584</v>
      </c>
      <c r="C15" s="6">
        <v>0.0449294872568851</v>
      </c>
      <c r="D15" s="6">
        <v>0.0253912788482424</v>
      </c>
      <c r="E15" s="6">
        <v>0.014431137765893</v>
      </c>
      <c r="F15" s="6">
        <v>0.0442257096042555</v>
      </c>
      <c r="G15" s="6">
        <v>0.0441755370297958</v>
      </c>
      <c r="H15" s="6">
        <v>0.025504153663901</v>
      </c>
      <c r="I15" s="6">
        <v>0.0140434518577813</v>
      </c>
      <c r="J15" s="6">
        <v>0.0421127859520335</v>
      </c>
      <c r="K15" s="6">
        <v>0.0465598218509229</v>
      </c>
      <c r="L15" s="6">
        <v>0.0626624954898475</v>
      </c>
      <c r="M15" s="6">
        <v>0.0354947202706803</v>
      </c>
      <c r="N15" s="6">
        <v>0.0358726134693939</v>
      </c>
      <c r="O15" s="6">
        <v>0.0524679963105802</v>
      </c>
      <c r="P15" s="6">
        <v>0.0336459436644332</v>
      </c>
      <c r="Q15" s="6">
        <v>0.0682324336613482</v>
      </c>
      <c r="R15" s="6">
        <v>0.0581295994119165</v>
      </c>
      <c r="S15" s="6">
        <v>0.0621216969081946</v>
      </c>
      <c r="T15" s="6">
        <v>0.0435005841125767</v>
      </c>
      <c r="U15" s="6">
        <v>0.0440341160549643</v>
      </c>
      <c r="V15" s="6">
        <v>0.0222029845049824</v>
      </c>
      <c r="W15" s="6">
        <v>0.0465860218290986</v>
      </c>
      <c r="X15" s="6">
        <v>0.0422700261807693</v>
      </c>
      <c r="Y15" s="6">
        <v>0.0400767322280815</v>
      </c>
      <c r="Z15" s="6">
        <v>0.0259171491160769</v>
      </c>
      <c r="AA15" s="6">
        <v>0.0135750928425599</v>
      </c>
      <c r="AB15" s="6">
        <v>0.0122169990131842</v>
      </c>
      <c r="AC15" s="6">
        <v>0.0265118668489854</v>
      </c>
      <c r="AD15" s="6">
        <v>0.0167814650572604</v>
      </c>
      <c r="AE15" s="6">
        <v>0.0148328043708446</v>
      </c>
      <c r="AF15" s="6">
        <v>0.0124813392297085</v>
      </c>
      <c r="AG15" s="6">
        <v>0.0358800107972103</v>
      </c>
      <c r="AH15" s="6">
        <v>0.0329077723359028</v>
      </c>
      <c r="AI15" s="6">
        <v>0.0572785680908331</v>
      </c>
      <c r="AJ15" s="6">
        <v>0.0329077723359027</v>
      </c>
      <c r="AK15" s="6">
        <v>0.0469266296173467</v>
      </c>
      <c r="AL15" s="6">
        <v>0.0682053038369964</v>
      </c>
      <c r="AM15" s="6">
        <v>0.0280242598772902</v>
      </c>
      <c r="AN15" s="6">
        <v>0.0387374888376474</v>
      </c>
      <c r="AO15" s="6">
        <v>0.0811511309042185</v>
      </c>
      <c r="AP15" s="6">
        <v>0.0613188815995095</v>
      </c>
      <c r="AQ15" s="6">
        <v>0.0488035779338751</v>
      </c>
      <c r="AR15" s="6">
        <v>0.0488035779338751</v>
      </c>
      <c r="AS15" s="6">
        <v>0.0488035779338751</v>
      </c>
      <c r="AT15" s="6">
        <v>0.0488035779338751</v>
      </c>
      <c r="AU15" s="6">
        <v>0.0410337866739878</v>
      </c>
      <c r="AV15" s="6">
        <v>0.0488035779338751</v>
      </c>
      <c r="AW15" s="6">
        <v>0.0488035779338751</v>
      </c>
      <c r="AX15" s="6">
        <v>0.0448794894840336</v>
      </c>
      <c r="AY15" s="6">
        <v>0.0484999756168969</v>
      </c>
      <c r="AZ15" s="6">
        <v>0.025504153663901</v>
      </c>
      <c r="BA15" s="6">
        <v>0.0262377177263726</v>
      </c>
      <c r="BB15" s="6">
        <v>0.00431731380159703</v>
      </c>
      <c r="BC15" s="6">
        <v>0.0144136792445851</v>
      </c>
      <c r="BD15" s="6">
        <v>0.0247250199713729</v>
      </c>
      <c r="BE15" s="6">
        <v>0.0483911370849412</v>
      </c>
      <c r="BF15" s="6">
        <v>0.0146940820841488</v>
      </c>
      <c r="BG15" s="6">
        <v>0.0455482916186947</v>
      </c>
      <c r="BH15" s="6">
        <v>0.0227504011682118</v>
      </c>
      <c r="BI15" s="6">
        <v>0.0519417591021361</v>
      </c>
      <c r="BJ15" s="6">
        <v>0.0696820943896575</v>
      </c>
      <c r="BK15" s="6">
        <v>0.0397563691585557</v>
      </c>
      <c r="BL15" s="6">
        <v>0.0856632712522787</v>
      </c>
      <c r="BM15" s="6">
        <v>0.067744727117106</v>
      </c>
      <c r="BN15" s="6">
        <v>0.0683272056474572</v>
      </c>
      <c r="BO15" s="6">
        <v>0.0561699733975383</v>
      </c>
      <c r="BP15" s="42"/>
      <c r="BQ15" s="42"/>
      <c r="BR15" s="42"/>
    </row>
    <row r="16" spans="1:70" x14ac:dyDescent="0.2">
      <c r="A16" s="1">
        <v>1981</v>
      </c>
      <c r="B16" s="6">
        <v>0.0337656670210182</v>
      </c>
      <c r="C16" s="6">
        <v>0.047879803671776</v>
      </c>
      <c r="D16" s="6">
        <v>0.0282173947505214</v>
      </c>
      <c r="E16" s="6">
        <v>0.0173137000674686</v>
      </c>
      <c r="F16" s="6">
        <v>0.0473622976798743</v>
      </c>
      <c r="G16" s="6">
        <v>0.0410546828878631</v>
      </c>
      <c r="H16" s="6">
        <v>0.0276516924026062</v>
      </c>
      <c r="I16" s="6">
        <v>0.0153851122906266</v>
      </c>
      <c r="J16" s="6">
        <v>0.0395050586352665</v>
      </c>
      <c r="K16" s="6">
        <v>0.050853792384319</v>
      </c>
      <c r="L16" s="6">
        <v>0.0665604751925875</v>
      </c>
      <c r="M16" s="6">
        <v>0.0389514353957477</v>
      </c>
      <c r="N16" s="6">
        <v>0.0383851963587944</v>
      </c>
      <c r="O16" s="6">
        <v>0.0549709709587123</v>
      </c>
      <c r="P16" s="6">
        <v>0.0344207505806349</v>
      </c>
      <c r="Q16" s="6">
        <v>0.0680736188441678</v>
      </c>
      <c r="R16" s="6">
        <v>0.0622713846399177</v>
      </c>
      <c r="S16" s="6">
        <v>0.0697679904162052</v>
      </c>
      <c r="T16" s="6">
        <v>0.0466759394526455</v>
      </c>
      <c r="U16" s="6">
        <v>0.0473108644515108</v>
      </c>
      <c r="V16" s="6">
        <v>0.0249734180465253</v>
      </c>
      <c r="W16" s="6">
        <v>0.0480916453810734</v>
      </c>
      <c r="X16" s="6">
        <v>0.0459135253794845</v>
      </c>
      <c r="Y16" s="6">
        <v>0.0422792355275691</v>
      </c>
      <c r="Z16" s="6">
        <v>0.0269629073435633</v>
      </c>
      <c r="AA16" s="6">
        <v>0.0189081527794253</v>
      </c>
      <c r="AB16" s="6">
        <v>0.0134014711944311</v>
      </c>
      <c r="AC16" s="6">
        <v>0.0288374326146338</v>
      </c>
      <c r="AD16" s="6">
        <v>0.0192125089727004</v>
      </c>
      <c r="AE16" s="6">
        <v>0.0175024654894311</v>
      </c>
      <c r="AF16" s="6">
        <v>0.0147153203425701</v>
      </c>
      <c r="AG16" s="6">
        <v>0.0383707410434435</v>
      </c>
      <c r="AH16" s="6">
        <v>0.0344464162227225</v>
      </c>
      <c r="AI16" s="6">
        <v>0.059791977377519</v>
      </c>
      <c r="AJ16" s="6">
        <v>0.0344464162227226</v>
      </c>
      <c r="AK16" s="6">
        <v>0.0492751275760595</v>
      </c>
      <c r="AL16" s="6">
        <v>0.0729118533891504</v>
      </c>
      <c r="AM16" s="6">
        <v>0.0297782844395947</v>
      </c>
      <c r="AN16" s="6">
        <v>0.0407556608511604</v>
      </c>
      <c r="AO16" s="6">
        <v>0.0735646326345498</v>
      </c>
      <c r="AP16" s="6">
        <v>0.0564687944028372</v>
      </c>
      <c r="AQ16" s="6">
        <v>0.0453600086793881</v>
      </c>
      <c r="AR16" s="6">
        <v>0.0453600086793881</v>
      </c>
      <c r="AS16" s="6">
        <v>0.0453600086793881</v>
      </c>
      <c r="AT16" s="6">
        <v>0.045360008679388</v>
      </c>
      <c r="AU16" s="6">
        <v>0.0385107929405612</v>
      </c>
      <c r="AV16" s="6">
        <v>0.045360008679388</v>
      </c>
      <c r="AW16" s="6">
        <v>0.0453600086793881</v>
      </c>
      <c r="AX16" s="6">
        <v>0.0411838649654724</v>
      </c>
      <c r="AY16" s="6">
        <v>0.0451028659339248</v>
      </c>
      <c r="AZ16" s="6">
        <v>0.0276516924026062</v>
      </c>
      <c r="BA16" s="6">
        <v>0.028147550522681</v>
      </c>
      <c r="BB16" s="6">
        <v>0.00757193747777424</v>
      </c>
      <c r="BC16" s="6">
        <v>0.0148382575407564</v>
      </c>
      <c r="BD16" s="6">
        <v>0.027134828629445</v>
      </c>
      <c r="BE16" s="6">
        <v>0.0461951954745794</v>
      </c>
      <c r="BF16" s="6">
        <v>0.0156109489024027</v>
      </c>
      <c r="BG16" s="6">
        <v>0.0446517820488487</v>
      </c>
      <c r="BH16" s="6">
        <v>0.0210312041557715</v>
      </c>
      <c r="BI16" s="6">
        <v>0.0482306744424951</v>
      </c>
      <c r="BJ16" s="6">
        <v>0.0672507267162614</v>
      </c>
      <c r="BK16" s="6">
        <v>0.0386536229780889</v>
      </c>
      <c r="BL16" s="6">
        <v>0.0784426335770939</v>
      </c>
      <c r="BM16" s="6">
        <v>0.0629882836078074</v>
      </c>
      <c r="BN16" s="6">
        <v>0.0613040035719703</v>
      </c>
      <c r="BO16" s="6">
        <v>0.0516757135277407</v>
      </c>
      <c r="BP16" s="42"/>
      <c r="BQ16" s="42"/>
      <c r="BR16" s="42"/>
    </row>
    <row r="17" spans="1:70" x14ac:dyDescent="0.2">
      <c r="A17" s="1">
        <v>1982</v>
      </c>
      <c r="B17" s="6">
        <v>0.0342723818908837</v>
      </c>
      <c r="C17" s="6">
        <v>0.0504077674076513</v>
      </c>
      <c r="D17" s="6">
        <v>0.0283567093964654</v>
      </c>
      <c r="E17" s="6">
        <v>0.0146840906661668</v>
      </c>
      <c r="F17" s="6">
        <v>0.0467761647042487</v>
      </c>
      <c r="G17" s="6">
        <v>0.0389778167382437</v>
      </c>
      <c r="H17" s="6">
        <v>0.0247430787762787</v>
      </c>
      <c r="I17" s="6">
        <v>0.0156461437444651</v>
      </c>
      <c r="J17" s="6">
        <v>0.039039870142667</v>
      </c>
      <c r="K17" s="6">
        <v>0.0507005278340156</v>
      </c>
      <c r="L17" s="6">
        <v>0.0705757880634312</v>
      </c>
      <c r="M17" s="6">
        <v>0.0415501810288892</v>
      </c>
      <c r="N17" s="6">
        <v>0.0414537692315066</v>
      </c>
      <c r="O17" s="6">
        <v>0.0583996443142096</v>
      </c>
      <c r="P17" s="6">
        <v>0.034684638204224</v>
      </c>
      <c r="Q17" s="6">
        <v>0.0737063058208758</v>
      </c>
      <c r="R17" s="6">
        <v>0.0638322642472633</v>
      </c>
      <c r="S17" s="6">
        <v>0.0851439320877681</v>
      </c>
      <c r="T17" s="6">
        <v>0.0480762995863978</v>
      </c>
      <c r="U17" s="6">
        <v>0.0486374685285055</v>
      </c>
      <c r="V17" s="6">
        <v>0.025619166981621</v>
      </c>
      <c r="W17" s="6">
        <v>0.0461484388644339</v>
      </c>
      <c r="X17" s="6">
        <v>0.0439605952055813</v>
      </c>
      <c r="Y17" s="6">
        <v>0.0424052495468635</v>
      </c>
      <c r="Z17" s="6">
        <v>0.0267078458124944</v>
      </c>
      <c r="AA17" s="6">
        <v>0.0158230282493797</v>
      </c>
      <c r="AB17" s="6">
        <v>0.013274086212422</v>
      </c>
      <c r="AC17" s="6">
        <v>0.0231841586042422</v>
      </c>
      <c r="AD17" s="6">
        <v>0.0157286092001233</v>
      </c>
      <c r="AE17" s="6">
        <v>0.0145109965338905</v>
      </c>
      <c r="AF17" s="6">
        <v>0.0121625508373155</v>
      </c>
      <c r="AG17" s="6">
        <v>0.038867312577671</v>
      </c>
      <c r="AH17" s="6">
        <v>0.0351720681308546</v>
      </c>
      <c r="AI17" s="6">
        <v>0.061505776867887</v>
      </c>
      <c r="AJ17" s="6">
        <v>0.0351720681308546</v>
      </c>
      <c r="AK17" s="6">
        <v>0.0503239320089013</v>
      </c>
      <c r="AL17" s="6">
        <v>0.0743077765662837</v>
      </c>
      <c r="AM17" s="6">
        <v>0.031008606194759</v>
      </c>
      <c r="AN17" s="6">
        <v>0.0418317666975477</v>
      </c>
      <c r="AO17" s="6">
        <v>0.0696692647019365</v>
      </c>
      <c r="AP17" s="6">
        <v>0.0521349062844133</v>
      </c>
      <c r="AQ17" s="6">
        <v>0.0434295109320833</v>
      </c>
      <c r="AR17" s="6">
        <v>0.0434295109320833</v>
      </c>
      <c r="AS17" s="6">
        <v>0.0434295109320833</v>
      </c>
      <c r="AT17" s="6">
        <v>0.0434295109320833</v>
      </c>
      <c r="AU17" s="6">
        <v>0.0363112768529517</v>
      </c>
      <c r="AV17" s="6">
        <v>0.0434295109320833</v>
      </c>
      <c r="AW17" s="6">
        <v>0.0434295109320833</v>
      </c>
      <c r="AX17" s="6">
        <v>0.0399805849743586</v>
      </c>
      <c r="AY17" s="6">
        <v>0.0429980502913235</v>
      </c>
      <c r="AZ17" s="6">
        <v>0.0247430787762787</v>
      </c>
      <c r="BA17" s="6">
        <v>0.0256508508730133</v>
      </c>
      <c r="BB17" s="6">
        <v>0.00769461784994796</v>
      </c>
      <c r="BC17" s="6">
        <v>0.0151072965834865</v>
      </c>
      <c r="BD17" s="6">
        <v>0.0250513380944582</v>
      </c>
      <c r="BE17" s="6">
        <v>0.0468193027313268</v>
      </c>
      <c r="BF17" s="6">
        <v>0.0162419875227573</v>
      </c>
      <c r="BG17" s="6">
        <v>0.0398607820736337</v>
      </c>
      <c r="BH17" s="6">
        <v>0.0213059489742049</v>
      </c>
      <c r="BI17" s="6">
        <v>0.0456081823474676</v>
      </c>
      <c r="BJ17" s="6">
        <v>0.062312484368709</v>
      </c>
      <c r="BK17" s="6">
        <v>0.0357178860688863</v>
      </c>
      <c r="BL17" s="6">
        <v>0.082252579713724</v>
      </c>
      <c r="BM17" s="6">
        <v>0.0638262067322266</v>
      </c>
      <c r="BN17" s="6">
        <v>0.0609286645068071</v>
      </c>
      <c r="BO17" s="6">
        <v>0.0520412291113155</v>
      </c>
      <c r="BP17" s="42"/>
      <c r="BQ17" s="42"/>
      <c r="BR17" s="42"/>
    </row>
    <row r="18" spans="1:70" x14ac:dyDescent="0.2">
      <c r="A18" s="1">
        <v>1983</v>
      </c>
      <c r="B18" s="6">
        <v>0.0350675672505595</v>
      </c>
      <c r="C18" s="6">
        <v>0.0502636424854438</v>
      </c>
      <c r="D18" s="6">
        <v>0.0292521713213714</v>
      </c>
      <c r="E18" s="6">
        <v>0.0201998618303181</v>
      </c>
      <c r="F18" s="6">
        <v>0.0427916056003783</v>
      </c>
      <c r="G18" s="6">
        <v>0.0464722174202841</v>
      </c>
      <c r="H18" s="6">
        <v>0.0284029215586936</v>
      </c>
      <c r="I18" s="6">
        <v>0.0150714595985494</v>
      </c>
      <c r="J18" s="6">
        <v>0.0462057351425748</v>
      </c>
      <c r="K18" s="6">
        <v>0.0506455967240275</v>
      </c>
      <c r="L18" s="6">
        <v>0.0704396405324594</v>
      </c>
      <c r="M18" s="6">
        <v>0.0408225375892071</v>
      </c>
      <c r="N18" s="6">
        <v>0.0412570704911611</v>
      </c>
      <c r="O18" s="6">
        <v>0.0630374833333127</v>
      </c>
      <c r="P18" s="6">
        <v>0.0313288115511667</v>
      </c>
      <c r="Q18" s="6">
        <v>0.0708874800275988</v>
      </c>
      <c r="R18" s="6">
        <v>0.063743309377704</v>
      </c>
      <c r="S18" s="6">
        <v>0.0873807363624584</v>
      </c>
      <c r="T18" s="6">
        <v>0.0481725499540066</v>
      </c>
      <c r="U18" s="6">
        <v>0.0486929384451442</v>
      </c>
      <c r="V18" s="6">
        <v>0.0267240872392062</v>
      </c>
      <c r="W18" s="6">
        <v>0.0476383156944537</v>
      </c>
      <c r="X18" s="6">
        <v>0.0437840198448954</v>
      </c>
      <c r="Y18" s="6">
        <v>0.0420408933065825</v>
      </c>
      <c r="Z18" s="6">
        <v>0.0266416642616558</v>
      </c>
      <c r="AA18" s="6">
        <v>0.0222052582565681</v>
      </c>
      <c r="AB18" s="6">
        <v>0.0166564060416584</v>
      </c>
      <c r="AC18" s="6">
        <v>0.0315006792230863</v>
      </c>
      <c r="AD18" s="6">
        <v>0.0212306652480579</v>
      </c>
      <c r="AE18" s="6">
        <v>0.0205830856584234</v>
      </c>
      <c r="AF18" s="6">
        <v>0.0164631180049116</v>
      </c>
      <c r="AG18" s="6">
        <v>0.0360565008671305</v>
      </c>
      <c r="AH18" s="6">
        <v>0.0336547017293668</v>
      </c>
      <c r="AI18" s="6">
        <v>0.0578182043476849</v>
      </c>
      <c r="AJ18" s="6">
        <v>0.0336547017293668</v>
      </c>
      <c r="AK18" s="6">
        <v>0.0470044636876179</v>
      </c>
      <c r="AL18" s="6">
        <v>0.0703494491449543</v>
      </c>
      <c r="AM18" s="6">
        <v>0.0296802088832051</v>
      </c>
      <c r="AN18" s="6">
        <v>0.0398394845383104</v>
      </c>
      <c r="AO18" s="6">
        <v>0.0801248081686301</v>
      </c>
      <c r="AP18" s="6">
        <v>0.0635579339382424</v>
      </c>
      <c r="AQ18" s="6">
        <v>0.051621178172437</v>
      </c>
      <c r="AR18" s="6">
        <v>0.051621178172437</v>
      </c>
      <c r="AS18" s="6">
        <v>0.051621178172437</v>
      </c>
      <c r="AT18" s="6">
        <v>0.0516211781724371</v>
      </c>
      <c r="AU18" s="6">
        <v>0.0438714012431043</v>
      </c>
      <c r="AV18" s="6">
        <v>0.0516211781724371</v>
      </c>
      <c r="AW18" s="6">
        <v>0.0516211781724371</v>
      </c>
      <c r="AX18" s="6">
        <v>0.0469513744651853</v>
      </c>
      <c r="AY18" s="6">
        <v>0.0511384341595759</v>
      </c>
      <c r="AZ18" s="6">
        <v>0.0284029215586936</v>
      </c>
      <c r="BA18" s="6">
        <v>0.0284948918513311</v>
      </c>
      <c r="BB18" s="6">
        <v>0.00957826041713414</v>
      </c>
      <c r="BC18" s="6">
        <v>0.0134792197707434</v>
      </c>
      <c r="BD18" s="6">
        <v>0.0235128736539895</v>
      </c>
      <c r="BE18" s="6">
        <v>0.0523485409715568</v>
      </c>
      <c r="BF18" s="6">
        <v>0.0151632228630365</v>
      </c>
      <c r="BG18" s="6">
        <v>0.0492143277487783</v>
      </c>
      <c r="BH18" s="6">
        <v>0.0253515087218231</v>
      </c>
      <c r="BI18" s="6">
        <v>0.0548736907947933</v>
      </c>
      <c r="BJ18" s="6">
        <v>0.0743051584458642</v>
      </c>
      <c r="BK18" s="6">
        <v>0.0440763822685059</v>
      </c>
      <c r="BL18" s="6">
        <v>0.0967186704076709</v>
      </c>
      <c r="BM18" s="6">
        <v>0.0779899834784085</v>
      </c>
      <c r="BN18" s="6">
        <v>0.072324250373241</v>
      </c>
      <c r="BO18" s="6">
        <v>0.0628645694063881</v>
      </c>
      <c r="BP18" s="42"/>
      <c r="BQ18" s="42"/>
      <c r="BR18" s="42"/>
    </row>
    <row r="19" spans="1:70" x14ac:dyDescent="0.2">
      <c r="A19" s="1">
        <v>1984</v>
      </c>
      <c r="B19" s="6">
        <v>0.0339860307909949</v>
      </c>
      <c r="C19" s="6">
        <v>0.0500523992423008</v>
      </c>
      <c r="D19" s="6">
        <v>0.0312613683098695</v>
      </c>
      <c r="E19" s="6">
        <v>0.0198521641900518</v>
      </c>
      <c r="F19" s="6">
        <v>0.0459963989457512</v>
      </c>
      <c r="G19" s="6">
        <v>0.0289965663314563</v>
      </c>
      <c r="H19" s="6">
        <v>0.0280935521349975</v>
      </c>
      <c r="I19" s="6">
        <v>0.0159273541518437</v>
      </c>
      <c r="J19" s="6">
        <v>0.0282193347347182</v>
      </c>
      <c r="K19" s="6">
        <v>0.0513565995293907</v>
      </c>
      <c r="L19" s="6">
        <v>0.0697266153941799</v>
      </c>
      <c r="M19" s="6">
        <v>0.0374942371766076</v>
      </c>
      <c r="N19" s="6">
        <v>0.040960661125206</v>
      </c>
      <c r="O19" s="6">
        <v>0.0651467502509238</v>
      </c>
      <c r="P19" s="6">
        <v>0.0325745176864906</v>
      </c>
      <c r="Q19" s="6">
        <v>0.0721554821786853</v>
      </c>
      <c r="R19" s="6">
        <v>0.0630255663416333</v>
      </c>
      <c r="S19" s="6">
        <v>0.0719015563865514</v>
      </c>
      <c r="T19" s="6">
        <v>0.0480754785896884</v>
      </c>
      <c r="U19" s="6">
        <v>0.04827245688988</v>
      </c>
      <c r="V19" s="6">
        <v>0.0286347420496381</v>
      </c>
      <c r="W19" s="6">
        <v>0.0492295952848561</v>
      </c>
      <c r="X19" s="6">
        <v>0.0507864653596643</v>
      </c>
      <c r="Y19" s="6">
        <v>0.0440696302679304</v>
      </c>
      <c r="Z19" s="6">
        <v>0.0277435683179061</v>
      </c>
      <c r="AA19" s="6">
        <v>0.0239649593173829</v>
      </c>
      <c r="AB19" s="6">
        <v>0.0135846727782041</v>
      </c>
      <c r="AC19" s="6">
        <v>0.0297242934270648</v>
      </c>
      <c r="AD19" s="6">
        <v>0.0201042104129385</v>
      </c>
      <c r="AE19" s="6">
        <v>0.0211263995470086</v>
      </c>
      <c r="AF19" s="6">
        <v>0.0161789244107141</v>
      </c>
      <c r="AG19" s="6">
        <v>0.0398713562072041</v>
      </c>
      <c r="AH19" s="6">
        <v>0.036510364349798</v>
      </c>
      <c r="AI19" s="6">
        <v>0.0619497914279123</v>
      </c>
      <c r="AJ19" s="6">
        <v>0.0365103643497979</v>
      </c>
      <c r="AK19" s="6">
        <v>0.0498603449045086</v>
      </c>
      <c r="AL19" s="6">
        <v>0.0767508152510208</v>
      </c>
      <c r="AM19" s="6">
        <v>0.0323639948994091</v>
      </c>
      <c r="AN19" s="6">
        <v>0.0431961549354445</v>
      </c>
      <c r="AO19" s="6">
        <v>0.0550443142777564</v>
      </c>
      <c r="AP19" s="6">
        <v>0.0422962982081963</v>
      </c>
      <c r="AQ19" s="6">
        <v>0.0320676377123232</v>
      </c>
      <c r="AR19" s="6">
        <v>0.0320676377123232</v>
      </c>
      <c r="AS19" s="6">
        <v>0.0320676377123232</v>
      </c>
      <c r="AT19" s="6">
        <v>0.0320676377123232</v>
      </c>
      <c r="AU19" s="6">
        <v>0.0278562931236444</v>
      </c>
      <c r="AV19" s="6">
        <v>0.0320676377123232</v>
      </c>
      <c r="AW19" s="6">
        <v>0.0320676377123232</v>
      </c>
      <c r="AX19" s="6">
        <v>0.0283291353770864</v>
      </c>
      <c r="AY19" s="6">
        <v>0.03186942229331</v>
      </c>
      <c r="AZ19" s="6">
        <v>0.0280935521349975</v>
      </c>
      <c r="BA19" s="6">
        <v>0.0284478631531393</v>
      </c>
      <c r="BB19" s="6">
        <v>0.0156294990841008</v>
      </c>
      <c r="BC19" s="6">
        <v>0.0138885742381519</v>
      </c>
      <c r="BD19" s="6">
        <v>0.0227393242701819</v>
      </c>
      <c r="BE19" s="6">
        <v>0.0416986618887061</v>
      </c>
      <c r="BF19" s="6">
        <v>0.0162929615079271</v>
      </c>
      <c r="BG19" s="6">
        <v>0.0331888566638485</v>
      </c>
      <c r="BH19" s="6">
        <v>0.0145469447742878</v>
      </c>
      <c r="BI19" s="6">
        <v>0.0346214762242963</v>
      </c>
      <c r="BJ19" s="6">
        <v>0.0521318710216715</v>
      </c>
      <c r="BK19" s="6">
        <v>0.0291485174408427</v>
      </c>
      <c r="BL19" s="6">
        <v>0.0575103471772556</v>
      </c>
      <c r="BM19" s="6">
        <v>0.048115594393527</v>
      </c>
      <c r="BN19" s="6">
        <v>0.0450353538727527</v>
      </c>
      <c r="BO19" s="6">
        <v>0.0378346033305805</v>
      </c>
      <c r="BP19" s="42"/>
      <c r="BQ19" s="42"/>
      <c r="BR19" s="42"/>
    </row>
    <row r="20" spans="1:70" x14ac:dyDescent="0.2">
      <c r="A20" s="1">
        <v>1985</v>
      </c>
      <c r="B20" s="6">
        <v>0.0346171878645431</v>
      </c>
      <c r="C20" s="6">
        <v>0.0503096077615747</v>
      </c>
      <c r="D20" s="6">
        <v>0.0312818281382698</v>
      </c>
      <c r="E20" s="6">
        <v>0.0210967226980471</v>
      </c>
      <c r="F20" s="6">
        <v>0.0462159948228501</v>
      </c>
      <c r="G20" s="6">
        <v>0.0305390598643147</v>
      </c>
      <c r="H20" s="6">
        <v>0.0313176863126416</v>
      </c>
      <c r="I20" s="6">
        <v>0.0167214417892148</v>
      </c>
      <c r="J20" s="6">
        <v>0.0294503563719295</v>
      </c>
      <c r="K20" s="6">
        <v>0.0512955220372399</v>
      </c>
      <c r="L20" s="6">
        <v>0.0723835421386323</v>
      </c>
      <c r="M20" s="6">
        <v>0.0375438212216374</v>
      </c>
      <c r="N20" s="6">
        <v>0.0422263470230498</v>
      </c>
      <c r="O20" s="6">
        <v>0.064214693251483</v>
      </c>
      <c r="P20" s="6">
        <v>0.0341177536241858</v>
      </c>
      <c r="Q20" s="6">
        <v>0.0728802287867446</v>
      </c>
      <c r="R20" s="6">
        <v>0.0624468804519317</v>
      </c>
      <c r="S20" s="6">
        <v>0.067245235121127</v>
      </c>
      <c r="T20" s="6">
        <v>0.0480150675296813</v>
      </c>
      <c r="U20" s="6">
        <v>0.0480021697688967</v>
      </c>
      <c r="V20" s="6">
        <v>0.028700417444978</v>
      </c>
      <c r="W20" s="6">
        <v>0.0502071183198955</v>
      </c>
      <c r="X20" s="6">
        <v>0.0538634253456811</v>
      </c>
      <c r="Y20" s="6">
        <v>0.0447045583626359</v>
      </c>
      <c r="Z20" s="6">
        <v>0.0277826747900333</v>
      </c>
      <c r="AA20" s="6">
        <v>0.0283745147803774</v>
      </c>
      <c r="AB20" s="6">
        <v>0.0127156381532889</v>
      </c>
      <c r="AC20" s="6">
        <v>0.0315886336903145</v>
      </c>
      <c r="AD20" s="6">
        <v>0.0223867305558911</v>
      </c>
      <c r="AE20" s="6">
        <v>0.0230814831969616</v>
      </c>
      <c r="AF20" s="6">
        <v>0.0180795441874798</v>
      </c>
      <c r="AG20" s="6">
        <v>0.0412083757667123</v>
      </c>
      <c r="AH20" s="6">
        <v>0.0379310811586532</v>
      </c>
      <c r="AI20" s="6">
        <v>0.0627035365066675</v>
      </c>
      <c r="AJ20" s="6">
        <v>0.0379310811586533</v>
      </c>
      <c r="AK20" s="6">
        <v>0.0506790068178349</v>
      </c>
      <c r="AL20" s="6">
        <v>0.0787608415921291</v>
      </c>
      <c r="AM20" s="6">
        <v>0.0325204333006117</v>
      </c>
      <c r="AN20" s="6">
        <v>0.0443343706395482</v>
      </c>
      <c r="AO20" s="6">
        <v>0.054084836790506</v>
      </c>
      <c r="AP20" s="6">
        <v>0.0426278909532024</v>
      </c>
      <c r="AQ20" s="6">
        <v>0.0335643342585236</v>
      </c>
      <c r="AR20" s="6">
        <v>0.0335643342585235</v>
      </c>
      <c r="AS20" s="6">
        <v>0.0335643342585236</v>
      </c>
      <c r="AT20" s="6">
        <v>0.0335643342585236</v>
      </c>
      <c r="AU20" s="6">
        <v>0.0293719802488591</v>
      </c>
      <c r="AV20" s="6">
        <v>0.0335643342585236</v>
      </c>
      <c r="AW20" s="6">
        <v>0.0335643342585235</v>
      </c>
      <c r="AX20" s="6">
        <v>0.0297660368601259</v>
      </c>
      <c r="AY20" s="6">
        <v>0.0333041646329445</v>
      </c>
      <c r="AZ20" s="6">
        <v>0.0313176863126416</v>
      </c>
      <c r="BA20" s="6">
        <v>0.0314941332031021</v>
      </c>
      <c r="BB20" s="6">
        <v>0.0257590269992962</v>
      </c>
      <c r="BC20" s="6">
        <v>0.013252055108567</v>
      </c>
      <c r="BD20" s="6">
        <v>0.0214482343017272</v>
      </c>
      <c r="BE20" s="6">
        <v>0.0341683040496541</v>
      </c>
      <c r="BF20" s="6">
        <v>0.0171299463705432</v>
      </c>
      <c r="BG20" s="6">
        <v>0.034606113296752</v>
      </c>
      <c r="BH20" s="6">
        <v>0.015654525719828</v>
      </c>
      <c r="BI20" s="6">
        <v>0.0361606298780086</v>
      </c>
      <c r="BJ20" s="6">
        <v>0.0531492469095124</v>
      </c>
      <c r="BK20" s="6">
        <v>0.0313730331045529</v>
      </c>
      <c r="BL20" s="6">
        <v>0.060793072240631</v>
      </c>
      <c r="BM20" s="6">
        <v>0.0516125765537478</v>
      </c>
      <c r="BN20" s="6">
        <v>0.0465009050068141</v>
      </c>
      <c r="BO20" s="6">
        <v>0.0398529553034177</v>
      </c>
      <c r="BP20" s="42"/>
      <c r="BQ20" s="42"/>
      <c r="BR20" s="42"/>
    </row>
    <row r="21" spans="1:70" x14ac:dyDescent="0.2">
      <c r="A21" s="1">
        <v>1986</v>
      </c>
      <c r="B21" s="6">
        <v>0.0347421484912541</v>
      </c>
      <c r="C21" s="6">
        <v>0.0481441049129646</v>
      </c>
      <c r="D21" s="6">
        <v>0.034290570353642</v>
      </c>
      <c r="E21" s="6">
        <v>0.0188452909331333</v>
      </c>
      <c r="F21" s="6">
        <v>0.0423844113614802</v>
      </c>
      <c r="G21" s="6">
        <v>0.0312247200522584</v>
      </c>
      <c r="H21" s="6">
        <v>0.0291038164378374</v>
      </c>
      <c r="I21" s="6">
        <v>0.0157877230305054</v>
      </c>
      <c r="J21" s="6">
        <v>0.0299779516445743</v>
      </c>
      <c r="K21" s="6">
        <v>0.0477119368262593</v>
      </c>
      <c r="L21" s="6">
        <v>0.0755573101631586</v>
      </c>
      <c r="M21" s="6">
        <v>0.0397412888361059</v>
      </c>
      <c r="N21" s="6">
        <v>0.0433781585101431</v>
      </c>
      <c r="O21" s="6">
        <v>0.0626011657311891</v>
      </c>
      <c r="P21" s="6">
        <v>0.0321966135966634</v>
      </c>
      <c r="Q21" s="6">
        <v>0.0727419254172156</v>
      </c>
      <c r="R21" s="6">
        <v>0.0599226785225991</v>
      </c>
      <c r="S21" s="6">
        <v>0.0492355515170755</v>
      </c>
      <c r="T21" s="6">
        <v>0.0462128958703423</v>
      </c>
      <c r="U21" s="6">
        <v>0.0462427809698854</v>
      </c>
      <c r="V21" s="6">
        <v>0.0320198162510969</v>
      </c>
      <c r="W21" s="6">
        <v>0.0525917477275405</v>
      </c>
      <c r="X21" s="6">
        <v>0.0516239288442477</v>
      </c>
      <c r="Y21" s="6">
        <v>0.0474282824487652</v>
      </c>
      <c r="Z21" s="6">
        <v>0.0293030258934229</v>
      </c>
      <c r="AA21" s="6">
        <v>0.0219120139844464</v>
      </c>
      <c r="AB21" s="6">
        <v>0.0137846397031261</v>
      </c>
      <c r="AC21" s="6">
        <v>0.031236217810172</v>
      </c>
      <c r="AD21" s="6">
        <v>0.0210460829915186</v>
      </c>
      <c r="AE21" s="6">
        <v>0.020824066621738</v>
      </c>
      <c r="AF21" s="6">
        <v>0.0163905594517684</v>
      </c>
      <c r="AG21" s="6">
        <v>0.0384818095207612</v>
      </c>
      <c r="AH21" s="6">
        <v>0.035897292058959</v>
      </c>
      <c r="AI21" s="6">
        <v>0.0585459505106718</v>
      </c>
      <c r="AJ21" s="6">
        <v>0.035897292058959</v>
      </c>
      <c r="AK21" s="6">
        <v>0.0460102413618955</v>
      </c>
      <c r="AL21" s="6">
        <v>0.0740309736149667</v>
      </c>
      <c r="AM21" s="6">
        <v>0.0306651827242667</v>
      </c>
      <c r="AN21" s="6">
        <v>0.0418513352354805</v>
      </c>
      <c r="AO21" s="6">
        <v>0.0509105972774223</v>
      </c>
      <c r="AP21" s="6">
        <v>0.038223932493588</v>
      </c>
      <c r="AQ21" s="6">
        <v>0.0338702752545277</v>
      </c>
      <c r="AR21" s="6">
        <v>0.0338702752545276</v>
      </c>
      <c r="AS21" s="6">
        <v>0.0338702752545276</v>
      </c>
      <c r="AT21" s="6">
        <v>0.0338702752545277</v>
      </c>
      <c r="AU21" s="6">
        <v>0.0290712234871979</v>
      </c>
      <c r="AV21" s="6">
        <v>0.0338702752545277</v>
      </c>
      <c r="AW21" s="6">
        <v>0.0338702752545276</v>
      </c>
      <c r="AX21" s="6">
        <v>0.0308032211680785</v>
      </c>
      <c r="AY21" s="6">
        <v>0.0333735590792515</v>
      </c>
      <c r="AZ21" s="6">
        <v>0.0291038164378374</v>
      </c>
      <c r="BA21" s="6">
        <v>0.0300488276092697</v>
      </c>
      <c r="BB21" s="6">
        <v>0.0223164279641001</v>
      </c>
      <c r="BC21" s="6">
        <v>0.0125794062288935</v>
      </c>
      <c r="BD21" s="6">
        <v>0.0250517676654596</v>
      </c>
      <c r="BE21" s="6">
        <v>0.044814671199498</v>
      </c>
      <c r="BF21" s="6">
        <v>0.0157199603018723</v>
      </c>
      <c r="BG21" s="6">
        <v>0.0315774674071262</v>
      </c>
      <c r="BH21" s="6">
        <v>0.0172612018784792</v>
      </c>
      <c r="BI21" s="6">
        <v>0.0349219202748646</v>
      </c>
      <c r="BJ21" s="6">
        <v>0.0510169599746164</v>
      </c>
      <c r="BK21" s="6">
        <v>0.0302528412567813</v>
      </c>
      <c r="BL21" s="6">
        <v>0.0659618621541404</v>
      </c>
      <c r="BM21" s="6">
        <v>0.0537558959776945</v>
      </c>
      <c r="BN21" s="6">
        <v>0.047187290166605</v>
      </c>
      <c r="BO21" s="6">
        <v>0.0412113173720652</v>
      </c>
      <c r="BP21" s="42"/>
      <c r="BQ21" s="42"/>
      <c r="BR21" s="42"/>
    </row>
    <row r="22" spans="1:70" x14ac:dyDescent="0.2">
      <c r="A22" s="1">
        <v>1987</v>
      </c>
      <c r="B22" s="6">
        <v>0.0350704460345508</v>
      </c>
      <c r="C22" s="6">
        <v>0.049597245848115</v>
      </c>
      <c r="D22" s="6">
        <v>0.033102838070729</v>
      </c>
      <c r="E22" s="6">
        <v>0.0185162407673279</v>
      </c>
      <c r="F22" s="6">
        <v>0.0465983102374118</v>
      </c>
      <c r="G22" s="6">
        <v>0.0265475753533951</v>
      </c>
      <c r="H22" s="6">
        <v>0.0275701518555839</v>
      </c>
      <c r="I22" s="6">
        <v>0.0165346330600264</v>
      </c>
      <c r="J22" s="6">
        <v>0.0244763142249475</v>
      </c>
      <c r="K22" s="6">
        <v>0.0475195783173686</v>
      </c>
      <c r="L22" s="6">
        <v>0.0718951078658346</v>
      </c>
      <c r="M22" s="6">
        <v>0.0454118429058363</v>
      </c>
      <c r="N22" s="6">
        <v>0.0453697879384204</v>
      </c>
      <c r="O22" s="6">
        <v>0.0637086206060963</v>
      </c>
      <c r="P22" s="6">
        <v>0.0345565723574414</v>
      </c>
      <c r="Q22" s="6">
        <v>0.0742985426273241</v>
      </c>
      <c r="R22" s="6">
        <v>0.0611444252687753</v>
      </c>
      <c r="S22" s="6">
        <v>0.0540694271904241</v>
      </c>
      <c r="T22" s="6">
        <v>0.0477886528045054</v>
      </c>
      <c r="U22" s="6">
        <v>0.0476835677584358</v>
      </c>
      <c r="V22" s="6">
        <v>0.0306682089471514</v>
      </c>
      <c r="W22" s="6">
        <v>0.0530446486564502</v>
      </c>
      <c r="X22" s="6">
        <v>0.0471224292600108</v>
      </c>
      <c r="Y22" s="6">
        <v>0.0484702954882936</v>
      </c>
      <c r="Z22" s="6">
        <v>0.0299262426204873</v>
      </c>
      <c r="AA22" s="6">
        <v>0.0215442935536787</v>
      </c>
      <c r="AB22" s="6">
        <v>0.0125125289000914</v>
      </c>
      <c r="AC22" s="6">
        <v>0.0324530502612955</v>
      </c>
      <c r="AD22" s="6">
        <v>0.0209843176932185</v>
      </c>
      <c r="AE22" s="6">
        <v>0.0216407542288363</v>
      </c>
      <c r="AF22" s="6">
        <v>0.0165168399595726</v>
      </c>
      <c r="AG22" s="6">
        <v>0.0399823262267814</v>
      </c>
      <c r="AH22" s="6">
        <v>0.0386208332039296</v>
      </c>
      <c r="AI22" s="6">
        <v>0.0623054739004638</v>
      </c>
      <c r="AJ22" s="6">
        <v>0.0386208332039297</v>
      </c>
      <c r="AK22" s="6">
        <v>0.0475434356004363</v>
      </c>
      <c r="AL22" s="6">
        <v>0.0766247414647535</v>
      </c>
      <c r="AM22" s="6">
        <v>0.0320043616924732</v>
      </c>
      <c r="AN22" s="6">
        <v>0.0444096217980685</v>
      </c>
      <c r="AO22" s="6">
        <v>0.0445053386568053</v>
      </c>
      <c r="AP22" s="6">
        <v>0.0342074280745465</v>
      </c>
      <c r="AQ22" s="6">
        <v>0.0285105197438498</v>
      </c>
      <c r="AR22" s="6">
        <v>0.0285105197438498</v>
      </c>
      <c r="AS22" s="6">
        <v>0.0285105197438498</v>
      </c>
      <c r="AT22" s="6">
        <v>0.0285105197438498</v>
      </c>
      <c r="AU22" s="6">
        <v>0.025383914280021</v>
      </c>
      <c r="AV22" s="6">
        <v>0.0285105197438497</v>
      </c>
      <c r="AW22" s="6">
        <v>0.0285105197438498</v>
      </c>
      <c r="AX22" s="6">
        <v>0.0247562813300071</v>
      </c>
      <c r="AY22" s="6">
        <v>0.0282279240158994</v>
      </c>
      <c r="AZ22" s="6">
        <v>0.0275701518555839</v>
      </c>
      <c r="BA22" s="6">
        <v>0.0291921772301979</v>
      </c>
      <c r="BB22" s="6">
        <v>0.0148989174748472</v>
      </c>
      <c r="BC22" s="6">
        <v>0.0143814830705576</v>
      </c>
      <c r="BD22" s="6">
        <v>0.0236606798193418</v>
      </c>
      <c r="BE22" s="6">
        <v>0.0487162340025325</v>
      </c>
      <c r="BF22" s="6">
        <v>0.0168121348313971</v>
      </c>
      <c r="BG22" s="6">
        <v>0.0294084189327678</v>
      </c>
      <c r="BH22" s="6">
        <v>0.0133952318670978</v>
      </c>
      <c r="BI22" s="6">
        <v>0.0293212734025811</v>
      </c>
      <c r="BJ22" s="6">
        <v>0.0485009451235701</v>
      </c>
      <c r="BK22" s="6">
        <v>0.0273360462167982</v>
      </c>
      <c r="BL22" s="6">
        <v>0.0512921881323726</v>
      </c>
      <c r="BM22" s="6">
        <v>0.04301561916069</v>
      </c>
      <c r="BN22" s="6">
        <v>0.0382862222568719</v>
      </c>
      <c r="BO22" s="6">
        <v>0.0326687532553974</v>
      </c>
      <c r="BP22" s="42"/>
      <c r="BQ22" s="42"/>
      <c r="BR22" s="42"/>
    </row>
    <row r="23" spans="1:70" x14ac:dyDescent="0.2">
      <c r="A23" s="1">
        <v>1988</v>
      </c>
      <c r="B23" s="6">
        <v>0.0350798319005215</v>
      </c>
      <c r="C23" s="6">
        <v>0.0500876924192374</v>
      </c>
      <c r="D23" s="6">
        <v>0.0327216269821314</v>
      </c>
      <c r="E23" s="6">
        <v>0.0184465299587623</v>
      </c>
      <c r="F23" s="6">
        <v>0.0512723911394104</v>
      </c>
      <c r="G23" s="6">
        <v>0.0246827271732438</v>
      </c>
      <c r="H23" s="6">
        <v>0.0248520147060547</v>
      </c>
      <c r="I23" s="6">
        <v>0.0183463522173324</v>
      </c>
      <c r="J23" s="6">
        <v>0.0228372646780651</v>
      </c>
      <c r="K23" s="6">
        <v>0.0475586943549426</v>
      </c>
      <c r="L23" s="6">
        <v>0.0746982658636525</v>
      </c>
      <c r="M23" s="6">
        <v>0.05004605186554</v>
      </c>
      <c r="N23" s="6">
        <v>0.0450524632724548</v>
      </c>
      <c r="O23" s="6">
        <v>0.0627614722645909</v>
      </c>
      <c r="P23" s="6">
        <v>0.0341306610982471</v>
      </c>
      <c r="Q23" s="6">
        <v>0.0765149170879904</v>
      </c>
      <c r="R23" s="6">
        <v>0.0613901604429185</v>
      </c>
      <c r="S23" s="6">
        <v>0.0545515743795126</v>
      </c>
      <c r="T23" s="6">
        <v>0.0482835907959503</v>
      </c>
      <c r="U23" s="6">
        <v>0.0482901596908065</v>
      </c>
      <c r="V23" s="6">
        <v>0.0294526289411864</v>
      </c>
      <c r="W23" s="6">
        <v>0.0583302062023502</v>
      </c>
      <c r="X23" s="6">
        <v>0.0465746882623197</v>
      </c>
      <c r="Y23" s="6">
        <v>0.0505510108226862</v>
      </c>
      <c r="Z23" s="6">
        <v>0.0309498881272397</v>
      </c>
      <c r="AA23" s="6">
        <v>0.0210787895063844</v>
      </c>
      <c r="AB23" s="6">
        <v>0.0126512484198426</v>
      </c>
      <c r="AC23" s="6">
        <v>0.0318998018597801</v>
      </c>
      <c r="AD23" s="6">
        <v>0.020525181234692</v>
      </c>
      <c r="AE23" s="6">
        <v>0.0209689123085029</v>
      </c>
      <c r="AF23" s="6">
        <v>0.0162036886540828</v>
      </c>
      <c r="AG23" s="6">
        <v>0.0442330387107013</v>
      </c>
      <c r="AH23" s="6">
        <v>0.0424035040663353</v>
      </c>
      <c r="AI23" s="6">
        <v>0.067581930779919</v>
      </c>
      <c r="AJ23" s="6">
        <v>0.0424035040663354</v>
      </c>
      <c r="AK23" s="6">
        <v>0.051310586042972</v>
      </c>
      <c r="AL23" s="6">
        <v>0.0833907526860919</v>
      </c>
      <c r="AM23" s="6">
        <v>0.0347526956938952</v>
      </c>
      <c r="AN23" s="6">
        <v>0.0484663298457465</v>
      </c>
      <c r="AO23" s="6">
        <v>0.0387617902292186</v>
      </c>
      <c r="AP23" s="6">
        <v>0.0281627008555027</v>
      </c>
      <c r="AQ23" s="6">
        <v>0.0265940918525543</v>
      </c>
      <c r="AR23" s="6">
        <v>0.0265940918525543</v>
      </c>
      <c r="AS23" s="6">
        <v>0.0265940918525543</v>
      </c>
      <c r="AT23" s="6">
        <v>0.0265940918525543</v>
      </c>
      <c r="AU23" s="6">
        <v>0.0241569534272328</v>
      </c>
      <c r="AV23" s="6">
        <v>0.0265940918525543</v>
      </c>
      <c r="AW23" s="6">
        <v>0.0265940918525543</v>
      </c>
      <c r="AX23" s="6">
        <v>0.0231482266765582</v>
      </c>
      <c r="AY23" s="6">
        <v>0.0263088164105285</v>
      </c>
      <c r="AZ23" s="6">
        <v>0.0248520147060547</v>
      </c>
      <c r="BA23" s="6">
        <v>0.0258847701815877</v>
      </c>
      <c r="BB23" s="6">
        <v>0.0167113805139723</v>
      </c>
      <c r="BC23" s="6">
        <v>0.0158248791469712</v>
      </c>
      <c r="BD23" s="6">
        <v>0.0233161733438</v>
      </c>
      <c r="BE23" s="6">
        <v>0.0587248915769571</v>
      </c>
      <c r="BF23" s="6">
        <v>0.0185118352133544</v>
      </c>
      <c r="BG23" s="6">
        <v>0.0276591460207914</v>
      </c>
      <c r="BH23" s="6">
        <v>0.0126570759801349</v>
      </c>
      <c r="BI23" s="6">
        <v>0.0267639673334931</v>
      </c>
      <c r="BJ23" s="6">
        <v>0.0477807514896338</v>
      </c>
      <c r="BK23" s="6">
        <v>0.0262137607399004</v>
      </c>
      <c r="BL23" s="6">
        <v>0.0466341447632066</v>
      </c>
      <c r="BM23" s="6">
        <v>0.0384645288518195</v>
      </c>
      <c r="BN23" s="6">
        <v>0.0342415312773635</v>
      </c>
      <c r="BO23" s="6">
        <v>0.0288051180111625</v>
      </c>
      <c r="BP23" s="42"/>
      <c r="BQ23" s="42"/>
      <c r="BR23" s="42"/>
    </row>
    <row r="24" spans="1:70" x14ac:dyDescent="0.2">
      <c r="A24" s="1">
        <v>1989</v>
      </c>
      <c r="B24" s="6">
        <v>0.0358901797021359</v>
      </c>
      <c r="C24" s="6">
        <v>0.0510375128906084</v>
      </c>
      <c r="D24" s="6">
        <v>0.0325291558349121</v>
      </c>
      <c r="E24" s="6">
        <v>0.0145712785370265</v>
      </c>
      <c r="F24" s="6">
        <v>0.0540867380567968</v>
      </c>
      <c r="G24" s="6">
        <v>0.0282132354118631</v>
      </c>
      <c r="H24" s="6">
        <v>0.0265766189140942</v>
      </c>
      <c r="I24" s="6">
        <v>0.0200827967713262</v>
      </c>
      <c r="J24" s="6">
        <v>0.0276205712379141</v>
      </c>
      <c r="K24" s="6">
        <v>0.0498152139303382</v>
      </c>
      <c r="L24" s="6">
        <v>0.0788228847428783</v>
      </c>
      <c r="M24" s="6">
        <v>0.05144928452969</v>
      </c>
      <c r="N24" s="6">
        <v>0.0466321351433544</v>
      </c>
      <c r="O24" s="6">
        <v>0.0629664137994634</v>
      </c>
      <c r="P24" s="6">
        <v>0.0342854513084487</v>
      </c>
      <c r="Q24" s="6">
        <v>0.0739775989487773</v>
      </c>
      <c r="R24" s="6">
        <v>0.0623372727440291</v>
      </c>
      <c r="S24" s="6">
        <v>0.0557853335187767</v>
      </c>
      <c r="T24" s="6">
        <v>0.0488693510398098</v>
      </c>
      <c r="U24" s="6">
        <v>0.0491946209791688</v>
      </c>
      <c r="V24" s="6">
        <v>0.0287451814837638</v>
      </c>
      <c r="W24" s="6">
        <v>0.0609705372926476</v>
      </c>
      <c r="X24" s="6">
        <v>0.0473331894643714</v>
      </c>
      <c r="Y24" s="6">
        <v>0.0524296978865794</v>
      </c>
      <c r="Z24" s="6">
        <v>0.0317863733656745</v>
      </c>
      <c r="AA24" s="6">
        <v>0.0153062304139686</v>
      </c>
      <c r="AB24" s="6">
        <v>0.0100547019406151</v>
      </c>
      <c r="AC24" s="6">
        <v>0.0300870017185535</v>
      </c>
      <c r="AD24" s="6">
        <v>0.0187989866023418</v>
      </c>
      <c r="AE24" s="6">
        <v>0.0172137822223545</v>
      </c>
      <c r="AF24" s="6">
        <v>0.0144633995633546</v>
      </c>
      <c r="AG24" s="6">
        <v>0.0462876631011981</v>
      </c>
      <c r="AH24" s="6">
        <v>0.0452608146888026</v>
      </c>
      <c r="AI24" s="6">
        <v>0.0723307226211906</v>
      </c>
      <c r="AJ24" s="6">
        <v>0.0452608146888026</v>
      </c>
      <c r="AK24" s="6">
        <v>0.0547776493867083</v>
      </c>
      <c r="AL24" s="6">
        <v>0.0875580233416317</v>
      </c>
      <c r="AM24" s="6">
        <v>0.0370868088615597</v>
      </c>
      <c r="AN24" s="6">
        <v>0.0516374351445862</v>
      </c>
      <c r="AO24" s="6">
        <v>0.0471261146656497</v>
      </c>
      <c r="AP24" s="6">
        <v>0.0348707990863598</v>
      </c>
      <c r="AQ24" s="6">
        <v>0.0288661514523103</v>
      </c>
      <c r="AR24" s="6">
        <v>0.0288661514523103</v>
      </c>
      <c r="AS24" s="6">
        <v>0.0288661514523103</v>
      </c>
      <c r="AT24" s="6">
        <v>0.0288661514523104</v>
      </c>
      <c r="AU24" s="6">
        <v>0.0263768363327952</v>
      </c>
      <c r="AV24" s="6">
        <v>0.0288661514523104</v>
      </c>
      <c r="AW24" s="6">
        <v>0.0288661514523104</v>
      </c>
      <c r="AX24" s="6">
        <v>0.0262998146167075</v>
      </c>
      <c r="AY24" s="6">
        <v>0.0284845932579615</v>
      </c>
      <c r="AZ24" s="6">
        <v>0.0265766189140942</v>
      </c>
      <c r="BA24" s="6">
        <v>0.0288507818915508</v>
      </c>
      <c r="BB24" s="6">
        <v>0.0143044032244075</v>
      </c>
      <c r="BC24" s="6">
        <v>0.0180790472506133</v>
      </c>
      <c r="BD24" s="6">
        <v>0.0250481550329528</v>
      </c>
      <c r="BE24" s="6">
        <v>0.056402834262808</v>
      </c>
      <c r="BF24" s="6">
        <v>0.0200561836682772</v>
      </c>
      <c r="BG24" s="6">
        <v>0.0298894404813337</v>
      </c>
      <c r="BH24" s="6">
        <v>0.0149976892806605</v>
      </c>
      <c r="BI24" s="6">
        <v>0.0312111594633879</v>
      </c>
      <c r="BJ24" s="6">
        <v>0.046921072718833</v>
      </c>
      <c r="BK24" s="6">
        <v>0.0274611123507785</v>
      </c>
      <c r="BL24" s="6">
        <v>0.0545823137077984</v>
      </c>
      <c r="BM24" s="6">
        <v>0.0478227042167612</v>
      </c>
      <c r="BN24" s="6">
        <v>0.0424925858125448</v>
      </c>
      <c r="BO24" s="6">
        <v>0.0357782790473152</v>
      </c>
      <c r="BP24" s="42"/>
      <c r="BQ24" s="42"/>
      <c r="BR24" s="42"/>
    </row>
    <row r="25" spans="1:70" x14ac:dyDescent="0.2">
      <c r="A25" s="1">
        <v>1990</v>
      </c>
      <c r="B25" s="6">
        <v>0.0379747522052893</v>
      </c>
      <c r="C25" s="6">
        <v>0.0519012228646842</v>
      </c>
      <c r="D25" s="6">
        <v>0.0328934378160647</v>
      </c>
      <c r="E25" s="6">
        <v>0.020134186089574</v>
      </c>
      <c r="F25" s="6">
        <v>0.0570884667025468</v>
      </c>
      <c r="G25" s="6">
        <v>0.0274083186412521</v>
      </c>
      <c r="H25" s="6">
        <v>0.0334992919696848</v>
      </c>
      <c r="I25" s="6">
        <v>0.0217574050912522</v>
      </c>
      <c r="J25" s="6">
        <v>0.0269102503545629</v>
      </c>
      <c r="K25" s="6">
        <v>0.0524808277818396</v>
      </c>
      <c r="L25" s="6">
        <v>0.0753333214527977</v>
      </c>
      <c r="M25" s="6">
        <v>0.0507011538411775</v>
      </c>
      <c r="N25" s="6">
        <v>0.0466020687164183</v>
      </c>
      <c r="O25" s="6">
        <v>0.0622469458916769</v>
      </c>
      <c r="P25" s="6">
        <v>0.0365023075714237</v>
      </c>
      <c r="Q25" s="6">
        <v>0.0781293622803804</v>
      </c>
      <c r="R25" s="6">
        <v>0.0631443077070972</v>
      </c>
      <c r="S25" s="6">
        <v>0.0540805068535452</v>
      </c>
      <c r="T25" s="6">
        <v>0.0495055810441345</v>
      </c>
      <c r="U25" s="6">
        <v>0.0502100941326323</v>
      </c>
      <c r="V25" s="6">
        <v>0.028941260911262</v>
      </c>
      <c r="W25" s="6">
        <v>0.0638503992406236</v>
      </c>
      <c r="X25" s="6">
        <v>0.0460547007841631</v>
      </c>
      <c r="Y25" s="6">
        <v>0.0551199549252069</v>
      </c>
      <c r="Z25" s="6">
        <v>0.0330580205613091</v>
      </c>
      <c r="AA25" s="6">
        <v>0.0195522312160672</v>
      </c>
      <c r="AB25" s="6">
        <v>0.0146795822139839</v>
      </c>
      <c r="AC25" s="6">
        <v>0.0400223893197226</v>
      </c>
      <c r="AD25" s="6">
        <v>0.0254926789120311</v>
      </c>
      <c r="AE25" s="6">
        <v>0.0234084072702553</v>
      </c>
      <c r="AF25" s="6">
        <v>0.0192744434287243</v>
      </c>
      <c r="AG25" s="6">
        <v>0.0509495913127487</v>
      </c>
      <c r="AH25" s="6">
        <v>0.0483825981479772</v>
      </c>
      <c r="AI25" s="6">
        <v>0.0779752906362151</v>
      </c>
      <c r="AJ25" s="6">
        <v>0.0483825981479772</v>
      </c>
      <c r="AK25" s="6">
        <v>0.0594630848311801</v>
      </c>
      <c r="AL25" s="6">
        <v>0.0958758602117753</v>
      </c>
      <c r="AM25" s="6">
        <v>0.0408105489393379</v>
      </c>
      <c r="AN25" s="6">
        <v>0.055818355741628</v>
      </c>
      <c r="AO25" s="6">
        <v>0.0453708841372637</v>
      </c>
      <c r="AP25" s="6">
        <v>0.0321374159008559</v>
      </c>
      <c r="AQ25" s="6">
        <v>0.0277869216406772</v>
      </c>
      <c r="AR25" s="6">
        <v>0.0277869216406772</v>
      </c>
      <c r="AS25" s="6">
        <v>0.0277869216406772</v>
      </c>
      <c r="AT25" s="6">
        <v>0.0277869216406772</v>
      </c>
      <c r="AU25" s="6">
        <v>0.0256005795603423</v>
      </c>
      <c r="AV25" s="6">
        <v>0.0277869216406772</v>
      </c>
      <c r="AW25" s="6">
        <v>0.0277869216406772</v>
      </c>
      <c r="AX25" s="6">
        <v>0.0259494765592641</v>
      </c>
      <c r="AY25" s="6">
        <v>0.0273738059706496</v>
      </c>
      <c r="AZ25" s="6">
        <v>0.0334992919696848</v>
      </c>
      <c r="BA25" s="6">
        <v>0.0360738345625829</v>
      </c>
      <c r="BB25" s="6">
        <v>0.0142137340946457</v>
      </c>
      <c r="BC25" s="6">
        <v>0.0195170074351195</v>
      </c>
      <c r="BD25" s="6">
        <v>0.0280054218916732</v>
      </c>
      <c r="BE25" s="6">
        <v>0.0588443434064266</v>
      </c>
      <c r="BF25" s="6">
        <v>0.0220505343277377</v>
      </c>
      <c r="BG25" s="6">
        <v>0.0285602422612404</v>
      </c>
      <c r="BH25" s="6">
        <v>0.0144793443942538</v>
      </c>
      <c r="BI25" s="6">
        <v>0.0304470211604145</v>
      </c>
      <c r="BJ25" s="6">
        <v>0.0451807656906349</v>
      </c>
      <c r="BK25" s="6">
        <v>0.0262025451624547</v>
      </c>
      <c r="BL25" s="6">
        <v>0.0528894103440366</v>
      </c>
      <c r="BM25" s="6">
        <v>0.0464277552556124</v>
      </c>
      <c r="BN25" s="6">
        <v>0.0415623987596646</v>
      </c>
      <c r="BO25" s="6">
        <v>0.0346962229340836</v>
      </c>
      <c r="BP25" s="42"/>
      <c r="BQ25" s="42"/>
      <c r="BR25" s="42"/>
    </row>
    <row r="26" spans="1:70" x14ac:dyDescent="0.2">
      <c r="A26" s="1">
        <v>1991</v>
      </c>
      <c r="B26" s="6">
        <v>0.038535494070981</v>
      </c>
      <c r="C26" s="6">
        <v>0.0526707739255069</v>
      </c>
      <c r="D26" s="6">
        <v>0.0326340900070051</v>
      </c>
      <c r="E26" s="6">
        <v>0.0271203535811255</v>
      </c>
      <c r="F26" s="6">
        <v>0.0559294503781719</v>
      </c>
      <c r="G26" s="6">
        <v>0.0288028373234311</v>
      </c>
      <c r="H26" s="6">
        <v>0.0426968463152112</v>
      </c>
      <c r="I26" s="6">
        <v>0.0208460348570689</v>
      </c>
      <c r="J26" s="6">
        <v>0.0307862972371178</v>
      </c>
      <c r="K26" s="6">
        <v>0.0564960520888852</v>
      </c>
      <c r="L26" s="6">
        <v>0.079403580274351</v>
      </c>
      <c r="M26" s="6">
        <v>0.0494177682065944</v>
      </c>
      <c r="N26" s="6">
        <v>0.0475668156947136</v>
      </c>
      <c r="O26" s="6">
        <v>0.0587952383922065</v>
      </c>
      <c r="P26" s="6">
        <v>0.0356361465327678</v>
      </c>
      <c r="Q26" s="6">
        <v>0.0813216086499412</v>
      </c>
      <c r="R26" s="6">
        <v>0.0647441521590921</v>
      </c>
      <c r="S26" s="6">
        <v>0.0520174761982875</v>
      </c>
      <c r="T26" s="6">
        <v>0.0507581408268891</v>
      </c>
      <c r="U26" s="6">
        <v>0.0520671211351987</v>
      </c>
      <c r="V26" s="6">
        <v>0.0283312807826389</v>
      </c>
      <c r="W26" s="6">
        <v>0.0662126965567504</v>
      </c>
      <c r="X26" s="6">
        <v>0.0470021694511247</v>
      </c>
      <c r="Y26" s="6">
        <v>0.0566545741923323</v>
      </c>
      <c r="Z26" s="6">
        <v>0.0339477574225337</v>
      </c>
      <c r="AA26" s="6">
        <v>0.0256957729655542</v>
      </c>
      <c r="AB26" s="6">
        <v>0.0197517668132683</v>
      </c>
      <c r="AC26" s="6">
        <v>0.05382684889433</v>
      </c>
      <c r="AD26" s="6">
        <v>0.0338071127049412</v>
      </c>
      <c r="AE26" s="6">
        <v>0.0304557528209702</v>
      </c>
      <c r="AF26" s="6">
        <v>0.0254818645056234</v>
      </c>
      <c r="AG26" s="6">
        <v>0.0490869070553829</v>
      </c>
      <c r="AH26" s="6">
        <v>0.047914706667857</v>
      </c>
      <c r="AI26" s="6">
        <v>0.0764342723311468</v>
      </c>
      <c r="AJ26" s="6">
        <v>0.0479147066678569</v>
      </c>
      <c r="AK26" s="6">
        <v>0.0580853324726805</v>
      </c>
      <c r="AL26" s="6">
        <v>0.0936941726172903</v>
      </c>
      <c r="AM26" s="6">
        <v>0.0399768273337386</v>
      </c>
      <c r="AN26" s="6">
        <v>0.0550876046181995</v>
      </c>
      <c r="AO26" s="6">
        <v>0.0560576437351758</v>
      </c>
      <c r="AP26" s="6">
        <v>0.0458702334730512</v>
      </c>
      <c r="AQ26" s="6">
        <v>0.0289060216684474</v>
      </c>
      <c r="AR26" s="6">
        <v>0.0289060216684474</v>
      </c>
      <c r="AS26" s="6">
        <v>0.0289060216684474</v>
      </c>
      <c r="AT26" s="6">
        <v>0.0289060216684474</v>
      </c>
      <c r="AU26" s="6">
        <v>0.026901330818041</v>
      </c>
      <c r="AV26" s="6">
        <v>0.0289060216684474</v>
      </c>
      <c r="AW26" s="6">
        <v>0.0289060216684474</v>
      </c>
      <c r="AX26" s="6">
        <v>0.0259972488589644</v>
      </c>
      <c r="AY26" s="6">
        <v>0.0286246531963433</v>
      </c>
      <c r="AZ26" s="6">
        <v>0.0426968463152112</v>
      </c>
      <c r="BA26" s="6">
        <v>0.0463521389195687</v>
      </c>
      <c r="BB26" s="6">
        <v>0.0154204241326099</v>
      </c>
      <c r="BC26" s="6">
        <v>0.0179358010163547</v>
      </c>
      <c r="BD26" s="6">
        <v>0.0308862925927236</v>
      </c>
      <c r="BE26" s="6">
        <v>0.0571830307508409</v>
      </c>
      <c r="BF26" s="6">
        <v>0.0217001702406255</v>
      </c>
      <c r="BG26" s="6">
        <v>0.0320830914556521</v>
      </c>
      <c r="BH26" s="6">
        <v>0.0144957105094909</v>
      </c>
      <c r="BI26" s="6">
        <v>0.033872173103015</v>
      </c>
      <c r="BJ26" s="6">
        <v>0.0469151534116278</v>
      </c>
      <c r="BK26" s="6">
        <v>0.0281476593752567</v>
      </c>
      <c r="BL26" s="6">
        <v>0.0562402278956089</v>
      </c>
      <c r="BM26" s="6">
        <v>0.0527989872487389</v>
      </c>
      <c r="BN26" s="6">
        <v>0.0469081747601968</v>
      </c>
      <c r="BO26" s="6">
        <v>0.0401220504630502</v>
      </c>
      <c r="BP26" s="42"/>
      <c r="BQ26" s="42"/>
      <c r="BR26" s="42"/>
    </row>
    <row r="27" spans="1:70" x14ac:dyDescent="0.2">
      <c r="A27" s="1">
        <v>1992</v>
      </c>
      <c r="B27" s="6">
        <v>0.0393560702030474</v>
      </c>
      <c r="C27" s="6">
        <v>0.0528383261465906</v>
      </c>
      <c r="D27" s="6">
        <v>0.0334759819225192</v>
      </c>
      <c r="E27" s="6">
        <v>0.0311020825536942</v>
      </c>
      <c r="F27" s="6">
        <v>0.0579307555000991</v>
      </c>
      <c r="G27" s="6">
        <v>0.0311233855034981</v>
      </c>
      <c r="H27" s="6">
        <v>0.0453870610518124</v>
      </c>
      <c r="I27" s="6">
        <v>0.0205118920679268</v>
      </c>
      <c r="J27" s="6">
        <v>0.035021707150398</v>
      </c>
      <c r="K27" s="6">
        <v>0.0547603966409079</v>
      </c>
      <c r="L27" s="6">
        <v>0.0732313566158628</v>
      </c>
      <c r="M27" s="6">
        <v>0.0537965135949868</v>
      </c>
      <c r="N27" s="6">
        <v>0.0464661712986313</v>
      </c>
      <c r="O27" s="6">
        <v>0.0596470041477932</v>
      </c>
      <c r="P27" s="6">
        <v>0.0390838022620956</v>
      </c>
      <c r="Q27" s="6">
        <v>0.0790521548246106</v>
      </c>
      <c r="R27" s="6">
        <v>0.067299442879127</v>
      </c>
      <c r="S27" s="6">
        <v>0.0513351671768513</v>
      </c>
      <c r="T27" s="6">
        <v>0.0525706463785825</v>
      </c>
      <c r="U27" s="6">
        <v>0.0540420458010457</v>
      </c>
      <c r="V27" s="6">
        <v>0.0292241953319801</v>
      </c>
      <c r="W27" s="6">
        <v>0.068948660508315</v>
      </c>
      <c r="X27" s="6">
        <v>0.0486851955028082</v>
      </c>
      <c r="Y27" s="6">
        <v>0.056386952523284</v>
      </c>
      <c r="Z27" s="6">
        <v>0.0339553021091799</v>
      </c>
      <c r="AA27" s="6">
        <v>0.0305185877897226</v>
      </c>
      <c r="AB27" s="6">
        <v>0.0213446626367115</v>
      </c>
      <c r="AC27" s="6">
        <v>0.0614060808804831</v>
      </c>
      <c r="AD27" s="6">
        <v>0.0378041150381843</v>
      </c>
      <c r="AE27" s="6">
        <v>0.0337940850213468</v>
      </c>
      <c r="AF27" s="6">
        <v>0.0287773728899832</v>
      </c>
      <c r="AG27" s="6">
        <v>0.0507314308964834</v>
      </c>
      <c r="AH27" s="6">
        <v>0.0496381920019778</v>
      </c>
      <c r="AI27" s="6">
        <v>0.0785921571779324</v>
      </c>
      <c r="AJ27" s="6">
        <v>0.0496381920019778</v>
      </c>
      <c r="AK27" s="6">
        <v>0.0598055351243108</v>
      </c>
      <c r="AL27" s="6">
        <v>0.0975205367944972</v>
      </c>
      <c r="AM27" s="6">
        <v>0.0417972616129865</v>
      </c>
      <c r="AN27" s="6">
        <v>0.0570800196234489</v>
      </c>
      <c r="AO27" s="6">
        <v>0.0610386005018002</v>
      </c>
      <c r="AP27" s="6">
        <v>0.0484319384157679</v>
      </c>
      <c r="AQ27" s="6">
        <v>0.0321414634694815</v>
      </c>
      <c r="AR27" s="6">
        <v>0.0321414634694815</v>
      </c>
      <c r="AS27" s="6">
        <v>0.0321414634694815</v>
      </c>
      <c r="AT27" s="6">
        <v>0.0321414634694815</v>
      </c>
      <c r="AU27" s="6">
        <v>0.0301937419400928</v>
      </c>
      <c r="AV27" s="6">
        <v>0.0321414634694815</v>
      </c>
      <c r="AW27" s="6">
        <v>0.0321414634694815</v>
      </c>
      <c r="AX27" s="6">
        <v>0.0280254657520883</v>
      </c>
      <c r="AY27" s="6">
        <v>0.0317660103377574</v>
      </c>
      <c r="AZ27" s="6">
        <v>0.0453870610518124</v>
      </c>
      <c r="BA27" s="6">
        <v>0.0486493964722955</v>
      </c>
      <c r="BB27" s="6">
        <v>0.0185161877741079</v>
      </c>
      <c r="BC27" s="6">
        <v>0.0170089364086577</v>
      </c>
      <c r="BD27" s="6">
        <v>0.0307985473157669</v>
      </c>
      <c r="BE27" s="6">
        <v>0.056016360760849</v>
      </c>
      <c r="BF27" s="6">
        <v>0.0223192714038977</v>
      </c>
      <c r="BG27" s="6">
        <v>0.0361628090001882</v>
      </c>
      <c r="BH27" s="6">
        <v>0.0164105413544278</v>
      </c>
      <c r="BI27" s="6">
        <v>0.0360204728106944</v>
      </c>
      <c r="BJ27" s="6">
        <v>0.0556528541150477</v>
      </c>
      <c r="BK27" s="6">
        <v>0.0324129979610668</v>
      </c>
      <c r="BL27" s="6">
        <v>0.0629087541932828</v>
      </c>
      <c r="BM27" s="6">
        <v>0.0580831757370656</v>
      </c>
      <c r="BN27" s="6">
        <v>0.0498364436456574</v>
      </c>
      <c r="BO27" s="6">
        <v>0.0435299810640478</v>
      </c>
      <c r="BP27" s="42"/>
      <c r="BQ27" s="42"/>
      <c r="BR27" s="42"/>
    </row>
    <row r="28" spans="1:70" x14ac:dyDescent="0.2">
      <c r="A28" s="1">
        <v>1993</v>
      </c>
      <c r="B28" s="6">
        <v>0.0390648336675711</v>
      </c>
      <c r="C28" s="6">
        <v>0.0525617622730318</v>
      </c>
      <c r="D28" s="6">
        <v>0.034038248745483</v>
      </c>
      <c r="E28" s="6">
        <v>0.0308519940858834</v>
      </c>
      <c r="F28" s="6">
        <v>0.05757613862324</v>
      </c>
      <c r="G28" s="6">
        <v>0.0381446229537186</v>
      </c>
      <c r="H28" s="6">
        <v>0.0512496311755375</v>
      </c>
      <c r="I28" s="6">
        <v>0.0202188110069285</v>
      </c>
      <c r="J28" s="6">
        <v>0.0442113774544333</v>
      </c>
      <c r="K28" s="6">
        <v>0.0521736206284043</v>
      </c>
      <c r="L28" s="6">
        <v>0.0669049225589156</v>
      </c>
      <c r="M28" s="6">
        <v>0.0518024810337252</v>
      </c>
      <c r="N28" s="6">
        <v>0.0445155050079162</v>
      </c>
      <c r="O28" s="6">
        <v>0.0636584347143451</v>
      </c>
      <c r="P28" s="6">
        <v>0.0376569809994941</v>
      </c>
      <c r="Q28" s="6">
        <v>0.0792965117198487</v>
      </c>
      <c r="R28" s="6">
        <v>0.0694657176297018</v>
      </c>
      <c r="S28" s="6">
        <v>0.0595138727562725</v>
      </c>
      <c r="T28" s="6">
        <v>0.0538367365021003</v>
      </c>
      <c r="U28" s="6">
        <v>0.0556218487272853</v>
      </c>
      <c r="V28" s="6">
        <v>0.0295230112133236</v>
      </c>
      <c r="W28" s="6">
        <v>0.0725137493327024</v>
      </c>
      <c r="X28" s="6">
        <v>0.0533886090389986</v>
      </c>
      <c r="Y28" s="6">
        <v>0.0559052957034557</v>
      </c>
      <c r="Z28" s="6">
        <v>0.0338861353385691</v>
      </c>
      <c r="AA28" s="6">
        <v>0.0281678617876273</v>
      </c>
      <c r="AB28" s="6">
        <v>0.0230232667768536</v>
      </c>
      <c r="AC28" s="6">
        <v>0.0618197652803</v>
      </c>
      <c r="AD28" s="6">
        <v>0.0385820640305547</v>
      </c>
      <c r="AE28" s="6">
        <v>0.033120737469442</v>
      </c>
      <c r="AF28" s="6">
        <v>0.0290786945456061</v>
      </c>
      <c r="AG28" s="6">
        <v>0.0509128434440363</v>
      </c>
      <c r="AH28" s="6">
        <v>0.0498571488480512</v>
      </c>
      <c r="AI28" s="6">
        <v>0.0780231996801519</v>
      </c>
      <c r="AJ28" s="6">
        <v>0.0498571488480513</v>
      </c>
      <c r="AK28" s="6">
        <v>0.0600849079395347</v>
      </c>
      <c r="AL28" s="6">
        <v>0.0989011609367263</v>
      </c>
      <c r="AM28" s="6">
        <v>0.0426819366678242</v>
      </c>
      <c r="AN28" s="6">
        <v>0.05744518618368</v>
      </c>
      <c r="AO28" s="6">
        <v>0.0712017246557884</v>
      </c>
      <c r="AP28" s="6">
        <v>0.0578799097960055</v>
      </c>
      <c r="AQ28" s="6">
        <v>0.0388168914463328</v>
      </c>
      <c r="AR28" s="6">
        <v>0.0388168914463328</v>
      </c>
      <c r="AS28" s="6">
        <v>0.0388168914463327</v>
      </c>
      <c r="AT28" s="6">
        <v>0.0388168914463328</v>
      </c>
      <c r="AU28" s="6">
        <v>0.036189044285866</v>
      </c>
      <c r="AV28" s="6">
        <v>0.0388168914463328</v>
      </c>
      <c r="AW28" s="6">
        <v>0.0388168914463327</v>
      </c>
      <c r="AX28" s="6">
        <v>0.03462972449578</v>
      </c>
      <c r="AY28" s="6">
        <v>0.0382513004282669</v>
      </c>
      <c r="AZ28" s="6">
        <v>0.0512496311755375</v>
      </c>
      <c r="BA28" s="6">
        <v>0.0589099738324532</v>
      </c>
      <c r="BB28" s="6">
        <v>0.020514195124776</v>
      </c>
      <c r="BC28" s="6">
        <v>0.01635530511448</v>
      </c>
      <c r="BD28" s="6">
        <v>0.0291970007244923</v>
      </c>
      <c r="BE28" s="6">
        <v>0.0596026270233436</v>
      </c>
      <c r="BF28" s="6">
        <v>0.0222881565511611</v>
      </c>
      <c r="BG28" s="6">
        <v>0.0418840074713128</v>
      </c>
      <c r="BH28" s="6">
        <v>0.0205086036538563</v>
      </c>
      <c r="BI28" s="6">
        <v>0.043663792619228</v>
      </c>
      <c r="BJ28" s="6">
        <v>0.0630104072820667</v>
      </c>
      <c r="BK28" s="6">
        <v>0.0382989380472881</v>
      </c>
      <c r="BL28" s="6">
        <v>0.0779181774362214</v>
      </c>
      <c r="BM28" s="6">
        <v>0.0728186909134544</v>
      </c>
      <c r="BN28" s="6">
        <v>0.0614696839273651</v>
      </c>
      <c r="BO28" s="6">
        <v>0.0547222933940956</v>
      </c>
      <c r="BP28" s="42"/>
      <c r="BQ28" s="42"/>
      <c r="BR28" s="42"/>
    </row>
    <row r="29" spans="1:70" x14ac:dyDescent="0.2">
      <c r="A29" s="1">
        <v>1994</v>
      </c>
      <c r="B29" s="6">
        <v>0.0400860000124414</v>
      </c>
      <c r="C29" s="6">
        <v>0.0530005485792214</v>
      </c>
      <c r="D29" s="6">
        <v>0.035089771999366</v>
      </c>
      <c r="E29" s="6">
        <v>0.034388061185224</v>
      </c>
      <c r="F29" s="6">
        <v>0.066496346048417</v>
      </c>
      <c r="G29" s="6">
        <v>0.0360733411232921</v>
      </c>
      <c r="H29" s="6">
        <v>0.0528520247372299</v>
      </c>
      <c r="I29" s="6">
        <v>0.0216066264383465</v>
      </c>
      <c r="J29" s="6">
        <v>0.0450207126390061</v>
      </c>
      <c r="K29" s="6">
        <v>0.0518267801273648</v>
      </c>
      <c r="L29" s="6">
        <v>0.0694955408599834</v>
      </c>
      <c r="M29" s="6">
        <v>0.0535230673455408</v>
      </c>
      <c r="N29" s="6">
        <v>0.0454350831632348</v>
      </c>
      <c r="O29" s="6">
        <v>0.0625485812062648</v>
      </c>
      <c r="P29" s="6">
        <v>0.0381876965264732</v>
      </c>
      <c r="Q29" s="6">
        <v>0.0794385771304514</v>
      </c>
      <c r="R29" s="6">
        <v>0.0707273950412477</v>
      </c>
      <c r="S29" s="6">
        <v>0.0617305942193413</v>
      </c>
      <c r="T29" s="6">
        <v>0.0550142894592649</v>
      </c>
      <c r="U29" s="6">
        <v>0.0566285266421991</v>
      </c>
      <c r="V29" s="6">
        <v>0.0306567512410922</v>
      </c>
      <c r="W29" s="6">
        <v>0.0744838868491423</v>
      </c>
      <c r="X29" s="6">
        <v>0.0505314230392836</v>
      </c>
      <c r="Y29" s="6">
        <v>0.0550353507065857</v>
      </c>
      <c r="Z29" s="6">
        <v>0.0334128229147342</v>
      </c>
      <c r="AA29" s="6">
        <v>0.0323743120916915</v>
      </c>
      <c r="AB29" s="6">
        <v>0.0252120346248147</v>
      </c>
      <c r="AC29" s="6">
        <v>0.0708227744026008</v>
      </c>
      <c r="AD29" s="6">
        <v>0.0442505068264949</v>
      </c>
      <c r="AE29" s="6">
        <v>0.0378217585096087</v>
      </c>
      <c r="AF29" s="6">
        <v>0.0333952360433949</v>
      </c>
      <c r="AG29" s="6">
        <v>0.0574539605882823</v>
      </c>
      <c r="AH29" s="6">
        <v>0.0560799043246901</v>
      </c>
      <c r="AI29" s="6">
        <v>0.0857316522052032</v>
      </c>
      <c r="AJ29" s="6">
        <v>0.0560799043246901</v>
      </c>
      <c r="AK29" s="6">
        <v>0.0659235720886207</v>
      </c>
      <c r="AL29" s="6">
        <v>0.110524688560139</v>
      </c>
      <c r="AM29" s="6">
        <v>0.0479625347862156</v>
      </c>
      <c r="AN29" s="6">
        <v>0.0642892820471113</v>
      </c>
      <c r="AO29" s="6">
        <v>0.068545478098426</v>
      </c>
      <c r="AP29" s="6">
        <v>0.0596687060114296</v>
      </c>
      <c r="AQ29" s="6">
        <v>0.0390603525141999</v>
      </c>
      <c r="AR29" s="6">
        <v>0.0390603525141998</v>
      </c>
      <c r="AS29" s="6">
        <v>0.0390603525141998</v>
      </c>
      <c r="AT29" s="6">
        <v>0.0390603525141999</v>
      </c>
      <c r="AU29" s="6">
        <v>0.0381443901829944</v>
      </c>
      <c r="AV29" s="6">
        <v>0.0390603525141999</v>
      </c>
      <c r="AW29" s="6">
        <v>0.0390603525141998</v>
      </c>
      <c r="AX29" s="6">
        <v>0.0326169832178986</v>
      </c>
      <c r="AY29" s="6">
        <v>0.0386660283050232</v>
      </c>
      <c r="AZ29" s="6">
        <v>0.0528520247372299</v>
      </c>
      <c r="BA29" s="6">
        <v>0.0607919156414857</v>
      </c>
      <c r="BB29" s="6">
        <v>0.0240737838534677</v>
      </c>
      <c r="BC29" s="6">
        <v>0.0171513934654008</v>
      </c>
      <c r="BD29" s="6">
        <v>0.0327405141619271</v>
      </c>
      <c r="BE29" s="6">
        <v>0.060780250012293</v>
      </c>
      <c r="BF29" s="6">
        <v>0.0246827270600266</v>
      </c>
      <c r="BG29" s="6">
        <v>0.044745016664256</v>
      </c>
      <c r="BH29" s="6">
        <v>0.0211038563798672</v>
      </c>
      <c r="BI29" s="6">
        <v>0.0439284755784592</v>
      </c>
      <c r="BJ29" s="6">
        <v>0.0705597438859697</v>
      </c>
      <c r="BK29" s="6">
        <v>0.0426850086115927</v>
      </c>
      <c r="BL29" s="6">
        <v>0.0777658626731335</v>
      </c>
      <c r="BM29" s="6">
        <v>0.0730012267064449</v>
      </c>
      <c r="BN29" s="6">
        <v>0.0601616135531835</v>
      </c>
      <c r="BO29" s="6">
        <v>0.053518740004414</v>
      </c>
      <c r="BP29" s="42"/>
      <c r="BQ29" s="42"/>
      <c r="BR29" s="42"/>
    </row>
    <row r="30" spans="1:70" x14ac:dyDescent="0.2">
      <c r="A30" s="1">
        <v>1995</v>
      </c>
      <c r="B30" s="6">
        <v>0.04003668099295</v>
      </c>
      <c r="C30" s="6">
        <v>0.051732699553478</v>
      </c>
      <c r="D30" s="6">
        <v>0.0328945968435084</v>
      </c>
      <c r="E30" s="6">
        <v>0.038727315079186</v>
      </c>
      <c r="F30" s="6">
        <v>0.0651399151202454</v>
      </c>
      <c r="G30" s="6">
        <v>0.0402488102205569</v>
      </c>
      <c r="H30" s="6">
        <v>0.0577350685476263</v>
      </c>
      <c r="I30" s="6">
        <v>0.0223589987375562</v>
      </c>
      <c r="J30" s="6">
        <v>0.0501366711231668</v>
      </c>
      <c r="K30" s="6">
        <v>0.0512263363458703</v>
      </c>
      <c r="L30" s="6">
        <v>0.0634321311591367</v>
      </c>
      <c r="M30" s="6">
        <v>0.0452422686362681</v>
      </c>
      <c r="N30" s="6">
        <v>0.0455609021114567</v>
      </c>
      <c r="O30" s="6">
        <v>0.0617060935462297</v>
      </c>
      <c r="P30" s="6">
        <v>0.0375261986660657</v>
      </c>
      <c r="Q30" s="6">
        <v>0.0778727017840525</v>
      </c>
      <c r="R30" s="6">
        <v>0.0689756437762922</v>
      </c>
      <c r="S30" s="6">
        <v>0.0584322410274287</v>
      </c>
      <c r="T30" s="6">
        <v>0.0541350867678</v>
      </c>
      <c r="U30" s="6">
        <v>0.0555223504251435</v>
      </c>
      <c r="V30" s="6">
        <v>0.0284658760912704</v>
      </c>
      <c r="W30" s="6">
        <v>0.0721220085157081</v>
      </c>
      <c r="X30" s="6">
        <v>0.0488795909652442</v>
      </c>
      <c r="Y30" s="6">
        <v>0.0534364883880473</v>
      </c>
      <c r="Z30" s="6">
        <v>0.0326534164832433</v>
      </c>
      <c r="AA30" s="6">
        <v>0.0371758472536054</v>
      </c>
      <c r="AB30" s="6">
        <v>0.0278854131759699</v>
      </c>
      <c r="AC30" s="6">
        <v>0.0839951772275242</v>
      </c>
      <c r="AD30" s="6">
        <v>0.0523272590757764</v>
      </c>
      <c r="AE30" s="6">
        <v>0.0461930987008574</v>
      </c>
      <c r="AF30" s="6">
        <v>0.0393978565152867</v>
      </c>
      <c r="AG30" s="6">
        <v>0.0551431228204131</v>
      </c>
      <c r="AH30" s="6">
        <v>0.0549125641378603</v>
      </c>
      <c r="AI30" s="6">
        <v>0.0853445450707148</v>
      </c>
      <c r="AJ30" s="6">
        <v>0.0549125641378604</v>
      </c>
      <c r="AK30" s="6">
        <v>0.066032417610244</v>
      </c>
      <c r="AL30" s="6">
        <v>0.110085088600887</v>
      </c>
      <c r="AM30" s="6">
        <v>0.048607245873574</v>
      </c>
      <c r="AN30" s="6">
        <v>0.0637317639568556</v>
      </c>
      <c r="AO30" s="6">
        <v>0.0775266008636857</v>
      </c>
      <c r="AP30" s="6">
        <v>0.065665594936007</v>
      </c>
      <c r="AQ30" s="6">
        <v>0.0424545513333419</v>
      </c>
      <c r="AR30" s="6">
        <v>0.0424545513333419</v>
      </c>
      <c r="AS30" s="6">
        <v>0.0424545513333418</v>
      </c>
      <c r="AT30" s="6">
        <v>0.0424545513333419</v>
      </c>
      <c r="AU30" s="6">
        <v>0.0405688104138265</v>
      </c>
      <c r="AV30" s="6">
        <v>0.0424545513333419</v>
      </c>
      <c r="AW30" s="6">
        <v>0.0424545513333419</v>
      </c>
      <c r="AX30" s="6">
        <v>0.0370674167283394</v>
      </c>
      <c r="AY30" s="6">
        <v>0.0418799533225139</v>
      </c>
      <c r="AZ30" s="6">
        <v>0.0577350685476263</v>
      </c>
      <c r="BA30" s="6">
        <v>0.0668270518307567</v>
      </c>
      <c r="BB30" s="6">
        <v>0.0212107067528131</v>
      </c>
      <c r="BC30" s="6">
        <v>0.0180486824631267</v>
      </c>
      <c r="BD30" s="6">
        <v>0.035259592779878</v>
      </c>
      <c r="BE30" s="6">
        <v>0.0611712575224465</v>
      </c>
      <c r="BF30" s="6">
        <v>0.0248244360129566</v>
      </c>
      <c r="BG30" s="6">
        <v>0.0465080893327145</v>
      </c>
      <c r="BH30" s="6">
        <v>0.0241558856147151</v>
      </c>
      <c r="BI30" s="6">
        <v>0.0483356596070288</v>
      </c>
      <c r="BJ30" s="6">
        <v>0.0736699709897582</v>
      </c>
      <c r="BK30" s="6">
        <v>0.044115765346266</v>
      </c>
      <c r="BL30" s="6">
        <v>0.0862548709125679</v>
      </c>
      <c r="BM30" s="6">
        <v>0.08229211217122</v>
      </c>
      <c r="BN30" s="6">
        <v>0.0678852656755711</v>
      </c>
      <c r="BO30" s="6">
        <v>0.0611277900883326</v>
      </c>
      <c r="BP30" s="42"/>
      <c r="BQ30" s="42"/>
      <c r="BR30" s="42"/>
    </row>
    <row r="31" spans="1:70" x14ac:dyDescent="0.2">
      <c r="A31" s="1">
        <v>1996</v>
      </c>
      <c r="B31" s="6">
        <v>0.0407954016544288</v>
      </c>
      <c r="C31" s="6">
        <v>0.0512971138643621</v>
      </c>
      <c r="D31" s="6">
        <v>0.0328261874295947</v>
      </c>
      <c r="E31" s="6">
        <v>0.0401613096502353</v>
      </c>
      <c r="F31" s="6">
        <v>0.0655476293694473</v>
      </c>
      <c r="G31" s="6">
        <v>0.0416571595886524</v>
      </c>
      <c r="H31" s="6">
        <v>0.0573948417731188</v>
      </c>
      <c r="I31" s="6">
        <v>0.0248111217875993</v>
      </c>
      <c r="J31" s="6">
        <v>0.0496902630993658</v>
      </c>
      <c r="K31" s="6">
        <v>0.0503237571388712</v>
      </c>
      <c r="L31" s="6">
        <v>0.0619762593387676</v>
      </c>
      <c r="M31" s="6">
        <v>0.0454230428405722</v>
      </c>
      <c r="N31" s="6">
        <v>0.0461996703147527</v>
      </c>
      <c r="O31" s="6">
        <v>0.062517668613846</v>
      </c>
      <c r="P31" s="6">
        <v>0.0354601729521617</v>
      </c>
      <c r="Q31" s="6">
        <v>0.0781683416313886</v>
      </c>
      <c r="R31" s="6">
        <v>0.0671903989282633</v>
      </c>
      <c r="S31" s="6">
        <v>0.0578016579120316</v>
      </c>
      <c r="T31" s="6">
        <v>0.0543815857959613</v>
      </c>
      <c r="U31" s="6">
        <v>0.0564816983197579</v>
      </c>
      <c r="V31" s="6">
        <v>0.0288569791027014</v>
      </c>
      <c r="W31" s="6">
        <v>0.0667264057680547</v>
      </c>
      <c r="X31" s="6">
        <v>0.0471447350146656</v>
      </c>
      <c r="Y31" s="6">
        <v>0.0546748164346457</v>
      </c>
      <c r="Z31" s="6">
        <v>0.0323199536861829</v>
      </c>
      <c r="AA31" s="6">
        <v>0.0408379786897719</v>
      </c>
      <c r="AB31" s="6">
        <v>0.0276933167648098</v>
      </c>
      <c r="AC31" s="6">
        <v>0.088735931568353</v>
      </c>
      <c r="AD31" s="6">
        <v>0.0519640676591091</v>
      </c>
      <c r="AE31" s="6">
        <v>0.0483667593993881</v>
      </c>
      <c r="AF31" s="6">
        <v>0.0400082992628836</v>
      </c>
      <c r="AG31" s="6">
        <v>0.0578928445193968</v>
      </c>
      <c r="AH31" s="6">
        <v>0.0544301704339457</v>
      </c>
      <c r="AI31" s="6">
        <v>0.0815854699965999</v>
      </c>
      <c r="AJ31" s="6">
        <v>0.0544301704339457</v>
      </c>
      <c r="AK31" s="6">
        <v>0.0592989798561591</v>
      </c>
      <c r="AL31" s="6">
        <v>0.106217617953949</v>
      </c>
      <c r="AM31" s="6">
        <v>0.0546740915344896</v>
      </c>
      <c r="AN31" s="6">
        <v>0.0629794761303836</v>
      </c>
      <c r="AO31" s="6">
        <v>0.101142947253334</v>
      </c>
      <c r="AP31" s="6">
        <v>0.0613299601055039</v>
      </c>
      <c r="AQ31" s="6">
        <v>0.0450593259614609</v>
      </c>
      <c r="AR31" s="6">
        <v>0.0450593259614609</v>
      </c>
      <c r="AS31" s="6">
        <v>0.0450593259614609</v>
      </c>
      <c r="AT31" s="6">
        <v>0.0450593259614609</v>
      </c>
      <c r="AU31" s="6">
        <v>0.043710360742029</v>
      </c>
      <c r="AV31" s="6">
        <v>0.0450593259614609</v>
      </c>
      <c r="AW31" s="6">
        <v>0.0450593259614609</v>
      </c>
      <c r="AX31" s="6">
        <v>0.037127110135871</v>
      </c>
      <c r="AY31" s="6">
        <v>0.0445643764576116</v>
      </c>
      <c r="AZ31" s="6">
        <v>0.0573948417731188</v>
      </c>
      <c r="BA31" s="6">
        <v>0.066860244855799</v>
      </c>
      <c r="BB31" s="6">
        <v>0.0198173675257583</v>
      </c>
      <c r="BC31" s="6">
        <v>0.0211886720265394</v>
      </c>
      <c r="BD31" s="6">
        <v>0.0358629703769759</v>
      </c>
      <c r="BE31" s="6">
        <v>0.0613140413199929</v>
      </c>
      <c r="BF31" s="6">
        <v>0.0272819857116601</v>
      </c>
      <c r="BG31" s="6">
        <v>0.0544663231564896</v>
      </c>
      <c r="BH31" s="6">
        <v>0.022270951671271</v>
      </c>
      <c r="BI31" s="6">
        <v>0.0472929137580646</v>
      </c>
      <c r="BJ31" s="6">
        <v>0.0686933067503475</v>
      </c>
      <c r="BK31" s="6">
        <v>0.0473650914974143</v>
      </c>
      <c r="BL31" s="6">
        <v>0.0908072877842324</v>
      </c>
      <c r="BM31" s="6">
        <v>0.0759389167982744</v>
      </c>
      <c r="BN31" s="6">
        <v>0.0843104882111372</v>
      </c>
      <c r="BO31" s="6">
        <v>0.0613521411381798</v>
      </c>
      <c r="BP31" s="42"/>
      <c r="BQ31" s="42"/>
      <c r="BR31" s="42"/>
    </row>
    <row r="32" spans="1:70" x14ac:dyDescent="0.2">
      <c r="A32" s="1">
        <v>1997</v>
      </c>
      <c r="B32" s="6">
        <v>0.0422394033759218</v>
      </c>
      <c r="C32" s="6">
        <v>0.0535968753413784</v>
      </c>
      <c r="D32" s="6">
        <v>0.0345092266214255</v>
      </c>
      <c r="E32" s="6">
        <v>0.0422155464682803</v>
      </c>
      <c r="F32" s="6">
        <v>0.0683173738706343</v>
      </c>
      <c r="G32" s="6">
        <v>0.0408850859209818</v>
      </c>
      <c r="H32" s="6">
        <v>0.062575410025968</v>
      </c>
      <c r="I32" s="6">
        <v>0.0252181359413218</v>
      </c>
      <c r="J32" s="6">
        <v>0.0487159246768216</v>
      </c>
      <c r="K32" s="6">
        <v>0.0551704695879372</v>
      </c>
      <c r="L32" s="6">
        <v>0.0657863267362229</v>
      </c>
      <c r="M32" s="6">
        <v>0.048994468066451</v>
      </c>
      <c r="N32" s="6">
        <v>0.0486918190552618</v>
      </c>
      <c r="O32" s="6">
        <v>0.0602936552160154</v>
      </c>
      <c r="P32" s="6">
        <v>0.0378285163298583</v>
      </c>
      <c r="Q32" s="6">
        <v>0.0751269776513155</v>
      </c>
      <c r="R32" s="6">
        <v>0.0706543903613193</v>
      </c>
      <c r="S32" s="6">
        <v>0.0611199582166698</v>
      </c>
      <c r="T32" s="6">
        <v>0.056010880969481</v>
      </c>
      <c r="U32" s="6">
        <v>0.0594065685284767</v>
      </c>
      <c r="V32" s="6">
        <v>0.0301654821934423</v>
      </c>
      <c r="W32" s="6">
        <v>0.0718543329130357</v>
      </c>
      <c r="X32" s="6">
        <v>0.0498727504649216</v>
      </c>
      <c r="Y32" s="6">
        <v>0.0556594889235683</v>
      </c>
      <c r="Z32" s="6">
        <v>0.0332577223099963</v>
      </c>
      <c r="AA32" s="6">
        <v>0.0456275991562102</v>
      </c>
      <c r="AB32" s="6">
        <v>0.0286557309403508</v>
      </c>
      <c r="AC32" s="6">
        <v>0.0891353003472512</v>
      </c>
      <c r="AD32" s="6">
        <v>0.0520171534377815</v>
      </c>
      <c r="AE32" s="6">
        <v>0.0494556551384021</v>
      </c>
      <c r="AF32" s="6">
        <v>0.0416663142292172</v>
      </c>
      <c r="AG32" s="6">
        <v>0.0618200329427998</v>
      </c>
      <c r="AH32" s="6">
        <v>0.0565149251153386</v>
      </c>
      <c r="AI32" s="6">
        <v>0.0825511722961892</v>
      </c>
      <c r="AJ32" s="6">
        <v>0.0565149251153385</v>
      </c>
      <c r="AK32" s="6">
        <v>0.0631978819860554</v>
      </c>
      <c r="AL32" s="6">
        <v>0.105460320661329</v>
      </c>
      <c r="AM32" s="6">
        <v>0.0590615141269947</v>
      </c>
      <c r="AN32" s="6">
        <v>0.0648645474740662</v>
      </c>
      <c r="AO32" s="6">
        <v>0.0535365482345773</v>
      </c>
      <c r="AP32" s="6">
        <v>0.0646975191341271</v>
      </c>
      <c r="AQ32" s="6">
        <v>0.0439666077854287</v>
      </c>
      <c r="AR32" s="6">
        <v>0.0439666077854287</v>
      </c>
      <c r="AS32" s="6">
        <v>0.0439666077854287</v>
      </c>
      <c r="AT32" s="6">
        <v>0.0439666077854287</v>
      </c>
      <c r="AU32" s="6">
        <v>0.0455859446752537</v>
      </c>
      <c r="AV32" s="6">
        <v>0.0439666077854287</v>
      </c>
      <c r="AW32" s="6">
        <v>0.0439666077854287</v>
      </c>
      <c r="AX32" s="6">
        <v>0.0373153751103979</v>
      </c>
      <c r="AY32" s="6">
        <v>0.0435218937130974</v>
      </c>
      <c r="AZ32" s="6">
        <v>0.062575410025968</v>
      </c>
      <c r="BA32" s="6">
        <v>0.0703791743135248</v>
      </c>
      <c r="BB32" s="6">
        <v>0.0173517825181967</v>
      </c>
      <c r="BC32" s="6">
        <v>0.0217420048486638</v>
      </c>
      <c r="BD32" s="6">
        <v>0.036125149997823</v>
      </c>
      <c r="BE32" s="6">
        <v>0.0663035959781131</v>
      </c>
      <c r="BF32" s="6">
        <v>0.0278381196328783</v>
      </c>
      <c r="BG32" s="6">
        <v>0.0571800262744895</v>
      </c>
      <c r="BH32" s="6">
        <v>0.0229081589192148</v>
      </c>
      <c r="BI32" s="6">
        <v>0.0475368182723235</v>
      </c>
      <c r="BJ32" s="6">
        <v>0.060766813586588</v>
      </c>
      <c r="BK32" s="6">
        <v>0.0481270600304027</v>
      </c>
      <c r="BL32" s="6">
        <v>0.102083598930558</v>
      </c>
      <c r="BM32" s="6">
        <v>0.0708252753219013</v>
      </c>
      <c r="BN32" s="6">
        <v>0.08269378155107</v>
      </c>
      <c r="BO32" s="6">
        <v>0.0621311080695227</v>
      </c>
      <c r="BP32" s="42"/>
      <c r="BQ32" s="42"/>
      <c r="BR32" s="42"/>
    </row>
    <row r="33" spans="1:70" x14ac:dyDescent="0.2">
      <c r="A33" s="1">
        <v>1998</v>
      </c>
      <c r="B33" s="6">
        <v>0.042702129444898</v>
      </c>
      <c r="C33" s="6">
        <v>0.0548532450253993</v>
      </c>
      <c r="D33" s="6">
        <v>0.0351816446600844</v>
      </c>
      <c r="E33" s="6">
        <v>0.0427725900801284</v>
      </c>
      <c r="F33" s="6">
        <v>0.0679818217983015</v>
      </c>
      <c r="G33" s="6">
        <v>0.0418469079572777</v>
      </c>
      <c r="H33" s="6">
        <v>0.074172907248012</v>
      </c>
      <c r="I33" s="6">
        <v>0.0232479156000569</v>
      </c>
      <c r="J33" s="6">
        <v>0.0461527941058659</v>
      </c>
      <c r="K33" s="6">
        <v>0.0561505326072729</v>
      </c>
      <c r="L33" s="6">
        <v>0.0675539482552216</v>
      </c>
      <c r="M33" s="6">
        <v>0.0522633524033685</v>
      </c>
      <c r="N33" s="6">
        <v>0.0504043716557118</v>
      </c>
      <c r="O33" s="6">
        <v>0.0606072694077373</v>
      </c>
      <c r="P33" s="6">
        <v>0.03903820602297</v>
      </c>
      <c r="Q33" s="6">
        <v>0.0737526887572485</v>
      </c>
      <c r="R33" s="6">
        <v>0.0760654138154924</v>
      </c>
      <c r="S33" s="6">
        <v>0.0650530874133981</v>
      </c>
      <c r="T33" s="6">
        <v>0.057399062923215</v>
      </c>
      <c r="U33" s="6">
        <v>0.0603492667366706</v>
      </c>
      <c r="V33" s="6">
        <v>0.0312742178727952</v>
      </c>
      <c r="W33" s="6">
        <v>0.072256754566929</v>
      </c>
      <c r="X33" s="6">
        <v>0.0505441421105515</v>
      </c>
      <c r="Y33" s="6">
        <v>0.0568793129715766</v>
      </c>
      <c r="Z33" s="6">
        <v>0.0338088367921427</v>
      </c>
      <c r="AA33" s="6">
        <v>0.0452720177297771</v>
      </c>
      <c r="AB33" s="6">
        <v>0.0276483715054366</v>
      </c>
      <c r="AC33" s="6">
        <v>0.0872715996824978</v>
      </c>
      <c r="AD33" s="6">
        <v>0.0501973091591865</v>
      </c>
      <c r="AE33" s="6">
        <v>0.0523643805997077</v>
      </c>
      <c r="AF33" s="6">
        <v>0.042747597589154</v>
      </c>
      <c r="AG33" s="6">
        <v>0.0656537495195318</v>
      </c>
      <c r="AH33" s="6">
        <v>0.0577030890504832</v>
      </c>
      <c r="AI33" s="6">
        <v>0.0800395791544661</v>
      </c>
      <c r="AJ33" s="6">
        <v>0.0577030890504831</v>
      </c>
      <c r="AK33" s="6">
        <v>0.0632334101195627</v>
      </c>
      <c r="AL33" s="6">
        <v>0.111261327910659</v>
      </c>
      <c r="AM33" s="6">
        <v>0.0539434920197561</v>
      </c>
      <c r="AN33" s="6">
        <v>0.0648900595689702</v>
      </c>
      <c r="AO33" s="6">
        <v>0.0911349705463004</v>
      </c>
      <c r="AP33" s="6">
        <v>0.0638452452254438</v>
      </c>
      <c r="AQ33" s="6">
        <v>0.0453073964418262</v>
      </c>
      <c r="AR33" s="6">
        <v>0.0453073964418262</v>
      </c>
      <c r="AS33" s="6">
        <v>0.0453073964418262</v>
      </c>
      <c r="AT33" s="6">
        <v>0.0453073964418262</v>
      </c>
      <c r="AU33" s="6">
        <v>0.0439679010031718</v>
      </c>
      <c r="AV33" s="6">
        <v>0.0453073964418262</v>
      </c>
      <c r="AW33" s="6">
        <v>0.0453073964418262</v>
      </c>
      <c r="AX33" s="6">
        <v>0.0368228300596669</v>
      </c>
      <c r="AY33" s="6">
        <v>0.0450052790584287</v>
      </c>
      <c r="AZ33" s="6">
        <v>0.074172907248012</v>
      </c>
      <c r="BA33" s="6">
        <v>0.0758103955643824</v>
      </c>
      <c r="BB33" s="6">
        <v>0.0156191363624713</v>
      </c>
      <c r="BC33" s="6">
        <v>0.0206975501977897</v>
      </c>
      <c r="BD33" s="6">
        <v>0.0306757162947409</v>
      </c>
      <c r="BE33" s="6">
        <v>0.0685648083132339</v>
      </c>
      <c r="BF33" s="6">
        <v>0.0255957742170126</v>
      </c>
      <c r="BG33" s="6">
        <v>0.0538544439613828</v>
      </c>
      <c r="BH33" s="6">
        <v>0.0237079022575859</v>
      </c>
      <c r="BI33" s="6">
        <v>0.0671230048055927</v>
      </c>
      <c r="BJ33" s="6">
        <v>0.0654689301566264</v>
      </c>
      <c r="BK33" s="6">
        <v>0.0440516245542103</v>
      </c>
      <c r="BL33" s="6">
        <v>0.0935535597965057</v>
      </c>
      <c r="BM33" s="6">
        <v>0.0566383911840216</v>
      </c>
      <c r="BN33" s="6">
        <v>0.0828385339417784</v>
      </c>
      <c r="BO33" s="6">
        <v>0.0523131921445075</v>
      </c>
      <c r="BP33" s="42"/>
      <c r="BQ33" s="42"/>
      <c r="BR33" s="42"/>
    </row>
    <row r="34" spans="1:70" x14ac:dyDescent="0.2">
      <c r="A34" s="1">
        <v>1999</v>
      </c>
      <c r="B34" s="6">
        <v>0.0418866398123214</v>
      </c>
      <c r="C34" s="6">
        <v>0.0548680625846347</v>
      </c>
      <c r="D34" s="6">
        <v>0.0362170917438926</v>
      </c>
      <c r="E34" s="6">
        <v>0.0435759667606425</v>
      </c>
      <c r="F34" s="6">
        <v>0.0609046144466823</v>
      </c>
      <c r="G34" s="6">
        <v>0.0345027366598449</v>
      </c>
      <c r="H34" s="6">
        <v>0.0724744745159149</v>
      </c>
      <c r="I34" s="6">
        <v>0.0228706454117775</v>
      </c>
      <c r="J34" s="6">
        <v>0.0420534066974948</v>
      </c>
      <c r="K34" s="6">
        <v>0.0566354779135413</v>
      </c>
      <c r="L34" s="6">
        <v>0.0632939311065783</v>
      </c>
      <c r="M34" s="6">
        <v>0.0539614912627689</v>
      </c>
      <c r="N34" s="6">
        <v>0.0498249668565327</v>
      </c>
      <c r="O34" s="6">
        <v>0.0620322133672101</v>
      </c>
      <c r="P34" s="6">
        <v>0.0387804362022305</v>
      </c>
      <c r="Q34" s="6">
        <v>0.0720364619732011</v>
      </c>
      <c r="R34" s="6">
        <v>0.0660513701797127</v>
      </c>
      <c r="S34" s="6">
        <v>0.0641265845407582</v>
      </c>
      <c r="T34" s="6">
        <v>0.0572350191399552</v>
      </c>
      <c r="U34" s="6">
        <v>0.0594961093509832</v>
      </c>
      <c r="V34" s="6">
        <v>0.0327290795674343</v>
      </c>
      <c r="W34" s="6">
        <v>0.0686429697838304</v>
      </c>
      <c r="X34" s="6">
        <v>0.0504510291426324</v>
      </c>
      <c r="Y34" s="6">
        <v>0.059360960424164</v>
      </c>
      <c r="Z34" s="6">
        <v>0.0345907435371798</v>
      </c>
      <c r="AA34" s="6">
        <v>0.0403398433701955</v>
      </c>
      <c r="AB34" s="6">
        <v>0.0306415271718966</v>
      </c>
      <c r="AC34" s="6">
        <v>0.0750455901704431</v>
      </c>
      <c r="AD34" s="6">
        <v>0.042424487178367</v>
      </c>
      <c r="AE34" s="6">
        <v>0.0517955403516061</v>
      </c>
      <c r="AF34" s="6">
        <v>0.043220042254057</v>
      </c>
      <c r="AG34" s="6">
        <v>0.0618216060637984</v>
      </c>
      <c r="AH34" s="6">
        <v>0.0545186616096625</v>
      </c>
      <c r="AI34" s="6">
        <v>0.0708201917868238</v>
      </c>
      <c r="AJ34" s="6">
        <v>0.0545186616096625</v>
      </c>
      <c r="AK34" s="6">
        <v>0.0610400963918227</v>
      </c>
      <c r="AL34" s="6">
        <v>0.0961702457541521</v>
      </c>
      <c r="AM34" s="6">
        <v>0.0443862412243305</v>
      </c>
      <c r="AN34" s="6">
        <v>0.0611462458557683</v>
      </c>
      <c r="AO34" s="6">
        <v>0.0578738258977743</v>
      </c>
      <c r="AP34" s="6">
        <v>0.0588869367798601</v>
      </c>
      <c r="AQ34" s="6">
        <v>0.0386043141102488</v>
      </c>
      <c r="AR34" s="6">
        <v>0.0386043141102488</v>
      </c>
      <c r="AS34" s="6">
        <v>0.0386043141102488</v>
      </c>
      <c r="AT34" s="6">
        <v>0.0386043141102488</v>
      </c>
      <c r="AU34" s="6">
        <v>0.034507835299087</v>
      </c>
      <c r="AV34" s="6">
        <v>0.0386043141102488</v>
      </c>
      <c r="AW34" s="6">
        <v>0.0386043141102489</v>
      </c>
      <c r="AX34" s="6">
        <v>0.0313072174422496</v>
      </c>
      <c r="AY34" s="6">
        <v>0.0382092015468091</v>
      </c>
      <c r="AZ34" s="6">
        <v>0.0724744745159149</v>
      </c>
      <c r="BA34" s="6">
        <v>0.0704957070559091</v>
      </c>
      <c r="BB34" s="6">
        <v>0.0162228362151818</v>
      </c>
      <c r="BC34" s="6">
        <v>0.0200377033305392</v>
      </c>
      <c r="BD34" s="6">
        <v>0.0316895929526501</v>
      </c>
      <c r="BE34" s="6">
        <v>0.0662832140387013</v>
      </c>
      <c r="BF34" s="6">
        <v>0.0244954970378267</v>
      </c>
      <c r="BG34" s="6">
        <v>0.0547115902876895</v>
      </c>
      <c r="BH34" s="6">
        <v>0.0225643377889994</v>
      </c>
      <c r="BI34" s="6">
        <v>0.0464762041957856</v>
      </c>
      <c r="BJ34" s="6">
        <v>0.0788471746746787</v>
      </c>
      <c r="BK34" s="6">
        <v>0.0387311675924125</v>
      </c>
      <c r="BL34" s="6">
        <v>0.0826333049997681</v>
      </c>
      <c r="BM34" s="6">
        <v>0.0589310076084569</v>
      </c>
      <c r="BN34" s="6">
        <v>0.080309632056509</v>
      </c>
      <c r="BO34" s="6">
        <v>0.0493596485793274</v>
      </c>
      <c r="BP34" s="42"/>
      <c r="BQ34" s="42"/>
      <c r="BR34" s="42"/>
    </row>
    <row r="35" spans="1:70" x14ac:dyDescent="0.2">
      <c r="A35" s="1">
        <v>2000</v>
      </c>
      <c r="B35" s="6">
        <v>0.0423468777681157</v>
      </c>
      <c r="C35" s="6">
        <v>0.0562596791327206</v>
      </c>
      <c r="D35" s="6">
        <v>0.0372785949922953</v>
      </c>
      <c r="E35" s="6">
        <v>0.0432818167693933</v>
      </c>
      <c r="F35" s="6">
        <v>0.0611185613355822</v>
      </c>
      <c r="G35" s="6">
        <v>0.0323860340842739</v>
      </c>
      <c r="H35" s="6">
        <v>0.066101175331418</v>
      </c>
      <c r="I35" s="6">
        <v>0.0245212399602255</v>
      </c>
      <c r="J35" s="6">
        <v>0.0408244157731238</v>
      </c>
      <c r="K35" s="6">
        <v>0.0589704411249924</v>
      </c>
      <c r="L35" s="6">
        <v>0.0675240443246275</v>
      </c>
      <c r="M35" s="6">
        <v>0.0548658792306589</v>
      </c>
      <c r="N35" s="6">
        <v>0.0515729765380248</v>
      </c>
      <c r="O35" s="6">
        <v>0.0647779965854643</v>
      </c>
      <c r="P35" s="6">
        <v>0.0404932092969449</v>
      </c>
      <c r="Q35" s="6">
        <v>0.0622358619312028</v>
      </c>
      <c r="R35" s="6">
        <v>0.0618962205596777</v>
      </c>
      <c r="S35" s="6">
        <v>0.067164884497074</v>
      </c>
      <c r="T35" s="6">
        <v>0.0590366571946925</v>
      </c>
      <c r="U35" s="6">
        <v>0.0612741716411697</v>
      </c>
      <c r="V35" s="6">
        <v>0.0341992532741436</v>
      </c>
      <c r="W35" s="6">
        <v>0.0656394260110633</v>
      </c>
      <c r="X35" s="6">
        <v>0.0503043032260083</v>
      </c>
      <c r="Y35" s="6">
        <v>0.0606502847727962</v>
      </c>
      <c r="Z35" s="6">
        <v>0.0358119682244417</v>
      </c>
      <c r="AA35" s="6">
        <v>0.0399920776375907</v>
      </c>
      <c r="AB35" s="6">
        <v>0.0291414149074252</v>
      </c>
      <c r="AC35" s="6">
        <v>0.0775763998290458</v>
      </c>
      <c r="AD35" s="6">
        <v>0.0456919079958624</v>
      </c>
      <c r="AE35" s="6">
        <v>0.0526953883241928</v>
      </c>
      <c r="AF35" s="6">
        <v>0.0424548054275632</v>
      </c>
      <c r="AG35" s="6">
        <v>0.0542997522187871</v>
      </c>
      <c r="AH35" s="6">
        <v>0.0536761658338045</v>
      </c>
      <c r="AI35" s="6">
        <v>0.0691061221533029</v>
      </c>
      <c r="AJ35" s="6">
        <v>0.0536761658338045</v>
      </c>
      <c r="AK35" s="6">
        <v>0.0639150787734782</v>
      </c>
      <c r="AL35" s="6">
        <v>0.0948637305573414</v>
      </c>
      <c r="AM35" s="6">
        <v>0.0499460659650554</v>
      </c>
      <c r="AN35" s="6">
        <v>0.0605319567183516</v>
      </c>
      <c r="AO35" s="6">
        <v>0.0621955236717182</v>
      </c>
      <c r="AP35" s="6">
        <v>0.0602426495074592</v>
      </c>
      <c r="AQ35" s="6">
        <v>0.03768427792442</v>
      </c>
      <c r="AR35" s="6">
        <v>0.03768427792442</v>
      </c>
      <c r="AS35" s="6">
        <v>0.03768427792442</v>
      </c>
      <c r="AT35" s="6">
        <v>0.03768427792442</v>
      </c>
      <c r="AU35" s="6">
        <v>0.028169479190928</v>
      </c>
      <c r="AV35" s="6">
        <v>0.03768427792442</v>
      </c>
      <c r="AW35" s="6">
        <v>0.03768427792442</v>
      </c>
      <c r="AX35" s="6">
        <v>0.0306346423785956</v>
      </c>
      <c r="AY35" s="6">
        <v>0.0373818262160292</v>
      </c>
      <c r="AZ35" s="6">
        <v>0.066101175331418</v>
      </c>
      <c r="BA35" s="6">
        <v>0.0691357748822008</v>
      </c>
      <c r="BB35" s="6">
        <v>0.0183047116736413</v>
      </c>
      <c r="BC35" s="6">
        <v>0.0206355544056969</v>
      </c>
      <c r="BD35" s="6">
        <v>0.0374226932923691</v>
      </c>
      <c r="BE35" s="6">
        <v>0.0682893086325145</v>
      </c>
      <c r="BF35" s="6">
        <v>0.0258133612400126</v>
      </c>
      <c r="BG35" s="6">
        <v>0.0590904053194729</v>
      </c>
      <c r="BH35" s="6">
        <v>0.0215218425977659</v>
      </c>
      <c r="BI35" s="6">
        <v>0.0453329067023392</v>
      </c>
      <c r="BJ35" s="6">
        <v>0.0642150443497329</v>
      </c>
      <c r="BK35" s="6">
        <v>0.0385308846687953</v>
      </c>
      <c r="BL35" s="6">
        <v>0.0653834596916581</v>
      </c>
      <c r="BM35" s="6">
        <v>0.0624048764914491</v>
      </c>
      <c r="BN35" s="6">
        <v>0.0910445807338188</v>
      </c>
      <c r="BO35" s="6">
        <v>0.0516878266868327</v>
      </c>
      <c r="BP35" s="42"/>
      <c r="BQ35" s="42"/>
      <c r="BR35" s="42"/>
    </row>
    <row r="36" spans="1:70" x14ac:dyDescent="0.2">
      <c r="A36" s="1">
        <v>2001</v>
      </c>
      <c r="B36" s="6">
        <v>0.0419557678185913</v>
      </c>
      <c r="C36" s="6">
        <v>0.0551866399648871</v>
      </c>
      <c r="D36" s="6">
        <v>0.0360399089829633</v>
      </c>
      <c r="E36" s="6">
        <v>0.0435240203990137</v>
      </c>
      <c r="F36" s="6">
        <v>0.0634223928983998</v>
      </c>
      <c r="G36" s="6">
        <v>0.0307592451335389</v>
      </c>
      <c r="H36" s="6">
        <v>0.0627632406384348</v>
      </c>
      <c r="I36" s="6">
        <v>0.0241597187084261</v>
      </c>
      <c r="J36" s="6">
        <v>0.0432213842901516</v>
      </c>
      <c r="K36" s="6">
        <v>0.0572727159067753</v>
      </c>
      <c r="L36" s="6">
        <v>0.0644964520811756</v>
      </c>
      <c r="M36" s="6">
        <v>0.0527137021315005</v>
      </c>
      <c r="N36" s="6">
        <v>0.0514905435624943</v>
      </c>
      <c r="O36" s="6">
        <v>0.066205206849331</v>
      </c>
      <c r="P36" s="6">
        <v>0.0396413065921075</v>
      </c>
      <c r="Q36" s="6">
        <v>0.0579417183534374</v>
      </c>
      <c r="R36" s="6">
        <v>0.0584054111260564</v>
      </c>
      <c r="S36" s="6">
        <v>0.062712121331576</v>
      </c>
      <c r="T36" s="6">
        <v>0.0576742327752027</v>
      </c>
      <c r="U36" s="6">
        <v>0.0604374494505525</v>
      </c>
      <c r="V36" s="6">
        <v>0.0332621125470616</v>
      </c>
      <c r="W36" s="6">
        <v>0.0623026371140191</v>
      </c>
      <c r="X36" s="6">
        <v>0.0487928558192072</v>
      </c>
      <c r="Y36" s="6">
        <v>0.0596338959459573</v>
      </c>
      <c r="Z36" s="6">
        <v>0.0356560599404407</v>
      </c>
      <c r="AA36" s="6">
        <v>0.0347972260113231</v>
      </c>
      <c r="AB36" s="6">
        <v>0.0329337321208005</v>
      </c>
      <c r="AC36" s="6">
        <v>0.0772285806069479</v>
      </c>
      <c r="AD36" s="6">
        <v>0.0490720415402459</v>
      </c>
      <c r="AE36" s="6">
        <v>0.0501192182575865</v>
      </c>
      <c r="AF36" s="6">
        <v>0.0426183336872486</v>
      </c>
      <c r="AG36" s="6">
        <v>0.0666311966531146</v>
      </c>
      <c r="AH36" s="6">
        <v>0.0575856208840556</v>
      </c>
      <c r="AI36" s="6">
        <v>0.068845808395901</v>
      </c>
      <c r="AJ36" s="6">
        <v>0.0575856208840557</v>
      </c>
      <c r="AK36" s="6">
        <v>0.0617512801970414</v>
      </c>
      <c r="AL36" s="6">
        <v>0.0973190064815328</v>
      </c>
      <c r="AM36" s="6">
        <v>0.0429182363913527</v>
      </c>
      <c r="AN36" s="6">
        <v>0.0641406011747024</v>
      </c>
      <c r="AO36" s="6">
        <v>0.052865120323858</v>
      </c>
      <c r="AP36" s="6">
        <v>0.0624696617837736</v>
      </c>
      <c r="AQ36" s="6">
        <v>0.037500134391782</v>
      </c>
      <c r="AR36" s="6">
        <v>0.037500134391782</v>
      </c>
      <c r="AS36" s="6">
        <v>0.037500134391782</v>
      </c>
      <c r="AT36" s="6">
        <v>0.037500134391782</v>
      </c>
      <c r="AU36" s="6">
        <v>0.0258188117119723</v>
      </c>
      <c r="AV36" s="6">
        <v>0.037500134391782</v>
      </c>
      <c r="AW36" s="6">
        <v>0.037500134391782</v>
      </c>
      <c r="AX36" s="6">
        <v>0.0299222648164367</v>
      </c>
      <c r="AY36" s="6">
        <v>0.0372201597967255</v>
      </c>
      <c r="AZ36" s="6">
        <v>0.0627632406384348</v>
      </c>
      <c r="BA36" s="6">
        <v>0.0666542833056591</v>
      </c>
      <c r="BB36" s="6">
        <v>0.018842463123142</v>
      </c>
      <c r="BC36" s="6">
        <v>0.0210619075986217</v>
      </c>
      <c r="BD36" s="6">
        <v>0.0356779187121376</v>
      </c>
      <c r="BE36" s="6">
        <v>0.0626944314122157</v>
      </c>
      <c r="BF36" s="6">
        <v>0.0254108485794742</v>
      </c>
      <c r="BG36" s="6">
        <v>0.062329557084318</v>
      </c>
      <c r="BH36" s="6">
        <v>0.0235122395231031</v>
      </c>
      <c r="BI36" s="6">
        <v>0.0502017521781603</v>
      </c>
      <c r="BJ36" s="6">
        <v>0.0529529469236015</v>
      </c>
      <c r="BK36" s="6">
        <v>0.0377151846223186</v>
      </c>
      <c r="BL36" s="6">
        <v>0.0704962817875534</v>
      </c>
      <c r="BM36" s="6">
        <v>0.0643767573540368</v>
      </c>
      <c r="BN36" s="6">
        <v>0.0890587327116934</v>
      </c>
      <c r="BO36" s="6">
        <v>0.0515424611302162</v>
      </c>
      <c r="BP36" s="42"/>
      <c r="BQ36" s="42"/>
      <c r="BR36" s="42"/>
    </row>
    <row r="37" spans="1:70" x14ac:dyDescent="0.2">
      <c r="A37" s="1">
        <v>2002</v>
      </c>
      <c r="B37" s="6">
        <v>0.0424557686250131</v>
      </c>
      <c r="C37" s="6">
        <v>0.0540432647524387</v>
      </c>
      <c r="D37" s="6">
        <v>0.0370784621580811</v>
      </c>
      <c r="E37" s="6">
        <v>0.0428368343323793</v>
      </c>
      <c r="F37" s="6">
        <v>0.0632389229770248</v>
      </c>
      <c r="G37" s="6">
        <v>0.032789204142111</v>
      </c>
      <c r="H37" s="6">
        <v>0.0668456279540637</v>
      </c>
      <c r="I37" s="6">
        <v>0.0250110731923349</v>
      </c>
      <c r="J37" s="6">
        <v>0.0438738304123212</v>
      </c>
      <c r="K37" s="6">
        <v>0.054480240922553</v>
      </c>
      <c r="L37" s="6">
        <v>0.0669279481318896</v>
      </c>
      <c r="M37" s="6">
        <v>0.0490127758200644</v>
      </c>
      <c r="N37" s="6">
        <v>0.0505121907412063</v>
      </c>
      <c r="O37" s="6">
        <v>0.0663334645758955</v>
      </c>
      <c r="P37" s="6">
        <v>0.0396267969466907</v>
      </c>
      <c r="Q37" s="6">
        <v>0.0570556813465186</v>
      </c>
      <c r="R37" s="6">
        <v>0.0580368106959045</v>
      </c>
      <c r="S37" s="6">
        <v>0.0628160503456849</v>
      </c>
      <c r="T37" s="6">
        <v>0.0559569984954704</v>
      </c>
      <c r="U37" s="6">
        <v>0.0592862683473004</v>
      </c>
      <c r="V37" s="6">
        <v>0.0343934656462481</v>
      </c>
      <c r="W37" s="6">
        <v>0.0632223474281951</v>
      </c>
      <c r="X37" s="6">
        <v>0.0458559526127898</v>
      </c>
      <c r="Y37" s="6">
        <v>0.0578613029144904</v>
      </c>
      <c r="Z37" s="6">
        <v>0.0366820121832473</v>
      </c>
      <c r="AA37" s="6">
        <v>0.0315658255756361</v>
      </c>
      <c r="AB37" s="6">
        <v>0.027744228203569</v>
      </c>
      <c r="AC37" s="6">
        <v>0.0761655386409422</v>
      </c>
      <c r="AD37" s="6">
        <v>0.0482226814193202</v>
      </c>
      <c r="AE37" s="6">
        <v>0.0503802324167235</v>
      </c>
      <c r="AF37" s="6">
        <v>0.0429889261979642</v>
      </c>
      <c r="AG37" s="6">
        <v>0.0773923897567573</v>
      </c>
      <c r="AH37" s="6">
        <v>0.0572558351645335</v>
      </c>
      <c r="AI37" s="6">
        <v>0.0745377192577691</v>
      </c>
      <c r="AJ37" s="6">
        <v>0.0572558351645336</v>
      </c>
      <c r="AK37" s="6">
        <v>0.0651499448838488</v>
      </c>
      <c r="AL37" s="6">
        <v>0.0952367997927105</v>
      </c>
      <c r="AM37" s="6">
        <v>0.0392558917561567</v>
      </c>
      <c r="AN37" s="6">
        <v>0.0635879212247934</v>
      </c>
      <c r="AO37" s="6">
        <v>0.0525759260768777</v>
      </c>
      <c r="AP37" s="6">
        <v>0.0582341791301411</v>
      </c>
      <c r="AQ37" s="6">
        <v>0.0388524627096035</v>
      </c>
      <c r="AR37" s="6">
        <v>0.0388524627096035</v>
      </c>
      <c r="AS37" s="6">
        <v>0.0388524627096035</v>
      </c>
      <c r="AT37" s="6">
        <v>0.0388524627096035</v>
      </c>
      <c r="AU37" s="6">
        <v>0.0295363883215631</v>
      </c>
      <c r="AV37" s="6">
        <v>0.0388524627096035</v>
      </c>
      <c r="AW37" s="6">
        <v>0.0388524627096035</v>
      </c>
      <c r="AX37" s="6">
        <v>0.0312343966195324</v>
      </c>
      <c r="AY37" s="6">
        <v>0.038648229720166</v>
      </c>
      <c r="AZ37" s="6">
        <v>0.0668456279540637</v>
      </c>
      <c r="BA37" s="6">
        <v>0.069393684749063</v>
      </c>
      <c r="BB37" s="6">
        <v>0.0215492341353318</v>
      </c>
      <c r="BC37" s="6">
        <v>0.0214869735742598</v>
      </c>
      <c r="BD37" s="6">
        <v>0.0335852212466759</v>
      </c>
      <c r="BE37" s="6">
        <v>0.0591872527846134</v>
      </c>
      <c r="BF37" s="6">
        <v>0.0258576595224006</v>
      </c>
      <c r="BG37" s="6">
        <v>0.0632600941423541</v>
      </c>
      <c r="BH37" s="6">
        <v>0.0256657360656249</v>
      </c>
      <c r="BI37" s="6">
        <v>0.045744725976989</v>
      </c>
      <c r="BJ37" s="6">
        <v>0.048828584412848</v>
      </c>
      <c r="BK37" s="6">
        <v>0.0403462785036103</v>
      </c>
      <c r="BL37" s="6">
        <v>0.0710707238942875</v>
      </c>
      <c r="BM37" s="6">
        <v>0.0633998086039838</v>
      </c>
      <c r="BN37" s="6">
        <v>0.0895071960589674</v>
      </c>
      <c r="BO37" s="6">
        <v>0.0492741379180637</v>
      </c>
      <c r="BP37" s="42"/>
      <c r="BQ37" s="42"/>
      <c r="BR37" s="42"/>
    </row>
    <row r="38" spans="1:70" x14ac:dyDescent="0.2">
      <c r="A38" s="1">
        <v>2003</v>
      </c>
      <c r="B38" s="6">
        <v>0.0430812467569672</v>
      </c>
      <c r="C38" s="6">
        <v>0.0535571693287055</v>
      </c>
      <c r="D38" s="6">
        <v>0.0378174070764827</v>
      </c>
      <c r="E38" s="6">
        <v>0.0420441663051437</v>
      </c>
      <c r="F38" s="6">
        <v>0.0627402148906905</v>
      </c>
      <c r="G38" s="6">
        <v>0.032230736869564</v>
      </c>
      <c r="H38" s="6">
        <v>0.0637910799114789</v>
      </c>
      <c r="I38" s="6">
        <v>0.0258154809139813</v>
      </c>
      <c r="J38" s="6">
        <v>0.0431952651778336</v>
      </c>
      <c r="K38" s="6">
        <v>0.0540197208130819</v>
      </c>
      <c r="L38" s="6">
        <v>0.063638468632254</v>
      </c>
      <c r="M38" s="6">
        <v>0.0482897778375519</v>
      </c>
      <c r="N38" s="6">
        <v>0.0500600667565761</v>
      </c>
      <c r="O38" s="6">
        <v>0.0644143774734713</v>
      </c>
      <c r="P38" s="6">
        <v>0.0383541987670085</v>
      </c>
      <c r="Q38" s="6">
        <v>0.0662845214335548</v>
      </c>
      <c r="R38" s="6">
        <v>0.0597229845204157</v>
      </c>
      <c r="S38" s="6">
        <v>0.0623899123878842</v>
      </c>
      <c r="T38" s="6">
        <v>0.0559099507208879</v>
      </c>
      <c r="U38" s="6">
        <v>0.0601335106191596</v>
      </c>
      <c r="V38" s="6">
        <v>0.0350071618623912</v>
      </c>
      <c r="W38" s="6">
        <v>0.0619818568540697</v>
      </c>
      <c r="X38" s="6">
        <v>0.0456869072156292</v>
      </c>
      <c r="Y38" s="6">
        <v>0.0561959534725301</v>
      </c>
      <c r="Z38" s="6">
        <v>0.0376718235722605</v>
      </c>
      <c r="AA38" s="6">
        <v>0.0352593610269889</v>
      </c>
      <c r="AB38" s="6">
        <v>0.0277845179796017</v>
      </c>
      <c r="AC38" s="6">
        <v>0.0667509879524189</v>
      </c>
      <c r="AD38" s="6">
        <v>0.0504143308898007</v>
      </c>
      <c r="AE38" s="6">
        <v>0.0498305240317003</v>
      </c>
      <c r="AF38" s="6">
        <v>0.0423894160311756</v>
      </c>
      <c r="AG38" s="6">
        <v>0.0775401435848908</v>
      </c>
      <c r="AH38" s="6">
        <v>0.055801500747866</v>
      </c>
      <c r="AI38" s="6">
        <v>0.0824623587177739</v>
      </c>
      <c r="AJ38" s="6">
        <v>0.055801500747866</v>
      </c>
      <c r="AK38" s="6">
        <v>0.0689706181679145</v>
      </c>
      <c r="AL38" s="6">
        <v>0.0946386643376313</v>
      </c>
      <c r="AM38" s="6">
        <v>0.0408849026953297</v>
      </c>
      <c r="AN38" s="6">
        <v>0.0618877746747301</v>
      </c>
      <c r="AO38" s="6">
        <v>0.0958851015869971</v>
      </c>
      <c r="AP38" s="6">
        <v>0.0650904935507705</v>
      </c>
      <c r="AQ38" s="6">
        <v>0.0377529195413373</v>
      </c>
      <c r="AR38" s="6">
        <v>0.0377529195413374</v>
      </c>
      <c r="AS38" s="6">
        <v>0.0377529195413374</v>
      </c>
      <c r="AT38" s="6">
        <v>0.0377529195413374</v>
      </c>
      <c r="AU38" s="6">
        <v>0.0296041987233848</v>
      </c>
      <c r="AV38" s="6">
        <v>0.0377529195413374</v>
      </c>
      <c r="AW38" s="6">
        <v>0.0377529195413373</v>
      </c>
      <c r="AX38" s="6">
        <v>0.0292684229597448</v>
      </c>
      <c r="AY38" s="6">
        <v>0.0374983625482841</v>
      </c>
      <c r="AZ38" s="6">
        <v>0.0637910799114789</v>
      </c>
      <c r="BA38" s="6">
        <v>0.0657211038308796</v>
      </c>
      <c r="BB38" s="6">
        <v>0.0258147762440594</v>
      </c>
      <c r="BC38" s="6">
        <v>0.0213679669715998</v>
      </c>
      <c r="BD38" s="6">
        <v>0.0320333072592057</v>
      </c>
      <c r="BE38" s="6">
        <v>0.06041825019479</v>
      </c>
      <c r="BF38" s="6">
        <v>0.026172758411518</v>
      </c>
      <c r="BG38" s="6">
        <v>0.0621035170972759</v>
      </c>
      <c r="BH38" s="6">
        <v>0.0276724056688329</v>
      </c>
      <c r="BI38" s="6">
        <v>0.0427201620745252</v>
      </c>
      <c r="BJ38" s="6">
        <v>0.0363778539569386</v>
      </c>
      <c r="BK38" s="6">
        <v>0.0362740276031551</v>
      </c>
      <c r="BL38" s="6">
        <v>0.0703871718435305</v>
      </c>
      <c r="BM38" s="6">
        <v>0.0611110657715804</v>
      </c>
      <c r="BN38" s="6">
        <v>0.0923906910157738</v>
      </c>
      <c r="BO38" s="6">
        <v>0.0464652887199237</v>
      </c>
      <c r="BP38" s="42"/>
      <c r="BQ38" s="42"/>
      <c r="BR38" s="42"/>
    </row>
    <row r="39" spans="1:70" x14ac:dyDescent="0.2">
      <c r="A39" s="1">
        <v>2004</v>
      </c>
      <c r="B39" s="6">
        <v>0.0445959218358251</v>
      </c>
      <c r="C39" s="6">
        <v>0.0537419256444841</v>
      </c>
      <c r="D39" s="6">
        <v>0.0396166290103637</v>
      </c>
      <c r="E39" s="6">
        <v>0.0433082832138075</v>
      </c>
      <c r="F39" s="6">
        <v>0.0650084620949924</v>
      </c>
      <c r="G39" s="6">
        <v>0.0333051092910561</v>
      </c>
      <c r="H39" s="6">
        <v>0.0655192033583481</v>
      </c>
      <c r="I39" s="6">
        <v>0.0276008049991597</v>
      </c>
      <c r="J39" s="6">
        <v>0.047025124775483</v>
      </c>
      <c r="K39" s="6">
        <v>0.0540399323597271</v>
      </c>
      <c r="L39" s="6">
        <v>0.0672644142252463</v>
      </c>
      <c r="M39" s="6">
        <v>0.049181113153501</v>
      </c>
      <c r="N39" s="6">
        <v>0.0507767384064259</v>
      </c>
      <c r="O39" s="6">
        <v>0.0632983787744045</v>
      </c>
      <c r="P39" s="6">
        <v>0.0379217203421077</v>
      </c>
      <c r="Q39" s="6">
        <v>0.0678046403151055</v>
      </c>
      <c r="R39" s="6">
        <v>0.0649744812059641</v>
      </c>
      <c r="S39" s="6">
        <v>0.0609902269907537</v>
      </c>
      <c r="T39" s="6">
        <v>0.0560739208688551</v>
      </c>
      <c r="U39" s="6">
        <v>0.0617966741146985</v>
      </c>
      <c r="V39" s="6">
        <v>0.0368116760448807</v>
      </c>
      <c r="W39" s="6">
        <v>0.0616690746137483</v>
      </c>
      <c r="X39" s="6">
        <v>0.0473761837283714</v>
      </c>
      <c r="Y39" s="6">
        <v>0.0580476204906262</v>
      </c>
      <c r="Z39" s="6">
        <v>0.0393342947828577</v>
      </c>
      <c r="AA39" s="6">
        <v>0.0422826434410583</v>
      </c>
      <c r="AB39" s="6">
        <v>0.0261916971237657</v>
      </c>
      <c r="AC39" s="6">
        <v>0.0621266936688572</v>
      </c>
      <c r="AD39" s="6">
        <v>0.0469453397024502</v>
      </c>
      <c r="AE39" s="6">
        <v>0.054449370395056</v>
      </c>
      <c r="AF39" s="6">
        <v>0.0430297319548573</v>
      </c>
      <c r="AG39" s="6">
        <v>0.0864006249145572</v>
      </c>
      <c r="AH39" s="6">
        <v>0.0580619476632324</v>
      </c>
      <c r="AI39" s="6">
        <v>0.0954035549927444</v>
      </c>
      <c r="AJ39" s="6">
        <v>0.0580619476632324</v>
      </c>
      <c r="AK39" s="6">
        <v>0.0752046286155983</v>
      </c>
      <c r="AL39" s="6">
        <v>0.0894794142927289</v>
      </c>
      <c r="AM39" s="6">
        <v>0.0444507926549563</v>
      </c>
      <c r="AN39" s="6">
        <v>0.0643484082876584</v>
      </c>
      <c r="AO39" s="6">
        <v>0.0895235946627422</v>
      </c>
      <c r="AP39" s="6">
        <v>0.074526775234214</v>
      </c>
      <c r="AQ39" s="6">
        <v>0.0398715915606809</v>
      </c>
      <c r="AR39" s="6">
        <v>0.0398715915606809</v>
      </c>
      <c r="AS39" s="6">
        <v>0.0398715915606808</v>
      </c>
      <c r="AT39" s="6">
        <v>0.0398715915606808</v>
      </c>
      <c r="AU39" s="6">
        <v>0.0277887333950608</v>
      </c>
      <c r="AV39" s="6">
        <v>0.0398715915606809</v>
      </c>
      <c r="AW39" s="6">
        <v>0.0398715915606809</v>
      </c>
      <c r="AX39" s="6">
        <v>0.0319260823946574</v>
      </c>
      <c r="AY39" s="6">
        <v>0.0396298841107872</v>
      </c>
      <c r="AZ39" s="6">
        <v>0.0655192033583481</v>
      </c>
      <c r="BA39" s="6">
        <v>0.0651013745610304</v>
      </c>
      <c r="BB39" s="6">
        <v>0.0267214976467747</v>
      </c>
      <c r="BC39" s="6">
        <v>0.0231713006295577</v>
      </c>
      <c r="BD39" s="6">
        <v>0.0331169744174399</v>
      </c>
      <c r="BE39" s="6">
        <v>0.0655829669619901</v>
      </c>
      <c r="BF39" s="6">
        <v>0.028316947970719</v>
      </c>
      <c r="BG39" s="6">
        <v>0.0660747575858975</v>
      </c>
      <c r="BH39" s="6">
        <v>0.0333184889663643</v>
      </c>
      <c r="BI39" s="6">
        <v>0.0490369483158701</v>
      </c>
      <c r="BJ39" s="6">
        <v>0.0397583842525779</v>
      </c>
      <c r="BK39" s="6">
        <v>0.0366311945664958</v>
      </c>
      <c r="BL39" s="6">
        <v>0.0682486211545751</v>
      </c>
      <c r="BM39" s="6">
        <v>0.0651476910937996</v>
      </c>
      <c r="BN39" s="6">
        <v>0.0830403263067244</v>
      </c>
      <c r="BO39" s="6">
        <v>0.049424989777059</v>
      </c>
      <c r="BP39" s="42"/>
      <c r="BQ39" s="42"/>
      <c r="BR39" s="42"/>
    </row>
    <row r="40" spans="1:70" x14ac:dyDescent="0.2">
      <c r="A40" s="1">
        <v>2005</v>
      </c>
      <c r="B40" s="6">
        <v>0.0448863746789163</v>
      </c>
      <c r="C40" s="6">
        <v>0.0545533888713753</v>
      </c>
      <c r="D40" s="6">
        <v>0.0402217114124863</v>
      </c>
      <c r="E40" s="6">
        <v>0.0419392805388949</v>
      </c>
      <c r="F40" s="6">
        <v>0.0641384774957338</v>
      </c>
      <c r="G40" s="6">
        <v>0.0351885471415522</v>
      </c>
      <c r="H40" s="6">
        <v>0.0633339206615288</v>
      </c>
      <c r="I40" s="6">
        <v>0.0265189716698085</v>
      </c>
      <c r="J40" s="6">
        <v>0.0495017342728177</v>
      </c>
      <c r="K40" s="6">
        <v>0.0540060944037124</v>
      </c>
      <c r="L40" s="6">
        <v>0.0653756682975866</v>
      </c>
      <c r="M40" s="6">
        <v>0.0496008343118142</v>
      </c>
      <c r="N40" s="6">
        <v>0.0527250277474017</v>
      </c>
      <c r="O40" s="6">
        <v>0.0655400407494013</v>
      </c>
      <c r="P40" s="6">
        <v>0.0380730527838209</v>
      </c>
      <c r="Q40" s="6">
        <v>0.0668734271467064</v>
      </c>
      <c r="R40" s="6">
        <v>0.0659867411886478</v>
      </c>
      <c r="S40" s="6">
        <v>0.0628415233164077</v>
      </c>
      <c r="T40" s="6">
        <v>0.0573105316698499</v>
      </c>
      <c r="U40" s="6">
        <v>0.0622266673425681</v>
      </c>
      <c r="V40" s="6">
        <v>0.0370776695285095</v>
      </c>
      <c r="W40" s="6">
        <v>0.0635259735993336</v>
      </c>
      <c r="X40" s="6">
        <v>0.0493951045967759</v>
      </c>
      <c r="Y40" s="6">
        <v>0.0588191228383079</v>
      </c>
      <c r="Z40" s="6">
        <v>0.0398688679187113</v>
      </c>
      <c r="AA40" s="6">
        <v>0.0434734667658261</v>
      </c>
      <c r="AB40" s="6">
        <v>0.0244271913463074</v>
      </c>
      <c r="AC40" s="6">
        <v>0.0657271107984881</v>
      </c>
      <c r="AD40" s="6">
        <v>0.046832347475057</v>
      </c>
      <c r="AE40" s="6">
        <v>0.0543552462222803</v>
      </c>
      <c r="AF40" s="6">
        <v>0.0418636282415982</v>
      </c>
      <c r="AG40" s="6">
        <v>0.0776200681052204</v>
      </c>
      <c r="AH40" s="6">
        <v>0.0556341627443943</v>
      </c>
      <c r="AI40" s="6">
        <v>0.10454597421804</v>
      </c>
      <c r="AJ40" s="6">
        <v>0.0556341627443943</v>
      </c>
      <c r="AK40" s="6">
        <v>0.0741608912361907</v>
      </c>
      <c r="AL40" s="6">
        <v>0.0986040547901152</v>
      </c>
      <c r="AM40" s="6">
        <v>0.0427435234245156</v>
      </c>
      <c r="AN40" s="6">
        <v>0.0621137429941861</v>
      </c>
      <c r="AO40" s="6">
        <v>0.0973772832797406</v>
      </c>
      <c r="AP40" s="6">
        <v>0.081407559682696</v>
      </c>
      <c r="AQ40" s="6">
        <v>0.0417994958304047</v>
      </c>
      <c r="AR40" s="6">
        <v>0.0417994958304047</v>
      </c>
      <c r="AS40" s="6">
        <v>0.0417994958304048</v>
      </c>
      <c r="AT40" s="6">
        <v>0.0417994958304048</v>
      </c>
      <c r="AU40" s="6">
        <v>0.0298772895520886</v>
      </c>
      <c r="AV40" s="6">
        <v>0.0417994958304047</v>
      </c>
      <c r="AW40" s="6">
        <v>0.0417994958304047</v>
      </c>
      <c r="AX40" s="6">
        <v>0.0337938473166402</v>
      </c>
      <c r="AY40" s="6">
        <v>0.0416241489581266</v>
      </c>
      <c r="AZ40" s="6">
        <v>0.0633339206615288</v>
      </c>
      <c r="BA40" s="6">
        <v>0.0643252112786896</v>
      </c>
      <c r="BB40" s="6">
        <v>0.0225065557454405</v>
      </c>
      <c r="BC40" s="6">
        <v>0.0237055537943962</v>
      </c>
      <c r="BD40" s="6">
        <v>0.0319688997163845</v>
      </c>
      <c r="BE40" s="6">
        <v>0.0641618064148778</v>
      </c>
      <c r="BF40" s="6">
        <v>0.0274928718509718</v>
      </c>
      <c r="BG40" s="6">
        <v>0.068076296213752</v>
      </c>
      <c r="BH40" s="6">
        <v>0.0382955819897427</v>
      </c>
      <c r="BI40" s="6">
        <v>0.0519504895098307</v>
      </c>
      <c r="BJ40" s="6">
        <v>0.0342604773503817</v>
      </c>
      <c r="BK40" s="6">
        <v>0.0415543666654467</v>
      </c>
      <c r="BL40" s="6">
        <v>0.0633046474622325</v>
      </c>
      <c r="BM40" s="6">
        <v>0.066047703621587</v>
      </c>
      <c r="BN40" s="6">
        <v>0.0767146226432135</v>
      </c>
      <c r="BO40" s="6">
        <v>0.0509544409304145</v>
      </c>
      <c r="BP40" s="42"/>
      <c r="BQ40" s="42"/>
      <c r="BR40" s="42"/>
    </row>
    <row r="41" spans="1:70" x14ac:dyDescent="0.2">
      <c r="A41" s="1">
        <v>2006</v>
      </c>
      <c r="B41" s="6">
        <v>0.0459095766397843</v>
      </c>
      <c r="C41" s="6">
        <v>0.0553207254078823</v>
      </c>
      <c r="D41" s="6">
        <v>0.0417581652008747</v>
      </c>
      <c r="E41" s="6">
        <v>0.0424518232395114</v>
      </c>
      <c r="F41" s="6">
        <v>0.0701944963250912</v>
      </c>
      <c r="G41" s="6">
        <v>0.0382451755556048</v>
      </c>
      <c r="H41" s="6">
        <v>0.0613054996460871</v>
      </c>
      <c r="I41" s="6">
        <v>0.0257822960880607</v>
      </c>
      <c r="J41" s="6">
        <v>0.048649962425125</v>
      </c>
      <c r="K41" s="6">
        <v>0.0554033061201825</v>
      </c>
      <c r="L41" s="6">
        <v>0.06801708904794</v>
      </c>
      <c r="M41" s="6">
        <v>0.0505649622183827</v>
      </c>
      <c r="N41" s="6">
        <v>0.0532010261758268</v>
      </c>
      <c r="O41" s="6">
        <v>0.0646560958031114</v>
      </c>
      <c r="P41" s="6">
        <v>0.038986665121373</v>
      </c>
      <c r="Q41" s="6">
        <v>0.0690989931589762</v>
      </c>
      <c r="R41" s="6">
        <v>0.0681580554717473</v>
      </c>
      <c r="S41" s="6">
        <v>0.0629811924661185</v>
      </c>
      <c r="T41" s="6">
        <v>0.0578081202093043</v>
      </c>
      <c r="U41" s="6">
        <v>0.0633393006438363</v>
      </c>
      <c r="V41" s="6">
        <v>0.0386719672636842</v>
      </c>
      <c r="W41" s="6">
        <v>0.0641885164648868</v>
      </c>
      <c r="X41" s="6">
        <v>0.0496002355852096</v>
      </c>
      <c r="Y41" s="6">
        <v>0.0592099562076881</v>
      </c>
      <c r="Z41" s="6">
        <v>0.0411651524236013</v>
      </c>
      <c r="AA41" s="6">
        <v>0.0429521867185159</v>
      </c>
      <c r="AB41" s="6">
        <v>0.0246197270822114</v>
      </c>
      <c r="AC41" s="6">
        <v>0.0645188051618808</v>
      </c>
      <c r="AD41" s="6">
        <v>0.0507263721019782</v>
      </c>
      <c r="AE41" s="6">
        <v>0.056613376479958</v>
      </c>
      <c r="AF41" s="6">
        <v>0.0421906383937979</v>
      </c>
      <c r="AG41" s="6">
        <v>0.0895629100813604</v>
      </c>
      <c r="AH41" s="6">
        <v>0.0606024886220854</v>
      </c>
      <c r="AI41" s="6">
        <v>0.101894787318245</v>
      </c>
      <c r="AJ41" s="6">
        <v>0.0606024886220854</v>
      </c>
      <c r="AK41" s="6">
        <v>0.0767905311298818</v>
      </c>
      <c r="AL41" s="6">
        <v>0.107109421355265</v>
      </c>
      <c r="AM41" s="6">
        <v>0.0462092300110087</v>
      </c>
      <c r="AN41" s="6">
        <v>0.0671624666447254</v>
      </c>
      <c r="AO41" s="6">
        <v>0.0902575868215258</v>
      </c>
      <c r="AP41" s="6">
        <v>0.0722521820059242</v>
      </c>
      <c r="AQ41" s="6">
        <v>0.0451893123451408</v>
      </c>
      <c r="AR41" s="6">
        <v>0.0451893123451408</v>
      </c>
      <c r="AS41" s="6">
        <v>0.0451893123451408</v>
      </c>
      <c r="AT41" s="6">
        <v>0.0451893123451408</v>
      </c>
      <c r="AU41" s="6">
        <v>0.0320090526246244</v>
      </c>
      <c r="AV41" s="6">
        <v>0.0451893123451408</v>
      </c>
      <c r="AW41" s="6">
        <v>0.0451893123451408</v>
      </c>
      <c r="AX41" s="6">
        <v>0.0380774689635703</v>
      </c>
      <c r="AY41" s="6">
        <v>0.0449875867686126</v>
      </c>
      <c r="AZ41" s="6">
        <v>0.0613054996460871</v>
      </c>
      <c r="BA41" s="6">
        <v>0.0627892256781559</v>
      </c>
      <c r="BB41" s="6">
        <v>0.0189965843926776</v>
      </c>
      <c r="BC41" s="6">
        <v>0.0248268038506264</v>
      </c>
      <c r="BD41" s="6">
        <v>0.0326683033780093</v>
      </c>
      <c r="BE41" s="6">
        <v>0.0624993031477109</v>
      </c>
      <c r="BF41" s="6">
        <v>0.0265584857916057</v>
      </c>
      <c r="BG41" s="6">
        <v>0.0700192948228276</v>
      </c>
      <c r="BH41" s="6">
        <v>0.0413902545018958</v>
      </c>
      <c r="BI41" s="6">
        <v>0.0438600672554051</v>
      </c>
      <c r="BJ41" s="6">
        <v>0.0341440468683701</v>
      </c>
      <c r="BK41" s="6">
        <v>0.0488626761487392</v>
      </c>
      <c r="BL41" s="6">
        <v>0.0575584548737549</v>
      </c>
      <c r="BM41" s="6">
        <v>0.0602242065359873</v>
      </c>
      <c r="BN41" s="6">
        <v>0.0749344607650831</v>
      </c>
      <c r="BO41" s="6">
        <v>0.0494914416923252</v>
      </c>
      <c r="BP41" s="42"/>
      <c r="BQ41" s="42"/>
      <c r="BR41" s="42"/>
    </row>
    <row r="42" spans="1:70" x14ac:dyDescent="0.2">
      <c r="A42" s="1">
        <v>2007</v>
      </c>
      <c r="B42" s="6">
        <v>0.0464807243288954</v>
      </c>
      <c r="C42" s="6">
        <v>0.0554622225271538</v>
      </c>
      <c r="D42" s="6">
        <v>0.041815152249526</v>
      </c>
      <c r="E42" s="6">
        <v>0.0427267078528207</v>
      </c>
      <c r="F42" s="6">
        <v>0.0757770143242547</v>
      </c>
      <c r="G42" s="6">
        <v>0.0417970880957307</v>
      </c>
      <c r="H42" s="6">
        <v>0.0635925532654014</v>
      </c>
      <c r="I42" s="6">
        <v>0.024739744436866</v>
      </c>
      <c r="J42" s="6">
        <v>0.0480972508785237</v>
      </c>
      <c r="K42" s="6">
        <v>0.0542127485915112</v>
      </c>
      <c r="L42" s="6">
        <v>0.0686080086875306</v>
      </c>
      <c r="M42" s="6">
        <v>0.0510839305086798</v>
      </c>
      <c r="N42" s="6">
        <v>0.054395894114695</v>
      </c>
      <c r="O42" s="6">
        <v>0.0638719539485961</v>
      </c>
      <c r="P42" s="6">
        <v>0.039175143968165</v>
      </c>
      <c r="Q42" s="6">
        <v>0.072107793082696</v>
      </c>
      <c r="R42" s="6">
        <v>0.0675076052717917</v>
      </c>
      <c r="S42" s="6">
        <v>0.0653838329379441</v>
      </c>
      <c r="T42" s="6">
        <v>0.058406380487192</v>
      </c>
      <c r="U42" s="6">
        <v>0.0636605190545751</v>
      </c>
      <c r="V42" s="6">
        <v>0.0384890086971406</v>
      </c>
      <c r="W42" s="6">
        <v>0.0632146027265054</v>
      </c>
      <c r="X42" s="6">
        <v>0.0514453729556548</v>
      </c>
      <c r="Y42" s="6">
        <v>0.0584317362449518</v>
      </c>
      <c r="Z42" s="6">
        <v>0.0413156748302509</v>
      </c>
      <c r="AA42" s="6">
        <v>0.0447875563869553</v>
      </c>
      <c r="AB42" s="6">
        <v>0.025911682074389</v>
      </c>
      <c r="AC42" s="6">
        <v>0.0640236936151389</v>
      </c>
      <c r="AD42" s="6">
        <v>0.0502910684068296</v>
      </c>
      <c r="AE42" s="6">
        <v>0.0580530412322632</v>
      </c>
      <c r="AF42" s="6">
        <v>0.0422737973801079</v>
      </c>
      <c r="AG42" s="6">
        <v>0.0972475633865785</v>
      </c>
      <c r="AH42" s="6">
        <v>0.0654875600381678</v>
      </c>
      <c r="AI42" s="6">
        <v>0.104456839415202</v>
      </c>
      <c r="AJ42" s="6">
        <v>0.0654875600381678</v>
      </c>
      <c r="AK42" s="6">
        <v>0.0927094512911373</v>
      </c>
      <c r="AL42" s="6">
        <v>0.12813350186038</v>
      </c>
      <c r="AM42" s="6">
        <v>0.0460452193926527</v>
      </c>
      <c r="AN42" s="6">
        <v>0.0725316618912491</v>
      </c>
      <c r="AO42" s="6">
        <v>0.119275068763973</v>
      </c>
      <c r="AP42" s="6">
        <v>0.0749272378397114</v>
      </c>
      <c r="AQ42" s="6">
        <v>0.0484102858345325</v>
      </c>
      <c r="AR42" s="6">
        <v>0.0484102858345325</v>
      </c>
      <c r="AS42" s="6">
        <v>0.0484102858345325</v>
      </c>
      <c r="AT42" s="6">
        <v>0.0484102858345325</v>
      </c>
      <c r="AU42" s="6">
        <v>0.0381387010219821</v>
      </c>
      <c r="AV42" s="6">
        <v>0.0484102858345325</v>
      </c>
      <c r="AW42" s="6">
        <v>0.0484102858345325</v>
      </c>
      <c r="AX42" s="6">
        <v>0.0394532637906576</v>
      </c>
      <c r="AY42" s="6">
        <v>0.0482995941629712</v>
      </c>
      <c r="AZ42" s="6">
        <v>0.0635925532654014</v>
      </c>
      <c r="BA42" s="6">
        <v>0.0647359831423817</v>
      </c>
      <c r="BB42" s="6">
        <v>0.0164977828048305</v>
      </c>
      <c r="BC42" s="6">
        <v>0.0256888415560099</v>
      </c>
      <c r="BD42" s="6">
        <v>0.0326834347953901</v>
      </c>
      <c r="BE42" s="6">
        <v>0.060644307492011</v>
      </c>
      <c r="BF42" s="6">
        <v>0.026042455569541</v>
      </c>
      <c r="BG42" s="6">
        <v>0.0729007387161144</v>
      </c>
      <c r="BH42" s="6">
        <v>0.0419327985572009</v>
      </c>
      <c r="BI42" s="6">
        <v>0.0423141463231002</v>
      </c>
      <c r="BJ42" s="6">
        <v>0.0335445582749209</v>
      </c>
      <c r="BK42" s="6">
        <v>0.0482094112219244</v>
      </c>
      <c r="BL42" s="6">
        <v>0.0548095158497694</v>
      </c>
      <c r="BM42" s="6">
        <v>0.0537945748497338</v>
      </c>
      <c r="BN42" s="6">
        <v>0.0918929913958802</v>
      </c>
      <c r="BO42" s="6">
        <v>0.049181891929651</v>
      </c>
      <c r="BP42" s="42"/>
      <c r="BQ42" s="42"/>
      <c r="BR42" s="42"/>
    </row>
    <row r="43" spans="1:70" x14ac:dyDescent="0.2">
      <c r="A43" s="1">
        <v>2008</v>
      </c>
      <c r="B43" s="6">
        <v>0.0467013383719822</v>
      </c>
      <c r="C43" s="6">
        <v>0.0550234710453867</v>
      </c>
      <c r="D43" s="6">
        <v>0.0417911869825989</v>
      </c>
      <c r="E43" s="6">
        <v>0.0438466685690129</v>
      </c>
      <c r="F43" s="6">
        <v>0.0781925394244543</v>
      </c>
      <c r="G43" s="6">
        <v>0.0466870537821863</v>
      </c>
      <c r="H43" s="6">
        <v>0.0617305559403242</v>
      </c>
      <c r="I43" s="6">
        <v>0.0247044012137696</v>
      </c>
      <c r="J43" s="6">
        <v>0.0493307305313243</v>
      </c>
      <c r="K43" s="6">
        <v>0.0527336498201105</v>
      </c>
      <c r="L43" s="6">
        <v>0.0664872284441306</v>
      </c>
      <c r="M43" s="6">
        <v>0.0492788048763113</v>
      </c>
      <c r="N43" s="6">
        <v>0.0538592636397504</v>
      </c>
      <c r="O43" s="6">
        <v>0.0652869291188101</v>
      </c>
      <c r="P43" s="6">
        <v>0.0402638435053673</v>
      </c>
      <c r="Q43" s="6">
        <v>0.0720129638505077</v>
      </c>
      <c r="R43" s="6">
        <v>0.0646232650282483</v>
      </c>
      <c r="S43" s="6">
        <v>0.0654376425188742</v>
      </c>
      <c r="T43" s="6">
        <v>0.0588690850394962</v>
      </c>
      <c r="U43" s="6">
        <v>0.0629818615214092</v>
      </c>
      <c r="V43" s="6">
        <v>0.0376122897395897</v>
      </c>
      <c r="W43" s="6">
        <v>0.0685388204939701</v>
      </c>
      <c r="X43" s="6">
        <v>0.0531477853071747</v>
      </c>
      <c r="Y43" s="6">
        <v>0.0597231117927717</v>
      </c>
      <c r="Z43" s="6">
        <v>0.0421185145859577</v>
      </c>
      <c r="AA43" s="6">
        <v>0.0450162211992962</v>
      </c>
      <c r="AB43" s="6">
        <v>0.0296569043772903</v>
      </c>
      <c r="AC43" s="6">
        <v>0.0716509293891081</v>
      </c>
      <c r="AD43" s="6">
        <v>0.0484101058930638</v>
      </c>
      <c r="AE43" s="6">
        <v>0.0585363767226782</v>
      </c>
      <c r="AF43" s="6">
        <v>0.0432141790792512</v>
      </c>
      <c r="AG43" s="6">
        <v>0.102481125129284</v>
      </c>
      <c r="AH43" s="6">
        <v>0.0659522173778814</v>
      </c>
      <c r="AI43" s="6">
        <v>0.109426574305311</v>
      </c>
      <c r="AJ43" s="6">
        <v>0.0659522173778814</v>
      </c>
      <c r="AK43" s="6">
        <v>0.100801548129459</v>
      </c>
      <c r="AL43" s="6">
        <v>0.121362514789568</v>
      </c>
      <c r="AM43" s="6">
        <v>0.0485291148687328</v>
      </c>
      <c r="AN43" s="6">
        <v>0.0730103056608461</v>
      </c>
      <c r="AO43" s="6">
        <v>0.123706948790684</v>
      </c>
      <c r="AP43" s="6">
        <v>0.0684318099032103</v>
      </c>
      <c r="AQ43" s="6">
        <v>0.0525375194320937</v>
      </c>
      <c r="AR43" s="6">
        <v>0.0525375194320936</v>
      </c>
      <c r="AS43" s="6">
        <v>0.0525375194320937</v>
      </c>
      <c r="AT43" s="6">
        <v>0.0525375194320937</v>
      </c>
      <c r="AU43" s="6">
        <v>0.0429049425524572</v>
      </c>
      <c r="AV43" s="6">
        <v>0.0525375194320938</v>
      </c>
      <c r="AW43" s="6">
        <v>0.0525375194320937</v>
      </c>
      <c r="AX43" s="6">
        <v>0.0444141383834836</v>
      </c>
      <c r="AY43" s="6">
        <v>0.0527521720289372</v>
      </c>
      <c r="AZ43" s="6">
        <v>0.0617305559403242</v>
      </c>
      <c r="BA43" s="6">
        <v>0.0655884204267535</v>
      </c>
      <c r="BB43" s="6">
        <v>0.0175728306456401</v>
      </c>
      <c r="BC43" s="6">
        <v>0.0250849308289953</v>
      </c>
      <c r="BD43" s="6">
        <v>0.0350803500074675</v>
      </c>
      <c r="BE43" s="6">
        <v>0.0590718617834552</v>
      </c>
      <c r="BF43" s="6">
        <v>0.0255802331338014</v>
      </c>
      <c r="BG43" s="6">
        <v>0.0720079837626381</v>
      </c>
      <c r="BH43" s="6">
        <v>0.0410105413862813</v>
      </c>
      <c r="BI43" s="6">
        <v>0.0481222169932744</v>
      </c>
      <c r="BJ43" s="6">
        <v>0.0298440635062643</v>
      </c>
      <c r="BK43" s="6">
        <v>0.0460509044715887</v>
      </c>
      <c r="BL43" s="6">
        <v>0.0584908924617737</v>
      </c>
      <c r="BM43" s="6">
        <v>0.0565347812057303</v>
      </c>
      <c r="BN43" s="6">
        <v>0.0871091153569121</v>
      </c>
      <c r="BO43" s="6">
        <v>0.0512440959765309</v>
      </c>
      <c r="BP43" s="42"/>
      <c r="BQ43" s="42"/>
      <c r="BR43" s="42"/>
    </row>
    <row r="44" spans="1:70" x14ac:dyDescent="0.2">
      <c r="A44" s="1">
        <v>2009</v>
      </c>
      <c r="B44" s="6">
        <v>0.0425855298362979</v>
      </c>
      <c r="C44" s="6">
        <v>0.0522803753508981</v>
      </c>
      <c r="D44" s="6">
        <v>0.0384179828915834</v>
      </c>
      <c r="E44" s="6">
        <v>0.0404892898863543</v>
      </c>
      <c r="F44" s="6">
        <v>0.078333986120322</v>
      </c>
      <c r="G44" s="6">
        <v>0.0385800553324518</v>
      </c>
      <c r="H44" s="6">
        <v>0.0550258936236659</v>
      </c>
      <c r="I44" s="6">
        <v>0.0209582304474763</v>
      </c>
      <c r="J44" s="6">
        <v>0.0414363877146267</v>
      </c>
      <c r="K44" s="6">
        <v>0.05177687617071</v>
      </c>
      <c r="L44" s="6">
        <v>0.0620178674934013</v>
      </c>
      <c r="M44" s="6">
        <v>0.0446655353639262</v>
      </c>
      <c r="N44" s="6">
        <v>0.0510582341183286</v>
      </c>
      <c r="O44" s="6">
        <v>0.0614257505254621</v>
      </c>
      <c r="P44" s="6">
        <v>0.039365583770339</v>
      </c>
      <c r="Q44" s="6">
        <v>0.0663804390136652</v>
      </c>
      <c r="R44" s="6">
        <v>0.063417900573071</v>
      </c>
      <c r="S44" s="6">
        <v>0.0597519942461138</v>
      </c>
      <c r="T44" s="6">
        <v>0.0560198536697488</v>
      </c>
      <c r="U44" s="6">
        <v>0.0594545463427484</v>
      </c>
      <c r="V44" s="6">
        <v>0.034762067339862</v>
      </c>
      <c r="W44" s="6">
        <v>0.0636268235545054</v>
      </c>
      <c r="X44" s="6">
        <v>0.0474048501669307</v>
      </c>
      <c r="Y44" s="6">
        <v>0.0544307933525666</v>
      </c>
      <c r="Z44" s="6">
        <v>0.0407515398687379</v>
      </c>
      <c r="AA44" s="6">
        <v>0.0362705923754243</v>
      </c>
      <c r="AB44" s="6">
        <v>0.0280479530456068</v>
      </c>
      <c r="AC44" s="6">
        <v>0.060811941782804</v>
      </c>
      <c r="AD44" s="6">
        <v>0.0445759678117039</v>
      </c>
      <c r="AE44" s="6">
        <v>0.0573540990573441</v>
      </c>
      <c r="AF44" s="6">
        <v>0.0406666448541308</v>
      </c>
      <c r="AG44" s="6">
        <v>0.107970235825679</v>
      </c>
      <c r="AH44" s="6">
        <v>0.0716755525589121</v>
      </c>
      <c r="AI44" s="6">
        <v>0.0916112345281272</v>
      </c>
      <c r="AJ44" s="6">
        <v>0.071675552558912</v>
      </c>
      <c r="AK44" s="6">
        <v>0.102875581492682</v>
      </c>
      <c r="AL44" s="6">
        <v>0.113315964330963</v>
      </c>
      <c r="AM44" s="6">
        <v>0.0419854937072315</v>
      </c>
      <c r="AN44" s="6">
        <v>0.0771941490820085</v>
      </c>
      <c r="AO44" s="6">
        <v>0.10667908749406</v>
      </c>
      <c r="AP44" s="6">
        <v>0.0673094319845767</v>
      </c>
      <c r="AQ44" s="6">
        <v>0.0445623295786141</v>
      </c>
      <c r="AR44" s="6">
        <v>0.0445623295786141</v>
      </c>
      <c r="AS44" s="6">
        <v>0.0445623295786141</v>
      </c>
      <c r="AT44" s="6">
        <v>0.0445623295786142</v>
      </c>
      <c r="AU44" s="6">
        <v>0.0362793822978758</v>
      </c>
      <c r="AV44" s="6">
        <v>0.0445623295786142</v>
      </c>
      <c r="AW44" s="6">
        <v>0.0445623295786142</v>
      </c>
      <c r="AX44" s="6">
        <v>0.0350243900848337</v>
      </c>
      <c r="AY44" s="6">
        <v>0.0447182041786744</v>
      </c>
      <c r="AZ44" s="6">
        <v>0.0550258936236659</v>
      </c>
      <c r="BA44" s="6">
        <v>0.0614135300525368</v>
      </c>
      <c r="BB44" s="6">
        <v>0.0153978902400963</v>
      </c>
      <c r="BC44" s="6">
        <v>0.0216636329819764</v>
      </c>
      <c r="BD44" s="6">
        <v>0.0301978591252259</v>
      </c>
      <c r="BE44" s="6">
        <v>0.0546119105156079</v>
      </c>
      <c r="BF44" s="6">
        <v>0.0223676022540659</v>
      </c>
      <c r="BG44" s="6">
        <v>0.0703613864874268</v>
      </c>
      <c r="BH44" s="6">
        <v>0.0339454047696048</v>
      </c>
      <c r="BI44" s="6">
        <v>0.0354767664461167</v>
      </c>
      <c r="BJ44" s="6">
        <v>0.0266485099249791</v>
      </c>
      <c r="BK44" s="6">
        <v>0.0473622096875223</v>
      </c>
      <c r="BL44" s="6">
        <v>0.0583501422076887</v>
      </c>
      <c r="BM44" s="6">
        <v>0.0462678931456056</v>
      </c>
      <c r="BN44" s="6">
        <v>0.0749593075041437</v>
      </c>
      <c r="BO44" s="6">
        <v>0.0436020557824526</v>
      </c>
      <c r="BP44" s="42"/>
      <c r="BQ44" s="42"/>
      <c r="BR44" s="42"/>
    </row>
    <row r="45" spans="1:70" x14ac:dyDescent="0.2">
      <c r="A45" s="1">
        <v>2010</v>
      </c>
      <c r="B45" s="6">
        <v>0.0440462341683351</v>
      </c>
      <c r="C45" s="6">
        <v>0.0545933463499713</v>
      </c>
      <c r="D45" s="6">
        <v>0.0414067492688051</v>
      </c>
      <c r="E45" s="6">
        <v>0.0415841682539873</v>
      </c>
      <c r="F45" s="6">
        <v>0.0716292244162751</v>
      </c>
      <c r="G45" s="6">
        <v>0.0407407229720192</v>
      </c>
      <c r="H45" s="6">
        <v>0.0568415940920246</v>
      </c>
      <c r="I45" s="6">
        <v>0.023640176914597</v>
      </c>
      <c r="J45" s="6">
        <v>0.0419287511388309</v>
      </c>
      <c r="K45" s="6">
        <v>0.0568717437563044</v>
      </c>
      <c r="L45" s="6">
        <v>0.0620494783761047</v>
      </c>
      <c r="M45" s="6">
        <v>0.0503418730049732</v>
      </c>
      <c r="N45" s="6">
        <v>0.0510123938023019</v>
      </c>
      <c r="O45" s="6">
        <v>0.06534269384138</v>
      </c>
      <c r="P45" s="6">
        <v>0.041990095869041</v>
      </c>
      <c r="Q45" s="6">
        <v>0.0552682144224456</v>
      </c>
      <c r="R45" s="6">
        <v>0.0690421264393977</v>
      </c>
      <c r="S45" s="6">
        <v>0.0593292772142</v>
      </c>
      <c r="T45" s="6">
        <v>0.0574837304418909</v>
      </c>
      <c r="U45" s="6">
        <v>0.0618702061429792</v>
      </c>
      <c r="V45" s="6">
        <v>0.0378121646782233</v>
      </c>
      <c r="W45" s="6">
        <v>0.0653067428723817</v>
      </c>
      <c r="X45" s="6">
        <v>0.0479614383079886</v>
      </c>
      <c r="Y45" s="6">
        <v>0.0540766212744342</v>
      </c>
      <c r="Z45" s="6">
        <v>0.0423744076254176</v>
      </c>
      <c r="AA45" s="6">
        <v>0.0394870070019892</v>
      </c>
      <c r="AB45" s="6">
        <v>0.0285330311613596</v>
      </c>
      <c r="AC45" s="6">
        <v>0.0742023955594413</v>
      </c>
      <c r="AD45" s="6">
        <v>0.0436116765978313</v>
      </c>
      <c r="AE45" s="6">
        <v>0.0602466156565647</v>
      </c>
      <c r="AF45" s="6">
        <v>0.041601864303245</v>
      </c>
      <c r="AG45" s="6">
        <v>0.0790250201447924</v>
      </c>
      <c r="AH45" s="6">
        <v>0.0643587687021663</v>
      </c>
      <c r="AI45" s="6">
        <v>0.0953118669301072</v>
      </c>
      <c r="AJ45" s="6">
        <v>0.0643587687021664</v>
      </c>
      <c r="AK45" s="6">
        <v>0.0987162821638356</v>
      </c>
      <c r="AL45" s="6">
        <v>0.103178072453909</v>
      </c>
      <c r="AM45" s="6">
        <v>0.0477583755006807</v>
      </c>
      <c r="AN45" s="6">
        <v>0.0701139986071187</v>
      </c>
      <c r="AO45" s="6">
        <v>0.132321910603093</v>
      </c>
      <c r="AP45" s="6">
        <v>0.078200942703084</v>
      </c>
      <c r="AQ45" s="6">
        <v>0.0457894134911661</v>
      </c>
      <c r="AR45" s="6">
        <v>0.0457894134911661</v>
      </c>
      <c r="AS45" s="6">
        <v>0.0457894134911662</v>
      </c>
      <c r="AT45" s="6">
        <v>0.0457894134911662</v>
      </c>
      <c r="AU45" s="6">
        <v>0.0409504093881418</v>
      </c>
      <c r="AV45" s="6">
        <v>0.0457894134911662</v>
      </c>
      <c r="AW45" s="6">
        <v>0.0457894134911662</v>
      </c>
      <c r="AX45" s="6">
        <v>0.0348656347106689</v>
      </c>
      <c r="AY45" s="6">
        <v>0.04590203391704</v>
      </c>
      <c r="AZ45" s="6">
        <v>0.0568415940920246</v>
      </c>
      <c r="BA45" s="6">
        <v>0.0598125523230436</v>
      </c>
      <c r="BB45" s="6">
        <v>0.0189281098611799</v>
      </c>
      <c r="BC45" s="6">
        <v>0.022960461567485</v>
      </c>
      <c r="BD45" s="6">
        <v>0.0326743215978456</v>
      </c>
      <c r="BE45" s="6">
        <v>0.0581786300430159</v>
      </c>
      <c r="BF45" s="6">
        <v>0.0253733859870478</v>
      </c>
      <c r="BG45" s="6">
        <v>0.0668288729326247</v>
      </c>
      <c r="BH45" s="6">
        <v>0.035689168772889</v>
      </c>
      <c r="BI45" s="6">
        <v>0.0356582968644743</v>
      </c>
      <c r="BJ45" s="6">
        <v>0.0189959564940353</v>
      </c>
      <c r="BK45" s="6">
        <v>0.0450627819270411</v>
      </c>
      <c r="BL45" s="6">
        <v>0.0636277191768555</v>
      </c>
      <c r="BM45" s="6">
        <v>0.0497089314437433</v>
      </c>
      <c r="BN45" s="6">
        <v>0.0673312757898985</v>
      </c>
      <c r="BO45" s="6">
        <v>0.044984543707584</v>
      </c>
      <c r="BP45" s="42"/>
      <c r="BQ45" s="42"/>
      <c r="BR45" s="42"/>
    </row>
    <row r="46" spans="1:70" x14ac:dyDescent="0.2">
      <c r="A46" s="1">
        <v>2011</v>
      </c>
      <c r="B46" s="6">
        <v>0.044643810875298</v>
      </c>
      <c r="C46" s="6">
        <v>0.0558776463148971</v>
      </c>
      <c r="D46" s="6">
        <v>0.0426391131559564</v>
      </c>
      <c r="E46" s="6">
        <v>0.0433955459471493</v>
      </c>
      <c r="F46" s="6">
        <v>0.0706776615938435</v>
      </c>
      <c r="G46" s="6">
        <v>0.043040551002647</v>
      </c>
      <c r="H46" s="6">
        <v>0.0566882993283375</v>
      </c>
      <c r="I46" s="6">
        <v>0.0227884861523583</v>
      </c>
      <c r="J46" s="6">
        <v>0.0457587135749707</v>
      </c>
      <c r="K46" s="6">
        <v>0.057834143446796</v>
      </c>
      <c r="L46" s="6">
        <v>0.0623905143958082</v>
      </c>
      <c r="M46" s="6">
        <v>0.0513986413669962</v>
      </c>
      <c r="N46" s="6">
        <v>0.0539506407870345</v>
      </c>
      <c r="O46" s="6">
        <v>0.0657919428885983</v>
      </c>
      <c r="P46" s="6">
        <v>0.0431585909355677</v>
      </c>
      <c r="Q46" s="6">
        <v>0.0542510233610229</v>
      </c>
      <c r="R46" s="6">
        <v>0.0676109715339241</v>
      </c>
      <c r="S46" s="6">
        <v>0.0619192012938473</v>
      </c>
      <c r="T46" s="6">
        <v>0.0589545354287836</v>
      </c>
      <c r="U46" s="6">
        <v>0.063258828291805</v>
      </c>
      <c r="V46" s="6">
        <v>0.038795951270093</v>
      </c>
      <c r="W46" s="6">
        <v>0.0666026589896531</v>
      </c>
      <c r="X46" s="6">
        <v>0.0492272625247071</v>
      </c>
      <c r="Y46" s="6">
        <v>0.0559143917403007</v>
      </c>
      <c r="Z46" s="6">
        <v>0.0427311733755932</v>
      </c>
      <c r="AA46" s="6">
        <v>0.0402145843264243</v>
      </c>
      <c r="AB46" s="6">
        <v>0.0296924854057455</v>
      </c>
      <c r="AC46" s="6">
        <v>0.0783178893141721</v>
      </c>
      <c r="AD46" s="6">
        <v>0.0494217037919879</v>
      </c>
      <c r="AE46" s="6">
        <v>0.0634893988728525</v>
      </c>
      <c r="AF46" s="6">
        <v>0.0435960204904049</v>
      </c>
      <c r="AG46" s="6">
        <v>0.071702980933131</v>
      </c>
      <c r="AH46" s="6">
        <v>0.0619692408038416</v>
      </c>
      <c r="AI46" s="6">
        <v>0.0809906884670191</v>
      </c>
      <c r="AJ46" s="6">
        <v>0.0619692408038418</v>
      </c>
      <c r="AK46" s="6">
        <v>0.0991679983845556</v>
      </c>
      <c r="AL46" s="6">
        <v>0.108383100398385</v>
      </c>
      <c r="AM46" s="6">
        <v>0.0542841299558452</v>
      </c>
      <c r="AN46" s="6">
        <v>0.0678235555687328</v>
      </c>
      <c r="AO46" s="6">
        <v>0.13037721867409</v>
      </c>
      <c r="AP46" s="6">
        <v>0.0685977659648685</v>
      </c>
      <c r="AQ46" s="6">
        <v>0.0475196876257466</v>
      </c>
      <c r="AR46" s="6">
        <v>0.0475196876257466</v>
      </c>
      <c r="AS46" s="6">
        <v>0.0475196876257465</v>
      </c>
      <c r="AT46" s="6">
        <v>0.0475196876257466</v>
      </c>
      <c r="AU46" s="6">
        <v>0.0453243743284904</v>
      </c>
      <c r="AV46" s="6">
        <v>0.0475196876257466</v>
      </c>
      <c r="AW46" s="6">
        <v>0.0475196876257466</v>
      </c>
      <c r="AX46" s="6">
        <v>0.0361875956444774</v>
      </c>
      <c r="AY46" s="6">
        <v>0.0476757801930921</v>
      </c>
      <c r="AZ46" s="6">
        <v>0.0566882993283375</v>
      </c>
      <c r="BA46" s="6">
        <v>0.0605448245333639</v>
      </c>
      <c r="BB46" s="6">
        <v>0.0176223104219115</v>
      </c>
      <c r="BC46" s="6">
        <v>0.0234060255995876</v>
      </c>
      <c r="BD46" s="6">
        <v>0.0330852965131284</v>
      </c>
      <c r="BE46" s="6">
        <v>0.0546039718487303</v>
      </c>
      <c r="BF46" s="6">
        <v>0.0243105701443074</v>
      </c>
      <c r="BG46" s="6">
        <v>0.075275798759216</v>
      </c>
      <c r="BH46" s="6">
        <v>0.0405846134558067</v>
      </c>
      <c r="BI46" s="6">
        <v>0.0380950402048258</v>
      </c>
      <c r="BJ46" s="6">
        <v>0.0233590817861952</v>
      </c>
      <c r="BK46" s="6">
        <v>0.0420117636412045</v>
      </c>
      <c r="BL46" s="6">
        <v>0.0619027757537626</v>
      </c>
      <c r="BM46" s="6">
        <v>0.0578769525101708</v>
      </c>
      <c r="BN46" s="6">
        <v>0.0668479716200334</v>
      </c>
      <c r="BO46" s="6">
        <v>0.0463974355155273</v>
      </c>
      <c r="BP46" s="42"/>
      <c r="BQ46" s="42"/>
      <c r="BR46" s="42"/>
    </row>
    <row r="47" spans="1:70" x14ac:dyDescent="0.2">
      <c r="A47" s="1">
        <v>2012</v>
      </c>
      <c r="B47" s="6">
        <v>0.0439837846167611</v>
      </c>
      <c r="C47" s="6">
        <v>0.0552784295726614</v>
      </c>
      <c r="D47" s="6">
        <v>0.0432602803894751</v>
      </c>
      <c r="E47" s="6">
        <v>0.0447817353679192</v>
      </c>
      <c r="F47" s="6">
        <v>0.065478930205876</v>
      </c>
      <c r="G47" s="6">
        <v>0.0421273194809728</v>
      </c>
      <c r="H47" s="6">
        <v>0.058066683839362</v>
      </c>
      <c r="I47" s="6">
        <v>0.0216150870382835</v>
      </c>
      <c r="J47" s="6">
        <v>0.0494314243112709</v>
      </c>
      <c r="K47" s="6">
        <v>0.0578114315475921</v>
      </c>
      <c r="L47" s="6">
        <v>0.064626196820004</v>
      </c>
      <c r="M47" s="6">
        <v>0.0497896340200915</v>
      </c>
      <c r="N47" s="6">
        <v>0.0539967973020623</v>
      </c>
      <c r="O47" s="6">
        <v>0.0648103074204389</v>
      </c>
      <c r="P47" s="6">
        <v>0.0396284229431037</v>
      </c>
      <c r="Q47" s="6">
        <v>0.0529893232851839</v>
      </c>
      <c r="R47" s="6">
        <v>0.0659836870117785</v>
      </c>
      <c r="S47" s="6">
        <v>0.0627955324143577</v>
      </c>
      <c r="T47" s="6">
        <v>0.0581523979303422</v>
      </c>
      <c r="U47" s="6">
        <v>0.0635384347111098</v>
      </c>
      <c r="V47" s="6">
        <v>0.039559336506209</v>
      </c>
      <c r="W47" s="6">
        <v>0.0654108856832529</v>
      </c>
      <c r="X47" s="6">
        <v>0.0505732098264949</v>
      </c>
      <c r="Y47" s="6">
        <v>0.055642702869443</v>
      </c>
      <c r="Z47" s="6">
        <v>0.0426429582789964</v>
      </c>
      <c r="AA47" s="6">
        <v>0.0346975687162295</v>
      </c>
      <c r="AB47" s="6">
        <v>0.0315540703630798</v>
      </c>
      <c r="AC47" s="6">
        <v>0.0800197163330707</v>
      </c>
      <c r="AD47" s="6">
        <v>0.0502134328953458</v>
      </c>
      <c r="AE47" s="6">
        <v>0.0651140645761499</v>
      </c>
      <c r="AF47" s="6">
        <v>0.0455225160867549</v>
      </c>
      <c r="AG47" s="6">
        <v>0.05969295055424</v>
      </c>
      <c r="AH47" s="6">
        <v>0.0596266657949067</v>
      </c>
      <c r="AI47" s="6">
        <v>0.0810930914517635</v>
      </c>
      <c r="AJ47" s="6">
        <v>0.0596266657949066</v>
      </c>
      <c r="AK47" s="6">
        <v>0.0995363089899567</v>
      </c>
      <c r="AL47" s="6">
        <v>0.105865453653379</v>
      </c>
      <c r="AM47" s="6">
        <v>0.0469311628798845</v>
      </c>
      <c r="AN47" s="6">
        <v>0.065117425927715</v>
      </c>
      <c r="AO47" s="6">
        <v>0.109912671412644</v>
      </c>
      <c r="AP47" s="6">
        <v>0.0896005518346378</v>
      </c>
      <c r="AQ47" s="6">
        <v>0.0479525087858207</v>
      </c>
      <c r="AR47" s="6">
        <v>0.0479525087858207</v>
      </c>
      <c r="AS47" s="6">
        <v>0.0479525087858207</v>
      </c>
      <c r="AT47" s="6">
        <v>0.0479525087858207</v>
      </c>
      <c r="AU47" s="6">
        <v>0.0398250593850213</v>
      </c>
      <c r="AV47" s="6">
        <v>0.0479525087858206</v>
      </c>
      <c r="AW47" s="6">
        <v>0.0479525087858207</v>
      </c>
      <c r="AX47" s="6">
        <v>0.0368386293530555</v>
      </c>
      <c r="AY47" s="6">
        <v>0.0481953595474606</v>
      </c>
      <c r="AZ47" s="6">
        <v>0.058066683839362</v>
      </c>
      <c r="BA47" s="6">
        <v>0.0630921587950694</v>
      </c>
      <c r="BB47" s="6">
        <v>0.015910066731282</v>
      </c>
      <c r="BC47" s="6">
        <v>0.0244155616076422</v>
      </c>
      <c r="BD47" s="6">
        <v>0.0316546850167969</v>
      </c>
      <c r="BE47" s="6">
        <v>0.0546980141591591</v>
      </c>
      <c r="BF47" s="6">
        <v>0.0239062612141383</v>
      </c>
      <c r="BG47" s="6">
        <v>0.0789038943348617</v>
      </c>
      <c r="BH47" s="6">
        <v>0.0476964115997314</v>
      </c>
      <c r="BI47" s="6">
        <v>0.0412844135044924</v>
      </c>
      <c r="BJ47" s="6">
        <v>0.025442016666119</v>
      </c>
      <c r="BK47" s="6">
        <v>0.0420170965981752</v>
      </c>
      <c r="BL47" s="6">
        <v>0.0618242704498156</v>
      </c>
      <c r="BM47" s="6">
        <v>0.0595818561474332</v>
      </c>
      <c r="BN47" s="6">
        <v>0.0530508731705508</v>
      </c>
      <c r="BO47" s="6">
        <v>0.0500120094473948</v>
      </c>
      <c r="BP47" s="42"/>
      <c r="BQ47" s="42"/>
      <c r="BR47" s="42"/>
    </row>
    <row r="48" spans="1:70" x14ac:dyDescent="0.2">
      <c r="A48" s="1">
        <v>2013</v>
      </c>
      <c r="B48" s="6">
        <v>0.0442009815841011</v>
      </c>
      <c r="C48" s="6">
        <v>0.0562805790993056</v>
      </c>
      <c r="D48" s="6">
        <v>0.0426211253415087</v>
      </c>
      <c r="E48" s="6">
        <v>0.0461403908546741</v>
      </c>
      <c r="F48" s="6">
        <v>0.0675648180612042</v>
      </c>
      <c r="G48" s="6">
        <v>0.0462749659134756</v>
      </c>
      <c r="H48" s="6">
        <v>0.0587710537782993</v>
      </c>
      <c r="I48" s="6">
        <v>0.0213903713725287</v>
      </c>
      <c r="J48" s="6">
        <v>0.0479220613708458</v>
      </c>
      <c r="K48" s="6">
        <v>0.0589448712903619</v>
      </c>
      <c r="L48" s="6">
        <v>0.0646926376072796</v>
      </c>
      <c r="M48" s="6">
        <v>0.052079273513508</v>
      </c>
      <c r="N48" s="6">
        <v>0.0547093227562978</v>
      </c>
      <c r="O48" s="6">
        <v>0.0654907316899783</v>
      </c>
      <c r="P48" s="6">
        <v>0.0396696182522036</v>
      </c>
      <c r="Q48" s="6">
        <v>0.054976124137435</v>
      </c>
      <c r="R48" s="6">
        <v>0.0679226438322817</v>
      </c>
      <c r="S48" s="6">
        <v>0.0630113713277141</v>
      </c>
      <c r="T48" s="6">
        <v>0.0585230285109915</v>
      </c>
      <c r="U48" s="6">
        <v>0.0649035102715061</v>
      </c>
      <c r="V48" s="6">
        <v>0.038825797641612</v>
      </c>
      <c r="W48" s="6">
        <v>0.065034542375112</v>
      </c>
      <c r="X48" s="6">
        <v>0.0520937409579686</v>
      </c>
      <c r="Y48" s="6">
        <v>0.0546631440335884</v>
      </c>
      <c r="Z48" s="6">
        <v>0.0415907150116102</v>
      </c>
      <c r="AA48" s="6">
        <v>0.0368456697214307</v>
      </c>
      <c r="AB48" s="6">
        <v>0.0336233139088662</v>
      </c>
      <c r="AC48" s="6">
        <v>0.0770885826051648</v>
      </c>
      <c r="AD48" s="6">
        <v>0.0494472602722006</v>
      </c>
      <c r="AE48" s="6">
        <v>0.065503935806395</v>
      </c>
      <c r="AF48" s="6">
        <v>0.0471401776449651</v>
      </c>
      <c r="AG48" s="6">
        <v>0.0674547466747345</v>
      </c>
      <c r="AH48" s="6">
        <v>0.0611082008948328</v>
      </c>
      <c r="AI48" s="6">
        <v>0.0754288565802273</v>
      </c>
      <c r="AJ48" s="6">
        <v>0.0611082008948328</v>
      </c>
      <c r="AK48" s="6">
        <v>0.10110335271839</v>
      </c>
      <c r="AL48" s="6">
        <v>0.105700909216386</v>
      </c>
      <c r="AM48" s="6">
        <v>0.0476555184876301</v>
      </c>
      <c r="AN48" s="6">
        <v>0.0660702177427169</v>
      </c>
      <c r="AO48" s="6">
        <v>0.117166617113786</v>
      </c>
      <c r="AP48" s="6">
        <v>0.0796502629148771</v>
      </c>
      <c r="AQ48" s="6">
        <v>0.0523942762641115</v>
      </c>
      <c r="AR48" s="6">
        <v>0.0523942762641114</v>
      </c>
      <c r="AS48" s="6">
        <v>0.0523942762641114</v>
      </c>
      <c r="AT48" s="6">
        <v>0.0523942762641114</v>
      </c>
      <c r="AU48" s="6">
        <v>0.0451731689347745</v>
      </c>
      <c r="AV48" s="6">
        <v>0.0523942762641114</v>
      </c>
      <c r="AW48" s="6">
        <v>0.0523942762641114</v>
      </c>
      <c r="AX48" s="6">
        <v>0.0394676367489619</v>
      </c>
      <c r="AY48" s="6">
        <v>0.0525883461554906</v>
      </c>
      <c r="AZ48" s="6">
        <v>0.0587710537782993</v>
      </c>
      <c r="BA48" s="6">
        <v>0.0663263490604457</v>
      </c>
      <c r="BB48" s="6">
        <v>0.0151427176220942</v>
      </c>
      <c r="BC48" s="6">
        <v>0.0277606976100061</v>
      </c>
      <c r="BD48" s="6">
        <v>0.0313982637223436</v>
      </c>
      <c r="BE48" s="6">
        <v>0.0574440100642309</v>
      </c>
      <c r="BF48" s="6">
        <v>0.0240039875823224</v>
      </c>
      <c r="BG48" s="6">
        <v>0.0759196098484015</v>
      </c>
      <c r="BH48" s="6">
        <v>0.0417273851451421</v>
      </c>
      <c r="BI48" s="6">
        <v>0.0431827318699673</v>
      </c>
      <c r="BJ48" s="6">
        <v>0.0298625005432805</v>
      </c>
      <c r="BK48" s="6">
        <v>0.0422015556487369</v>
      </c>
      <c r="BL48" s="6">
        <v>0.0674529289552354</v>
      </c>
      <c r="BM48" s="6">
        <v>0.0582462613722807</v>
      </c>
      <c r="BN48" s="6">
        <v>0.054975702101229</v>
      </c>
      <c r="BO48" s="6">
        <v>0.0508053847433406</v>
      </c>
      <c r="BP48" s="42"/>
      <c r="BQ48" s="42"/>
      <c r="BR48" s="42"/>
    </row>
    <row r="49" spans="1:70" x14ac:dyDescent="0.2">
      <c r="A49" s="1">
        <v>2014</v>
      </c>
      <c r="B49" s="6">
        <v>0.0448277063621348</v>
      </c>
      <c r="C49" s="6">
        <v>0.0577289004963332</v>
      </c>
      <c r="D49" s="6">
        <v>0.0426123074213222</v>
      </c>
      <c r="E49" s="6">
        <v>0.0474094261069916</v>
      </c>
      <c r="F49" s="6">
        <v>0.0712479359344252</v>
      </c>
      <c r="G49" s="6">
        <v>0.0457953336220729</v>
      </c>
      <c r="H49" s="6">
        <v>0.058674773331674</v>
      </c>
      <c r="I49" s="6">
        <v>0.0226203845852718</v>
      </c>
      <c r="J49" s="6">
        <v>0.0467410501673412</v>
      </c>
      <c r="K49" s="6">
        <v>0.0590011359186254</v>
      </c>
      <c r="L49" s="6">
        <v>0.0657306173320399</v>
      </c>
      <c r="M49" s="6">
        <v>0.0541068732781622</v>
      </c>
      <c r="N49" s="6">
        <v>0.057225729150531</v>
      </c>
      <c r="O49" s="6">
        <v>0.068426230335861</v>
      </c>
      <c r="P49" s="6">
        <v>0.0409025545969562</v>
      </c>
      <c r="Q49" s="6">
        <v>0.0528877219848223</v>
      </c>
      <c r="R49" s="6">
        <v>0.0685503520042299</v>
      </c>
      <c r="S49" s="6">
        <v>0.0639572305917247</v>
      </c>
      <c r="T49" s="6">
        <v>0.0598665286456693</v>
      </c>
      <c r="U49" s="6">
        <v>0.0666735372098293</v>
      </c>
      <c r="V49" s="6">
        <v>0.0389898464816668</v>
      </c>
      <c r="W49" s="6">
        <v>0.0666606829598026</v>
      </c>
      <c r="X49" s="6">
        <v>0.0511096745776064</v>
      </c>
      <c r="Y49" s="6">
        <v>0.0547480229925648</v>
      </c>
      <c r="Z49" s="6">
        <v>0.0411966185321901</v>
      </c>
      <c r="AA49" s="6">
        <v>0.0357427752337486</v>
      </c>
      <c r="AB49" s="6">
        <v>0.0324091377242869</v>
      </c>
      <c r="AC49" s="6">
        <v>0.0765747214453465</v>
      </c>
      <c r="AD49" s="6">
        <v>0.0543434892967697</v>
      </c>
      <c r="AE49" s="6">
        <v>0.0703658649635075</v>
      </c>
      <c r="AF49" s="6">
        <v>0.0481748220250534</v>
      </c>
      <c r="AG49" s="6">
        <v>0.0731324377517562</v>
      </c>
      <c r="AH49" s="6">
        <v>0.0646765446605083</v>
      </c>
      <c r="AI49" s="6">
        <v>0.0760188572751522</v>
      </c>
      <c r="AJ49" s="6">
        <v>0.0646765446605083</v>
      </c>
      <c r="AK49" s="6">
        <v>0.0777465418038843</v>
      </c>
      <c r="AL49" s="6">
        <v>0.119687275063978</v>
      </c>
      <c r="AM49" s="6">
        <v>0.0453699907058249</v>
      </c>
      <c r="AN49" s="6">
        <v>0.069347235401854</v>
      </c>
      <c r="AO49" s="6">
        <v>0.118901077173785</v>
      </c>
      <c r="AP49" s="6">
        <v>0.0676703266341177</v>
      </c>
      <c r="AQ49" s="6">
        <v>0.0512210971603792</v>
      </c>
      <c r="AR49" s="6">
        <v>0.0512210971603792</v>
      </c>
      <c r="AS49" s="6">
        <v>0.0512210971603792</v>
      </c>
      <c r="AT49" s="6">
        <v>0.0512210971603792</v>
      </c>
      <c r="AU49" s="6">
        <v>0.0455800995128621</v>
      </c>
      <c r="AV49" s="6">
        <v>0.0512210971603792</v>
      </c>
      <c r="AW49" s="6">
        <v>0.0512210971603792</v>
      </c>
      <c r="AX49" s="6">
        <v>0.0375615804591652</v>
      </c>
      <c r="AY49" s="6">
        <v>0.051455993344052</v>
      </c>
      <c r="AZ49" s="6">
        <v>0.058674773331674</v>
      </c>
      <c r="BA49" s="6">
        <v>0.0654089875116826</v>
      </c>
      <c r="BB49" s="6">
        <v>0.0170343109002448</v>
      </c>
      <c r="BC49" s="6">
        <v>0.0298974199413658</v>
      </c>
      <c r="BD49" s="6">
        <v>0.0292388174769964</v>
      </c>
      <c r="BE49" s="6">
        <v>0.0573817872739868</v>
      </c>
      <c r="BF49" s="6">
        <v>0.026013960839751</v>
      </c>
      <c r="BG49" s="6">
        <v>0.0704376315377395</v>
      </c>
      <c r="BH49" s="6">
        <v>0.0398743742413051</v>
      </c>
      <c r="BI49" s="6">
        <v>0.0443759555717417</v>
      </c>
      <c r="BJ49" s="6">
        <v>0.0401871613614059</v>
      </c>
      <c r="BK49" s="6">
        <v>0.0432208787805715</v>
      </c>
      <c r="BL49" s="6">
        <v>0.0694613288114104</v>
      </c>
      <c r="BM49" s="6">
        <v>0.0557397847674109</v>
      </c>
      <c r="BN49" s="6">
        <v>0.0492515087489527</v>
      </c>
      <c r="BO49" s="6">
        <v>0.0497886978132234</v>
      </c>
      <c r="BP49" s="42"/>
      <c r="BQ49" s="42"/>
      <c r="BR49" s="42"/>
    </row>
    <row r="50" spans="1:70" x14ac:dyDescent="0.2">
      <c r="A50" s="1">
        <v>2015</v>
      </c>
      <c r="B50" s="6">
        <v>0.0445576087743658</v>
      </c>
      <c r="C50" s="6">
        <v>0.0604780361567163</v>
      </c>
      <c r="D50" s="6">
        <v>0.0429999845371238</v>
      </c>
      <c r="E50" s="6">
        <v>0.0493630934969641</v>
      </c>
      <c r="F50" s="6">
        <v>0.080454994563759</v>
      </c>
      <c r="G50" s="6">
        <v>0.0432762780717354</v>
      </c>
      <c r="H50" s="6">
        <v>0.0528215598396706</v>
      </c>
      <c r="I50" s="6">
        <v>0.0203926309470421</v>
      </c>
      <c r="J50" s="6">
        <v>0.0466921482069914</v>
      </c>
      <c r="K50" s="6">
        <v>0.0601617985327088</v>
      </c>
      <c r="L50" s="6">
        <v>0.0647570201100483</v>
      </c>
      <c r="M50" s="6">
        <v>0.0581378904371761</v>
      </c>
      <c r="N50" s="6">
        <v>0.0591173854224318</v>
      </c>
      <c r="O50" s="6">
        <v>0.0680294398681525</v>
      </c>
      <c r="P50" s="6">
        <v>0.0431302499206576</v>
      </c>
      <c r="Q50" s="6">
        <v>0.0738930595238917</v>
      </c>
      <c r="R50" s="6">
        <v>0.0697391668612915</v>
      </c>
      <c r="S50" s="6">
        <v>0.0668550118320149</v>
      </c>
      <c r="T50" s="6">
        <v>0.062316237292658</v>
      </c>
      <c r="U50" s="6">
        <v>0.0691455290134853</v>
      </c>
      <c r="V50" s="6">
        <v>0.0396725561819952</v>
      </c>
      <c r="W50" s="6">
        <v>0.0682389977774641</v>
      </c>
      <c r="X50" s="6">
        <v>0.0525823464554069</v>
      </c>
      <c r="Y50" s="6">
        <v>0.0549994052065899</v>
      </c>
      <c r="Z50" s="6">
        <v>0.0411919320076814</v>
      </c>
      <c r="AA50" s="6">
        <v>0.03114983533104</v>
      </c>
      <c r="AB50" s="6">
        <v>0.0325915118827371</v>
      </c>
      <c r="AC50" s="6">
        <v>0.0744789550895534</v>
      </c>
      <c r="AD50" s="6">
        <v>0.0557618930190639</v>
      </c>
      <c r="AE50" s="6">
        <v>0.0752110580611944</v>
      </c>
      <c r="AF50" s="6">
        <v>0.0510022500808999</v>
      </c>
      <c r="AG50" s="6">
        <v>0.0927073095565942</v>
      </c>
      <c r="AH50" s="6">
        <v>0.0721973959950035</v>
      </c>
      <c r="AI50" s="6">
        <v>0.072371155288085</v>
      </c>
      <c r="AJ50" s="6">
        <v>0.0721973959950035</v>
      </c>
      <c r="AK50" s="6">
        <v>0.0791002657805559</v>
      </c>
      <c r="AL50" s="6">
        <v>0.138356319431726</v>
      </c>
      <c r="AM50" s="6">
        <v>0.044613618434875</v>
      </c>
      <c r="AN50" s="6">
        <v>0.0756526062576897</v>
      </c>
      <c r="AO50" s="6">
        <v>0.100383654214671</v>
      </c>
      <c r="AP50" s="6">
        <v>0.065077967786064</v>
      </c>
      <c r="AQ50" s="6">
        <v>0.0488605350364877</v>
      </c>
      <c r="AR50" s="6">
        <v>0.0488605350364877</v>
      </c>
      <c r="AS50" s="6">
        <v>0.0488605350364877</v>
      </c>
      <c r="AT50" s="6">
        <v>0.0488605350364877</v>
      </c>
      <c r="AU50" s="6">
        <v>0.0432386320424836</v>
      </c>
      <c r="AV50" s="6">
        <v>0.0488605350364877</v>
      </c>
      <c r="AW50" s="6">
        <v>0.0488605350364877</v>
      </c>
      <c r="AX50" s="6">
        <v>0.0348592401336293</v>
      </c>
      <c r="AY50" s="6">
        <v>0.0491622004482424</v>
      </c>
      <c r="AZ50" s="6">
        <v>0.0528215598396706</v>
      </c>
      <c r="BA50" s="6">
        <v>0.0611782363018261</v>
      </c>
      <c r="BB50" s="6">
        <v>0.0140563545801587</v>
      </c>
      <c r="BC50" s="6">
        <v>0.0309328762323475</v>
      </c>
      <c r="BD50" s="6">
        <v>0.0294580424284266</v>
      </c>
      <c r="BE50" s="6">
        <v>0.0587138372707054</v>
      </c>
      <c r="BF50" s="6">
        <v>0.0244426806801236</v>
      </c>
      <c r="BG50" s="6">
        <v>0.066557896219275</v>
      </c>
      <c r="BH50" s="6">
        <v>0.0410724475389402</v>
      </c>
      <c r="BI50" s="6">
        <v>0.039764438360901</v>
      </c>
      <c r="BJ50" s="6">
        <v>0.0484005643213302</v>
      </c>
      <c r="BK50" s="6">
        <v>0.0439906402664347</v>
      </c>
      <c r="BL50" s="6">
        <v>0.0738420656814058</v>
      </c>
      <c r="BM50" s="6">
        <v>0.0556635089866961</v>
      </c>
      <c r="BN50" s="6">
        <v>0.0466915906437198</v>
      </c>
      <c r="BO50" s="6">
        <v>0.0486050133497386</v>
      </c>
      <c r="BP50" s="42"/>
      <c r="BQ50" s="42"/>
      <c r="BR50" s="42"/>
    </row>
    <row r="51" spans="1:70" x14ac:dyDescent="0.2">
      <c r="A51" s="1">
        <v>2016</v>
      </c>
      <c r="B51" s="6">
        <v>0.0441310242190534</v>
      </c>
      <c r="C51" s="6">
        <v>0.0614762316137955</v>
      </c>
      <c r="D51" s="6">
        <v>0.041909244631046</v>
      </c>
      <c r="E51" s="6">
        <v>0.0491936855424178</v>
      </c>
      <c r="F51" s="6">
        <v>0.07729640201415</v>
      </c>
      <c r="G51" s="6">
        <v>0.0426677795196951</v>
      </c>
      <c r="H51" s="6">
        <v>0.0526782533033535</v>
      </c>
      <c r="I51" s="6">
        <v>0.0206882151121326</v>
      </c>
      <c r="J51" s="6">
        <v>0.0453178778431581</v>
      </c>
      <c r="K51" s="6">
        <v>0.0611995543287056</v>
      </c>
      <c r="L51" s="6">
        <v>0.0647684908309738</v>
      </c>
      <c r="M51" s="6">
        <v>0.0587852177490463</v>
      </c>
      <c r="N51" s="6">
        <v>0.0592519570922742</v>
      </c>
      <c r="O51" s="6">
        <v>0.0737124616630742</v>
      </c>
      <c r="P51" s="6">
        <v>0.0456721374012252</v>
      </c>
      <c r="Q51" s="6">
        <v>0.0632451829288357</v>
      </c>
      <c r="R51" s="6">
        <v>0.0753138071358622</v>
      </c>
      <c r="S51" s="6">
        <v>0.0668447230868433</v>
      </c>
      <c r="T51" s="6">
        <v>0.0647508257819482</v>
      </c>
      <c r="U51" s="6">
        <v>0.0717323833579499</v>
      </c>
      <c r="V51" s="6">
        <v>0.038445171189628</v>
      </c>
      <c r="W51" s="6">
        <v>0.0673778504911442</v>
      </c>
      <c r="X51" s="6">
        <v>0.0537282241463128</v>
      </c>
      <c r="Y51" s="6">
        <v>0.0543488845280167</v>
      </c>
      <c r="Z51" s="6">
        <v>0.040412973155274</v>
      </c>
      <c r="AA51" s="6">
        <v>0.0377298789941868</v>
      </c>
      <c r="AB51" s="6">
        <v>0.028491737709363</v>
      </c>
      <c r="AC51" s="6">
        <v>0.072500575953572</v>
      </c>
      <c r="AD51" s="6">
        <v>0.0536864015358808</v>
      </c>
      <c r="AE51" s="6">
        <v>0.0786383488680272</v>
      </c>
      <c r="AF51" s="6">
        <v>0.0515512017910727</v>
      </c>
      <c r="AG51" s="6">
        <v>0.0885211611161043</v>
      </c>
      <c r="AH51" s="6">
        <v>0.0704778987394618</v>
      </c>
      <c r="AI51" s="6">
        <v>0.0821738113323547</v>
      </c>
      <c r="AJ51" s="6">
        <v>0.0704778987394618</v>
      </c>
      <c r="AK51" s="6">
        <v>0.09129337460015</v>
      </c>
      <c r="AL51" s="6">
        <v>0.119436531770425</v>
      </c>
      <c r="AM51" s="6">
        <v>0.0465353623709806</v>
      </c>
      <c r="AN51" s="6">
        <v>0.0734881229995006</v>
      </c>
      <c r="AO51" s="6">
        <v>0.0967353552304027</v>
      </c>
      <c r="AP51" s="6">
        <v>0.0589822720276067</v>
      </c>
      <c r="AQ51" s="6">
        <v>0.0481418181624812</v>
      </c>
      <c r="AR51" s="6">
        <v>0.0481418181624812</v>
      </c>
      <c r="AS51" s="6">
        <v>0.0481418181624812</v>
      </c>
      <c r="AT51" s="6">
        <v>0.0481418181624812</v>
      </c>
      <c r="AU51" s="6">
        <v>0.0438580171032483</v>
      </c>
      <c r="AV51" s="6">
        <v>0.0481418181624812</v>
      </c>
      <c r="AW51" s="6">
        <v>0.0481418181624812</v>
      </c>
      <c r="AX51" s="6">
        <v>0.032603006122063</v>
      </c>
      <c r="AY51" s="6">
        <v>0.0483074207729802</v>
      </c>
      <c r="AZ51" s="6">
        <v>0.0526782533033535</v>
      </c>
      <c r="BA51" s="6">
        <v>0.0612665273850522</v>
      </c>
      <c r="BB51" s="6">
        <v>0.0153091008405545</v>
      </c>
      <c r="BC51" s="6">
        <v>0.0280082769005965</v>
      </c>
      <c r="BD51" s="6">
        <v>0.0301655154025712</v>
      </c>
      <c r="BE51" s="6">
        <v>0.0604992161674394</v>
      </c>
      <c r="BF51" s="6">
        <v>0.0243811519957219</v>
      </c>
      <c r="BG51" s="6">
        <v>0.0589036848913897</v>
      </c>
      <c r="BH51" s="6">
        <v>0.0393172149484858</v>
      </c>
      <c r="BI51" s="6">
        <v>0.0372387857096345</v>
      </c>
      <c r="BJ51" s="6">
        <v>0.0595339784081194</v>
      </c>
      <c r="BK51" s="6">
        <v>0.0448344843114155</v>
      </c>
      <c r="BL51" s="6">
        <v>0.0834638534320671</v>
      </c>
      <c r="BM51" s="6">
        <v>0.0559333563364342</v>
      </c>
      <c r="BN51" s="6">
        <v>0.0381948887265727</v>
      </c>
      <c r="BO51" s="6">
        <v>0.0473908542897851</v>
      </c>
      <c r="BP51" s="42"/>
      <c r="BQ51" s="42"/>
      <c r="BR51" s="42"/>
    </row>
    <row r="52" spans="1:70" x14ac:dyDescent="0.2">
      <c r="A52" s="1">
        <v>2017</v>
      </c>
      <c r="B52" s="6">
        <v>0.0450590880851028</v>
      </c>
      <c r="C52" s="6">
        <v>0.0616602294543683</v>
      </c>
      <c r="D52" s="6">
        <v>0.0420416763454815</v>
      </c>
      <c r="E52" s="6">
        <v>0.0482729114258622</v>
      </c>
      <c r="F52" s="6">
        <v>0.0769187260313681</v>
      </c>
      <c r="G52" s="6">
        <v>0.0443816012770427</v>
      </c>
      <c r="H52" s="6">
        <v>0.0546241035519674</v>
      </c>
      <c r="I52" s="6">
        <v>0.022105391140174</v>
      </c>
      <c r="J52" s="6">
        <v>0.0474544135177789</v>
      </c>
      <c r="K52" s="6">
        <v>0.0615688729982214</v>
      </c>
      <c r="L52" s="6">
        <v>0.0659011620338024</v>
      </c>
      <c r="M52" s="6">
        <v>0.0595615636807091</v>
      </c>
      <c r="N52" s="6">
        <v>0.0590515440781161</v>
      </c>
      <c r="O52" s="6">
        <v>0.0728123093619894</v>
      </c>
      <c r="P52" s="6">
        <v>0.0473150087777042</v>
      </c>
      <c r="Q52" s="6">
        <v>0.0635986203898108</v>
      </c>
      <c r="R52" s="6">
        <v>0.0735617583567924</v>
      </c>
      <c r="S52" s="6">
        <v>0.0674998588800121</v>
      </c>
      <c r="T52" s="6">
        <v>0.0645312644413823</v>
      </c>
      <c r="U52" s="6">
        <v>0.0713275589975171</v>
      </c>
      <c r="V52" s="6">
        <v>0.0384258323691418</v>
      </c>
      <c r="W52" s="6">
        <v>0.0682805485245533</v>
      </c>
      <c r="X52" s="6">
        <v>0.053592738157352</v>
      </c>
      <c r="Y52" s="6">
        <v>0.0550919207960751</v>
      </c>
      <c r="Z52" s="6">
        <v>0.0403958951015084</v>
      </c>
      <c r="AA52" s="6">
        <v>0.0394121207710899</v>
      </c>
      <c r="AB52" s="6">
        <v>0.0277795635176814</v>
      </c>
      <c r="AC52" s="6">
        <v>0.072203648576188</v>
      </c>
      <c r="AD52" s="6">
        <v>0.0502714707435516</v>
      </c>
      <c r="AE52" s="6">
        <v>0.0789442985070037</v>
      </c>
      <c r="AF52" s="6">
        <v>0.0502311306172421</v>
      </c>
      <c r="AG52" s="6">
        <v>0.0900197098337021</v>
      </c>
      <c r="AH52" s="6">
        <v>0.0702702764330108</v>
      </c>
      <c r="AI52" s="6">
        <v>0.104381274107276</v>
      </c>
      <c r="AJ52" s="6">
        <v>0.0702702764330108</v>
      </c>
      <c r="AK52" s="6">
        <v>0.0930340514709995</v>
      </c>
      <c r="AL52" s="6">
        <v>0.104559365500291</v>
      </c>
      <c r="AM52" s="6">
        <v>0.0492740049902581</v>
      </c>
      <c r="AN52" s="6">
        <v>0.0729013534008967</v>
      </c>
      <c r="AO52" s="6">
        <v>0.100558763697963</v>
      </c>
      <c r="AP52" s="6">
        <v>0.0576224226157487</v>
      </c>
      <c r="AQ52" s="6">
        <v>0.0489662178378774</v>
      </c>
      <c r="AR52" s="6">
        <v>0.0489662178378775</v>
      </c>
      <c r="AS52" s="6">
        <v>0.0489662178378775</v>
      </c>
      <c r="AT52" s="6">
        <v>0.0489662178378775</v>
      </c>
      <c r="AU52" s="6">
        <v>0.0465743551749536</v>
      </c>
      <c r="AV52" s="6">
        <v>0.0489662178378775</v>
      </c>
      <c r="AW52" s="6">
        <v>0.0489662178378775</v>
      </c>
      <c r="AX52" s="6">
        <v>0.0351392964533471</v>
      </c>
      <c r="AY52" s="6">
        <v>0.0491550519186228</v>
      </c>
      <c r="AZ52" s="6">
        <v>0.0546241035519674</v>
      </c>
      <c r="BA52" s="6">
        <v>0.0599030935301327</v>
      </c>
      <c r="BB52" s="6">
        <v>0.0165783712259635</v>
      </c>
      <c r="BC52" s="6">
        <v>0.0294675466882825</v>
      </c>
      <c r="BD52" s="6">
        <v>0.0324676232011296</v>
      </c>
      <c r="BE52" s="6">
        <v>0.0580656394887517</v>
      </c>
      <c r="BF52" s="6">
        <v>0.0256962782359891</v>
      </c>
      <c r="BG52" s="6">
        <v>0.0575378392651716</v>
      </c>
      <c r="BH52" s="6">
        <v>0.0428873625464476</v>
      </c>
      <c r="BI52" s="6">
        <v>0.0397438468296306</v>
      </c>
      <c r="BJ52" s="6">
        <v>0.0531293451038854</v>
      </c>
      <c r="BK52" s="6">
        <v>0.044407026967796</v>
      </c>
      <c r="BL52" s="6">
        <v>0.0887828734284396</v>
      </c>
      <c r="BM52" s="6">
        <v>0.0564305743948696</v>
      </c>
      <c r="BN52" s="6">
        <v>0.0401236332832404</v>
      </c>
      <c r="BO52" s="6">
        <v>0.0501109098180812</v>
      </c>
      <c r="BP52" s="42"/>
      <c r="BQ52" s="42"/>
      <c r="BR52" s="42"/>
    </row>
    <row r="53" spans="1:70" x14ac:dyDescent="0.2">
      <c r="A53" s="1">
        <v>2018</v>
      </c>
      <c r="B53" s="6">
        <v>0.0456817214337109</v>
      </c>
      <c r="C53" s="6">
        <v>0.0620194206013073</v>
      </c>
      <c r="D53" s="6">
        <v>0.0419113053586214</v>
      </c>
      <c r="E53" s="6">
        <v>0.0535138320962932</v>
      </c>
      <c r="F53" s="6">
        <v>0.0757540637854959</v>
      </c>
      <c r="G53" s="6">
        <v>0.0476403166938047</v>
      </c>
      <c r="H53" s="6">
        <v>0.0551155874949215</v>
      </c>
      <c r="I53" s="6">
        <v>0.0228299544843894</v>
      </c>
      <c r="J53" s="6">
        <v>0.0499505963875682</v>
      </c>
      <c r="K53" s="6">
        <v>0.0625732651406379</v>
      </c>
      <c r="L53" s="6">
        <v>0.0700269336717648</v>
      </c>
      <c r="M53" s="6">
        <v>0.0589705545298744</v>
      </c>
      <c r="N53" s="6">
        <v>0.0601423203895445</v>
      </c>
      <c r="O53" s="6">
        <v>0.0717817475481856</v>
      </c>
      <c r="P53" s="6">
        <v>0.0480383953238739</v>
      </c>
      <c r="Q53" s="6">
        <v>0.0621259958376518</v>
      </c>
      <c r="R53" s="6">
        <v>0.0745541335311722</v>
      </c>
      <c r="S53" s="6">
        <v>0.0672755085670962</v>
      </c>
      <c r="T53" s="6">
        <v>0.0645835895748255</v>
      </c>
      <c r="U53" s="6">
        <v>0.0713035300216478</v>
      </c>
      <c r="V53" s="6">
        <v>0.0382902614235048</v>
      </c>
      <c r="W53" s="6">
        <v>0.0693956550467095</v>
      </c>
      <c r="X53" s="6">
        <v>0.0527384270060148</v>
      </c>
      <c r="Y53" s="6">
        <v>0.0558250454560589</v>
      </c>
      <c r="Z53" s="6">
        <v>0.040021363376321</v>
      </c>
      <c r="AA53" s="6">
        <v>0.044701828291987</v>
      </c>
      <c r="AB53" s="6">
        <v>0.0316551088044137</v>
      </c>
      <c r="AC53" s="6">
        <v>0.0741145758539659</v>
      </c>
      <c r="AD53" s="6">
        <v>0.052554878585691</v>
      </c>
      <c r="AE53" s="6">
        <v>0.0834149886567252</v>
      </c>
      <c r="AF53" s="6">
        <v>0.05415140173291</v>
      </c>
      <c r="AG53" s="6">
        <v>0.088791108084362</v>
      </c>
      <c r="AH53" s="6">
        <v>0.069046675449259</v>
      </c>
      <c r="AI53" s="6">
        <v>0.099066890577114</v>
      </c>
      <c r="AJ53" s="6">
        <v>0.0690466754492589</v>
      </c>
      <c r="AK53" s="6">
        <v>0.0952832986781897</v>
      </c>
      <c r="AL53" s="6">
        <v>0.0892776126183139</v>
      </c>
      <c r="AM53" s="6">
        <v>0.0509851747330617</v>
      </c>
      <c r="AN53" s="6">
        <v>0.0715932892802898</v>
      </c>
      <c r="AO53" s="6">
        <v>0.100219378386643</v>
      </c>
      <c r="AP53" s="6">
        <v>0.057843382176872</v>
      </c>
      <c r="AQ53" s="6">
        <v>0.0516116941196992</v>
      </c>
      <c r="AR53" s="6">
        <v>0.0516116941196992</v>
      </c>
      <c r="AS53" s="6">
        <v>0.0516116941196992</v>
      </c>
      <c r="AT53" s="6">
        <v>0.0516116941196992</v>
      </c>
      <c r="AU53" s="6">
        <v>0.0515774136902794</v>
      </c>
      <c r="AV53" s="6">
        <v>0.0516116941196992</v>
      </c>
      <c r="AW53" s="6">
        <v>0.0516116941196992</v>
      </c>
      <c r="AX53" s="6">
        <v>0.0374617801934188</v>
      </c>
      <c r="AY53" s="6">
        <v>0.0518946375271538</v>
      </c>
      <c r="AZ53" s="6">
        <v>0.0551155874949215</v>
      </c>
      <c r="BA53" s="6">
        <v>0.061466733862268</v>
      </c>
      <c r="BB53" s="6">
        <v>0.0174844393763005</v>
      </c>
      <c r="BC53" s="6">
        <v>0.0312317348975954</v>
      </c>
      <c r="BD53" s="6">
        <v>0.0322885869441597</v>
      </c>
      <c r="BE53" s="6">
        <v>0.0579976310876525</v>
      </c>
      <c r="BF53" s="6">
        <v>0.0268475526328118</v>
      </c>
      <c r="BG53" s="6">
        <v>0.0574089972927859</v>
      </c>
      <c r="BH53" s="6">
        <v>0.0444465562314852</v>
      </c>
      <c r="BI53" s="6">
        <v>0.0442312470440142</v>
      </c>
      <c r="BJ53" s="6">
        <v>0.045390820494563</v>
      </c>
      <c r="BK53" s="6">
        <v>0.0440163866462693</v>
      </c>
      <c r="BL53" s="6">
        <v>0.0961608663909662</v>
      </c>
      <c r="BM53" s="6">
        <v>0.0620375183493551</v>
      </c>
      <c r="BN53" s="6">
        <v>0.0406000107175988</v>
      </c>
      <c r="BO53" s="6">
        <v>0.0526228586274034</v>
      </c>
      <c r="BP53" s="42"/>
      <c r="BQ53" s="42"/>
      <c r="BR53" s="42"/>
    </row>
    <row r="54" spans="1:70" x14ac:dyDescent="0.2">
      <c r="A54" s="1">
        <v>2019</v>
      </c>
      <c r="B54" s="6">
        <v>0.0449750029257574</v>
      </c>
      <c r="C54" s="6">
        <v>0.0630712991072429</v>
      </c>
      <c r="D54" s="6">
        <v>0.0410289855484935</v>
      </c>
      <c r="E54" s="6">
        <v>0.0537521255072369</v>
      </c>
      <c r="F54" s="6">
        <v>0.0796153787776079</v>
      </c>
      <c r="G54" s="6">
        <v>0.050512293473219</v>
      </c>
      <c r="H54" s="6">
        <v>0.0570701825994913</v>
      </c>
      <c r="I54" s="6">
        <v>0.0214494884460551</v>
      </c>
      <c r="J54" s="6">
        <v>0.0472517145015489</v>
      </c>
      <c r="K54" s="6">
        <v>0.0641486231966137</v>
      </c>
      <c r="L54" s="6">
        <v>0.0702293253901657</v>
      </c>
      <c r="M54" s="6">
        <v>0.0569575780644978</v>
      </c>
      <c r="N54" s="6">
        <v>0.0606187704112344</v>
      </c>
      <c r="O54" s="6">
        <v>0.0751012461809275</v>
      </c>
      <c r="P54" s="6">
        <v>0.048507832564778</v>
      </c>
      <c r="Q54" s="6">
        <v>0.0625194012437539</v>
      </c>
      <c r="R54" s="6">
        <v>0.076211074101457</v>
      </c>
      <c r="S54" s="6">
        <v>0.0648965875843164</v>
      </c>
      <c r="T54" s="6">
        <v>0.0672660915807698</v>
      </c>
      <c r="U54" s="6">
        <v>0.0731604397965404</v>
      </c>
      <c r="V54" s="6">
        <v>0.0375854624106587</v>
      </c>
      <c r="W54" s="6">
        <v>0.0686474443647072</v>
      </c>
      <c r="X54" s="6">
        <v>0.0504747104239161</v>
      </c>
      <c r="Y54" s="6">
        <v>0.057365237935928</v>
      </c>
      <c r="Z54" s="6">
        <v>0.0394616392468843</v>
      </c>
      <c r="AA54" s="6">
        <v>0.0400027099785002</v>
      </c>
      <c r="AB54" s="6">
        <v>0.0331553802876944</v>
      </c>
      <c r="AC54" s="6">
        <v>0.0730889252004589</v>
      </c>
      <c r="AD54" s="6">
        <v>0.0565917415950139</v>
      </c>
      <c r="AE54" s="6">
        <v>0.0815253191617966</v>
      </c>
      <c r="AF54" s="6">
        <v>0.0544587001724234</v>
      </c>
      <c r="AG54" s="6">
        <v>0.103604142022239</v>
      </c>
      <c r="AH54" s="6">
        <v>0.072766361417634</v>
      </c>
      <c r="AI54" s="6">
        <v>0.0905456039145698</v>
      </c>
      <c r="AJ54" s="6">
        <v>0.072766361417634</v>
      </c>
      <c r="AK54" s="6">
        <v>0.0941600403644748</v>
      </c>
      <c r="AL54" s="6">
        <v>0.0972257010840138</v>
      </c>
      <c r="AM54" s="6">
        <v>0.0470512252697136</v>
      </c>
      <c r="AN54" s="6">
        <v>0.0747795334209092</v>
      </c>
      <c r="AO54" s="6">
        <v>0.0958731000124855</v>
      </c>
      <c r="AP54" s="6">
        <v>0.0517022407173166</v>
      </c>
      <c r="AQ54" s="6">
        <v>0.0524009464015539</v>
      </c>
      <c r="AR54" s="6">
        <v>0.0524009464015539</v>
      </c>
      <c r="AS54" s="6">
        <v>0.0524009464015539</v>
      </c>
      <c r="AT54" s="6">
        <v>0.0524009464015539</v>
      </c>
      <c r="AU54" s="6">
        <v>0.055447106436158</v>
      </c>
      <c r="AV54" s="6">
        <v>0.0524009464015539</v>
      </c>
      <c r="AW54" s="6">
        <v>0.0524009464015539</v>
      </c>
      <c r="AX54" s="6">
        <v>0.0405807769707257</v>
      </c>
      <c r="AY54" s="6">
        <v>0.0527453357249308</v>
      </c>
      <c r="AZ54" s="6">
        <v>0.0570701825994913</v>
      </c>
      <c r="BA54" s="6">
        <v>0.0625591249721783</v>
      </c>
      <c r="BB54" s="6">
        <v>0.0157266921534281</v>
      </c>
      <c r="BC54" s="6">
        <v>0.0314142086050718</v>
      </c>
      <c r="BD54" s="6">
        <v>0.0334946832682936</v>
      </c>
      <c r="BE54" s="6">
        <v>0.0638513457115177</v>
      </c>
      <c r="BF54" s="6">
        <v>0.0251378909405434</v>
      </c>
      <c r="BG54" s="6">
        <v>0.0559336471746381</v>
      </c>
      <c r="BH54" s="6">
        <v>0.0413253572609838</v>
      </c>
      <c r="BI54" s="6">
        <v>0.0404239395050465</v>
      </c>
      <c r="BJ54" s="6">
        <v>0.0408667889904165</v>
      </c>
      <c r="BK54" s="6">
        <v>0.044360959287052</v>
      </c>
      <c r="BL54" s="6">
        <v>0.0947918142568095</v>
      </c>
      <c r="BM54" s="6">
        <v>0.0584782016842764</v>
      </c>
      <c r="BN54" s="6">
        <v>0.0385316145483567</v>
      </c>
      <c r="BO54" s="6">
        <v>0.0494543558393557</v>
      </c>
      <c r="BP54" s="42"/>
      <c r="BQ54" s="42"/>
      <c r="BR54" s="42"/>
    </row>
    <row r="55" spans="1:70" x14ac:dyDescent="0.2">
      <c r="A55" s="1">
        <v>2020</v>
      </c>
      <c r="B55" s="6">
        <v>0.04040240670918</v>
      </c>
      <c r="C55" s="6">
        <v>0.0560635373170704</v>
      </c>
      <c r="D55" s="6">
        <v>0.0365896355907459</v>
      </c>
      <c r="E55" s="6">
        <v>0.052366967902743</v>
      </c>
      <c r="F55" s="6">
        <v>0.080164857788053</v>
      </c>
      <c r="G55" s="6">
        <v>0.0472269975280577</v>
      </c>
      <c r="H55" s="6">
        <v>0.0507151763332746</v>
      </c>
      <c r="I55" s="6">
        <v>0.0187410517499469</v>
      </c>
      <c r="J55" s="6">
        <v>0.0414869212570648</v>
      </c>
      <c r="K55" s="6">
        <v>0.057055300416002</v>
      </c>
      <c r="L55" s="6">
        <v>0.0645568008308775</v>
      </c>
      <c r="M55" s="6">
        <v>0.0498287068905475</v>
      </c>
      <c r="N55" s="6">
        <v>0.0582304102687228</v>
      </c>
      <c r="O55" s="6">
        <v>0.0609476817783781</v>
      </c>
      <c r="P55" s="6">
        <v>0.0433824181502098</v>
      </c>
      <c r="Q55" s="6">
        <v>0.0570294723902948</v>
      </c>
      <c r="R55" s="6">
        <v>0.0688441632585699</v>
      </c>
      <c r="S55" s="6">
        <v>0.0582849226883859</v>
      </c>
      <c r="T55" s="6">
        <v>0.0614128222497751</v>
      </c>
      <c r="U55" s="6">
        <v>0.0665221877801794</v>
      </c>
      <c r="V55" s="6">
        <v>0.0339369135992403</v>
      </c>
      <c r="W55" s="6">
        <v>0.0580934508556691</v>
      </c>
      <c r="X55" s="6">
        <v>0.0433597918207663</v>
      </c>
      <c r="Y55" s="6">
        <v>0.0505547385997432</v>
      </c>
      <c r="Z55" s="6">
        <v>0.0358242159703775</v>
      </c>
      <c r="AA55" s="6">
        <v>0.0348042703832875</v>
      </c>
      <c r="AB55" s="6">
        <v>0.0342268456920037</v>
      </c>
      <c r="AC55" s="6">
        <v>0.0663082689806419</v>
      </c>
      <c r="AD55" s="6">
        <v>0.0534932832620275</v>
      </c>
      <c r="AE55" s="6">
        <v>0.0781291108826205</v>
      </c>
      <c r="AF55" s="6">
        <v>0.0526831073700215</v>
      </c>
      <c r="AG55" s="6">
        <v>0.115985334067491</v>
      </c>
      <c r="AH55" s="6">
        <v>0.0711521839565217</v>
      </c>
      <c r="AI55" s="6">
        <v>0.0752492515142388</v>
      </c>
      <c r="AJ55" s="6">
        <v>0.0711521839565217</v>
      </c>
      <c r="AK55" s="6">
        <v>0.0841915945002033</v>
      </c>
      <c r="AL55" s="6">
        <v>0.0929385772756794</v>
      </c>
      <c r="AM55" s="6">
        <v>0.0580935328879146</v>
      </c>
      <c r="AN55" s="6">
        <v>0.0718759994366094</v>
      </c>
      <c r="AO55" s="6">
        <v>0.0970747697641427</v>
      </c>
      <c r="AP55" s="6">
        <v>0.0514911588331421</v>
      </c>
      <c r="AQ55" s="6">
        <v>0.0501913733708182</v>
      </c>
      <c r="AR55" s="6">
        <v>0.0501913733708182</v>
      </c>
      <c r="AS55" s="6">
        <v>0.0501913733708182</v>
      </c>
      <c r="AT55" s="6">
        <v>0.0501913733708182</v>
      </c>
      <c r="AU55" s="6">
        <v>0.0513916848934585</v>
      </c>
      <c r="AV55" s="6">
        <v>0.0501913733708182</v>
      </c>
      <c r="AW55" s="6">
        <v>0.0501913733708182</v>
      </c>
      <c r="AX55" s="6">
        <v>0.0355829769928261</v>
      </c>
      <c r="AY55" s="6">
        <v>0.050477112171143</v>
      </c>
      <c r="AZ55" s="6">
        <v>0.0507151763332746</v>
      </c>
      <c r="BA55" s="6">
        <v>0.052447372619097</v>
      </c>
      <c r="BB55" s="6">
        <v>0.0134624215659642</v>
      </c>
      <c r="BC55" s="6">
        <v>0.027996272975577</v>
      </c>
      <c r="BD55" s="6">
        <v>0.0301284312921759</v>
      </c>
      <c r="BE55" s="6">
        <v>0.0505689730788623</v>
      </c>
      <c r="BF55" s="6">
        <v>0.0206971471428086</v>
      </c>
      <c r="BG55" s="6">
        <v>0.0466263339502014</v>
      </c>
      <c r="BH55" s="6">
        <v>0.0375656719658008</v>
      </c>
      <c r="BI55" s="6">
        <v>0.0320453991018599</v>
      </c>
      <c r="BJ55" s="6">
        <v>0.0387592051054201</v>
      </c>
      <c r="BK55" s="6">
        <v>0.0435981918169901</v>
      </c>
      <c r="BL55" s="6">
        <v>0.0748399787290917</v>
      </c>
      <c r="BM55" s="6">
        <v>0.05411831802832</v>
      </c>
      <c r="BN55" s="6">
        <v>0.0356248002530371</v>
      </c>
      <c r="BO55" s="6">
        <v>0.0432699432550698</v>
      </c>
      <c r="BP55" s="42"/>
      <c r="BQ55" s="42"/>
      <c r="BR55" s="42"/>
    </row>
    <row r="56" spans="1:70" x14ac:dyDescent="0.2">
      <c r="A56" s="1">
        <v>2021</v>
      </c>
      <c r="B56" s="6">
        <v>0.0416112049991467</v>
      </c>
      <c r="C56" s="6">
        <v>0.0581729416198233</v>
      </c>
      <c r="D56" s="6">
        <v>0.0382340113334348</v>
      </c>
      <c r="E56" s="6">
        <v>0.0557976002020592</v>
      </c>
      <c r="F56" s="6">
        <v>0.0788010528009891</v>
      </c>
      <c r="G56" s="6">
        <v>0.0477312696957602</v>
      </c>
      <c r="H56" s="6">
        <v>0.0499951726348618</v>
      </c>
      <c r="I56" s="6">
        <v>0.0190872207898272</v>
      </c>
      <c r="J56" s="6">
        <v>0.0425694949232551</v>
      </c>
      <c r="K56" s="6">
        <v>0.0591855671794118</v>
      </c>
      <c r="L56" s="6">
        <v>0.0719612183880821</v>
      </c>
      <c r="M56" s="6">
        <v>0.054665684673937</v>
      </c>
      <c r="N56" s="6">
        <v>0.0587737969979419</v>
      </c>
      <c r="O56" s="6">
        <v>0.0616765971609932</v>
      </c>
      <c r="P56" s="6">
        <v>0.0466977387534177</v>
      </c>
      <c r="Q56" s="6">
        <v>0.0620005140766219</v>
      </c>
      <c r="R56" s="6">
        <v>0.061330211984982</v>
      </c>
      <c r="S56" s="6">
        <v>0.0626113274705153</v>
      </c>
      <c r="T56" s="6">
        <v>0.0621957362667454</v>
      </c>
      <c r="U56" s="6">
        <v>0.0690356335837798</v>
      </c>
      <c r="V56" s="6">
        <v>0.0360330109801378</v>
      </c>
      <c r="W56" s="6">
        <v>0.0545215947500433</v>
      </c>
      <c r="X56" s="6">
        <v>0.0438510446870208</v>
      </c>
      <c r="Y56" s="6">
        <v>0.0529933400428671</v>
      </c>
      <c r="Z56" s="6">
        <v>0.0362147992441365</v>
      </c>
      <c r="AA56" s="6">
        <v>0.0346643506068882</v>
      </c>
      <c r="AB56" s="6">
        <v>0.036359015602422</v>
      </c>
      <c r="AC56" s="6">
        <v>0.0696865645828954</v>
      </c>
      <c r="AD56" s="6">
        <v>0.0553387305173883</v>
      </c>
      <c r="AE56" s="6">
        <v>0.0847037888778856</v>
      </c>
      <c r="AF56" s="6">
        <v>0.0554992807468495</v>
      </c>
      <c r="AG56" s="6">
        <v>0.111729024066834</v>
      </c>
      <c r="AH56" s="6">
        <v>0.0713571044083752</v>
      </c>
      <c r="AI56" s="6">
        <v>0.0821273991293357</v>
      </c>
      <c r="AJ56" s="6">
        <v>0.0713571044083751</v>
      </c>
      <c r="AK56" s="6">
        <v>0.0858767823730014</v>
      </c>
      <c r="AL56" s="6">
        <v>0.0822369545128886</v>
      </c>
      <c r="AM56" s="6">
        <v>0.0598606126693869</v>
      </c>
      <c r="AN56" s="6">
        <v>0.0717283839652127</v>
      </c>
      <c r="AO56" s="6">
        <v>0.0975770051709445</v>
      </c>
      <c r="AP56" s="6">
        <v>0.0581124015660849</v>
      </c>
      <c r="AQ56" s="6">
        <v>0.050358882038506</v>
      </c>
      <c r="AR56" s="6">
        <v>0.050358882038506</v>
      </c>
      <c r="AS56" s="6">
        <v>0.050358882038506</v>
      </c>
      <c r="AT56" s="6">
        <v>0.050358882038506</v>
      </c>
      <c r="AU56" s="6">
        <v>0.0522782548954861</v>
      </c>
      <c r="AV56" s="6">
        <v>0.0503588820385059</v>
      </c>
      <c r="AW56" s="6">
        <v>0.050358882038506</v>
      </c>
      <c r="AX56" s="6">
        <v>0.0360303652084845</v>
      </c>
      <c r="AY56" s="6">
        <v>0.0506809591734826</v>
      </c>
      <c r="AZ56" s="6">
        <v>0.0499951726348618</v>
      </c>
      <c r="BA56" s="6">
        <v>0.049848960545495</v>
      </c>
      <c r="BB56" s="6">
        <v>0.0137743632061791</v>
      </c>
      <c r="BC56" s="6">
        <v>0.0304646343474222</v>
      </c>
      <c r="BD56" s="6">
        <v>0.0287231555603024</v>
      </c>
      <c r="BE56" s="6">
        <v>0.055382234823572</v>
      </c>
      <c r="BF56" s="6">
        <v>0.0212341936348486</v>
      </c>
      <c r="BG56" s="6">
        <v>0.0430727194256531</v>
      </c>
      <c r="BH56" s="6">
        <v>0.037765160106932</v>
      </c>
      <c r="BI56" s="6">
        <v>0.0357323616661375</v>
      </c>
      <c r="BJ56" s="6">
        <v>0.0375846490839529</v>
      </c>
      <c r="BK56" s="6">
        <v>0.0428370838587601</v>
      </c>
      <c r="BL56" s="6">
        <v>0.0784185806145589</v>
      </c>
      <c r="BM56" s="6">
        <v>0.0645559891336551</v>
      </c>
      <c r="BN56" s="6">
        <v>0.0340672523292171</v>
      </c>
      <c r="BO56" s="6">
        <v>0.0445840436454181</v>
      </c>
      <c r="BP56" s="42"/>
      <c r="BQ56" s="42"/>
      <c r="BR56" s="42"/>
    </row>
    <row r="57" spans="1:70" x14ac:dyDescent="0.2">
      <c r="A57" s="1">
        <v>2022</v>
      </c>
      <c r="B57" s="6">
        <v>0.0441276923767295</v>
      </c>
      <c r="C57" s="6">
        <v>0.0644914745771018</v>
      </c>
      <c r="D57" s="6">
        <v>0.0399367343103693</v>
      </c>
      <c r="E57" s="6">
        <v>0.0545692361729962</v>
      </c>
      <c r="F57" s="6">
        <v>0.0814267737599837</v>
      </c>
      <c r="G57" s="6">
        <v>0.0590513559994651</v>
      </c>
      <c r="H57" s="6">
        <v>0.0355567201321103</v>
      </c>
      <c r="I57" s="6">
        <v>0.0193334691291994</v>
      </c>
      <c r="J57" s="6">
        <v>0.0443156618674942</v>
      </c>
      <c r="K57" s="6">
        <v>0.0674341884060263</v>
      </c>
      <c r="L57" s="6">
        <v>0.0734651326643169</v>
      </c>
      <c r="M57" s="6">
        <v>0.0610235360779955</v>
      </c>
      <c r="N57" s="6">
        <v>0.0628263668824719</v>
      </c>
      <c r="O57" s="6">
        <v>0.072954788835473</v>
      </c>
      <c r="P57" s="6">
        <v>0.0536746878749745</v>
      </c>
      <c r="Q57" s="6">
        <v>0.0584568188166797</v>
      </c>
      <c r="R57" s="6">
        <v>0.0611778556739551</v>
      </c>
      <c r="S57" s="6">
        <v>0.0675186478620438</v>
      </c>
      <c r="T57" s="6">
        <v>0.0670194137778957</v>
      </c>
      <c r="U57" s="6">
        <v>0.0741066171003824</v>
      </c>
      <c r="V57" s="6">
        <v>0.0373975062719003</v>
      </c>
      <c r="W57" s="6">
        <v>0.0607058201290799</v>
      </c>
      <c r="X57" s="6">
        <v>0.0448853198421876</v>
      </c>
      <c r="Y57" s="6">
        <v>0.0586301919896011</v>
      </c>
      <c r="Z57" s="6">
        <v>0.0369807830745058</v>
      </c>
      <c r="AA57" s="6">
        <v>0.0357870691056355</v>
      </c>
      <c r="AB57" s="6">
        <v>0.0343884421580039</v>
      </c>
      <c r="AC57" s="6">
        <v>0.070529130048712</v>
      </c>
      <c r="AD57" s="6">
        <v>0.0598781699792625</v>
      </c>
      <c r="AE57" s="6">
        <v>0.0851480424847253</v>
      </c>
      <c r="AF57" s="6">
        <v>0.0547351435491424</v>
      </c>
      <c r="AG57" s="6">
        <v>0.114383493277374</v>
      </c>
      <c r="AH57" s="6">
        <v>0.0752072613156206</v>
      </c>
      <c r="AI57" s="6">
        <v>0.086238558981541</v>
      </c>
      <c r="AJ57" s="6">
        <v>0.0752072613156207</v>
      </c>
      <c r="AK57" s="6">
        <v>0.0944112272212565</v>
      </c>
      <c r="AL57" s="6">
        <v>0.0713078252164933</v>
      </c>
      <c r="AM57" s="6">
        <v>0.0696124183463045</v>
      </c>
      <c r="AN57" s="6">
        <v>0.0752752110415536</v>
      </c>
      <c r="AO57" s="6">
        <v>0.119482618619482</v>
      </c>
      <c r="AP57" s="6">
        <v>0.0637832099524843</v>
      </c>
      <c r="AQ57" s="6">
        <v>0.0600134878025659</v>
      </c>
      <c r="AR57" s="6">
        <v>0.0600134878025659</v>
      </c>
      <c r="AS57" s="6">
        <v>0.0600134878025659</v>
      </c>
      <c r="AT57" s="6">
        <v>0.0600134878025659</v>
      </c>
      <c r="AU57" s="6">
        <v>0.0629589595119529</v>
      </c>
      <c r="AV57" s="6">
        <v>0.0600134878025659</v>
      </c>
      <c r="AW57" s="6">
        <v>0.0600134878025659</v>
      </c>
      <c r="AX57" s="6">
        <v>0.0475480681209316</v>
      </c>
      <c r="AY57" s="6">
        <v>0.0603889629002242</v>
      </c>
      <c r="AZ57" s="6">
        <v>0.0355567201321103</v>
      </c>
      <c r="BA57" s="6">
        <v>0.0422253365853121</v>
      </c>
      <c r="BB57" s="6">
        <v>0.0130207287813665</v>
      </c>
      <c r="BC57" s="6">
        <v>0.034625644604312</v>
      </c>
      <c r="BD57" s="6">
        <v>0.0301494979778176</v>
      </c>
      <c r="BE57" s="6">
        <v>0.0638846756061812</v>
      </c>
      <c r="BF57" s="6">
        <v>0.0216458597581317</v>
      </c>
      <c r="BG57" s="6">
        <v>0.0485421128507006</v>
      </c>
      <c r="BH57" s="6">
        <v>0.0385553798671727</v>
      </c>
      <c r="BI57" s="6">
        <v>0.0396286986321272</v>
      </c>
      <c r="BJ57" s="6">
        <v>0.0437851828480312</v>
      </c>
      <c r="BK57" s="6">
        <v>0.0464158187989042</v>
      </c>
      <c r="BL57" s="6">
        <v>0.0887467839787034</v>
      </c>
      <c r="BM57" s="6">
        <v>0.0722654358122438</v>
      </c>
      <c r="BN57" s="6">
        <v>0.0298049239754917</v>
      </c>
      <c r="BO57" s="6">
        <v>0.047064445728844</v>
      </c>
      <c r="BP57" s="42"/>
      <c r="BQ57" s="42"/>
      <c r="BR57" s="42"/>
    </row>
    <row r="58" spans="1:70" x14ac:dyDescent="0.2">
      <c r="A58" s="1">
        <v>2023</v>
      </c>
      <c r="B58" s="6">
        <v>0.0444926540228156</v>
      </c>
      <c r="C58" s="6">
        <v>0.0641809773028824</v>
      </c>
      <c r="D58" s="6">
        <v>0.0395203792700505</v>
      </c>
      <c r="E58" s="6">
        <v>0.0553596192702939</v>
      </c>
      <c r="F58" s="6">
        <v>0.080842038549581</v>
      </c>
      <c r="G58" s="6">
        <v>0.0589101960752362</v>
      </c>
      <c r="H58" s="6">
        <v>0.0358304352763829</v>
      </c>
      <c r="I58" s="6">
        <v>0.0192617674132489</v>
      </c>
      <c r="J58" s="6">
        <v>0.0443514723083405</v>
      </c>
      <c r="K58" s="6">
        <v>0.06712186279684</v>
      </c>
      <c r="L58" s="6">
        <v>0.0734238493925461</v>
      </c>
      <c r="M58" s="6">
        <v>0.0606757843916515</v>
      </c>
      <c r="N58" s="6">
        <v>0.0625888007758248</v>
      </c>
      <c r="O58" s="6">
        <v>0.0726080836327107</v>
      </c>
      <c r="P58" s="6">
        <v>0.0535551922141667</v>
      </c>
      <c r="Q58" s="6">
        <v>0.0582468543553725</v>
      </c>
      <c r="R58" s="6">
        <v>0.0603843794235003</v>
      </c>
      <c r="S58" s="6">
        <v>0.0670657260801139</v>
      </c>
      <c r="T58" s="6">
        <v>0.0668148061450244</v>
      </c>
      <c r="U58" s="6">
        <v>0.0738789118419688</v>
      </c>
      <c r="V58" s="6">
        <v>0.0371582947561519</v>
      </c>
      <c r="W58" s="6">
        <v>0.0601108279069833</v>
      </c>
      <c r="X58" s="6">
        <v>0.0444337998006409</v>
      </c>
      <c r="Y58" s="6">
        <v>0.0581122406177523</v>
      </c>
      <c r="Z58" s="6">
        <v>0.0365694586864576</v>
      </c>
      <c r="AA58" s="6">
        <v>0.0355336905265762</v>
      </c>
      <c r="AB58" s="6">
        <v>0.0339549998314451</v>
      </c>
      <c r="AC58" s="6">
        <v>0.0697551038299508</v>
      </c>
      <c r="AD58" s="6">
        <v>0.0597116762847979</v>
      </c>
      <c r="AE58" s="6">
        <v>0.0852581337912311</v>
      </c>
      <c r="AF58" s="6">
        <v>0.0545445650351704</v>
      </c>
      <c r="AG58" s="6">
        <v>0.115484411628658</v>
      </c>
      <c r="AH58" s="6">
        <v>0.0754845805751332</v>
      </c>
      <c r="AI58" s="6">
        <v>0.0858049570553234</v>
      </c>
      <c r="AJ58" s="6">
        <v>0.0754845805751332</v>
      </c>
      <c r="AK58" s="6">
        <v>0.0937944388514228</v>
      </c>
      <c r="AL58" s="6">
        <v>0.0706733281620706</v>
      </c>
      <c r="AM58" s="6">
        <v>0.0699250549041153</v>
      </c>
      <c r="AN58" s="6">
        <v>0.0750489966787847</v>
      </c>
      <c r="AO58" s="6">
        <v>0.118720229826219</v>
      </c>
      <c r="AP58" s="6">
        <v>0.0634759630348186</v>
      </c>
      <c r="AQ58" s="6">
        <v>0.0596239111419868</v>
      </c>
      <c r="AR58" s="6">
        <v>0.0596239111419868</v>
      </c>
      <c r="AS58" s="6">
        <v>0.0596239111419867</v>
      </c>
      <c r="AT58" s="6">
        <v>0.0596239111419868</v>
      </c>
      <c r="AU58" s="6">
        <v>0.0631837829611742</v>
      </c>
      <c r="AV58" s="6">
        <v>0.0596239111419867</v>
      </c>
      <c r="AW58" s="6">
        <v>0.0596239111419867</v>
      </c>
      <c r="AX58" s="6">
        <v>0.0467065351677079</v>
      </c>
      <c r="AY58" s="6">
        <v>0.0600443731978742</v>
      </c>
      <c r="AZ58" s="6">
        <v>0.0358304352763829</v>
      </c>
      <c r="BA58" s="6">
        <v>0.042116938927797</v>
      </c>
      <c r="BB58" s="6">
        <v>0.0129683118755816</v>
      </c>
      <c r="BC58" s="6">
        <v>0.0345332931731407</v>
      </c>
      <c r="BD58" s="6">
        <v>0.030088965193991</v>
      </c>
      <c r="BE58" s="6">
        <v>0.063787828860227</v>
      </c>
      <c r="BF58" s="6">
        <v>0.0215154902208659</v>
      </c>
      <c r="BG58" s="6">
        <v>0.0484295997070013</v>
      </c>
      <c r="BH58" s="6">
        <v>0.03867901739802</v>
      </c>
      <c r="BI58" s="6">
        <v>0.0393992639435118</v>
      </c>
      <c r="BJ58" s="6">
        <v>0.044350362323536</v>
      </c>
      <c r="BK58" s="6">
        <v>0.0464471576135605</v>
      </c>
      <c r="BL58" s="6">
        <v>0.0885548928108636</v>
      </c>
      <c r="BM58" s="6">
        <v>0.0721450360513452</v>
      </c>
      <c r="BN58" s="6">
        <v>0.0294905975067903</v>
      </c>
      <c r="BO58" s="6">
        <v>0.0469531475563122</v>
      </c>
      <c r="BP58" s="42"/>
      <c r="BQ58" s="42"/>
      <c r="BR58" s="42"/>
    </row>
    <row r="59" spans="1:70" x14ac:dyDescent="0.2">
      <c r="A59" s="1">
        <v>2024</v>
      </c>
      <c r="B59" s="6">
        <v>0.0445877491323513</v>
      </c>
      <c r="C59" s="6">
        <v>0.0639572485823622</v>
      </c>
      <c r="D59" s="6">
        <v>0.0392141686035602</v>
      </c>
      <c r="E59" s="6">
        <v>0.0560539723647051</v>
      </c>
      <c r="F59" s="6">
        <v>0.0800949718604562</v>
      </c>
      <c r="G59" s="6">
        <v>0.0577201493424437</v>
      </c>
      <c r="H59" s="6">
        <v>0.0360805188996598</v>
      </c>
      <c r="I59" s="6">
        <v>0.0188373196731952</v>
      </c>
      <c r="J59" s="6">
        <v>0.0441506151647071</v>
      </c>
      <c r="K59" s="6">
        <v>0.0668438368423219</v>
      </c>
      <c r="L59" s="6">
        <v>0.0733992184960556</v>
      </c>
      <c r="M59" s="6">
        <v>0.0602975916664879</v>
      </c>
      <c r="N59" s="6">
        <v>0.0623759923912759</v>
      </c>
      <c r="O59" s="6">
        <v>0.0722221323253318</v>
      </c>
      <c r="P59" s="6">
        <v>0.0533926816990637</v>
      </c>
      <c r="Q59" s="6">
        <v>0.0580873855116155</v>
      </c>
      <c r="R59" s="6">
        <v>0.0595879879167782</v>
      </c>
      <c r="S59" s="6">
        <v>0.066589994787384</v>
      </c>
      <c r="T59" s="6">
        <v>0.0666219837949898</v>
      </c>
      <c r="U59" s="6">
        <v>0.0736708890577301</v>
      </c>
      <c r="V59" s="6">
        <v>0.0369079085647118</v>
      </c>
      <c r="W59" s="6">
        <v>0.0595390895268401</v>
      </c>
      <c r="X59" s="6">
        <v>0.0440048508123456</v>
      </c>
      <c r="Y59" s="6">
        <v>0.0576453061948492</v>
      </c>
      <c r="Z59" s="6">
        <v>0.0361778990053196</v>
      </c>
      <c r="AA59" s="6">
        <v>0.0353183642492073</v>
      </c>
      <c r="AB59" s="6">
        <v>0.0335353183199303</v>
      </c>
      <c r="AC59" s="6">
        <v>0.0689626315442537</v>
      </c>
      <c r="AD59" s="6">
        <v>0.059507306259525</v>
      </c>
      <c r="AE59" s="6">
        <v>0.0853747163315376</v>
      </c>
      <c r="AF59" s="6">
        <v>0.0543399395824198</v>
      </c>
      <c r="AG59" s="6">
        <v>0.116468043288844</v>
      </c>
      <c r="AH59" s="6">
        <v>0.0757397681822587</v>
      </c>
      <c r="AI59" s="6">
        <v>0.0854382575661819</v>
      </c>
      <c r="AJ59" s="6">
        <v>0.0757397681822588</v>
      </c>
      <c r="AK59" s="6">
        <v>0.0932128114506413</v>
      </c>
      <c r="AL59" s="6">
        <v>0.0699827650573151</v>
      </c>
      <c r="AM59" s="6">
        <v>0.0701699371314805</v>
      </c>
      <c r="AN59" s="6">
        <v>0.0747819592533964</v>
      </c>
      <c r="AO59" s="6">
        <v>0.118331003276146</v>
      </c>
      <c r="AP59" s="6">
        <v>0.0631684139321504</v>
      </c>
      <c r="AQ59" s="6">
        <v>0.0592697643673129</v>
      </c>
      <c r="AR59" s="6">
        <v>0.0592697643673129</v>
      </c>
      <c r="AS59" s="6">
        <v>0.0592697643673129</v>
      </c>
      <c r="AT59" s="6">
        <v>0.0592697643673129</v>
      </c>
      <c r="AU59" s="6">
        <v>0.0634022367768401</v>
      </c>
      <c r="AV59" s="6">
        <v>0.0592697643673129</v>
      </c>
      <c r="AW59" s="6">
        <v>0.0592697643673129</v>
      </c>
      <c r="AX59" s="6">
        <v>0.0458887169577747</v>
      </c>
      <c r="AY59" s="6">
        <v>0.0597325161650666</v>
      </c>
      <c r="AZ59" s="6">
        <v>0.0360805188996598</v>
      </c>
      <c r="BA59" s="6">
        <v>0.0419746463677645</v>
      </c>
      <c r="BB59" s="6">
        <v>0.0128930230055638</v>
      </c>
      <c r="BC59" s="6">
        <v>0.034419884687341</v>
      </c>
      <c r="BD59" s="6">
        <v>0.0299799374507545</v>
      </c>
      <c r="BE59" s="6">
        <v>0.0636302244053603</v>
      </c>
      <c r="BF59" s="6">
        <v>0.0214936487015522</v>
      </c>
      <c r="BG59" s="6">
        <v>0.0483493041130309</v>
      </c>
      <c r="BH59" s="6">
        <v>0.038807063971515</v>
      </c>
      <c r="BI59" s="6">
        <v>0.0391914593941777</v>
      </c>
      <c r="BJ59" s="6">
        <v>0.0448970993527065</v>
      </c>
      <c r="BK59" s="6">
        <v>0.0464732895712023</v>
      </c>
      <c r="BL59" s="6">
        <v>0.0883208627040465</v>
      </c>
      <c r="BM59" s="6">
        <v>0.0719644723471715</v>
      </c>
      <c r="BN59" s="6">
        <v>0.0291606146018484</v>
      </c>
      <c r="BO59" s="6">
        <v>0.0468486258777957</v>
      </c>
      <c r="BP59" s="42"/>
      <c r="BQ59" s="42"/>
      <c r="BR59" s="42"/>
    </row>
    <row r="60" spans="1:70" x14ac:dyDescent="0.2">
      <c r="A60" s="1">
        <v>2025</v>
      </c>
      <c r="B60" s="6">
        <v>0.0442466820357381</v>
      </c>
      <c r="C60" s="6">
        <v>0.0637270003333219</v>
      </c>
      <c r="D60" s="6">
        <v>0.0389859249309433</v>
      </c>
      <c r="E60" s="6">
        <v>0.0559647993523152</v>
      </c>
      <c r="F60" s="6">
        <v>0.0801275715300209</v>
      </c>
      <c r="G60" s="6">
        <v>0.0575740272193061</v>
      </c>
      <c r="H60" s="6">
        <v>0.0364000044445119</v>
      </c>
      <c r="I60" s="6">
        <v>0.0185737829637825</v>
      </c>
      <c r="J60" s="6">
        <v>0.0441021735058725</v>
      </c>
      <c r="K60" s="6">
        <v>0.066615493740387</v>
      </c>
      <c r="L60" s="6">
        <v>0.073376695265704</v>
      </c>
      <c r="M60" s="6">
        <v>0.0599847616745288</v>
      </c>
      <c r="N60" s="6">
        <v>0.0622094398355243</v>
      </c>
      <c r="O60" s="6">
        <v>0.0719149903710867</v>
      </c>
      <c r="P60" s="6">
        <v>0.0533166444474302</v>
      </c>
      <c r="Q60" s="6">
        <v>0.0579208867798377</v>
      </c>
      <c r="R60" s="6">
        <v>0.0588291342519231</v>
      </c>
      <c r="S60" s="6">
        <v>0.0661523640387453</v>
      </c>
      <c r="T60" s="6">
        <v>0.0664842975160416</v>
      </c>
      <c r="U60" s="6">
        <v>0.0735521980093978</v>
      </c>
      <c r="V60" s="6">
        <v>0.0367296151779314</v>
      </c>
      <c r="W60" s="6">
        <v>0.059019326531668</v>
      </c>
      <c r="X60" s="6">
        <v>0.0436448656413812</v>
      </c>
      <c r="Y60" s="6">
        <v>0.057226404806399</v>
      </c>
      <c r="Z60" s="6">
        <v>0.0358430909565863</v>
      </c>
      <c r="AA60" s="6">
        <v>0.0351207660412131</v>
      </c>
      <c r="AB60" s="6">
        <v>0.0331521765114578</v>
      </c>
      <c r="AC60" s="6">
        <v>0.068266428822813</v>
      </c>
      <c r="AD60" s="6">
        <v>0.0593644973703114</v>
      </c>
      <c r="AE60" s="6">
        <v>0.0855970563286441</v>
      </c>
      <c r="AF60" s="6">
        <v>0.0541972050664309</v>
      </c>
      <c r="AG60" s="6">
        <v>0.117430666703312</v>
      </c>
      <c r="AH60" s="6">
        <v>0.0760443713075133</v>
      </c>
      <c r="AI60" s="6">
        <v>0.0850752029930367</v>
      </c>
      <c r="AJ60" s="6">
        <v>0.0760443713075133</v>
      </c>
      <c r="AK60" s="6">
        <v>0.0926726627383457</v>
      </c>
      <c r="AL60" s="6">
        <v>0.0693708454424208</v>
      </c>
      <c r="AM60" s="6">
        <v>0.0705569956474572</v>
      </c>
      <c r="AN60" s="6">
        <v>0.0745474633825833</v>
      </c>
      <c r="AO60" s="6">
        <v>0.117783469318416</v>
      </c>
      <c r="AP60" s="6">
        <v>0.0628772405253157</v>
      </c>
      <c r="AQ60" s="6">
        <v>0.05895984492434</v>
      </c>
      <c r="AR60" s="6">
        <v>0.0589598449243399</v>
      </c>
      <c r="AS60" s="6">
        <v>0.05895984492434</v>
      </c>
      <c r="AT60" s="6">
        <v>0.0589598449243399</v>
      </c>
      <c r="AU60" s="6">
        <v>0.0636747433947734</v>
      </c>
      <c r="AV60" s="6">
        <v>0.0589598449243399</v>
      </c>
      <c r="AW60" s="6">
        <v>0.05895984492434</v>
      </c>
      <c r="AX60" s="6">
        <v>0.0451504767252163</v>
      </c>
      <c r="AY60" s="6">
        <v>0.0594697796958914</v>
      </c>
      <c r="AZ60" s="6">
        <v>0.0364000044445119</v>
      </c>
      <c r="BA60" s="6">
        <v>0.041893531600166</v>
      </c>
      <c r="BB60" s="6">
        <v>0.0128199881507235</v>
      </c>
      <c r="BC60" s="6">
        <v>0.0343503484994001</v>
      </c>
      <c r="BD60" s="6">
        <v>0.0299133701142671</v>
      </c>
      <c r="BE60" s="6">
        <v>0.0635349701305085</v>
      </c>
      <c r="BF60" s="6">
        <v>0.0214610476525242</v>
      </c>
      <c r="BG60" s="6">
        <v>0.048308770169037</v>
      </c>
      <c r="BH60" s="6">
        <v>0.0389899787708407</v>
      </c>
      <c r="BI60" s="6">
        <v>0.039006215039005</v>
      </c>
      <c r="BJ60" s="6">
        <v>0.0455177614031364</v>
      </c>
      <c r="BK60" s="6">
        <v>0.046534385043258</v>
      </c>
      <c r="BL60" s="6">
        <v>0.0881790580081565</v>
      </c>
      <c r="BM60" s="6">
        <v>0.0718785724494106</v>
      </c>
      <c r="BN60" s="6">
        <v>0.0288518288132997</v>
      </c>
      <c r="BO60" s="6">
        <v>0.0467548679846613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R160"/>
  <sheetViews>
    <sheetView workbookViewId="0">
      <pane xSplit="1" ySplit="4" topLeftCell="B5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Total Export as Share of Total Economy Supply (Output + Import) (current price MER)."</f>
        <v>Data Series on Total Export as Share of Total Economy Supply (Output + Import)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0.0590143740923979</v>
      </c>
      <c r="C5" s="6">
        <v>0.0796629112049834</v>
      </c>
      <c r="D5" s="6">
        <v>0.0319532013112815</v>
      </c>
      <c r="E5" s="6">
        <v>0.0573377686288053</v>
      </c>
      <c r="F5" s="6">
        <v>0.0968695532703628</v>
      </c>
      <c r="G5" s="6">
        <v>0.0800349208802018</v>
      </c>
      <c r="H5" s="6">
        <v>0.0717461270591346</v>
      </c>
      <c r="I5" s="6">
        <v>0.040608548297484</v>
      </c>
      <c r="J5" s="6">
        <v>0.035763406117415</v>
      </c>
      <c r="K5" s="6">
        <v>0.0659664951453349</v>
      </c>
      <c r="L5" s="6">
        <v>0.108641052080553</v>
      </c>
      <c r="M5" s="6">
        <v>0.0599867833415883</v>
      </c>
      <c r="N5" s="6">
        <v>0.078876515063981</v>
      </c>
      <c r="O5" s="6">
        <v>0.0874445888306311</v>
      </c>
      <c r="P5" s="6">
        <v>0.0730386255083742</v>
      </c>
      <c r="Q5" s="6">
        <v>0.150069707137917</v>
      </c>
      <c r="R5" s="6">
        <v>0.138779549767587</v>
      </c>
      <c r="S5" s="6">
        <v>0.0760392709124436</v>
      </c>
      <c r="T5" s="6">
        <v>0.0931678949656475</v>
      </c>
      <c r="U5" s="6">
        <v>0.0922190070256612</v>
      </c>
      <c r="V5" s="6">
        <v>0.025479672128059</v>
      </c>
      <c r="W5" s="6">
        <v>0.085735611469461</v>
      </c>
      <c r="X5" s="6">
        <v>0.0723871797841581</v>
      </c>
      <c r="Y5" s="6">
        <v>0.0640945572161191</v>
      </c>
      <c r="Z5" s="6">
        <v>0.0319199920360918</v>
      </c>
      <c r="AA5" s="6">
        <v>0.0581248932540442</v>
      </c>
      <c r="AB5" s="6">
        <v>0.033888677580415</v>
      </c>
      <c r="AC5" s="6">
        <v>0.117731524920705</v>
      </c>
      <c r="AD5" s="6">
        <v>0.0616030497709274</v>
      </c>
      <c r="AE5" s="6">
        <v>0.0614651473018554</v>
      </c>
      <c r="AF5" s="6">
        <v>0.0569828230554811</v>
      </c>
      <c r="AG5" s="6">
        <v>0.193090221049757</v>
      </c>
      <c r="AH5" s="6">
        <v>0.1311448901456</v>
      </c>
      <c r="AI5" s="6">
        <v>0.0687361593582609</v>
      </c>
      <c r="AJ5" s="6">
        <v>0.1311448901456</v>
      </c>
      <c r="AK5" s="6">
        <v>0.0918109441190519</v>
      </c>
      <c r="AL5" s="6">
        <v>0.158479903410505</v>
      </c>
      <c r="AM5" s="6">
        <v>0.0538319772016165</v>
      </c>
      <c r="AN5" s="6">
        <v>0.114555028464261</v>
      </c>
      <c r="AO5" s="6">
        <v>0.082476438119684</v>
      </c>
      <c r="AP5" s="6">
        <v>0.103111632041814</v>
      </c>
      <c r="AQ5" s="6">
        <v>0.0584388440340734</v>
      </c>
      <c r="AR5" s="6">
        <v>0.0584388440340733</v>
      </c>
      <c r="AS5" s="6">
        <v>0.0584388440340733</v>
      </c>
      <c r="AT5" s="6">
        <v>0.0584388440340733</v>
      </c>
      <c r="AU5" s="6">
        <v>0.0938489259883659</v>
      </c>
      <c r="AV5" s="6">
        <v>0.0584388440340733</v>
      </c>
      <c r="AW5" s="6">
        <v>0.0584388440340733</v>
      </c>
      <c r="AX5" s="6">
        <v>0.0542667824157629</v>
      </c>
      <c r="AY5" s="6">
        <v>0.0587134435309972</v>
      </c>
      <c r="AZ5" s="6">
        <v>0.0717461270591346</v>
      </c>
      <c r="BA5" s="6">
        <v>0.0966258871023096</v>
      </c>
      <c r="BB5" s="6">
        <v>0.0151386741812765</v>
      </c>
      <c r="BC5" s="6">
        <v>0.0474477591312941</v>
      </c>
      <c r="BD5" s="6">
        <v>0.0505077770328075</v>
      </c>
      <c r="BE5" s="6">
        <v>0.14949223468781</v>
      </c>
      <c r="BF5" s="6">
        <v>0.0325960817043166</v>
      </c>
      <c r="BG5" s="6">
        <v>0.0235137098324202</v>
      </c>
      <c r="BH5" s="6">
        <v>0.0221117467221323</v>
      </c>
      <c r="BI5" s="6">
        <v>0.0603431215485668</v>
      </c>
      <c r="BJ5" s="6">
        <v>0.030072545888883</v>
      </c>
      <c r="BK5" s="6">
        <v>0.0249522493565429</v>
      </c>
      <c r="BL5" s="6">
        <v>0.0698837025900593</v>
      </c>
      <c r="BM5" s="6">
        <v>0.0910174341212569</v>
      </c>
      <c r="BN5" s="6">
        <v>0.0667553005305065</v>
      </c>
      <c r="BO5" s="6">
        <v>0.0632749685981713</v>
      </c>
      <c r="BP5" s="42"/>
      <c r="BQ5" s="42"/>
      <c r="BR5" s="42"/>
    </row>
    <row r="6" spans="1:70" x14ac:dyDescent="0.2">
      <c r="A6" s="1">
        <v>1971</v>
      </c>
      <c r="B6" s="6">
        <v>0.0586499210837833</v>
      </c>
      <c r="C6" s="6">
        <v>0.0802403609915207</v>
      </c>
      <c r="D6" s="6">
        <v>0.0318292424649514</v>
      </c>
      <c r="E6" s="6">
        <v>0.0516206633463514</v>
      </c>
      <c r="F6" s="6">
        <v>0.116974660967116</v>
      </c>
      <c r="G6" s="6">
        <v>0.0671895871257985</v>
      </c>
      <c r="H6" s="6">
        <v>0.0663508686009141</v>
      </c>
      <c r="I6" s="6">
        <v>0.0443877214514802</v>
      </c>
      <c r="J6" s="6">
        <v>0.030637746747024</v>
      </c>
      <c r="K6" s="6">
        <v>0.0626382297652516</v>
      </c>
      <c r="L6" s="6">
        <v>0.107346781393924</v>
      </c>
      <c r="M6" s="6">
        <v>0.0633781349641198</v>
      </c>
      <c r="N6" s="6">
        <v>0.080672829647669</v>
      </c>
      <c r="O6" s="6">
        <v>0.0875954810114022</v>
      </c>
      <c r="P6" s="6">
        <v>0.0749166627708549</v>
      </c>
      <c r="Q6" s="6">
        <v>0.156354983684082</v>
      </c>
      <c r="R6" s="6">
        <v>0.144844998403291</v>
      </c>
      <c r="S6" s="6">
        <v>0.077537217846808</v>
      </c>
      <c r="T6" s="6">
        <v>0.0943415986379625</v>
      </c>
      <c r="U6" s="6">
        <v>0.0935596942458676</v>
      </c>
      <c r="V6" s="6">
        <v>0.0253831951664448</v>
      </c>
      <c r="W6" s="6">
        <v>0.0822265060161218</v>
      </c>
      <c r="X6" s="6">
        <v>0.0708338742850558</v>
      </c>
      <c r="Y6" s="6">
        <v>0.0658007073178542</v>
      </c>
      <c r="Z6" s="6">
        <v>0.0320958924027556</v>
      </c>
      <c r="AA6" s="6">
        <v>0.0502340328538707</v>
      </c>
      <c r="AB6" s="6">
        <v>0.030418527397888</v>
      </c>
      <c r="AC6" s="6">
        <v>0.103535124134613</v>
      </c>
      <c r="AD6" s="6">
        <v>0.0544481792032803</v>
      </c>
      <c r="AE6" s="6">
        <v>0.0569701211538685</v>
      </c>
      <c r="AF6" s="6">
        <v>0.0502760678171328</v>
      </c>
      <c r="AG6" s="6">
        <v>0.229221208433553</v>
      </c>
      <c r="AH6" s="6">
        <v>0.152693566081148</v>
      </c>
      <c r="AI6" s="6">
        <v>0.0744205041790607</v>
      </c>
      <c r="AJ6" s="6">
        <v>0.152693566081148</v>
      </c>
      <c r="AK6" s="6">
        <v>0.0997627727636771</v>
      </c>
      <c r="AL6" s="6">
        <v>0.187670830545314</v>
      </c>
      <c r="AM6" s="6">
        <v>0.0586549774020447</v>
      </c>
      <c r="AN6" s="6">
        <v>0.132008048693785</v>
      </c>
      <c r="AO6" s="6">
        <v>0.0692646873157468</v>
      </c>
      <c r="AP6" s="6">
        <v>0.0983705599362777</v>
      </c>
      <c r="AQ6" s="6">
        <v>0.0506476153042068</v>
      </c>
      <c r="AR6" s="6">
        <v>0.0506476153042068</v>
      </c>
      <c r="AS6" s="6">
        <v>0.0506476153042068</v>
      </c>
      <c r="AT6" s="6">
        <v>0.0506476153042068</v>
      </c>
      <c r="AU6" s="6">
        <v>0.0776834426656682</v>
      </c>
      <c r="AV6" s="6">
        <v>0.0506476153042068</v>
      </c>
      <c r="AW6" s="6">
        <v>0.0506476153042068</v>
      </c>
      <c r="AX6" s="6">
        <v>0.0460421131147958</v>
      </c>
      <c r="AY6" s="6">
        <v>0.0508644148024641</v>
      </c>
      <c r="AZ6" s="6">
        <v>0.0663508686009141</v>
      </c>
      <c r="BA6" s="6">
        <v>0.090443240985313</v>
      </c>
      <c r="BB6" s="6">
        <v>0.0166197819483868</v>
      </c>
      <c r="BC6" s="6">
        <v>0.0509279787210076</v>
      </c>
      <c r="BD6" s="6">
        <v>0.0527684111391433</v>
      </c>
      <c r="BE6" s="6">
        <v>0.171537449851762</v>
      </c>
      <c r="BF6" s="6">
        <v>0.0360887823658078</v>
      </c>
      <c r="BG6" s="6">
        <v>0.0202273577113368</v>
      </c>
      <c r="BH6" s="6">
        <v>0.019047513813134</v>
      </c>
      <c r="BI6" s="6">
        <v>0.0507252920818386</v>
      </c>
      <c r="BJ6" s="6">
        <v>0.0282558473413609</v>
      </c>
      <c r="BK6" s="6">
        <v>0.0210339849859506</v>
      </c>
      <c r="BL6" s="6">
        <v>0.0576921997300144</v>
      </c>
      <c r="BM6" s="6">
        <v>0.0812386034791352</v>
      </c>
      <c r="BN6" s="6">
        <v>0.057504164921144</v>
      </c>
      <c r="BO6" s="6">
        <v>0.0533498768002656</v>
      </c>
      <c r="BP6" s="42"/>
      <c r="BQ6" s="42"/>
      <c r="BR6" s="42"/>
    </row>
    <row r="7" spans="1:70" x14ac:dyDescent="0.2">
      <c r="A7" s="1">
        <v>1972</v>
      </c>
      <c r="B7" s="6">
        <v>0.0596780597735931</v>
      </c>
      <c r="C7" s="6">
        <v>0.0798335649721337</v>
      </c>
      <c r="D7" s="6">
        <v>0.0329068359050471</v>
      </c>
      <c r="E7" s="6">
        <v>0.0550401565497165</v>
      </c>
      <c r="F7" s="6">
        <v>0.116145585152122</v>
      </c>
      <c r="G7" s="6">
        <v>0.0714747122887331</v>
      </c>
      <c r="H7" s="6">
        <v>0.0679517862730036</v>
      </c>
      <c r="I7" s="6">
        <v>0.0412999719798039</v>
      </c>
      <c r="J7" s="6">
        <v>0.0351605823284764</v>
      </c>
      <c r="K7" s="6">
        <v>0.0607974470151213</v>
      </c>
      <c r="L7" s="6">
        <v>0.105527855893049</v>
      </c>
      <c r="M7" s="6">
        <v>0.0627539474609692</v>
      </c>
      <c r="N7" s="6">
        <v>0.0803255633374031</v>
      </c>
      <c r="O7" s="6">
        <v>0.084898875993158</v>
      </c>
      <c r="P7" s="6">
        <v>0.0766142479911326</v>
      </c>
      <c r="Q7" s="6">
        <v>0.164057742041751</v>
      </c>
      <c r="R7" s="6">
        <v>0.14446617691476</v>
      </c>
      <c r="S7" s="6">
        <v>0.0789653154346108</v>
      </c>
      <c r="T7" s="6">
        <v>0.0931523069777164</v>
      </c>
      <c r="U7" s="6">
        <v>0.0929387974794732</v>
      </c>
      <c r="V7" s="6">
        <v>0.0259227495670282</v>
      </c>
      <c r="W7" s="6">
        <v>0.0865083228184011</v>
      </c>
      <c r="X7" s="6">
        <v>0.0715934312289508</v>
      </c>
      <c r="Y7" s="6">
        <v>0.0672430452837115</v>
      </c>
      <c r="Z7" s="6">
        <v>0.0329612233250302</v>
      </c>
      <c r="AA7" s="6">
        <v>0.0543771708459463</v>
      </c>
      <c r="AB7" s="6">
        <v>0.0329213818101469</v>
      </c>
      <c r="AC7" s="6">
        <v>0.111936722992572</v>
      </c>
      <c r="AD7" s="6">
        <v>0.0597710721271011</v>
      </c>
      <c r="AE7" s="6">
        <v>0.0617403974822365</v>
      </c>
      <c r="AF7" s="6">
        <v>0.0547914411893259</v>
      </c>
      <c r="AG7" s="6">
        <v>0.222632803882532</v>
      </c>
      <c r="AH7" s="6">
        <v>0.148159503193655</v>
      </c>
      <c r="AI7" s="6">
        <v>0.0710784537651324</v>
      </c>
      <c r="AJ7" s="6">
        <v>0.148159503193655</v>
      </c>
      <c r="AK7" s="6">
        <v>0.0965007830450092</v>
      </c>
      <c r="AL7" s="6">
        <v>0.18380487610082</v>
      </c>
      <c r="AM7" s="6">
        <v>0.0564832738937793</v>
      </c>
      <c r="AN7" s="6">
        <v>0.128102766939217</v>
      </c>
      <c r="AO7" s="6">
        <v>0.0766934146315412</v>
      </c>
      <c r="AP7" s="6">
        <v>0.10382145285467</v>
      </c>
      <c r="AQ7" s="6">
        <v>0.0554618791662747</v>
      </c>
      <c r="AR7" s="6">
        <v>0.0554618791662747</v>
      </c>
      <c r="AS7" s="6">
        <v>0.0554618791662746</v>
      </c>
      <c r="AT7" s="6">
        <v>0.0554618791662747</v>
      </c>
      <c r="AU7" s="6">
        <v>0.080075702594603</v>
      </c>
      <c r="AV7" s="6">
        <v>0.0554618791662746</v>
      </c>
      <c r="AW7" s="6">
        <v>0.0554618791662747</v>
      </c>
      <c r="AX7" s="6">
        <v>0.05106093081887</v>
      </c>
      <c r="AY7" s="6">
        <v>0.05566667702908</v>
      </c>
      <c r="AZ7" s="6">
        <v>0.0679517862730036</v>
      </c>
      <c r="BA7" s="6">
        <v>0.0929695750214632</v>
      </c>
      <c r="BB7" s="6">
        <v>0.0186238232525921</v>
      </c>
      <c r="BC7" s="6">
        <v>0.0440880537544089</v>
      </c>
      <c r="BD7" s="6">
        <v>0.067507450031719</v>
      </c>
      <c r="BE7" s="6">
        <v>0.191611959730433</v>
      </c>
      <c r="BF7" s="6">
        <v>0.0350440051718671</v>
      </c>
      <c r="BG7" s="6">
        <v>0.0229212911790829</v>
      </c>
      <c r="BH7" s="6">
        <v>0.0213929532686776</v>
      </c>
      <c r="BI7" s="6">
        <v>0.0560818382934719</v>
      </c>
      <c r="BJ7" s="6">
        <v>0.0304994562981791</v>
      </c>
      <c r="BK7" s="6">
        <v>0.024039652624421</v>
      </c>
      <c r="BL7" s="6">
        <v>0.066755175611279</v>
      </c>
      <c r="BM7" s="6">
        <v>0.0887890166819472</v>
      </c>
      <c r="BN7" s="6">
        <v>0.0632362089801581</v>
      </c>
      <c r="BO7" s="6">
        <v>0.0600347640708001</v>
      </c>
      <c r="BP7" s="42"/>
      <c r="BQ7" s="42"/>
      <c r="BR7" s="42"/>
    </row>
    <row r="8" spans="1:70" x14ac:dyDescent="0.2">
      <c r="A8" s="1">
        <v>1973</v>
      </c>
      <c r="B8" s="6">
        <v>0.0650231782731592</v>
      </c>
      <c r="C8" s="6">
        <v>0.0829403444009075</v>
      </c>
      <c r="D8" s="6">
        <v>0.0387160637767706</v>
      </c>
      <c r="E8" s="6">
        <v>0.0604989114405771</v>
      </c>
      <c r="F8" s="6">
        <v>0.141492778377171</v>
      </c>
      <c r="G8" s="6">
        <v>0.0775348507380804</v>
      </c>
      <c r="H8" s="6">
        <v>0.0711440892887995</v>
      </c>
      <c r="I8" s="6">
        <v>0.042068362650304</v>
      </c>
      <c r="J8" s="6">
        <v>0.0399934034799663</v>
      </c>
      <c r="K8" s="6">
        <v>0.0642920826176607</v>
      </c>
      <c r="L8" s="6">
        <v>0.11065867767218</v>
      </c>
      <c r="M8" s="6">
        <v>0.0639227015766022</v>
      </c>
      <c r="N8" s="6">
        <v>0.0843693311627428</v>
      </c>
      <c r="O8" s="6">
        <v>0.0836356081665908</v>
      </c>
      <c r="P8" s="6">
        <v>0.0757906705263763</v>
      </c>
      <c r="Q8" s="6">
        <v>0.176351994580909</v>
      </c>
      <c r="R8" s="6">
        <v>0.156299224172226</v>
      </c>
      <c r="S8" s="6">
        <v>0.0885870399205773</v>
      </c>
      <c r="T8" s="6">
        <v>0.0964720199910969</v>
      </c>
      <c r="U8" s="6">
        <v>0.0961102808224752</v>
      </c>
      <c r="V8" s="6">
        <v>0.0306861558330246</v>
      </c>
      <c r="W8" s="6">
        <v>0.0983046827578307</v>
      </c>
      <c r="X8" s="6">
        <v>0.0734300550193235</v>
      </c>
      <c r="Y8" s="6">
        <v>0.0796301085684049</v>
      </c>
      <c r="Z8" s="6">
        <v>0.0374229092510375</v>
      </c>
      <c r="AA8" s="6">
        <v>0.060853044973675</v>
      </c>
      <c r="AB8" s="6">
        <v>0.0359820826215573</v>
      </c>
      <c r="AC8" s="6">
        <v>0.12420663040194</v>
      </c>
      <c r="AD8" s="6">
        <v>0.0664075409979538</v>
      </c>
      <c r="AE8" s="6">
        <v>0.0677595033216714</v>
      </c>
      <c r="AF8" s="6">
        <v>0.0608274621119347</v>
      </c>
      <c r="AG8" s="6">
        <v>0.273653004716154</v>
      </c>
      <c r="AH8" s="6">
        <v>0.174975411135359</v>
      </c>
      <c r="AI8" s="6">
        <v>0.0765438456146965</v>
      </c>
      <c r="AJ8" s="6">
        <v>0.17497541113536</v>
      </c>
      <c r="AK8" s="6">
        <v>0.104095422410229</v>
      </c>
      <c r="AL8" s="6">
        <v>0.218594136733698</v>
      </c>
      <c r="AM8" s="6">
        <v>0.0598276446194343</v>
      </c>
      <c r="AN8" s="6">
        <v>0.148244062942722</v>
      </c>
      <c r="AO8" s="6">
        <v>0.0854483489311759</v>
      </c>
      <c r="AP8" s="6">
        <v>0.108144810154483</v>
      </c>
      <c r="AQ8" s="6">
        <v>0.0606541365596157</v>
      </c>
      <c r="AR8" s="6">
        <v>0.0606541365596156</v>
      </c>
      <c r="AS8" s="6">
        <v>0.0606541365596156</v>
      </c>
      <c r="AT8" s="6">
        <v>0.0606541365596156</v>
      </c>
      <c r="AU8" s="6">
        <v>0.0878136016315401</v>
      </c>
      <c r="AV8" s="6">
        <v>0.0606541365596156</v>
      </c>
      <c r="AW8" s="6">
        <v>0.0606541365596156</v>
      </c>
      <c r="AX8" s="6">
        <v>0.0572176179457176</v>
      </c>
      <c r="AY8" s="6">
        <v>0.0608824828913232</v>
      </c>
      <c r="AZ8" s="6">
        <v>0.0711440892887995</v>
      </c>
      <c r="BA8" s="6">
        <v>0.0975234458244415</v>
      </c>
      <c r="BB8" s="6">
        <v>0.0235310035555093</v>
      </c>
      <c r="BC8" s="6">
        <v>0.0412930881250425</v>
      </c>
      <c r="BD8" s="6">
        <v>0.0923539592596286</v>
      </c>
      <c r="BE8" s="6">
        <v>0.204498889185124</v>
      </c>
      <c r="BF8" s="6">
        <v>0.0360557092709192</v>
      </c>
      <c r="BG8" s="6">
        <v>0.0251262746143352</v>
      </c>
      <c r="BH8" s="6">
        <v>0.0238230783313599</v>
      </c>
      <c r="BI8" s="6">
        <v>0.0627409697299451</v>
      </c>
      <c r="BJ8" s="6">
        <v>0.0325024563725443</v>
      </c>
      <c r="BK8" s="6">
        <v>0.026862314254995</v>
      </c>
      <c r="BL8" s="6">
        <v>0.0732090951886617</v>
      </c>
      <c r="BM8" s="6">
        <v>0.0963701532407308</v>
      </c>
      <c r="BN8" s="6">
        <v>0.0691102085035344</v>
      </c>
      <c r="BO8" s="6">
        <v>0.0670943505206909</v>
      </c>
      <c r="BP8" s="42"/>
      <c r="BQ8" s="42"/>
      <c r="BR8" s="42"/>
    </row>
    <row r="9" spans="1:70" x14ac:dyDescent="0.2">
      <c r="A9" s="1">
        <v>1974</v>
      </c>
      <c r="B9" s="6">
        <v>0.0756853139928988</v>
      </c>
      <c r="C9" s="6">
        <v>0.0923343410190525</v>
      </c>
      <c r="D9" s="6">
        <v>0.0464768915741043</v>
      </c>
      <c r="E9" s="6">
        <v>0.056471087431274</v>
      </c>
      <c r="F9" s="6">
        <v>0.225776412170902</v>
      </c>
      <c r="G9" s="6">
        <v>0.0775171200375703</v>
      </c>
      <c r="H9" s="6">
        <v>0.0695730595669794</v>
      </c>
      <c r="I9" s="6">
        <v>0.0509273288171889</v>
      </c>
      <c r="J9" s="6">
        <v>0.0453012551993601</v>
      </c>
      <c r="K9" s="6">
        <v>0.0773094434107823</v>
      </c>
      <c r="L9" s="6">
        <v>0.113829448327616</v>
      </c>
      <c r="M9" s="6">
        <v>0.0616776052201876</v>
      </c>
      <c r="N9" s="6">
        <v>0.0970917318253659</v>
      </c>
      <c r="O9" s="6">
        <v>0.0863085913951316</v>
      </c>
      <c r="P9" s="6">
        <v>0.0778017361390804</v>
      </c>
      <c r="Q9" s="6">
        <v>0.198893449233301</v>
      </c>
      <c r="R9" s="6">
        <v>0.180836301648944</v>
      </c>
      <c r="S9" s="6">
        <v>0.0983240254144378</v>
      </c>
      <c r="T9" s="6">
        <v>0.106013095496646</v>
      </c>
      <c r="U9" s="6">
        <v>0.104897529252984</v>
      </c>
      <c r="V9" s="6">
        <v>0.0367907727502244</v>
      </c>
      <c r="W9" s="6">
        <v>0.110181848951492</v>
      </c>
      <c r="X9" s="6">
        <v>0.0873792050492569</v>
      </c>
      <c r="Y9" s="6">
        <v>0.0937177811003158</v>
      </c>
      <c r="Z9" s="6">
        <v>0.0439778786160897</v>
      </c>
      <c r="AA9" s="6">
        <v>0.0566476254853521</v>
      </c>
      <c r="AB9" s="6">
        <v>0.034229982041286</v>
      </c>
      <c r="AC9" s="6">
        <v>0.114207671254422</v>
      </c>
      <c r="AD9" s="6">
        <v>0.062543731294031</v>
      </c>
      <c r="AE9" s="6">
        <v>0.0666911189527104</v>
      </c>
      <c r="AF9" s="6">
        <v>0.0578089717927307</v>
      </c>
      <c r="AG9" s="6">
        <v>0.424178908565176</v>
      </c>
      <c r="AH9" s="6">
        <v>0.249957297935114</v>
      </c>
      <c r="AI9" s="6">
        <v>0.09098647991867</v>
      </c>
      <c r="AJ9" s="6">
        <v>0.249957297935114</v>
      </c>
      <c r="AK9" s="6">
        <v>0.120781279723661</v>
      </c>
      <c r="AL9" s="6">
        <v>0.321997648703796</v>
      </c>
      <c r="AM9" s="6">
        <v>0.0698765400574756</v>
      </c>
      <c r="AN9" s="6">
        <v>0.20552831077887</v>
      </c>
      <c r="AO9" s="6">
        <v>0.0923291823695781</v>
      </c>
      <c r="AP9" s="6">
        <v>0.126527828557517</v>
      </c>
      <c r="AQ9" s="6">
        <v>0.0656663713913157</v>
      </c>
      <c r="AR9" s="6">
        <v>0.0656663713913157</v>
      </c>
      <c r="AS9" s="6">
        <v>0.0656663713913157</v>
      </c>
      <c r="AT9" s="6">
        <v>0.0656663713913157</v>
      </c>
      <c r="AU9" s="6">
        <v>0.0835041994432217</v>
      </c>
      <c r="AV9" s="6">
        <v>0.0656663713913157</v>
      </c>
      <c r="AW9" s="6">
        <v>0.0656663713913157</v>
      </c>
      <c r="AX9" s="6">
        <v>0.0584830166977193</v>
      </c>
      <c r="AY9" s="6">
        <v>0.0658342672718503</v>
      </c>
      <c r="AZ9" s="6">
        <v>0.0695730595669794</v>
      </c>
      <c r="BA9" s="6">
        <v>0.09598747716494</v>
      </c>
      <c r="BB9" s="6">
        <v>0.0277114373369529</v>
      </c>
      <c r="BC9" s="6">
        <v>0.051760842567469</v>
      </c>
      <c r="BD9" s="6">
        <v>0.0782987731453595</v>
      </c>
      <c r="BE9" s="6">
        <v>0.185302137447183</v>
      </c>
      <c r="BF9" s="6">
        <v>0.0447990842471021</v>
      </c>
      <c r="BG9" s="6">
        <v>0.0282850435989715</v>
      </c>
      <c r="BH9" s="6">
        <v>0.0266201653900174</v>
      </c>
      <c r="BI9" s="6">
        <v>0.0639273223997783</v>
      </c>
      <c r="BJ9" s="6">
        <v>0.0373583626045392</v>
      </c>
      <c r="BK9" s="6">
        <v>0.0301320269172242</v>
      </c>
      <c r="BL9" s="6">
        <v>0.0796346583140129</v>
      </c>
      <c r="BM9" s="6">
        <v>0.110197143861439</v>
      </c>
      <c r="BN9" s="6">
        <v>0.0765755319695197</v>
      </c>
      <c r="BO9" s="6">
        <v>0.0744596036843314</v>
      </c>
      <c r="BP9" s="42"/>
      <c r="BQ9" s="42"/>
      <c r="BR9" s="42"/>
    </row>
    <row r="10" spans="1:70" x14ac:dyDescent="0.2">
      <c r="A10" s="1">
        <v>1975</v>
      </c>
      <c r="B10" s="6">
        <v>0.0744971672307524</v>
      </c>
      <c r="C10" s="6">
        <v>0.0860485904514595</v>
      </c>
      <c r="D10" s="6">
        <v>0.0449061176564808</v>
      </c>
      <c r="E10" s="6">
        <v>0.048993980917411</v>
      </c>
      <c r="F10" s="6">
        <v>0.254609480219596</v>
      </c>
      <c r="G10" s="6">
        <v>0.0801738422544101</v>
      </c>
      <c r="H10" s="6">
        <v>0.0622745201378281</v>
      </c>
      <c r="I10" s="6">
        <v>0.0499250765731058</v>
      </c>
      <c r="J10" s="6">
        <v>0.0503353485761437</v>
      </c>
      <c r="K10" s="6">
        <v>0.0737858450365872</v>
      </c>
      <c r="L10" s="6">
        <v>0.109459124147673</v>
      </c>
      <c r="M10" s="6">
        <v>0.0573132011708399</v>
      </c>
      <c r="N10" s="6">
        <v>0.0869239769180883</v>
      </c>
      <c r="O10" s="6">
        <v>0.0821854503003654</v>
      </c>
      <c r="P10" s="6">
        <v>0.0752147948226246</v>
      </c>
      <c r="Q10" s="6">
        <v>0.177654418814017</v>
      </c>
      <c r="R10" s="6">
        <v>0.152063123308042</v>
      </c>
      <c r="S10" s="6">
        <v>0.0868347265713151</v>
      </c>
      <c r="T10" s="6">
        <v>0.0983375550707978</v>
      </c>
      <c r="U10" s="6">
        <v>0.0981016327011054</v>
      </c>
      <c r="V10" s="6">
        <v>0.0379017482651316</v>
      </c>
      <c r="W10" s="6">
        <v>0.0880877563834715</v>
      </c>
      <c r="X10" s="6">
        <v>0.0765162952665173</v>
      </c>
      <c r="Y10" s="6">
        <v>0.0914875620332637</v>
      </c>
      <c r="Z10" s="6">
        <v>0.0432946375495796</v>
      </c>
      <c r="AA10" s="6">
        <v>0.0503023697081294</v>
      </c>
      <c r="AB10" s="6">
        <v>0.0306400411134764</v>
      </c>
      <c r="AC10" s="6">
        <v>0.103378759915569</v>
      </c>
      <c r="AD10" s="6">
        <v>0.0557996271365148</v>
      </c>
      <c r="AE10" s="6">
        <v>0.0600248586371507</v>
      </c>
      <c r="AF10" s="6">
        <v>0.0516615338299072</v>
      </c>
      <c r="AG10" s="6">
        <v>0.497645005375536</v>
      </c>
      <c r="AH10" s="6">
        <v>0.285907944284535</v>
      </c>
      <c r="AI10" s="6">
        <v>0.0921092768810994</v>
      </c>
      <c r="AJ10" s="6">
        <v>0.285907944284535</v>
      </c>
      <c r="AK10" s="6">
        <v>0.116680527443206</v>
      </c>
      <c r="AL10" s="6">
        <v>0.37975077674371</v>
      </c>
      <c r="AM10" s="6">
        <v>0.0676223687234127</v>
      </c>
      <c r="AN10" s="6">
        <v>0.232055496656834</v>
      </c>
      <c r="AO10" s="6">
        <v>0.095246536027655</v>
      </c>
      <c r="AP10" s="6">
        <v>0.146803347921383</v>
      </c>
      <c r="AQ10" s="6">
        <v>0.0715993342406998</v>
      </c>
      <c r="AR10" s="6">
        <v>0.0715993342406998</v>
      </c>
      <c r="AS10" s="6">
        <v>0.0715993342406998</v>
      </c>
      <c r="AT10" s="6">
        <v>0.0715993342406998</v>
      </c>
      <c r="AU10" s="6">
        <v>0.0839146793314581</v>
      </c>
      <c r="AV10" s="6">
        <v>0.0715993342406998</v>
      </c>
      <c r="AW10" s="6">
        <v>0.0715993342406998</v>
      </c>
      <c r="AX10" s="6">
        <v>0.061326328103103</v>
      </c>
      <c r="AY10" s="6">
        <v>0.071745591617025</v>
      </c>
      <c r="AZ10" s="6">
        <v>0.0622745201378281</v>
      </c>
      <c r="BA10" s="6">
        <v>0.0856156399598556</v>
      </c>
      <c r="BB10" s="6">
        <v>0.0259090790676828</v>
      </c>
      <c r="BC10" s="6">
        <v>0.0521832178712132</v>
      </c>
      <c r="BD10" s="6">
        <v>0.0763357517553727</v>
      </c>
      <c r="BE10" s="6">
        <v>0.165527700642341</v>
      </c>
      <c r="BF10" s="6">
        <v>0.0435364983989339</v>
      </c>
      <c r="BG10" s="6">
        <v>0.0318642044807166</v>
      </c>
      <c r="BH10" s="6">
        <v>0.0291773925572818</v>
      </c>
      <c r="BI10" s="6">
        <v>0.0666040429229225</v>
      </c>
      <c r="BJ10" s="6">
        <v>0.0438610190937156</v>
      </c>
      <c r="BK10" s="6">
        <v>0.0337460070670573</v>
      </c>
      <c r="BL10" s="6">
        <v>0.08552283688417</v>
      </c>
      <c r="BM10" s="6">
        <v>0.121369992510432</v>
      </c>
      <c r="BN10" s="6">
        <v>0.0825634294078951</v>
      </c>
      <c r="BO10" s="6">
        <v>0.0802658303079578</v>
      </c>
      <c r="BP10" s="42"/>
      <c r="BQ10" s="42"/>
      <c r="BR10" s="42"/>
    </row>
    <row r="11" spans="1:70" x14ac:dyDescent="0.2">
      <c r="A11" s="1">
        <v>1976</v>
      </c>
      <c r="B11" s="6">
        <v>0.0753945499050312</v>
      </c>
      <c r="C11" s="6">
        <v>0.090402083962182</v>
      </c>
      <c r="D11" s="6">
        <v>0.0438081662182861</v>
      </c>
      <c r="E11" s="6">
        <v>0.0460754732156521</v>
      </c>
      <c r="F11" s="6">
        <v>0.22743805661603</v>
      </c>
      <c r="G11" s="6">
        <v>0.0930280577650724</v>
      </c>
      <c r="H11" s="6">
        <v>0.0570443362032765</v>
      </c>
      <c r="I11" s="6">
        <v>0.0551792944849588</v>
      </c>
      <c r="J11" s="6">
        <v>0.0628397999672075</v>
      </c>
      <c r="K11" s="6">
        <v>0.0817981068045995</v>
      </c>
      <c r="L11" s="6">
        <v>0.106816497233497</v>
      </c>
      <c r="M11" s="6">
        <v>0.0569202969495692</v>
      </c>
      <c r="N11" s="6">
        <v>0.0874107315324807</v>
      </c>
      <c r="O11" s="6">
        <v>0.086534922474272</v>
      </c>
      <c r="P11" s="6">
        <v>0.0798270539658079</v>
      </c>
      <c r="Q11" s="6">
        <v>0.182087273951084</v>
      </c>
      <c r="R11" s="6">
        <v>0.164905325769177</v>
      </c>
      <c r="S11" s="6">
        <v>0.0865736253215189</v>
      </c>
      <c r="T11" s="6">
        <v>0.10106945386921</v>
      </c>
      <c r="U11" s="6">
        <v>0.100722430351441</v>
      </c>
      <c r="V11" s="6">
        <v>0.0361939262094488</v>
      </c>
      <c r="W11" s="6">
        <v>0.0888181013253849</v>
      </c>
      <c r="X11" s="6">
        <v>0.0807297373019755</v>
      </c>
      <c r="Y11" s="6">
        <v>0.0889314956097293</v>
      </c>
      <c r="Z11" s="6">
        <v>0.0417393910714233</v>
      </c>
      <c r="AA11" s="6">
        <v>0.0463675216694336</v>
      </c>
      <c r="AB11" s="6">
        <v>0.0291993473275091</v>
      </c>
      <c r="AC11" s="6">
        <v>0.0975831529656586</v>
      </c>
      <c r="AD11" s="6">
        <v>0.0551684764757905</v>
      </c>
      <c r="AE11" s="6">
        <v>0.0572729224915709</v>
      </c>
      <c r="AF11" s="6">
        <v>0.0489017798512501</v>
      </c>
      <c r="AG11" s="6">
        <v>0.411861272234638</v>
      </c>
      <c r="AH11" s="6">
        <v>0.247318869160096</v>
      </c>
      <c r="AI11" s="6">
        <v>0.0972316700706397</v>
      </c>
      <c r="AJ11" s="6">
        <v>0.247318869160096</v>
      </c>
      <c r="AK11" s="6">
        <v>0.118692299965826</v>
      </c>
      <c r="AL11" s="6">
        <v>0.316584614067645</v>
      </c>
      <c r="AM11" s="6">
        <v>0.0750208604988231</v>
      </c>
      <c r="AN11" s="6">
        <v>0.204426385278548</v>
      </c>
      <c r="AO11" s="6">
        <v>0.119191707873482</v>
      </c>
      <c r="AP11" s="6">
        <v>0.17731080583816</v>
      </c>
      <c r="AQ11" s="6">
        <v>0.0847591873869058</v>
      </c>
      <c r="AR11" s="6">
        <v>0.0847591873869059</v>
      </c>
      <c r="AS11" s="6">
        <v>0.0847591873869059</v>
      </c>
      <c r="AT11" s="6">
        <v>0.0847591873869058</v>
      </c>
      <c r="AU11" s="6">
        <v>0.0951955068677572</v>
      </c>
      <c r="AV11" s="6">
        <v>0.0847591873869059</v>
      </c>
      <c r="AW11" s="6">
        <v>0.0847591873869059</v>
      </c>
      <c r="AX11" s="6">
        <v>0.0717875353866088</v>
      </c>
      <c r="AY11" s="6">
        <v>0.0849014734693706</v>
      </c>
      <c r="AZ11" s="6">
        <v>0.0570443362032765</v>
      </c>
      <c r="BA11" s="6">
        <v>0.0808887106984804</v>
      </c>
      <c r="BB11" s="6">
        <v>0.0241803000409376</v>
      </c>
      <c r="BC11" s="6">
        <v>0.0559125938670462</v>
      </c>
      <c r="BD11" s="6">
        <v>0.0896177701671133</v>
      </c>
      <c r="BE11" s="6">
        <v>0.194866459063385</v>
      </c>
      <c r="BF11" s="6">
        <v>0.0481873839704491</v>
      </c>
      <c r="BG11" s="6">
        <v>0.0385886483238708</v>
      </c>
      <c r="BH11" s="6">
        <v>0.0347572390994597</v>
      </c>
      <c r="BI11" s="6">
        <v>0.0789942006765736</v>
      </c>
      <c r="BJ11" s="6">
        <v>0.053180587602419</v>
      </c>
      <c r="BK11" s="6">
        <v>0.0408938510110643</v>
      </c>
      <c r="BL11" s="6">
        <v>0.104664379664164</v>
      </c>
      <c r="BM11" s="6">
        <v>0.147105364123748</v>
      </c>
      <c r="BN11" s="6">
        <v>0.101081064349587</v>
      </c>
      <c r="BO11" s="6">
        <v>0.0984934311477116</v>
      </c>
      <c r="BP11" s="42"/>
      <c r="BQ11" s="42"/>
      <c r="BR11" s="42"/>
    </row>
    <row r="12" spans="1:70" x14ac:dyDescent="0.2">
      <c r="A12" s="1">
        <v>1977</v>
      </c>
      <c r="B12" s="6">
        <v>0.0746988412044464</v>
      </c>
      <c r="C12" s="6">
        <v>0.092129409470283</v>
      </c>
      <c r="D12" s="6">
        <v>0.041667053667419</v>
      </c>
      <c r="E12" s="6">
        <v>0.0466085706002341</v>
      </c>
      <c r="F12" s="6">
        <v>0.222552054402409</v>
      </c>
      <c r="G12" s="6">
        <v>0.0851776987222006</v>
      </c>
      <c r="H12" s="6">
        <v>0.0548989303334084</v>
      </c>
      <c r="I12" s="6">
        <v>0.0527709397835528</v>
      </c>
      <c r="J12" s="6">
        <v>0.0569745322939805</v>
      </c>
      <c r="K12" s="6">
        <v>0.0797563651105148</v>
      </c>
      <c r="L12" s="6">
        <v>0.106190475820798</v>
      </c>
      <c r="M12" s="6">
        <v>0.0594458638867346</v>
      </c>
      <c r="N12" s="6">
        <v>0.090329883195696</v>
      </c>
      <c r="O12" s="6">
        <v>0.0902218436426413</v>
      </c>
      <c r="P12" s="6">
        <v>0.0855984007641372</v>
      </c>
      <c r="Q12" s="6">
        <v>0.176838926704956</v>
      </c>
      <c r="R12" s="6">
        <v>0.172035610287906</v>
      </c>
      <c r="S12" s="6">
        <v>0.089054731646143</v>
      </c>
      <c r="T12" s="6">
        <v>0.103245741255039</v>
      </c>
      <c r="U12" s="6">
        <v>0.103363569441606</v>
      </c>
      <c r="V12" s="6">
        <v>0.0345454929099749</v>
      </c>
      <c r="W12" s="6">
        <v>0.0888936926688824</v>
      </c>
      <c r="X12" s="6">
        <v>0.0777002715512261</v>
      </c>
      <c r="Y12" s="6">
        <v>0.0860393755921043</v>
      </c>
      <c r="Z12" s="6">
        <v>0.0397508362979634</v>
      </c>
      <c r="AA12" s="6">
        <v>0.0449893703702372</v>
      </c>
      <c r="AB12" s="6">
        <v>0.0298866607267932</v>
      </c>
      <c r="AC12" s="6">
        <v>0.0961121617433865</v>
      </c>
      <c r="AD12" s="6">
        <v>0.0536468443168555</v>
      </c>
      <c r="AE12" s="6">
        <v>0.0613817238696466</v>
      </c>
      <c r="AF12" s="6">
        <v>0.0490785929113903</v>
      </c>
      <c r="AG12" s="6">
        <v>0.397470933278569</v>
      </c>
      <c r="AH12" s="6">
        <v>0.239790457524354</v>
      </c>
      <c r="AI12" s="6">
        <v>0.090862955811531</v>
      </c>
      <c r="AJ12" s="6">
        <v>0.239790457524355</v>
      </c>
      <c r="AK12" s="6">
        <v>0.11615472242122</v>
      </c>
      <c r="AL12" s="6">
        <v>0.306122663446615</v>
      </c>
      <c r="AM12" s="6">
        <v>0.0714103390315632</v>
      </c>
      <c r="AN12" s="6">
        <v>0.197808554024719</v>
      </c>
      <c r="AO12" s="6">
        <v>0.10765049077995</v>
      </c>
      <c r="AP12" s="6">
        <v>0.15107018227894</v>
      </c>
      <c r="AQ12" s="6">
        <v>0.074748433029883</v>
      </c>
      <c r="AR12" s="6">
        <v>0.0747484330298831</v>
      </c>
      <c r="AS12" s="6">
        <v>0.074748433029883</v>
      </c>
      <c r="AT12" s="6">
        <v>0.074748433029883</v>
      </c>
      <c r="AU12" s="6">
        <v>0.0872464059475999</v>
      </c>
      <c r="AV12" s="6">
        <v>0.0747484330298831</v>
      </c>
      <c r="AW12" s="6">
        <v>0.0747484330298831</v>
      </c>
      <c r="AX12" s="6">
        <v>0.0660216561950752</v>
      </c>
      <c r="AY12" s="6">
        <v>0.074902299073104</v>
      </c>
      <c r="AZ12" s="6">
        <v>0.0548989303334084</v>
      </c>
      <c r="BA12" s="6">
        <v>0.0781748181306845</v>
      </c>
      <c r="BB12" s="6">
        <v>0.0231150150256962</v>
      </c>
      <c r="BC12" s="6">
        <v>0.0514035978210887</v>
      </c>
      <c r="BD12" s="6">
        <v>0.0928731142528935</v>
      </c>
      <c r="BE12" s="6">
        <v>0.206837600328528</v>
      </c>
      <c r="BF12" s="6">
        <v>0.0467586109280849</v>
      </c>
      <c r="BG12" s="6">
        <v>0.0344054120637935</v>
      </c>
      <c r="BH12" s="6">
        <v>0.0314973893266765</v>
      </c>
      <c r="BI12" s="6">
        <v>0.073505566012427</v>
      </c>
      <c r="BJ12" s="6">
        <v>0.0461997738228073</v>
      </c>
      <c r="BK12" s="6">
        <v>0.0368673921832786</v>
      </c>
      <c r="BL12" s="6">
        <v>0.0947106546678575</v>
      </c>
      <c r="BM12" s="6">
        <v>0.127945648727442</v>
      </c>
      <c r="BN12" s="6">
        <v>0.0896590602474442</v>
      </c>
      <c r="BO12" s="6">
        <v>0.0886939857749871</v>
      </c>
      <c r="BP12" s="42"/>
      <c r="BQ12" s="42"/>
      <c r="BR12" s="42"/>
    </row>
    <row r="13" spans="1:70" x14ac:dyDescent="0.2">
      <c r="A13" s="1">
        <v>1978</v>
      </c>
      <c r="B13" s="6">
        <v>0.072809206154085</v>
      </c>
      <c r="C13" s="6">
        <v>0.0922599761853871</v>
      </c>
      <c r="D13" s="6">
        <v>0.0432539506687822</v>
      </c>
      <c r="E13" s="6">
        <v>0.0436379049910927</v>
      </c>
      <c r="F13" s="6">
        <v>0.206768655273017</v>
      </c>
      <c r="G13" s="6">
        <v>0.0956206382887262</v>
      </c>
      <c r="H13" s="6">
        <v>0.0517980365273129</v>
      </c>
      <c r="I13" s="6">
        <v>0.0484489756790696</v>
      </c>
      <c r="J13" s="6">
        <v>0.0565021251930814</v>
      </c>
      <c r="K13" s="6">
        <v>0.0819004597147951</v>
      </c>
      <c r="L13" s="6">
        <v>0.105333491159637</v>
      </c>
      <c r="M13" s="6">
        <v>0.0614441823346606</v>
      </c>
      <c r="N13" s="6">
        <v>0.0888003855141603</v>
      </c>
      <c r="O13" s="6">
        <v>0.0887181170738901</v>
      </c>
      <c r="P13" s="6">
        <v>0.0874882193149157</v>
      </c>
      <c r="Q13" s="6">
        <v>0.17107550957033</v>
      </c>
      <c r="R13" s="6">
        <v>0.164204676896459</v>
      </c>
      <c r="S13" s="6">
        <v>0.0947689260263677</v>
      </c>
      <c r="T13" s="6">
        <v>0.102287855356763</v>
      </c>
      <c r="U13" s="6">
        <v>0.103328983301919</v>
      </c>
      <c r="V13" s="6">
        <v>0.0357161721108182</v>
      </c>
      <c r="W13" s="6">
        <v>0.0943165304771713</v>
      </c>
      <c r="X13" s="6">
        <v>0.0841531793083648</v>
      </c>
      <c r="Y13" s="6">
        <v>0.0891951955049146</v>
      </c>
      <c r="Z13" s="6">
        <v>0.0409329216996202</v>
      </c>
      <c r="AA13" s="6">
        <v>0.0407524837472955</v>
      </c>
      <c r="AB13" s="6">
        <v>0.0278018413046501</v>
      </c>
      <c r="AC13" s="6">
        <v>0.0874082049704693</v>
      </c>
      <c r="AD13" s="6">
        <v>0.0481218407700287</v>
      </c>
      <c r="AE13" s="6">
        <v>0.0579898376914511</v>
      </c>
      <c r="AF13" s="6">
        <v>0.0452279165623353</v>
      </c>
      <c r="AG13" s="6">
        <v>0.379222417987115</v>
      </c>
      <c r="AH13" s="6">
        <v>0.228598760797779</v>
      </c>
      <c r="AI13" s="6">
        <v>0.0832657614998334</v>
      </c>
      <c r="AJ13" s="6">
        <v>0.228598760797778</v>
      </c>
      <c r="AK13" s="6">
        <v>0.109873051485552</v>
      </c>
      <c r="AL13" s="6">
        <v>0.289210186105014</v>
      </c>
      <c r="AM13" s="6">
        <v>0.0656831910415644</v>
      </c>
      <c r="AN13" s="6">
        <v>0.18727011315171</v>
      </c>
      <c r="AO13" s="6">
        <v>0.114264067785095</v>
      </c>
      <c r="AP13" s="6">
        <v>0.134316791483564</v>
      </c>
      <c r="AQ13" s="6">
        <v>0.073072724272619</v>
      </c>
      <c r="AR13" s="6">
        <v>0.073072724272619</v>
      </c>
      <c r="AS13" s="6">
        <v>0.073072724272619</v>
      </c>
      <c r="AT13" s="6">
        <v>0.073072724272619</v>
      </c>
      <c r="AU13" s="6">
        <v>0.100911784217937</v>
      </c>
      <c r="AV13" s="6">
        <v>0.0730727242726191</v>
      </c>
      <c r="AW13" s="6">
        <v>0.073072724272619</v>
      </c>
      <c r="AX13" s="6">
        <v>0.0734990591055552</v>
      </c>
      <c r="AY13" s="6">
        <v>0.0733104082728653</v>
      </c>
      <c r="AZ13" s="6">
        <v>0.0517980365273129</v>
      </c>
      <c r="BA13" s="6">
        <v>0.0741164729958779</v>
      </c>
      <c r="BB13" s="6">
        <v>0.0246198590110146</v>
      </c>
      <c r="BC13" s="6">
        <v>0.0451138685033668</v>
      </c>
      <c r="BD13" s="6">
        <v>0.0908509996960125</v>
      </c>
      <c r="BE13" s="6">
        <v>0.214881761701077</v>
      </c>
      <c r="BF13" s="6">
        <v>0.0425757888877103</v>
      </c>
      <c r="BG13" s="6">
        <v>0.0318998960919994</v>
      </c>
      <c r="BH13" s="6">
        <v>0.0313086312218882</v>
      </c>
      <c r="BI13" s="6">
        <v>0.0825198080190268</v>
      </c>
      <c r="BJ13" s="6">
        <v>0.0419233036378498</v>
      </c>
      <c r="BK13" s="6">
        <v>0.0342260605711437</v>
      </c>
      <c r="BL13" s="6">
        <v>0.0903636585860283</v>
      </c>
      <c r="BM13" s="6">
        <v>0.11584060307591</v>
      </c>
      <c r="BN13" s="6">
        <v>0.0883615440779464</v>
      </c>
      <c r="BO13" s="6">
        <v>0.0867946139463708</v>
      </c>
      <c r="BP13" s="42"/>
      <c r="BQ13" s="42"/>
      <c r="BR13" s="42"/>
    </row>
    <row r="14" spans="1:70" x14ac:dyDescent="0.2">
      <c r="A14" s="1">
        <v>1979</v>
      </c>
      <c r="B14" s="6">
        <v>0.0782444385380392</v>
      </c>
      <c r="C14" s="6">
        <v>0.0949651076989776</v>
      </c>
      <c r="D14" s="6">
        <v>0.0471597834134333</v>
      </c>
      <c r="E14" s="6">
        <v>0.0479224245867667</v>
      </c>
      <c r="F14" s="6">
        <v>0.248748520702736</v>
      </c>
      <c r="G14" s="6">
        <v>0.0781662886812023</v>
      </c>
      <c r="H14" s="6">
        <v>0.0511267891202819</v>
      </c>
      <c r="I14" s="6">
        <v>0.0497807406021846</v>
      </c>
      <c r="J14" s="6">
        <v>0.0570761526417664</v>
      </c>
      <c r="K14" s="6">
        <v>0.0816099697117915</v>
      </c>
      <c r="L14" s="6">
        <v>0.111976334572611</v>
      </c>
      <c r="M14" s="6">
        <v>0.0624939376107611</v>
      </c>
      <c r="N14" s="6">
        <v>0.0907322474596287</v>
      </c>
      <c r="O14" s="6">
        <v>0.0927414598268481</v>
      </c>
      <c r="P14" s="6">
        <v>0.0905323428717304</v>
      </c>
      <c r="Q14" s="6">
        <v>0.185150715093204</v>
      </c>
      <c r="R14" s="6">
        <v>0.186375117055617</v>
      </c>
      <c r="S14" s="6">
        <v>0.100725594756132</v>
      </c>
      <c r="T14" s="6">
        <v>0.106011734905715</v>
      </c>
      <c r="U14" s="6">
        <v>0.107065144477955</v>
      </c>
      <c r="V14" s="6">
        <v>0.0387929439335875</v>
      </c>
      <c r="W14" s="6">
        <v>0.104823365772183</v>
      </c>
      <c r="X14" s="6">
        <v>0.0916431343722097</v>
      </c>
      <c r="Y14" s="6">
        <v>0.0985139481489246</v>
      </c>
      <c r="Z14" s="6">
        <v>0.0442592943176108</v>
      </c>
      <c r="AA14" s="6">
        <v>0.0420703674170552</v>
      </c>
      <c r="AB14" s="6">
        <v>0.0300368190401667</v>
      </c>
      <c r="AC14" s="6">
        <v>0.0918825014770975</v>
      </c>
      <c r="AD14" s="6">
        <v>0.052226276710377</v>
      </c>
      <c r="AE14" s="6">
        <v>0.0640848646069855</v>
      </c>
      <c r="AF14" s="6">
        <v>0.0483706560268814</v>
      </c>
      <c r="AG14" s="6">
        <v>0.463358607861302</v>
      </c>
      <c r="AH14" s="6">
        <v>0.271766303882079</v>
      </c>
      <c r="AI14" s="6">
        <v>0.0952118141908324</v>
      </c>
      <c r="AJ14" s="6">
        <v>0.271766303882079</v>
      </c>
      <c r="AK14" s="6">
        <v>0.114237260179054</v>
      </c>
      <c r="AL14" s="6">
        <v>0.347490572550382</v>
      </c>
      <c r="AM14" s="6">
        <v>0.070902208820901</v>
      </c>
      <c r="AN14" s="6">
        <v>0.22013431250594</v>
      </c>
      <c r="AO14" s="6">
        <v>0.12138140918682</v>
      </c>
      <c r="AP14" s="6">
        <v>0.164351687739098</v>
      </c>
      <c r="AQ14" s="6">
        <v>0.073305523661365</v>
      </c>
      <c r="AR14" s="6">
        <v>0.073305523661365</v>
      </c>
      <c r="AS14" s="6">
        <v>0.073305523661365</v>
      </c>
      <c r="AT14" s="6">
        <v>0.073305523661365</v>
      </c>
      <c r="AU14" s="6">
        <v>0.0773865839731798</v>
      </c>
      <c r="AV14" s="6">
        <v>0.073305523661365</v>
      </c>
      <c r="AW14" s="6">
        <v>0.073305523661365</v>
      </c>
      <c r="AX14" s="6">
        <v>0.0599113842498661</v>
      </c>
      <c r="AY14" s="6">
        <v>0.0734284070139318</v>
      </c>
      <c r="AZ14" s="6">
        <v>0.0511267891202819</v>
      </c>
      <c r="BA14" s="6">
        <v>0.0740431339482295</v>
      </c>
      <c r="BB14" s="6">
        <v>0.0280151915919416</v>
      </c>
      <c r="BC14" s="6">
        <v>0.0458899687838797</v>
      </c>
      <c r="BD14" s="6">
        <v>0.0847060119240996</v>
      </c>
      <c r="BE14" s="6">
        <v>0.217777559089371</v>
      </c>
      <c r="BF14" s="6">
        <v>0.0448162396755666</v>
      </c>
      <c r="BG14" s="6">
        <v>0.0363816961315546</v>
      </c>
      <c r="BH14" s="6">
        <v>0.0317163442468665</v>
      </c>
      <c r="BI14" s="6">
        <v>0.069961071133213</v>
      </c>
      <c r="BJ14" s="6">
        <v>0.0489527860998898</v>
      </c>
      <c r="BK14" s="6">
        <v>0.038581835415689</v>
      </c>
      <c r="BL14" s="6">
        <v>0.0951767918073016</v>
      </c>
      <c r="BM14" s="6">
        <v>0.134601163078874</v>
      </c>
      <c r="BN14" s="6">
        <v>0.0949885924099863</v>
      </c>
      <c r="BO14" s="6">
        <v>0.0955042706117842</v>
      </c>
      <c r="BP14" s="42"/>
      <c r="BQ14" s="42"/>
      <c r="BR14" s="42"/>
    </row>
    <row r="15" spans="1:70" x14ac:dyDescent="0.2">
      <c r="A15" s="1">
        <v>1980</v>
      </c>
      <c r="B15" s="6">
        <v>0.0820332802138839</v>
      </c>
      <c r="C15" s="6">
        <v>0.0936534712411391</v>
      </c>
      <c r="D15" s="6">
        <v>0.0512066161257811</v>
      </c>
      <c r="E15" s="6">
        <v>0.0526998725297692</v>
      </c>
      <c r="F15" s="6">
        <v>0.288935329091292</v>
      </c>
      <c r="G15" s="6">
        <v>0.0679322610214957</v>
      </c>
      <c r="H15" s="6">
        <v>0.050550597344968</v>
      </c>
      <c r="I15" s="6">
        <v>0.0561139028461495</v>
      </c>
      <c r="J15" s="6">
        <v>0.0494343102310042</v>
      </c>
      <c r="K15" s="6">
        <v>0.0833759013984349</v>
      </c>
      <c r="L15" s="6">
        <v>0.116549297367888</v>
      </c>
      <c r="M15" s="6">
        <v>0.0650021430120843</v>
      </c>
      <c r="N15" s="6">
        <v>0.0882867469059429</v>
      </c>
      <c r="O15" s="6">
        <v>0.0935644686055748</v>
      </c>
      <c r="P15" s="6">
        <v>0.0819808059764378</v>
      </c>
      <c r="Q15" s="6">
        <v>0.187107000503564</v>
      </c>
      <c r="R15" s="6">
        <v>0.176065080685506</v>
      </c>
      <c r="S15" s="6">
        <v>0.0934010085480206</v>
      </c>
      <c r="T15" s="6">
        <v>0.105610220213445</v>
      </c>
      <c r="U15" s="6">
        <v>0.106079922499452</v>
      </c>
      <c r="V15" s="6">
        <v>0.043650031115919</v>
      </c>
      <c r="W15" s="6">
        <v>0.106845407115894</v>
      </c>
      <c r="X15" s="6">
        <v>0.0796753323021188</v>
      </c>
      <c r="Y15" s="6">
        <v>0.110235766178634</v>
      </c>
      <c r="Z15" s="6">
        <v>0.0494468608612415</v>
      </c>
      <c r="AA15" s="6">
        <v>0.043564125409593</v>
      </c>
      <c r="AB15" s="6">
        <v>0.0314021515603784</v>
      </c>
      <c r="AC15" s="6">
        <v>0.0964362267518022</v>
      </c>
      <c r="AD15" s="6">
        <v>0.0553531242649564</v>
      </c>
      <c r="AE15" s="6">
        <v>0.0690188891910929</v>
      </c>
      <c r="AF15" s="6">
        <v>0.0508885133455239</v>
      </c>
      <c r="AG15" s="6">
        <v>0.482856003726342</v>
      </c>
      <c r="AH15" s="6">
        <v>0.282633204300511</v>
      </c>
      <c r="AI15" s="6">
        <v>0.104480281979577</v>
      </c>
      <c r="AJ15" s="6">
        <v>0.282633204300512</v>
      </c>
      <c r="AK15" s="6">
        <v>0.123452707887379</v>
      </c>
      <c r="AL15" s="6">
        <v>0.367021939894811</v>
      </c>
      <c r="AM15" s="6">
        <v>0.0789664687979842</v>
      </c>
      <c r="AN15" s="6">
        <v>0.231490431055213</v>
      </c>
      <c r="AO15" s="6">
        <v>0.101282083447935</v>
      </c>
      <c r="AP15" s="6">
        <v>0.124185197299115</v>
      </c>
      <c r="AQ15" s="6">
        <v>0.0614900188870762</v>
      </c>
      <c r="AR15" s="6">
        <v>0.0614900188870763</v>
      </c>
      <c r="AS15" s="6">
        <v>0.0614900188870763</v>
      </c>
      <c r="AT15" s="6">
        <v>0.0614900188870762</v>
      </c>
      <c r="AU15" s="6">
        <v>0.0689269486172975</v>
      </c>
      <c r="AV15" s="6">
        <v>0.0614900188870763</v>
      </c>
      <c r="AW15" s="6">
        <v>0.0614900188870762</v>
      </c>
      <c r="AX15" s="6">
        <v>0.0549624888082267</v>
      </c>
      <c r="AY15" s="6">
        <v>0.0615532453774762</v>
      </c>
      <c r="AZ15" s="6">
        <v>0.050550597344968</v>
      </c>
      <c r="BA15" s="6">
        <v>0.0731216320128811</v>
      </c>
      <c r="BB15" s="6">
        <v>0.0310018217403974</v>
      </c>
      <c r="BC15" s="6">
        <v>0.0530834767619092</v>
      </c>
      <c r="BD15" s="6">
        <v>0.0936919913354137</v>
      </c>
      <c r="BE15" s="6">
        <v>0.21463854661485</v>
      </c>
      <c r="BF15" s="6">
        <v>0.0503270233921198</v>
      </c>
      <c r="BG15" s="6">
        <v>0.0306972960119346</v>
      </c>
      <c r="BH15" s="6">
        <v>0.0282812416296139</v>
      </c>
      <c r="BI15" s="6">
        <v>0.064015798855442</v>
      </c>
      <c r="BJ15" s="6">
        <v>0.0377799452460334</v>
      </c>
      <c r="BK15" s="6">
        <v>0.0334616228461273</v>
      </c>
      <c r="BL15" s="6">
        <v>0.0833246618242825</v>
      </c>
      <c r="BM15" s="6">
        <v>0.108175552829686</v>
      </c>
      <c r="BN15" s="6">
        <v>0.0784245782255798</v>
      </c>
      <c r="BO15" s="6">
        <v>0.0821448179886681</v>
      </c>
      <c r="BP15" s="42"/>
      <c r="BQ15" s="42"/>
      <c r="BR15" s="42"/>
    </row>
    <row r="16" spans="1:70" x14ac:dyDescent="0.2">
      <c r="A16" s="1">
        <v>1981</v>
      </c>
      <c r="B16" s="6">
        <v>0.0845777911974662</v>
      </c>
      <c r="C16" s="6">
        <v>0.0979092519005335</v>
      </c>
      <c r="D16" s="6">
        <v>0.049086272479839</v>
      </c>
      <c r="E16" s="6">
        <v>0.0661387228779368</v>
      </c>
      <c r="F16" s="6">
        <v>0.298173742228017</v>
      </c>
      <c r="G16" s="6">
        <v>0.0609778386200601</v>
      </c>
      <c r="H16" s="6">
        <v>0.0557753143438783</v>
      </c>
      <c r="I16" s="6">
        <v>0.0622548819050068</v>
      </c>
      <c r="J16" s="6">
        <v>0.0465121184567883</v>
      </c>
      <c r="K16" s="6">
        <v>0.0923128013741029</v>
      </c>
      <c r="L16" s="6">
        <v>0.123010474381903</v>
      </c>
      <c r="M16" s="6">
        <v>0.0685494580790557</v>
      </c>
      <c r="N16" s="6">
        <v>0.0912250004268075</v>
      </c>
      <c r="O16" s="6">
        <v>0.0932427413721283</v>
      </c>
      <c r="P16" s="6">
        <v>0.0838843159638661</v>
      </c>
      <c r="Q16" s="6">
        <v>0.190620999062705</v>
      </c>
      <c r="R16" s="6">
        <v>0.182220670995449</v>
      </c>
      <c r="S16" s="6">
        <v>0.0971197285042276</v>
      </c>
      <c r="T16" s="6">
        <v>0.111131898884559</v>
      </c>
      <c r="U16" s="6">
        <v>0.11135116673034</v>
      </c>
      <c r="V16" s="6">
        <v>0.0420008212416163</v>
      </c>
      <c r="W16" s="6">
        <v>0.100249727083501</v>
      </c>
      <c r="X16" s="6">
        <v>0.0734175342831375</v>
      </c>
      <c r="Y16" s="6">
        <v>0.104359377488855</v>
      </c>
      <c r="Z16" s="6">
        <v>0.046773157610188</v>
      </c>
      <c r="AA16" s="6">
        <v>0.0542387714637833</v>
      </c>
      <c r="AB16" s="6">
        <v>0.0341701046799766</v>
      </c>
      <c r="AC16" s="6">
        <v>0.123489789049692</v>
      </c>
      <c r="AD16" s="6">
        <v>0.0712718971119773</v>
      </c>
      <c r="AE16" s="6">
        <v>0.0866598375814648</v>
      </c>
      <c r="AF16" s="6">
        <v>0.0625670945549096</v>
      </c>
      <c r="AG16" s="6">
        <v>0.490034132785023</v>
      </c>
      <c r="AH16" s="6">
        <v>0.288142572700623</v>
      </c>
      <c r="AI16" s="6">
        <v>0.111372635136873</v>
      </c>
      <c r="AJ16" s="6">
        <v>0.288142572700622</v>
      </c>
      <c r="AK16" s="6">
        <v>0.130419059072062</v>
      </c>
      <c r="AL16" s="6">
        <v>0.370983063995488</v>
      </c>
      <c r="AM16" s="6">
        <v>0.0858898520992825</v>
      </c>
      <c r="AN16" s="6">
        <v>0.236193836896813</v>
      </c>
      <c r="AO16" s="6">
        <v>0.0962101184134946</v>
      </c>
      <c r="AP16" s="6">
        <v>0.124737661351429</v>
      </c>
      <c r="AQ16" s="6">
        <v>0.0578298934164606</v>
      </c>
      <c r="AR16" s="6">
        <v>0.0578298934164606</v>
      </c>
      <c r="AS16" s="6">
        <v>0.0578298934164606</v>
      </c>
      <c r="AT16" s="6">
        <v>0.0578298934164606</v>
      </c>
      <c r="AU16" s="6">
        <v>0.0618214206769459</v>
      </c>
      <c r="AV16" s="6">
        <v>0.0578298934164606</v>
      </c>
      <c r="AW16" s="6">
        <v>0.0578298934164606</v>
      </c>
      <c r="AX16" s="6">
        <v>0.0490511517366382</v>
      </c>
      <c r="AY16" s="6">
        <v>0.057916085941464</v>
      </c>
      <c r="AZ16" s="6">
        <v>0.0557753143438783</v>
      </c>
      <c r="BA16" s="6">
        <v>0.0789935330746859</v>
      </c>
      <c r="BB16" s="6">
        <v>0.0375236552035741</v>
      </c>
      <c r="BC16" s="6">
        <v>0.058474833343473</v>
      </c>
      <c r="BD16" s="6">
        <v>0.0980039944541038</v>
      </c>
      <c r="BE16" s="6">
        <v>0.203874548074628</v>
      </c>
      <c r="BF16" s="6">
        <v>0.0552589699216626</v>
      </c>
      <c r="BG16" s="6">
        <v>0.0293546480139073</v>
      </c>
      <c r="BH16" s="6">
        <v>0.0262958159795425</v>
      </c>
      <c r="BI16" s="6">
        <v>0.0576469126178116</v>
      </c>
      <c r="BJ16" s="6">
        <v>0.0382166380830363</v>
      </c>
      <c r="BK16" s="6">
        <v>0.0316672464199235</v>
      </c>
      <c r="BL16" s="6">
        <v>0.0781672459011254</v>
      </c>
      <c r="BM16" s="6">
        <v>0.104689676053808</v>
      </c>
      <c r="BN16" s="6">
        <v>0.0749436325244926</v>
      </c>
      <c r="BO16" s="6">
        <v>0.0776038057880754</v>
      </c>
      <c r="BP16" s="42"/>
      <c r="BQ16" s="42"/>
      <c r="BR16" s="42"/>
    </row>
    <row r="17" spans="1:70" x14ac:dyDescent="0.2">
      <c r="A17" s="1">
        <v>1982</v>
      </c>
      <c r="B17" s="6">
        <v>0.0835357685573383</v>
      </c>
      <c r="C17" s="6">
        <v>0.102650020234074</v>
      </c>
      <c r="D17" s="6">
        <v>0.0454248815114527</v>
      </c>
      <c r="E17" s="6">
        <v>0.0514596594759028</v>
      </c>
      <c r="F17" s="6">
        <v>0.279774849491654</v>
      </c>
      <c r="G17" s="6">
        <v>0.0804917877918418</v>
      </c>
      <c r="H17" s="6">
        <v>0.0491370084047337</v>
      </c>
      <c r="I17" s="6">
        <v>0.064732738019311</v>
      </c>
      <c r="J17" s="6">
        <v>0.0533295503870927</v>
      </c>
      <c r="K17" s="6">
        <v>0.102006061305576</v>
      </c>
      <c r="L17" s="6">
        <v>0.123540678423196</v>
      </c>
      <c r="M17" s="6">
        <v>0.0705986888647323</v>
      </c>
      <c r="N17" s="6">
        <v>0.0912640409581577</v>
      </c>
      <c r="O17" s="6">
        <v>0.0945348553782993</v>
      </c>
      <c r="P17" s="6">
        <v>0.0853206433719261</v>
      </c>
      <c r="Q17" s="6">
        <v>0.199577542791242</v>
      </c>
      <c r="R17" s="6">
        <v>0.184236797527495</v>
      </c>
      <c r="S17" s="6">
        <v>0.113292733164051</v>
      </c>
      <c r="T17" s="6">
        <v>0.114617518037482</v>
      </c>
      <c r="U17" s="6">
        <v>0.114071194365121</v>
      </c>
      <c r="V17" s="6">
        <v>0.0383230865725294</v>
      </c>
      <c r="W17" s="6">
        <v>0.0990635666424272</v>
      </c>
      <c r="X17" s="6">
        <v>0.0725527191544383</v>
      </c>
      <c r="Y17" s="6">
        <v>0.096942761854926</v>
      </c>
      <c r="Z17" s="6">
        <v>0.0443604385231657</v>
      </c>
      <c r="AA17" s="6">
        <v>0.044988349701351</v>
      </c>
      <c r="AB17" s="6">
        <v>0.0314783341153621</v>
      </c>
      <c r="AC17" s="6">
        <v>0.10553140683848</v>
      </c>
      <c r="AD17" s="6">
        <v>0.0609851936381945</v>
      </c>
      <c r="AE17" s="6">
        <v>0.0681229170573605</v>
      </c>
      <c r="AF17" s="6">
        <v>0.0524926386082731</v>
      </c>
      <c r="AG17" s="6">
        <v>0.463362269798782</v>
      </c>
      <c r="AH17" s="6">
        <v>0.27557581904095</v>
      </c>
      <c r="AI17" s="6">
        <v>0.11215117125311</v>
      </c>
      <c r="AJ17" s="6">
        <v>0.27557581904095</v>
      </c>
      <c r="AK17" s="6">
        <v>0.129820911950438</v>
      </c>
      <c r="AL17" s="6">
        <v>0.3495771444389</v>
      </c>
      <c r="AM17" s="6">
        <v>0.0885339725681499</v>
      </c>
      <c r="AN17" s="6">
        <v>0.22655375334129</v>
      </c>
      <c r="AO17" s="6">
        <v>0.11383403504154</v>
      </c>
      <c r="AP17" s="6">
        <v>0.124928530405845</v>
      </c>
      <c r="AQ17" s="6">
        <v>0.0669595127441387</v>
      </c>
      <c r="AR17" s="6">
        <v>0.0669595127441387</v>
      </c>
      <c r="AS17" s="6">
        <v>0.0669595127441387</v>
      </c>
      <c r="AT17" s="6">
        <v>0.0669595127441387</v>
      </c>
      <c r="AU17" s="6">
        <v>0.0833831935684299</v>
      </c>
      <c r="AV17" s="6">
        <v>0.0669595127441387</v>
      </c>
      <c r="AW17" s="6">
        <v>0.0669595127441387</v>
      </c>
      <c r="AX17" s="6">
        <v>0.0673922599943368</v>
      </c>
      <c r="AY17" s="6">
        <v>0.0670112794125794</v>
      </c>
      <c r="AZ17" s="6">
        <v>0.0491370084047337</v>
      </c>
      <c r="BA17" s="6">
        <v>0.0711782235680703</v>
      </c>
      <c r="BB17" s="6">
        <v>0.031533383955495</v>
      </c>
      <c r="BC17" s="6">
        <v>0.062637678763418</v>
      </c>
      <c r="BD17" s="6">
        <v>0.0952524186188347</v>
      </c>
      <c r="BE17" s="6">
        <v>0.207189277775285</v>
      </c>
      <c r="BF17" s="6">
        <v>0.0569958335877644</v>
      </c>
      <c r="BG17" s="6">
        <v>0.0307694577895839</v>
      </c>
      <c r="BH17" s="6">
        <v>0.0294728895217265</v>
      </c>
      <c r="BI17" s="6">
        <v>0.0758846935976396</v>
      </c>
      <c r="BJ17" s="6">
        <v>0.0411483827208813</v>
      </c>
      <c r="BK17" s="6">
        <v>0.0330678952995997</v>
      </c>
      <c r="BL17" s="6">
        <v>0.0831188627424487</v>
      </c>
      <c r="BM17" s="6">
        <v>0.105570956909514</v>
      </c>
      <c r="BN17" s="6">
        <v>0.0823272064674117</v>
      </c>
      <c r="BO17" s="6">
        <v>0.083764466537712</v>
      </c>
      <c r="BP17" s="42"/>
      <c r="BQ17" s="42"/>
      <c r="BR17" s="42"/>
    </row>
    <row r="18" spans="1:70" x14ac:dyDescent="0.2">
      <c r="A18" s="1">
        <v>1983</v>
      </c>
      <c r="B18" s="6">
        <v>0.0831136573786077</v>
      </c>
      <c r="C18" s="6">
        <v>0.10342680484939</v>
      </c>
      <c r="D18" s="6">
        <v>0.0419741714460544</v>
      </c>
      <c r="E18" s="6">
        <v>0.0735863194568097</v>
      </c>
      <c r="F18" s="6">
        <v>0.249022560601294</v>
      </c>
      <c r="G18" s="6">
        <v>0.10234920218834</v>
      </c>
      <c r="H18" s="6">
        <v>0.0591789028135042</v>
      </c>
      <c r="I18" s="6">
        <v>0.0627862988145418</v>
      </c>
      <c r="J18" s="6">
        <v>0.05824733100547</v>
      </c>
      <c r="K18" s="6">
        <v>0.098381012893429</v>
      </c>
      <c r="L18" s="6">
        <v>0.125797370722798</v>
      </c>
      <c r="M18" s="6">
        <v>0.0764828642213357</v>
      </c>
      <c r="N18" s="6">
        <v>0.0969741454967442</v>
      </c>
      <c r="O18" s="6">
        <v>0.0961465302348931</v>
      </c>
      <c r="P18" s="6">
        <v>0.0855789996354524</v>
      </c>
      <c r="Q18" s="6">
        <v>0.191503502756048</v>
      </c>
      <c r="R18" s="6">
        <v>0.183714313372717</v>
      </c>
      <c r="S18" s="6">
        <v>0.123757019783642</v>
      </c>
      <c r="T18" s="6">
        <v>0.117920656865128</v>
      </c>
      <c r="U18" s="6">
        <v>0.116597388823443</v>
      </c>
      <c r="V18" s="6">
        <v>0.0350737773271158</v>
      </c>
      <c r="W18" s="6">
        <v>0.0965554632855814</v>
      </c>
      <c r="X18" s="6">
        <v>0.0717345672542586</v>
      </c>
      <c r="Y18" s="6">
        <v>0.0920161740660413</v>
      </c>
      <c r="Z18" s="6">
        <v>0.041074696628557</v>
      </c>
      <c r="AA18" s="6">
        <v>0.0635426359082474</v>
      </c>
      <c r="AB18" s="6">
        <v>0.0455399829041806</v>
      </c>
      <c r="AC18" s="6">
        <v>0.143943705811046</v>
      </c>
      <c r="AD18" s="6">
        <v>0.0817249629341934</v>
      </c>
      <c r="AE18" s="6">
        <v>0.0963703321315468</v>
      </c>
      <c r="AF18" s="6">
        <v>0.0741007159015691</v>
      </c>
      <c r="AG18" s="6">
        <v>0.415501334570401</v>
      </c>
      <c r="AH18" s="6">
        <v>0.250721382540177</v>
      </c>
      <c r="AI18" s="6">
        <v>0.103167416031271</v>
      </c>
      <c r="AJ18" s="6">
        <v>0.250721382540177</v>
      </c>
      <c r="AK18" s="6">
        <v>0.1222290618719</v>
      </c>
      <c r="AL18" s="6">
        <v>0.315379245511317</v>
      </c>
      <c r="AM18" s="6">
        <v>0.0833090777250298</v>
      </c>
      <c r="AN18" s="6">
        <v>0.206518888908297</v>
      </c>
      <c r="AO18" s="6">
        <v>0.1362426848674</v>
      </c>
      <c r="AP18" s="6">
        <v>0.113045862034529</v>
      </c>
      <c r="AQ18" s="6">
        <v>0.0764905418178267</v>
      </c>
      <c r="AR18" s="6">
        <v>0.0764905418178267</v>
      </c>
      <c r="AS18" s="6">
        <v>0.0764905418178269</v>
      </c>
      <c r="AT18" s="6">
        <v>0.0764905418178268</v>
      </c>
      <c r="AU18" s="6">
        <v>0.107358318892782</v>
      </c>
      <c r="AV18" s="6">
        <v>0.0764905418178267</v>
      </c>
      <c r="AW18" s="6">
        <v>0.0764905418178268</v>
      </c>
      <c r="AX18" s="6">
        <v>0.0917262115900747</v>
      </c>
      <c r="AY18" s="6">
        <v>0.0763947030247804</v>
      </c>
      <c r="AZ18" s="6">
        <v>0.0591789028135042</v>
      </c>
      <c r="BA18" s="6">
        <v>0.0836046042977055</v>
      </c>
      <c r="BB18" s="6">
        <v>0.0280054948455686</v>
      </c>
      <c r="BC18" s="6">
        <v>0.0585403161563369</v>
      </c>
      <c r="BD18" s="6">
        <v>0.0978169834644739</v>
      </c>
      <c r="BE18" s="6">
        <v>0.224554526975375</v>
      </c>
      <c r="BF18" s="6">
        <v>0.0548707612123732</v>
      </c>
      <c r="BG18" s="6">
        <v>0.0304442007160556</v>
      </c>
      <c r="BH18" s="6">
        <v>0.0314062013352381</v>
      </c>
      <c r="BI18" s="6">
        <v>0.09950072968569</v>
      </c>
      <c r="BJ18" s="6">
        <v>0.0402727203884017</v>
      </c>
      <c r="BK18" s="6">
        <v>0.0329866618424769</v>
      </c>
      <c r="BL18" s="6">
        <v>0.0844443944222132</v>
      </c>
      <c r="BM18" s="6">
        <v>0.100521014393048</v>
      </c>
      <c r="BN18" s="6">
        <v>0.0890992566492549</v>
      </c>
      <c r="BO18" s="6">
        <v>0.0896703962630322</v>
      </c>
      <c r="BP18" s="42"/>
      <c r="BQ18" s="42"/>
      <c r="BR18" s="42"/>
    </row>
    <row r="19" spans="1:70" x14ac:dyDescent="0.2">
      <c r="A19" s="1">
        <v>1984</v>
      </c>
      <c r="B19" s="6">
        <v>0.0826238849596792</v>
      </c>
      <c r="C19" s="6">
        <v>0.105515838787274</v>
      </c>
      <c r="D19" s="6">
        <v>0.0408558643983193</v>
      </c>
      <c r="E19" s="6">
        <v>0.0901720525899927</v>
      </c>
      <c r="F19" s="6">
        <v>0.232911013051296</v>
      </c>
      <c r="G19" s="6">
        <v>0.109755215465772</v>
      </c>
      <c r="H19" s="6">
        <v>0.0590773869417222</v>
      </c>
      <c r="I19" s="6">
        <v>0.0655925087160329</v>
      </c>
      <c r="J19" s="6">
        <v>0.0645096477362273</v>
      </c>
      <c r="K19" s="6">
        <v>0.101495849344461</v>
      </c>
      <c r="L19" s="6">
        <v>0.121998166875219</v>
      </c>
      <c r="M19" s="6">
        <v>0.0796787629955975</v>
      </c>
      <c r="N19" s="6">
        <v>0.0982956521309061</v>
      </c>
      <c r="O19" s="6">
        <v>0.0974878602906697</v>
      </c>
      <c r="P19" s="6">
        <v>0.086342439277999</v>
      </c>
      <c r="Q19" s="6">
        <v>0.195958846793326</v>
      </c>
      <c r="R19" s="6">
        <v>0.195773879722559</v>
      </c>
      <c r="S19" s="6">
        <v>0.123046099846042</v>
      </c>
      <c r="T19" s="6">
        <v>0.119923735688037</v>
      </c>
      <c r="U19" s="6">
        <v>0.118553734013389</v>
      </c>
      <c r="V19" s="6">
        <v>0.0334477912739586</v>
      </c>
      <c r="W19" s="6">
        <v>0.10192884372963</v>
      </c>
      <c r="X19" s="6">
        <v>0.0777697431081845</v>
      </c>
      <c r="Y19" s="6">
        <v>0.0865566897177197</v>
      </c>
      <c r="Z19" s="6">
        <v>0.0395031521052227</v>
      </c>
      <c r="AA19" s="6">
        <v>0.0730909236344522</v>
      </c>
      <c r="AB19" s="6">
        <v>0.0529807151379115</v>
      </c>
      <c r="AC19" s="6">
        <v>0.177865082865124</v>
      </c>
      <c r="AD19" s="6">
        <v>0.109410100266501</v>
      </c>
      <c r="AE19" s="6">
        <v>0.115364300949632</v>
      </c>
      <c r="AF19" s="6">
        <v>0.087291627500218</v>
      </c>
      <c r="AG19" s="6">
        <v>0.386934376550978</v>
      </c>
      <c r="AH19" s="6">
        <v>0.238335577955814</v>
      </c>
      <c r="AI19" s="6">
        <v>0.10484859849098</v>
      </c>
      <c r="AJ19" s="6">
        <v>0.238335577955814</v>
      </c>
      <c r="AK19" s="6">
        <v>0.124712026619201</v>
      </c>
      <c r="AL19" s="6">
        <v>0.289960911917267</v>
      </c>
      <c r="AM19" s="6">
        <v>0.0870126410977278</v>
      </c>
      <c r="AN19" s="6">
        <v>0.197143881280669</v>
      </c>
      <c r="AO19" s="6">
        <v>0.172560078036614</v>
      </c>
      <c r="AP19" s="6">
        <v>0.133264690313386</v>
      </c>
      <c r="AQ19" s="6">
        <v>0.085306719134157</v>
      </c>
      <c r="AR19" s="6">
        <v>0.0853067191341569</v>
      </c>
      <c r="AS19" s="6">
        <v>0.085306719134157</v>
      </c>
      <c r="AT19" s="6">
        <v>0.085306719134157</v>
      </c>
      <c r="AU19" s="6">
        <v>0.114109896523564</v>
      </c>
      <c r="AV19" s="6">
        <v>0.0853067191341571</v>
      </c>
      <c r="AW19" s="6">
        <v>0.085306719134157</v>
      </c>
      <c r="AX19" s="6">
        <v>0.0987727504786277</v>
      </c>
      <c r="AY19" s="6">
        <v>0.0851995272867372</v>
      </c>
      <c r="AZ19" s="6">
        <v>0.0590773869417222</v>
      </c>
      <c r="BA19" s="6">
        <v>0.0852279246732218</v>
      </c>
      <c r="BB19" s="6">
        <v>0.0303973726590775</v>
      </c>
      <c r="BC19" s="6">
        <v>0.0614400510067735</v>
      </c>
      <c r="BD19" s="6">
        <v>0.101018474435613</v>
      </c>
      <c r="BE19" s="6">
        <v>0.223230952449829</v>
      </c>
      <c r="BF19" s="6">
        <v>0.058028015619174</v>
      </c>
      <c r="BG19" s="6">
        <v>0.0350226175342022</v>
      </c>
      <c r="BH19" s="6">
        <v>0.0342708101374796</v>
      </c>
      <c r="BI19" s="6">
        <v>0.108285582350379</v>
      </c>
      <c r="BJ19" s="6">
        <v>0.0473137011896092</v>
      </c>
      <c r="BK19" s="6">
        <v>0.0374374757534905</v>
      </c>
      <c r="BL19" s="6">
        <v>0.0930360255496665</v>
      </c>
      <c r="BM19" s="6">
        <v>0.117589449371535</v>
      </c>
      <c r="BN19" s="6">
        <v>0.104249860804818</v>
      </c>
      <c r="BO19" s="6">
        <v>0.105741611866946</v>
      </c>
      <c r="BP19" s="42"/>
      <c r="BQ19" s="42"/>
      <c r="BR19" s="42"/>
    </row>
    <row r="20" spans="1:70" x14ac:dyDescent="0.2">
      <c r="A20" s="1">
        <v>1985</v>
      </c>
      <c r="B20" s="6">
        <v>0.0802167129257857</v>
      </c>
      <c r="C20" s="6">
        <v>0.10889876885684</v>
      </c>
      <c r="D20" s="6">
        <v>0.039219296636455</v>
      </c>
      <c r="E20" s="6">
        <v>0.0888438125051402</v>
      </c>
      <c r="F20" s="6">
        <v>0.215421999512556</v>
      </c>
      <c r="G20" s="6">
        <v>0.092965999477737</v>
      </c>
      <c r="H20" s="6">
        <v>0.0622194606572794</v>
      </c>
      <c r="I20" s="6">
        <v>0.0649919925382127</v>
      </c>
      <c r="J20" s="6">
        <v>0.0534957406640156</v>
      </c>
      <c r="K20" s="6">
        <v>0.106309663657616</v>
      </c>
      <c r="L20" s="6">
        <v>0.127461464070963</v>
      </c>
      <c r="M20" s="6">
        <v>0.0808194255334921</v>
      </c>
      <c r="N20" s="6">
        <v>0.0992088498916956</v>
      </c>
      <c r="O20" s="6">
        <v>0.102660043252584</v>
      </c>
      <c r="P20" s="6">
        <v>0.0901052491887805</v>
      </c>
      <c r="Q20" s="6">
        <v>0.204242468542128</v>
      </c>
      <c r="R20" s="6">
        <v>0.201615414916007</v>
      </c>
      <c r="S20" s="6">
        <v>0.118236851407672</v>
      </c>
      <c r="T20" s="6">
        <v>0.122768268481425</v>
      </c>
      <c r="U20" s="6">
        <v>0.121091934963994</v>
      </c>
      <c r="V20" s="6">
        <v>0.0321635892418031</v>
      </c>
      <c r="W20" s="6">
        <v>0.103087748104819</v>
      </c>
      <c r="X20" s="6">
        <v>0.0765843788292893</v>
      </c>
      <c r="Y20" s="6">
        <v>0.0832511455277639</v>
      </c>
      <c r="Z20" s="6">
        <v>0.0391305705850145</v>
      </c>
      <c r="AA20" s="6">
        <v>0.0716258933245274</v>
      </c>
      <c r="AB20" s="6">
        <v>0.0506959736283975</v>
      </c>
      <c r="AC20" s="6">
        <v>0.174594367063306</v>
      </c>
      <c r="AD20" s="6">
        <v>0.106034747587086</v>
      </c>
      <c r="AE20" s="6">
        <v>0.11380308524095</v>
      </c>
      <c r="AF20" s="6">
        <v>0.0833785392128183</v>
      </c>
      <c r="AG20" s="6">
        <v>0.36217734162387</v>
      </c>
      <c r="AH20" s="6">
        <v>0.226494446644204</v>
      </c>
      <c r="AI20" s="6">
        <v>0.104646688640519</v>
      </c>
      <c r="AJ20" s="6">
        <v>0.226494446644204</v>
      </c>
      <c r="AK20" s="6">
        <v>0.125856500997263</v>
      </c>
      <c r="AL20" s="6">
        <v>0.268172551592785</v>
      </c>
      <c r="AM20" s="6">
        <v>0.0878917798825884</v>
      </c>
      <c r="AN20" s="6">
        <v>0.187605932822088</v>
      </c>
      <c r="AO20" s="6">
        <v>0.137767188517718</v>
      </c>
      <c r="AP20" s="6">
        <v>0.111595868791506</v>
      </c>
      <c r="AQ20" s="6">
        <v>0.0724380403162012</v>
      </c>
      <c r="AR20" s="6">
        <v>0.0724380403162012</v>
      </c>
      <c r="AS20" s="6">
        <v>0.0724380403162012</v>
      </c>
      <c r="AT20" s="6">
        <v>0.0724380403162012</v>
      </c>
      <c r="AU20" s="6">
        <v>0.0954565889744052</v>
      </c>
      <c r="AV20" s="6">
        <v>0.0724380403162012</v>
      </c>
      <c r="AW20" s="6">
        <v>0.0724380403162013</v>
      </c>
      <c r="AX20" s="6">
        <v>0.08626858060179</v>
      </c>
      <c r="AY20" s="6">
        <v>0.0723590461914858</v>
      </c>
      <c r="AZ20" s="6">
        <v>0.0622194606572794</v>
      </c>
      <c r="BA20" s="6">
        <v>0.0885421942338514</v>
      </c>
      <c r="BB20" s="6">
        <v>0.032018975318303</v>
      </c>
      <c r="BC20" s="6">
        <v>0.0611641883384584</v>
      </c>
      <c r="BD20" s="6">
        <v>0.0969433479090301</v>
      </c>
      <c r="BE20" s="6">
        <v>0.222821062539706</v>
      </c>
      <c r="BF20" s="6">
        <v>0.0580749348918806</v>
      </c>
      <c r="BG20" s="6">
        <v>0.0285638713989144</v>
      </c>
      <c r="BH20" s="6">
        <v>0.0288693513838937</v>
      </c>
      <c r="BI20" s="6">
        <v>0.0935776781874556</v>
      </c>
      <c r="BJ20" s="6">
        <v>0.0404720896458668</v>
      </c>
      <c r="BK20" s="6">
        <v>0.0306051321883876</v>
      </c>
      <c r="BL20" s="6">
        <v>0.0773772269068036</v>
      </c>
      <c r="BM20" s="6">
        <v>0.0960039916465644</v>
      </c>
      <c r="BN20" s="6">
        <v>0.0864794563845978</v>
      </c>
      <c r="BO20" s="6">
        <v>0.0854092372934852</v>
      </c>
      <c r="BP20" s="42"/>
      <c r="BQ20" s="42"/>
      <c r="BR20" s="42"/>
    </row>
    <row r="21" spans="1:70" x14ac:dyDescent="0.2">
      <c r="A21" s="1">
        <v>1986</v>
      </c>
      <c r="B21" s="6">
        <v>0.0754674574972216</v>
      </c>
      <c r="C21" s="6">
        <v>0.103245561756407</v>
      </c>
      <c r="D21" s="6">
        <v>0.041952803165068</v>
      </c>
      <c r="E21" s="6">
        <v>0.0635802619323081</v>
      </c>
      <c r="F21" s="6">
        <v>0.175712353377013</v>
      </c>
      <c r="G21" s="6">
        <v>0.0866029465261196</v>
      </c>
      <c r="H21" s="6">
        <v>0.0515876959003748</v>
      </c>
      <c r="I21" s="6">
        <v>0.0611776690231409</v>
      </c>
      <c r="J21" s="6">
        <v>0.0510374950596215</v>
      </c>
      <c r="K21" s="6">
        <v>0.10083380411182</v>
      </c>
      <c r="L21" s="6">
        <v>0.125017122996427</v>
      </c>
      <c r="M21" s="6">
        <v>0.0804102878828221</v>
      </c>
      <c r="N21" s="6">
        <v>0.0956732991311428</v>
      </c>
      <c r="O21" s="6">
        <v>0.0985523899310702</v>
      </c>
      <c r="P21" s="6">
        <v>0.0847385304098772</v>
      </c>
      <c r="Q21" s="6">
        <v>0.190563607885383</v>
      </c>
      <c r="R21" s="6">
        <v>0.179065660084383</v>
      </c>
      <c r="S21" s="6">
        <v>0.118556075150555</v>
      </c>
      <c r="T21" s="6">
        <v>0.116237884258767</v>
      </c>
      <c r="U21" s="6">
        <v>0.114631140014106</v>
      </c>
      <c r="V21" s="6">
        <v>0.0345360838310628</v>
      </c>
      <c r="W21" s="6">
        <v>0.106839614954858</v>
      </c>
      <c r="X21" s="6">
        <v>0.0870810472432717</v>
      </c>
      <c r="Y21" s="6">
        <v>0.0898431977107432</v>
      </c>
      <c r="Z21" s="6">
        <v>0.0420834686113753</v>
      </c>
      <c r="AA21" s="6">
        <v>0.0520175314494793</v>
      </c>
      <c r="AB21" s="6">
        <v>0.039237851962033</v>
      </c>
      <c r="AC21" s="6">
        <v>0.125151656489977</v>
      </c>
      <c r="AD21" s="6">
        <v>0.0736085909019833</v>
      </c>
      <c r="AE21" s="6">
        <v>0.092095993441022</v>
      </c>
      <c r="AF21" s="6">
        <v>0.0623835575264554</v>
      </c>
      <c r="AG21" s="6">
        <v>0.293977762925629</v>
      </c>
      <c r="AH21" s="6">
        <v>0.192933766808084</v>
      </c>
      <c r="AI21" s="6">
        <v>0.0940993452553493</v>
      </c>
      <c r="AJ21" s="6">
        <v>0.192933766808084</v>
      </c>
      <c r="AK21" s="6">
        <v>0.118419926294833</v>
      </c>
      <c r="AL21" s="6">
        <v>0.2157661092281</v>
      </c>
      <c r="AM21" s="6">
        <v>0.0813073003546366</v>
      </c>
      <c r="AN21" s="6">
        <v>0.160055758488065</v>
      </c>
      <c r="AO21" s="6">
        <v>0.121524250756547</v>
      </c>
      <c r="AP21" s="6">
        <v>0.122069402418198</v>
      </c>
      <c r="AQ21" s="6">
        <v>0.0714613378366457</v>
      </c>
      <c r="AR21" s="6">
        <v>0.0714613378366458</v>
      </c>
      <c r="AS21" s="6">
        <v>0.0714613378366458</v>
      </c>
      <c r="AT21" s="6">
        <v>0.0714613378366458</v>
      </c>
      <c r="AU21" s="6">
        <v>0.0891394278672195</v>
      </c>
      <c r="AV21" s="6">
        <v>0.0714613378366458</v>
      </c>
      <c r="AW21" s="6">
        <v>0.0714613378366459</v>
      </c>
      <c r="AX21" s="6">
        <v>0.0814448076787495</v>
      </c>
      <c r="AY21" s="6">
        <v>0.0715638421353679</v>
      </c>
      <c r="AZ21" s="6">
        <v>0.0515876959003748</v>
      </c>
      <c r="BA21" s="6">
        <v>0.0745834306965735</v>
      </c>
      <c r="BB21" s="6">
        <v>0.034938761175521</v>
      </c>
      <c r="BC21" s="6">
        <v>0.0510619169140798</v>
      </c>
      <c r="BD21" s="6">
        <v>0.118034504529016</v>
      </c>
      <c r="BE21" s="6">
        <v>0.256379024432209</v>
      </c>
      <c r="BF21" s="6">
        <v>0.0537867301335702</v>
      </c>
      <c r="BG21" s="6">
        <v>0.028417359932946</v>
      </c>
      <c r="BH21" s="6">
        <v>0.0275599819784129</v>
      </c>
      <c r="BI21" s="6">
        <v>0.0886000351200527</v>
      </c>
      <c r="BJ21" s="6">
        <v>0.0441710228141655</v>
      </c>
      <c r="BK21" s="6">
        <v>0.0305290225487729</v>
      </c>
      <c r="BL21" s="6">
        <v>0.0775744517935048</v>
      </c>
      <c r="BM21" s="6">
        <v>0.0974688091178784</v>
      </c>
      <c r="BN21" s="6">
        <v>0.0847020733442665</v>
      </c>
      <c r="BO21" s="6">
        <v>0.0799749930010002</v>
      </c>
      <c r="BP21" s="42"/>
      <c r="BQ21" s="42"/>
      <c r="BR21" s="42"/>
    </row>
    <row r="22" spans="1:70" x14ac:dyDescent="0.2">
      <c r="A22" s="1">
        <v>1987</v>
      </c>
      <c r="B22" s="6">
        <v>0.0761910009338035</v>
      </c>
      <c r="C22" s="6">
        <v>0.100940472692396</v>
      </c>
      <c r="D22" s="6">
        <v>0.0441929781366072</v>
      </c>
      <c r="E22" s="6">
        <v>0.0675193835019965</v>
      </c>
      <c r="F22" s="6">
        <v>0.18905450693943</v>
      </c>
      <c r="G22" s="6">
        <v>0.0920455176511678</v>
      </c>
      <c r="H22" s="6">
        <v>0.0514208090332104</v>
      </c>
      <c r="I22" s="6">
        <v>0.0598940120856264</v>
      </c>
      <c r="J22" s="6">
        <v>0.0551860156376272</v>
      </c>
      <c r="K22" s="6">
        <v>0.0933144590203015</v>
      </c>
      <c r="L22" s="6">
        <v>0.126758858798594</v>
      </c>
      <c r="M22" s="6">
        <v>0.080197266015868</v>
      </c>
      <c r="N22" s="6">
        <v>0.0936634510265288</v>
      </c>
      <c r="O22" s="6">
        <v>0.101684903023051</v>
      </c>
      <c r="P22" s="6">
        <v>0.0834263310184148</v>
      </c>
      <c r="Q22" s="6">
        <v>0.19216782010512</v>
      </c>
      <c r="R22" s="6">
        <v>0.17155503816195</v>
      </c>
      <c r="S22" s="6">
        <v>0.119789963433559</v>
      </c>
      <c r="T22" s="6">
        <v>0.114239156796872</v>
      </c>
      <c r="U22" s="6">
        <v>0.111866401516748</v>
      </c>
      <c r="V22" s="6">
        <v>0.0363225593242162</v>
      </c>
      <c r="W22" s="6">
        <v>0.106790689978985</v>
      </c>
      <c r="X22" s="6">
        <v>0.0931615158356576</v>
      </c>
      <c r="Y22" s="6">
        <v>0.0940789000778264</v>
      </c>
      <c r="Z22" s="6">
        <v>0.0440805671403821</v>
      </c>
      <c r="AA22" s="6">
        <v>0.055681957727594</v>
      </c>
      <c r="AB22" s="6">
        <v>0.0398153679891107</v>
      </c>
      <c r="AC22" s="6">
        <v>0.134749125292406</v>
      </c>
      <c r="AD22" s="6">
        <v>0.082744494451384</v>
      </c>
      <c r="AE22" s="6">
        <v>0.0987362558507433</v>
      </c>
      <c r="AF22" s="6">
        <v>0.0682289695983597</v>
      </c>
      <c r="AG22" s="6">
        <v>0.350974826576849</v>
      </c>
      <c r="AH22" s="6">
        <v>0.222814350335185</v>
      </c>
      <c r="AI22" s="6">
        <v>0.0989293332385109</v>
      </c>
      <c r="AJ22" s="6">
        <v>0.222814350335185</v>
      </c>
      <c r="AK22" s="6">
        <v>0.120332942281838</v>
      </c>
      <c r="AL22" s="6">
        <v>0.248435897058295</v>
      </c>
      <c r="AM22" s="6">
        <v>0.0823635382730373</v>
      </c>
      <c r="AN22" s="6">
        <v>0.179962527931462</v>
      </c>
      <c r="AO22" s="6">
        <v>0.128984942930055</v>
      </c>
      <c r="AP22" s="6">
        <v>0.118394864431951</v>
      </c>
      <c r="AQ22" s="6">
        <v>0.0766125055235705</v>
      </c>
      <c r="AR22" s="6">
        <v>0.0766125055235706</v>
      </c>
      <c r="AS22" s="6">
        <v>0.0766125055235706</v>
      </c>
      <c r="AT22" s="6">
        <v>0.0766125055235706</v>
      </c>
      <c r="AU22" s="6">
        <v>0.0934534367670594</v>
      </c>
      <c r="AV22" s="6">
        <v>0.0766125055235706</v>
      </c>
      <c r="AW22" s="6">
        <v>0.0766125055235706</v>
      </c>
      <c r="AX22" s="6">
        <v>0.091742075678024</v>
      </c>
      <c r="AY22" s="6">
        <v>0.0766684094861172</v>
      </c>
      <c r="AZ22" s="6">
        <v>0.0514208090332104</v>
      </c>
      <c r="BA22" s="6">
        <v>0.0773678508176734</v>
      </c>
      <c r="BB22" s="6">
        <v>0.040096273915686</v>
      </c>
      <c r="BC22" s="6">
        <v>0.046967772136517</v>
      </c>
      <c r="BD22" s="6">
        <v>0.12360312776408</v>
      </c>
      <c r="BE22" s="6">
        <v>0.247444870155502</v>
      </c>
      <c r="BF22" s="6">
        <v>0.0533182929965315</v>
      </c>
      <c r="BG22" s="6">
        <v>0.029790129886833</v>
      </c>
      <c r="BH22" s="6">
        <v>0.0300894888406482</v>
      </c>
      <c r="BI22" s="6">
        <v>0.0990900715417695</v>
      </c>
      <c r="BJ22" s="6">
        <v>0.0443145607605999</v>
      </c>
      <c r="BK22" s="6">
        <v>0.0328698941774724</v>
      </c>
      <c r="BL22" s="6">
        <v>0.0866205644521948</v>
      </c>
      <c r="BM22" s="6">
        <v>0.102813708295171</v>
      </c>
      <c r="BN22" s="6">
        <v>0.090350364966475</v>
      </c>
      <c r="BO22" s="6">
        <v>0.086576268239603</v>
      </c>
      <c r="BP22" s="42"/>
      <c r="BQ22" s="42"/>
      <c r="BR22" s="42"/>
    </row>
    <row r="23" spans="1:70" x14ac:dyDescent="0.2">
      <c r="A23" s="1">
        <v>1988</v>
      </c>
      <c r="B23" s="6">
        <v>0.0756154500236008</v>
      </c>
      <c r="C23" s="6">
        <v>0.100613254097317</v>
      </c>
      <c r="D23" s="6">
        <v>0.0487914093864982</v>
      </c>
      <c r="E23" s="6">
        <v>0.0834579338306471</v>
      </c>
      <c r="F23" s="6">
        <v>0.144715056678019</v>
      </c>
      <c r="G23" s="6">
        <v>0.0889962494949456</v>
      </c>
      <c r="H23" s="6">
        <v>0.050407756780157</v>
      </c>
      <c r="I23" s="6">
        <v>0.0578789691102529</v>
      </c>
      <c r="J23" s="6">
        <v>0.0593954932034132</v>
      </c>
      <c r="K23" s="6">
        <v>0.0922127455962727</v>
      </c>
      <c r="L23" s="6">
        <v>0.130901619137065</v>
      </c>
      <c r="M23" s="6">
        <v>0.0791864248175663</v>
      </c>
      <c r="N23" s="6">
        <v>0.0969380122283283</v>
      </c>
      <c r="O23" s="6">
        <v>0.095602394450318</v>
      </c>
      <c r="P23" s="6">
        <v>0.0803547144756669</v>
      </c>
      <c r="Q23" s="6">
        <v>0.205712956245796</v>
      </c>
      <c r="R23" s="6">
        <v>0.171289664232336</v>
      </c>
      <c r="S23" s="6">
        <v>0.11957414025297</v>
      </c>
      <c r="T23" s="6">
        <v>0.112195704306995</v>
      </c>
      <c r="U23" s="6">
        <v>0.110289090314333</v>
      </c>
      <c r="V23" s="6">
        <v>0.0403413730264537</v>
      </c>
      <c r="W23" s="6">
        <v>0.109781461919437</v>
      </c>
      <c r="X23" s="6">
        <v>0.092297705225986</v>
      </c>
      <c r="Y23" s="6">
        <v>0.102768933620954</v>
      </c>
      <c r="Z23" s="6">
        <v>0.048453187423907</v>
      </c>
      <c r="AA23" s="6">
        <v>0.0600975086614606</v>
      </c>
      <c r="AB23" s="6">
        <v>0.0451636816401343</v>
      </c>
      <c r="AC23" s="6">
        <v>0.15173017923156</v>
      </c>
      <c r="AD23" s="6">
        <v>0.098695467321556</v>
      </c>
      <c r="AE23" s="6">
        <v>0.127782109943366</v>
      </c>
      <c r="AF23" s="6">
        <v>0.07867778264817</v>
      </c>
      <c r="AG23" s="6">
        <v>0.246809374146924</v>
      </c>
      <c r="AH23" s="6">
        <v>0.169372566014348</v>
      </c>
      <c r="AI23" s="6">
        <v>0.0927848750191251</v>
      </c>
      <c r="AJ23" s="6">
        <v>0.169372566014347</v>
      </c>
      <c r="AK23" s="6">
        <v>0.116331288797472</v>
      </c>
      <c r="AL23" s="6">
        <v>0.177063692985939</v>
      </c>
      <c r="AM23" s="6">
        <v>0.0807046574486965</v>
      </c>
      <c r="AN23" s="6">
        <v>0.141331367505479</v>
      </c>
      <c r="AO23" s="6">
        <v>0.137913268600826</v>
      </c>
      <c r="AP23" s="6">
        <v>0.108317973843056</v>
      </c>
      <c r="AQ23" s="6">
        <v>0.075174738076564</v>
      </c>
      <c r="AR23" s="6">
        <v>0.075174738076564</v>
      </c>
      <c r="AS23" s="6">
        <v>0.075174738076564</v>
      </c>
      <c r="AT23" s="6">
        <v>0.075174738076564</v>
      </c>
      <c r="AU23" s="6">
        <v>0.087112462244943</v>
      </c>
      <c r="AV23" s="6">
        <v>0.075174738076564</v>
      </c>
      <c r="AW23" s="6">
        <v>0.075174738076564</v>
      </c>
      <c r="AX23" s="6">
        <v>0.0899356977867752</v>
      </c>
      <c r="AY23" s="6">
        <v>0.0751423014423196</v>
      </c>
      <c r="AZ23" s="6">
        <v>0.050407756780157</v>
      </c>
      <c r="BA23" s="6">
        <v>0.0778288069099799</v>
      </c>
      <c r="BB23" s="6">
        <v>0.0430944082473149</v>
      </c>
      <c r="BC23" s="6">
        <v>0.0449403265888155</v>
      </c>
      <c r="BD23" s="6">
        <v>0.116897115997203</v>
      </c>
      <c r="BE23" s="6">
        <v>0.230489800707299</v>
      </c>
      <c r="BF23" s="6">
        <v>0.0513190727937175</v>
      </c>
      <c r="BG23" s="6">
        <v>0.0317129431840323</v>
      </c>
      <c r="BH23" s="6">
        <v>0.0324555110990915</v>
      </c>
      <c r="BI23" s="6">
        <v>0.0988628807337078</v>
      </c>
      <c r="BJ23" s="6">
        <v>0.0402088025335408</v>
      </c>
      <c r="BK23" s="6">
        <v>0.0360724380368541</v>
      </c>
      <c r="BL23" s="6">
        <v>0.0966898698158175</v>
      </c>
      <c r="BM23" s="6">
        <v>0.11074831469453</v>
      </c>
      <c r="BN23" s="6">
        <v>0.0922428002894353</v>
      </c>
      <c r="BO23" s="6">
        <v>0.0959427092684816</v>
      </c>
      <c r="BP23" s="42"/>
      <c r="BQ23" s="42"/>
      <c r="BR23" s="42"/>
    </row>
    <row r="24" spans="1:70" x14ac:dyDescent="0.2">
      <c r="A24" s="1">
        <v>1989</v>
      </c>
      <c r="B24" s="6">
        <v>0.0778458895579248</v>
      </c>
      <c r="C24" s="6">
        <v>0.104429689617585</v>
      </c>
      <c r="D24" s="6">
        <v>0.051115854022301</v>
      </c>
      <c r="E24" s="6">
        <v>0.06657271532834</v>
      </c>
      <c r="F24" s="6">
        <v>0.165932384615091</v>
      </c>
      <c r="G24" s="6">
        <v>0.105312625062958</v>
      </c>
      <c r="H24" s="6">
        <v>0.0433583339984498</v>
      </c>
      <c r="I24" s="6">
        <v>0.0583154527525907</v>
      </c>
      <c r="J24" s="6">
        <v>0.0713264165372164</v>
      </c>
      <c r="K24" s="6">
        <v>0.0991926156969506</v>
      </c>
      <c r="L24" s="6">
        <v>0.13691506517835</v>
      </c>
      <c r="M24" s="6">
        <v>0.0772696324926502</v>
      </c>
      <c r="N24" s="6">
        <v>0.101008136615396</v>
      </c>
      <c r="O24" s="6">
        <v>0.098344494316036</v>
      </c>
      <c r="P24" s="6">
        <v>0.0848994424369213</v>
      </c>
      <c r="Q24" s="6">
        <v>0.211793297210378</v>
      </c>
      <c r="R24" s="6">
        <v>0.175609227002597</v>
      </c>
      <c r="S24" s="6">
        <v>0.120297302498637</v>
      </c>
      <c r="T24" s="6">
        <v>0.11503865173523</v>
      </c>
      <c r="U24" s="6">
        <v>0.113512021203613</v>
      </c>
      <c r="V24" s="6">
        <v>0.042895761411525</v>
      </c>
      <c r="W24" s="6">
        <v>0.107649393429802</v>
      </c>
      <c r="X24" s="6">
        <v>0.0903136480285888</v>
      </c>
      <c r="Y24" s="6">
        <v>0.106504223817328</v>
      </c>
      <c r="Z24" s="6">
        <v>0.0507142245050088</v>
      </c>
      <c r="AA24" s="6">
        <v>0.0460915957970904</v>
      </c>
      <c r="AB24" s="6">
        <v>0.0328207865057386</v>
      </c>
      <c r="AC24" s="6">
        <v>0.119309036938638</v>
      </c>
      <c r="AD24" s="6">
        <v>0.0847413174705239</v>
      </c>
      <c r="AE24" s="6">
        <v>0.104009149335774</v>
      </c>
      <c r="AF24" s="6">
        <v>0.0622188523438026</v>
      </c>
      <c r="AG24" s="6">
        <v>0.30528702864607</v>
      </c>
      <c r="AH24" s="6">
        <v>0.198927930879146</v>
      </c>
      <c r="AI24" s="6">
        <v>0.0993862588123523</v>
      </c>
      <c r="AJ24" s="6">
        <v>0.198927930879146</v>
      </c>
      <c r="AK24" s="6">
        <v>0.113617602535613</v>
      </c>
      <c r="AL24" s="6">
        <v>0.210790976561938</v>
      </c>
      <c r="AM24" s="6">
        <v>0.0821237186064523</v>
      </c>
      <c r="AN24" s="6">
        <v>0.161132083032279</v>
      </c>
      <c r="AO24" s="6">
        <v>0.159244089684481</v>
      </c>
      <c r="AP24" s="6">
        <v>0.124415210426632</v>
      </c>
      <c r="AQ24" s="6">
        <v>0.0879819924740391</v>
      </c>
      <c r="AR24" s="6">
        <v>0.0879819924740392</v>
      </c>
      <c r="AS24" s="6">
        <v>0.0879819924740392</v>
      </c>
      <c r="AT24" s="6">
        <v>0.0879819924740391</v>
      </c>
      <c r="AU24" s="6">
        <v>0.0998838145520356</v>
      </c>
      <c r="AV24" s="6">
        <v>0.0879819924740391</v>
      </c>
      <c r="AW24" s="6">
        <v>0.0879819924740392</v>
      </c>
      <c r="AX24" s="6">
        <v>0.106633532077123</v>
      </c>
      <c r="AY24" s="6">
        <v>0.0879937250835203</v>
      </c>
      <c r="AZ24" s="6">
        <v>0.0433583339984498</v>
      </c>
      <c r="BA24" s="6">
        <v>0.0683273733013392</v>
      </c>
      <c r="BB24" s="6">
        <v>0.0364535627965113</v>
      </c>
      <c r="BC24" s="6">
        <v>0.0469975373571126</v>
      </c>
      <c r="BD24" s="6">
        <v>0.0994481649807007</v>
      </c>
      <c r="BE24" s="6">
        <v>0.216354052288557</v>
      </c>
      <c r="BF24" s="6">
        <v>0.052111785166021</v>
      </c>
      <c r="BG24" s="6">
        <v>0.0365662257140626</v>
      </c>
      <c r="BH24" s="6">
        <v>0.0380902177348538</v>
      </c>
      <c r="BI24" s="6">
        <v>0.116453332824798</v>
      </c>
      <c r="BJ24" s="6">
        <v>0.0485822458818408</v>
      </c>
      <c r="BK24" s="6">
        <v>0.0413553407979102</v>
      </c>
      <c r="BL24" s="6">
        <v>0.108149052875651</v>
      </c>
      <c r="BM24" s="6">
        <v>0.123960190813188</v>
      </c>
      <c r="BN24" s="6">
        <v>0.106307903981394</v>
      </c>
      <c r="BO24" s="6">
        <v>0.108916676163671</v>
      </c>
      <c r="BP24" s="42"/>
      <c r="BQ24" s="42"/>
      <c r="BR24" s="42"/>
    </row>
    <row r="25" spans="1:70" x14ac:dyDescent="0.2">
      <c r="A25" s="1">
        <v>1990</v>
      </c>
      <c r="B25" s="6">
        <v>0.0816515593490645</v>
      </c>
      <c r="C25" s="6">
        <v>0.106890711514719</v>
      </c>
      <c r="D25" s="6">
        <v>0.0522377432469624</v>
      </c>
      <c r="E25" s="6">
        <v>0.0660083520679571</v>
      </c>
      <c r="F25" s="6">
        <v>0.190184412656178</v>
      </c>
      <c r="G25" s="6">
        <v>0.093979867854174</v>
      </c>
      <c r="H25" s="6">
        <v>0.0465232114440156</v>
      </c>
      <c r="I25" s="6">
        <v>0.0587161890967329</v>
      </c>
      <c r="J25" s="6">
        <v>0.069671996864911</v>
      </c>
      <c r="K25" s="6">
        <v>0.104874494304248</v>
      </c>
      <c r="L25" s="6">
        <v>0.143044152211929</v>
      </c>
      <c r="M25" s="6">
        <v>0.074360756677097</v>
      </c>
      <c r="N25" s="6">
        <v>0.098541054873764</v>
      </c>
      <c r="O25" s="6">
        <v>0.10324007708669</v>
      </c>
      <c r="P25" s="6">
        <v>0.0892109972702237</v>
      </c>
      <c r="Q25" s="6">
        <v>0.215143266428125</v>
      </c>
      <c r="R25" s="6">
        <v>0.184202623658252</v>
      </c>
      <c r="S25" s="6">
        <v>0.115440033989103</v>
      </c>
      <c r="T25" s="6">
        <v>0.116577546044762</v>
      </c>
      <c r="U25" s="6">
        <v>0.115496995247819</v>
      </c>
      <c r="V25" s="6">
        <v>0.043649673321776</v>
      </c>
      <c r="W25" s="6">
        <v>0.110190253397316</v>
      </c>
      <c r="X25" s="6">
        <v>0.0960406117739188</v>
      </c>
      <c r="Y25" s="6">
        <v>0.107308252057387</v>
      </c>
      <c r="Z25" s="6">
        <v>0.0522739267848996</v>
      </c>
      <c r="AA25" s="6">
        <v>0.0483799007821191</v>
      </c>
      <c r="AB25" s="6">
        <v>0.0340297242625939</v>
      </c>
      <c r="AC25" s="6">
        <v>0.122777808426468</v>
      </c>
      <c r="AD25" s="6">
        <v>0.0865266341555016</v>
      </c>
      <c r="AE25" s="6">
        <v>0.0998632248786766</v>
      </c>
      <c r="AF25" s="6">
        <v>0.0642238387314798</v>
      </c>
      <c r="AG25" s="6">
        <v>0.367106624120232</v>
      </c>
      <c r="AH25" s="6">
        <v>0.231012979963443</v>
      </c>
      <c r="AI25" s="6">
        <v>0.107000052942959</v>
      </c>
      <c r="AJ25" s="6">
        <v>0.231012979963443</v>
      </c>
      <c r="AK25" s="6">
        <v>0.120005176945954</v>
      </c>
      <c r="AL25" s="6">
        <v>0.244018968773981</v>
      </c>
      <c r="AM25" s="6">
        <v>0.0863404876350896</v>
      </c>
      <c r="AN25" s="6">
        <v>0.1828133505524</v>
      </c>
      <c r="AO25" s="6">
        <v>0.150676389145257</v>
      </c>
      <c r="AP25" s="6">
        <v>0.128658577250444</v>
      </c>
      <c r="AQ25" s="6">
        <v>0.0817932285099005</v>
      </c>
      <c r="AR25" s="6">
        <v>0.0817932285099004</v>
      </c>
      <c r="AS25" s="6">
        <v>0.0817932285099004</v>
      </c>
      <c r="AT25" s="6">
        <v>0.0817932285099004</v>
      </c>
      <c r="AU25" s="6">
        <v>0.0891482300631022</v>
      </c>
      <c r="AV25" s="6">
        <v>0.0817932285099004</v>
      </c>
      <c r="AW25" s="6">
        <v>0.0817932285099004</v>
      </c>
      <c r="AX25" s="6">
        <v>0.0924555963713597</v>
      </c>
      <c r="AY25" s="6">
        <v>0.0818513060422072</v>
      </c>
      <c r="AZ25" s="6">
        <v>0.0465232114440156</v>
      </c>
      <c r="BA25" s="6">
        <v>0.0705694534169926</v>
      </c>
      <c r="BB25" s="6">
        <v>0.0499924375166837</v>
      </c>
      <c r="BC25" s="6">
        <v>0.0457208967265944</v>
      </c>
      <c r="BD25" s="6">
        <v>0.0944524641377077</v>
      </c>
      <c r="BE25" s="6">
        <v>0.203695230602417</v>
      </c>
      <c r="BF25" s="6">
        <v>0.054378837178978</v>
      </c>
      <c r="BG25" s="6">
        <v>0.0374234514819931</v>
      </c>
      <c r="BH25" s="6">
        <v>0.0372175510926907</v>
      </c>
      <c r="BI25" s="6">
        <v>0.103504889659426</v>
      </c>
      <c r="BJ25" s="6">
        <v>0.0497579689909969</v>
      </c>
      <c r="BK25" s="6">
        <v>0.0424126492155789</v>
      </c>
      <c r="BL25" s="6">
        <v>0.108776892367433</v>
      </c>
      <c r="BM25" s="6">
        <v>0.126633042797503</v>
      </c>
      <c r="BN25" s="6">
        <v>0.103383539821124</v>
      </c>
      <c r="BO25" s="6">
        <v>0.108129437195682</v>
      </c>
      <c r="BP25" s="42"/>
      <c r="BQ25" s="42"/>
      <c r="BR25" s="42"/>
    </row>
    <row r="26" spans="1:70" x14ac:dyDescent="0.2">
      <c r="A26" s="1">
        <v>1991</v>
      </c>
      <c r="B26" s="6">
        <v>0.082924203761845</v>
      </c>
      <c r="C26" s="6">
        <v>0.106718551579443</v>
      </c>
      <c r="D26" s="6">
        <v>0.0535473072186036</v>
      </c>
      <c r="E26" s="6">
        <v>0.0782956880560788</v>
      </c>
      <c r="F26" s="6">
        <v>0.201482698295016</v>
      </c>
      <c r="G26" s="6">
        <v>0.112468759943199</v>
      </c>
      <c r="H26" s="6">
        <v>0.0606792587760365</v>
      </c>
      <c r="I26" s="6">
        <v>0.0544385127028233</v>
      </c>
      <c r="J26" s="6">
        <v>0.0883022379894805</v>
      </c>
      <c r="K26" s="6">
        <v>0.10605825408283</v>
      </c>
      <c r="L26" s="6">
        <v>0.154571471384231</v>
      </c>
      <c r="M26" s="6">
        <v>0.0756783151619171</v>
      </c>
      <c r="N26" s="6">
        <v>0.100860699123254</v>
      </c>
      <c r="O26" s="6">
        <v>0.102971859251447</v>
      </c>
      <c r="P26" s="6">
        <v>0.0818464208876181</v>
      </c>
      <c r="Q26" s="6">
        <v>0.215910960415814</v>
      </c>
      <c r="R26" s="6">
        <v>0.180092499638206</v>
      </c>
      <c r="S26" s="6">
        <v>0.115046101034582</v>
      </c>
      <c r="T26" s="6">
        <v>0.114817248679112</v>
      </c>
      <c r="U26" s="6">
        <v>0.114662896843532</v>
      </c>
      <c r="V26" s="6">
        <v>0.0455183114622336</v>
      </c>
      <c r="W26" s="6">
        <v>0.108472586610768</v>
      </c>
      <c r="X26" s="6">
        <v>0.0921537494312644</v>
      </c>
      <c r="Y26" s="6">
        <v>0.110638282745168</v>
      </c>
      <c r="Z26" s="6">
        <v>0.0541948035304047</v>
      </c>
      <c r="AA26" s="6">
        <v>0.0527483453850466</v>
      </c>
      <c r="AB26" s="6">
        <v>0.0388450746350635</v>
      </c>
      <c r="AC26" s="6">
        <v>0.127767057647747</v>
      </c>
      <c r="AD26" s="6">
        <v>0.084518278063711</v>
      </c>
      <c r="AE26" s="6">
        <v>0.118649534315443</v>
      </c>
      <c r="AF26" s="6">
        <v>0.0720513869488512</v>
      </c>
      <c r="AG26" s="6">
        <v>0.39007120537822</v>
      </c>
      <c r="AH26" s="6">
        <v>0.242056219529407</v>
      </c>
      <c r="AI26" s="6">
        <v>0.108227378811057</v>
      </c>
      <c r="AJ26" s="6">
        <v>0.242056219529408</v>
      </c>
      <c r="AK26" s="6">
        <v>0.11703369346037</v>
      </c>
      <c r="AL26" s="6">
        <v>0.254533807682945</v>
      </c>
      <c r="AM26" s="6">
        <v>0.0850598023697081</v>
      </c>
      <c r="AN26" s="6">
        <v>0.186088303956824</v>
      </c>
      <c r="AO26" s="6">
        <v>0.170243374953239</v>
      </c>
      <c r="AP26" s="6">
        <v>0.139202776407644</v>
      </c>
      <c r="AQ26" s="6">
        <v>0.0972856606175821</v>
      </c>
      <c r="AR26" s="6">
        <v>0.097285660617582</v>
      </c>
      <c r="AS26" s="6">
        <v>0.097285660617582</v>
      </c>
      <c r="AT26" s="6">
        <v>0.0972856606175821</v>
      </c>
      <c r="AU26" s="6">
        <v>0.102877149431325</v>
      </c>
      <c r="AV26" s="6">
        <v>0.0972856606175821</v>
      </c>
      <c r="AW26" s="6">
        <v>0.0972856606175821</v>
      </c>
      <c r="AX26" s="6">
        <v>0.115327729985781</v>
      </c>
      <c r="AY26" s="6">
        <v>0.0972746360446897</v>
      </c>
      <c r="AZ26" s="6">
        <v>0.0606792587760365</v>
      </c>
      <c r="BA26" s="6">
        <v>0.081503444080331</v>
      </c>
      <c r="BB26" s="6">
        <v>0.0515289589622799</v>
      </c>
      <c r="BC26" s="6">
        <v>0.0408187480615506</v>
      </c>
      <c r="BD26" s="6">
        <v>0.0912302620765236</v>
      </c>
      <c r="BE26" s="6">
        <v>0.197594200682442</v>
      </c>
      <c r="BF26" s="6">
        <v>0.052992570923521</v>
      </c>
      <c r="BG26" s="6">
        <v>0.0434111444217712</v>
      </c>
      <c r="BH26" s="6">
        <v>0.0445423133953945</v>
      </c>
      <c r="BI26" s="6">
        <v>0.127754986662432</v>
      </c>
      <c r="BJ26" s="6">
        <v>0.0557127294738379</v>
      </c>
      <c r="BK26" s="6">
        <v>0.050354550442523</v>
      </c>
      <c r="BL26" s="6">
        <v>0.130175989182955</v>
      </c>
      <c r="BM26" s="6">
        <v>0.146002308790909</v>
      </c>
      <c r="BN26" s="6">
        <v>0.119777396548994</v>
      </c>
      <c r="BO26" s="6">
        <v>0.127209030448913</v>
      </c>
      <c r="BP26" s="42"/>
      <c r="BQ26" s="42"/>
      <c r="BR26" s="42"/>
    </row>
    <row r="27" spans="1:70" x14ac:dyDescent="0.2">
      <c r="A27" s="1">
        <v>1992</v>
      </c>
      <c r="B27" s="6">
        <v>0.0851564224919938</v>
      </c>
      <c r="C27" s="6">
        <v>0.106263415880025</v>
      </c>
      <c r="D27" s="6">
        <v>0.0541113834243974</v>
      </c>
      <c r="E27" s="6">
        <v>0.10555810944629</v>
      </c>
      <c r="F27" s="6">
        <v>0.20878916260251</v>
      </c>
      <c r="G27" s="6">
        <v>0.115545952684317</v>
      </c>
      <c r="H27" s="6">
        <v>0.0778995259455966</v>
      </c>
      <c r="I27" s="6">
        <v>0.0536920861140977</v>
      </c>
      <c r="J27" s="6">
        <v>0.0917344846437634</v>
      </c>
      <c r="K27" s="6">
        <v>0.101444282208406</v>
      </c>
      <c r="L27" s="6">
        <v>0.156638361751342</v>
      </c>
      <c r="M27" s="6">
        <v>0.0784477438646932</v>
      </c>
      <c r="N27" s="6">
        <v>0.102535406738034</v>
      </c>
      <c r="O27" s="6">
        <v>0.105192662451681</v>
      </c>
      <c r="P27" s="6">
        <v>0.0853041847146325</v>
      </c>
      <c r="Q27" s="6">
        <v>0.20787729265635</v>
      </c>
      <c r="R27" s="6">
        <v>0.173605870359841</v>
      </c>
      <c r="S27" s="6">
        <v>0.112706730637182</v>
      </c>
      <c r="T27" s="6">
        <v>0.114967579041036</v>
      </c>
      <c r="U27" s="6">
        <v>0.114956324270078</v>
      </c>
      <c r="V27" s="6">
        <v>0.0458249700776424</v>
      </c>
      <c r="W27" s="6">
        <v>0.115354117714404</v>
      </c>
      <c r="X27" s="6">
        <v>0.0957625521909076</v>
      </c>
      <c r="Y27" s="6">
        <v>0.113324474440448</v>
      </c>
      <c r="Z27" s="6">
        <v>0.0547459909131708</v>
      </c>
      <c r="AA27" s="6">
        <v>0.0672610871173328</v>
      </c>
      <c r="AB27" s="6">
        <v>0.049005478643222</v>
      </c>
      <c r="AC27" s="6">
        <v>0.159258302653515</v>
      </c>
      <c r="AD27" s="6">
        <v>0.101635703043496</v>
      </c>
      <c r="AE27" s="6">
        <v>0.157293036680001</v>
      </c>
      <c r="AF27" s="6">
        <v>0.0928835463543267</v>
      </c>
      <c r="AG27" s="6">
        <v>0.405919515255542</v>
      </c>
      <c r="AH27" s="6">
        <v>0.252436351083542</v>
      </c>
      <c r="AI27" s="6">
        <v>0.115746794274708</v>
      </c>
      <c r="AJ27" s="6">
        <v>0.252436351083542</v>
      </c>
      <c r="AK27" s="6">
        <v>0.116491422548943</v>
      </c>
      <c r="AL27" s="6">
        <v>0.260798878672375</v>
      </c>
      <c r="AM27" s="6">
        <v>0.0895955163667577</v>
      </c>
      <c r="AN27" s="6">
        <v>0.19395280102363</v>
      </c>
      <c r="AO27" s="6">
        <v>0.159669007500019</v>
      </c>
      <c r="AP27" s="6">
        <v>0.12959941342351</v>
      </c>
      <c r="AQ27" s="6">
        <v>0.0975341592247806</v>
      </c>
      <c r="AR27" s="6">
        <v>0.0975341592247807</v>
      </c>
      <c r="AS27" s="6">
        <v>0.0975341592247807</v>
      </c>
      <c r="AT27" s="6">
        <v>0.0975341592247807</v>
      </c>
      <c r="AU27" s="6">
        <v>0.0995819530738464</v>
      </c>
      <c r="AV27" s="6">
        <v>0.0975341592247806</v>
      </c>
      <c r="AW27" s="6">
        <v>0.0975341592247806</v>
      </c>
      <c r="AX27" s="6">
        <v>0.120138003297776</v>
      </c>
      <c r="AY27" s="6">
        <v>0.0973984371063679</v>
      </c>
      <c r="AZ27" s="6">
        <v>0.0778995259455966</v>
      </c>
      <c r="BA27" s="6">
        <v>0.0971789165011255</v>
      </c>
      <c r="BB27" s="6">
        <v>0.0482289846799612</v>
      </c>
      <c r="BC27" s="6">
        <v>0.0407909873591366</v>
      </c>
      <c r="BD27" s="6">
        <v>0.0934954808171892</v>
      </c>
      <c r="BE27" s="6">
        <v>0.177135183253637</v>
      </c>
      <c r="BF27" s="6">
        <v>0.0556413752281174</v>
      </c>
      <c r="BG27" s="6">
        <v>0.0423151096530956</v>
      </c>
      <c r="BH27" s="6">
        <v>0.045112646752576</v>
      </c>
      <c r="BI27" s="6">
        <v>0.131581334224597</v>
      </c>
      <c r="BJ27" s="6">
        <v>0.0529403248548452</v>
      </c>
      <c r="BK27" s="6">
        <v>0.0502760992226031</v>
      </c>
      <c r="BL27" s="6">
        <v>0.133123001533023</v>
      </c>
      <c r="BM27" s="6">
        <v>0.143406913288649</v>
      </c>
      <c r="BN27" s="6">
        <v>0.11760167918206</v>
      </c>
      <c r="BO27" s="6">
        <v>0.125425293486731</v>
      </c>
      <c r="BP27" s="42"/>
      <c r="BQ27" s="42"/>
      <c r="BR27" s="42"/>
    </row>
    <row r="28" spans="1:70" x14ac:dyDescent="0.2">
      <c r="A28" s="1">
        <v>1993</v>
      </c>
      <c r="B28" s="6">
        <v>0.0831490146214786</v>
      </c>
      <c r="C28" s="6">
        <v>0.109957760879118</v>
      </c>
      <c r="D28" s="6">
        <v>0.0533501780471154</v>
      </c>
      <c r="E28" s="6">
        <v>0.0905064980631944</v>
      </c>
      <c r="F28" s="6">
        <v>0.177045310862993</v>
      </c>
      <c r="G28" s="6">
        <v>0.12460340381028</v>
      </c>
      <c r="H28" s="6">
        <v>0.0815402454933157</v>
      </c>
      <c r="I28" s="6">
        <v>0.0519670687856151</v>
      </c>
      <c r="J28" s="6">
        <v>0.105065205949807</v>
      </c>
      <c r="K28" s="6">
        <v>0.0946580739065522</v>
      </c>
      <c r="L28" s="6">
        <v>0.158029488363703</v>
      </c>
      <c r="M28" s="6">
        <v>0.0836084911545393</v>
      </c>
      <c r="N28" s="6">
        <v>0.102680212255481</v>
      </c>
      <c r="O28" s="6">
        <v>0.110139690824226</v>
      </c>
      <c r="P28" s="6">
        <v>0.0967094912022829</v>
      </c>
      <c r="Q28" s="6">
        <v>0.216150193012847</v>
      </c>
      <c r="R28" s="6">
        <v>0.180650009803785</v>
      </c>
      <c r="S28" s="6">
        <v>0.137653741061523</v>
      </c>
      <c r="T28" s="6">
        <v>0.118814246750142</v>
      </c>
      <c r="U28" s="6">
        <v>0.119901241357062</v>
      </c>
      <c r="V28" s="6">
        <v>0.0445934036497535</v>
      </c>
      <c r="W28" s="6">
        <v>0.125241243304868</v>
      </c>
      <c r="X28" s="6">
        <v>0.0929280868565739</v>
      </c>
      <c r="Y28" s="6">
        <v>0.112942447413559</v>
      </c>
      <c r="Z28" s="6">
        <v>0.0538413502319092</v>
      </c>
      <c r="AA28" s="6">
        <v>0.0586442157425293</v>
      </c>
      <c r="AB28" s="6">
        <v>0.0424089451183322</v>
      </c>
      <c r="AC28" s="6">
        <v>0.14048333748196</v>
      </c>
      <c r="AD28" s="6">
        <v>0.095570131695566</v>
      </c>
      <c r="AE28" s="6">
        <v>0.129634605961624</v>
      </c>
      <c r="AF28" s="6">
        <v>0.0812482502476551</v>
      </c>
      <c r="AG28" s="6">
        <v>0.329797490672009</v>
      </c>
      <c r="AH28" s="6">
        <v>0.214907989996046</v>
      </c>
      <c r="AI28" s="6">
        <v>0.113846615075882</v>
      </c>
      <c r="AJ28" s="6">
        <v>0.214907989996046</v>
      </c>
      <c r="AK28" s="6">
        <v>0.110666780241858</v>
      </c>
      <c r="AL28" s="6">
        <v>0.214908597112035</v>
      </c>
      <c r="AM28" s="6">
        <v>0.0896525392407172</v>
      </c>
      <c r="AN28" s="6">
        <v>0.170130160139161</v>
      </c>
      <c r="AO28" s="6">
        <v>0.169595824642353</v>
      </c>
      <c r="AP28" s="6">
        <v>0.148093036074833</v>
      </c>
      <c r="AQ28" s="6">
        <v>0.107200680216632</v>
      </c>
      <c r="AR28" s="6">
        <v>0.107200680216632</v>
      </c>
      <c r="AS28" s="6">
        <v>0.107200680216632</v>
      </c>
      <c r="AT28" s="6">
        <v>0.107200680216632</v>
      </c>
      <c r="AU28" s="6">
        <v>0.107046600532964</v>
      </c>
      <c r="AV28" s="6">
        <v>0.107200680216632</v>
      </c>
      <c r="AW28" s="6">
        <v>0.107200680216632</v>
      </c>
      <c r="AX28" s="6">
        <v>0.127708402304562</v>
      </c>
      <c r="AY28" s="6">
        <v>0.107120477805096</v>
      </c>
      <c r="AZ28" s="6">
        <v>0.0815402454933157</v>
      </c>
      <c r="BA28" s="6">
        <v>0.099593310179127</v>
      </c>
      <c r="BB28" s="6">
        <v>0.0410465756914786</v>
      </c>
      <c r="BC28" s="6">
        <v>0.0405120232898214</v>
      </c>
      <c r="BD28" s="6">
        <v>0.0922416385808067</v>
      </c>
      <c r="BE28" s="6">
        <v>0.176251955982108</v>
      </c>
      <c r="BF28" s="6">
        <v>0.0559415891182152</v>
      </c>
      <c r="BG28" s="6">
        <v>0.0483270504039273</v>
      </c>
      <c r="BH28" s="6">
        <v>0.0511807598882478</v>
      </c>
      <c r="BI28" s="6">
        <v>0.140548439651793</v>
      </c>
      <c r="BJ28" s="6">
        <v>0.0625464569768546</v>
      </c>
      <c r="BK28" s="6">
        <v>0.0575612477408898</v>
      </c>
      <c r="BL28" s="6">
        <v>0.148549824423781</v>
      </c>
      <c r="BM28" s="6">
        <v>0.16236029224669</v>
      </c>
      <c r="BN28" s="6">
        <v>0.130084982146389</v>
      </c>
      <c r="BO28" s="6">
        <v>0.138214425265111</v>
      </c>
      <c r="BP28" s="42"/>
      <c r="BQ28" s="42"/>
      <c r="BR28" s="42"/>
    </row>
    <row r="29" spans="1:70" x14ac:dyDescent="0.2">
      <c r="A29" s="1">
        <v>1994</v>
      </c>
      <c r="B29" s="6">
        <v>0.0855679986895005</v>
      </c>
      <c r="C29" s="6">
        <v>0.114743713241284</v>
      </c>
      <c r="D29" s="6">
        <v>0.0560036240640308</v>
      </c>
      <c r="E29" s="6">
        <v>0.0825795696727505</v>
      </c>
      <c r="F29" s="6">
        <v>0.183813443977784</v>
      </c>
      <c r="G29" s="6">
        <v>0.116925341225898</v>
      </c>
      <c r="H29" s="6">
        <v>0.0896132589252259</v>
      </c>
      <c r="I29" s="6">
        <v>0.0560935068510713</v>
      </c>
      <c r="J29" s="6">
        <v>0.102900404172907</v>
      </c>
      <c r="K29" s="6">
        <v>0.0991805315827433</v>
      </c>
      <c r="L29" s="6">
        <v>0.167469973001848</v>
      </c>
      <c r="M29" s="6">
        <v>0.0934641325990498</v>
      </c>
      <c r="N29" s="6">
        <v>0.103296080975441</v>
      </c>
      <c r="O29" s="6">
        <v>0.113922026563011</v>
      </c>
      <c r="P29" s="6">
        <v>0.100338269567564</v>
      </c>
      <c r="Q29" s="6">
        <v>0.225001259106374</v>
      </c>
      <c r="R29" s="6">
        <v>0.181708773210452</v>
      </c>
      <c r="S29" s="6">
        <v>0.147577448334687</v>
      </c>
      <c r="T29" s="6">
        <v>0.124267928811217</v>
      </c>
      <c r="U29" s="6">
        <v>0.125429234112222</v>
      </c>
      <c r="V29" s="6">
        <v>0.0465498476047714</v>
      </c>
      <c r="W29" s="6">
        <v>0.13960639386417</v>
      </c>
      <c r="X29" s="6">
        <v>0.0865141439836298</v>
      </c>
      <c r="Y29" s="6">
        <v>0.116718954062788</v>
      </c>
      <c r="Z29" s="6">
        <v>0.0555218658072511</v>
      </c>
      <c r="AA29" s="6">
        <v>0.0564928800900124</v>
      </c>
      <c r="AB29" s="6">
        <v>0.0443998804280624</v>
      </c>
      <c r="AC29" s="6">
        <v>0.131942851827756</v>
      </c>
      <c r="AD29" s="6">
        <v>0.083932111478057</v>
      </c>
      <c r="AE29" s="6">
        <v>0.121444987315543</v>
      </c>
      <c r="AF29" s="6">
        <v>0.0760303218796725</v>
      </c>
      <c r="AG29" s="6">
        <v>0.317470713236804</v>
      </c>
      <c r="AH29" s="6">
        <v>0.213168430785498</v>
      </c>
      <c r="AI29" s="6">
        <v>0.121079303187063</v>
      </c>
      <c r="AJ29" s="6">
        <v>0.213168430785498</v>
      </c>
      <c r="AK29" s="6">
        <v>0.120686252670877</v>
      </c>
      <c r="AL29" s="6">
        <v>0.204183471501864</v>
      </c>
      <c r="AM29" s="6">
        <v>0.098165689023943</v>
      </c>
      <c r="AN29" s="6">
        <v>0.170303314286097</v>
      </c>
      <c r="AO29" s="6">
        <v>0.165387002130643</v>
      </c>
      <c r="AP29" s="6">
        <v>0.140950619638356</v>
      </c>
      <c r="AQ29" s="6">
        <v>0.101885362814042</v>
      </c>
      <c r="AR29" s="6">
        <v>0.101885362814042</v>
      </c>
      <c r="AS29" s="6">
        <v>0.101885362814042</v>
      </c>
      <c r="AT29" s="6">
        <v>0.101885362814042</v>
      </c>
      <c r="AU29" s="6">
        <v>0.0993243761055518</v>
      </c>
      <c r="AV29" s="6">
        <v>0.101885362814042</v>
      </c>
      <c r="AW29" s="6">
        <v>0.101885362814042</v>
      </c>
      <c r="AX29" s="6">
        <v>0.120706470292593</v>
      </c>
      <c r="AY29" s="6">
        <v>0.101829066368703</v>
      </c>
      <c r="AZ29" s="6">
        <v>0.0896132589252259</v>
      </c>
      <c r="BA29" s="6">
        <v>0.104239062170742</v>
      </c>
      <c r="BB29" s="6">
        <v>0.063287428900083</v>
      </c>
      <c r="BC29" s="6">
        <v>0.042320511043903</v>
      </c>
      <c r="BD29" s="6">
        <v>0.0945700795893196</v>
      </c>
      <c r="BE29" s="6">
        <v>0.170709411001542</v>
      </c>
      <c r="BF29" s="6">
        <v>0.0616296986011705</v>
      </c>
      <c r="BG29" s="6">
        <v>0.0471043412101571</v>
      </c>
      <c r="BH29" s="6">
        <v>0.051312740917517</v>
      </c>
      <c r="BI29" s="6">
        <v>0.133887027817403</v>
      </c>
      <c r="BJ29" s="6">
        <v>0.0597065398774433</v>
      </c>
      <c r="BK29" s="6">
        <v>0.0565087962909129</v>
      </c>
      <c r="BL29" s="6">
        <v>0.145436678208289</v>
      </c>
      <c r="BM29" s="6">
        <v>0.161790480422309</v>
      </c>
      <c r="BN29" s="6">
        <v>0.126945417370158</v>
      </c>
      <c r="BO29" s="6">
        <v>0.136772812719106</v>
      </c>
      <c r="BP29" s="42"/>
      <c r="BQ29" s="42"/>
      <c r="BR29" s="42"/>
    </row>
    <row r="30" spans="1:70" x14ac:dyDescent="0.2">
      <c r="A30" s="1">
        <v>1995</v>
      </c>
      <c r="B30" s="6">
        <v>0.0868998050121055</v>
      </c>
      <c r="C30" s="6">
        <v>0.116524731849327</v>
      </c>
      <c r="D30" s="6">
        <v>0.0584425241274254</v>
      </c>
      <c r="E30" s="6">
        <v>0.0656534198045619</v>
      </c>
      <c r="F30" s="6">
        <v>0.17958867842495</v>
      </c>
      <c r="G30" s="6">
        <v>0.118059842477428</v>
      </c>
      <c r="H30" s="6">
        <v>0.097508585247272</v>
      </c>
      <c r="I30" s="6">
        <v>0.0575039093158442</v>
      </c>
      <c r="J30" s="6">
        <v>0.104627641522755</v>
      </c>
      <c r="K30" s="6">
        <v>0.102017797194725</v>
      </c>
      <c r="L30" s="6">
        <v>0.16403047311935</v>
      </c>
      <c r="M30" s="6">
        <v>0.100982753278712</v>
      </c>
      <c r="N30" s="6">
        <v>0.105139214284888</v>
      </c>
      <c r="O30" s="6">
        <v>0.115785424482712</v>
      </c>
      <c r="P30" s="6">
        <v>0.106889860442463</v>
      </c>
      <c r="Q30" s="6">
        <v>0.209225042619633</v>
      </c>
      <c r="R30" s="6">
        <v>0.178118422135159</v>
      </c>
      <c r="S30" s="6">
        <v>0.150266512006972</v>
      </c>
      <c r="T30" s="6">
        <v>0.122811020444463</v>
      </c>
      <c r="U30" s="6">
        <v>0.12445078335733</v>
      </c>
      <c r="V30" s="6">
        <v>0.0486285489106164</v>
      </c>
      <c r="W30" s="6">
        <v>0.147722496641315</v>
      </c>
      <c r="X30" s="6">
        <v>0.086377644559693</v>
      </c>
      <c r="Y30" s="6">
        <v>0.124413973885651</v>
      </c>
      <c r="Z30" s="6">
        <v>0.0584846395194736</v>
      </c>
      <c r="AA30" s="6">
        <v>0.0510170830966406</v>
      </c>
      <c r="AB30" s="6">
        <v>0.039836910106136</v>
      </c>
      <c r="AC30" s="6">
        <v>0.116116805709689</v>
      </c>
      <c r="AD30" s="6">
        <v>0.0714923504694787</v>
      </c>
      <c r="AE30" s="6">
        <v>0.109730781625403</v>
      </c>
      <c r="AF30" s="6">
        <v>0.0673843768462956</v>
      </c>
      <c r="AG30" s="6">
        <v>0.32054785440694</v>
      </c>
      <c r="AH30" s="6">
        <v>0.214317638954141</v>
      </c>
      <c r="AI30" s="6">
        <v>0.117356093044117</v>
      </c>
      <c r="AJ30" s="6">
        <v>0.214317638954141</v>
      </c>
      <c r="AK30" s="6">
        <v>0.117376781267399</v>
      </c>
      <c r="AL30" s="6">
        <v>0.204958094828633</v>
      </c>
      <c r="AM30" s="6">
        <v>0.0957648316836227</v>
      </c>
      <c r="AN30" s="6">
        <v>0.169198979500191</v>
      </c>
      <c r="AO30" s="6">
        <v>0.161604630098104</v>
      </c>
      <c r="AP30" s="6">
        <v>0.145997103754706</v>
      </c>
      <c r="AQ30" s="6">
        <v>0.103131388068328</v>
      </c>
      <c r="AR30" s="6">
        <v>0.103131388068328</v>
      </c>
      <c r="AS30" s="6">
        <v>0.103131388068328</v>
      </c>
      <c r="AT30" s="6">
        <v>0.103131388068328</v>
      </c>
      <c r="AU30" s="6">
        <v>0.0987694316854689</v>
      </c>
      <c r="AV30" s="6">
        <v>0.103131388068328</v>
      </c>
      <c r="AW30" s="6">
        <v>0.103131388068328</v>
      </c>
      <c r="AX30" s="6">
        <v>0.121920056618987</v>
      </c>
      <c r="AY30" s="6">
        <v>0.103239189801674</v>
      </c>
      <c r="AZ30" s="6">
        <v>0.097508585247272</v>
      </c>
      <c r="BA30" s="6">
        <v>0.108121815513409</v>
      </c>
      <c r="BB30" s="6">
        <v>0.0585274794797824</v>
      </c>
      <c r="BC30" s="6">
        <v>0.0432542488254967</v>
      </c>
      <c r="BD30" s="6">
        <v>0.0999725080710929</v>
      </c>
      <c r="BE30" s="6">
        <v>0.174199724589903</v>
      </c>
      <c r="BF30" s="6">
        <v>0.0604065901091515</v>
      </c>
      <c r="BG30" s="6">
        <v>0.0480692028517342</v>
      </c>
      <c r="BH30" s="6">
        <v>0.0535923707485835</v>
      </c>
      <c r="BI30" s="6">
        <v>0.136065668725405</v>
      </c>
      <c r="BJ30" s="6">
        <v>0.0638362764682177</v>
      </c>
      <c r="BK30" s="6">
        <v>0.0576995295504386</v>
      </c>
      <c r="BL30" s="6">
        <v>0.144423868491323</v>
      </c>
      <c r="BM30" s="6">
        <v>0.162063884209961</v>
      </c>
      <c r="BN30" s="6">
        <v>0.129269872062788</v>
      </c>
      <c r="BO30" s="6">
        <v>0.135947929777563</v>
      </c>
      <c r="BP30" s="42"/>
      <c r="BQ30" s="42"/>
      <c r="BR30" s="42"/>
    </row>
    <row r="31" spans="1:70" x14ac:dyDescent="0.2">
      <c r="A31" s="1">
        <v>1996</v>
      </c>
      <c r="B31" s="6">
        <v>0.0895421608488122</v>
      </c>
      <c r="C31" s="6">
        <v>0.11829225444075</v>
      </c>
      <c r="D31" s="6">
        <v>0.0596807849724815</v>
      </c>
      <c r="E31" s="6">
        <v>0.0671605254534918</v>
      </c>
      <c r="F31" s="6">
        <v>0.188991034520178</v>
      </c>
      <c r="G31" s="6">
        <v>0.127149948890401</v>
      </c>
      <c r="H31" s="6">
        <v>0.109921835892296</v>
      </c>
      <c r="I31" s="6">
        <v>0.0602687618163607</v>
      </c>
      <c r="J31" s="6">
        <v>0.103534374054559</v>
      </c>
      <c r="K31" s="6">
        <v>0.104045890979027</v>
      </c>
      <c r="L31" s="6">
        <v>0.168315153079147</v>
      </c>
      <c r="M31" s="6">
        <v>0.105918600289188</v>
      </c>
      <c r="N31" s="6">
        <v>0.106711758780395</v>
      </c>
      <c r="O31" s="6">
        <v>0.118516797075057</v>
      </c>
      <c r="P31" s="6">
        <v>0.104038839519925</v>
      </c>
      <c r="Q31" s="6">
        <v>0.206093613251557</v>
      </c>
      <c r="R31" s="6">
        <v>0.204767166902357</v>
      </c>
      <c r="S31" s="6">
        <v>0.14764617506875</v>
      </c>
      <c r="T31" s="6">
        <v>0.124727061331615</v>
      </c>
      <c r="U31" s="6">
        <v>0.128054322636254</v>
      </c>
      <c r="V31" s="6">
        <v>0.0491053978271262</v>
      </c>
      <c r="W31" s="6">
        <v>0.155437500350947</v>
      </c>
      <c r="X31" s="6">
        <v>0.089647237971962</v>
      </c>
      <c r="Y31" s="6">
        <v>0.119191387528229</v>
      </c>
      <c r="Z31" s="6">
        <v>0.0591543925462396</v>
      </c>
      <c r="AA31" s="6">
        <v>0.0540818236237032</v>
      </c>
      <c r="AB31" s="6">
        <v>0.0360279740052315</v>
      </c>
      <c r="AC31" s="6">
        <v>0.112383249548652</v>
      </c>
      <c r="AD31" s="6">
        <v>0.0773148152121756</v>
      </c>
      <c r="AE31" s="6">
        <v>0.115791189338481</v>
      </c>
      <c r="AF31" s="6">
        <v>0.0669508508148407</v>
      </c>
      <c r="AG31" s="6">
        <v>0.363624197331896</v>
      </c>
      <c r="AH31" s="6">
        <v>0.226711265237132</v>
      </c>
      <c r="AI31" s="6">
        <v>0.108843900803963</v>
      </c>
      <c r="AJ31" s="6">
        <v>0.226711265237132</v>
      </c>
      <c r="AK31" s="6">
        <v>0.113481770789429</v>
      </c>
      <c r="AL31" s="6">
        <v>0.192775358342349</v>
      </c>
      <c r="AM31" s="6">
        <v>0.0995584264090851</v>
      </c>
      <c r="AN31" s="6">
        <v>0.17891935965923</v>
      </c>
      <c r="AO31" s="6">
        <v>0.161641667070384</v>
      </c>
      <c r="AP31" s="6">
        <v>0.157499992178612</v>
      </c>
      <c r="AQ31" s="6">
        <v>0.111838509284536</v>
      </c>
      <c r="AR31" s="6">
        <v>0.111838509284536</v>
      </c>
      <c r="AS31" s="6">
        <v>0.111838509284536</v>
      </c>
      <c r="AT31" s="6">
        <v>0.111838509284536</v>
      </c>
      <c r="AU31" s="6">
        <v>0.101838792895044</v>
      </c>
      <c r="AV31" s="6">
        <v>0.111838509284536</v>
      </c>
      <c r="AW31" s="6">
        <v>0.111838509284536</v>
      </c>
      <c r="AX31" s="6">
        <v>0.133474016833438</v>
      </c>
      <c r="AY31" s="6">
        <v>0.111887251968122</v>
      </c>
      <c r="AZ31" s="6">
        <v>0.109921835892296</v>
      </c>
      <c r="BA31" s="6">
        <v>0.115955220382461</v>
      </c>
      <c r="BB31" s="6">
        <v>0.0586890199029635</v>
      </c>
      <c r="BC31" s="6">
        <v>0.0450291861777944</v>
      </c>
      <c r="BD31" s="6">
        <v>0.0964041354367138</v>
      </c>
      <c r="BE31" s="6">
        <v>0.180626103392521</v>
      </c>
      <c r="BF31" s="6">
        <v>0.0620315125449762</v>
      </c>
      <c r="BG31" s="6">
        <v>0.0512763248794504</v>
      </c>
      <c r="BH31" s="6">
        <v>0.0531576269222451</v>
      </c>
      <c r="BI31" s="6">
        <v>0.127966118443887</v>
      </c>
      <c r="BJ31" s="6">
        <v>0.044537970538232</v>
      </c>
      <c r="BK31" s="6">
        <v>0.0587681565175168</v>
      </c>
      <c r="BL31" s="6">
        <v>0.156907591134149</v>
      </c>
      <c r="BM31" s="6">
        <v>0.152927835508518</v>
      </c>
      <c r="BN31" s="6">
        <v>0.153145862962776</v>
      </c>
      <c r="BO31" s="6">
        <v>0.138371955052793</v>
      </c>
      <c r="BP31" s="42"/>
      <c r="BQ31" s="42"/>
      <c r="BR31" s="42"/>
    </row>
    <row r="32" spans="1:70" x14ac:dyDescent="0.2">
      <c r="A32" s="1">
        <v>1997</v>
      </c>
      <c r="B32" s="6">
        <v>0.092181798113562</v>
      </c>
      <c r="C32" s="6">
        <v>0.122848237889182</v>
      </c>
      <c r="D32" s="6">
        <v>0.0613731435012665</v>
      </c>
      <c r="E32" s="6">
        <v>0.0670363036314609</v>
      </c>
      <c r="F32" s="6">
        <v>0.18636033495049</v>
      </c>
      <c r="G32" s="6">
        <v>0.125294615388366</v>
      </c>
      <c r="H32" s="6">
        <v>0.106182222618026</v>
      </c>
      <c r="I32" s="6">
        <v>0.0666949899011611</v>
      </c>
      <c r="J32" s="6">
        <v>0.108986802524931</v>
      </c>
      <c r="K32" s="6">
        <v>0.114057168671926</v>
      </c>
      <c r="L32" s="6">
        <v>0.16636362424006</v>
      </c>
      <c r="M32" s="6">
        <v>0.115750023007027</v>
      </c>
      <c r="N32" s="6">
        <v>0.117166762013308</v>
      </c>
      <c r="O32" s="6">
        <v>0.11378365980428</v>
      </c>
      <c r="P32" s="6">
        <v>0.103975551854434</v>
      </c>
      <c r="Q32" s="6">
        <v>0.202673597813619</v>
      </c>
      <c r="R32" s="6">
        <v>0.204292591522552</v>
      </c>
      <c r="S32" s="6">
        <v>0.157870452693824</v>
      </c>
      <c r="T32" s="6">
        <v>0.12838167616779</v>
      </c>
      <c r="U32" s="6">
        <v>0.133955857079589</v>
      </c>
      <c r="V32" s="6">
        <v>0.0503163787294671</v>
      </c>
      <c r="W32" s="6">
        <v>0.162395178542283</v>
      </c>
      <c r="X32" s="6">
        <v>0.090478535170924</v>
      </c>
      <c r="Y32" s="6">
        <v>0.117767553532209</v>
      </c>
      <c r="Z32" s="6">
        <v>0.0596587102561776</v>
      </c>
      <c r="AA32" s="6">
        <v>0.0536001912026539</v>
      </c>
      <c r="AB32" s="6">
        <v>0.0366640660908439</v>
      </c>
      <c r="AC32" s="6">
        <v>0.111978954671599</v>
      </c>
      <c r="AD32" s="6">
        <v>0.0707027763221839</v>
      </c>
      <c r="AE32" s="6">
        <v>0.109364868006588</v>
      </c>
      <c r="AF32" s="6">
        <v>0.0665548771341995</v>
      </c>
      <c r="AG32" s="6">
        <v>0.346740198483408</v>
      </c>
      <c r="AH32" s="6">
        <v>0.219945856406349</v>
      </c>
      <c r="AI32" s="6">
        <v>0.095845079243251</v>
      </c>
      <c r="AJ32" s="6">
        <v>0.219945856406349</v>
      </c>
      <c r="AK32" s="6">
        <v>0.117788966269332</v>
      </c>
      <c r="AL32" s="6">
        <v>0.189730423014001</v>
      </c>
      <c r="AM32" s="6">
        <v>0.112641737074058</v>
      </c>
      <c r="AN32" s="6">
        <v>0.177176666858149</v>
      </c>
      <c r="AO32" s="6">
        <v>0.112183009702413</v>
      </c>
      <c r="AP32" s="6">
        <v>0.162720589477794</v>
      </c>
      <c r="AQ32" s="6">
        <v>0.109571020121212</v>
      </c>
      <c r="AR32" s="6">
        <v>0.109571020121212</v>
      </c>
      <c r="AS32" s="6">
        <v>0.109571020121212</v>
      </c>
      <c r="AT32" s="6">
        <v>0.109571020121212</v>
      </c>
      <c r="AU32" s="6">
        <v>0.106771966495052</v>
      </c>
      <c r="AV32" s="6">
        <v>0.109571020121212</v>
      </c>
      <c r="AW32" s="6">
        <v>0.109571020121212</v>
      </c>
      <c r="AX32" s="6">
        <v>0.13170828035892</v>
      </c>
      <c r="AY32" s="6">
        <v>0.109750110991424</v>
      </c>
      <c r="AZ32" s="6">
        <v>0.106182222618026</v>
      </c>
      <c r="BA32" s="6">
        <v>0.109349735523414</v>
      </c>
      <c r="BB32" s="6">
        <v>0.0653940694039266</v>
      </c>
      <c r="BC32" s="6">
        <v>0.0495918442299224</v>
      </c>
      <c r="BD32" s="6">
        <v>0.109100915020688</v>
      </c>
      <c r="BE32" s="6">
        <v>0.179558087297009</v>
      </c>
      <c r="BF32" s="6">
        <v>0.0680283701529939</v>
      </c>
      <c r="BG32" s="6">
        <v>0.0532607874239282</v>
      </c>
      <c r="BH32" s="6">
        <v>0.0521602298835414</v>
      </c>
      <c r="BI32" s="6">
        <v>0.139001297826199</v>
      </c>
      <c r="BJ32" s="6">
        <v>0.0372808232307407</v>
      </c>
      <c r="BK32" s="6">
        <v>0.0545217352508406</v>
      </c>
      <c r="BL32" s="6">
        <v>0.173474325448025</v>
      </c>
      <c r="BM32" s="6">
        <v>0.182638549876787</v>
      </c>
      <c r="BN32" s="6">
        <v>0.160809409972947</v>
      </c>
      <c r="BO32" s="6">
        <v>0.144051537373132</v>
      </c>
      <c r="BP32" s="42"/>
      <c r="BQ32" s="42"/>
      <c r="BR32" s="42"/>
    </row>
    <row r="33" spans="1:70" x14ac:dyDescent="0.2">
      <c r="A33" s="1">
        <v>1998</v>
      </c>
      <c r="B33" s="6">
        <v>0.0914403600934413</v>
      </c>
      <c r="C33" s="6">
        <v>0.122012140326609</v>
      </c>
      <c r="D33" s="6">
        <v>0.0584651656499671</v>
      </c>
      <c r="E33" s="6">
        <v>0.0685037142415122</v>
      </c>
      <c r="F33" s="6">
        <v>0.160636883765514</v>
      </c>
      <c r="G33" s="6">
        <v>0.128305516055057</v>
      </c>
      <c r="H33" s="6">
        <v>0.139198607135644</v>
      </c>
      <c r="I33" s="6">
        <v>0.0687918747393967</v>
      </c>
      <c r="J33" s="6">
        <v>0.115130010330495</v>
      </c>
      <c r="K33" s="6">
        <v>0.117594232296385</v>
      </c>
      <c r="L33" s="6">
        <v>0.162135048674053</v>
      </c>
      <c r="M33" s="6">
        <v>0.11653775344092</v>
      </c>
      <c r="N33" s="6">
        <v>0.118860421721093</v>
      </c>
      <c r="O33" s="6">
        <v>0.108150083303556</v>
      </c>
      <c r="P33" s="6">
        <v>0.102711134153807</v>
      </c>
      <c r="Q33" s="6">
        <v>0.19795380511227</v>
      </c>
      <c r="R33" s="6">
        <v>0.179151126895119</v>
      </c>
      <c r="S33" s="6">
        <v>0.162133859779561</v>
      </c>
      <c r="T33" s="6">
        <v>0.128456153431928</v>
      </c>
      <c r="U33" s="6">
        <v>0.1325323952704</v>
      </c>
      <c r="V33" s="6">
        <v>0.0476341080094313</v>
      </c>
      <c r="W33" s="6">
        <v>0.16925211216408</v>
      </c>
      <c r="X33" s="6">
        <v>0.0868105767917884</v>
      </c>
      <c r="Y33" s="6">
        <v>0.120507204018348</v>
      </c>
      <c r="Z33" s="6">
        <v>0.057046790913738</v>
      </c>
      <c r="AA33" s="6">
        <v>0.0538513936842543</v>
      </c>
      <c r="AB33" s="6">
        <v>0.036620185674355</v>
      </c>
      <c r="AC33" s="6">
        <v>0.109321350211789</v>
      </c>
      <c r="AD33" s="6">
        <v>0.0723377226911166</v>
      </c>
      <c r="AE33" s="6">
        <v>0.108727137369136</v>
      </c>
      <c r="AF33" s="6">
        <v>0.0676909925262503</v>
      </c>
      <c r="AG33" s="6">
        <v>0.297877560511286</v>
      </c>
      <c r="AH33" s="6">
        <v>0.177920696936729</v>
      </c>
      <c r="AI33" s="6">
        <v>0.08560692921896</v>
      </c>
      <c r="AJ33" s="6">
        <v>0.17792069693673</v>
      </c>
      <c r="AK33" s="6">
        <v>0.119303561925895</v>
      </c>
      <c r="AL33" s="6">
        <v>0.179139366620897</v>
      </c>
      <c r="AM33" s="6">
        <v>0.112612188359708</v>
      </c>
      <c r="AN33" s="6">
        <v>0.15014225015035</v>
      </c>
      <c r="AO33" s="6">
        <v>0.137741826725749</v>
      </c>
      <c r="AP33" s="6">
        <v>0.160221693417151</v>
      </c>
      <c r="AQ33" s="6">
        <v>0.11330479673203</v>
      </c>
      <c r="AR33" s="6">
        <v>0.11330479673203</v>
      </c>
      <c r="AS33" s="6">
        <v>0.11330479673203</v>
      </c>
      <c r="AT33" s="6">
        <v>0.11330479673203</v>
      </c>
      <c r="AU33" s="6">
        <v>0.117594581741643</v>
      </c>
      <c r="AV33" s="6">
        <v>0.11330479673203</v>
      </c>
      <c r="AW33" s="6">
        <v>0.11330479673203</v>
      </c>
      <c r="AX33" s="6">
        <v>0.132807543174225</v>
      </c>
      <c r="AY33" s="6">
        <v>0.113483476783779</v>
      </c>
      <c r="AZ33" s="6">
        <v>0.139198607135644</v>
      </c>
      <c r="BA33" s="6">
        <v>0.136566802612371</v>
      </c>
      <c r="BB33" s="6">
        <v>0.0651388533358178</v>
      </c>
      <c r="BC33" s="6">
        <v>0.0499717377800697</v>
      </c>
      <c r="BD33" s="6">
        <v>0.145800638035416</v>
      </c>
      <c r="BE33" s="6">
        <v>0.180904040660738</v>
      </c>
      <c r="BF33" s="6">
        <v>0.068992958304416</v>
      </c>
      <c r="BG33" s="6">
        <v>0.0613627651692895</v>
      </c>
      <c r="BH33" s="6">
        <v>0.0516443589591203</v>
      </c>
      <c r="BI33" s="6">
        <v>0.222811125607194</v>
      </c>
      <c r="BJ33" s="6">
        <v>0.0422054545051025</v>
      </c>
      <c r="BK33" s="6">
        <v>0.0556702347178125</v>
      </c>
      <c r="BL33" s="6">
        <v>0.172215538121683</v>
      </c>
      <c r="BM33" s="6">
        <v>0.216035876832141</v>
      </c>
      <c r="BN33" s="6">
        <v>0.16792384581172</v>
      </c>
      <c r="BO33" s="6">
        <v>0.156759150417476</v>
      </c>
      <c r="BP33" s="42"/>
      <c r="BQ33" s="42"/>
      <c r="BR33" s="42"/>
    </row>
    <row r="34" spans="1:70" x14ac:dyDescent="0.2">
      <c r="A34" s="1">
        <v>1999</v>
      </c>
      <c r="B34" s="6">
        <v>0.0910782136592864</v>
      </c>
      <c r="C34" s="6">
        <v>0.1219907006863</v>
      </c>
      <c r="D34" s="6">
        <v>0.0584941645166137</v>
      </c>
      <c r="E34" s="6">
        <v>0.0822477553174605</v>
      </c>
      <c r="F34" s="6">
        <v>0.1659606048722</v>
      </c>
      <c r="G34" s="6">
        <v>0.123741036579487</v>
      </c>
      <c r="H34" s="6">
        <v>0.189569336311157</v>
      </c>
      <c r="I34" s="6">
        <v>0.0657993469117215</v>
      </c>
      <c r="J34" s="6">
        <v>0.110880669239385</v>
      </c>
      <c r="K34" s="6">
        <v>0.118427518202636</v>
      </c>
      <c r="L34" s="6">
        <v>0.173676481592756</v>
      </c>
      <c r="M34" s="6">
        <v>0.115585231846575</v>
      </c>
      <c r="N34" s="6">
        <v>0.118058289640545</v>
      </c>
      <c r="O34" s="6">
        <v>0.108377502193906</v>
      </c>
      <c r="P34" s="6">
        <v>0.0984985508749688</v>
      </c>
      <c r="Q34" s="6">
        <v>0.193829669208724</v>
      </c>
      <c r="R34" s="6">
        <v>0.204947816623833</v>
      </c>
      <c r="S34" s="6">
        <v>0.162995542280781</v>
      </c>
      <c r="T34" s="6">
        <v>0.128229654389111</v>
      </c>
      <c r="U34" s="6">
        <v>0.13134502523009</v>
      </c>
      <c r="V34" s="6">
        <v>0.0470740501237524</v>
      </c>
      <c r="W34" s="6">
        <v>0.176316017356453</v>
      </c>
      <c r="X34" s="6">
        <v>0.0869597269648415</v>
      </c>
      <c r="Y34" s="6">
        <v>0.124743440316653</v>
      </c>
      <c r="Z34" s="6">
        <v>0.0565741303889119</v>
      </c>
      <c r="AA34" s="6">
        <v>0.0531693860775435</v>
      </c>
      <c r="AB34" s="6">
        <v>0.0494575902423725</v>
      </c>
      <c r="AC34" s="6">
        <v>0.126867650669671</v>
      </c>
      <c r="AD34" s="6">
        <v>0.0913470713476024</v>
      </c>
      <c r="AE34" s="6">
        <v>0.113151204394087</v>
      </c>
      <c r="AF34" s="6">
        <v>0.0791661049713654</v>
      </c>
      <c r="AG34" s="6">
        <v>0.289843794956803</v>
      </c>
      <c r="AH34" s="6">
        <v>0.194106870604332</v>
      </c>
      <c r="AI34" s="6">
        <v>0.0844251011364615</v>
      </c>
      <c r="AJ34" s="6">
        <v>0.194106870604332</v>
      </c>
      <c r="AK34" s="6">
        <v>0.12529664961122</v>
      </c>
      <c r="AL34" s="6">
        <v>0.205220067679885</v>
      </c>
      <c r="AM34" s="6">
        <v>0.100033436819599</v>
      </c>
      <c r="AN34" s="6">
        <v>0.161173493098767</v>
      </c>
      <c r="AO34" s="6">
        <v>0.136263690370177</v>
      </c>
      <c r="AP34" s="6">
        <v>0.156595837963114</v>
      </c>
      <c r="AQ34" s="6">
        <v>0.109996706611876</v>
      </c>
      <c r="AR34" s="6">
        <v>0.109996706611876</v>
      </c>
      <c r="AS34" s="6">
        <v>0.109996706611876</v>
      </c>
      <c r="AT34" s="6">
        <v>0.109996706611876</v>
      </c>
      <c r="AU34" s="6">
        <v>0.108476188007074</v>
      </c>
      <c r="AV34" s="6">
        <v>0.109996706611876</v>
      </c>
      <c r="AW34" s="6">
        <v>0.109996706611876</v>
      </c>
      <c r="AX34" s="6">
        <v>0.128975573486194</v>
      </c>
      <c r="AY34" s="6">
        <v>0.110337946291297</v>
      </c>
      <c r="AZ34" s="6">
        <v>0.189569336311157</v>
      </c>
      <c r="BA34" s="6">
        <v>0.18453939718724</v>
      </c>
      <c r="BB34" s="6">
        <v>0.064732986638704</v>
      </c>
      <c r="BC34" s="6">
        <v>0.0474513362367097</v>
      </c>
      <c r="BD34" s="6">
        <v>0.12618864965058</v>
      </c>
      <c r="BE34" s="6">
        <v>0.182314059450044</v>
      </c>
      <c r="BF34" s="6">
        <v>0.0646732567569661</v>
      </c>
      <c r="BG34" s="6">
        <v>0.0693378371071127</v>
      </c>
      <c r="BH34" s="6">
        <v>0.0523496218499087</v>
      </c>
      <c r="BI34" s="6">
        <v>0.164850796369463</v>
      </c>
      <c r="BJ34" s="6">
        <v>0.0685223371571972</v>
      </c>
      <c r="BK34" s="6">
        <v>0.0547355485270616</v>
      </c>
      <c r="BL34" s="6">
        <v>0.153097567158432</v>
      </c>
      <c r="BM34" s="6">
        <v>0.21844970671119</v>
      </c>
      <c r="BN34" s="6">
        <v>0.188002866884209</v>
      </c>
      <c r="BO34" s="6">
        <v>0.15468745940145</v>
      </c>
      <c r="BP34" s="42"/>
      <c r="BQ34" s="42"/>
      <c r="BR34" s="42"/>
    </row>
    <row r="35" spans="1:70" x14ac:dyDescent="0.2">
      <c r="A35" s="1">
        <v>2000</v>
      </c>
      <c r="B35" s="6">
        <v>0.0953182947050694</v>
      </c>
      <c r="C35" s="6">
        <v>0.130095391200891</v>
      </c>
      <c r="D35" s="6">
        <v>0.0596093918364772</v>
      </c>
      <c r="E35" s="6">
        <v>0.0836517323506198</v>
      </c>
      <c r="F35" s="6">
        <v>0.189430937545392</v>
      </c>
      <c r="G35" s="6">
        <v>0.131560682332011</v>
      </c>
      <c r="H35" s="6">
        <v>0.200769680649524</v>
      </c>
      <c r="I35" s="6">
        <v>0.0704190606023958</v>
      </c>
      <c r="J35" s="6">
        <v>0.118700700507235</v>
      </c>
      <c r="K35" s="6">
        <v>0.130443101103512</v>
      </c>
      <c r="L35" s="6">
        <v>0.19405822220231</v>
      </c>
      <c r="M35" s="6">
        <v>0.120622654652147</v>
      </c>
      <c r="N35" s="6">
        <v>0.123274648020283</v>
      </c>
      <c r="O35" s="6">
        <v>0.112471187003947</v>
      </c>
      <c r="P35" s="6">
        <v>0.106063037468152</v>
      </c>
      <c r="Q35" s="6">
        <v>0.188032428617228</v>
      </c>
      <c r="R35" s="6">
        <v>0.262537406475156</v>
      </c>
      <c r="S35" s="6">
        <v>0.175955360179052</v>
      </c>
      <c r="T35" s="6">
        <v>0.137369441946185</v>
      </c>
      <c r="U35" s="6">
        <v>0.141111805485986</v>
      </c>
      <c r="V35" s="6">
        <v>0.0475081496828386</v>
      </c>
      <c r="W35" s="6">
        <v>0.181093796337805</v>
      </c>
      <c r="X35" s="6">
        <v>0.0938601378824214</v>
      </c>
      <c r="Y35" s="6">
        <v>0.135864644182165</v>
      </c>
      <c r="Z35" s="6">
        <v>0.0576464998547687</v>
      </c>
      <c r="AA35" s="6">
        <v>0.0592835090677973</v>
      </c>
      <c r="AB35" s="6">
        <v>0.050461310588861</v>
      </c>
      <c r="AC35" s="6">
        <v>0.131404409066397</v>
      </c>
      <c r="AD35" s="6">
        <v>0.0892281495744867</v>
      </c>
      <c r="AE35" s="6">
        <v>0.114751447332136</v>
      </c>
      <c r="AF35" s="6">
        <v>0.0809217131153653</v>
      </c>
      <c r="AG35" s="6">
        <v>0.322294773391294</v>
      </c>
      <c r="AH35" s="6">
        <v>0.228544236939355</v>
      </c>
      <c r="AI35" s="6">
        <v>0.0922836687723511</v>
      </c>
      <c r="AJ35" s="6">
        <v>0.228544236939355</v>
      </c>
      <c r="AK35" s="6">
        <v>0.128797876904552</v>
      </c>
      <c r="AL35" s="6">
        <v>0.224451985125564</v>
      </c>
      <c r="AM35" s="6">
        <v>0.102750719598224</v>
      </c>
      <c r="AN35" s="6">
        <v>0.186032273556498</v>
      </c>
      <c r="AO35" s="6">
        <v>0.0818062395201484</v>
      </c>
      <c r="AP35" s="6">
        <v>0.156995148785414</v>
      </c>
      <c r="AQ35" s="6">
        <v>0.110858935540591</v>
      </c>
      <c r="AR35" s="6">
        <v>0.110858935540591</v>
      </c>
      <c r="AS35" s="6">
        <v>0.110858935540591</v>
      </c>
      <c r="AT35" s="6">
        <v>0.110858935540591</v>
      </c>
      <c r="AU35" s="6">
        <v>0.133424730828147</v>
      </c>
      <c r="AV35" s="6">
        <v>0.110858935540591</v>
      </c>
      <c r="AW35" s="6">
        <v>0.110858935540591</v>
      </c>
      <c r="AX35" s="6">
        <v>0.1354492386866</v>
      </c>
      <c r="AY35" s="6">
        <v>0.110832904440284</v>
      </c>
      <c r="AZ35" s="6">
        <v>0.200769680649524</v>
      </c>
      <c r="BA35" s="6">
        <v>0.197355959888509</v>
      </c>
      <c r="BB35" s="6">
        <v>0.0703147152623359</v>
      </c>
      <c r="BC35" s="6">
        <v>0.0504369628037056</v>
      </c>
      <c r="BD35" s="6">
        <v>0.127681021831412</v>
      </c>
      <c r="BE35" s="6">
        <v>0.192541885015904</v>
      </c>
      <c r="BF35" s="6">
        <v>0.0695553562835502</v>
      </c>
      <c r="BG35" s="6">
        <v>0.0706799788515839</v>
      </c>
      <c r="BH35" s="6">
        <v>0.0594838128155445</v>
      </c>
      <c r="BI35" s="6">
        <v>0.175829699798365</v>
      </c>
      <c r="BJ35" s="6">
        <v>0.0792793832466871</v>
      </c>
      <c r="BK35" s="6">
        <v>0.055344102983726</v>
      </c>
      <c r="BL35" s="6">
        <v>0.148424311408142</v>
      </c>
      <c r="BM35" s="6">
        <v>0.227468931221949</v>
      </c>
      <c r="BN35" s="6">
        <v>0.20518108878299</v>
      </c>
      <c r="BO35" s="6">
        <v>0.165321689788633</v>
      </c>
      <c r="BP35" s="42"/>
      <c r="BQ35" s="42"/>
      <c r="BR35" s="42"/>
    </row>
    <row r="36" spans="1:70" x14ac:dyDescent="0.2">
      <c r="A36" s="1">
        <v>2001</v>
      </c>
      <c r="B36" s="6">
        <v>0.0938027872303962</v>
      </c>
      <c r="C36" s="6">
        <v>0.129934895878718</v>
      </c>
      <c r="D36" s="6">
        <v>0.0555375035907023</v>
      </c>
      <c r="E36" s="6">
        <v>0.0845969248812517</v>
      </c>
      <c r="F36" s="6">
        <v>0.190614601146272</v>
      </c>
      <c r="G36" s="6">
        <v>0.149798367084211</v>
      </c>
      <c r="H36" s="6">
        <v>0.165951564159956</v>
      </c>
      <c r="I36" s="6">
        <v>0.0683856293948932</v>
      </c>
      <c r="J36" s="6">
        <v>0.117857726030166</v>
      </c>
      <c r="K36" s="6">
        <v>0.133713744262257</v>
      </c>
      <c r="L36" s="6">
        <v>0.193880907797036</v>
      </c>
      <c r="M36" s="6">
        <v>0.119406348225571</v>
      </c>
      <c r="N36" s="6">
        <v>0.124011537890258</v>
      </c>
      <c r="O36" s="6">
        <v>0.113252950062443</v>
      </c>
      <c r="P36" s="6">
        <v>0.1061944636274</v>
      </c>
      <c r="Q36" s="6">
        <v>0.176370097592514</v>
      </c>
      <c r="R36" s="6">
        <v>0.251395819097608</v>
      </c>
      <c r="S36" s="6">
        <v>0.17220112684105</v>
      </c>
      <c r="T36" s="6">
        <v>0.137167304898633</v>
      </c>
      <c r="U36" s="6">
        <v>0.141393684682147</v>
      </c>
      <c r="V36" s="6">
        <v>0.0441825042466518</v>
      </c>
      <c r="W36" s="6">
        <v>0.17044178680714</v>
      </c>
      <c r="X36" s="6">
        <v>0.0949683437819182</v>
      </c>
      <c r="Y36" s="6">
        <v>0.139227220242172</v>
      </c>
      <c r="Z36" s="6">
        <v>0.0551493730765449</v>
      </c>
      <c r="AA36" s="6">
        <v>0.0626725846079883</v>
      </c>
      <c r="AB36" s="6">
        <v>0.0608740395858976</v>
      </c>
      <c r="AC36" s="6">
        <v>0.136481563266492</v>
      </c>
      <c r="AD36" s="6">
        <v>0.0788383689532986</v>
      </c>
      <c r="AE36" s="6">
        <v>0.104498147015456</v>
      </c>
      <c r="AF36" s="6">
        <v>0.0820847814899703</v>
      </c>
      <c r="AG36" s="6">
        <v>0.279023805585171</v>
      </c>
      <c r="AH36" s="6">
        <v>0.223385366055002</v>
      </c>
      <c r="AI36" s="6">
        <v>0.0997507186105202</v>
      </c>
      <c r="AJ36" s="6">
        <v>0.223385366055002</v>
      </c>
      <c r="AK36" s="6">
        <v>0.139382817162944</v>
      </c>
      <c r="AL36" s="6">
        <v>0.203698434026461</v>
      </c>
      <c r="AM36" s="6">
        <v>0.133069733276765</v>
      </c>
      <c r="AN36" s="6">
        <v>0.185579787675768</v>
      </c>
      <c r="AO36" s="6">
        <v>0.079782057448529</v>
      </c>
      <c r="AP36" s="6">
        <v>0.162076664491049</v>
      </c>
      <c r="AQ36" s="6">
        <v>0.117038451844377</v>
      </c>
      <c r="AR36" s="6">
        <v>0.117038451844377</v>
      </c>
      <c r="AS36" s="6">
        <v>0.117038451844377</v>
      </c>
      <c r="AT36" s="6">
        <v>0.117038451844377</v>
      </c>
      <c r="AU36" s="6">
        <v>0.17535064998834</v>
      </c>
      <c r="AV36" s="6">
        <v>0.117038451844377</v>
      </c>
      <c r="AW36" s="6">
        <v>0.117038451844377</v>
      </c>
      <c r="AX36" s="6">
        <v>0.14313575339913</v>
      </c>
      <c r="AY36" s="6">
        <v>0.117255090858939</v>
      </c>
      <c r="AZ36" s="6">
        <v>0.165951564159956</v>
      </c>
      <c r="BA36" s="6">
        <v>0.161544638558779</v>
      </c>
      <c r="BB36" s="6">
        <v>0.0709570809787474</v>
      </c>
      <c r="BC36" s="6">
        <v>0.0478888080188367</v>
      </c>
      <c r="BD36" s="6">
        <v>0.11927949709526</v>
      </c>
      <c r="BE36" s="6">
        <v>0.195232029289035</v>
      </c>
      <c r="BF36" s="6">
        <v>0.0654811092614265</v>
      </c>
      <c r="BG36" s="6">
        <v>0.075516317303199</v>
      </c>
      <c r="BH36" s="6">
        <v>0.0609837321310837</v>
      </c>
      <c r="BI36" s="6">
        <v>0.171618474676092</v>
      </c>
      <c r="BJ36" s="6">
        <v>0.0987734537727922</v>
      </c>
      <c r="BK36" s="6">
        <v>0.0595216003512054</v>
      </c>
      <c r="BL36" s="6">
        <v>0.140881740458194</v>
      </c>
      <c r="BM36" s="6">
        <v>0.222697335427915</v>
      </c>
      <c r="BN36" s="6">
        <v>0.206320920737037</v>
      </c>
      <c r="BO36" s="6">
        <v>0.16032406877798</v>
      </c>
      <c r="BP36" s="42"/>
      <c r="BQ36" s="42"/>
      <c r="BR36" s="42"/>
    </row>
    <row r="37" spans="1:70" x14ac:dyDescent="0.2">
      <c r="A37" s="1">
        <v>2002</v>
      </c>
      <c r="B37" s="6">
        <v>0.0951024713563443</v>
      </c>
      <c r="C37" s="6">
        <v>0.127629690179075</v>
      </c>
      <c r="D37" s="6">
        <v>0.0537033359308575</v>
      </c>
      <c r="E37" s="6">
        <v>0.0974337334433338</v>
      </c>
      <c r="F37" s="6">
        <v>0.185648413854559</v>
      </c>
      <c r="G37" s="6">
        <v>0.152668565153822</v>
      </c>
      <c r="H37" s="6">
        <v>0.161870592399747</v>
      </c>
      <c r="I37" s="6">
        <v>0.0737421851653823</v>
      </c>
      <c r="J37" s="6">
        <v>0.116318145641485</v>
      </c>
      <c r="K37" s="6">
        <v>0.137879360135846</v>
      </c>
      <c r="L37" s="6">
        <v>0.192144393053629</v>
      </c>
      <c r="M37" s="6">
        <v>0.113715927745263</v>
      </c>
      <c r="N37" s="6">
        <v>0.120866300058775</v>
      </c>
      <c r="O37" s="6">
        <v>0.108688060091118</v>
      </c>
      <c r="P37" s="6">
        <v>0.101417393958544</v>
      </c>
      <c r="Q37" s="6">
        <v>0.178185303736425</v>
      </c>
      <c r="R37" s="6">
        <v>0.23047498667605</v>
      </c>
      <c r="S37" s="6">
        <v>0.167617298988264</v>
      </c>
      <c r="T37" s="6">
        <v>0.134430728646118</v>
      </c>
      <c r="U37" s="6">
        <v>0.140769299560326</v>
      </c>
      <c r="V37" s="6">
        <v>0.0423413366344573</v>
      </c>
      <c r="W37" s="6">
        <v>0.168095573315088</v>
      </c>
      <c r="X37" s="6">
        <v>0.0856548911061738</v>
      </c>
      <c r="Y37" s="6">
        <v>0.132147559750304</v>
      </c>
      <c r="Z37" s="6">
        <v>0.0535983595801239</v>
      </c>
      <c r="AA37" s="6">
        <v>0.143120349350468</v>
      </c>
      <c r="AB37" s="6">
        <v>0.0688729921865573</v>
      </c>
      <c r="AC37" s="6">
        <v>0.140753198293021</v>
      </c>
      <c r="AD37" s="6">
        <v>0.0764558418073332</v>
      </c>
      <c r="AE37" s="6">
        <v>0.108746498760325</v>
      </c>
      <c r="AF37" s="6">
        <v>0.0955196471854053</v>
      </c>
      <c r="AG37" s="6">
        <v>0.270985205136523</v>
      </c>
      <c r="AH37" s="6">
        <v>0.223023796897008</v>
      </c>
      <c r="AI37" s="6">
        <v>0.110061391642565</v>
      </c>
      <c r="AJ37" s="6">
        <v>0.223023796897008</v>
      </c>
      <c r="AK37" s="6">
        <v>0.144532240045899</v>
      </c>
      <c r="AL37" s="6">
        <v>0.215083787012621</v>
      </c>
      <c r="AM37" s="6">
        <v>0.114629739594561</v>
      </c>
      <c r="AN37" s="6">
        <v>0.183592629026863</v>
      </c>
      <c r="AO37" s="6">
        <v>0.108389571415364</v>
      </c>
      <c r="AP37" s="6">
        <v>0.189203567466719</v>
      </c>
      <c r="AQ37" s="6">
        <v>0.126204270659104</v>
      </c>
      <c r="AR37" s="6">
        <v>0.126204270659104</v>
      </c>
      <c r="AS37" s="6">
        <v>0.126204270659103</v>
      </c>
      <c r="AT37" s="6">
        <v>0.126204270659103</v>
      </c>
      <c r="AU37" s="6">
        <v>0.162083909711172</v>
      </c>
      <c r="AV37" s="6">
        <v>0.126204270659103</v>
      </c>
      <c r="AW37" s="6">
        <v>0.126204270659104</v>
      </c>
      <c r="AX37" s="6">
        <v>0.152625483315938</v>
      </c>
      <c r="AY37" s="6">
        <v>0.126471238473818</v>
      </c>
      <c r="AZ37" s="6">
        <v>0.161870592399747</v>
      </c>
      <c r="BA37" s="6">
        <v>0.160431045502</v>
      </c>
      <c r="BB37" s="6">
        <v>0.0790889368377357</v>
      </c>
      <c r="BC37" s="6">
        <v>0.0513887067673505</v>
      </c>
      <c r="BD37" s="6">
        <v>0.111763112795761</v>
      </c>
      <c r="BE37" s="6">
        <v>0.200245498176257</v>
      </c>
      <c r="BF37" s="6">
        <v>0.0690831530535291</v>
      </c>
      <c r="BG37" s="6">
        <v>0.0780013704798885</v>
      </c>
      <c r="BH37" s="6">
        <v>0.0670831923989338</v>
      </c>
      <c r="BI37" s="6">
        <v>0.141839235029476</v>
      </c>
      <c r="BJ37" s="6">
        <v>0.110327619818182</v>
      </c>
      <c r="BK37" s="6">
        <v>0.0625463982016465</v>
      </c>
      <c r="BL37" s="6">
        <v>0.141640682146304</v>
      </c>
      <c r="BM37" s="6">
        <v>0.218924888607693</v>
      </c>
      <c r="BN37" s="6">
        <v>0.204719783433473</v>
      </c>
      <c r="BO37" s="6">
        <v>0.153829343926465</v>
      </c>
      <c r="BP37" s="42"/>
      <c r="BQ37" s="42"/>
      <c r="BR37" s="42"/>
    </row>
    <row r="38" spans="1:70" x14ac:dyDescent="0.2">
      <c r="A38" s="1">
        <v>2003</v>
      </c>
      <c r="B38" s="6">
        <v>0.0985750354412859</v>
      </c>
      <c r="C38" s="6">
        <v>0.127257197439261</v>
      </c>
      <c r="D38" s="6">
        <v>0.0547855679476115</v>
      </c>
      <c r="E38" s="6">
        <v>0.100857531054269</v>
      </c>
      <c r="F38" s="6">
        <v>0.196970653330195</v>
      </c>
      <c r="G38" s="6">
        <v>0.134052097110302</v>
      </c>
      <c r="H38" s="6">
        <v>0.161640036873519</v>
      </c>
      <c r="I38" s="6">
        <v>0.0779015213726701</v>
      </c>
      <c r="J38" s="6">
        <v>0.116606029510807</v>
      </c>
      <c r="K38" s="6">
        <v>0.138002743082514</v>
      </c>
      <c r="L38" s="6">
        <v>0.188161752884925</v>
      </c>
      <c r="M38" s="6">
        <v>0.110381111984711</v>
      </c>
      <c r="N38" s="6">
        <v>0.117369685606936</v>
      </c>
      <c r="O38" s="6">
        <v>0.10954265702783</v>
      </c>
      <c r="P38" s="6">
        <v>0.0979440465066229</v>
      </c>
      <c r="Q38" s="6">
        <v>0.199423930758912</v>
      </c>
      <c r="R38" s="6">
        <v>0.218132461498484</v>
      </c>
      <c r="S38" s="6">
        <v>0.166274644395851</v>
      </c>
      <c r="T38" s="6">
        <v>0.134411530441939</v>
      </c>
      <c r="U38" s="6">
        <v>0.142784685020305</v>
      </c>
      <c r="V38" s="6">
        <v>0.0436060002582971</v>
      </c>
      <c r="W38" s="6">
        <v>0.156124277977993</v>
      </c>
      <c r="X38" s="6">
        <v>0.078593186262605</v>
      </c>
      <c r="Y38" s="6">
        <v>0.123111043641518</v>
      </c>
      <c r="Z38" s="6">
        <v>0.0557708334952571</v>
      </c>
      <c r="AA38" s="6">
        <v>0.126415272512115</v>
      </c>
      <c r="AB38" s="6">
        <v>0.0748349011997616</v>
      </c>
      <c r="AC38" s="6">
        <v>0.141222561015403</v>
      </c>
      <c r="AD38" s="6">
        <v>0.0842165053639078</v>
      </c>
      <c r="AE38" s="6">
        <v>0.11304180739755</v>
      </c>
      <c r="AF38" s="6">
        <v>0.0982105477300826</v>
      </c>
      <c r="AG38" s="6">
        <v>0.314681453557823</v>
      </c>
      <c r="AH38" s="6">
        <v>0.245419366829928</v>
      </c>
      <c r="AI38" s="6">
        <v>0.139222507478728</v>
      </c>
      <c r="AJ38" s="6">
        <v>0.245419366829929</v>
      </c>
      <c r="AK38" s="6">
        <v>0.142766432041084</v>
      </c>
      <c r="AL38" s="6">
        <v>0.22092782436492</v>
      </c>
      <c r="AM38" s="6">
        <v>0.10461905598154</v>
      </c>
      <c r="AN38" s="6">
        <v>0.198665226437851</v>
      </c>
      <c r="AO38" s="6">
        <v>0.132539548761312</v>
      </c>
      <c r="AP38" s="6">
        <v>0.166728464300694</v>
      </c>
      <c r="AQ38" s="6">
        <v>0.109104727395225</v>
      </c>
      <c r="AR38" s="6">
        <v>0.109104727395225</v>
      </c>
      <c r="AS38" s="6">
        <v>0.109104727395225</v>
      </c>
      <c r="AT38" s="6">
        <v>0.109104727395225</v>
      </c>
      <c r="AU38" s="6">
        <v>0.147266079131444</v>
      </c>
      <c r="AV38" s="6">
        <v>0.109104727395225</v>
      </c>
      <c r="AW38" s="6">
        <v>0.109104727395225</v>
      </c>
      <c r="AX38" s="6">
        <v>0.130041695069972</v>
      </c>
      <c r="AY38" s="6">
        <v>0.109288465680416</v>
      </c>
      <c r="AZ38" s="6">
        <v>0.161640036873519</v>
      </c>
      <c r="BA38" s="6">
        <v>0.158193545980955</v>
      </c>
      <c r="BB38" s="6">
        <v>0.087312166206065</v>
      </c>
      <c r="BC38" s="6">
        <v>0.0543714059272412</v>
      </c>
      <c r="BD38" s="6">
        <v>0.114916452785344</v>
      </c>
      <c r="BE38" s="6">
        <v>0.2025634303517</v>
      </c>
      <c r="BF38" s="6">
        <v>0.0716736309938578</v>
      </c>
      <c r="BG38" s="6">
        <v>0.0734705904964818</v>
      </c>
      <c r="BH38" s="6">
        <v>0.072072140629405</v>
      </c>
      <c r="BI38" s="6">
        <v>0.129844670374349</v>
      </c>
      <c r="BJ38" s="6">
        <v>0.104607130604991</v>
      </c>
      <c r="BK38" s="6">
        <v>0.0692371174635417</v>
      </c>
      <c r="BL38" s="6">
        <v>0.152450135865528</v>
      </c>
      <c r="BM38" s="6">
        <v>0.217056992783032</v>
      </c>
      <c r="BN38" s="6">
        <v>0.205745027193384</v>
      </c>
      <c r="BO38" s="6">
        <v>0.153460975612635</v>
      </c>
      <c r="BP38" s="42"/>
      <c r="BQ38" s="42"/>
      <c r="BR38" s="42"/>
    </row>
    <row r="39" spans="1:70" x14ac:dyDescent="0.2">
      <c r="A39" s="1">
        <v>2004</v>
      </c>
      <c r="B39" s="6">
        <v>0.103784304416185</v>
      </c>
      <c r="C39" s="6">
        <v>0.129917050422678</v>
      </c>
      <c r="D39" s="6">
        <v>0.0567587641252603</v>
      </c>
      <c r="E39" s="6">
        <v>0.10596829061886</v>
      </c>
      <c r="F39" s="6">
        <v>0.208915408949354</v>
      </c>
      <c r="G39" s="6">
        <v>0.126907207352849</v>
      </c>
      <c r="H39" s="6">
        <v>0.156864059459579</v>
      </c>
      <c r="I39" s="6">
        <v>0.0861257485487021</v>
      </c>
      <c r="J39" s="6">
        <v>0.122290144163551</v>
      </c>
      <c r="K39" s="6">
        <v>0.147468798582818</v>
      </c>
      <c r="L39" s="6">
        <v>0.187551453935943</v>
      </c>
      <c r="M39" s="6">
        <v>0.105591789778321</v>
      </c>
      <c r="N39" s="6">
        <v>0.116696470116471</v>
      </c>
      <c r="O39" s="6">
        <v>0.108544747462639</v>
      </c>
      <c r="P39" s="6">
        <v>0.100261863538596</v>
      </c>
      <c r="Q39" s="6">
        <v>0.211713447272316</v>
      </c>
      <c r="R39" s="6">
        <v>0.225734000520522</v>
      </c>
      <c r="S39" s="6">
        <v>0.170299339603978</v>
      </c>
      <c r="T39" s="6">
        <v>0.137400848938191</v>
      </c>
      <c r="U39" s="6">
        <v>0.148952632264715</v>
      </c>
      <c r="V39" s="6">
        <v>0.0452502344419977</v>
      </c>
      <c r="W39" s="6">
        <v>0.155503864329229</v>
      </c>
      <c r="X39" s="6">
        <v>0.0786296111516685</v>
      </c>
      <c r="Y39" s="6">
        <v>0.118050926103971</v>
      </c>
      <c r="Z39" s="6">
        <v>0.0576302921035306</v>
      </c>
      <c r="AA39" s="6">
        <v>0.11534358847611</v>
      </c>
      <c r="AB39" s="6">
        <v>0.0802866984626075</v>
      </c>
      <c r="AC39" s="6">
        <v>0.158369115190288</v>
      </c>
      <c r="AD39" s="6">
        <v>0.0858896986207252</v>
      </c>
      <c r="AE39" s="6">
        <v>0.121412747758558</v>
      </c>
      <c r="AF39" s="6">
        <v>0.103432453097988</v>
      </c>
      <c r="AG39" s="6">
        <v>0.334714031310635</v>
      </c>
      <c r="AH39" s="6">
        <v>0.261476567998417</v>
      </c>
      <c r="AI39" s="6">
        <v>0.162218064158016</v>
      </c>
      <c r="AJ39" s="6">
        <v>0.261476567998417</v>
      </c>
      <c r="AK39" s="6">
        <v>0.144077420773171</v>
      </c>
      <c r="AL39" s="6">
        <v>0.262193751393269</v>
      </c>
      <c r="AM39" s="6">
        <v>0.10600161107016</v>
      </c>
      <c r="AN39" s="6">
        <v>0.212399535907116</v>
      </c>
      <c r="AO39" s="6">
        <v>0.129076889869438</v>
      </c>
      <c r="AP39" s="6">
        <v>0.176061935621345</v>
      </c>
      <c r="AQ39" s="6">
        <v>0.104915395511573</v>
      </c>
      <c r="AR39" s="6">
        <v>0.104915395511573</v>
      </c>
      <c r="AS39" s="6">
        <v>0.104915395511573</v>
      </c>
      <c r="AT39" s="6">
        <v>0.104915395511573</v>
      </c>
      <c r="AU39" s="6">
        <v>0.132824308206945</v>
      </c>
      <c r="AV39" s="6">
        <v>0.104915395511573</v>
      </c>
      <c r="AW39" s="6">
        <v>0.104915395511573</v>
      </c>
      <c r="AX39" s="6">
        <v>0.125690382163923</v>
      </c>
      <c r="AY39" s="6">
        <v>0.104916607581391</v>
      </c>
      <c r="AZ39" s="6">
        <v>0.156864059459579</v>
      </c>
      <c r="BA39" s="6">
        <v>0.157398918156899</v>
      </c>
      <c r="BB39" s="6">
        <v>0.093672212475655</v>
      </c>
      <c r="BC39" s="6">
        <v>0.0596226757041689</v>
      </c>
      <c r="BD39" s="6">
        <v>0.134361093112783</v>
      </c>
      <c r="BE39" s="6">
        <v>0.20664760787495</v>
      </c>
      <c r="BF39" s="6">
        <v>0.0790503220718191</v>
      </c>
      <c r="BG39" s="6">
        <v>0.0758362766858785</v>
      </c>
      <c r="BH39" s="6">
        <v>0.0800145266120061</v>
      </c>
      <c r="BI39" s="6">
        <v>0.13838262916422</v>
      </c>
      <c r="BJ39" s="6">
        <v>0.0914894924548197</v>
      </c>
      <c r="BK39" s="6">
        <v>0.070741437732314</v>
      </c>
      <c r="BL39" s="6">
        <v>0.150171407537255</v>
      </c>
      <c r="BM39" s="6">
        <v>0.223215623838045</v>
      </c>
      <c r="BN39" s="6">
        <v>0.198343803450659</v>
      </c>
      <c r="BO39" s="6">
        <v>0.162020119863027</v>
      </c>
      <c r="BP39" s="42"/>
      <c r="BQ39" s="42"/>
      <c r="BR39" s="42"/>
    </row>
    <row r="40" spans="1:70" x14ac:dyDescent="0.2">
      <c r="A40" s="1">
        <v>2005</v>
      </c>
      <c r="B40" s="6">
        <v>0.107194549205581</v>
      </c>
      <c r="C40" s="6">
        <v>0.132809964741307</v>
      </c>
      <c r="D40" s="6">
        <v>0.0579424757789791</v>
      </c>
      <c r="E40" s="6">
        <v>0.102113642654642</v>
      </c>
      <c r="F40" s="6">
        <v>0.22201813240273</v>
      </c>
      <c r="G40" s="6">
        <v>0.130047008124364</v>
      </c>
      <c r="H40" s="6">
        <v>0.159070864565379</v>
      </c>
      <c r="I40" s="6">
        <v>0.0905853513955937</v>
      </c>
      <c r="J40" s="6">
        <v>0.125354478350191</v>
      </c>
      <c r="K40" s="6">
        <v>0.152635731185271</v>
      </c>
      <c r="L40" s="6">
        <v>0.197724974905774</v>
      </c>
      <c r="M40" s="6">
        <v>0.102439610458418</v>
      </c>
      <c r="N40" s="6">
        <v>0.117030735771411</v>
      </c>
      <c r="O40" s="6">
        <v>0.113302608691974</v>
      </c>
      <c r="P40" s="6">
        <v>0.101424188516229</v>
      </c>
      <c r="Q40" s="6">
        <v>0.215816430028387</v>
      </c>
      <c r="R40" s="6">
        <v>0.230815848334509</v>
      </c>
      <c r="S40" s="6">
        <v>0.175370255719288</v>
      </c>
      <c r="T40" s="6">
        <v>0.141471961889493</v>
      </c>
      <c r="U40" s="6">
        <v>0.150623882850618</v>
      </c>
      <c r="V40" s="6">
        <v>0.0463876123857217</v>
      </c>
      <c r="W40" s="6">
        <v>0.150436089789434</v>
      </c>
      <c r="X40" s="6">
        <v>0.0836726197502964</v>
      </c>
      <c r="Y40" s="6">
        <v>0.112077687048734</v>
      </c>
      <c r="Z40" s="6">
        <v>0.0588507198890388</v>
      </c>
      <c r="AA40" s="6">
        <v>0.112156206895687</v>
      </c>
      <c r="AB40" s="6">
        <v>0.0733324966719142</v>
      </c>
      <c r="AC40" s="6">
        <v>0.158344067745966</v>
      </c>
      <c r="AD40" s="6">
        <v>0.0860068572492162</v>
      </c>
      <c r="AE40" s="6">
        <v>0.122564412240347</v>
      </c>
      <c r="AF40" s="6">
        <v>0.101156539758603</v>
      </c>
      <c r="AG40" s="6">
        <v>0.373112134237859</v>
      </c>
      <c r="AH40" s="6">
        <v>0.279358447436885</v>
      </c>
      <c r="AI40" s="6">
        <v>0.157327238944595</v>
      </c>
      <c r="AJ40" s="6">
        <v>0.279358447436885</v>
      </c>
      <c r="AK40" s="6">
        <v>0.155117704844959</v>
      </c>
      <c r="AL40" s="6">
        <v>0.281147069356794</v>
      </c>
      <c r="AM40" s="6">
        <v>0.0991039589793152</v>
      </c>
      <c r="AN40" s="6">
        <v>0.225931742078683</v>
      </c>
      <c r="AO40" s="6">
        <v>0.123906216696898</v>
      </c>
      <c r="AP40" s="6">
        <v>0.184020666807434</v>
      </c>
      <c r="AQ40" s="6">
        <v>0.10838412718936</v>
      </c>
      <c r="AR40" s="6">
        <v>0.10838412718936</v>
      </c>
      <c r="AS40" s="6">
        <v>0.10838412718936</v>
      </c>
      <c r="AT40" s="6">
        <v>0.10838412718936</v>
      </c>
      <c r="AU40" s="6">
        <v>0.1352659086048</v>
      </c>
      <c r="AV40" s="6">
        <v>0.10838412718936</v>
      </c>
      <c r="AW40" s="6">
        <v>0.10838412718936</v>
      </c>
      <c r="AX40" s="6">
        <v>0.129156096303981</v>
      </c>
      <c r="AY40" s="6">
        <v>0.108444814112729</v>
      </c>
      <c r="AZ40" s="6">
        <v>0.159070864565379</v>
      </c>
      <c r="BA40" s="6">
        <v>0.152652375746068</v>
      </c>
      <c r="BB40" s="6">
        <v>0.099189617715086</v>
      </c>
      <c r="BC40" s="6">
        <v>0.0629478536759315</v>
      </c>
      <c r="BD40" s="6">
        <v>0.127529462648107</v>
      </c>
      <c r="BE40" s="6">
        <v>0.206972307746883</v>
      </c>
      <c r="BF40" s="6">
        <v>0.0830532216942423</v>
      </c>
      <c r="BG40" s="6">
        <v>0.0802526527877161</v>
      </c>
      <c r="BH40" s="6">
        <v>0.0866717475266401</v>
      </c>
      <c r="BI40" s="6">
        <v>0.142613730533629</v>
      </c>
      <c r="BJ40" s="6">
        <v>0.115635235988435</v>
      </c>
      <c r="BK40" s="6">
        <v>0.0692791442721778</v>
      </c>
      <c r="BL40" s="6">
        <v>0.156150871227038</v>
      </c>
      <c r="BM40" s="6">
        <v>0.216474158789423</v>
      </c>
      <c r="BN40" s="6">
        <v>0.203590290159959</v>
      </c>
      <c r="BO40" s="6">
        <v>0.167139908194094</v>
      </c>
      <c r="BP40" s="42"/>
      <c r="BQ40" s="42"/>
      <c r="BR40" s="42"/>
    </row>
    <row r="41" spans="1:70" x14ac:dyDescent="0.2">
      <c r="A41" s="1">
        <v>2006</v>
      </c>
      <c r="B41" s="6">
        <v>0.111853373316595</v>
      </c>
      <c r="C41" s="6">
        <v>0.136411659423946</v>
      </c>
      <c r="D41" s="6">
        <v>0.0605037325275651</v>
      </c>
      <c r="E41" s="6">
        <v>0.102692218067939</v>
      </c>
      <c r="F41" s="6">
        <v>0.228535017332852</v>
      </c>
      <c r="G41" s="6">
        <v>0.13935001695701</v>
      </c>
      <c r="H41" s="6">
        <v>0.152679848278918</v>
      </c>
      <c r="I41" s="6">
        <v>0.0973004160029986</v>
      </c>
      <c r="J41" s="6">
        <v>0.128416826406498</v>
      </c>
      <c r="K41" s="6">
        <v>0.160590724590829</v>
      </c>
      <c r="L41" s="6">
        <v>0.197363082760025</v>
      </c>
      <c r="M41" s="6">
        <v>0.102880257255466</v>
      </c>
      <c r="N41" s="6">
        <v>0.118300780894772</v>
      </c>
      <c r="O41" s="6">
        <v>0.118464784887307</v>
      </c>
      <c r="P41" s="6">
        <v>0.105405278462716</v>
      </c>
      <c r="Q41" s="6">
        <v>0.219001951018027</v>
      </c>
      <c r="R41" s="6">
        <v>0.218652310783077</v>
      </c>
      <c r="S41" s="6">
        <v>0.181233739432189</v>
      </c>
      <c r="T41" s="6">
        <v>0.145402459536635</v>
      </c>
      <c r="U41" s="6">
        <v>0.155718835056167</v>
      </c>
      <c r="V41" s="6">
        <v>0.0493696424635816</v>
      </c>
      <c r="W41" s="6">
        <v>0.144308230277113</v>
      </c>
      <c r="X41" s="6">
        <v>0.0858482842352486</v>
      </c>
      <c r="Y41" s="6">
        <v>0.112885552266866</v>
      </c>
      <c r="Z41" s="6">
        <v>0.0611329934938472</v>
      </c>
      <c r="AA41" s="6">
        <v>0.111332901153165</v>
      </c>
      <c r="AB41" s="6">
        <v>0.0687257435776132</v>
      </c>
      <c r="AC41" s="6">
        <v>0.187584860470376</v>
      </c>
      <c r="AD41" s="6">
        <v>0.0873456495005782</v>
      </c>
      <c r="AE41" s="6">
        <v>0.127047912468433</v>
      </c>
      <c r="AF41" s="6">
        <v>0.102441137391978</v>
      </c>
      <c r="AG41" s="6">
        <v>0.370995510404232</v>
      </c>
      <c r="AH41" s="6">
        <v>0.282858050092137</v>
      </c>
      <c r="AI41" s="6">
        <v>0.148222222220653</v>
      </c>
      <c r="AJ41" s="6">
        <v>0.282858050092136</v>
      </c>
      <c r="AK41" s="6">
        <v>0.159875461071563</v>
      </c>
      <c r="AL41" s="6">
        <v>0.305996599489748</v>
      </c>
      <c r="AM41" s="6">
        <v>0.0995765398195146</v>
      </c>
      <c r="AN41" s="6">
        <v>0.229044207834948</v>
      </c>
      <c r="AO41" s="6">
        <v>0.125193792778457</v>
      </c>
      <c r="AP41" s="6">
        <v>0.188743564939751</v>
      </c>
      <c r="AQ41" s="6">
        <v>0.116364499829143</v>
      </c>
      <c r="AR41" s="6">
        <v>0.116364499829143</v>
      </c>
      <c r="AS41" s="6">
        <v>0.116364499829143</v>
      </c>
      <c r="AT41" s="6">
        <v>0.116364499829143</v>
      </c>
      <c r="AU41" s="6">
        <v>0.135936747011119</v>
      </c>
      <c r="AV41" s="6">
        <v>0.116364499829143</v>
      </c>
      <c r="AW41" s="6">
        <v>0.116364499829143</v>
      </c>
      <c r="AX41" s="6">
        <v>0.144756943875273</v>
      </c>
      <c r="AY41" s="6">
        <v>0.116254948841544</v>
      </c>
      <c r="AZ41" s="6">
        <v>0.152679848278918</v>
      </c>
      <c r="BA41" s="6">
        <v>0.14750378073199</v>
      </c>
      <c r="BB41" s="6">
        <v>0.100204384924281</v>
      </c>
      <c r="BC41" s="6">
        <v>0.0729154756601725</v>
      </c>
      <c r="BD41" s="6">
        <v>0.126225887218761</v>
      </c>
      <c r="BE41" s="6">
        <v>0.213842435486261</v>
      </c>
      <c r="BF41" s="6">
        <v>0.0892036905733144</v>
      </c>
      <c r="BG41" s="6">
        <v>0.0802339172689052</v>
      </c>
      <c r="BH41" s="6">
        <v>0.0941942780766356</v>
      </c>
      <c r="BI41" s="6">
        <v>0.135096266169448</v>
      </c>
      <c r="BJ41" s="6">
        <v>0.135933212029476</v>
      </c>
      <c r="BK41" s="6">
        <v>0.0651240130380558</v>
      </c>
      <c r="BL41" s="6">
        <v>0.164029461273261</v>
      </c>
      <c r="BM41" s="6">
        <v>0.218077922519034</v>
      </c>
      <c r="BN41" s="6">
        <v>0.204660089549605</v>
      </c>
      <c r="BO41" s="6">
        <v>0.167130806172392</v>
      </c>
      <c r="BP41" s="42"/>
      <c r="BQ41" s="42"/>
      <c r="BR41" s="42"/>
    </row>
    <row r="42" spans="1:70" x14ac:dyDescent="0.2">
      <c r="A42" s="1">
        <v>2007</v>
      </c>
      <c r="B42" s="6">
        <v>0.113682031778244</v>
      </c>
      <c r="C42" s="6">
        <v>0.138018647583133</v>
      </c>
      <c r="D42" s="6">
        <v>0.0636634532868559</v>
      </c>
      <c r="E42" s="6">
        <v>0.0989978466553626</v>
      </c>
      <c r="F42" s="6">
        <v>0.211550824394075</v>
      </c>
      <c r="G42" s="6">
        <v>0.146788961400516</v>
      </c>
      <c r="H42" s="6">
        <v>0.133466459620027</v>
      </c>
      <c r="I42" s="6">
        <v>0.0996988184860961</v>
      </c>
      <c r="J42" s="6">
        <v>0.124016024433888</v>
      </c>
      <c r="K42" s="6">
        <v>0.167262454220732</v>
      </c>
      <c r="L42" s="6">
        <v>0.194638507249844</v>
      </c>
      <c r="M42" s="6">
        <v>0.103239236571975</v>
      </c>
      <c r="N42" s="6">
        <v>0.117194693767302</v>
      </c>
      <c r="O42" s="6">
        <v>0.113485759643142</v>
      </c>
      <c r="P42" s="6">
        <v>0.109259158078184</v>
      </c>
      <c r="Q42" s="6">
        <v>0.225764340751237</v>
      </c>
      <c r="R42" s="6">
        <v>0.210084082092982</v>
      </c>
      <c r="S42" s="6">
        <v>0.180117860711895</v>
      </c>
      <c r="T42" s="6">
        <v>0.147885568799143</v>
      </c>
      <c r="U42" s="6">
        <v>0.157886589932103</v>
      </c>
      <c r="V42" s="6">
        <v>0.0527494488599184</v>
      </c>
      <c r="W42" s="6">
        <v>0.139044485657434</v>
      </c>
      <c r="X42" s="6">
        <v>0.0883438440312206</v>
      </c>
      <c r="Y42" s="6">
        <v>0.114299220845755</v>
      </c>
      <c r="Z42" s="6">
        <v>0.0641949511797173</v>
      </c>
      <c r="AA42" s="6">
        <v>0.110467156408088</v>
      </c>
      <c r="AB42" s="6">
        <v>0.0640681009795718</v>
      </c>
      <c r="AC42" s="6">
        <v>0.187090908439353</v>
      </c>
      <c r="AD42" s="6">
        <v>0.0820535664444356</v>
      </c>
      <c r="AE42" s="6">
        <v>0.128610216779394</v>
      </c>
      <c r="AF42" s="6">
        <v>0.0989755623815213</v>
      </c>
      <c r="AG42" s="6">
        <v>0.335652164561295</v>
      </c>
      <c r="AH42" s="6">
        <v>0.263799184839341</v>
      </c>
      <c r="AI42" s="6">
        <v>0.153974019763654</v>
      </c>
      <c r="AJ42" s="6">
        <v>0.263799184839341</v>
      </c>
      <c r="AK42" s="6">
        <v>0.148345144863455</v>
      </c>
      <c r="AL42" s="6">
        <v>0.288378673048942</v>
      </c>
      <c r="AM42" s="6">
        <v>0.0978821905444461</v>
      </c>
      <c r="AN42" s="6">
        <v>0.214104030344589</v>
      </c>
      <c r="AO42" s="6">
        <v>0.200484856311715</v>
      </c>
      <c r="AP42" s="6">
        <v>0.171285231988455</v>
      </c>
      <c r="AQ42" s="6">
        <v>0.125490951299626</v>
      </c>
      <c r="AR42" s="6">
        <v>0.125490951299626</v>
      </c>
      <c r="AS42" s="6">
        <v>0.125490951299626</v>
      </c>
      <c r="AT42" s="6">
        <v>0.125490951299626</v>
      </c>
      <c r="AU42" s="6">
        <v>0.142699237797553</v>
      </c>
      <c r="AV42" s="6">
        <v>0.125490951299626</v>
      </c>
      <c r="AW42" s="6">
        <v>0.125490951299626</v>
      </c>
      <c r="AX42" s="6">
        <v>0.152468752898521</v>
      </c>
      <c r="AY42" s="6">
        <v>0.125253951723013</v>
      </c>
      <c r="AZ42" s="6">
        <v>0.133466459620027</v>
      </c>
      <c r="BA42" s="6">
        <v>0.135230058948949</v>
      </c>
      <c r="BB42" s="6">
        <v>0.0950301132466066</v>
      </c>
      <c r="BC42" s="6">
        <v>0.0791201647403598</v>
      </c>
      <c r="BD42" s="6">
        <v>0.129893488173539</v>
      </c>
      <c r="BE42" s="6">
        <v>0.221424388776263</v>
      </c>
      <c r="BF42" s="6">
        <v>0.0926439448041157</v>
      </c>
      <c r="BG42" s="6">
        <v>0.0800739816595221</v>
      </c>
      <c r="BH42" s="6">
        <v>0.0895615855785161</v>
      </c>
      <c r="BI42" s="6">
        <v>0.133491145630436</v>
      </c>
      <c r="BJ42" s="6">
        <v>0.145447633452133</v>
      </c>
      <c r="BK42" s="6">
        <v>0.0584282454122124</v>
      </c>
      <c r="BL42" s="6">
        <v>0.154947543582318</v>
      </c>
      <c r="BM42" s="6">
        <v>0.219655376018845</v>
      </c>
      <c r="BN42" s="6">
        <v>0.204932355807614</v>
      </c>
      <c r="BO42" s="6">
        <v>0.160874511025232</v>
      </c>
      <c r="BP42" s="42"/>
      <c r="BQ42" s="42"/>
      <c r="BR42" s="42"/>
    </row>
    <row r="43" spans="1:70" x14ac:dyDescent="0.2">
      <c r="A43" s="1">
        <v>2008</v>
      </c>
      <c r="B43" s="6">
        <v>0.116934916540915</v>
      </c>
      <c r="C43" s="6">
        <v>0.14029912940008</v>
      </c>
      <c r="D43" s="6">
        <v>0.0675181470655708</v>
      </c>
      <c r="E43" s="6">
        <v>0.0952664157528426</v>
      </c>
      <c r="F43" s="6">
        <v>0.21715919815282</v>
      </c>
      <c r="G43" s="6">
        <v>0.150200360955501</v>
      </c>
      <c r="H43" s="6">
        <v>0.13719585360841</v>
      </c>
      <c r="I43" s="6">
        <v>0.0992782696828021</v>
      </c>
      <c r="J43" s="6">
        <v>0.127957978356853</v>
      </c>
      <c r="K43" s="6">
        <v>0.161916705885139</v>
      </c>
      <c r="L43" s="6">
        <v>0.198489359723354</v>
      </c>
      <c r="M43" s="6">
        <v>0.105378436313465</v>
      </c>
      <c r="N43" s="6">
        <v>0.115949010670254</v>
      </c>
      <c r="O43" s="6">
        <v>0.121730883338397</v>
      </c>
      <c r="P43" s="6">
        <v>0.108469458016654</v>
      </c>
      <c r="Q43" s="6">
        <v>0.234109603133615</v>
      </c>
      <c r="R43" s="6">
        <v>0.226922165224447</v>
      </c>
      <c r="S43" s="6">
        <v>0.183913022251409</v>
      </c>
      <c r="T43" s="6">
        <v>0.151338256036551</v>
      </c>
      <c r="U43" s="6">
        <v>0.158936213677474</v>
      </c>
      <c r="V43" s="6">
        <v>0.0567243080424432</v>
      </c>
      <c r="W43" s="6">
        <v>0.137624416129715</v>
      </c>
      <c r="X43" s="6">
        <v>0.0945545775238657</v>
      </c>
      <c r="Y43" s="6">
        <v>0.119514032525738</v>
      </c>
      <c r="Z43" s="6">
        <v>0.0694265735165385</v>
      </c>
      <c r="AA43" s="6">
        <v>0.109530822695764</v>
      </c>
      <c r="AB43" s="6">
        <v>0.0644363581243145</v>
      </c>
      <c r="AC43" s="6">
        <v>0.151724838206074</v>
      </c>
      <c r="AD43" s="6">
        <v>0.0896133856234378</v>
      </c>
      <c r="AE43" s="6">
        <v>0.127347466170474</v>
      </c>
      <c r="AF43" s="6">
        <v>0.0965336081451029</v>
      </c>
      <c r="AG43" s="6">
        <v>0.342472820766806</v>
      </c>
      <c r="AH43" s="6">
        <v>0.275133761484069</v>
      </c>
      <c r="AI43" s="6">
        <v>0.151365109574267</v>
      </c>
      <c r="AJ43" s="6">
        <v>0.275133761484069</v>
      </c>
      <c r="AK43" s="6">
        <v>0.144328272008121</v>
      </c>
      <c r="AL43" s="6">
        <v>0.260049587709266</v>
      </c>
      <c r="AM43" s="6">
        <v>0.10469843230389</v>
      </c>
      <c r="AN43" s="6">
        <v>0.222258899332709</v>
      </c>
      <c r="AO43" s="6">
        <v>0.202662705110909</v>
      </c>
      <c r="AP43" s="6">
        <v>0.17332985352173</v>
      </c>
      <c r="AQ43" s="6">
        <v>0.136850713857175</v>
      </c>
      <c r="AR43" s="6">
        <v>0.136850713857175</v>
      </c>
      <c r="AS43" s="6">
        <v>0.136850713857175</v>
      </c>
      <c r="AT43" s="6">
        <v>0.136850713857175</v>
      </c>
      <c r="AU43" s="6">
        <v>0.132046376420587</v>
      </c>
      <c r="AV43" s="6">
        <v>0.136850713857175</v>
      </c>
      <c r="AW43" s="6">
        <v>0.136850713857175</v>
      </c>
      <c r="AX43" s="6">
        <v>0.165201191944999</v>
      </c>
      <c r="AY43" s="6">
        <v>0.136666749413629</v>
      </c>
      <c r="AZ43" s="6">
        <v>0.13719585360841</v>
      </c>
      <c r="BA43" s="6">
        <v>0.138699518056356</v>
      </c>
      <c r="BB43" s="6">
        <v>0.09194561630445</v>
      </c>
      <c r="BC43" s="6">
        <v>0.077243295504624</v>
      </c>
      <c r="BD43" s="6">
        <v>0.152717212578766</v>
      </c>
      <c r="BE43" s="6">
        <v>0.216142784133945</v>
      </c>
      <c r="BF43" s="6">
        <v>0.0905323408443846</v>
      </c>
      <c r="BG43" s="6">
        <v>0.0854202253176714</v>
      </c>
      <c r="BH43" s="6">
        <v>0.0976972819116794</v>
      </c>
      <c r="BI43" s="6">
        <v>0.134695653496349</v>
      </c>
      <c r="BJ43" s="6">
        <v>0.119681868961828</v>
      </c>
      <c r="BK43" s="6">
        <v>0.0552072079725787</v>
      </c>
      <c r="BL43" s="6">
        <v>0.139626386570836</v>
      </c>
      <c r="BM43" s="6">
        <v>0.21795265287777</v>
      </c>
      <c r="BN43" s="6">
        <v>0.201060248480526</v>
      </c>
      <c r="BO43" s="6">
        <v>0.164222848940368</v>
      </c>
      <c r="BP43" s="42"/>
      <c r="BQ43" s="42"/>
      <c r="BR43" s="42"/>
    </row>
    <row r="44" spans="1:70" x14ac:dyDescent="0.2">
      <c r="A44" s="1">
        <v>2009</v>
      </c>
      <c r="B44" s="6">
        <v>0.103242019114427</v>
      </c>
      <c r="C44" s="6">
        <v>0.127691051256246</v>
      </c>
      <c r="D44" s="6">
        <v>0.0628045290005348</v>
      </c>
      <c r="E44" s="6">
        <v>0.0874053756720801</v>
      </c>
      <c r="F44" s="6">
        <v>0.214326545289628</v>
      </c>
      <c r="G44" s="6">
        <v>0.126421456980555</v>
      </c>
      <c r="H44" s="6">
        <v>0.119227952119308</v>
      </c>
      <c r="I44" s="6">
        <v>0.0775800443593579</v>
      </c>
      <c r="J44" s="6">
        <v>0.111997073021162</v>
      </c>
      <c r="K44" s="6">
        <v>0.144553526485077</v>
      </c>
      <c r="L44" s="6">
        <v>0.191317219411353</v>
      </c>
      <c r="M44" s="6">
        <v>0.102811037457874</v>
      </c>
      <c r="N44" s="6">
        <v>0.104870130519026</v>
      </c>
      <c r="O44" s="6">
        <v>0.119171743476134</v>
      </c>
      <c r="P44" s="6">
        <v>0.0949645237780364</v>
      </c>
      <c r="Q44" s="6">
        <v>0.209063652813667</v>
      </c>
      <c r="R44" s="6">
        <v>0.178232493525786</v>
      </c>
      <c r="S44" s="6">
        <v>0.165217995615809</v>
      </c>
      <c r="T44" s="6">
        <v>0.141796618874419</v>
      </c>
      <c r="U44" s="6">
        <v>0.146246134427686</v>
      </c>
      <c r="V44" s="6">
        <v>0.0535808652743494</v>
      </c>
      <c r="W44" s="6">
        <v>0.118245987982416</v>
      </c>
      <c r="X44" s="6">
        <v>0.0943482108732675</v>
      </c>
      <c r="Y44" s="6">
        <v>0.114432683888214</v>
      </c>
      <c r="Z44" s="6">
        <v>0.0669306023441117</v>
      </c>
      <c r="AA44" s="6">
        <v>0.0992252261052548</v>
      </c>
      <c r="AB44" s="6">
        <v>0.0543812602417504</v>
      </c>
      <c r="AC44" s="6">
        <v>0.144696518942333</v>
      </c>
      <c r="AD44" s="6">
        <v>0.0819656035733857</v>
      </c>
      <c r="AE44" s="6">
        <v>0.127401744651015</v>
      </c>
      <c r="AF44" s="6">
        <v>0.089446950240722</v>
      </c>
      <c r="AG44" s="6">
        <v>0.374397741759823</v>
      </c>
      <c r="AH44" s="6">
        <v>0.231057316741376</v>
      </c>
      <c r="AI44" s="6">
        <v>0.11770715310982</v>
      </c>
      <c r="AJ44" s="6">
        <v>0.231057316741376</v>
      </c>
      <c r="AK44" s="6">
        <v>0.124527755269816</v>
      </c>
      <c r="AL44" s="6">
        <v>0.288735839054128</v>
      </c>
      <c r="AM44" s="6">
        <v>0.106314747925088</v>
      </c>
      <c r="AN44" s="6">
        <v>0.189195258684417</v>
      </c>
      <c r="AO44" s="6">
        <v>0.1907918890064</v>
      </c>
      <c r="AP44" s="6">
        <v>0.186020336439713</v>
      </c>
      <c r="AQ44" s="6">
        <v>0.11392607333603</v>
      </c>
      <c r="AR44" s="6">
        <v>0.11392607333603</v>
      </c>
      <c r="AS44" s="6">
        <v>0.11392607333603</v>
      </c>
      <c r="AT44" s="6">
        <v>0.11392607333603</v>
      </c>
      <c r="AU44" s="6">
        <v>0.119752448321816</v>
      </c>
      <c r="AV44" s="6">
        <v>0.11392607333603</v>
      </c>
      <c r="AW44" s="6">
        <v>0.11392607333603</v>
      </c>
      <c r="AX44" s="6">
        <v>0.129808497094638</v>
      </c>
      <c r="AY44" s="6">
        <v>0.113521944756857</v>
      </c>
      <c r="AZ44" s="6">
        <v>0.119227952119308</v>
      </c>
      <c r="BA44" s="6">
        <v>0.12579928917268</v>
      </c>
      <c r="BB44" s="6">
        <v>0.0678863300343338</v>
      </c>
      <c r="BC44" s="6">
        <v>0.0586904353729551</v>
      </c>
      <c r="BD44" s="6">
        <v>0.145317998494619</v>
      </c>
      <c r="BE44" s="6">
        <v>0.203110772051362</v>
      </c>
      <c r="BF44" s="6">
        <v>0.0738494831091569</v>
      </c>
      <c r="BG44" s="6">
        <v>0.0844594439972961</v>
      </c>
      <c r="BH44" s="6">
        <v>0.0830055759959667</v>
      </c>
      <c r="BI44" s="6">
        <v>0.113625936109524</v>
      </c>
      <c r="BJ44" s="6">
        <v>0.0780815582598974</v>
      </c>
      <c r="BK44" s="6">
        <v>0.0543255607045843</v>
      </c>
      <c r="BL44" s="6">
        <v>0.140869071662995</v>
      </c>
      <c r="BM44" s="6">
        <v>0.207663901582377</v>
      </c>
      <c r="BN44" s="6">
        <v>0.178619333740256</v>
      </c>
      <c r="BO44" s="6">
        <v>0.144364447984671</v>
      </c>
      <c r="BP44" s="42"/>
      <c r="BQ44" s="42"/>
      <c r="BR44" s="42"/>
    </row>
    <row r="45" spans="1:70" x14ac:dyDescent="0.2">
      <c r="A45" s="1">
        <v>2010</v>
      </c>
      <c r="B45" s="6">
        <v>0.109166431784595</v>
      </c>
      <c r="C45" s="6">
        <v>0.135897770705913</v>
      </c>
      <c r="D45" s="6">
        <v>0.0676515073057363</v>
      </c>
      <c r="E45" s="6">
        <v>0.0862865643037046</v>
      </c>
      <c r="F45" s="6">
        <v>0.22165312622695</v>
      </c>
      <c r="G45" s="6">
        <v>0.128543853729927</v>
      </c>
      <c r="H45" s="6">
        <v>0.12455393852026</v>
      </c>
      <c r="I45" s="6">
        <v>0.0862790052906608</v>
      </c>
      <c r="J45" s="6">
        <v>0.114687939577692</v>
      </c>
      <c r="K45" s="6">
        <v>0.162680474029302</v>
      </c>
      <c r="L45" s="6">
        <v>0.206353046976797</v>
      </c>
      <c r="M45" s="6">
        <v>0.11502577777663</v>
      </c>
      <c r="N45" s="6">
        <v>0.111843692073523</v>
      </c>
      <c r="O45" s="6">
        <v>0.127173521929016</v>
      </c>
      <c r="P45" s="6">
        <v>0.102041307862273</v>
      </c>
      <c r="Q45" s="6">
        <v>0.185819822654688</v>
      </c>
      <c r="R45" s="6">
        <v>0.180877732953736</v>
      </c>
      <c r="S45" s="6">
        <v>0.165057644661536</v>
      </c>
      <c r="T45" s="6">
        <v>0.148879507129678</v>
      </c>
      <c r="U45" s="6">
        <v>0.155922055444367</v>
      </c>
      <c r="V45" s="6">
        <v>0.0586401917284268</v>
      </c>
      <c r="W45" s="6">
        <v>0.117673212574824</v>
      </c>
      <c r="X45" s="6">
        <v>0.0935256899057107</v>
      </c>
      <c r="Y45" s="6">
        <v>0.117281186494114</v>
      </c>
      <c r="Z45" s="6">
        <v>0.07027903908298</v>
      </c>
      <c r="AA45" s="6">
        <v>0.0955830669372455</v>
      </c>
      <c r="AB45" s="6">
        <v>0.0520401816656616</v>
      </c>
      <c r="AC45" s="6">
        <v>0.153314183944626</v>
      </c>
      <c r="AD45" s="6">
        <v>0.079795508849748</v>
      </c>
      <c r="AE45" s="6">
        <v>0.136008596562009</v>
      </c>
      <c r="AF45" s="6">
        <v>0.0895900451975935</v>
      </c>
      <c r="AG45" s="6">
        <v>0.407570103570549</v>
      </c>
      <c r="AH45" s="6">
        <v>0.238767735111177</v>
      </c>
      <c r="AI45" s="6">
        <v>0.11695051547958</v>
      </c>
      <c r="AJ45" s="6">
        <v>0.238767735111176</v>
      </c>
      <c r="AK45" s="6">
        <v>0.13756584466642</v>
      </c>
      <c r="AL45" s="6">
        <v>0.268831741938623</v>
      </c>
      <c r="AM45" s="6">
        <v>0.0945604471039163</v>
      </c>
      <c r="AN45" s="6">
        <v>0.196490232819363</v>
      </c>
      <c r="AO45" s="6">
        <v>0.242232065979947</v>
      </c>
      <c r="AP45" s="6">
        <v>0.177772669040465</v>
      </c>
      <c r="AQ45" s="6">
        <v>0.11723880008758</v>
      </c>
      <c r="AR45" s="6">
        <v>0.11723880008758</v>
      </c>
      <c r="AS45" s="6">
        <v>0.11723880008758</v>
      </c>
      <c r="AT45" s="6">
        <v>0.11723880008758</v>
      </c>
      <c r="AU45" s="6">
        <v>0.104775622311654</v>
      </c>
      <c r="AV45" s="6">
        <v>0.11723880008758</v>
      </c>
      <c r="AW45" s="6">
        <v>0.11723880008758</v>
      </c>
      <c r="AX45" s="6">
        <v>0.141132832571396</v>
      </c>
      <c r="AY45" s="6">
        <v>0.116933439190237</v>
      </c>
      <c r="AZ45" s="6">
        <v>0.12455393852026</v>
      </c>
      <c r="BA45" s="6">
        <v>0.12606389628992</v>
      </c>
      <c r="BB45" s="6">
        <v>0.0731627013227702</v>
      </c>
      <c r="BC45" s="6">
        <v>0.0698241513496352</v>
      </c>
      <c r="BD45" s="6">
        <v>0.148148399451807</v>
      </c>
      <c r="BE45" s="6">
        <v>0.214216268933799</v>
      </c>
      <c r="BF45" s="6">
        <v>0.0823236132294153</v>
      </c>
      <c r="BG45" s="6">
        <v>0.0796743534528856</v>
      </c>
      <c r="BH45" s="6">
        <v>0.0869536545240363</v>
      </c>
      <c r="BI45" s="6">
        <v>0.118089819042624</v>
      </c>
      <c r="BJ45" s="6">
        <v>0.0732210771499783</v>
      </c>
      <c r="BK45" s="6">
        <v>0.0568690701576842</v>
      </c>
      <c r="BL45" s="6">
        <v>0.154320889220366</v>
      </c>
      <c r="BM45" s="6">
        <v>0.206115823463461</v>
      </c>
      <c r="BN45" s="6">
        <v>0.169470346535184</v>
      </c>
      <c r="BO45" s="6">
        <v>0.148343766256578</v>
      </c>
      <c r="BP45" s="42"/>
      <c r="BQ45" s="42"/>
      <c r="BR45" s="42"/>
    </row>
    <row r="46" spans="1:70" x14ac:dyDescent="0.2">
      <c r="A46" s="1">
        <v>2011</v>
      </c>
      <c r="B46" s="6">
        <v>0.113808599966492</v>
      </c>
      <c r="C46" s="6">
        <v>0.14321763909865</v>
      </c>
      <c r="D46" s="6">
        <v>0.0719191020337761</v>
      </c>
      <c r="E46" s="6">
        <v>0.0889197413517871</v>
      </c>
      <c r="F46" s="6">
        <v>0.225879852170406</v>
      </c>
      <c r="G46" s="6">
        <v>0.128831069355546</v>
      </c>
      <c r="H46" s="6">
        <v>0.126871625104973</v>
      </c>
      <c r="I46" s="6">
        <v>0.0864438827597026</v>
      </c>
      <c r="J46" s="6">
        <v>0.120495325277712</v>
      </c>
      <c r="K46" s="6">
        <v>0.166354111436004</v>
      </c>
      <c r="L46" s="6">
        <v>0.205173016378687</v>
      </c>
      <c r="M46" s="6">
        <v>0.129901767844472</v>
      </c>
      <c r="N46" s="6">
        <v>0.11663958714028</v>
      </c>
      <c r="O46" s="6">
        <v>0.135457884402182</v>
      </c>
      <c r="P46" s="6">
        <v>0.109480936939528</v>
      </c>
      <c r="Q46" s="6">
        <v>0.194872118451195</v>
      </c>
      <c r="R46" s="6">
        <v>0.189926164091136</v>
      </c>
      <c r="S46" s="6">
        <v>0.167943567061746</v>
      </c>
      <c r="T46" s="6">
        <v>0.156211466751896</v>
      </c>
      <c r="U46" s="6">
        <v>0.163584821911567</v>
      </c>
      <c r="V46" s="6">
        <v>0.0621669318190544</v>
      </c>
      <c r="W46" s="6">
        <v>0.122300247050313</v>
      </c>
      <c r="X46" s="6">
        <v>0.0983679183004094</v>
      </c>
      <c r="Y46" s="6">
        <v>0.119310792509862</v>
      </c>
      <c r="Z46" s="6">
        <v>0.0734667525979785</v>
      </c>
      <c r="AA46" s="6">
        <v>0.0932743690224505</v>
      </c>
      <c r="AB46" s="6">
        <v>0.0551460352392357</v>
      </c>
      <c r="AC46" s="6">
        <v>0.145134329050899</v>
      </c>
      <c r="AD46" s="6">
        <v>0.0919204537242043</v>
      </c>
      <c r="AE46" s="6">
        <v>0.142205149005312</v>
      </c>
      <c r="AF46" s="6">
        <v>0.0927211355817797</v>
      </c>
      <c r="AG46" s="6">
        <v>0.432300250678773</v>
      </c>
      <c r="AH46" s="6">
        <v>0.259075325833491</v>
      </c>
      <c r="AI46" s="6">
        <v>0.101518111971924</v>
      </c>
      <c r="AJ46" s="6">
        <v>0.259075325833491</v>
      </c>
      <c r="AK46" s="6">
        <v>0.138132137400238</v>
      </c>
      <c r="AL46" s="6">
        <v>0.179657898027689</v>
      </c>
      <c r="AM46" s="6">
        <v>0.0994970095932679</v>
      </c>
      <c r="AN46" s="6">
        <v>0.213699636353206</v>
      </c>
      <c r="AO46" s="6">
        <v>0.233756035385622</v>
      </c>
      <c r="AP46" s="6">
        <v>0.190331162361242</v>
      </c>
      <c r="AQ46" s="6">
        <v>0.121145486208192</v>
      </c>
      <c r="AR46" s="6">
        <v>0.121145486208192</v>
      </c>
      <c r="AS46" s="6">
        <v>0.121145486208192</v>
      </c>
      <c r="AT46" s="6">
        <v>0.121145486208192</v>
      </c>
      <c r="AU46" s="6">
        <v>0.112975973284384</v>
      </c>
      <c r="AV46" s="6">
        <v>0.121145486208192</v>
      </c>
      <c r="AW46" s="6">
        <v>0.121145486208192</v>
      </c>
      <c r="AX46" s="6">
        <v>0.13532511516498</v>
      </c>
      <c r="AY46" s="6">
        <v>0.12081717219927</v>
      </c>
      <c r="AZ46" s="6">
        <v>0.126871625104973</v>
      </c>
      <c r="BA46" s="6">
        <v>0.133334987612496</v>
      </c>
      <c r="BB46" s="6">
        <v>0.0735153427720738</v>
      </c>
      <c r="BC46" s="6">
        <v>0.0680539498207198</v>
      </c>
      <c r="BD46" s="6">
        <v>0.158791399695632</v>
      </c>
      <c r="BE46" s="6">
        <v>0.2118817989885</v>
      </c>
      <c r="BF46" s="6">
        <v>0.0826135336887057</v>
      </c>
      <c r="BG46" s="6">
        <v>0.0882883435015066</v>
      </c>
      <c r="BH46" s="6">
        <v>0.0943461640906785</v>
      </c>
      <c r="BI46" s="6">
        <v>0.123238119717682</v>
      </c>
      <c r="BJ46" s="6">
        <v>0.0622122125754555</v>
      </c>
      <c r="BK46" s="6">
        <v>0.0618582381306866</v>
      </c>
      <c r="BL46" s="6">
        <v>0.136008485749049</v>
      </c>
      <c r="BM46" s="6">
        <v>0.21422464252427</v>
      </c>
      <c r="BN46" s="6">
        <v>0.18851958086497</v>
      </c>
      <c r="BO46" s="6">
        <v>0.150120606397572</v>
      </c>
      <c r="BP46" s="42"/>
      <c r="BQ46" s="42"/>
      <c r="BR46" s="42"/>
    </row>
    <row r="47" spans="1:70" x14ac:dyDescent="0.2">
      <c r="A47" s="1">
        <v>2012</v>
      </c>
      <c r="B47" s="6">
        <v>0.112165225790438</v>
      </c>
      <c r="C47" s="6">
        <v>0.14638336326831</v>
      </c>
      <c r="D47" s="6">
        <v>0.0701207636000337</v>
      </c>
      <c r="E47" s="6">
        <v>0.0885374369820709</v>
      </c>
      <c r="F47" s="6">
        <v>0.231021458771343</v>
      </c>
      <c r="G47" s="6">
        <v>0.121545233268343</v>
      </c>
      <c r="H47" s="6">
        <v>0.12209333377083</v>
      </c>
      <c r="I47" s="6">
        <v>0.0818970263269319</v>
      </c>
      <c r="J47" s="6">
        <v>0.121003698350712</v>
      </c>
      <c r="K47" s="6">
        <v>0.17259785730033</v>
      </c>
      <c r="L47" s="6">
        <v>0.207507389648948</v>
      </c>
      <c r="M47" s="6">
        <v>0.136612134040504</v>
      </c>
      <c r="N47" s="6">
        <v>0.120169053535221</v>
      </c>
      <c r="O47" s="6">
        <v>0.132411673407126</v>
      </c>
      <c r="P47" s="6">
        <v>0.114541825122891</v>
      </c>
      <c r="Q47" s="6">
        <v>0.193558038140063</v>
      </c>
      <c r="R47" s="6">
        <v>0.18455306090317</v>
      </c>
      <c r="S47" s="6">
        <v>0.168415850272396</v>
      </c>
      <c r="T47" s="6">
        <v>0.159452422217558</v>
      </c>
      <c r="U47" s="6">
        <v>0.168972824313165</v>
      </c>
      <c r="V47" s="6">
        <v>0.0609366745703574</v>
      </c>
      <c r="W47" s="6">
        <v>0.118975112698004</v>
      </c>
      <c r="X47" s="6">
        <v>0.0933262953617464</v>
      </c>
      <c r="Y47" s="6">
        <v>0.113391007662938</v>
      </c>
      <c r="Z47" s="6">
        <v>0.0706588327510846</v>
      </c>
      <c r="AA47" s="6">
        <v>0.0827542989391827</v>
      </c>
      <c r="AB47" s="6">
        <v>0.0563196605460694</v>
      </c>
      <c r="AC47" s="6">
        <v>0.125179845728197</v>
      </c>
      <c r="AD47" s="6">
        <v>0.0865813947249623</v>
      </c>
      <c r="AE47" s="6">
        <v>0.143864809888484</v>
      </c>
      <c r="AF47" s="6">
        <v>0.091951132041392</v>
      </c>
      <c r="AG47" s="6">
        <v>0.445924303141597</v>
      </c>
      <c r="AH47" s="6">
        <v>0.250093145279675</v>
      </c>
      <c r="AI47" s="6">
        <v>0.0899412296199389</v>
      </c>
      <c r="AJ47" s="6">
        <v>0.250093145279676</v>
      </c>
      <c r="AK47" s="6">
        <v>0.137963952182035</v>
      </c>
      <c r="AL47" s="6">
        <v>0.176246483955809</v>
      </c>
      <c r="AM47" s="6">
        <v>0.103394436313558</v>
      </c>
      <c r="AN47" s="6">
        <v>0.207497759716265</v>
      </c>
      <c r="AO47" s="6">
        <v>0.203033847486857</v>
      </c>
      <c r="AP47" s="6">
        <v>0.159096447436196</v>
      </c>
      <c r="AQ47" s="6">
        <v>0.113087944496059</v>
      </c>
      <c r="AR47" s="6">
        <v>0.113087944496059</v>
      </c>
      <c r="AS47" s="6">
        <v>0.113087944496059</v>
      </c>
      <c r="AT47" s="6">
        <v>0.113087944496059</v>
      </c>
      <c r="AU47" s="6">
        <v>0.106431155118404</v>
      </c>
      <c r="AV47" s="6">
        <v>0.113087944496059</v>
      </c>
      <c r="AW47" s="6">
        <v>0.113087944496059</v>
      </c>
      <c r="AX47" s="6">
        <v>0.12988576376651</v>
      </c>
      <c r="AY47" s="6">
        <v>0.112886519213007</v>
      </c>
      <c r="AZ47" s="6">
        <v>0.12209333377083</v>
      </c>
      <c r="BA47" s="6">
        <v>0.128093995063844</v>
      </c>
      <c r="BB47" s="6">
        <v>0.0688707807929267</v>
      </c>
      <c r="BC47" s="6">
        <v>0.0656155969270154</v>
      </c>
      <c r="BD47" s="6">
        <v>0.158790963732893</v>
      </c>
      <c r="BE47" s="6">
        <v>0.211664631505429</v>
      </c>
      <c r="BF47" s="6">
        <v>0.0810790233311824</v>
      </c>
      <c r="BG47" s="6">
        <v>0.098205808238444</v>
      </c>
      <c r="BH47" s="6">
        <v>0.0994118279736278</v>
      </c>
      <c r="BI47" s="6">
        <v>0.113410828035706</v>
      </c>
      <c r="BJ47" s="6">
        <v>0.0479723796898654</v>
      </c>
      <c r="BK47" s="6">
        <v>0.0585572034624201</v>
      </c>
      <c r="BL47" s="6">
        <v>0.130685547944249</v>
      </c>
      <c r="BM47" s="6">
        <v>0.206760871226669</v>
      </c>
      <c r="BN47" s="6">
        <v>0.188087353644267</v>
      </c>
      <c r="BO47" s="6">
        <v>0.148311687489061</v>
      </c>
      <c r="BP47" s="42"/>
      <c r="BQ47" s="42"/>
      <c r="BR47" s="42"/>
    </row>
    <row r="48" spans="1:70" x14ac:dyDescent="0.2">
      <c r="A48" s="1">
        <v>2013</v>
      </c>
      <c r="B48" s="6">
        <v>0.111057317599034</v>
      </c>
      <c r="C48" s="6">
        <v>0.146432827260623</v>
      </c>
      <c r="D48" s="6">
        <v>0.0694752245735458</v>
      </c>
      <c r="E48" s="6">
        <v>0.0862263174350204</v>
      </c>
      <c r="F48" s="6">
        <v>0.221479475408123</v>
      </c>
      <c r="G48" s="6">
        <v>0.130274976547437</v>
      </c>
      <c r="H48" s="6">
        <v>0.116481838996988</v>
      </c>
      <c r="I48" s="6">
        <v>0.0817477420047099</v>
      </c>
      <c r="J48" s="6">
        <v>0.122649161455035</v>
      </c>
      <c r="K48" s="6">
        <v>0.169222828684546</v>
      </c>
      <c r="L48" s="6">
        <v>0.210803971241073</v>
      </c>
      <c r="M48" s="6">
        <v>0.144879234690745</v>
      </c>
      <c r="N48" s="6">
        <v>0.121148031308307</v>
      </c>
      <c r="O48" s="6">
        <v>0.129434558013401</v>
      </c>
      <c r="P48" s="6">
        <v>0.116454002664433</v>
      </c>
      <c r="Q48" s="6">
        <v>0.198847999636798</v>
      </c>
      <c r="R48" s="6">
        <v>0.182372747467096</v>
      </c>
      <c r="S48" s="6">
        <v>0.161887968230401</v>
      </c>
      <c r="T48" s="6">
        <v>0.159343035952958</v>
      </c>
      <c r="U48" s="6">
        <v>0.171362975132839</v>
      </c>
      <c r="V48" s="6">
        <v>0.0602880960799606</v>
      </c>
      <c r="W48" s="6">
        <v>0.121552191420308</v>
      </c>
      <c r="X48" s="6">
        <v>0.0929915471242084</v>
      </c>
      <c r="Y48" s="6">
        <v>0.112345259780686</v>
      </c>
      <c r="Z48" s="6">
        <v>0.0700151833446751</v>
      </c>
      <c r="AA48" s="6">
        <v>0.0748154204658929</v>
      </c>
      <c r="AB48" s="6">
        <v>0.056301304611822</v>
      </c>
      <c r="AC48" s="6">
        <v>0.127498278522908</v>
      </c>
      <c r="AD48" s="6">
        <v>0.0841284652916336</v>
      </c>
      <c r="AE48" s="6">
        <v>0.137188294439791</v>
      </c>
      <c r="AF48" s="6">
        <v>0.0898967017162038</v>
      </c>
      <c r="AG48" s="6">
        <v>0.436518708213481</v>
      </c>
      <c r="AH48" s="6">
        <v>0.237022540153661</v>
      </c>
      <c r="AI48" s="6">
        <v>0.0919883534123116</v>
      </c>
      <c r="AJ48" s="6">
        <v>0.237022540153661</v>
      </c>
      <c r="AK48" s="6">
        <v>0.133162281422896</v>
      </c>
      <c r="AL48" s="6">
        <v>0.187727184206299</v>
      </c>
      <c r="AM48" s="6">
        <v>0.102766388862162</v>
      </c>
      <c r="AN48" s="6">
        <v>0.198357460678909</v>
      </c>
      <c r="AO48" s="6">
        <v>0.2377273100594</v>
      </c>
      <c r="AP48" s="6">
        <v>0.133314477919588</v>
      </c>
      <c r="AQ48" s="6">
        <v>0.121144725856559</v>
      </c>
      <c r="AR48" s="6">
        <v>0.121144725856559</v>
      </c>
      <c r="AS48" s="6">
        <v>0.121144725856559</v>
      </c>
      <c r="AT48" s="6">
        <v>0.121144725856559</v>
      </c>
      <c r="AU48" s="6">
        <v>0.117504144629693</v>
      </c>
      <c r="AV48" s="6">
        <v>0.121144725856559</v>
      </c>
      <c r="AW48" s="6">
        <v>0.121144725856559</v>
      </c>
      <c r="AX48" s="6">
        <v>0.140153954913459</v>
      </c>
      <c r="AY48" s="6">
        <v>0.120736819645367</v>
      </c>
      <c r="AZ48" s="6">
        <v>0.116481838996988</v>
      </c>
      <c r="BA48" s="6">
        <v>0.119713300690071</v>
      </c>
      <c r="BB48" s="6">
        <v>0.067235428111499</v>
      </c>
      <c r="BC48" s="6">
        <v>0.0714856143886984</v>
      </c>
      <c r="BD48" s="6">
        <v>0.156373369004017</v>
      </c>
      <c r="BE48" s="6">
        <v>0.212685710226936</v>
      </c>
      <c r="BF48" s="6">
        <v>0.082062059825835</v>
      </c>
      <c r="BG48" s="6">
        <v>0.0958960485836668</v>
      </c>
      <c r="BH48" s="6">
        <v>0.104093928622818</v>
      </c>
      <c r="BI48" s="6">
        <v>0.110016161638798</v>
      </c>
      <c r="BJ48" s="6">
        <v>0.0482055302543972</v>
      </c>
      <c r="BK48" s="6">
        <v>0.0566559123155923</v>
      </c>
      <c r="BL48" s="6">
        <v>0.12724921086084</v>
      </c>
      <c r="BM48" s="6">
        <v>0.203906094988725</v>
      </c>
      <c r="BN48" s="6">
        <v>0.192791280487745</v>
      </c>
      <c r="BO48" s="6">
        <v>0.15202787804801</v>
      </c>
      <c r="BP48" s="42"/>
      <c r="BQ48" s="42"/>
      <c r="BR48" s="42"/>
    </row>
    <row r="49" spans="1:70" x14ac:dyDescent="0.2">
      <c r="A49" s="1">
        <v>2014</v>
      </c>
      <c r="B49" s="6">
        <v>0.110552255449689</v>
      </c>
      <c r="C49" s="6">
        <v>0.146364341973802</v>
      </c>
      <c r="D49" s="6">
        <v>0.0698387333201644</v>
      </c>
      <c r="E49" s="6">
        <v>0.087316654336888</v>
      </c>
      <c r="F49" s="6">
        <v>0.213901281107844</v>
      </c>
      <c r="G49" s="6">
        <v>0.129688481193563</v>
      </c>
      <c r="H49" s="6">
        <v>0.125889607785486</v>
      </c>
      <c r="I49" s="6">
        <v>0.0822749345097525</v>
      </c>
      <c r="J49" s="6">
        <v>0.120147953822469</v>
      </c>
      <c r="K49" s="6">
        <v>0.1709407774866</v>
      </c>
      <c r="L49" s="6">
        <v>0.214279540064351</v>
      </c>
      <c r="M49" s="6">
        <v>0.144256631307128</v>
      </c>
      <c r="N49" s="6">
        <v>0.123120588721501</v>
      </c>
      <c r="O49" s="6">
        <v>0.124947683180344</v>
      </c>
      <c r="P49" s="6">
        <v>0.119238014071991</v>
      </c>
      <c r="Q49" s="6">
        <v>0.197430329197944</v>
      </c>
      <c r="R49" s="6">
        <v>0.174984264443441</v>
      </c>
      <c r="S49" s="6">
        <v>0.162706087394843</v>
      </c>
      <c r="T49" s="6">
        <v>0.159694072753505</v>
      </c>
      <c r="U49" s="6">
        <v>0.172467644876643</v>
      </c>
      <c r="V49" s="6">
        <v>0.0601921860693416</v>
      </c>
      <c r="W49" s="6">
        <v>0.127701727518008</v>
      </c>
      <c r="X49" s="6">
        <v>0.0984304397902012</v>
      </c>
      <c r="Y49" s="6">
        <v>0.109773222925716</v>
      </c>
      <c r="Z49" s="6">
        <v>0.070166285119155</v>
      </c>
      <c r="AA49" s="6">
        <v>0.0745202005961661</v>
      </c>
      <c r="AB49" s="6">
        <v>0.0533640631859862</v>
      </c>
      <c r="AC49" s="6">
        <v>0.131240620952928</v>
      </c>
      <c r="AD49" s="6">
        <v>0.0730665850488898</v>
      </c>
      <c r="AE49" s="6">
        <v>0.145843175453886</v>
      </c>
      <c r="AF49" s="6">
        <v>0.0901219235432316</v>
      </c>
      <c r="AG49" s="6">
        <v>0.427612634525339</v>
      </c>
      <c r="AH49" s="6">
        <v>0.222931414947112</v>
      </c>
      <c r="AI49" s="6">
        <v>0.086346078693912</v>
      </c>
      <c r="AJ49" s="6">
        <v>0.222931414947112</v>
      </c>
      <c r="AK49" s="6">
        <v>0.126776131387588</v>
      </c>
      <c r="AL49" s="6">
        <v>0.183353479677013</v>
      </c>
      <c r="AM49" s="6">
        <v>0.109368320123003</v>
      </c>
      <c r="AN49" s="6">
        <v>0.189734000816053</v>
      </c>
      <c r="AO49" s="6">
        <v>0.246473729182562</v>
      </c>
      <c r="AP49" s="6">
        <v>0.1234204609784</v>
      </c>
      <c r="AQ49" s="6">
        <v>0.12436758235384</v>
      </c>
      <c r="AR49" s="6">
        <v>0.12436758235384</v>
      </c>
      <c r="AS49" s="6">
        <v>0.12436758235384</v>
      </c>
      <c r="AT49" s="6">
        <v>0.12436758235384</v>
      </c>
      <c r="AU49" s="6">
        <v>0.115813598102399</v>
      </c>
      <c r="AV49" s="6">
        <v>0.12436758235384</v>
      </c>
      <c r="AW49" s="6">
        <v>0.12436758235384</v>
      </c>
      <c r="AX49" s="6">
        <v>0.140707969715154</v>
      </c>
      <c r="AY49" s="6">
        <v>0.123973849643412</v>
      </c>
      <c r="AZ49" s="6">
        <v>0.125889607785486</v>
      </c>
      <c r="BA49" s="6">
        <v>0.131379073905831</v>
      </c>
      <c r="BB49" s="6">
        <v>0.0659873295562095</v>
      </c>
      <c r="BC49" s="6">
        <v>0.0777565927467077</v>
      </c>
      <c r="BD49" s="6">
        <v>0.152658586479984</v>
      </c>
      <c r="BE49" s="6">
        <v>0.216443731280293</v>
      </c>
      <c r="BF49" s="6">
        <v>0.0816759666325743</v>
      </c>
      <c r="BG49" s="6">
        <v>0.093301641792152</v>
      </c>
      <c r="BH49" s="6">
        <v>0.0996455868554846</v>
      </c>
      <c r="BI49" s="6">
        <v>0.107912023799969</v>
      </c>
      <c r="BJ49" s="6">
        <v>0.0519006552719222</v>
      </c>
      <c r="BK49" s="6">
        <v>0.0555631029829294</v>
      </c>
      <c r="BL49" s="6">
        <v>0.132202367936727</v>
      </c>
      <c r="BM49" s="6">
        <v>0.210296797181095</v>
      </c>
      <c r="BN49" s="6">
        <v>0.189830408881552</v>
      </c>
      <c r="BO49" s="6">
        <v>0.151931612260211</v>
      </c>
      <c r="BP49" s="42"/>
      <c r="BQ49" s="42"/>
      <c r="BR49" s="42"/>
    </row>
    <row r="50" spans="1:70" x14ac:dyDescent="0.2">
      <c r="A50" s="1">
        <v>2015</v>
      </c>
      <c r="B50" s="6">
        <v>0.105843590961269</v>
      </c>
      <c r="C50" s="6">
        <v>0.150778856565015</v>
      </c>
      <c r="D50" s="6">
        <v>0.0663429325745135</v>
      </c>
      <c r="E50" s="6">
        <v>0.0946026895929832</v>
      </c>
      <c r="F50" s="6">
        <v>0.183289568617273</v>
      </c>
      <c r="G50" s="6">
        <v>0.126717650170478</v>
      </c>
      <c r="H50" s="6">
        <v>0.131738442926868</v>
      </c>
      <c r="I50" s="6">
        <v>0.075845374868251</v>
      </c>
      <c r="J50" s="6">
        <v>0.115538600499987</v>
      </c>
      <c r="K50" s="6">
        <v>0.177471099826413</v>
      </c>
      <c r="L50" s="6">
        <v>0.214808043243342</v>
      </c>
      <c r="M50" s="6">
        <v>0.146020988307446</v>
      </c>
      <c r="N50" s="6">
        <v>0.128297597622969</v>
      </c>
      <c r="O50" s="6">
        <v>0.124397377332654</v>
      </c>
      <c r="P50" s="6">
        <v>0.119762282250305</v>
      </c>
      <c r="Q50" s="6">
        <v>0.224340124504508</v>
      </c>
      <c r="R50" s="6">
        <v>0.183011734022119</v>
      </c>
      <c r="S50" s="6">
        <v>0.167297044018335</v>
      </c>
      <c r="T50" s="6">
        <v>0.165783619512508</v>
      </c>
      <c r="U50" s="6">
        <v>0.177752011877039</v>
      </c>
      <c r="V50" s="6">
        <v>0.0570435407681721</v>
      </c>
      <c r="W50" s="6">
        <v>0.131057655459669</v>
      </c>
      <c r="X50" s="6">
        <v>0.0985230979386816</v>
      </c>
      <c r="Y50" s="6">
        <v>0.109876362244247</v>
      </c>
      <c r="Z50" s="6">
        <v>0.0666119257668765</v>
      </c>
      <c r="AA50" s="6">
        <v>0.0577463912990564</v>
      </c>
      <c r="AB50" s="6">
        <v>0.0634021473290352</v>
      </c>
      <c r="AC50" s="6">
        <v>0.130494808296719</v>
      </c>
      <c r="AD50" s="6">
        <v>0.0713304422596463</v>
      </c>
      <c r="AE50" s="6">
        <v>0.154534514445728</v>
      </c>
      <c r="AF50" s="6">
        <v>0.0975482100087347</v>
      </c>
      <c r="AG50" s="6">
        <v>0.379207582360715</v>
      </c>
      <c r="AH50" s="6">
        <v>0.192769903502837</v>
      </c>
      <c r="AI50" s="6">
        <v>0.068479023184819</v>
      </c>
      <c r="AJ50" s="6">
        <v>0.192769903502837</v>
      </c>
      <c r="AK50" s="6">
        <v>0.134627882704611</v>
      </c>
      <c r="AL50" s="6">
        <v>0.159559300579572</v>
      </c>
      <c r="AM50" s="6">
        <v>0.105439009398632</v>
      </c>
      <c r="AN50" s="6">
        <v>0.170266285891921</v>
      </c>
      <c r="AO50" s="6">
        <v>0.203530465559789</v>
      </c>
      <c r="AP50" s="6">
        <v>0.113029312984657</v>
      </c>
      <c r="AQ50" s="6">
        <v>0.122039894703038</v>
      </c>
      <c r="AR50" s="6">
        <v>0.122039894703038</v>
      </c>
      <c r="AS50" s="6">
        <v>0.122039894703038</v>
      </c>
      <c r="AT50" s="6">
        <v>0.122039894703038</v>
      </c>
      <c r="AU50" s="6">
        <v>0.110170849333859</v>
      </c>
      <c r="AV50" s="6">
        <v>0.122039894703038</v>
      </c>
      <c r="AW50" s="6">
        <v>0.122039894703038</v>
      </c>
      <c r="AX50" s="6">
        <v>0.142922559611764</v>
      </c>
      <c r="AY50" s="6">
        <v>0.121900022300579</v>
      </c>
      <c r="AZ50" s="6">
        <v>0.131738442926868</v>
      </c>
      <c r="BA50" s="6">
        <v>0.133844665615093</v>
      </c>
      <c r="BB50" s="6">
        <v>0.0582674727810352</v>
      </c>
      <c r="BC50" s="6">
        <v>0.0809068090078778</v>
      </c>
      <c r="BD50" s="6">
        <v>0.145034733459241</v>
      </c>
      <c r="BE50" s="6">
        <v>0.217762586958307</v>
      </c>
      <c r="BF50" s="6">
        <v>0.0769748231738794</v>
      </c>
      <c r="BG50" s="6">
        <v>0.0873552669524946</v>
      </c>
      <c r="BH50" s="6">
        <v>0.0928040917721373</v>
      </c>
      <c r="BI50" s="6">
        <v>0.0977585848765366</v>
      </c>
      <c r="BJ50" s="6">
        <v>0.0635627775044202</v>
      </c>
      <c r="BK50" s="6">
        <v>0.0510610717485268</v>
      </c>
      <c r="BL50" s="6">
        <v>0.132474188770439</v>
      </c>
      <c r="BM50" s="6">
        <v>0.219270427040582</v>
      </c>
      <c r="BN50" s="6">
        <v>0.184805244243038</v>
      </c>
      <c r="BO50" s="6">
        <v>0.145727182098602</v>
      </c>
      <c r="BP50" s="42"/>
      <c r="BQ50" s="42"/>
      <c r="BR50" s="42"/>
    </row>
    <row r="51" spans="1:70" x14ac:dyDescent="0.2">
      <c r="A51" s="1">
        <v>2016</v>
      </c>
      <c r="B51" s="6">
        <v>0.103648703576105</v>
      </c>
      <c r="C51" s="6">
        <v>0.149308987696549</v>
      </c>
      <c r="D51" s="6">
        <v>0.0635502683372089</v>
      </c>
      <c r="E51" s="6">
        <v>0.0966522345912238</v>
      </c>
      <c r="F51" s="6">
        <v>0.177871494823583</v>
      </c>
      <c r="G51" s="6">
        <v>0.124712215780981</v>
      </c>
      <c r="H51" s="6">
        <v>0.119575885432395</v>
      </c>
      <c r="I51" s="6">
        <v>0.0763974730133368</v>
      </c>
      <c r="J51" s="6">
        <v>0.109954283373688</v>
      </c>
      <c r="K51" s="6">
        <v>0.172673134368441</v>
      </c>
      <c r="L51" s="6">
        <v>0.203203751449451</v>
      </c>
      <c r="M51" s="6">
        <v>0.148166849852736</v>
      </c>
      <c r="N51" s="6">
        <v>0.126622564730953</v>
      </c>
      <c r="O51" s="6">
        <v>0.1265493388576</v>
      </c>
      <c r="P51" s="6">
        <v>0.120842163009815</v>
      </c>
      <c r="Q51" s="6">
        <v>0.218146266762418</v>
      </c>
      <c r="R51" s="6">
        <v>0.168761276701771</v>
      </c>
      <c r="S51" s="6">
        <v>0.160410447112823</v>
      </c>
      <c r="T51" s="6">
        <v>0.16623034333963</v>
      </c>
      <c r="U51" s="6">
        <v>0.177375565536949</v>
      </c>
      <c r="V51" s="6">
        <v>0.0540947669755506</v>
      </c>
      <c r="W51" s="6">
        <v>0.1296730704776</v>
      </c>
      <c r="X51" s="6">
        <v>0.0983066675375959</v>
      </c>
      <c r="Y51" s="6">
        <v>0.106420883024195</v>
      </c>
      <c r="Z51" s="6">
        <v>0.0652016866691727</v>
      </c>
      <c r="AA51" s="6">
        <v>0.0655256511195274</v>
      </c>
      <c r="AB51" s="6">
        <v>0.0624692010799509</v>
      </c>
      <c r="AC51" s="6">
        <v>0.128472624788611</v>
      </c>
      <c r="AD51" s="6">
        <v>0.0677022781990286</v>
      </c>
      <c r="AE51" s="6">
        <v>0.161076005173835</v>
      </c>
      <c r="AF51" s="6">
        <v>0.100928126771869</v>
      </c>
      <c r="AG51" s="6">
        <v>0.36433705647586</v>
      </c>
      <c r="AH51" s="6">
        <v>0.185947866145981</v>
      </c>
      <c r="AI51" s="6">
        <v>0.0659012413744233</v>
      </c>
      <c r="AJ51" s="6">
        <v>0.185947866145981</v>
      </c>
      <c r="AK51" s="6">
        <v>0.137194910024259</v>
      </c>
      <c r="AL51" s="6">
        <v>0.161668761566794</v>
      </c>
      <c r="AM51" s="6">
        <v>0.101900264748757</v>
      </c>
      <c r="AN51" s="6">
        <v>0.16538363938955</v>
      </c>
      <c r="AO51" s="6">
        <v>0.149359203365788</v>
      </c>
      <c r="AP51" s="6">
        <v>0.107278005189805</v>
      </c>
      <c r="AQ51" s="6">
        <v>0.120725611186632</v>
      </c>
      <c r="AR51" s="6">
        <v>0.120725611186632</v>
      </c>
      <c r="AS51" s="6">
        <v>0.120725611186632</v>
      </c>
      <c r="AT51" s="6">
        <v>0.120725611186632</v>
      </c>
      <c r="AU51" s="6">
        <v>0.106473461756665</v>
      </c>
      <c r="AV51" s="6">
        <v>0.120725611186632</v>
      </c>
      <c r="AW51" s="6">
        <v>0.120725611186632</v>
      </c>
      <c r="AX51" s="6">
        <v>0.144495458633652</v>
      </c>
      <c r="AY51" s="6">
        <v>0.120724379741514</v>
      </c>
      <c r="AZ51" s="6">
        <v>0.119575885432395</v>
      </c>
      <c r="BA51" s="6">
        <v>0.123352835866336</v>
      </c>
      <c r="BB51" s="6">
        <v>0.0623740384522066</v>
      </c>
      <c r="BC51" s="6">
        <v>0.0761280553892849</v>
      </c>
      <c r="BD51" s="6">
        <v>0.138631226579733</v>
      </c>
      <c r="BE51" s="6">
        <v>0.217616900032104</v>
      </c>
      <c r="BF51" s="6">
        <v>0.0740694805952749</v>
      </c>
      <c r="BG51" s="6">
        <v>0.080287752483548</v>
      </c>
      <c r="BH51" s="6">
        <v>0.0881373215683644</v>
      </c>
      <c r="BI51" s="6">
        <v>0.0888833243588726</v>
      </c>
      <c r="BJ51" s="6">
        <v>0.0786853001011667</v>
      </c>
      <c r="BK51" s="6">
        <v>0.045327211292164</v>
      </c>
      <c r="BL51" s="6">
        <v>0.127382365326723</v>
      </c>
      <c r="BM51" s="6">
        <v>0.223041809897625</v>
      </c>
      <c r="BN51" s="6">
        <v>0.168815902844414</v>
      </c>
      <c r="BO51" s="6">
        <v>0.138583159563452</v>
      </c>
      <c r="BP51" s="42"/>
      <c r="BQ51" s="42"/>
      <c r="BR51" s="42"/>
    </row>
    <row r="52" spans="1:70" x14ac:dyDescent="0.2">
      <c r="A52" s="1">
        <v>2017</v>
      </c>
      <c r="B52" s="6">
        <v>0.107055538670731</v>
      </c>
      <c r="C52" s="6">
        <v>0.153818267800913</v>
      </c>
      <c r="D52" s="6">
        <v>0.0652181317220896</v>
      </c>
      <c r="E52" s="6">
        <v>0.0960207468244078</v>
      </c>
      <c r="F52" s="6">
        <v>0.190525139533129</v>
      </c>
      <c r="G52" s="6">
        <v>0.124767142598706</v>
      </c>
      <c r="H52" s="6">
        <v>0.118474482071817</v>
      </c>
      <c r="I52" s="6">
        <v>0.0782431305692856</v>
      </c>
      <c r="J52" s="6">
        <v>0.112540748509191</v>
      </c>
      <c r="K52" s="6">
        <v>0.1767143586361</v>
      </c>
      <c r="L52" s="6">
        <v>0.208691775978696</v>
      </c>
      <c r="M52" s="6">
        <v>0.151840811242438</v>
      </c>
      <c r="N52" s="6">
        <v>0.126697143289237</v>
      </c>
      <c r="O52" s="6">
        <v>0.135350415106289</v>
      </c>
      <c r="P52" s="6">
        <v>0.125314438705315</v>
      </c>
      <c r="Q52" s="6">
        <v>0.224998260292809</v>
      </c>
      <c r="R52" s="6">
        <v>0.176315830080531</v>
      </c>
      <c r="S52" s="6">
        <v>0.161993420158818</v>
      </c>
      <c r="T52" s="6">
        <v>0.170278756506949</v>
      </c>
      <c r="U52" s="6">
        <v>0.180952729952842</v>
      </c>
      <c r="V52" s="6">
        <v>0.0550374634124687</v>
      </c>
      <c r="W52" s="6">
        <v>0.13086856709556</v>
      </c>
      <c r="X52" s="6">
        <v>0.106230980127278</v>
      </c>
      <c r="Y52" s="6">
        <v>0.107627874030591</v>
      </c>
      <c r="Z52" s="6">
        <v>0.0670245046288814</v>
      </c>
      <c r="AA52" s="6">
        <v>0.0596295383026495</v>
      </c>
      <c r="AB52" s="6">
        <v>0.0633211880963004</v>
      </c>
      <c r="AC52" s="6">
        <v>0.130259666956362</v>
      </c>
      <c r="AD52" s="6">
        <v>0.0696330465718593</v>
      </c>
      <c r="AE52" s="6">
        <v>0.164115417333919</v>
      </c>
      <c r="AF52" s="6">
        <v>0.101217854431191</v>
      </c>
      <c r="AG52" s="6">
        <v>0.370764202850943</v>
      </c>
      <c r="AH52" s="6">
        <v>0.199634586059869</v>
      </c>
      <c r="AI52" s="6">
        <v>0.103619629203466</v>
      </c>
      <c r="AJ52" s="6">
        <v>0.199634586059869</v>
      </c>
      <c r="AK52" s="6">
        <v>0.14573621976898</v>
      </c>
      <c r="AL52" s="6">
        <v>0.167140509577837</v>
      </c>
      <c r="AM52" s="6">
        <v>0.110154687129652</v>
      </c>
      <c r="AN52" s="6">
        <v>0.178314111894807</v>
      </c>
      <c r="AO52" s="6">
        <v>0.222626046698328</v>
      </c>
      <c r="AP52" s="6">
        <v>0.111820090865859</v>
      </c>
      <c r="AQ52" s="6">
        <v>0.123393119975297</v>
      </c>
      <c r="AR52" s="6">
        <v>0.123393119975297</v>
      </c>
      <c r="AS52" s="6">
        <v>0.123393119975297</v>
      </c>
      <c r="AT52" s="6">
        <v>0.123393119975297</v>
      </c>
      <c r="AU52" s="6">
        <v>0.106994889625541</v>
      </c>
      <c r="AV52" s="6">
        <v>0.123393119975297</v>
      </c>
      <c r="AW52" s="6">
        <v>0.123393119975297</v>
      </c>
      <c r="AX52" s="6">
        <v>0.134371927050564</v>
      </c>
      <c r="AY52" s="6">
        <v>0.123354631514902</v>
      </c>
      <c r="AZ52" s="6">
        <v>0.118474482071817</v>
      </c>
      <c r="BA52" s="6">
        <v>0.11916069448225</v>
      </c>
      <c r="BB52" s="6">
        <v>0.0619059260145015</v>
      </c>
      <c r="BC52" s="6">
        <v>0.0825805715561965</v>
      </c>
      <c r="BD52" s="6">
        <v>0.141053102930359</v>
      </c>
      <c r="BE52" s="6">
        <v>0.211966071829298</v>
      </c>
      <c r="BF52" s="6">
        <v>0.0764520858487874</v>
      </c>
      <c r="BG52" s="6">
        <v>0.0743046564245684</v>
      </c>
      <c r="BH52" s="6">
        <v>0.0873925741398302</v>
      </c>
      <c r="BI52" s="6">
        <v>0.0941419176654628</v>
      </c>
      <c r="BJ52" s="6">
        <v>0.0859469892144865</v>
      </c>
      <c r="BK52" s="6">
        <v>0.0409298119711923</v>
      </c>
      <c r="BL52" s="6">
        <v>0.138885816369423</v>
      </c>
      <c r="BM52" s="6">
        <v>0.225268463690837</v>
      </c>
      <c r="BN52" s="6">
        <v>0.187788334245577</v>
      </c>
      <c r="BO52" s="6">
        <v>0.143727810621564</v>
      </c>
      <c r="BP52" s="42"/>
      <c r="BQ52" s="42"/>
      <c r="BR52" s="42"/>
    </row>
    <row r="53" spans="1:70" x14ac:dyDescent="0.2">
      <c r="A53" s="1">
        <v>2018</v>
      </c>
      <c r="B53" s="6">
        <v>0.109299386097894</v>
      </c>
      <c r="C53" s="6">
        <v>0.154704160120299</v>
      </c>
      <c r="D53" s="6">
        <v>0.0662488791974419</v>
      </c>
      <c r="E53" s="6">
        <v>0.106318720785806</v>
      </c>
      <c r="F53" s="6">
        <v>0.202202708729321</v>
      </c>
      <c r="G53" s="6">
        <v>0.120605989594126</v>
      </c>
      <c r="H53" s="6">
        <v>0.142233416607606</v>
      </c>
      <c r="I53" s="6">
        <v>0.0772005246796588</v>
      </c>
      <c r="J53" s="6">
        <v>0.11491887612354</v>
      </c>
      <c r="K53" s="6">
        <v>0.17523218070531</v>
      </c>
      <c r="L53" s="6">
        <v>0.210384179400823</v>
      </c>
      <c r="M53" s="6">
        <v>0.149192840328501</v>
      </c>
      <c r="N53" s="6">
        <v>0.129003386251464</v>
      </c>
      <c r="O53" s="6">
        <v>0.137181013829749</v>
      </c>
      <c r="P53" s="6">
        <v>0.127216146049655</v>
      </c>
      <c r="Q53" s="6">
        <v>0.228058543082306</v>
      </c>
      <c r="R53" s="6">
        <v>0.181347535654915</v>
      </c>
      <c r="S53" s="6">
        <v>0.161868299012168</v>
      </c>
      <c r="T53" s="6">
        <v>0.172259486080786</v>
      </c>
      <c r="U53" s="6">
        <v>0.182780607787671</v>
      </c>
      <c r="V53" s="6">
        <v>0.0553357543540751</v>
      </c>
      <c r="W53" s="6">
        <v>0.137210828520648</v>
      </c>
      <c r="X53" s="6">
        <v>0.113094034432057</v>
      </c>
      <c r="Y53" s="6">
        <v>0.106150537707507</v>
      </c>
      <c r="Z53" s="6">
        <v>0.0686072216072948</v>
      </c>
      <c r="AA53" s="6">
        <v>0.0742457383311845</v>
      </c>
      <c r="AB53" s="6">
        <v>0.0710258859851905</v>
      </c>
      <c r="AC53" s="6">
        <v>0.133762721884949</v>
      </c>
      <c r="AD53" s="6">
        <v>0.0713707680025008</v>
      </c>
      <c r="AE53" s="6">
        <v>0.170938515635339</v>
      </c>
      <c r="AF53" s="6">
        <v>0.109743919428322</v>
      </c>
      <c r="AG53" s="6">
        <v>0.374920897590625</v>
      </c>
      <c r="AH53" s="6">
        <v>0.212356168865833</v>
      </c>
      <c r="AI53" s="6">
        <v>0.106671570920576</v>
      </c>
      <c r="AJ53" s="6">
        <v>0.212356168865833</v>
      </c>
      <c r="AK53" s="6">
        <v>0.149261657822983</v>
      </c>
      <c r="AL53" s="6">
        <v>0.159271978979509</v>
      </c>
      <c r="AM53" s="6">
        <v>0.135045539179146</v>
      </c>
      <c r="AN53" s="6">
        <v>0.193598060338595</v>
      </c>
      <c r="AO53" s="6">
        <v>0.222903284149054</v>
      </c>
      <c r="AP53" s="6">
        <v>0.0982338076174954</v>
      </c>
      <c r="AQ53" s="6">
        <v>0.119922673564742</v>
      </c>
      <c r="AR53" s="6">
        <v>0.119922673564742</v>
      </c>
      <c r="AS53" s="6">
        <v>0.119922673564742</v>
      </c>
      <c r="AT53" s="6">
        <v>0.119922673564742</v>
      </c>
      <c r="AU53" s="6">
        <v>0.106489893535975</v>
      </c>
      <c r="AV53" s="6">
        <v>0.119922673564742</v>
      </c>
      <c r="AW53" s="6">
        <v>0.119922673564742</v>
      </c>
      <c r="AX53" s="6">
        <v>0.126753259128294</v>
      </c>
      <c r="AY53" s="6">
        <v>0.120258560582119</v>
      </c>
      <c r="AZ53" s="6">
        <v>0.142233416607606</v>
      </c>
      <c r="BA53" s="6">
        <v>0.142721398550523</v>
      </c>
      <c r="BB53" s="6">
        <v>0.0605357570890119</v>
      </c>
      <c r="BC53" s="6">
        <v>0.0843857453851262</v>
      </c>
      <c r="BD53" s="6">
        <v>0.143389760334068</v>
      </c>
      <c r="BE53" s="6">
        <v>0.209250922829356</v>
      </c>
      <c r="BF53" s="6">
        <v>0.0755763376298267</v>
      </c>
      <c r="BG53" s="6">
        <v>0.0683258885779554</v>
      </c>
      <c r="BH53" s="6">
        <v>0.0883667303340041</v>
      </c>
      <c r="BI53" s="6">
        <v>0.0991280505756848</v>
      </c>
      <c r="BJ53" s="6">
        <v>0.093564529604548</v>
      </c>
      <c r="BK53" s="6">
        <v>0.040893540035627</v>
      </c>
      <c r="BL53" s="6">
        <v>0.140373829715764</v>
      </c>
      <c r="BM53" s="6">
        <v>0.218075317016862</v>
      </c>
      <c r="BN53" s="6">
        <v>0.194728665914094</v>
      </c>
      <c r="BO53" s="6">
        <v>0.147922496059671</v>
      </c>
      <c r="BP53" s="42"/>
      <c r="BQ53" s="42"/>
      <c r="BR53" s="42"/>
    </row>
    <row r="54" spans="1:70" x14ac:dyDescent="0.2">
      <c r="A54" s="1">
        <v>2019</v>
      </c>
      <c r="B54" s="6">
        <v>0.107659613361086</v>
      </c>
      <c r="C54" s="6">
        <v>0.154397023268616</v>
      </c>
      <c r="D54" s="6">
        <v>0.0647495723585721</v>
      </c>
      <c r="E54" s="6">
        <v>0.106847079856511</v>
      </c>
      <c r="F54" s="6">
        <v>0.195151730749195</v>
      </c>
      <c r="G54" s="6">
        <v>0.118456979809862</v>
      </c>
      <c r="H54" s="6">
        <v>0.129201065884856</v>
      </c>
      <c r="I54" s="6">
        <v>0.0803541037638986</v>
      </c>
      <c r="J54" s="6">
        <v>0.111300904041681</v>
      </c>
      <c r="K54" s="6">
        <v>0.174581255690949</v>
      </c>
      <c r="L54" s="6">
        <v>0.215881209650144</v>
      </c>
      <c r="M54" s="6">
        <v>0.144765395704585</v>
      </c>
      <c r="N54" s="6">
        <v>0.127935776543184</v>
      </c>
      <c r="O54" s="6">
        <v>0.139203877333188</v>
      </c>
      <c r="P54" s="6">
        <v>0.129004237429511</v>
      </c>
      <c r="Q54" s="6">
        <v>0.217422953739004</v>
      </c>
      <c r="R54" s="6">
        <v>0.178933990869995</v>
      </c>
      <c r="S54" s="6">
        <v>0.168339391915035</v>
      </c>
      <c r="T54" s="6">
        <v>0.17288212736705</v>
      </c>
      <c r="U54" s="6">
        <v>0.17999423078276</v>
      </c>
      <c r="V54" s="6">
        <v>0.0536300054206628</v>
      </c>
      <c r="W54" s="6">
        <v>0.138329460417257</v>
      </c>
      <c r="X54" s="6">
        <v>0.11665453089573</v>
      </c>
      <c r="Y54" s="6">
        <v>0.10470505990412</v>
      </c>
      <c r="Z54" s="6">
        <v>0.0679846850526054</v>
      </c>
      <c r="AA54" s="6">
        <v>0.0930232780540618</v>
      </c>
      <c r="AB54" s="6">
        <v>0.0673505618167172</v>
      </c>
      <c r="AC54" s="6">
        <v>0.128526971074487</v>
      </c>
      <c r="AD54" s="6">
        <v>0.0706194484486996</v>
      </c>
      <c r="AE54" s="6">
        <v>0.168937668039529</v>
      </c>
      <c r="AF54" s="6">
        <v>0.109674743920951</v>
      </c>
      <c r="AG54" s="6">
        <v>0.365564134992556</v>
      </c>
      <c r="AH54" s="6">
        <v>0.196572362988827</v>
      </c>
      <c r="AI54" s="6">
        <v>0.0922455751967545</v>
      </c>
      <c r="AJ54" s="6">
        <v>0.196572362988827</v>
      </c>
      <c r="AK54" s="6">
        <v>0.150393898340153</v>
      </c>
      <c r="AL54" s="6">
        <v>0.156435807132005</v>
      </c>
      <c r="AM54" s="6">
        <v>0.143801018338609</v>
      </c>
      <c r="AN54" s="6">
        <v>0.182002368563575</v>
      </c>
      <c r="AO54" s="6">
        <v>0.22729974082697</v>
      </c>
      <c r="AP54" s="6">
        <v>0.0992914418440115</v>
      </c>
      <c r="AQ54" s="6">
        <v>0.118648894061113</v>
      </c>
      <c r="AR54" s="6">
        <v>0.118648894061113</v>
      </c>
      <c r="AS54" s="6">
        <v>0.118648894061113</v>
      </c>
      <c r="AT54" s="6">
        <v>0.118648894061113</v>
      </c>
      <c r="AU54" s="6">
        <v>0.103353244226294</v>
      </c>
      <c r="AV54" s="6">
        <v>0.118648894061113</v>
      </c>
      <c r="AW54" s="6">
        <v>0.118648894061113</v>
      </c>
      <c r="AX54" s="6">
        <v>0.126563672213895</v>
      </c>
      <c r="AY54" s="6">
        <v>0.11907085497222</v>
      </c>
      <c r="AZ54" s="6">
        <v>0.129201065884856</v>
      </c>
      <c r="BA54" s="6">
        <v>0.131960090793955</v>
      </c>
      <c r="BB54" s="6">
        <v>0.0698459272345235</v>
      </c>
      <c r="BC54" s="6">
        <v>0.0800932033181545</v>
      </c>
      <c r="BD54" s="6">
        <v>0.132543320451906</v>
      </c>
      <c r="BE54" s="6">
        <v>0.205939635040796</v>
      </c>
      <c r="BF54" s="6">
        <v>0.0708987937108605</v>
      </c>
      <c r="BG54" s="6">
        <v>0.070502135777663</v>
      </c>
      <c r="BH54" s="6">
        <v>0.0857467493283287</v>
      </c>
      <c r="BI54" s="6">
        <v>0.0870696423360684</v>
      </c>
      <c r="BJ54" s="6">
        <v>0.098759045917959</v>
      </c>
      <c r="BK54" s="6">
        <v>0.0419126689759613</v>
      </c>
      <c r="BL54" s="6">
        <v>0.131130067220668</v>
      </c>
      <c r="BM54" s="6">
        <v>0.206108230465908</v>
      </c>
      <c r="BN54" s="6">
        <v>0.193926030535749</v>
      </c>
      <c r="BO54" s="6">
        <v>0.142326783573357</v>
      </c>
      <c r="BP54" s="42"/>
      <c r="BQ54" s="42"/>
      <c r="BR54" s="42"/>
    </row>
    <row r="55" spans="1:70" x14ac:dyDescent="0.2">
      <c r="A55" s="1">
        <v>2020</v>
      </c>
      <c r="B55" s="6">
        <v>0.0997060332191055</v>
      </c>
      <c r="C55" s="6">
        <v>0.14600844324442</v>
      </c>
      <c r="D55" s="6">
        <v>0.0587138577896174</v>
      </c>
      <c r="E55" s="6">
        <v>0.11607073478843</v>
      </c>
      <c r="F55" s="6">
        <v>0.153370016268361</v>
      </c>
      <c r="G55" s="6">
        <v>0.123375467680176</v>
      </c>
      <c r="H55" s="6">
        <v>0.117523876100535</v>
      </c>
      <c r="I55" s="6">
        <v>0.0721855770611873</v>
      </c>
      <c r="J55" s="6">
        <v>0.106523899806255</v>
      </c>
      <c r="K55" s="6">
        <v>0.162723334502459</v>
      </c>
      <c r="L55" s="6">
        <v>0.213896000771383</v>
      </c>
      <c r="M55" s="6">
        <v>0.130904716885408</v>
      </c>
      <c r="N55" s="6">
        <v>0.11523845142644</v>
      </c>
      <c r="O55" s="6">
        <v>0.136530368084037</v>
      </c>
      <c r="P55" s="6">
        <v>0.122936309165801</v>
      </c>
      <c r="Q55" s="6">
        <v>0.209671472079307</v>
      </c>
      <c r="R55" s="6">
        <v>0.172469522756499</v>
      </c>
      <c r="S55" s="6">
        <v>0.160242217482079</v>
      </c>
      <c r="T55" s="6">
        <v>0.167574856956283</v>
      </c>
      <c r="U55" s="6">
        <v>0.173163495733449</v>
      </c>
      <c r="V55" s="6">
        <v>0.0474427642672588</v>
      </c>
      <c r="W55" s="6">
        <v>0.130946533517044</v>
      </c>
      <c r="X55" s="6">
        <v>0.113790515777035</v>
      </c>
      <c r="Y55" s="6">
        <v>0.0910257912721945</v>
      </c>
      <c r="Z55" s="6">
        <v>0.0643469198967111</v>
      </c>
      <c r="AA55" s="6">
        <v>0.0882961470345387</v>
      </c>
      <c r="AB55" s="6">
        <v>0.0784461497762421</v>
      </c>
      <c r="AC55" s="6">
        <v>0.153985355100356</v>
      </c>
      <c r="AD55" s="6">
        <v>0.0628574005976471</v>
      </c>
      <c r="AE55" s="6">
        <v>0.177484958837565</v>
      </c>
      <c r="AF55" s="6">
        <v>0.11866878720027</v>
      </c>
      <c r="AG55" s="6">
        <v>0.32508449016796</v>
      </c>
      <c r="AH55" s="6">
        <v>0.163554041771385</v>
      </c>
      <c r="AI55" s="6">
        <v>0.0638019023333508</v>
      </c>
      <c r="AJ55" s="6">
        <v>0.163554041771385</v>
      </c>
      <c r="AK55" s="6">
        <v>0.140725160687605</v>
      </c>
      <c r="AL55" s="6">
        <v>0.10550126725562</v>
      </c>
      <c r="AM55" s="6">
        <v>0.127880811029018</v>
      </c>
      <c r="AN55" s="6">
        <v>0.15506795860555</v>
      </c>
      <c r="AO55" s="6">
        <v>0.183698077197789</v>
      </c>
      <c r="AP55" s="6">
        <v>0.092710928768096</v>
      </c>
      <c r="AQ55" s="6">
        <v>0.121478648874876</v>
      </c>
      <c r="AR55" s="6">
        <v>0.121478648874876</v>
      </c>
      <c r="AS55" s="6">
        <v>0.121478648874876</v>
      </c>
      <c r="AT55" s="6">
        <v>0.121478648874876</v>
      </c>
      <c r="AU55" s="6">
        <v>0.107546084384113</v>
      </c>
      <c r="AV55" s="6">
        <v>0.121478648874876</v>
      </c>
      <c r="AW55" s="6">
        <v>0.121478648874876</v>
      </c>
      <c r="AX55" s="6">
        <v>0.140845851551546</v>
      </c>
      <c r="AY55" s="6">
        <v>0.121913105866018</v>
      </c>
      <c r="AZ55" s="6">
        <v>0.117523876100535</v>
      </c>
      <c r="BA55" s="6">
        <v>0.126781244476269</v>
      </c>
      <c r="BB55" s="6">
        <v>0.0596424932182397</v>
      </c>
      <c r="BC55" s="6">
        <v>0.0755127580269564</v>
      </c>
      <c r="BD55" s="6">
        <v>0.127549254677632</v>
      </c>
      <c r="BE55" s="6">
        <v>0.197943118163634</v>
      </c>
      <c r="BF55" s="6">
        <v>0.0675991304119191</v>
      </c>
      <c r="BG55" s="6">
        <v>0.0585633686924983</v>
      </c>
      <c r="BH55" s="6">
        <v>0.0877263910114582</v>
      </c>
      <c r="BI55" s="6">
        <v>0.0817743193800659</v>
      </c>
      <c r="BJ55" s="6">
        <v>0.088466264136529</v>
      </c>
      <c r="BK55" s="6">
        <v>0.044093636018532</v>
      </c>
      <c r="BL55" s="6">
        <v>0.121905022767474</v>
      </c>
      <c r="BM55" s="6">
        <v>0.180864900813172</v>
      </c>
      <c r="BN55" s="6">
        <v>0.188959178183791</v>
      </c>
      <c r="BO55" s="6">
        <v>0.137535497398327</v>
      </c>
      <c r="BP55" s="42"/>
      <c r="BQ55" s="42"/>
      <c r="BR55" s="42"/>
    </row>
    <row r="56" spans="1:70" x14ac:dyDescent="0.2">
      <c r="A56" s="1">
        <v>2021</v>
      </c>
      <c r="B56" s="6">
        <v>0.106132721645861</v>
      </c>
      <c r="C56" s="6">
        <v>0.153454138579774</v>
      </c>
      <c r="D56" s="6">
        <v>0.0610600945448321</v>
      </c>
      <c r="E56" s="6">
        <v>0.121133922307718</v>
      </c>
      <c r="F56" s="6">
        <v>0.181414275874909</v>
      </c>
      <c r="G56" s="6">
        <v>0.140322345506286</v>
      </c>
      <c r="H56" s="6">
        <v>0.138431388480929</v>
      </c>
      <c r="I56" s="6">
        <v>0.0761758883227442</v>
      </c>
      <c r="J56" s="6">
        <v>0.108675585476758</v>
      </c>
      <c r="K56" s="6">
        <v>0.16996860078257</v>
      </c>
      <c r="L56" s="6">
        <v>0.224919720640468</v>
      </c>
      <c r="M56" s="6">
        <v>0.138943705493849</v>
      </c>
      <c r="N56" s="6">
        <v>0.122127178018336</v>
      </c>
      <c r="O56" s="6">
        <v>0.134476401676971</v>
      </c>
      <c r="P56" s="6">
        <v>0.131972521166936</v>
      </c>
      <c r="Q56" s="6">
        <v>0.219245808710066</v>
      </c>
      <c r="R56" s="6">
        <v>0.22637730241524</v>
      </c>
      <c r="S56" s="6">
        <v>0.168940995994606</v>
      </c>
      <c r="T56" s="6">
        <v>0.173651836465491</v>
      </c>
      <c r="U56" s="6">
        <v>0.185332830154433</v>
      </c>
      <c r="V56" s="6">
        <v>0.0489488033774442</v>
      </c>
      <c r="W56" s="6">
        <v>0.139697494896762</v>
      </c>
      <c r="X56" s="6">
        <v>0.114381745979361</v>
      </c>
      <c r="Y56" s="6">
        <v>0.0862589084961542</v>
      </c>
      <c r="Z56" s="6">
        <v>0.0671413470426083</v>
      </c>
      <c r="AA56" s="6">
        <v>0.0938025244822744</v>
      </c>
      <c r="AB56" s="6">
        <v>0.0865024165091828</v>
      </c>
      <c r="AC56" s="6">
        <v>0.149728649215393</v>
      </c>
      <c r="AD56" s="6">
        <v>0.0718349819762216</v>
      </c>
      <c r="AE56" s="6">
        <v>0.179240202944228</v>
      </c>
      <c r="AF56" s="6">
        <v>0.121970761686457</v>
      </c>
      <c r="AG56" s="6">
        <v>0.354772054221522</v>
      </c>
      <c r="AH56" s="6">
        <v>0.189378968605524</v>
      </c>
      <c r="AI56" s="6">
        <v>0.0786042631844276</v>
      </c>
      <c r="AJ56" s="6">
        <v>0.189378968605524</v>
      </c>
      <c r="AK56" s="6">
        <v>0.142221894937314</v>
      </c>
      <c r="AL56" s="6">
        <v>0.135989984449297</v>
      </c>
      <c r="AM56" s="6">
        <v>0.15482875561378</v>
      </c>
      <c r="AN56" s="6">
        <v>0.18081896399168</v>
      </c>
      <c r="AO56" s="6">
        <v>0.267778577552426</v>
      </c>
      <c r="AP56" s="6">
        <v>0.0994719042850624</v>
      </c>
      <c r="AQ56" s="6">
        <v>0.137952183892678</v>
      </c>
      <c r="AR56" s="6">
        <v>0.137952183892678</v>
      </c>
      <c r="AS56" s="6">
        <v>0.137952183892678</v>
      </c>
      <c r="AT56" s="6">
        <v>0.137952183892678</v>
      </c>
      <c r="AU56" s="6">
        <v>0.120527852465561</v>
      </c>
      <c r="AV56" s="6">
        <v>0.137952183892678</v>
      </c>
      <c r="AW56" s="6">
        <v>0.137952183892678</v>
      </c>
      <c r="AX56" s="6">
        <v>0.153529026198895</v>
      </c>
      <c r="AY56" s="6">
        <v>0.138399532708124</v>
      </c>
      <c r="AZ56" s="6">
        <v>0.138431388480929</v>
      </c>
      <c r="BA56" s="6">
        <v>0.144595238591098</v>
      </c>
      <c r="BB56" s="6">
        <v>0.0627759079436844</v>
      </c>
      <c r="BC56" s="6">
        <v>0.0851718312119476</v>
      </c>
      <c r="BD56" s="6">
        <v>0.130956727042727</v>
      </c>
      <c r="BE56" s="6">
        <v>0.201850214594043</v>
      </c>
      <c r="BF56" s="6">
        <v>0.072316208491921</v>
      </c>
      <c r="BG56" s="6">
        <v>0.0474038650471313</v>
      </c>
      <c r="BH56" s="6">
        <v>0.0926196332494119</v>
      </c>
      <c r="BI56" s="6">
        <v>0.100045184011228</v>
      </c>
      <c r="BJ56" s="6">
        <v>0.0867940709907511</v>
      </c>
      <c r="BK56" s="6">
        <v>0.0437334344527975</v>
      </c>
      <c r="BL56" s="6">
        <v>0.118405124216941</v>
      </c>
      <c r="BM56" s="6">
        <v>0.189803864579223</v>
      </c>
      <c r="BN56" s="6">
        <v>0.178379801043556</v>
      </c>
      <c r="BO56" s="6">
        <v>0.143798255950713</v>
      </c>
      <c r="BP56" s="42"/>
      <c r="BQ56" s="42"/>
      <c r="BR56" s="42"/>
    </row>
    <row r="57" spans="1:70" x14ac:dyDescent="0.2">
      <c r="A57" s="1">
        <v>2022</v>
      </c>
      <c r="B57" s="6">
        <v>0.11274540700353</v>
      </c>
      <c r="C57" s="6">
        <v>0.163418424525422</v>
      </c>
      <c r="D57" s="6">
        <v>0.0649186337814624</v>
      </c>
      <c r="E57" s="6">
        <v>0.122054874198896</v>
      </c>
      <c r="F57" s="6">
        <v>0.202213611107839</v>
      </c>
      <c r="G57" s="6">
        <v>0.145826461676368</v>
      </c>
      <c r="H57" s="6">
        <v>0.133401086083304</v>
      </c>
      <c r="I57" s="6">
        <v>0.0806764193655143</v>
      </c>
      <c r="J57" s="6">
        <v>0.11571350020212</v>
      </c>
      <c r="K57" s="6">
        <v>0.16786198538034</v>
      </c>
      <c r="L57" s="6">
        <v>0.261797663273632</v>
      </c>
      <c r="M57" s="6">
        <v>0.151620016998995</v>
      </c>
      <c r="N57" s="6">
        <v>0.133392501163214</v>
      </c>
      <c r="O57" s="6">
        <v>0.139977191830978</v>
      </c>
      <c r="P57" s="6">
        <v>0.145389981300383</v>
      </c>
      <c r="Q57" s="6">
        <v>0.21781673602453</v>
      </c>
      <c r="R57" s="6">
        <v>0.297065311142601</v>
      </c>
      <c r="S57" s="6">
        <v>0.180901214437208</v>
      </c>
      <c r="T57" s="6">
        <v>0.18230240437316</v>
      </c>
      <c r="U57" s="6">
        <v>0.19446318937725</v>
      </c>
      <c r="V57" s="6">
        <v>0.0518486220091786</v>
      </c>
      <c r="W57" s="6">
        <v>0.152519355160398</v>
      </c>
      <c r="X57" s="6">
        <v>0.1254454286722</v>
      </c>
      <c r="Y57" s="6">
        <v>0.0907633264902477</v>
      </c>
      <c r="Z57" s="6">
        <v>0.0714014049812998</v>
      </c>
      <c r="AA57" s="6">
        <v>0.0903680332687023</v>
      </c>
      <c r="AB57" s="6">
        <v>0.0863651984653268</v>
      </c>
      <c r="AC57" s="6">
        <v>0.152175401116786</v>
      </c>
      <c r="AD57" s="6">
        <v>0.085858607716425</v>
      </c>
      <c r="AE57" s="6">
        <v>0.185460426067853</v>
      </c>
      <c r="AF57" s="6">
        <v>0.122689090004267</v>
      </c>
      <c r="AG57" s="6">
        <v>0.370628457374375</v>
      </c>
      <c r="AH57" s="6">
        <v>0.215119837495896</v>
      </c>
      <c r="AI57" s="6">
        <v>0.0939517704172133</v>
      </c>
      <c r="AJ57" s="6">
        <v>0.215119837495896</v>
      </c>
      <c r="AK57" s="6">
        <v>0.173548869735474</v>
      </c>
      <c r="AL57" s="6">
        <v>0.162452416437462</v>
      </c>
      <c r="AM57" s="6">
        <v>0.160950350933342</v>
      </c>
      <c r="AN57" s="6">
        <v>0.206686982986143</v>
      </c>
      <c r="AO57" s="6">
        <v>0.220992451223841</v>
      </c>
      <c r="AP57" s="6">
        <v>0.110740260162791</v>
      </c>
      <c r="AQ57" s="6">
        <v>0.145476918420897</v>
      </c>
      <c r="AR57" s="6">
        <v>0.145476918420897</v>
      </c>
      <c r="AS57" s="6">
        <v>0.145476918420897</v>
      </c>
      <c r="AT57" s="6">
        <v>0.145476918420897</v>
      </c>
      <c r="AU57" s="6">
        <v>0.130505496123787</v>
      </c>
      <c r="AV57" s="6">
        <v>0.145476918420897</v>
      </c>
      <c r="AW57" s="6">
        <v>0.145476918420897</v>
      </c>
      <c r="AX57" s="6">
        <v>0.158296540322176</v>
      </c>
      <c r="AY57" s="6">
        <v>0.146452409533524</v>
      </c>
      <c r="AZ57" s="6">
        <v>0.133401086083304</v>
      </c>
      <c r="BA57" s="6">
        <v>0.140581322348457</v>
      </c>
      <c r="BB57" s="6">
        <v>0.0653896945734293</v>
      </c>
      <c r="BC57" s="6">
        <v>0.0953164013633037</v>
      </c>
      <c r="BD57" s="6">
        <v>0.140613374702838</v>
      </c>
      <c r="BE57" s="6">
        <v>0.216133731467876</v>
      </c>
      <c r="BF57" s="6">
        <v>0.0756067609731567</v>
      </c>
      <c r="BG57" s="6">
        <v>0.0538948763020568</v>
      </c>
      <c r="BH57" s="6">
        <v>0.0974528878476414</v>
      </c>
      <c r="BI57" s="6">
        <v>0.113705732495438</v>
      </c>
      <c r="BJ57" s="6">
        <v>0.0972458383972005</v>
      </c>
      <c r="BK57" s="6">
        <v>0.0465754800536016</v>
      </c>
      <c r="BL57" s="6">
        <v>0.127698445259213</v>
      </c>
      <c r="BM57" s="6">
        <v>0.210984727789922</v>
      </c>
      <c r="BN57" s="6">
        <v>0.172802910814916</v>
      </c>
      <c r="BO57" s="6">
        <v>0.152315579085576</v>
      </c>
      <c r="BP57" s="42"/>
      <c r="BQ57" s="42"/>
      <c r="BR57" s="42"/>
    </row>
    <row r="58" spans="1:70" x14ac:dyDescent="0.2">
      <c r="A58" s="1">
        <v>2023</v>
      </c>
      <c r="B58" s="6">
        <v>0.113300983465203</v>
      </c>
      <c r="C58" s="6">
        <v>0.162205482984862</v>
      </c>
      <c r="D58" s="6">
        <v>0.0644863814837381</v>
      </c>
      <c r="E58" s="6">
        <v>0.125291016606481</v>
      </c>
      <c r="F58" s="6">
        <v>0.202209216181415</v>
      </c>
      <c r="G58" s="6">
        <v>0.14697720555451</v>
      </c>
      <c r="H58" s="6">
        <v>0.134623823387017</v>
      </c>
      <c r="I58" s="6">
        <v>0.080209931715043</v>
      </c>
      <c r="J58" s="6">
        <v>0.116236099095101</v>
      </c>
      <c r="K58" s="6">
        <v>0.167782588881622</v>
      </c>
      <c r="L58" s="6">
        <v>0.26224346663054</v>
      </c>
      <c r="M58" s="6">
        <v>0.151476022757351</v>
      </c>
      <c r="N58" s="6">
        <v>0.133405946952954</v>
      </c>
      <c r="O58" s="6">
        <v>0.139739263208853</v>
      </c>
      <c r="P58" s="6">
        <v>0.1454673637643</v>
      </c>
      <c r="Q58" s="6">
        <v>0.218107270851009</v>
      </c>
      <c r="R58" s="6">
        <v>0.305772513647336</v>
      </c>
      <c r="S58" s="6">
        <v>0.180953301140987</v>
      </c>
      <c r="T58" s="6">
        <v>0.182696414136484</v>
      </c>
      <c r="U58" s="6">
        <v>0.194989810183802</v>
      </c>
      <c r="V58" s="6">
        <v>0.0519148298431321</v>
      </c>
      <c r="W58" s="6">
        <v>0.153774543733994</v>
      </c>
      <c r="X58" s="6">
        <v>0.127075602883445</v>
      </c>
      <c r="Y58" s="6">
        <v>0.0896199842414111</v>
      </c>
      <c r="Z58" s="6">
        <v>0.0721330871108305</v>
      </c>
      <c r="AA58" s="6">
        <v>0.0907920474778393</v>
      </c>
      <c r="AB58" s="6">
        <v>0.0874195102691474</v>
      </c>
      <c r="AC58" s="6">
        <v>0.155068359918671</v>
      </c>
      <c r="AD58" s="6">
        <v>0.0860945859007271</v>
      </c>
      <c r="AE58" s="6">
        <v>0.186429905583854</v>
      </c>
      <c r="AF58" s="6">
        <v>0.123216880447815</v>
      </c>
      <c r="AG58" s="6">
        <v>0.371680498230925</v>
      </c>
      <c r="AH58" s="6">
        <v>0.215337214004565</v>
      </c>
      <c r="AI58" s="6">
        <v>0.0946675972000243</v>
      </c>
      <c r="AJ58" s="6">
        <v>0.215337214004566</v>
      </c>
      <c r="AK58" s="6">
        <v>0.172532230441042</v>
      </c>
      <c r="AL58" s="6">
        <v>0.162098677793762</v>
      </c>
      <c r="AM58" s="6">
        <v>0.161818461713898</v>
      </c>
      <c r="AN58" s="6">
        <v>0.209009088639562</v>
      </c>
      <c r="AO58" s="6">
        <v>0.224330573041773</v>
      </c>
      <c r="AP58" s="6">
        <v>0.111419769662776</v>
      </c>
      <c r="AQ58" s="6">
        <v>0.146305201318985</v>
      </c>
      <c r="AR58" s="6">
        <v>0.146305201318986</v>
      </c>
      <c r="AS58" s="6">
        <v>0.146305201318985</v>
      </c>
      <c r="AT58" s="6">
        <v>0.146305201318985</v>
      </c>
      <c r="AU58" s="6">
        <v>0.13054630793388</v>
      </c>
      <c r="AV58" s="6">
        <v>0.146305201318986</v>
      </c>
      <c r="AW58" s="6">
        <v>0.146305201318985</v>
      </c>
      <c r="AX58" s="6">
        <v>0.15751862888399</v>
      </c>
      <c r="AY58" s="6">
        <v>0.14734651164761</v>
      </c>
      <c r="AZ58" s="6">
        <v>0.134623823387017</v>
      </c>
      <c r="BA58" s="6">
        <v>0.141862565881608</v>
      </c>
      <c r="BB58" s="6">
        <v>0.0646686780330163</v>
      </c>
      <c r="BC58" s="6">
        <v>0.0955838068454709</v>
      </c>
      <c r="BD58" s="6">
        <v>0.140494416710976</v>
      </c>
      <c r="BE58" s="6">
        <v>0.216317207791986</v>
      </c>
      <c r="BF58" s="6">
        <v>0.0756782069604651</v>
      </c>
      <c r="BG58" s="6">
        <v>0.0539866294896921</v>
      </c>
      <c r="BH58" s="6">
        <v>0.0983673807588404</v>
      </c>
      <c r="BI58" s="6">
        <v>0.11374203954475</v>
      </c>
      <c r="BJ58" s="6">
        <v>0.0972633343809609</v>
      </c>
      <c r="BK58" s="6">
        <v>0.0466413188071728</v>
      </c>
      <c r="BL58" s="6">
        <v>0.127842228819772</v>
      </c>
      <c r="BM58" s="6">
        <v>0.210720798543772</v>
      </c>
      <c r="BN58" s="6">
        <v>0.169706755592807</v>
      </c>
      <c r="BO58" s="6">
        <v>0.152734816690188</v>
      </c>
      <c r="BP58" s="42"/>
      <c r="BQ58" s="42"/>
      <c r="BR58" s="42"/>
    </row>
    <row r="59" spans="1:70" x14ac:dyDescent="0.2">
      <c r="A59" s="1">
        <v>2024</v>
      </c>
      <c r="B59" s="6">
        <v>0.113434766390074</v>
      </c>
      <c r="C59" s="6">
        <v>0.162023050247968</v>
      </c>
      <c r="D59" s="6">
        <v>0.0642373785536372</v>
      </c>
      <c r="E59" s="6">
        <v>0.127038998306539</v>
      </c>
      <c r="F59" s="6">
        <v>0.199301996148062</v>
      </c>
      <c r="G59" s="6">
        <v>0.148086350400473</v>
      </c>
      <c r="H59" s="6">
        <v>0.134051591985491</v>
      </c>
      <c r="I59" s="6">
        <v>0.0790960149270346</v>
      </c>
      <c r="J59" s="6">
        <v>0.114511107334376</v>
      </c>
      <c r="K59" s="6">
        <v>0.16754133883241</v>
      </c>
      <c r="L59" s="6">
        <v>0.262276656834851</v>
      </c>
      <c r="M59" s="6">
        <v>0.151119722799304</v>
      </c>
      <c r="N59" s="6">
        <v>0.133290912971551</v>
      </c>
      <c r="O59" s="6">
        <v>0.139294783462409</v>
      </c>
      <c r="P59" s="6">
        <v>0.145448096989046</v>
      </c>
      <c r="Q59" s="6">
        <v>0.217647600616143</v>
      </c>
      <c r="R59" s="6">
        <v>0.30804995091735</v>
      </c>
      <c r="S59" s="6">
        <v>0.180321558829159</v>
      </c>
      <c r="T59" s="6">
        <v>0.182864676345003</v>
      </c>
      <c r="U59" s="6">
        <v>0.195142174499614</v>
      </c>
      <c r="V59" s="6">
        <v>0.0517920667712147</v>
      </c>
      <c r="W59" s="6">
        <v>0.153793593683752</v>
      </c>
      <c r="X59" s="6">
        <v>0.126352272766083</v>
      </c>
      <c r="Y59" s="6">
        <v>0.0886778689912533</v>
      </c>
      <c r="Z59" s="6">
        <v>0.0720921509458911</v>
      </c>
      <c r="AA59" s="6">
        <v>0.0912487542551123</v>
      </c>
      <c r="AB59" s="6">
        <v>0.0879878858914662</v>
      </c>
      <c r="AC59" s="6">
        <v>0.155662862289641</v>
      </c>
      <c r="AD59" s="6">
        <v>0.085587432379339</v>
      </c>
      <c r="AE59" s="6">
        <v>0.186997273768009</v>
      </c>
      <c r="AF59" s="6">
        <v>0.12316820748103</v>
      </c>
      <c r="AG59" s="6">
        <v>0.366676560587006</v>
      </c>
      <c r="AH59" s="6">
        <v>0.212683943495769</v>
      </c>
      <c r="AI59" s="6">
        <v>0.0949210330983918</v>
      </c>
      <c r="AJ59" s="6">
        <v>0.212683943495769</v>
      </c>
      <c r="AK59" s="6">
        <v>0.171571145364819</v>
      </c>
      <c r="AL59" s="6">
        <v>0.158703639410116</v>
      </c>
      <c r="AM59" s="6">
        <v>0.162523034194004</v>
      </c>
      <c r="AN59" s="6">
        <v>0.208790840148713</v>
      </c>
      <c r="AO59" s="6">
        <v>0.223258994736059</v>
      </c>
      <c r="AP59" s="6">
        <v>0.112320872817665</v>
      </c>
      <c r="AQ59" s="6">
        <v>0.145641455738005</v>
      </c>
      <c r="AR59" s="6">
        <v>0.145641455738004</v>
      </c>
      <c r="AS59" s="6">
        <v>0.145641455738005</v>
      </c>
      <c r="AT59" s="6">
        <v>0.145641455738004</v>
      </c>
      <c r="AU59" s="6">
        <v>0.129864138204383</v>
      </c>
      <c r="AV59" s="6">
        <v>0.145641455738004</v>
      </c>
      <c r="AW59" s="6">
        <v>0.145641455738005</v>
      </c>
      <c r="AX59" s="6">
        <v>0.154628869483564</v>
      </c>
      <c r="AY59" s="6">
        <v>0.14680393927206</v>
      </c>
      <c r="AZ59" s="6">
        <v>0.134051591985491</v>
      </c>
      <c r="BA59" s="6">
        <v>0.141179508068375</v>
      </c>
      <c r="BB59" s="6">
        <v>0.0639146180982955</v>
      </c>
      <c r="BC59" s="6">
        <v>0.0957266118367727</v>
      </c>
      <c r="BD59" s="6">
        <v>0.139730480970436</v>
      </c>
      <c r="BE59" s="6">
        <v>0.216071751513686</v>
      </c>
      <c r="BF59" s="6">
        <v>0.0754538494998034</v>
      </c>
      <c r="BG59" s="6">
        <v>0.0541253025319287</v>
      </c>
      <c r="BH59" s="6">
        <v>0.0990296405001656</v>
      </c>
      <c r="BI59" s="6">
        <v>0.112972274703381</v>
      </c>
      <c r="BJ59" s="6">
        <v>0.0973368629470273</v>
      </c>
      <c r="BK59" s="6">
        <v>0.0467793243999848</v>
      </c>
      <c r="BL59" s="6">
        <v>0.127841525093684</v>
      </c>
      <c r="BM59" s="6">
        <v>0.210439929194612</v>
      </c>
      <c r="BN59" s="6">
        <v>0.166602977561321</v>
      </c>
      <c r="BO59" s="6">
        <v>0.152650848403646</v>
      </c>
      <c r="BP59" s="42"/>
      <c r="BQ59" s="42"/>
      <c r="BR59" s="42"/>
    </row>
    <row r="60" spans="1:70" x14ac:dyDescent="0.2">
      <c r="A60" s="1">
        <v>2025</v>
      </c>
      <c r="B60" s="6">
        <v>0.112838155135768</v>
      </c>
      <c r="C60" s="6">
        <v>0.162097236658792</v>
      </c>
      <c r="D60" s="6">
        <v>0.0641821165560169</v>
      </c>
      <c r="E60" s="6">
        <v>0.12765205719496</v>
      </c>
      <c r="F60" s="6">
        <v>0.197574621963395</v>
      </c>
      <c r="G60" s="6">
        <v>0.147191208005087</v>
      </c>
      <c r="H60" s="6">
        <v>0.134267206239912</v>
      </c>
      <c r="I60" s="6">
        <v>0.0778337915558048</v>
      </c>
      <c r="J60" s="6">
        <v>0.114019971111994</v>
      </c>
      <c r="K60" s="6">
        <v>0.167098538590315</v>
      </c>
      <c r="L60" s="6">
        <v>0.262625389503092</v>
      </c>
      <c r="M60" s="6">
        <v>0.150766255420879</v>
      </c>
      <c r="N60" s="6">
        <v>0.13312016542467</v>
      </c>
      <c r="O60" s="6">
        <v>0.139008346714745</v>
      </c>
      <c r="P60" s="6">
        <v>0.145129452566772</v>
      </c>
      <c r="Q60" s="6">
        <v>0.217504244525056</v>
      </c>
      <c r="R60" s="6">
        <v>0.313665146494707</v>
      </c>
      <c r="S60" s="6">
        <v>0.179895992629809</v>
      </c>
      <c r="T60" s="6">
        <v>0.183129014240443</v>
      </c>
      <c r="U60" s="6">
        <v>0.195253388578583</v>
      </c>
      <c r="V60" s="6">
        <v>0.0517493555773927</v>
      </c>
      <c r="W60" s="6">
        <v>0.154390364431875</v>
      </c>
      <c r="X60" s="6">
        <v>0.126762743715424</v>
      </c>
      <c r="Y60" s="6">
        <v>0.0877126750826029</v>
      </c>
      <c r="Z60" s="6">
        <v>0.0724352658987546</v>
      </c>
      <c r="AA60" s="6">
        <v>0.0917456574709426</v>
      </c>
      <c r="AB60" s="6">
        <v>0.0888503371864271</v>
      </c>
      <c r="AC60" s="6">
        <v>0.157433646301494</v>
      </c>
      <c r="AD60" s="6">
        <v>0.0854151935310779</v>
      </c>
      <c r="AE60" s="6">
        <v>0.1872454410534</v>
      </c>
      <c r="AF60" s="6">
        <v>0.123279612179203</v>
      </c>
      <c r="AG60" s="6">
        <v>0.364714067246229</v>
      </c>
      <c r="AH60" s="6">
        <v>0.21133805523446</v>
      </c>
      <c r="AI60" s="6">
        <v>0.095432240085092</v>
      </c>
      <c r="AJ60" s="6">
        <v>0.21133805523446</v>
      </c>
      <c r="AK60" s="6">
        <v>0.170443049201592</v>
      </c>
      <c r="AL60" s="6">
        <v>0.156615353397005</v>
      </c>
      <c r="AM60" s="6">
        <v>0.16298412736064</v>
      </c>
      <c r="AN60" s="6">
        <v>0.209937740024776</v>
      </c>
      <c r="AO60" s="6">
        <v>0.224228666838907</v>
      </c>
      <c r="AP60" s="6">
        <v>0.113248076620163</v>
      </c>
      <c r="AQ60" s="6">
        <v>0.145609262156213</v>
      </c>
      <c r="AR60" s="6">
        <v>0.145609262156213</v>
      </c>
      <c r="AS60" s="6">
        <v>0.145609262156213</v>
      </c>
      <c r="AT60" s="6">
        <v>0.145609262156213</v>
      </c>
      <c r="AU60" s="6">
        <v>0.129459832516835</v>
      </c>
      <c r="AV60" s="6">
        <v>0.145609262156213</v>
      </c>
      <c r="AW60" s="6">
        <v>0.145609262156213</v>
      </c>
      <c r="AX60" s="6">
        <v>0.152555124992602</v>
      </c>
      <c r="AY60" s="6">
        <v>0.146877489167401</v>
      </c>
      <c r="AZ60" s="6">
        <v>0.134267206239912</v>
      </c>
      <c r="BA60" s="6">
        <v>0.141156042602063</v>
      </c>
      <c r="BB60" s="6">
        <v>0.0629561606282124</v>
      </c>
      <c r="BC60" s="6">
        <v>0.0956915399449012</v>
      </c>
      <c r="BD60" s="6">
        <v>0.138946377178337</v>
      </c>
      <c r="BE60" s="6">
        <v>0.215508999906522</v>
      </c>
      <c r="BF60" s="6">
        <v>0.0751730606311765</v>
      </c>
      <c r="BG60" s="6">
        <v>0.0541109811554202</v>
      </c>
      <c r="BH60" s="6">
        <v>0.0998182180956687</v>
      </c>
      <c r="BI60" s="6">
        <v>0.112466297782013</v>
      </c>
      <c r="BJ60" s="6">
        <v>0.0974157554380197</v>
      </c>
      <c r="BK60" s="6">
        <v>0.0468224047433312</v>
      </c>
      <c r="BL60" s="6">
        <v>0.127811131047064</v>
      </c>
      <c r="BM60" s="6">
        <v>0.209719069437608</v>
      </c>
      <c r="BN60" s="6">
        <v>0.16296487910425</v>
      </c>
      <c r="BO60" s="6">
        <v>0.152707283487714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R160"/>
  <sheetViews>
    <sheetView workbookViewId="0">
      <pane xSplit="1" ySplit="4" topLeftCell="B45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Total Export for Intermediate Consumption as Share of Total Economy Supply (Output + Import) (current price MER)."</f>
        <v>Data Series on Total Export for Intermediate Consumption as Share of Total Economy Supply (Output + Import)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0.0343755356103392</v>
      </c>
      <c r="C5" s="6">
        <v>0.0418651645917527</v>
      </c>
      <c r="D5" s="6">
        <v>0.0178440850329877</v>
      </c>
      <c r="E5" s="6">
        <v>0.0356839284966737</v>
      </c>
      <c r="F5" s="6">
        <v>0.0692188510870389</v>
      </c>
      <c r="G5" s="6">
        <v>0.0664330183348005</v>
      </c>
      <c r="H5" s="6">
        <v>0.0448155944115884</v>
      </c>
      <c r="I5" s="6">
        <v>0.0219989508158584</v>
      </c>
      <c r="J5" s="6">
        <v>0.0210569853838619</v>
      </c>
      <c r="K5" s="6">
        <v>0.0333635173053208</v>
      </c>
      <c r="L5" s="6">
        <v>0.0484184003760437</v>
      </c>
      <c r="M5" s="6">
        <v>0.0277850157198276</v>
      </c>
      <c r="N5" s="6">
        <v>0.0417126688224456</v>
      </c>
      <c r="O5" s="6">
        <v>0.0474970664738555</v>
      </c>
      <c r="P5" s="6">
        <v>0.0334776643814189</v>
      </c>
      <c r="Q5" s="6">
        <v>0.0905243350026658</v>
      </c>
      <c r="R5" s="6">
        <v>0.100077343466952</v>
      </c>
      <c r="S5" s="6">
        <v>0.0444655793600616</v>
      </c>
      <c r="T5" s="6">
        <v>0.0511876192856374</v>
      </c>
      <c r="U5" s="6">
        <v>0.0507788665701833</v>
      </c>
      <c r="V5" s="6">
        <v>0.0132012484810223</v>
      </c>
      <c r="W5" s="6">
        <v>0.0568580787450607</v>
      </c>
      <c r="X5" s="6">
        <v>0.0468812316458091</v>
      </c>
      <c r="Y5" s="6">
        <v>0.0358201374122011</v>
      </c>
      <c r="Z5" s="6">
        <v>0.0179043703968768</v>
      </c>
      <c r="AA5" s="6">
        <v>0.0377140384001015</v>
      </c>
      <c r="AB5" s="6">
        <v>0.0224159692717607</v>
      </c>
      <c r="AC5" s="6">
        <v>0.0791670771842459</v>
      </c>
      <c r="AD5" s="6">
        <v>0.050573196763488</v>
      </c>
      <c r="AE5" s="6">
        <v>0.0328509656919722</v>
      </c>
      <c r="AF5" s="6">
        <v>0.0369168057933978</v>
      </c>
      <c r="AG5" s="6">
        <v>0.180682571493409</v>
      </c>
      <c r="AH5" s="6">
        <v>0.107529098424482</v>
      </c>
      <c r="AI5" s="6">
        <v>0.0373522140814274</v>
      </c>
      <c r="AJ5" s="6">
        <v>0.107529098424482</v>
      </c>
      <c r="AK5" s="6">
        <v>0.0449116126387627</v>
      </c>
      <c r="AL5" s="6">
        <v>0.145085485663041</v>
      </c>
      <c r="AM5" s="6">
        <v>0.0226247398807287</v>
      </c>
      <c r="AN5" s="6">
        <v>0.0882485665506982</v>
      </c>
      <c r="AO5" s="6">
        <v>0.0678620704627193</v>
      </c>
      <c r="AP5" s="6">
        <v>0.0661872559438827</v>
      </c>
      <c r="AQ5" s="6">
        <v>0.0419050720020839</v>
      </c>
      <c r="AR5" s="6">
        <v>0.0419050720020839</v>
      </c>
      <c r="AS5" s="6">
        <v>0.0419050720020839</v>
      </c>
      <c r="AT5" s="6">
        <v>0.0419050720020839</v>
      </c>
      <c r="AU5" s="6">
        <v>0.08153940872881</v>
      </c>
      <c r="AV5" s="6">
        <v>0.0419050720020839</v>
      </c>
      <c r="AW5" s="6">
        <v>0.0419050720020839</v>
      </c>
      <c r="AX5" s="6">
        <v>0.0410091333452518</v>
      </c>
      <c r="AY5" s="6">
        <v>0.0422124299161412</v>
      </c>
      <c r="AZ5" s="6">
        <v>0.0448155944115884</v>
      </c>
      <c r="BA5" s="6">
        <v>0.0647225502749415</v>
      </c>
      <c r="BB5" s="6">
        <v>0.00901006084914002</v>
      </c>
      <c r="BC5" s="6">
        <v>0.0252743243314345</v>
      </c>
      <c r="BD5" s="6">
        <v>0.0272528895392691</v>
      </c>
      <c r="BE5" s="6">
        <v>0.0848333995817087</v>
      </c>
      <c r="BF5" s="6">
        <v>0.0161246395765632</v>
      </c>
      <c r="BG5" s="6">
        <v>0.010822073869939</v>
      </c>
      <c r="BH5" s="6">
        <v>0.0138199311755033</v>
      </c>
      <c r="BI5" s="6">
        <v>0.0431869182431588</v>
      </c>
      <c r="BJ5" s="6">
        <v>0.0167573710804601</v>
      </c>
      <c r="BK5" s="6">
        <v>0.0147492157362706</v>
      </c>
      <c r="BL5" s="6">
        <v>0.043244270070137</v>
      </c>
      <c r="BM5" s="6">
        <v>0.0400463459497552</v>
      </c>
      <c r="BN5" s="6">
        <v>0.0361676584433142</v>
      </c>
      <c r="BO5" s="6">
        <v>0.0368980015130742</v>
      </c>
      <c r="BP5" s="42"/>
      <c r="BQ5" s="42"/>
      <c r="BR5" s="42"/>
    </row>
    <row r="6" spans="1:70" x14ac:dyDescent="0.2">
      <c r="A6" s="1">
        <v>1971</v>
      </c>
      <c r="B6" s="6">
        <v>0.0335252740804427</v>
      </c>
      <c r="C6" s="6">
        <v>0.0421033337586546</v>
      </c>
      <c r="D6" s="6">
        <v>0.0175303773337435</v>
      </c>
      <c r="E6" s="6">
        <v>0.0298821264328196</v>
      </c>
      <c r="F6" s="6">
        <v>0.0865023909775335</v>
      </c>
      <c r="G6" s="6">
        <v>0.0550160978845772</v>
      </c>
      <c r="H6" s="6">
        <v>0.0400154210277499</v>
      </c>
      <c r="I6" s="6">
        <v>0.0227743287696273</v>
      </c>
      <c r="J6" s="6">
        <v>0.0178475416636216</v>
      </c>
      <c r="K6" s="6">
        <v>0.0315478268778124</v>
      </c>
      <c r="L6" s="6">
        <v>0.0468107538155691</v>
      </c>
      <c r="M6" s="6">
        <v>0.0283218482684446</v>
      </c>
      <c r="N6" s="6">
        <v>0.0423232951103818</v>
      </c>
      <c r="O6" s="6">
        <v>0.0468951856532832</v>
      </c>
      <c r="P6" s="6">
        <v>0.034644305396585</v>
      </c>
      <c r="Q6" s="6">
        <v>0.0964253107902889</v>
      </c>
      <c r="R6" s="6">
        <v>0.105193293260387</v>
      </c>
      <c r="S6" s="6">
        <v>0.0448393035750687</v>
      </c>
      <c r="T6" s="6">
        <v>0.0513790903176062</v>
      </c>
      <c r="U6" s="6">
        <v>0.0511504618314861</v>
      </c>
      <c r="V6" s="6">
        <v>0.0129849025543463</v>
      </c>
      <c r="W6" s="6">
        <v>0.0538501607658301</v>
      </c>
      <c r="X6" s="6">
        <v>0.044534937695044</v>
      </c>
      <c r="Y6" s="6">
        <v>0.0365729737213207</v>
      </c>
      <c r="Z6" s="6">
        <v>0.0177844988480061</v>
      </c>
      <c r="AA6" s="6">
        <v>0.0301626340982544</v>
      </c>
      <c r="AB6" s="6">
        <v>0.0187442344761335</v>
      </c>
      <c r="AC6" s="6">
        <v>0.0658470157971536</v>
      </c>
      <c r="AD6" s="6">
        <v>0.0434902055504059</v>
      </c>
      <c r="AE6" s="6">
        <v>0.027875993234617</v>
      </c>
      <c r="AF6" s="6">
        <v>0.0301673029790405</v>
      </c>
      <c r="AG6" s="6">
        <v>0.214377712036615</v>
      </c>
      <c r="AH6" s="6">
        <v>0.125677200020308</v>
      </c>
      <c r="AI6" s="6">
        <v>0.0399381565478176</v>
      </c>
      <c r="AJ6" s="6">
        <v>0.125677200020308</v>
      </c>
      <c r="AK6" s="6">
        <v>0.0469725522894062</v>
      </c>
      <c r="AL6" s="6">
        <v>0.172119380990976</v>
      </c>
      <c r="AM6" s="6">
        <v>0.023476353755493</v>
      </c>
      <c r="AN6" s="6">
        <v>0.102068935648899</v>
      </c>
      <c r="AO6" s="6">
        <v>0.0565088410304993</v>
      </c>
      <c r="AP6" s="6">
        <v>0.0630101855610683</v>
      </c>
      <c r="AQ6" s="6">
        <v>0.0357539915628324</v>
      </c>
      <c r="AR6" s="6">
        <v>0.0357539915628324</v>
      </c>
      <c r="AS6" s="6">
        <v>0.0357539915628324</v>
      </c>
      <c r="AT6" s="6">
        <v>0.0357539915628324</v>
      </c>
      <c r="AU6" s="6">
        <v>0.0665576367716094</v>
      </c>
      <c r="AV6" s="6">
        <v>0.0357539915628324</v>
      </c>
      <c r="AW6" s="6">
        <v>0.0357539915628324</v>
      </c>
      <c r="AX6" s="6">
        <v>0.034417755539961</v>
      </c>
      <c r="AY6" s="6">
        <v>0.0359938680981923</v>
      </c>
      <c r="AZ6" s="6">
        <v>0.0400154210277499</v>
      </c>
      <c r="BA6" s="6">
        <v>0.0591187063277293</v>
      </c>
      <c r="BB6" s="6">
        <v>0.00980971377262963</v>
      </c>
      <c r="BC6" s="6">
        <v>0.0254969127012212</v>
      </c>
      <c r="BD6" s="6">
        <v>0.0266673459448521</v>
      </c>
      <c r="BE6" s="6">
        <v>0.0931408688446229</v>
      </c>
      <c r="BF6" s="6">
        <v>0.0167725451403385</v>
      </c>
      <c r="BG6" s="6">
        <v>0.00898029117190332</v>
      </c>
      <c r="BH6" s="6">
        <v>0.0119420499617059</v>
      </c>
      <c r="BI6" s="6">
        <v>0.0360923344096991</v>
      </c>
      <c r="BJ6" s="6">
        <v>0.0154618370907637</v>
      </c>
      <c r="BK6" s="6">
        <v>0.011995042638718</v>
      </c>
      <c r="BL6" s="6">
        <v>0.0347139268487313</v>
      </c>
      <c r="BM6" s="6">
        <v>0.0351621418018588</v>
      </c>
      <c r="BN6" s="6">
        <v>0.0307517927592734</v>
      </c>
      <c r="BO6" s="6">
        <v>0.0305114209560278</v>
      </c>
      <c r="BP6" s="42"/>
      <c r="BQ6" s="42"/>
      <c r="BR6" s="42"/>
    </row>
    <row r="7" spans="1:70" x14ac:dyDescent="0.2">
      <c r="A7" s="1">
        <v>1972</v>
      </c>
      <c r="B7" s="6">
        <v>0.0341490425014882</v>
      </c>
      <c r="C7" s="6">
        <v>0.0415991116413827</v>
      </c>
      <c r="D7" s="6">
        <v>0.0180937316556424</v>
      </c>
      <c r="E7" s="6">
        <v>0.0319648400574662</v>
      </c>
      <c r="F7" s="6">
        <v>0.0852146403252967</v>
      </c>
      <c r="G7" s="6">
        <v>0.0594954891579399</v>
      </c>
      <c r="H7" s="6">
        <v>0.0414018935142445</v>
      </c>
      <c r="I7" s="6">
        <v>0.0211239420047389</v>
      </c>
      <c r="J7" s="6">
        <v>0.0213265588129048</v>
      </c>
      <c r="K7" s="6">
        <v>0.0303546433184951</v>
      </c>
      <c r="L7" s="6">
        <v>0.0468221146216888</v>
      </c>
      <c r="M7" s="6">
        <v>0.0273195255935739</v>
      </c>
      <c r="N7" s="6">
        <v>0.0419882493054946</v>
      </c>
      <c r="O7" s="6">
        <v>0.0455012821157635</v>
      </c>
      <c r="P7" s="6">
        <v>0.0348651708537804</v>
      </c>
      <c r="Q7" s="6">
        <v>0.0995986043906674</v>
      </c>
      <c r="R7" s="6">
        <v>0.105270457120403</v>
      </c>
      <c r="S7" s="6">
        <v>0.0449010807489865</v>
      </c>
      <c r="T7" s="6">
        <v>0.0504472659581793</v>
      </c>
      <c r="U7" s="6">
        <v>0.0505533850007305</v>
      </c>
      <c r="V7" s="6">
        <v>0.0131022517891589</v>
      </c>
      <c r="W7" s="6">
        <v>0.0570802155285479</v>
      </c>
      <c r="X7" s="6">
        <v>0.0456176623778102</v>
      </c>
      <c r="Y7" s="6">
        <v>0.0368850481826315</v>
      </c>
      <c r="Z7" s="6">
        <v>0.0181490043373551</v>
      </c>
      <c r="AA7" s="6">
        <v>0.0333204840660877</v>
      </c>
      <c r="AB7" s="6">
        <v>0.0203520757113828</v>
      </c>
      <c r="AC7" s="6">
        <v>0.0725159656762443</v>
      </c>
      <c r="AD7" s="6">
        <v>0.0482949032716909</v>
      </c>
      <c r="AE7" s="6">
        <v>0.0293303158948748</v>
      </c>
      <c r="AF7" s="6">
        <v>0.0329960429528991</v>
      </c>
      <c r="AG7" s="6">
        <v>0.201591561302591</v>
      </c>
      <c r="AH7" s="6">
        <v>0.118932878405725</v>
      </c>
      <c r="AI7" s="6">
        <v>0.037682019079846</v>
      </c>
      <c r="AJ7" s="6">
        <v>0.118932878405725</v>
      </c>
      <c r="AK7" s="6">
        <v>0.0450374505004329</v>
      </c>
      <c r="AL7" s="6">
        <v>0.165294027346469</v>
      </c>
      <c r="AM7" s="6">
        <v>0.022423997152447</v>
      </c>
      <c r="AN7" s="6">
        <v>0.0968994611386555</v>
      </c>
      <c r="AO7" s="6">
        <v>0.0638411578562728</v>
      </c>
      <c r="AP7" s="6">
        <v>0.0702656443865107</v>
      </c>
      <c r="AQ7" s="6">
        <v>0.0407369572262137</v>
      </c>
      <c r="AR7" s="6">
        <v>0.0407369572262137</v>
      </c>
      <c r="AS7" s="6">
        <v>0.0407369572262137</v>
      </c>
      <c r="AT7" s="6">
        <v>0.0407369572262137</v>
      </c>
      <c r="AU7" s="6">
        <v>0.0691722077167378</v>
      </c>
      <c r="AV7" s="6">
        <v>0.0407369572262137</v>
      </c>
      <c r="AW7" s="6">
        <v>0.0407369572262137</v>
      </c>
      <c r="AX7" s="6">
        <v>0.039397692757177</v>
      </c>
      <c r="AY7" s="6">
        <v>0.0409612950902771</v>
      </c>
      <c r="AZ7" s="6">
        <v>0.0414018935142445</v>
      </c>
      <c r="BA7" s="6">
        <v>0.0613703872489767</v>
      </c>
      <c r="BB7" s="6">
        <v>0.0112271316029156</v>
      </c>
      <c r="BC7" s="6">
        <v>0.021696002667595</v>
      </c>
      <c r="BD7" s="6">
        <v>0.0324638732325564</v>
      </c>
      <c r="BE7" s="6">
        <v>0.111998780115951</v>
      </c>
      <c r="BF7" s="6">
        <v>0.0162518654070914</v>
      </c>
      <c r="BG7" s="6">
        <v>0.0106633361618633</v>
      </c>
      <c r="BH7" s="6">
        <v>0.013772464434556</v>
      </c>
      <c r="BI7" s="6">
        <v>0.040958113412922</v>
      </c>
      <c r="BJ7" s="6">
        <v>0.017690954618269</v>
      </c>
      <c r="BK7" s="6">
        <v>0.0142969144857456</v>
      </c>
      <c r="BL7" s="6">
        <v>0.0413795288408074</v>
      </c>
      <c r="BM7" s="6">
        <v>0.0416389295975942</v>
      </c>
      <c r="BN7" s="6">
        <v>0.0354950898260049</v>
      </c>
      <c r="BO7" s="6">
        <v>0.035916305047137</v>
      </c>
      <c r="BP7" s="42"/>
      <c r="BQ7" s="42"/>
      <c r="BR7" s="42"/>
    </row>
    <row r="8" spans="1:70" x14ac:dyDescent="0.2">
      <c r="A8" s="1">
        <v>1973</v>
      </c>
      <c r="B8" s="6">
        <v>0.0381013637008989</v>
      </c>
      <c r="C8" s="6">
        <v>0.0443109475605199</v>
      </c>
      <c r="D8" s="6">
        <v>0.0216733639782376</v>
      </c>
      <c r="E8" s="6">
        <v>0.0360270564058068</v>
      </c>
      <c r="F8" s="6">
        <v>0.111297960159568</v>
      </c>
      <c r="G8" s="6">
        <v>0.0649474498551286</v>
      </c>
      <c r="H8" s="6">
        <v>0.0439724431561257</v>
      </c>
      <c r="I8" s="6">
        <v>0.0217326670935842</v>
      </c>
      <c r="J8" s="6">
        <v>0.0244471860668851</v>
      </c>
      <c r="K8" s="6">
        <v>0.0326153593973697</v>
      </c>
      <c r="L8" s="6">
        <v>0.0505032399369</v>
      </c>
      <c r="M8" s="6">
        <v>0.0288744218492532</v>
      </c>
      <c r="N8" s="6">
        <v>0.045500549196905</v>
      </c>
      <c r="O8" s="6">
        <v>0.0455707955913116</v>
      </c>
      <c r="P8" s="6">
        <v>0.035786593742247</v>
      </c>
      <c r="Q8" s="6">
        <v>0.108200118438038</v>
      </c>
      <c r="R8" s="6">
        <v>0.115551771843706</v>
      </c>
      <c r="S8" s="6">
        <v>0.0511925181779353</v>
      </c>
      <c r="T8" s="6">
        <v>0.0532624727926945</v>
      </c>
      <c r="U8" s="6">
        <v>0.0533655617106414</v>
      </c>
      <c r="V8" s="6">
        <v>0.0158312752952843</v>
      </c>
      <c r="W8" s="6">
        <v>0.0660231964324535</v>
      </c>
      <c r="X8" s="6">
        <v>0.0466995954964783</v>
      </c>
      <c r="Y8" s="6">
        <v>0.0445822696933897</v>
      </c>
      <c r="Z8" s="6">
        <v>0.0207979957723066</v>
      </c>
      <c r="AA8" s="6">
        <v>0.038106262431081</v>
      </c>
      <c r="AB8" s="6">
        <v>0.0225913665042728</v>
      </c>
      <c r="AC8" s="6">
        <v>0.0814292285515896</v>
      </c>
      <c r="AD8" s="6">
        <v>0.0539305998080374</v>
      </c>
      <c r="AE8" s="6">
        <v>0.0327677218800624</v>
      </c>
      <c r="AF8" s="6">
        <v>0.0372336976836455</v>
      </c>
      <c r="AG8" s="6">
        <v>0.256804223646562</v>
      </c>
      <c r="AH8" s="6">
        <v>0.146884642205573</v>
      </c>
      <c r="AI8" s="6">
        <v>0.0417993624835526</v>
      </c>
      <c r="AJ8" s="6">
        <v>0.146884642205573</v>
      </c>
      <c r="AK8" s="6">
        <v>0.0487730956997419</v>
      </c>
      <c r="AL8" s="6">
        <v>0.202115035630455</v>
      </c>
      <c r="AM8" s="6">
        <v>0.0240640111120627</v>
      </c>
      <c r="AN8" s="6">
        <v>0.117441482978711</v>
      </c>
      <c r="AO8" s="6">
        <v>0.071601703527663</v>
      </c>
      <c r="AP8" s="6">
        <v>0.077683568028788</v>
      </c>
      <c r="AQ8" s="6">
        <v>0.0457781939338678</v>
      </c>
      <c r="AR8" s="6">
        <v>0.0457781939338678</v>
      </c>
      <c r="AS8" s="6">
        <v>0.0457781939338678</v>
      </c>
      <c r="AT8" s="6">
        <v>0.0457781939338678</v>
      </c>
      <c r="AU8" s="6">
        <v>0.0763171967812633</v>
      </c>
      <c r="AV8" s="6">
        <v>0.0457781939338678</v>
      </c>
      <c r="AW8" s="6">
        <v>0.0457781939338678</v>
      </c>
      <c r="AX8" s="6">
        <v>0.0449345772475006</v>
      </c>
      <c r="AY8" s="6">
        <v>0.0460221352372011</v>
      </c>
      <c r="AZ8" s="6">
        <v>0.0439724431561257</v>
      </c>
      <c r="BA8" s="6">
        <v>0.0650380255243068</v>
      </c>
      <c r="BB8" s="6">
        <v>0.0142736251052121</v>
      </c>
      <c r="BC8" s="6">
        <v>0.0205864561706322</v>
      </c>
      <c r="BD8" s="6">
        <v>0.0412034571270527</v>
      </c>
      <c r="BE8" s="6">
        <v>0.117707316991856</v>
      </c>
      <c r="BF8" s="6">
        <v>0.0168872554227272</v>
      </c>
      <c r="BG8" s="6">
        <v>0.0117748695522999</v>
      </c>
      <c r="BH8" s="6">
        <v>0.0151275907870863</v>
      </c>
      <c r="BI8" s="6">
        <v>0.0460292045553108</v>
      </c>
      <c r="BJ8" s="6">
        <v>0.0200463106174617</v>
      </c>
      <c r="BK8" s="6">
        <v>0.016005612291103</v>
      </c>
      <c r="BL8" s="6">
        <v>0.0444508476239612</v>
      </c>
      <c r="BM8" s="6">
        <v>0.0478323530101082</v>
      </c>
      <c r="BN8" s="6">
        <v>0.0399609720186582</v>
      </c>
      <c r="BO8" s="6">
        <v>0.0404741004504956</v>
      </c>
      <c r="BP8" s="42"/>
      <c r="BQ8" s="42"/>
      <c r="BR8" s="42"/>
    </row>
    <row r="9" spans="1:70" x14ac:dyDescent="0.2">
      <c r="A9" s="1">
        <v>1974</v>
      </c>
      <c r="B9" s="6">
        <v>0.0469092133239663</v>
      </c>
      <c r="C9" s="6">
        <v>0.0512507369728472</v>
      </c>
      <c r="D9" s="6">
        <v>0.0276291260926163</v>
      </c>
      <c r="E9" s="6">
        <v>0.0315931561680435</v>
      </c>
      <c r="F9" s="6">
        <v>0.195538614632952</v>
      </c>
      <c r="G9" s="6">
        <v>0.0619419880535499</v>
      </c>
      <c r="H9" s="6">
        <v>0.0423880330913378</v>
      </c>
      <c r="I9" s="6">
        <v>0.0281425431181291</v>
      </c>
      <c r="J9" s="6">
        <v>0.0266510513791587</v>
      </c>
      <c r="K9" s="6">
        <v>0.0407541310000745</v>
      </c>
      <c r="L9" s="6">
        <v>0.0543261751700463</v>
      </c>
      <c r="M9" s="6">
        <v>0.0291510807087764</v>
      </c>
      <c r="N9" s="6">
        <v>0.055346602331737</v>
      </c>
      <c r="O9" s="6">
        <v>0.0478934519621149</v>
      </c>
      <c r="P9" s="6">
        <v>0.0365765329587012</v>
      </c>
      <c r="Q9" s="6">
        <v>0.127752798819408</v>
      </c>
      <c r="R9" s="6">
        <v>0.134217066319057</v>
      </c>
      <c r="S9" s="6">
        <v>0.0597525820798571</v>
      </c>
      <c r="T9" s="6">
        <v>0.0611042624321176</v>
      </c>
      <c r="U9" s="6">
        <v>0.0604789974233148</v>
      </c>
      <c r="V9" s="6">
        <v>0.0198014386706104</v>
      </c>
      <c r="W9" s="6">
        <v>0.0805561171069449</v>
      </c>
      <c r="X9" s="6">
        <v>0.0602434229489796</v>
      </c>
      <c r="Y9" s="6">
        <v>0.0558560113115504</v>
      </c>
      <c r="Z9" s="6">
        <v>0.0257256552943983</v>
      </c>
      <c r="AA9" s="6">
        <v>0.0329048525657074</v>
      </c>
      <c r="AB9" s="6">
        <v>0.0205968638167002</v>
      </c>
      <c r="AC9" s="6">
        <v>0.0711320027735264</v>
      </c>
      <c r="AD9" s="6">
        <v>0.0480068288833617</v>
      </c>
      <c r="AE9" s="6">
        <v>0.0310869608858852</v>
      </c>
      <c r="AF9" s="6">
        <v>0.0331846600477352</v>
      </c>
      <c r="AG9" s="6">
        <v>0.40569258120457</v>
      </c>
      <c r="AH9" s="6">
        <v>0.219162732391565</v>
      </c>
      <c r="AI9" s="6">
        <v>0.0551278861298117</v>
      </c>
      <c r="AJ9" s="6">
        <v>0.219162732391565</v>
      </c>
      <c r="AK9" s="6">
        <v>0.0607415083112261</v>
      </c>
      <c r="AL9" s="6">
        <v>0.304334205396835</v>
      </c>
      <c r="AM9" s="6">
        <v>0.0305447906312591</v>
      </c>
      <c r="AN9" s="6">
        <v>0.171899582662615</v>
      </c>
      <c r="AO9" s="6">
        <v>0.0758353993450269</v>
      </c>
      <c r="AP9" s="6">
        <v>0.0887058070268534</v>
      </c>
      <c r="AQ9" s="6">
        <v>0.0476286035088619</v>
      </c>
      <c r="AR9" s="6">
        <v>0.0476286035088619</v>
      </c>
      <c r="AS9" s="6">
        <v>0.0476286035088619</v>
      </c>
      <c r="AT9" s="6">
        <v>0.0476286035088619</v>
      </c>
      <c r="AU9" s="6">
        <v>0.0686856187764663</v>
      </c>
      <c r="AV9" s="6">
        <v>0.0476286035088619</v>
      </c>
      <c r="AW9" s="6">
        <v>0.0476286035088619</v>
      </c>
      <c r="AX9" s="6">
        <v>0.0437874137711642</v>
      </c>
      <c r="AY9" s="6">
        <v>0.0478004009079227</v>
      </c>
      <c r="AZ9" s="6">
        <v>0.0423880330913378</v>
      </c>
      <c r="BA9" s="6">
        <v>0.0630917403962643</v>
      </c>
      <c r="BB9" s="6">
        <v>0.0174741814146804</v>
      </c>
      <c r="BC9" s="6">
        <v>0.0284605027926136</v>
      </c>
      <c r="BD9" s="6">
        <v>0.0335500318114876</v>
      </c>
      <c r="BE9" s="6">
        <v>0.102459168496282</v>
      </c>
      <c r="BF9" s="6">
        <v>0.022933542918893</v>
      </c>
      <c r="BG9" s="6">
        <v>0.0128374401079076</v>
      </c>
      <c r="BH9" s="6">
        <v>0.0165086329464742</v>
      </c>
      <c r="BI9" s="6">
        <v>0.0442206183313082</v>
      </c>
      <c r="BJ9" s="6">
        <v>0.0218981395277483</v>
      </c>
      <c r="BK9" s="6">
        <v>0.0173931587538138</v>
      </c>
      <c r="BL9" s="6">
        <v>0.0466838340706148</v>
      </c>
      <c r="BM9" s="6">
        <v>0.0523450933646455</v>
      </c>
      <c r="BN9" s="6">
        <v>0.0421772820622369</v>
      </c>
      <c r="BO9" s="6">
        <v>0.0433741870578277</v>
      </c>
      <c r="BP9" s="42"/>
      <c r="BQ9" s="42"/>
      <c r="BR9" s="42"/>
    </row>
    <row r="10" spans="1:70" x14ac:dyDescent="0.2">
      <c r="A10" s="1">
        <v>1975</v>
      </c>
      <c r="B10" s="6">
        <v>0.0457926422465674</v>
      </c>
      <c r="C10" s="6">
        <v>0.0463606108265083</v>
      </c>
      <c r="D10" s="6">
        <v>0.0254468411410398</v>
      </c>
      <c r="E10" s="6">
        <v>0.0270746748121891</v>
      </c>
      <c r="F10" s="6">
        <v>0.221415313030142</v>
      </c>
      <c r="G10" s="6">
        <v>0.0591826940265247</v>
      </c>
      <c r="H10" s="6">
        <v>0.0381530813039789</v>
      </c>
      <c r="I10" s="6">
        <v>0.0271944468384347</v>
      </c>
      <c r="J10" s="6">
        <v>0.0269823776347779</v>
      </c>
      <c r="K10" s="6">
        <v>0.0382661513480264</v>
      </c>
      <c r="L10" s="6">
        <v>0.0513833088394846</v>
      </c>
      <c r="M10" s="6">
        <v>0.0264708903897283</v>
      </c>
      <c r="N10" s="6">
        <v>0.0477338688134891</v>
      </c>
      <c r="O10" s="6">
        <v>0.0443360214873109</v>
      </c>
      <c r="P10" s="6">
        <v>0.0348373903761705</v>
      </c>
      <c r="Q10" s="6">
        <v>0.108795192020388</v>
      </c>
      <c r="R10" s="6">
        <v>0.109971249404908</v>
      </c>
      <c r="S10" s="6">
        <v>0.0503092138244267</v>
      </c>
      <c r="T10" s="6">
        <v>0.0547779581920664</v>
      </c>
      <c r="U10" s="6">
        <v>0.0545636883090496</v>
      </c>
      <c r="V10" s="6">
        <v>0.0196709493523091</v>
      </c>
      <c r="W10" s="6">
        <v>0.0613905110284014</v>
      </c>
      <c r="X10" s="6">
        <v>0.0526923640123483</v>
      </c>
      <c r="Y10" s="6">
        <v>0.0524733467755944</v>
      </c>
      <c r="Z10" s="6">
        <v>0.0240811207916367</v>
      </c>
      <c r="AA10" s="6">
        <v>0.0305492823410794</v>
      </c>
      <c r="AB10" s="6">
        <v>0.0188430805815659</v>
      </c>
      <c r="AC10" s="6">
        <v>0.0667822286910785</v>
      </c>
      <c r="AD10" s="6">
        <v>0.0438016740461969</v>
      </c>
      <c r="AE10" s="6">
        <v>0.0277839376437139</v>
      </c>
      <c r="AF10" s="6">
        <v>0.0305293063489309</v>
      </c>
      <c r="AG10" s="6">
        <v>0.471615028267119</v>
      </c>
      <c r="AH10" s="6">
        <v>0.251982451812763</v>
      </c>
      <c r="AI10" s="6">
        <v>0.0563411222796597</v>
      </c>
      <c r="AJ10" s="6">
        <v>0.251982451812763</v>
      </c>
      <c r="AK10" s="6">
        <v>0.0568934674416558</v>
      </c>
      <c r="AL10" s="6">
        <v>0.358230940575613</v>
      </c>
      <c r="AM10" s="6">
        <v>0.0283910935983634</v>
      </c>
      <c r="AN10" s="6">
        <v>0.19619788592736</v>
      </c>
      <c r="AO10" s="6">
        <v>0.0748009511577471</v>
      </c>
      <c r="AP10" s="6">
        <v>0.0882829361703245</v>
      </c>
      <c r="AQ10" s="6">
        <v>0.0469641424301166</v>
      </c>
      <c r="AR10" s="6">
        <v>0.0469641424301166</v>
      </c>
      <c r="AS10" s="6">
        <v>0.0469641424301166</v>
      </c>
      <c r="AT10" s="6">
        <v>0.0469641424301166</v>
      </c>
      <c r="AU10" s="6">
        <v>0.0636937313764902</v>
      </c>
      <c r="AV10" s="6">
        <v>0.0469641424301166</v>
      </c>
      <c r="AW10" s="6">
        <v>0.0469641424301166</v>
      </c>
      <c r="AX10" s="6">
        <v>0.0428500991458118</v>
      </c>
      <c r="AY10" s="6">
        <v>0.0470980080743361</v>
      </c>
      <c r="AZ10" s="6">
        <v>0.0381530813039789</v>
      </c>
      <c r="BA10" s="6">
        <v>0.0567349194243617</v>
      </c>
      <c r="BB10" s="6">
        <v>0.0157324248166695</v>
      </c>
      <c r="BC10" s="6">
        <v>0.0284836760791014</v>
      </c>
      <c r="BD10" s="6">
        <v>0.0301866521317726</v>
      </c>
      <c r="BE10" s="6">
        <v>0.0913642492877009</v>
      </c>
      <c r="BF10" s="6">
        <v>0.0214805504343094</v>
      </c>
      <c r="BG10" s="6">
        <v>0.012248037807315</v>
      </c>
      <c r="BH10" s="6">
        <v>0.0166472958180188</v>
      </c>
      <c r="BI10" s="6">
        <v>0.0430949595793859</v>
      </c>
      <c r="BJ10" s="6">
        <v>0.021115319667481</v>
      </c>
      <c r="BK10" s="6">
        <v>0.0173999755245861</v>
      </c>
      <c r="BL10" s="6">
        <v>0.0460792664477172</v>
      </c>
      <c r="BM10" s="6">
        <v>0.0498624242802078</v>
      </c>
      <c r="BN10" s="6">
        <v>0.040195792082085</v>
      </c>
      <c r="BO10" s="6">
        <v>0.0426730602220657</v>
      </c>
      <c r="BP10" s="42"/>
      <c r="BQ10" s="42"/>
      <c r="BR10" s="42"/>
    </row>
    <row r="11" spans="1:70" x14ac:dyDescent="0.2">
      <c r="A11" s="1">
        <v>1976</v>
      </c>
      <c r="B11" s="6">
        <v>0.0457790931770427</v>
      </c>
      <c r="C11" s="6">
        <v>0.0484572296047156</v>
      </c>
      <c r="D11" s="6">
        <v>0.0246126612397398</v>
      </c>
      <c r="E11" s="6">
        <v>0.0261235639834414</v>
      </c>
      <c r="F11" s="6">
        <v>0.192349934813526</v>
      </c>
      <c r="G11" s="6">
        <v>0.0712634864334043</v>
      </c>
      <c r="H11" s="6">
        <v>0.0350966139320759</v>
      </c>
      <c r="I11" s="6">
        <v>0.0282195007107299</v>
      </c>
      <c r="J11" s="6">
        <v>0.0349952670408298</v>
      </c>
      <c r="K11" s="6">
        <v>0.0425716448461076</v>
      </c>
      <c r="L11" s="6">
        <v>0.0492304359004716</v>
      </c>
      <c r="M11" s="6">
        <v>0.0266620020287193</v>
      </c>
      <c r="N11" s="6">
        <v>0.0475850525672013</v>
      </c>
      <c r="O11" s="6">
        <v>0.046320637682989</v>
      </c>
      <c r="P11" s="6">
        <v>0.0362694585204345</v>
      </c>
      <c r="Q11" s="6">
        <v>0.110591499510355</v>
      </c>
      <c r="R11" s="6">
        <v>0.119554316865029</v>
      </c>
      <c r="S11" s="6">
        <v>0.0489663777691345</v>
      </c>
      <c r="T11" s="6">
        <v>0.0555187036209027</v>
      </c>
      <c r="U11" s="6">
        <v>0.0552927657223848</v>
      </c>
      <c r="V11" s="6">
        <v>0.0185131507775641</v>
      </c>
      <c r="W11" s="6">
        <v>0.0595931926971098</v>
      </c>
      <c r="X11" s="6">
        <v>0.0573615052969736</v>
      </c>
      <c r="Y11" s="6">
        <v>0.0498401303750331</v>
      </c>
      <c r="Z11" s="6">
        <v>0.0229817394805146</v>
      </c>
      <c r="AA11" s="6">
        <v>0.0286477675988877</v>
      </c>
      <c r="AB11" s="6">
        <v>0.017960995334033</v>
      </c>
      <c r="AC11" s="6">
        <v>0.0644958178613566</v>
      </c>
      <c r="AD11" s="6">
        <v>0.0443119688294904</v>
      </c>
      <c r="AE11" s="6">
        <v>0.0264951751012535</v>
      </c>
      <c r="AF11" s="6">
        <v>0.029181759399971</v>
      </c>
      <c r="AG11" s="6">
        <v>0.388143754356744</v>
      </c>
      <c r="AH11" s="6">
        <v>0.211123339599286</v>
      </c>
      <c r="AI11" s="6">
        <v>0.0558890510137739</v>
      </c>
      <c r="AJ11" s="6">
        <v>0.211123339599286</v>
      </c>
      <c r="AK11" s="6">
        <v>0.0550137184197562</v>
      </c>
      <c r="AL11" s="6">
        <v>0.294871913546728</v>
      </c>
      <c r="AM11" s="6">
        <v>0.029941169610806</v>
      </c>
      <c r="AN11" s="6">
        <v>0.165374515376569</v>
      </c>
      <c r="AO11" s="6">
        <v>0.0939508698175634</v>
      </c>
      <c r="AP11" s="6">
        <v>0.120495704091539</v>
      </c>
      <c r="AQ11" s="6">
        <v>0.0589647498457448</v>
      </c>
      <c r="AR11" s="6">
        <v>0.0589647498457448</v>
      </c>
      <c r="AS11" s="6">
        <v>0.0589647498457448</v>
      </c>
      <c r="AT11" s="6">
        <v>0.0589647498457448</v>
      </c>
      <c r="AU11" s="6">
        <v>0.0746791626364735</v>
      </c>
      <c r="AV11" s="6">
        <v>0.0589647498457448</v>
      </c>
      <c r="AW11" s="6">
        <v>0.0589647498457448</v>
      </c>
      <c r="AX11" s="6">
        <v>0.05175594913913</v>
      </c>
      <c r="AY11" s="6">
        <v>0.0591137922933568</v>
      </c>
      <c r="AZ11" s="6">
        <v>0.0350966139320759</v>
      </c>
      <c r="BA11" s="6">
        <v>0.0545158209639647</v>
      </c>
      <c r="BB11" s="6">
        <v>0.0153647138467765</v>
      </c>
      <c r="BC11" s="6">
        <v>0.0287179009228478</v>
      </c>
      <c r="BD11" s="6">
        <v>0.0332415446008608</v>
      </c>
      <c r="BE11" s="6">
        <v>0.0968651863207957</v>
      </c>
      <c r="BF11" s="6">
        <v>0.0219413001656883</v>
      </c>
      <c r="BG11" s="6">
        <v>0.0159389744792105</v>
      </c>
      <c r="BH11" s="6">
        <v>0.0203421893920455</v>
      </c>
      <c r="BI11" s="6">
        <v>0.0521406461743021</v>
      </c>
      <c r="BJ11" s="6">
        <v>0.0294174132053765</v>
      </c>
      <c r="BK11" s="6">
        <v>0.0216732787425718</v>
      </c>
      <c r="BL11" s="6">
        <v>0.0560270223857591</v>
      </c>
      <c r="BM11" s="6">
        <v>0.0661778814512029</v>
      </c>
      <c r="BN11" s="6">
        <v>0.0521836144057572</v>
      </c>
      <c r="BO11" s="6">
        <v>0.0539098525951037</v>
      </c>
      <c r="BP11" s="42"/>
      <c r="BQ11" s="42"/>
      <c r="BR11" s="42"/>
    </row>
    <row r="12" spans="1:70" x14ac:dyDescent="0.2">
      <c r="A12" s="1">
        <v>1977</v>
      </c>
      <c r="B12" s="6">
        <v>0.0451970184684503</v>
      </c>
      <c r="C12" s="6">
        <v>0.0498309228108533</v>
      </c>
      <c r="D12" s="6">
        <v>0.0233053333135809</v>
      </c>
      <c r="E12" s="6">
        <v>0.0257354378072108</v>
      </c>
      <c r="F12" s="6">
        <v>0.188043504037569</v>
      </c>
      <c r="G12" s="6">
        <v>0.0646344818248748</v>
      </c>
      <c r="H12" s="6">
        <v>0.0334984205120671</v>
      </c>
      <c r="I12" s="6">
        <v>0.0256776615437633</v>
      </c>
      <c r="J12" s="6">
        <v>0.0312636924040135</v>
      </c>
      <c r="K12" s="6">
        <v>0.0417673281020811</v>
      </c>
      <c r="L12" s="6">
        <v>0.0490266933195362</v>
      </c>
      <c r="M12" s="6">
        <v>0.0280367757761302</v>
      </c>
      <c r="N12" s="6">
        <v>0.0495503902464037</v>
      </c>
      <c r="O12" s="6">
        <v>0.0480525523576817</v>
      </c>
      <c r="P12" s="6">
        <v>0.0396464591531837</v>
      </c>
      <c r="Q12" s="6">
        <v>0.110302067950126</v>
      </c>
      <c r="R12" s="6">
        <v>0.127010180870659</v>
      </c>
      <c r="S12" s="6">
        <v>0.0501263826002314</v>
      </c>
      <c r="T12" s="6">
        <v>0.0572890013657924</v>
      </c>
      <c r="U12" s="6">
        <v>0.0573538711259255</v>
      </c>
      <c r="V12" s="6">
        <v>0.0178740123564739</v>
      </c>
      <c r="W12" s="6">
        <v>0.0581559011666972</v>
      </c>
      <c r="X12" s="6">
        <v>0.054075153367882</v>
      </c>
      <c r="Y12" s="6">
        <v>0.0479158681004945</v>
      </c>
      <c r="Z12" s="6">
        <v>0.0218142435407044</v>
      </c>
      <c r="AA12" s="6">
        <v>0.0271274641695604</v>
      </c>
      <c r="AB12" s="6">
        <v>0.0179833370891539</v>
      </c>
      <c r="AC12" s="6">
        <v>0.0623716481927087</v>
      </c>
      <c r="AD12" s="6">
        <v>0.0416033904162734</v>
      </c>
      <c r="AE12" s="6">
        <v>0.0263268602244715</v>
      </c>
      <c r="AF12" s="6">
        <v>0.0282092878159517</v>
      </c>
      <c r="AG12" s="6">
        <v>0.373005770227896</v>
      </c>
      <c r="AH12" s="6">
        <v>0.203937017011495</v>
      </c>
      <c r="AI12" s="6">
        <v>0.0519098950227512</v>
      </c>
      <c r="AJ12" s="6">
        <v>0.203937017011496</v>
      </c>
      <c r="AK12" s="6">
        <v>0.0521724372084592</v>
      </c>
      <c r="AL12" s="6">
        <v>0.284351204605856</v>
      </c>
      <c r="AM12" s="6">
        <v>0.0276020516746798</v>
      </c>
      <c r="AN12" s="6">
        <v>0.159332872558917</v>
      </c>
      <c r="AO12" s="6">
        <v>0.0841941691438694</v>
      </c>
      <c r="AP12" s="6">
        <v>0.0968931125471529</v>
      </c>
      <c r="AQ12" s="6">
        <v>0.05081346281414</v>
      </c>
      <c r="AR12" s="6">
        <v>0.0508134628141401</v>
      </c>
      <c r="AS12" s="6">
        <v>0.05081346281414</v>
      </c>
      <c r="AT12" s="6">
        <v>0.05081346281414</v>
      </c>
      <c r="AU12" s="6">
        <v>0.0678629356271334</v>
      </c>
      <c r="AV12" s="6">
        <v>0.0508134628141401</v>
      </c>
      <c r="AW12" s="6">
        <v>0.05081346281414</v>
      </c>
      <c r="AX12" s="6">
        <v>0.0479292991006028</v>
      </c>
      <c r="AY12" s="6">
        <v>0.0509587863929494</v>
      </c>
      <c r="AZ12" s="6">
        <v>0.0334984205120671</v>
      </c>
      <c r="BA12" s="6">
        <v>0.0524198575165173</v>
      </c>
      <c r="BB12" s="6">
        <v>0.013868534294015</v>
      </c>
      <c r="BC12" s="6">
        <v>0.02515050412781</v>
      </c>
      <c r="BD12" s="6">
        <v>0.0335220189303345</v>
      </c>
      <c r="BE12" s="6">
        <v>0.100683200257474</v>
      </c>
      <c r="BF12" s="6">
        <v>0.0207003443220205</v>
      </c>
      <c r="BG12" s="6">
        <v>0.0133733997822613</v>
      </c>
      <c r="BH12" s="6">
        <v>0.0180410051545364</v>
      </c>
      <c r="BI12" s="6">
        <v>0.0487605179512132</v>
      </c>
      <c r="BJ12" s="6">
        <v>0.0236708481031543</v>
      </c>
      <c r="BK12" s="6">
        <v>0.0188617887428616</v>
      </c>
      <c r="BL12" s="6">
        <v>0.0493374717552711</v>
      </c>
      <c r="BM12" s="6">
        <v>0.0547995229904591</v>
      </c>
      <c r="BN12" s="6">
        <v>0.0449188649627707</v>
      </c>
      <c r="BO12" s="6">
        <v>0.047649216424268</v>
      </c>
      <c r="BP12" s="42"/>
      <c r="BQ12" s="42"/>
      <c r="BR12" s="42"/>
    </row>
    <row r="13" spans="1:70" x14ac:dyDescent="0.2">
      <c r="A13" s="1">
        <v>1978</v>
      </c>
      <c r="B13" s="6">
        <v>0.0429539893393502</v>
      </c>
      <c r="C13" s="6">
        <v>0.0492754185736842</v>
      </c>
      <c r="D13" s="6">
        <v>0.0233173787999453</v>
      </c>
      <c r="E13" s="6">
        <v>0.0212144056787451</v>
      </c>
      <c r="F13" s="6">
        <v>0.175002520672478</v>
      </c>
      <c r="G13" s="6">
        <v>0.0769615032838027</v>
      </c>
      <c r="H13" s="6">
        <v>0.0303754669234535</v>
      </c>
      <c r="I13" s="6">
        <v>0.0232385066114134</v>
      </c>
      <c r="J13" s="6">
        <v>0.0322007719005312</v>
      </c>
      <c r="K13" s="6">
        <v>0.0431680020204865</v>
      </c>
      <c r="L13" s="6">
        <v>0.0482935341784794</v>
      </c>
      <c r="M13" s="6">
        <v>0.0290785760890088</v>
      </c>
      <c r="N13" s="6">
        <v>0.0474470874116553</v>
      </c>
      <c r="O13" s="6">
        <v>0.0462268421136623</v>
      </c>
      <c r="P13" s="6">
        <v>0.0399231993172948</v>
      </c>
      <c r="Q13" s="6">
        <v>0.10658479764769</v>
      </c>
      <c r="R13" s="6">
        <v>0.120246373474936</v>
      </c>
      <c r="S13" s="6">
        <v>0.052945461077184</v>
      </c>
      <c r="T13" s="6">
        <v>0.0561182117528257</v>
      </c>
      <c r="U13" s="6">
        <v>0.0566521163336059</v>
      </c>
      <c r="V13" s="6">
        <v>0.0177787407156641</v>
      </c>
      <c r="W13" s="6">
        <v>0.0589420448627684</v>
      </c>
      <c r="X13" s="6">
        <v>0.0577450837672</v>
      </c>
      <c r="Y13" s="6">
        <v>0.0479775931706985</v>
      </c>
      <c r="Z13" s="6">
        <v>0.0216590517492748</v>
      </c>
      <c r="AA13" s="6">
        <v>0.0217681615233392</v>
      </c>
      <c r="AB13" s="6">
        <v>0.0151183643157796</v>
      </c>
      <c r="AC13" s="6">
        <v>0.0514188058801135</v>
      </c>
      <c r="AD13" s="6">
        <v>0.033792794839265</v>
      </c>
      <c r="AE13" s="6">
        <v>0.0215201541049568</v>
      </c>
      <c r="AF13" s="6">
        <v>0.0230499301559067</v>
      </c>
      <c r="AG13" s="6">
        <v>0.358118814572306</v>
      </c>
      <c r="AH13" s="6">
        <v>0.196057581465528</v>
      </c>
      <c r="AI13" s="6">
        <v>0.04722622028714</v>
      </c>
      <c r="AJ13" s="6">
        <v>0.196057581465527</v>
      </c>
      <c r="AK13" s="6">
        <v>0.0482177133895466</v>
      </c>
      <c r="AL13" s="6">
        <v>0.270061818753862</v>
      </c>
      <c r="AM13" s="6">
        <v>0.0249109100028651</v>
      </c>
      <c r="AN13" s="6">
        <v>0.152087088830064</v>
      </c>
      <c r="AO13" s="6">
        <v>0.0892344503825434</v>
      </c>
      <c r="AP13" s="6">
        <v>0.0902861822717569</v>
      </c>
      <c r="AQ13" s="6">
        <v>0.0522392133016674</v>
      </c>
      <c r="AR13" s="6">
        <v>0.0522392133016674</v>
      </c>
      <c r="AS13" s="6">
        <v>0.0522392133016674</v>
      </c>
      <c r="AT13" s="6">
        <v>0.0522392133016674</v>
      </c>
      <c r="AU13" s="6">
        <v>0.0834378864965564</v>
      </c>
      <c r="AV13" s="6">
        <v>0.0522392133016674</v>
      </c>
      <c r="AW13" s="6">
        <v>0.0522392133016674</v>
      </c>
      <c r="AX13" s="6">
        <v>0.0571525210323548</v>
      </c>
      <c r="AY13" s="6">
        <v>0.052479541311198</v>
      </c>
      <c r="AZ13" s="6">
        <v>0.0303754669234535</v>
      </c>
      <c r="BA13" s="6">
        <v>0.0478645563216093</v>
      </c>
      <c r="BB13" s="6">
        <v>0.0148523659562782</v>
      </c>
      <c r="BC13" s="6">
        <v>0.0213952151784027</v>
      </c>
      <c r="BD13" s="6">
        <v>0.0354732306296216</v>
      </c>
      <c r="BE13" s="6">
        <v>0.106736220511052</v>
      </c>
      <c r="BF13" s="6">
        <v>0.0186969085164351</v>
      </c>
      <c r="BG13" s="6">
        <v>0.0123629436195975</v>
      </c>
      <c r="BH13" s="6">
        <v>0.0180805657739207</v>
      </c>
      <c r="BI13" s="6">
        <v>0.0589361741205966</v>
      </c>
      <c r="BJ13" s="6">
        <v>0.0231651509713455</v>
      </c>
      <c r="BK13" s="6">
        <v>0.0171775790858634</v>
      </c>
      <c r="BL13" s="6">
        <v>0.045938135394148</v>
      </c>
      <c r="BM13" s="6">
        <v>0.0502550854830187</v>
      </c>
      <c r="BN13" s="6">
        <v>0.0467363495480063</v>
      </c>
      <c r="BO13" s="6">
        <v>0.0469853242195455</v>
      </c>
      <c r="BP13" s="42"/>
      <c r="BQ13" s="42"/>
      <c r="BR13" s="42"/>
    </row>
    <row r="14" spans="1:70" x14ac:dyDescent="0.2">
      <c r="A14" s="1">
        <v>1979</v>
      </c>
      <c r="B14" s="6">
        <v>0.0468782767879981</v>
      </c>
      <c r="C14" s="6">
        <v>0.0507575877811179</v>
      </c>
      <c r="D14" s="6">
        <v>0.0262274870383675</v>
      </c>
      <c r="E14" s="6">
        <v>0.0226278572503542</v>
      </c>
      <c r="F14" s="6">
        <v>0.214871647541549</v>
      </c>
      <c r="G14" s="6">
        <v>0.0561158107959812</v>
      </c>
      <c r="H14" s="6">
        <v>0.0295430148595631</v>
      </c>
      <c r="I14" s="6">
        <v>0.025112166515729</v>
      </c>
      <c r="J14" s="6">
        <v>0.0295980186755155</v>
      </c>
      <c r="K14" s="6">
        <v>0.0423096605041105</v>
      </c>
      <c r="L14" s="6">
        <v>0.0523773121495279</v>
      </c>
      <c r="M14" s="6">
        <v>0.0300186881980897</v>
      </c>
      <c r="N14" s="6">
        <v>0.0484122366912967</v>
      </c>
      <c r="O14" s="6">
        <v>0.049291644819619</v>
      </c>
      <c r="P14" s="6">
        <v>0.0413382595451286</v>
      </c>
      <c r="Q14" s="6">
        <v>0.115288554332689</v>
      </c>
      <c r="R14" s="6">
        <v>0.137421581191812</v>
      </c>
      <c r="S14" s="6">
        <v>0.0576826252571091</v>
      </c>
      <c r="T14" s="6">
        <v>0.0582169310912044</v>
      </c>
      <c r="U14" s="6">
        <v>0.058872394510156</v>
      </c>
      <c r="V14" s="6">
        <v>0.0201293693358878</v>
      </c>
      <c r="W14" s="6">
        <v>0.0668372825816357</v>
      </c>
      <c r="X14" s="6">
        <v>0.0623516583559977</v>
      </c>
      <c r="Y14" s="6">
        <v>0.0540115219466559</v>
      </c>
      <c r="Z14" s="6">
        <v>0.0240657225860442</v>
      </c>
      <c r="AA14" s="6">
        <v>0.0209804910292512</v>
      </c>
      <c r="AB14" s="6">
        <v>0.0159362334926214</v>
      </c>
      <c r="AC14" s="6">
        <v>0.0526026584644854</v>
      </c>
      <c r="AD14" s="6">
        <v>0.0353749337663853</v>
      </c>
      <c r="AE14" s="6">
        <v>0.0242022418791297</v>
      </c>
      <c r="AF14" s="6">
        <v>0.0238167273160739</v>
      </c>
      <c r="AG14" s="6">
        <v>0.437500912929698</v>
      </c>
      <c r="AH14" s="6">
        <v>0.23670816692394</v>
      </c>
      <c r="AI14" s="6">
        <v>0.0557792811721904</v>
      </c>
      <c r="AJ14" s="6">
        <v>0.236708166923941</v>
      </c>
      <c r="AK14" s="6">
        <v>0.0538887696471711</v>
      </c>
      <c r="AL14" s="6">
        <v>0.325685446245192</v>
      </c>
      <c r="AM14" s="6">
        <v>0.0285304569409852</v>
      </c>
      <c r="AN14" s="6">
        <v>0.182883701669197</v>
      </c>
      <c r="AO14" s="6">
        <v>0.0893808494563971</v>
      </c>
      <c r="AP14" s="6">
        <v>0.110449909451256</v>
      </c>
      <c r="AQ14" s="6">
        <v>0.0488644273579759</v>
      </c>
      <c r="AR14" s="6">
        <v>0.0488644273579759</v>
      </c>
      <c r="AS14" s="6">
        <v>0.0488644273579759</v>
      </c>
      <c r="AT14" s="6">
        <v>0.0488644273579759</v>
      </c>
      <c r="AU14" s="6">
        <v>0.0565900689692551</v>
      </c>
      <c r="AV14" s="6">
        <v>0.0488644273579759</v>
      </c>
      <c r="AW14" s="6">
        <v>0.0488644273579759</v>
      </c>
      <c r="AX14" s="6">
        <v>0.0413149176558547</v>
      </c>
      <c r="AY14" s="6">
        <v>0.0489689079437054</v>
      </c>
      <c r="AZ14" s="6">
        <v>0.0295430148595631</v>
      </c>
      <c r="BA14" s="6">
        <v>0.0470583768487887</v>
      </c>
      <c r="BB14" s="6">
        <v>0.0177482179573962</v>
      </c>
      <c r="BC14" s="6">
        <v>0.0227574700747116</v>
      </c>
      <c r="BD14" s="6">
        <v>0.0356629207051124</v>
      </c>
      <c r="BE14" s="6">
        <v>0.111626413974134</v>
      </c>
      <c r="BF14" s="6">
        <v>0.0207281366146906</v>
      </c>
      <c r="BG14" s="6">
        <v>0.0147888959560131</v>
      </c>
      <c r="BH14" s="6">
        <v>0.0175636276889951</v>
      </c>
      <c r="BI14" s="6">
        <v>0.0428931279883982</v>
      </c>
      <c r="BJ14" s="6">
        <v>0.0262253552926645</v>
      </c>
      <c r="BK14" s="6">
        <v>0.0193304900795493</v>
      </c>
      <c r="BL14" s="6">
        <v>0.0464292225451979</v>
      </c>
      <c r="BM14" s="6">
        <v>0.0578646537925388</v>
      </c>
      <c r="BN14" s="6">
        <v>0.0465852862323609</v>
      </c>
      <c r="BO14" s="6">
        <v>0.049915586587853</v>
      </c>
      <c r="BP14" s="42"/>
      <c r="BQ14" s="42"/>
      <c r="BR14" s="42"/>
    </row>
    <row r="15" spans="1:70" x14ac:dyDescent="0.2">
      <c r="A15" s="1">
        <v>1980</v>
      </c>
      <c r="B15" s="6">
        <v>0.050731327487938</v>
      </c>
      <c r="C15" s="6">
        <v>0.0505968716253884</v>
      </c>
      <c r="D15" s="6">
        <v>0.0287233808551756</v>
      </c>
      <c r="E15" s="6">
        <v>0.0255150018305338</v>
      </c>
      <c r="F15" s="6">
        <v>0.257945377107967</v>
      </c>
      <c r="G15" s="6">
        <v>0.0497441960582763</v>
      </c>
      <c r="H15" s="6">
        <v>0.0295859523473496</v>
      </c>
      <c r="I15" s="6">
        <v>0.0290473208421302</v>
      </c>
      <c r="J15" s="6">
        <v>0.026464109200232</v>
      </c>
      <c r="K15" s="6">
        <v>0.0437698389157441</v>
      </c>
      <c r="L15" s="6">
        <v>0.0552407047998949</v>
      </c>
      <c r="M15" s="6">
        <v>0.0316401606248196</v>
      </c>
      <c r="N15" s="6">
        <v>0.0469815015766305</v>
      </c>
      <c r="O15" s="6">
        <v>0.0500240644253427</v>
      </c>
      <c r="P15" s="6">
        <v>0.0384390791970334</v>
      </c>
      <c r="Q15" s="6">
        <v>0.117598132323995</v>
      </c>
      <c r="R15" s="6">
        <v>0.129596489267022</v>
      </c>
      <c r="S15" s="6">
        <v>0.0555563078683473</v>
      </c>
      <c r="T15" s="6">
        <v>0.0590488263202319</v>
      </c>
      <c r="U15" s="6">
        <v>0.0591905371397972</v>
      </c>
      <c r="V15" s="6">
        <v>0.0228093501788863</v>
      </c>
      <c r="W15" s="6">
        <v>0.07063956695042</v>
      </c>
      <c r="X15" s="6">
        <v>0.0553449552365443</v>
      </c>
      <c r="Y15" s="6">
        <v>0.062102555452472</v>
      </c>
      <c r="Z15" s="6">
        <v>0.0274289882877962</v>
      </c>
      <c r="AA15" s="6">
        <v>0.0223360701071073</v>
      </c>
      <c r="AB15" s="6">
        <v>0.0173280170753918</v>
      </c>
      <c r="AC15" s="6">
        <v>0.0570020983227111</v>
      </c>
      <c r="AD15" s="6">
        <v>0.0388704554614003</v>
      </c>
      <c r="AE15" s="6">
        <v>0.0274557371834328</v>
      </c>
      <c r="AF15" s="6">
        <v>0.0260134272185403</v>
      </c>
      <c r="AG15" s="6">
        <v>0.463349473263984</v>
      </c>
      <c r="AH15" s="6">
        <v>0.249475489433925</v>
      </c>
      <c r="AI15" s="6">
        <v>0.0626870568575081</v>
      </c>
      <c r="AJ15" s="6">
        <v>0.249475489433925</v>
      </c>
      <c r="AK15" s="6">
        <v>0.0590287415677991</v>
      </c>
      <c r="AL15" s="6">
        <v>0.347553458450085</v>
      </c>
      <c r="AM15" s="6">
        <v>0.0322459327934701</v>
      </c>
      <c r="AN15" s="6">
        <v>0.194524583550589</v>
      </c>
      <c r="AO15" s="6">
        <v>0.0758382450386297</v>
      </c>
      <c r="AP15" s="6">
        <v>0.0858752216776921</v>
      </c>
      <c r="AQ15" s="6">
        <v>0.0419445912945056</v>
      </c>
      <c r="AR15" s="6">
        <v>0.0419445912945056</v>
      </c>
      <c r="AS15" s="6">
        <v>0.0419445912945056</v>
      </c>
      <c r="AT15" s="6">
        <v>0.0419445912945056</v>
      </c>
      <c r="AU15" s="6">
        <v>0.0511832718869787</v>
      </c>
      <c r="AV15" s="6">
        <v>0.0419445912945056</v>
      </c>
      <c r="AW15" s="6">
        <v>0.0419445912945056</v>
      </c>
      <c r="AX15" s="6">
        <v>0.0392473907468315</v>
      </c>
      <c r="AY15" s="6">
        <v>0.0420197820062329</v>
      </c>
      <c r="AZ15" s="6">
        <v>0.0295859523473496</v>
      </c>
      <c r="BA15" s="6">
        <v>0.0464506731587254</v>
      </c>
      <c r="BB15" s="6">
        <v>0.0204877560294823</v>
      </c>
      <c r="BC15" s="6">
        <v>0.026402655680809</v>
      </c>
      <c r="BD15" s="6">
        <v>0.0441160433257809</v>
      </c>
      <c r="BE15" s="6">
        <v>0.11435092686287</v>
      </c>
      <c r="BF15" s="6">
        <v>0.0235477797627614</v>
      </c>
      <c r="BG15" s="6">
        <v>0.0123968484449147</v>
      </c>
      <c r="BH15" s="6">
        <v>0.015232184557965</v>
      </c>
      <c r="BI15" s="6">
        <v>0.0410675661414707</v>
      </c>
      <c r="BJ15" s="6">
        <v>0.0205382858118815</v>
      </c>
      <c r="BK15" s="6">
        <v>0.0169576045751292</v>
      </c>
      <c r="BL15" s="6">
        <v>0.0414028365497629</v>
      </c>
      <c r="BM15" s="6">
        <v>0.0483589607564649</v>
      </c>
      <c r="BN15" s="6">
        <v>0.0399958792688097</v>
      </c>
      <c r="BO15" s="6">
        <v>0.043739990567462</v>
      </c>
      <c r="BP15" s="42"/>
      <c r="BQ15" s="42"/>
      <c r="BR15" s="42"/>
    </row>
    <row r="16" spans="1:70" x14ac:dyDescent="0.2">
      <c r="A16" s="1">
        <v>1981</v>
      </c>
      <c r="B16" s="6">
        <v>0.0522324914366542</v>
      </c>
      <c r="C16" s="6">
        <v>0.0533604679511508</v>
      </c>
      <c r="D16" s="6">
        <v>0.0271287044695565</v>
      </c>
      <c r="E16" s="6">
        <v>0.0312167722683829</v>
      </c>
      <c r="F16" s="6">
        <v>0.265987081907779</v>
      </c>
      <c r="G16" s="6">
        <v>0.0438886134920425</v>
      </c>
      <c r="H16" s="6">
        <v>0.03317383946659</v>
      </c>
      <c r="I16" s="6">
        <v>0.0307280898156878</v>
      </c>
      <c r="J16" s="6">
        <v>0.0246372435857826</v>
      </c>
      <c r="K16" s="6">
        <v>0.0489373534540901</v>
      </c>
      <c r="L16" s="6">
        <v>0.0580857999541044</v>
      </c>
      <c r="M16" s="6">
        <v>0.0357964338916789</v>
      </c>
      <c r="N16" s="6">
        <v>0.0486528804980071</v>
      </c>
      <c r="O16" s="6">
        <v>0.0501877023456246</v>
      </c>
      <c r="P16" s="6">
        <v>0.0397310081568882</v>
      </c>
      <c r="Q16" s="6">
        <v>0.120046685185095</v>
      </c>
      <c r="R16" s="6">
        <v>0.134164047432622</v>
      </c>
      <c r="S16" s="6">
        <v>0.0577933387286442</v>
      </c>
      <c r="T16" s="6">
        <v>0.0624313644448952</v>
      </c>
      <c r="U16" s="6">
        <v>0.0624862345387273</v>
      </c>
      <c r="V16" s="6">
        <v>0.0215553466296827</v>
      </c>
      <c r="W16" s="6">
        <v>0.0652652568502038</v>
      </c>
      <c r="X16" s="6">
        <v>0.0510677244561937</v>
      </c>
      <c r="Y16" s="6">
        <v>0.0575215163162809</v>
      </c>
      <c r="Z16" s="6">
        <v>0.0253540047551671</v>
      </c>
      <c r="AA16" s="6">
        <v>0.0282365513306122</v>
      </c>
      <c r="AB16" s="6">
        <v>0.0184652880223165</v>
      </c>
      <c r="AC16" s="6">
        <v>0.0764449706720069</v>
      </c>
      <c r="AD16" s="6">
        <v>0.0489300482467727</v>
      </c>
      <c r="AE16" s="6">
        <v>0.0334044660306721</v>
      </c>
      <c r="AF16" s="6">
        <v>0.0319345303375096</v>
      </c>
      <c r="AG16" s="6">
        <v>0.471330976702441</v>
      </c>
      <c r="AH16" s="6">
        <v>0.25317608490439</v>
      </c>
      <c r="AI16" s="6">
        <v>0.0662461957845836</v>
      </c>
      <c r="AJ16" s="6">
        <v>0.253176084904389</v>
      </c>
      <c r="AK16" s="6">
        <v>0.0618417961868346</v>
      </c>
      <c r="AL16" s="6">
        <v>0.350683565973597</v>
      </c>
      <c r="AM16" s="6">
        <v>0.0344799347129447</v>
      </c>
      <c r="AN16" s="6">
        <v>0.196627706199102</v>
      </c>
      <c r="AO16" s="6">
        <v>0.0716621000791525</v>
      </c>
      <c r="AP16" s="6">
        <v>0.0865939602745649</v>
      </c>
      <c r="AQ16" s="6">
        <v>0.0389387112814213</v>
      </c>
      <c r="AR16" s="6">
        <v>0.0389387112814213</v>
      </c>
      <c r="AS16" s="6">
        <v>0.0389387112814213</v>
      </c>
      <c r="AT16" s="6">
        <v>0.0389387112814213</v>
      </c>
      <c r="AU16" s="6">
        <v>0.0451085948891344</v>
      </c>
      <c r="AV16" s="6">
        <v>0.0389387112814213</v>
      </c>
      <c r="AW16" s="6">
        <v>0.0389387112814213</v>
      </c>
      <c r="AX16" s="6">
        <v>0.0343312217726445</v>
      </c>
      <c r="AY16" s="6">
        <v>0.0390267901279423</v>
      </c>
      <c r="AZ16" s="6">
        <v>0.03317383946659</v>
      </c>
      <c r="BA16" s="6">
        <v>0.0500979261541057</v>
      </c>
      <c r="BB16" s="6">
        <v>0.0243310000920658</v>
      </c>
      <c r="BC16" s="6">
        <v>0.027461327012686</v>
      </c>
      <c r="BD16" s="6">
        <v>0.0440493490243495</v>
      </c>
      <c r="BE16" s="6">
        <v>0.107273197034704</v>
      </c>
      <c r="BF16" s="6">
        <v>0.0248521014556992</v>
      </c>
      <c r="BG16" s="6">
        <v>0.0118256748235799</v>
      </c>
      <c r="BH16" s="6">
        <v>0.0140469184489727</v>
      </c>
      <c r="BI16" s="6">
        <v>0.0362561718821666</v>
      </c>
      <c r="BJ16" s="6">
        <v>0.020805743841743</v>
      </c>
      <c r="BK16" s="6">
        <v>0.0156565281558505</v>
      </c>
      <c r="BL16" s="6">
        <v>0.0376537137497746</v>
      </c>
      <c r="BM16" s="6">
        <v>0.046196174662791</v>
      </c>
      <c r="BN16" s="6">
        <v>0.0376389194948948</v>
      </c>
      <c r="BO16" s="6">
        <v>0.0407543297430431</v>
      </c>
      <c r="BP16" s="42"/>
      <c r="BQ16" s="42"/>
      <c r="BR16" s="42"/>
    </row>
    <row r="17" spans="1:70" x14ac:dyDescent="0.2">
      <c r="A17" s="1">
        <v>1982</v>
      </c>
      <c r="B17" s="6">
        <v>0.0514658401341347</v>
      </c>
      <c r="C17" s="6">
        <v>0.0557967002048331</v>
      </c>
      <c r="D17" s="6">
        <v>0.0251531606256014</v>
      </c>
      <c r="E17" s="6">
        <v>0.0256839406641449</v>
      </c>
      <c r="F17" s="6">
        <v>0.244495878182239</v>
      </c>
      <c r="G17" s="6">
        <v>0.0609382747897227</v>
      </c>
      <c r="H17" s="6">
        <v>0.0287183535188408</v>
      </c>
      <c r="I17" s="6">
        <v>0.0325303259946952</v>
      </c>
      <c r="J17" s="6">
        <v>0.0296529989603555</v>
      </c>
      <c r="K17" s="6">
        <v>0.0538047516418618</v>
      </c>
      <c r="L17" s="6">
        <v>0.0585604834172178</v>
      </c>
      <c r="M17" s="6">
        <v>0.0362627217803407</v>
      </c>
      <c r="N17" s="6">
        <v>0.0482769924729386</v>
      </c>
      <c r="O17" s="6">
        <v>0.0509220158580276</v>
      </c>
      <c r="P17" s="6">
        <v>0.0411033843595222</v>
      </c>
      <c r="Q17" s="6">
        <v>0.122697501786699</v>
      </c>
      <c r="R17" s="6">
        <v>0.135714481504224</v>
      </c>
      <c r="S17" s="6">
        <v>0.0679997117400844</v>
      </c>
      <c r="T17" s="6">
        <v>0.0645713309996764</v>
      </c>
      <c r="U17" s="6">
        <v>0.0641228692751612</v>
      </c>
      <c r="V17" s="6">
        <v>0.0199217036540144</v>
      </c>
      <c r="W17" s="6">
        <v>0.0630890284589436</v>
      </c>
      <c r="X17" s="6">
        <v>0.048889154062275</v>
      </c>
      <c r="Y17" s="6">
        <v>0.0536833303082541</v>
      </c>
      <c r="Z17" s="6">
        <v>0.0242181534555579</v>
      </c>
      <c r="AA17" s="6">
        <v>0.0232004209885394</v>
      </c>
      <c r="AB17" s="6">
        <v>0.0170451591400586</v>
      </c>
      <c r="AC17" s="6">
        <v>0.0651864478713502</v>
      </c>
      <c r="AD17" s="6">
        <v>0.0425471657500485</v>
      </c>
      <c r="AE17" s="6">
        <v>0.0269281441480932</v>
      </c>
      <c r="AF17" s="6">
        <v>0.026876572699739</v>
      </c>
      <c r="AG17" s="6">
        <v>0.440359899366043</v>
      </c>
      <c r="AH17" s="6">
        <v>0.238081073825748</v>
      </c>
      <c r="AI17" s="6">
        <v>0.0668090566961972</v>
      </c>
      <c r="AJ17" s="6">
        <v>0.238081073825748</v>
      </c>
      <c r="AK17" s="6">
        <v>0.0594722883312525</v>
      </c>
      <c r="AL17" s="6">
        <v>0.327138842711978</v>
      </c>
      <c r="AM17" s="6">
        <v>0.0359299835558949</v>
      </c>
      <c r="AN17" s="6">
        <v>0.184973405783967</v>
      </c>
      <c r="AO17" s="6">
        <v>0.0857833695600133</v>
      </c>
      <c r="AP17" s="6">
        <v>0.0776229605969117</v>
      </c>
      <c r="AQ17" s="6">
        <v>0.0453413784160101</v>
      </c>
      <c r="AR17" s="6">
        <v>0.0453413784160102</v>
      </c>
      <c r="AS17" s="6">
        <v>0.0453413784160102</v>
      </c>
      <c r="AT17" s="6">
        <v>0.0453413784160102</v>
      </c>
      <c r="AU17" s="6">
        <v>0.0639942639133003</v>
      </c>
      <c r="AV17" s="6">
        <v>0.0453413784160101</v>
      </c>
      <c r="AW17" s="6">
        <v>0.0453413784160102</v>
      </c>
      <c r="AX17" s="6">
        <v>0.0515554123061991</v>
      </c>
      <c r="AY17" s="6">
        <v>0.0453654863484104</v>
      </c>
      <c r="AZ17" s="6">
        <v>0.0287183535188408</v>
      </c>
      <c r="BA17" s="6">
        <v>0.0448127301294759</v>
      </c>
      <c r="BB17" s="6">
        <v>0.020412786858914</v>
      </c>
      <c r="BC17" s="6">
        <v>0.0306367052622092</v>
      </c>
      <c r="BD17" s="6">
        <v>0.0427699990374026</v>
      </c>
      <c r="BE17" s="6">
        <v>0.107277127715758</v>
      </c>
      <c r="BF17" s="6">
        <v>0.0259086535624528</v>
      </c>
      <c r="BG17" s="6">
        <v>0.011308121663443</v>
      </c>
      <c r="BH17" s="6">
        <v>0.0163028374350953</v>
      </c>
      <c r="BI17" s="6">
        <v>0.0532807047257882</v>
      </c>
      <c r="BJ17" s="6">
        <v>0.020085626573114</v>
      </c>
      <c r="BK17" s="6">
        <v>0.0152574091407643</v>
      </c>
      <c r="BL17" s="6">
        <v>0.0391946713037116</v>
      </c>
      <c r="BM17" s="6">
        <v>0.0427258155893778</v>
      </c>
      <c r="BN17" s="6">
        <v>0.0417386013189163</v>
      </c>
      <c r="BO17" s="6">
        <v>0.0440506846015297</v>
      </c>
      <c r="BP17" s="42"/>
      <c r="BQ17" s="42"/>
      <c r="BR17" s="42"/>
    </row>
    <row r="18" spans="1:70" x14ac:dyDescent="0.2">
      <c r="A18" s="1">
        <v>1983</v>
      </c>
      <c r="B18" s="6">
        <v>0.0512187788259676</v>
      </c>
      <c r="C18" s="6">
        <v>0.0563872295009981</v>
      </c>
      <c r="D18" s="6">
        <v>0.0231612627516207</v>
      </c>
      <c r="E18" s="6">
        <v>0.0382457002784703</v>
      </c>
      <c r="F18" s="6">
        <v>0.215689373763636</v>
      </c>
      <c r="G18" s="6">
        <v>0.0855491765018369</v>
      </c>
      <c r="H18" s="6">
        <v>0.0357786859755437</v>
      </c>
      <c r="I18" s="6">
        <v>0.0298696220380586</v>
      </c>
      <c r="J18" s="6">
        <v>0.03681986022831</v>
      </c>
      <c r="K18" s="6">
        <v>0.0521235253944395</v>
      </c>
      <c r="L18" s="6">
        <v>0.059005731833414</v>
      </c>
      <c r="M18" s="6">
        <v>0.0397045536396705</v>
      </c>
      <c r="N18" s="6">
        <v>0.0517687711803984</v>
      </c>
      <c r="O18" s="6">
        <v>0.0518052278872112</v>
      </c>
      <c r="P18" s="6">
        <v>0.041083999625144</v>
      </c>
      <c r="Q18" s="6">
        <v>0.119927804957122</v>
      </c>
      <c r="R18" s="6">
        <v>0.136216291373568</v>
      </c>
      <c r="S18" s="6">
        <v>0.0733955990593228</v>
      </c>
      <c r="T18" s="6">
        <v>0.0666860416269412</v>
      </c>
      <c r="U18" s="6">
        <v>0.0658993261259899</v>
      </c>
      <c r="V18" s="6">
        <v>0.0182497824071769</v>
      </c>
      <c r="W18" s="6">
        <v>0.0610812072993628</v>
      </c>
      <c r="X18" s="6">
        <v>0.0471845164257264</v>
      </c>
      <c r="Y18" s="6">
        <v>0.0509424956681949</v>
      </c>
      <c r="Z18" s="6">
        <v>0.0224261991760571</v>
      </c>
      <c r="AA18" s="6">
        <v>0.0338416193710324</v>
      </c>
      <c r="AB18" s="6">
        <v>0.0258684088243576</v>
      </c>
      <c r="AC18" s="6">
        <v>0.0910958352652741</v>
      </c>
      <c r="AD18" s="6">
        <v>0.057063258959463</v>
      </c>
      <c r="AE18" s="6">
        <v>0.0397536178722726</v>
      </c>
      <c r="AF18" s="6">
        <v>0.0393980314116514</v>
      </c>
      <c r="AG18" s="6">
        <v>0.395623115287666</v>
      </c>
      <c r="AH18" s="6">
        <v>0.216085801437861</v>
      </c>
      <c r="AI18" s="6">
        <v>0.0608701503656258</v>
      </c>
      <c r="AJ18" s="6">
        <v>0.21608580143786</v>
      </c>
      <c r="AK18" s="6">
        <v>0.0563951659419618</v>
      </c>
      <c r="AL18" s="6">
        <v>0.294697614444726</v>
      </c>
      <c r="AM18" s="6">
        <v>0.0330982730173556</v>
      </c>
      <c r="AN18" s="6">
        <v>0.16769453629121</v>
      </c>
      <c r="AO18" s="6">
        <v>0.10837090456731</v>
      </c>
      <c r="AP18" s="6">
        <v>0.0816503533794601</v>
      </c>
      <c r="AQ18" s="6">
        <v>0.0590728785726977</v>
      </c>
      <c r="AR18" s="6">
        <v>0.0590728785726977</v>
      </c>
      <c r="AS18" s="6">
        <v>0.0590728785726979</v>
      </c>
      <c r="AT18" s="6">
        <v>0.0590728785726978</v>
      </c>
      <c r="AU18" s="6">
        <v>0.090499009844726</v>
      </c>
      <c r="AV18" s="6">
        <v>0.0590728785726978</v>
      </c>
      <c r="AW18" s="6">
        <v>0.0590728785726978</v>
      </c>
      <c r="AX18" s="6">
        <v>0.0774363039546785</v>
      </c>
      <c r="AY18" s="6">
        <v>0.0590407587686597</v>
      </c>
      <c r="AZ18" s="6">
        <v>0.0357786859755437</v>
      </c>
      <c r="BA18" s="6">
        <v>0.0532015143294478</v>
      </c>
      <c r="BB18" s="6">
        <v>0.0176026998161687</v>
      </c>
      <c r="BC18" s="6">
        <v>0.0271397791365492</v>
      </c>
      <c r="BD18" s="6">
        <v>0.0418088971908474</v>
      </c>
      <c r="BE18" s="6">
        <v>0.110048971336366</v>
      </c>
      <c r="BF18" s="6">
        <v>0.0242704475734585</v>
      </c>
      <c r="BG18" s="6">
        <v>0.0132437340428762</v>
      </c>
      <c r="BH18" s="6">
        <v>0.0186184487604611</v>
      </c>
      <c r="BI18" s="6">
        <v>0.0785853474536903</v>
      </c>
      <c r="BJ18" s="6">
        <v>0.0250747267324942</v>
      </c>
      <c r="BK18" s="6">
        <v>0.0172111488618943</v>
      </c>
      <c r="BL18" s="6">
        <v>0.0443924248748619</v>
      </c>
      <c r="BM18" s="6">
        <v>0.0480241276499555</v>
      </c>
      <c r="BN18" s="6">
        <v>0.0548525897420465</v>
      </c>
      <c r="BO18" s="6">
        <v>0.0529388733058089</v>
      </c>
      <c r="BP18" s="42"/>
      <c r="BQ18" s="42"/>
      <c r="BR18" s="42"/>
    </row>
    <row r="19" spans="1:70" x14ac:dyDescent="0.2">
      <c r="A19" s="1">
        <v>1984</v>
      </c>
      <c r="B19" s="6">
        <v>0.0499912517971655</v>
      </c>
      <c r="C19" s="6">
        <v>0.0581537159970798</v>
      </c>
      <c r="D19" s="6">
        <v>0.0232396133912318</v>
      </c>
      <c r="E19" s="6">
        <v>0.0454651358880704</v>
      </c>
      <c r="F19" s="6">
        <v>0.197746239656396</v>
      </c>
      <c r="G19" s="6">
        <v>0.0855841014139455</v>
      </c>
      <c r="H19" s="6">
        <v>0.0350755970023441</v>
      </c>
      <c r="I19" s="6">
        <v>0.0303067689795686</v>
      </c>
      <c r="J19" s="6">
        <v>0.0374797485088406</v>
      </c>
      <c r="K19" s="6">
        <v>0.0529388442341685</v>
      </c>
      <c r="L19" s="6">
        <v>0.0564788830311078</v>
      </c>
      <c r="M19" s="6">
        <v>0.0418422513981596</v>
      </c>
      <c r="N19" s="6">
        <v>0.0525855422786899</v>
      </c>
      <c r="O19" s="6">
        <v>0.054183027281574</v>
      </c>
      <c r="P19" s="6">
        <v>0.0424172846258179</v>
      </c>
      <c r="Q19" s="6">
        <v>0.12626125240767</v>
      </c>
      <c r="R19" s="6">
        <v>0.14765684979003</v>
      </c>
      <c r="S19" s="6">
        <v>0.0739963195058097</v>
      </c>
      <c r="T19" s="6">
        <v>0.0683394299079332</v>
      </c>
      <c r="U19" s="6">
        <v>0.0677622130386572</v>
      </c>
      <c r="V19" s="6">
        <v>0.0181074054536854</v>
      </c>
      <c r="W19" s="6">
        <v>0.0623650610875925</v>
      </c>
      <c r="X19" s="6">
        <v>0.0548633995443483</v>
      </c>
      <c r="Y19" s="6">
        <v>0.0484418592466892</v>
      </c>
      <c r="Z19" s="6">
        <v>0.022251796760437</v>
      </c>
      <c r="AA19" s="6">
        <v>0.0378880752422788</v>
      </c>
      <c r="AB19" s="6">
        <v>0.0288113928573399</v>
      </c>
      <c r="AC19" s="6">
        <v>0.114744415554873</v>
      </c>
      <c r="AD19" s="6">
        <v>0.0770145555345695</v>
      </c>
      <c r="AE19" s="6">
        <v>0.0462941888599613</v>
      </c>
      <c r="AF19" s="6">
        <v>0.0460305139079267</v>
      </c>
      <c r="AG19" s="6">
        <v>0.366923828402843</v>
      </c>
      <c r="AH19" s="6">
        <v>0.201924253321727</v>
      </c>
      <c r="AI19" s="6">
        <v>0.0603634460498589</v>
      </c>
      <c r="AJ19" s="6">
        <v>0.201924253321727</v>
      </c>
      <c r="AK19" s="6">
        <v>0.0568842126308606</v>
      </c>
      <c r="AL19" s="6">
        <v>0.268782421463779</v>
      </c>
      <c r="AM19" s="6">
        <v>0.0340218839999742</v>
      </c>
      <c r="AN19" s="6">
        <v>0.15629737642078</v>
      </c>
      <c r="AO19" s="6">
        <v>0.127163927163544</v>
      </c>
      <c r="AP19" s="6">
        <v>0.0804794254013937</v>
      </c>
      <c r="AQ19" s="6">
        <v>0.0604254950795577</v>
      </c>
      <c r="AR19" s="6">
        <v>0.0604254950795576</v>
      </c>
      <c r="AS19" s="6">
        <v>0.0604254950795577</v>
      </c>
      <c r="AT19" s="6">
        <v>0.0604254950795577</v>
      </c>
      <c r="AU19" s="6">
        <v>0.0893701442256549</v>
      </c>
      <c r="AV19" s="6">
        <v>0.0604254950795577</v>
      </c>
      <c r="AW19" s="6">
        <v>0.0604254950795577</v>
      </c>
      <c r="AX19" s="6">
        <v>0.0801259240615833</v>
      </c>
      <c r="AY19" s="6">
        <v>0.0603163867440311</v>
      </c>
      <c r="AZ19" s="6">
        <v>0.0350755970023441</v>
      </c>
      <c r="BA19" s="6">
        <v>0.0530441192972973</v>
      </c>
      <c r="BB19" s="6">
        <v>0.0181775528743726</v>
      </c>
      <c r="BC19" s="6">
        <v>0.0276760486553135</v>
      </c>
      <c r="BD19" s="6">
        <v>0.0415979629175411</v>
      </c>
      <c r="BE19" s="6">
        <v>0.10776231914353</v>
      </c>
      <c r="BF19" s="6">
        <v>0.0249440827346316</v>
      </c>
      <c r="BG19" s="6">
        <v>0.0141198055086509</v>
      </c>
      <c r="BH19" s="6">
        <v>0.0189755618236549</v>
      </c>
      <c r="BI19" s="6">
        <v>0.0809787495594411</v>
      </c>
      <c r="BJ19" s="6">
        <v>0.0245924863624976</v>
      </c>
      <c r="BK19" s="6">
        <v>0.0176365033776033</v>
      </c>
      <c r="BL19" s="6">
        <v>0.0445155218880502</v>
      </c>
      <c r="BM19" s="6">
        <v>0.047500579281116</v>
      </c>
      <c r="BN19" s="6">
        <v>0.0578936009810908</v>
      </c>
      <c r="BO19" s="6">
        <v>0.0576635532976102</v>
      </c>
      <c r="BP19" s="42"/>
      <c r="BQ19" s="42"/>
      <c r="BR19" s="42"/>
    </row>
    <row r="20" spans="1:70" x14ac:dyDescent="0.2">
      <c r="A20" s="1">
        <v>1985</v>
      </c>
      <c r="B20" s="6">
        <v>0.046638711276023</v>
      </c>
      <c r="C20" s="6">
        <v>0.0589968954115708</v>
      </c>
      <c r="D20" s="6">
        <v>0.0214949431757306</v>
      </c>
      <c r="E20" s="6">
        <v>0.042348633017084</v>
      </c>
      <c r="F20" s="6">
        <v>0.17636531629726</v>
      </c>
      <c r="G20" s="6">
        <v>0.0710127787534025</v>
      </c>
      <c r="H20" s="6">
        <v>0.0360906698046204</v>
      </c>
      <c r="I20" s="6">
        <v>0.0285556763993344</v>
      </c>
      <c r="J20" s="6">
        <v>0.0302447394046859</v>
      </c>
      <c r="K20" s="6">
        <v>0.0531923258466304</v>
      </c>
      <c r="L20" s="6">
        <v>0.0590358274553943</v>
      </c>
      <c r="M20" s="6">
        <v>0.0404974837633502</v>
      </c>
      <c r="N20" s="6">
        <v>0.0531173498032215</v>
      </c>
      <c r="O20" s="6">
        <v>0.0567352269437607</v>
      </c>
      <c r="P20" s="6">
        <v>0.0436334305545977</v>
      </c>
      <c r="Q20" s="6">
        <v>0.13146784384886</v>
      </c>
      <c r="R20" s="6">
        <v>0.151194806456983</v>
      </c>
      <c r="S20" s="6">
        <v>0.0686537005793932</v>
      </c>
      <c r="T20" s="6">
        <v>0.0680381306618035</v>
      </c>
      <c r="U20" s="6">
        <v>0.0675889713816145</v>
      </c>
      <c r="V20" s="6">
        <v>0.0167561659178969</v>
      </c>
      <c r="W20" s="6">
        <v>0.0614965957361346</v>
      </c>
      <c r="X20" s="6">
        <v>0.0531394016583912</v>
      </c>
      <c r="Y20" s="6">
        <v>0.0446056101294677</v>
      </c>
      <c r="Z20" s="6">
        <v>0.0213965518647457</v>
      </c>
      <c r="AA20" s="6">
        <v>0.0365447163164697</v>
      </c>
      <c r="AB20" s="6">
        <v>0.0263361359585322</v>
      </c>
      <c r="AC20" s="6">
        <v>0.111290182119934</v>
      </c>
      <c r="AD20" s="6">
        <v>0.0757262810913951</v>
      </c>
      <c r="AE20" s="6">
        <v>0.0427154113183299</v>
      </c>
      <c r="AF20" s="6">
        <v>0.0429003009828456</v>
      </c>
      <c r="AG20" s="6">
        <v>0.337632705536984</v>
      </c>
      <c r="AH20" s="6">
        <v>0.186688695346124</v>
      </c>
      <c r="AI20" s="6">
        <v>0.0576276832410859</v>
      </c>
      <c r="AJ20" s="6">
        <v>0.186688695346123</v>
      </c>
      <c r="AK20" s="6">
        <v>0.0563260479633437</v>
      </c>
      <c r="AL20" s="6">
        <v>0.244300255396315</v>
      </c>
      <c r="AM20" s="6">
        <v>0.0334039976919306</v>
      </c>
      <c r="AN20" s="6">
        <v>0.143845064836674</v>
      </c>
      <c r="AO20" s="6">
        <v>0.102950865600732</v>
      </c>
      <c r="AP20" s="6">
        <v>0.0695230351112417</v>
      </c>
      <c r="AQ20" s="6">
        <v>0.0512421606058693</v>
      </c>
      <c r="AR20" s="6">
        <v>0.0512421606058693</v>
      </c>
      <c r="AS20" s="6">
        <v>0.0512421606058693</v>
      </c>
      <c r="AT20" s="6">
        <v>0.0512421606058693</v>
      </c>
      <c r="AU20" s="6">
        <v>0.0730291470993478</v>
      </c>
      <c r="AV20" s="6">
        <v>0.0512421606058693</v>
      </c>
      <c r="AW20" s="6">
        <v>0.0512421606058695</v>
      </c>
      <c r="AX20" s="6">
        <v>0.0689711780565533</v>
      </c>
      <c r="AY20" s="6">
        <v>0.0511791052942318</v>
      </c>
      <c r="AZ20" s="6">
        <v>0.0360906698046204</v>
      </c>
      <c r="BA20" s="6">
        <v>0.0545872089329204</v>
      </c>
      <c r="BB20" s="6">
        <v>0.0193188228391961</v>
      </c>
      <c r="BC20" s="6">
        <v>0.0259465883904468</v>
      </c>
      <c r="BD20" s="6">
        <v>0.0369339984205179</v>
      </c>
      <c r="BE20" s="6">
        <v>0.102654314576255</v>
      </c>
      <c r="BF20" s="6">
        <v>0.0239344539718233</v>
      </c>
      <c r="BG20" s="6">
        <v>0.0109877146961525</v>
      </c>
      <c r="BH20" s="6">
        <v>0.0146578965611829</v>
      </c>
      <c r="BI20" s="6">
        <v>0.0685564718908641</v>
      </c>
      <c r="BJ20" s="6">
        <v>0.0216167164546503</v>
      </c>
      <c r="BK20" s="6">
        <v>0.0139781045832337</v>
      </c>
      <c r="BL20" s="6">
        <v>0.0352314968596204</v>
      </c>
      <c r="BM20" s="6">
        <v>0.038759154058722</v>
      </c>
      <c r="BN20" s="6">
        <v>0.0482036031353273</v>
      </c>
      <c r="BO20" s="6">
        <v>0.0448963777463115</v>
      </c>
      <c r="BP20" s="42"/>
      <c r="BQ20" s="42"/>
      <c r="BR20" s="42"/>
    </row>
    <row r="21" spans="1:70" x14ac:dyDescent="0.2">
      <c r="A21" s="1">
        <v>1986</v>
      </c>
      <c r="B21" s="6">
        <v>0.0412059955069846</v>
      </c>
      <c r="C21" s="6">
        <v>0.0540514135789475</v>
      </c>
      <c r="D21" s="6">
        <v>0.0225454592201833</v>
      </c>
      <c r="E21" s="6">
        <v>0.030347320354847</v>
      </c>
      <c r="F21" s="6">
        <v>0.134315607798123</v>
      </c>
      <c r="G21" s="6">
        <v>0.0636034746164276</v>
      </c>
      <c r="H21" s="6">
        <v>0.0290286601639598</v>
      </c>
      <c r="I21" s="6">
        <v>0.0254448156306614</v>
      </c>
      <c r="J21" s="6">
        <v>0.0266761662118344</v>
      </c>
      <c r="K21" s="6">
        <v>0.0495894566705484</v>
      </c>
      <c r="L21" s="6">
        <v>0.0577159190169287</v>
      </c>
      <c r="M21" s="6">
        <v>0.0390380593138751</v>
      </c>
      <c r="N21" s="6">
        <v>0.049682148243236</v>
      </c>
      <c r="O21" s="6">
        <v>0.0535248317053653</v>
      </c>
      <c r="P21" s="6">
        <v>0.0389086680855311</v>
      </c>
      <c r="Q21" s="6">
        <v>0.118681647397965</v>
      </c>
      <c r="R21" s="6">
        <v>0.13219144347463</v>
      </c>
      <c r="S21" s="6">
        <v>0.065417050396526</v>
      </c>
      <c r="T21" s="6">
        <v>0.0618638550321777</v>
      </c>
      <c r="U21" s="6">
        <v>0.0616919125601095</v>
      </c>
      <c r="V21" s="6">
        <v>0.0177674021244767</v>
      </c>
      <c r="W21" s="6">
        <v>0.0621509975941709</v>
      </c>
      <c r="X21" s="6">
        <v>0.0575611148909247</v>
      </c>
      <c r="Y21" s="6">
        <v>0.0461838572570279</v>
      </c>
      <c r="Z21" s="6">
        <v>0.0225535077155637</v>
      </c>
      <c r="AA21" s="6">
        <v>0.0259048544178801</v>
      </c>
      <c r="AB21" s="6">
        <v>0.0196999460444142</v>
      </c>
      <c r="AC21" s="6">
        <v>0.076723929103273</v>
      </c>
      <c r="AD21" s="6">
        <v>0.0514144069217464</v>
      </c>
      <c r="AE21" s="6">
        <v>0.0339913962377451</v>
      </c>
      <c r="AF21" s="6">
        <v>0.0307491327001568</v>
      </c>
      <c r="AG21" s="6">
        <v>0.265938283040373</v>
      </c>
      <c r="AH21" s="6">
        <v>0.151168283132573</v>
      </c>
      <c r="AI21" s="6">
        <v>0.0481645049294409</v>
      </c>
      <c r="AJ21" s="6">
        <v>0.151168283132573</v>
      </c>
      <c r="AK21" s="6">
        <v>0.0486697732633833</v>
      </c>
      <c r="AL21" s="6">
        <v>0.190849722261039</v>
      </c>
      <c r="AM21" s="6">
        <v>0.0288782153768442</v>
      </c>
      <c r="AN21" s="6">
        <v>0.115463955784641</v>
      </c>
      <c r="AO21" s="6">
        <v>0.092791711924915</v>
      </c>
      <c r="AP21" s="6">
        <v>0.0733189744021001</v>
      </c>
      <c r="AQ21" s="6">
        <v>0.048775845164728</v>
      </c>
      <c r="AR21" s="6">
        <v>0.0487758451647281</v>
      </c>
      <c r="AS21" s="6">
        <v>0.0487758451647281</v>
      </c>
      <c r="AT21" s="6">
        <v>0.048775845164728</v>
      </c>
      <c r="AU21" s="6">
        <v>0.0651453535576309</v>
      </c>
      <c r="AV21" s="6">
        <v>0.0487758451647281</v>
      </c>
      <c r="AW21" s="6">
        <v>0.0487758451647281</v>
      </c>
      <c r="AX21" s="6">
        <v>0.0633255925460601</v>
      </c>
      <c r="AY21" s="6">
        <v>0.0487970526180472</v>
      </c>
      <c r="AZ21" s="6">
        <v>0.0290286601639598</v>
      </c>
      <c r="BA21" s="6">
        <v>0.0458485358080857</v>
      </c>
      <c r="BB21" s="6">
        <v>0.019859734413728</v>
      </c>
      <c r="BC21" s="6">
        <v>0.020699081855681</v>
      </c>
      <c r="BD21" s="6">
        <v>0.04179698944856</v>
      </c>
      <c r="BE21" s="6">
        <v>0.112261341738386</v>
      </c>
      <c r="BF21" s="6">
        <v>0.0210371832912435</v>
      </c>
      <c r="BG21" s="6">
        <v>0.00979301391555852</v>
      </c>
      <c r="BH21" s="6">
        <v>0.0129603351755357</v>
      </c>
      <c r="BI21" s="6">
        <v>0.0623051009082602</v>
      </c>
      <c r="BJ21" s="6">
        <v>0.0220411585384855</v>
      </c>
      <c r="BK21" s="6">
        <v>0.0130634848780792</v>
      </c>
      <c r="BL21" s="6">
        <v>0.0330562704898085</v>
      </c>
      <c r="BM21" s="6">
        <v>0.0367203923042245</v>
      </c>
      <c r="BN21" s="6">
        <v>0.0442973506444136</v>
      </c>
      <c r="BO21" s="6">
        <v>0.0395206558443403</v>
      </c>
      <c r="BP21" s="42"/>
      <c r="BQ21" s="42"/>
      <c r="BR21" s="42"/>
    </row>
    <row r="22" spans="1:70" x14ac:dyDescent="0.2">
      <c r="A22" s="1">
        <v>1987</v>
      </c>
      <c r="B22" s="6">
        <v>0.0412871136861576</v>
      </c>
      <c r="C22" s="6">
        <v>0.0526693733067448</v>
      </c>
      <c r="D22" s="6">
        <v>0.0239702661159749</v>
      </c>
      <c r="E22" s="6">
        <v>0.0314497590480295</v>
      </c>
      <c r="F22" s="6">
        <v>0.145537668448261</v>
      </c>
      <c r="G22" s="6">
        <v>0.0693340402394745</v>
      </c>
      <c r="H22" s="6">
        <v>0.029345250510943</v>
      </c>
      <c r="I22" s="6">
        <v>0.025633799560046</v>
      </c>
      <c r="J22" s="6">
        <v>0.0287949579677974</v>
      </c>
      <c r="K22" s="6">
        <v>0.046514788088008</v>
      </c>
      <c r="L22" s="6">
        <v>0.0591784945934742</v>
      </c>
      <c r="M22" s="6">
        <v>0.0393879097129574</v>
      </c>
      <c r="N22" s="6">
        <v>0.0479662908840643</v>
      </c>
      <c r="O22" s="6">
        <v>0.0544301743347576</v>
      </c>
      <c r="P22" s="6">
        <v>0.038332326995989</v>
      </c>
      <c r="Q22" s="6">
        <v>0.116753356925441</v>
      </c>
      <c r="R22" s="6">
        <v>0.124616626559155</v>
      </c>
      <c r="S22" s="6">
        <v>0.0674908226773326</v>
      </c>
      <c r="T22" s="6">
        <v>0.060468632091293</v>
      </c>
      <c r="U22" s="6">
        <v>0.0597112158128101</v>
      </c>
      <c r="V22" s="6">
        <v>0.0188064757213029</v>
      </c>
      <c r="W22" s="6">
        <v>0.0633774369331592</v>
      </c>
      <c r="X22" s="6">
        <v>0.0612690627095869</v>
      </c>
      <c r="Y22" s="6">
        <v>0.0482865306196139</v>
      </c>
      <c r="Z22" s="6">
        <v>0.0239536834903231</v>
      </c>
      <c r="AA22" s="6">
        <v>0.0266666181437249</v>
      </c>
      <c r="AB22" s="6">
        <v>0.0196053422814596</v>
      </c>
      <c r="AC22" s="6">
        <v>0.0817418835402376</v>
      </c>
      <c r="AD22" s="6">
        <v>0.054907778456018</v>
      </c>
      <c r="AE22" s="6">
        <v>0.0354813871158325</v>
      </c>
      <c r="AF22" s="6">
        <v>0.0325503590617166</v>
      </c>
      <c r="AG22" s="6">
        <v>0.317566408590434</v>
      </c>
      <c r="AH22" s="6">
        <v>0.17862787629365</v>
      </c>
      <c r="AI22" s="6">
        <v>0.0524257581495245</v>
      </c>
      <c r="AJ22" s="6">
        <v>0.17862787629365</v>
      </c>
      <c r="AK22" s="6">
        <v>0.050592852443637</v>
      </c>
      <c r="AL22" s="6">
        <v>0.221511600581601</v>
      </c>
      <c r="AM22" s="6">
        <v>0.0303015407070796</v>
      </c>
      <c r="AN22" s="6">
        <v>0.133994478192151</v>
      </c>
      <c r="AO22" s="6">
        <v>0.100516530081508</v>
      </c>
      <c r="AP22" s="6">
        <v>0.0685714939409167</v>
      </c>
      <c r="AQ22" s="6">
        <v>0.0533142959526719</v>
      </c>
      <c r="AR22" s="6">
        <v>0.0533142959526719</v>
      </c>
      <c r="AS22" s="6">
        <v>0.053314295952672</v>
      </c>
      <c r="AT22" s="6">
        <v>0.053314295952672</v>
      </c>
      <c r="AU22" s="6">
        <v>0.0691429201664814</v>
      </c>
      <c r="AV22" s="6">
        <v>0.053314295952672</v>
      </c>
      <c r="AW22" s="6">
        <v>0.0533142959526719</v>
      </c>
      <c r="AX22" s="6">
        <v>0.0731042894505556</v>
      </c>
      <c r="AY22" s="6">
        <v>0.0532964201522426</v>
      </c>
      <c r="AZ22" s="6">
        <v>0.029345250510943</v>
      </c>
      <c r="BA22" s="6">
        <v>0.0480433505668802</v>
      </c>
      <c r="BB22" s="6">
        <v>0.0228426518531481</v>
      </c>
      <c r="BC22" s="6">
        <v>0.0201351710414297</v>
      </c>
      <c r="BD22" s="6">
        <v>0.0411276792045652</v>
      </c>
      <c r="BE22" s="6">
        <v>0.108300243513252</v>
      </c>
      <c r="BF22" s="6">
        <v>0.0216282427308098</v>
      </c>
      <c r="BG22" s="6">
        <v>0.00980980508765428</v>
      </c>
      <c r="BH22" s="6">
        <v>0.0143301053223739</v>
      </c>
      <c r="BI22" s="6">
        <v>0.0714584876004536</v>
      </c>
      <c r="BJ22" s="6">
        <v>0.0216537250726202</v>
      </c>
      <c r="BK22" s="6">
        <v>0.0139410757475986</v>
      </c>
      <c r="BL22" s="6">
        <v>0.0370415145440055</v>
      </c>
      <c r="BM22" s="6">
        <v>0.0385648317355897</v>
      </c>
      <c r="BN22" s="6">
        <v>0.0479660842510523</v>
      </c>
      <c r="BO22" s="6">
        <v>0.043066564138854</v>
      </c>
      <c r="BP22" s="42"/>
      <c r="BQ22" s="42"/>
      <c r="BR22" s="42"/>
    </row>
    <row r="23" spans="1:70" x14ac:dyDescent="0.2">
      <c r="A23" s="1">
        <v>1988</v>
      </c>
      <c r="B23" s="6">
        <v>0.0403564224910566</v>
      </c>
      <c r="C23" s="6">
        <v>0.0529039664517628</v>
      </c>
      <c r="D23" s="6">
        <v>0.0265221074540514</v>
      </c>
      <c r="E23" s="6">
        <v>0.039631516889139</v>
      </c>
      <c r="F23" s="6">
        <v>0.101048026490689</v>
      </c>
      <c r="G23" s="6">
        <v>0.0676746628027585</v>
      </c>
      <c r="H23" s="6">
        <v>0.0287276848920702</v>
      </c>
      <c r="I23" s="6">
        <v>0.0255980138390926</v>
      </c>
      <c r="J23" s="6">
        <v>0.0313638597232813</v>
      </c>
      <c r="K23" s="6">
        <v>0.0457912110087011</v>
      </c>
      <c r="L23" s="6">
        <v>0.0622522215045296</v>
      </c>
      <c r="M23" s="6">
        <v>0.039740634321856</v>
      </c>
      <c r="N23" s="6">
        <v>0.050061114322522</v>
      </c>
      <c r="O23" s="6">
        <v>0.0508571633693958</v>
      </c>
      <c r="P23" s="6">
        <v>0.0372435859331653</v>
      </c>
      <c r="Q23" s="6">
        <v>0.12672072974003</v>
      </c>
      <c r="R23" s="6">
        <v>0.124165522137347</v>
      </c>
      <c r="S23" s="6">
        <v>0.0689051599270991</v>
      </c>
      <c r="T23" s="6">
        <v>0.0599677381305425</v>
      </c>
      <c r="U23" s="6">
        <v>0.0593160494413736</v>
      </c>
      <c r="V23" s="6">
        <v>0.0207688481135842</v>
      </c>
      <c r="W23" s="6">
        <v>0.0659119389805562</v>
      </c>
      <c r="X23" s="6">
        <v>0.0621940309345384</v>
      </c>
      <c r="Y23" s="6">
        <v>0.0529452723813426</v>
      </c>
      <c r="Z23" s="6">
        <v>0.0263732325835555</v>
      </c>
      <c r="AA23" s="6">
        <v>0.0293952594896343</v>
      </c>
      <c r="AB23" s="6">
        <v>0.0232978085859556</v>
      </c>
      <c r="AC23" s="6">
        <v>0.0958930368388904</v>
      </c>
      <c r="AD23" s="6">
        <v>0.0667738639120018</v>
      </c>
      <c r="AE23" s="6">
        <v>0.049375766322703</v>
      </c>
      <c r="AF23" s="6">
        <v>0.0391569803297209</v>
      </c>
      <c r="AG23" s="6">
        <v>0.210403419887975</v>
      </c>
      <c r="AH23" s="6">
        <v>0.124609269884664</v>
      </c>
      <c r="AI23" s="6">
        <v>0.0470416569543306</v>
      </c>
      <c r="AJ23" s="6">
        <v>0.124609269884664</v>
      </c>
      <c r="AK23" s="6">
        <v>0.049844511345508</v>
      </c>
      <c r="AL23" s="6">
        <v>0.149650174787122</v>
      </c>
      <c r="AM23" s="6">
        <v>0.0308395356908315</v>
      </c>
      <c r="AN23" s="6">
        <v>0.0958607209376296</v>
      </c>
      <c r="AO23" s="6">
        <v>0.106593502526483</v>
      </c>
      <c r="AP23" s="6">
        <v>0.0640208173626697</v>
      </c>
      <c r="AQ23" s="6">
        <v>0.0531957531734426</v>
      </c>
      <c r="AR23" s="6">
        <v>0.0531957531734426</v>
      </c>
      <c r="AS23" s="6">
        <v>0.0531957531734426</v>
      </c>
      <c r="AT23" s="6">
        <v>0.0531957531734426</v>
      </c>
      <c r="AU23" s="6">
        <v>0.0647995814671335</v>
      </c>
      <c r="AV23" s="6">
        <v>0.0531957531734426</v>
      </c>
      <c r="AW23" s="6">
        <v>0.0531957531734426</v>
      </c>
      <c r="AX23" s="6">
        <v>0.0721202793238369</v>
      </c>
      <c r="AY23" s="6">
        <v>0.0531491536540938</v>
      </c>
      <c r="AZ23" s="6">
        <v>0.0287276848920702</v>
      </c>
      <c r="BA23" s="6">
        <v>0.0487903965386836</v>
      </c>
      <c r="BB23" s="6">
        <v>0.0235411655992494</v>
      </c>
      <c r="BC23" s="6">
        <v>0.0200611129525984</v>
      </c>
      <c r="BD23" s="6">
        <v>0.039414108540859</v>
      </c>
      <c r="BE23" s="6">
        <v>0.10581538794716</v>
      </c>
      <c r="BF23" s="6">
        <v>0.0216921003780094</v>
      </c>
      <c r="BG23" s="6">
        <v>0.0109449091172465</v>
      </c>
      <c r="BH23" s="6">
        <v>0.0160304087428587</v>
      </c>
      <c r="BI23" s="6">
        <v>0.0712987332215009</v>
      </c>
      <c r="BJ23" s="6">
        <v>0.0202409151249341</v>
      </c>
      <c r="BK23" s="6">
        <v>0.0159712496857265</v>
      </c>
      <c r="BL23" s="6">
        <v>0.0424443108673685</v>
      </c>
      <c r="BM23" s="6">
        <v>0.0434821397038813</v>
      </c>
      <c r="BN23" s="6">
        <v>0.0492780591473841</v>
      </c>
      <c r="BO23" s="6">
        <v>0.0487560715655408</v>
      </c>
      <c r="BP23" s="42"/>
      <c r="BQ23" s="42"/>
      <c r="BR23" s="42"/>
    </row>
    <row r="24" spans="1:70" x14ac:dyDescent="0.2">
      <c r="A24" s="1">
        <v>1989</v>
      </c>
      <c r="B24" s="6">
        <v>0.0421206443682517</v>
      </c>
      <c r="C24" s="6">
        <v>0.0546630428691021</v>
      </c>
      <c r="D24" s="6">
        <v>0.0274149342267296</v>
      </c>
      <c r="E24" s="6">
        <v>0.0337124355351491</v>
      </c>
      <c r="F24" s="6">
        <v>0.120902153245104</v>
      </c>
      <c r="G24" s="6">
        <v>0.0846924369216055</v>
      </c>
      <c r="H24" s="6">
        <v>0.0257208179705209</v>
      </c>
      <c r="I24" s="6">
        <v>0.0260985186685653</v>
      </c>
      <c r="J24" s="6">
        <v>0.0407400351983731</v>
      </c>
      <c r="K24" s="6">
        <v>0.0492691758953751</v>
      </c>
      <c r="L24" s="6">
        <v>0.0668582067244386</v>
      </c>
      <c r="M24" s="6">
        <v>0.0383614985641408</v>
      </c>
      <c r="N24" s="6">
        <v>0.0516067230729542</v>
      </c>
      <c r="O24" s="6">
        <v>0.0518943365676628</v>
      </c>
      <c r="P24" s="6">
        <v>0.0401013261972123</v>
      </c>
      <c r="Q24" s="6">
        <v>0.128493157427753</v>
      </c>
      <c r="R24" s="6">
        <v>0.126990581082116</v>
      </c>
      <c r="S24" s="6">
        <v>0.0697652753943379</v>
      </c>
      <c r="T24" s="6">
        <v>0.0617424971424185</v>
      </c>
      <c r="U24" s="6">
        <v>0.061089171967631</v>
      </c>
      <c r="V24" s="6">
        <v>0.0216588443493492</v>
      </c>
      <c r="W24" s="6">
        <v>0.0645470889508923</v>
      </c>
      <c r="X24" s="6">
        <v>0.0612791875743956</v>
      </c>
      <c r="Y24" s="6">
        <v>0.0544553489915654</v>
      </c>
      <c r="Z24" s="6">
        <v>0.0273347881886214</v>
      </c>
      <c r="AA24" s="6">
        <v>0.0227623273098507</v>
      </c>
      <c r="AB24" s="6">
        <v>0.0170889076176925</v>
      </c>
      <c r="AC24" s="6">
        <v>0.0778281358891055</v>
      </c>
      <c r="AD24" s="6">
        <v>0.0596005885425679</v>
      </c>
      <c r="AE24" s="6">
        <v>0.0464017102228459</v>
      </c>
      <c r="AF24" s="6">
        <v>0.0317105335406392</v>
      </c>
      <c r="AG24" s="6">
        <v>0.265844188941714</v>
      </c>
      <c r="AH24" s="6">
        <v>0.15273184363944</v>
      </c>
      <c r="AI24" s="6">
        <v>0.051551076157425</v>
      </c>
      <c r="AJ24" s="6">
        <v>0.15273184363944</v>
      </c>
      <c r="AK24" s="6">
        <v>0.0486098561918481</v>
      </c>
      <c r="AL24" s="6">
        <v>0.182223544002415</v>
      </c>
      <c r="AM24" s="6">
        <v>0.0314509934178803</v>
      </c>
      <c r="AN24" s="6">
        <v>0.114614766660973</v>
      </c>
      <c r="AO24" s="6">
        <v>0.126687657893569</v>
      </c>
      <c r="AP24" s="6">
        <v>0.0805994416896412</v>
      </c>
      <c r="AQ24" s="6">
        <v>0.066303378477096</v>
      </c>
      <c r="AR24" s="6">
        <v>0.066303378477096</v>
      </c>
      <c r="AS24" s="6">
        <v>0.066303378477096</v>
      </c>
      <c r="AT24" s="6">
        <v>0.0663033784770959</v>
      </c>
      <c r="AU24" s="6">
        <v>0.0784358420177559</v>
      </c>
      <c r="AV24" s="6">
        <v>0.0663033784770959</v>
      </c>
      <c r="AW24" s="6">
        <v>0.066303378477096</v>
      </c>
      <c r="AX24" s="6">
        <v>0.0900482555970229</v>
      </c>
      <c r="AY24" s="6">
        <v>0.0663458761270033</v>
      </c>
      <c r="AZ24" s="6">
        <v>0.0257208179705209</v>
      </c>
      <c r="BA24" s="6">
        <v>0.0446414719675208</v>
      </c>
      <c r="BB24" s="6">
        <v>0.018415830789538</v>
      </c>
      <c r="BC24" s="6">
        <v>0.0213806010217945</v>
      </c>
      <c r="BD24" s="6">
        <v>0.0357158657835194</v>
      </c>
      <c r="BE24" s="6">
        <v>0.100363915142164</v>
      </c>
      <c r="BF24" s="6">
        <v>0.0224796373133649</v>
      </c>
      <c r="BG24" s="6">
        <v>0.0135591284792535</v>
      </c>
      <c r="BH24" s="6">
        <v>0.0207210325230186</v>
      </c>
      <c r="BI24" s="6">
        <v>0.0897467630274064</v>
      </c>
      <c r="BJ24" s="6">
        <v>0.0273086928903847</v>
      </c>
      <c r="BK24" s="6">
        <v>0.0189817203422246</v>
      </c>
      <c r="BL24" s="6">
        <v>0.0493154661506953</v>
      </c>
      <c r="BM24" s="6">
        <v>0.0522393623485626</v>
      </c>
      <c r="BN24" s="6">
        <v>0.061079306043651</v>
      </c>
      <c r="BO24" s="6">
        <v>0.0588512823424301</v>
      </c>
      <c r="BP24" s="42"/>
      <c r="BQ24" s="42"/>
      <c r="BR24" s="42"/>
    </row>
    <row r="25" spans="1:70" x14ac:dyDescent="0.2">
      <c r="A25" s="1">
        <v>1990</v>
      </c>
      <c r="B25" s="6">
        <v>0.0436876337221737</v>
      </c>
      <c r="C25" s="6">
        <v>0.055366036221387</v>
      </c>
      <c r="D25" s="6">
        <v>0.0275773456526301</v>
      </c>
      <c r="E25" s="6">
        <v>0.0321878336476554</v>
      </c>
      <c r="F25" s="6">
        <v>0.13807706103227</v>
      </c>
      <c r="G25" s="6">
        <v>0.0723990096741494</v>
      </c>
      <c r="H25" s="6">
        <v>0.0269768099611927</v>
      </c>
      <c r="I25" s="6">
        <v>0.0259970584641107</v>
      </c>
      <c r="J25" s="6">
        <v>0.0375360103952256</v>
      </c>
      <c r="K25" s="6">
        <v>0.0516594082738783</v>
      </c>
      <c r="L25" s="6">
        <v>0.0677149977775198</v>
      </c>
      <c r="M25" s="6">
        <v>0.0353734759379287</v>
      </c>
      <c r="N25" s="6">
        <v>0.0498714083502498</v>
      </c>
      <c r="O25" s="6">
        <v>0.0547561070650276</v>
      </c>
      <c r="P25" s="6">
        <v>0.0412892725037796</v>
      </c>
      <c r="Q25" s="6">
        <v>0.130449134157133</v>
      </c>
      <c r="R25" s="6">
        <v>0.133594386386448</v>
      </c>
      <c r="S25" s="6">
        <v>0.0671609836935862</v>
      </c>
      <c r="T25" s="6">
        <v>0.0617682846528385</v>
      </c>
      <c r="U25" s="6">
        <v>0.0612475310238577</v>
      </c>
      <c r="V25" s="6">
        <v>0.021666290814971</v>
      </c>
      <c r="W25" s="6">
        <v>0.0652679863603031</v>
      </c>
      <c r="X25" s="6">
        <v>0.0636922928062226</v>
      </c>
      <c r="Y25" s="6">
        <v>0.0535680280316595</v>
      </c>
      <c r="Z25" s="6">
        <v>0.0278116157468434</v>
      </c>
      <c r="AA25" s="6">
        <v>0.0234417753366753</v>
      </c>
      <c r="AB25" s="6">
        <v>0.0177213658254071</v>
      </c>
      <c r="AC25" s="6">
        <v>0.0785179050479709</v>
      </c>
      <c r="AD25" s="6">
        <v>0.0621736952406604</v>
      </c>
      <c r="AE25" s="6">
        <v>0.0415811656393474</v>
      </c>
      <c r="AF25" s="6">
        <v>0.0327436172556541</v>
      </c>
      <c r="AG25" s="6">
        <v>0.311297508047209</v>
      </c>
      <c r="AH25" s="6">
        <v>0.175469810186098</v>
      </c>
      <c r="AI25" s="6">
        <v>0.0554789243284722</v>
      </c>
      <c r="AJ25" s="6">
        <v>0.175469810186098</v>
      </c>
      <c r="AK25" s="6">
        <v>0.0500754622281479</v>
      </c>
      <c r="AL25" s="6">
        <v>0.208197054626859</v>
      </c>
      <c r="AM25" s="6">
        <v>0.0330427106764259</v>
      </c>
      <c r="AN25" s="6">
        <v>0.129325294564619</v>
      </c>
      <c r="AO25" s="6">
        <v>0.11591997872026</v>
      </c>
      <c r="AP25" s="6">
        <v>0.0859161482016012</v>
      </c>
      <c r="AQ25" s="6">
        <v>0.0594889192521652</v>
      </c>
      <c r="AR25" s="6">
        <v>0.0594889192521651</v>
      </c>
      <c r="AS25" s="6">
        <v>0.0594889192521651</v>
      </c>
      <c r="AT25" s="6">
        <v>0.0594889192521651</v>
      </c>
      <c r="AU25" s="6">
        <v>0.0666491980911203</v>
      </c>
      <c r="AV25" s="6">
        <v>0.0594889192521652</v>
      </c>
      <c r="AW25" s="6">
        <v>0.0594889192521651</v>
      </c>
      <c r="AX25" s="6">
        <v>0.0745849340708915</v>
      </c>
      <c r="AY25" s="6">
        <v>0.059603600387084</v>
      </c>
      <c r="AZ25" s="6">
        <v>0.0269768099611927</v>
      </c>
      <c r="BA25" s="6">
        <v>0.0449848957961532</v>
      </c>
      <c r="BB25" s="6">
        <v>0.0231974420548689</v>
      </c>
      <c r="BC25" s="6">
        <v>0.0204243208720209</v>
      </c>
      <c r="BD25" s="6">
        <v>0.0351772242758584</v>
      </c>
      <c r="BE25" s="6">
        <v>0.0967152335460844</v>
      </c>
      <c r="BF25" s="6">
        <v>0.0234211086768573</v>
      </c>
      <c r="BG25" s="6">
        <v>0.0139828815990964</v>
      </c>
      <c r="BH25" s="6">
        <v>0.0192191742147728</v>
      </c>
      <c r="BI25" s="6">
        <v>0.0748840195006705</v>
      </c>
      <c r="BJ25" s="6">
        <v>0.0286106475041135</v>
      </c>
      <c r="BK25" s="6">
        <v>0.0192723638264055</v>
      </c>
      <c r="BL25" s="6">
        <v>0.0475511668759874</v>
      </c>
      <c r="BM25" s="6">
        <v>0.0530953469913993</v>
      </c>
      <c r="BN25" s="6">
        <v>0.0567800039267887</v>
      </c>
      <c r="BO25" s="6">
        <v>0.0555175615603358</v>
      </c>
      <c r="BP25" s="42"/>
      <c r="BQ25" s="42"/>
      <c r="BR25" s="42"/>
    </row>
    <row r="26" spans="1:70" x14ac:dyDescent="0.2">
      <c r="A26" s="1">
        <v>1991</v>
      </c>
      <c r="B26" s="6">
        <v>0.0437907643421399</v>
      </c>
      <c r="C26" s="6">
        <v>0.0546579614501432</v>
      </c>
      <c r="D26" s="6">
        <v>0.0272763027540466</v>
      </c>
      <c r="E26" s="6">
        <v>0.0370481811451591</v>
      </c>
      <c r="F26" s="6">
        <v>0.149157496363755</v>
      </c>
      <c r="G26" s="6">
        <v>0.0869868123620064</v>
      </c>
      <c r="H26" s="6">
        <v>0.0369387638385687</v>
      </c>
      <c r="I26" s="6">
        <v>0.0233416007943677</v>
      </c>
      <c r="J26" s="6">
        <v>0.0476921309566832</v>
      </c>
      <c r="K26" s="6">
        <v>0.0531034286967079</v>
      </c>
      <c r="L26" s="6">
        <v>0.0733833940571367</v>
      </c>
      <c r="M26" s="6">
        <v>0.0346700096251278</v>
      </c>
      <c r="N26" s="6">
        <v>0.0494568707413497</v>
      </c>
      <c r="O26" s="6">
        <v>0.0539963403825326</v>
      </c>
      <c r="P26" s="6">
        <v>0.0369019364645567</v>
      </c>
      <c r="Q26" s="6">
        <v>0.127754220268642</v>
      </c>
      <c r="R26" s="6">
        <v>0.128745990102934</v>
      </c>
      <c r="S26" s="6">
        <v>0.0667414365412622</v>
      </c>
      <c r="T26" s="6">
        <v>0.0592900772006525</v>
      </c>
      <c r="U26" s="6">
        <v>0.0592806403625069</v>
      </c>
      <c r="V26" s="6">
        <v>0.0219415429009229</v>
      </c>
      <c r="W26" s="6">
        <v>0.0618683467792698</v>
      </c>
      <c r="X26" s="6">
        <v>0.058351915037163</v>
      </c>
      <c r="Y26" s="6">
        <v>0.0533025023470764</v>
      </c>
      <c r="Z26" s="6">
        <v>0.0278892509143626</v>
      </c>
      <c r="AA26" s="6">
        <v>0.0252208073733916</v>
      </c>
      <c r="AB26" s="6">
        <v>0.0204232730175553</v>
      </c>
      <c r="AC26" s="6">
        <v>0.0797990701819282</v>
      </c>
      <c r="AD26" s="6">
        <v>0.0597734028746838</v>
      </c>
      <c r="AE26" s="6">
        <v>0.0491681891142413</v>
      </c>
      <c r="AF26" s="6">
        <v>0.0360332867908094</v>
      </c>
      <c r="AG26" s="6">
        <v>0.330479440792585</v>
      </c>
      <c r="AH26" s="6">
        <v>0.185492601620197</v>
      </c>
      <c r="AI26" s="6">
        <v>0.0568492859827197</v>
      </c>
      <c r="AJ26" s="6">
        <v>0.185492601620197</v>
      </c>
      <c r="AK26" s="6">
        <v>0.0498423838808701</v>
      </c>
      <c r="AL26" s="6">
        <v>0.217534779032677</v>
      </c>
      <c r="AM26" s="6">
        <v>0.0330205760447093</v>
      </c>
      <c r="AN26" s="6">
        <v>0.132580499327959</v>
      </c>
      <c r="AO26" s="6">
        <v>0.132662694522893</v>
      </c>
      <c r="AP26" s="6">
        <v>0.0856230287461193</v>
      </c>
      <c r="AQ26" s="6">
        <v>0.0704927009556442</v>
      </c>
      <c r="AR26" s="6">
        <v>0.0704927009556441</v>
      </c>
      <c r="AS26" s="6">
        <v>0.0704927009556441</v>
      </c>
      <c r="AT26" s="6">
        <v>0.0704927009556442</v>
      </c>
      <c r="AU26" s="6">
        <v>0.0755899587787979</v>
      </c>
      <c r="AV26" s="6">
        <v>0.0704927009556441</v>
      </c>
      <c r="AW26" s="6">
        <v>0.0704927009556442</v>
      </c>
      <c r="AX26" s="6">
        <v>0.0940610256443233</v>
      </c>
      <c r="AY26" s="6">
        <v>0.0704977554878503</v>
      </c>
      <c r="AZ26" s="6">
        <v>0.0369387638385687</v>
      </c>
      <c r="BA26" s="6">
        <v>0.0522423628874095</v>
      </c>
      <c r="BB26" s="6">
        <v>0.0230194834764223</v>
      </c>
      <c r="BC26" s="6">
        <v>0.0175015714599699</v>
      </c>
      <c r="BD26" s="6">
        <v>0.0338114125858251</v>
      </c>
      <c r="BE26" s="6">
        <v>0.0925037721068349</v>
      </c>
      <c r="BF26" s="6">
        <v>0.0228444015698682</v>
      </c>
      <c r="BG26" s="6">
        <v>0.0150847668221764</v>
      </c>
      <c r="BH26" s="6">
        <v>0.0226810344318037</v>
      </c>
      <c r="BI26" s="6">
        <v>0.0931164355539501</v>
      </c>
      <c r="BJ26" s="6">
        <v>0.0293246537142424</v>
      </c>
      <c r="BK26" s="6">
        <v>0.022461811027202</v>
      </c>
      <c r="BL26" s="6">
        <v>0.0570125793935395</v>
      </c>
      <c r="BM26" s="6">
        <v>0.0592055711523379</v>
      </c>
      <c r="BN26" s="6">
        <v>0.0648364623236385</v>
      </c>
      <c r="BO26" s="6">
        <v>0.0650016174333885</v>
      </c>
      <c r="BP26" s="42"/>
      <c r="BQ26" s="42"/>
      <c r="BR26" s="42"/>
    </row>
    <row r="27" spans="1:70" x14ac:dyDescent="0.2">
      <c r="A27" s="1">
        <v>1992</v>
      </c>
      <c r="B27" s="6">
        <v>0.0453495523993161</v>
      </c>
      <c r="C27" s="6">
        <v>0.0548780626885401</v>
      </c>
      <c r="D27" s="6">
        <v>0.0278394942483047</v>
      </c>
      <c r="E27" s="6">
        <v>0.0472393916768216</v>
      </c>
      <c r="F27" s="6">
        <v>0.158818058853514</v>
      </c>
      <c r="G27" s="6">
        <v>0.090635488940396</v>
      </c>
      <c r="H27" s="6">
        <v>0.0503847269661961</v>
      </c>
      <c r="I27" s="6">
        <v>0.0235658466008098</v>
      </c>
      <c r="J27" s="6">
        <v>0.0486417089083316</v>
      </c>
      <c r="K27" s="6">
        <v>0.0512868054874491</v>
      </c>
      <c r="L27" s="6">
        <v>0.0756923979295933</v>
      </c>
      <c r="M27" s="6">
        <v>0.0360089404009985</v>
      </c>
      <c r="N27" s="6">
        <v>0.0514533016545807</v>
      </c>
      <c r="O27" s="6">
        <v>0.0560152431309593</v>
      </c>
      <c r="P27" s="6">
        <v>0.0392167282452517</v>
      </c>
      <c r="Q27" s="6">
        <v>0.122133475019332</v>
      </c>
      <c r="R27" s="6">
        <v>0.123751998256934</v>
      </c>
      <c r="S27" s="6">
        <v>0.0652234076998909</v>
      </c>
      <c r="T27" s="6">
        <v>0.0599563606704786</v>
      </c>
      <c r="U27" s="6">
        <v>0.0598113904374371</v>
      </c>
      <c r="V27" s="6">
        <v>0.0224217522348442</v>
      </c>
      <c r="W27" s="6">
        <v>0.0660135358298932</v>
      </c>
      <c r="X27" s="6">
        <v>0.0603484282397146</v>
      </c>
      <c r="Y27" s="6">
        <v>0.0551095079138483</v>
      </c>
      <c r="Z27" s="6">
        <v>0.0284501228613673</v>
      </c>
      <c r="AA27" s="6">
        <v>0.0316996100013005</v>
      </c>
      <c r="AB27" s="6">
        <v>0.025336960110242</v>
      </c>
      <c r="AC27" s="6">
        <v>0.0978406960984721</v>
      </c>
      <c r="AD27" s="6">
        <v>0.0691148250938295</v>
      </c>
      <c r="AE27" s="6">
        <v>0.0609131574047882</v>
      </c>
      <c r="AF27" s="6">
        <v>0.0441781040064459</v>
      </c>
      <c r="AG27" s="6">
        <v>0.355658053444812</v>
      </c>
      <c r="AH27" s="6">
        <v>0.199730595789059</v>
      </c>
      <c r="AI27" s="6">
        <v>0.0634822254829293</v>
      </c>
      <c r="AJ27" s="6">
        <v>0.199730595789058</v>
      </c>
      <c r="AK27" s="6">
        <v>0.049441002017838</v>
      </c>
      <c r="AL27" s="6">
        <v>0.228009690230679</v>
      </c>
      <c r="AM27" s="6">
        <v>0.0356975625299657</v>
      </c>
      <c r="AN27" s="6">
        <v>0.142446385665786</v>
      </c>
      <c r="AO27" s="6">
        <v>0.129061230999134</v>
      </c>
      <c r="AP27" s="6">
        <v>0.0779179496908393</v>
      </c>
      <c r="AQ27" s="6">
        <v>0.0707773532365437</v>
      </c>
      <c r="AR27" s="6">
        <v>0.0707773532365438</v>
      </c>
      <c r="AS27" s="6">
        <v>0.0707773532365438</v>
      </c>
      <c r="AT27" s="6">
        <v>0.0707773532365438</v>
      </c>
      <c r="AU27" s="6">
        <v>0.072451618933021</v>
      </c>
      <c r="AV27" s="6">
        <v>0.0707773532365437</v>
      </c>
      <c r="AW27" s="6">
        <v>0.0707773532365437</v>
      </c>
      <c r="AX27" s="6">
        <v>0.0983724938311413</v>
      </c>
      <c r="AY27" s="6">
        <v>0.070680640844278</v>
      </c>
      <c r="AZ27" s="6">
        <v>0.0503847269661961</v>
      </c>
      <c r="BA27" s="6">
        <v>0.0629506879803086</v>
      </c>
      <c r="BB27" s="6">
        <v>0.0207922141602063</v>
      </c>
      <c r="BC27" s="6">
        <v>0.0173931461555153</v>
      </c>
      <c r="BD27" s="6">
        <v>0.04124288383954</v>
      </c>
      <c r="BE27" s="6">
        <v>0.0852678492848363</v>
      </c>
      <c r="BF27" s="6">
        <v>0.0248480809541788</v>
      </c>
      <c r="BG27" s="6">
        <v>0.0132938422949984</v>
      </c>
      <c r="BH27" s="6">
        <v>0.0217067391197487</v>
      </c>
      <c r="BI27" s="6">
        <v>0.0964626262509272</v>
      </c>
      <c r="BJ27" s="6">
        <v>0.0263701961612453</v>
      </c>
      <c r="BK27" s="6">
        <v>0.0214270870376173</v>
      </c>
      <c r="BL27" s="6">
        <v>0.0563233564394362</v>
      </c>
      <c r="BM27" s="6">
        <v>0.0561299335985134</v>
      </c>
      <c r="BN27" s="6">
        <v>0.0630545020443412</v>
      </c>
      <c r="BO27" s="6">
        <v>0.0627354626553321</v>
      </c>
      <c r="BP27" s="42"/>
      <c r="BQ27" s="42"/>
      <c r="BR27" s="42"/>
    </row>
    <row r="28" spans="1:70" x14ac:dyDescent="0.2">
      <c r="A28" s="1">
        <v>1993</v>
      </c>
      <c r="B28" s="6">
        <v>0.043740031601879</v>
      </c>
      <c r="C28" s="6">
        <v>0.0567416416322387</v>
      </c>
      <c r="D28" s="6">
        <v>0.0269965372944112</v>
      </c>
      <c r="E28" s="6">
        <v>0.0407245096057921</v>
      </c>
      <c r="F28" s="6">
        <v>0.126837599527693</v>
      </c>
      <c r="G28" s="6">
        <v>0.0974494711356731</v>
      </c>
      <c r="H28" s="6">
        <v>0.0542516821823817</v>
      </c>
      <c r="I28" s="6">
        <v>0.0232000725618377</v>
      </c>
      <c r="J28" s="6">
        <v>0.0555065608943767</v>
      </c>
      <c r="K28" s="6">
        <v>0.048614027076845</v>
      </c>
      <c r="L28" s="6">
        <v>0.0772876855699833</v>
      </c>
      <c r="M28" s="6">
        <v>0.0381102097077485</v>
      </c>
      <c r="N28" s="6">
        <v>0.0517428337089223</v>
      </c>
      <c r="O28" s="6">
        <v>0.0580648573927806</v>
      </c>
      <c r="P28" s="6">
        <v>0.0435258755103624</v>
      </c>
      <c r="Q28" s="6">
        <v>0.125112432893721</v>
      </c>
      <c r="R28" s="6">
        <v>0.127420635377147</v>
      </c>
      <c r="S28" s="6">
        <v>0.0758897276312414</v>
      </c>
      <c r="T28" s="6">
        <v>0.0611598177389479</v>
      </c>
      <c r="U28" s="6">
        <v>0.0616463769430376</v>
      </c>
      <c r="V28" s="6">
        <v>0.0216624529740121</v>
      </c>
      <c r="W28" s="6">
        <v>0.0684813089130797</v>
      </c>
      <c r="X28" s="6">
        <v>0.0570876445358123</v>
      </c>
      <c r="Y28" s="6">
        <v>0.0540113680708749</v>
      </c>
      <c r="Z28" s="6">
        <v>0.0275399585972569</v>
      </c>
      <c r="AA28" s="6">
        <v>0.0269198669172276</v>
      </c>
      <c r="AB28" s="6">
        <v>0.0212311265080143</v>
      </c>
      <c r="AC28" s="6">
        <v>0.0854587271166312</v>
      </c>
      <c r="AD28" s="6">
        <v>0.0640715580963</v>
      </c>
      <c r="AE28" s="6">
        <v>0.0515048003054039</v>
      </c>
      <c r="AF28" s="6">
        <v>0.0381249214669875</v>
      </c>
      <c r="AG28" s="6">
        <v>0.279467932915998</v>
      </c>
      <c r="AH28" s="6">
        <v>0.162153634794112</v>
      </c>
      <c r="AI28" s="6">
        <v>0.0599603806200985</v>
      </c>
      <c r="AJ28" s="6">
        <v>0.162153634794112</v>
      </c>
      <c r="AK28" s="6">
        <v>0.0461732799419518</v>
      </c>
      <c r="AL28" s="6">
        <v>0.182183048907181</v>
      </c>
      <c r="AM28" s="6">
        <v>0.0359389190721201</v>
      </c>
      <c r="AN28" s="6">
        <v>0.118585036433812</v>
      </c>
      <c r="AO28" s="6">
        <v>0.137841202200085</v>
      </c>
      <c r="AP28" s="6">
        <v>0.0937893528234699</v>
      </c>
      <c r="AQ28" s="6">
        <v>0.0780486474717542</v>
      </c>
      <c r="AR28" s="6">
        <v>0.0780486474717544</v>
      </c>
      <c r="AS28" s="6">
        <v>0.0780486474717543</v>
      </c>
      <c r="AT28" s="6">
        <v>0.0780486474717544</v>
      </c>
      <c r="AU28" s="6">
        <v>0.0775160294102815</v>
      </c>
      <c r="AV28" s="6">
        <v>0.0780486474717542</v>
      </c>
      <c r="AW28" s="6">
        <v>0.0780486474717543</v>
      </c>
      <c r="AX28" s="6">
        <v>0.103557449244096</v>
      </c>
      <c r="AY28" s="6">
        <v>0.0780308577576029</v>
      </c>
      <c r="AZ28" s="6">
        <v>0.0542516821823817</v>
      </c>
      <c r="BA28" s="6">
        <v>0.0657924591638745</v>
      </c>
      <c r="BB28" s="6">
        <v>0.017197113752698</v>
      </c>
      <c r="BC28" s="6">
        <v>0.0179506308114441</v>
      </c>
      <c r="BD28" s="6">
        <v>0.0397404832999948</v>
      </c>
      <c r="BE28" s="6">
        <v>0.0859578269216741</v>
      </c>
      <c r="BF28" s="6">
        <v>0.0255176852354258</v>
      </c>
      <c r="BG28" s="6">
        <v>0.0155047619461449</v>
      </c>
      <c r="BH28" s="6">
        <v>0.0245670170700704</v>
      </c>
      <c r="BI28" s="6">
        <v>0.10150577557451</v>
      </c>
      <c r="BJ28" s="6">
        <v>0.0336013731019823</v>
      </c>
      <c r="BK28" s="6">
        <v>0.0246460749681409</v>
      </c>
      <c r="BL28" s="6">
        <v>0.0620550185969155</v>
      </c>
      <c r="BM28" s="6">
        <v>0.064507642116774</v>
      </c>
      <c r="BN28" s="6">
        <v>0.0698652274861421</v>
      </c>
      <c r="BO28" s="6">
        <v>0.0678261041877841</v>
      </c>
      <c r="BP28" s="42"/>
      <c r="BQ28" s="42"/>
      <c r="BR28" s="42"/>
    </row>
    <row r="29" spans="1:70" x14ac:dyDescent="0.2">
      <c r="A29" s="1">
        <v>1994</v>
      </c>
      <c r="B29" s="6">
        <v>0.0447689075092456</v>
      </c>
      <c r="C29" s="6">
        <v>0.0590431200829917</v>
      </c>
      <c r="D29" s="6">
        <v>0.0278749427191842</v>
      </c>
      <c r="E29" s="6">
        <v>0.0384394323714604</v>
      </c>
      <c r="F29" s="6">
        <v>0.136761941861405</v>
      </c>
      <c r="G29" s="6">
        <v>0.0903356240596344</v>
      </c>
      <c r="H29" s="6">
        <v>0.0599385137024038</v>
      </c>
      <c r="I29" s="6">
        <v>0.0259360588975569</v>
      </c>
      <c r="J29" s="6">
        <v>0.0526862122769561</v>
      </c>
      <c r="K29" s="6">
        <v>0.0508426760925473</v>
      </c>
      <c r="L29" s="6">
        <v>0.082801926812265</v>
      </c>
      <c r="M29" s="6">
        <v>0.0426705118072528</v>
      </c>
      <c r="N29" s="6">
        <v>0.0514843881886664</v>
      </c>
      <c r="O29" s="6">
        <v>0.0606796456709154</v>
      </c>
      <c r="P29" s="6">
        <v>0.0440036657544302</v>
      </c>
      <c r="Q29" s="6">
        <v>0.13093499348674</v>
      </c>
      <c r="R29" s="6">
        <v>0.127209761594846</v>
      </c>
      <c r="S29" s="6">
        <v>0.0808685463232083</v>
      </c>
      <c r="T29" s="6">
        <v>0.0633789014458817</v>
      </c>
      <c r="U29" s="6">
        <v>0.0638023893250438</v>
      </c>
      <c r="V29" s="6">
        <v>0.0222516709821553</v>
      </c>
      <c r="W29" s="6">
        <v>0.0751740435097129</v>
      </c>
      <c r="X29" s="6">
        <v>0.0513677668611827</v>
      </c>
      <c r="Y29" s="6">
        <v>0.0547361448961696</v>
      </c>
      <c r="Z29" s="6">
        <v>0.0280051126736581</v>
      </c>
      <c r="AA29" s="6">
        <v>0.0267888213150521</v>
      </c>
      <c r="AB29" s="6">
        <v>0.0223785624941375</v>
      </c>
      <c r="AC29" s="6">
        <v>0.0800268883003768</v>
      </c>
      <c r="AD29" s="6">
        <v>0.057462468839422</v>
      </c>
      <c r="AE29" s="6">
        <v>0.0497726533808411</v>
      </c>
      <c r="AF29" s="6">
        <v>0.0361605736644994</v>
      </c>
      <c r="AG29" s="6">
        <v>0.282058008656612</v>
      </c>
      <c r="AH29" s="6">
        <v>0.165402826639207</v>
      </c>
      <c r="AI29" s="6">
        <v>0.0645358799337889</v>
      </c>
      <c r="AJ29" s="6">
        <v>0.165402826639207</v>
      </c>
      <c r="AK29" s="6">
        <v>0.0506247799655058</v>
      </c>
      <c r="AL29" s="6">
        <v>0.177216382018453</v>
      </c>
      <c r="AM29" s="6">
        <v>0.0399689312586537</v>
      </c>
      <c r="AN29" s="6">
        <v>0.120576062520573</v>
      </c>
      <c r="AO29" s="6">
        <v>0.131743958495996</v>
      </c>
      <c r="AP29" s="6">
        <v>0.0817339459405616</v>
      </c>
      <c r="AQ29" s="6">
        <v>0.0723287645141636</v>
      </c>
      <c r="AR29" s="6">
        <v>0.0723287645141635</v>
      </c>
      <c r="AS29" s="6">
        <v>0.0723287645141636</v>
      </c>
      <c r="AT29" s="6">
        <v>0.0723287645141636</v>
      </c>
      <c r="AU29" s="6">
        <v>0.0686557095196973</v>
      </c>
      <c r="AV29" s="6">
        <v>0.0723287645141635</v>
      </c>
      <c r="AW29" s="6">
        <v>0.0723287645141636</v>
      </c>
      <c r="AX29" s="6">
        <v>0.0972809612050885</v>
      </c>
      <c r="AY29" s="6">
        <v>0.0722350305661624</v>
      </c>
      <c r="AZ29" s="6">
        <v>0.0599385137024038</v>
      </c>
      <c r="BA29" s="6">
        <v>0.0695560925711697</v>
      </c>
      <c r="BB29" s="6">
        <v>0.0269565535186113</v>
      </c>
      <c r="BC29" s="6">
        <v>0.019408279504897</v>
      </c>
      <c r="BD29" s="6">
        <v>0.0441810641506577</v>
      </c>
      <c r="BE29" s="6">
        <v>0.0855185766640137</v>
      </c>
      <c r="BF29" s="6">
        <v>0.0287038544624013</v>
      </c>
      <c r="BG29" s="6">
        <v>0.0144765521220221</v>
      </c>
      <c r="BH29" s="6">
        <v>0.0241706339516289</v>
      </c>
      <c r="BI29" s="6">
        <v>0.0951836741288003</v>
      </c>
      <c r="BJ29" s="6">
        <v>0.0290020860497776</v>
      </c>
      <c r="BK29" s="6">
        <v>0.0234717442376107</v>
      </c>
      <c r="BL29" s="6">
        <v>0.0595046506525299</v>
      </c>
      <c r="BM29" s="6">
        <v>0.0619052252444119</v>
      </c>
      <c r="BN29" s="6">
        <v>0.0652046566308776</v>
      </c>
      <c r="BO29" s="6">
        <v>0.066024226246721</v>
      </c>
      <c r="BP29" s="42"/>
      <c r="BQ29" s="42"/>
      <c r="BR29" s="42"/>
    </row>
    <row r="30" spans="1:70" x14ac:dyDescent="0.2">
      <c r="A30" s="1">
        <v>1995</v>
      </c>
      <c r="B30" s="6">
        <v>0.0467264804405011</v>
      </c>
      <c r="C30" s="6">
        <v>0.0604644656859776</v>
      </c>
      <c r="D30" s="6">
        <v>0.0303779520863509</v>
      </c>
      <c r="E30" s="6">
        <v>0.0337964108438943</v>
      </c>
      <c r="F30" s="6">
        <v>0.135770335280758</v>
      </c>
      <c r="G30" s="6">
        <v>0.0914205532809466</v>
      </c>
      <c r="H30" s="6">
        <v>0.0672794660999805</v>
      </c>
      <c r="I30" s="6">
        <v>0.0282818340629597</v>
      </c>
      <c r="J30" s="6">
        <v>0.0547775056895153</v>
      </c>
      <c r="K30" s="6">
        <v>0.0528558337776143</v>
      </c>
      <c r="L30" s="6">
        <v>0.0838822994064484</v>
      </c>
      <c r="M30" s="6">
        <v>0.0464197648980398</v>
      </c>
      <c r="N30" s="6">
        <v>0.0533201020175666</v>
      </c>
      <c r="O30" s="6">
        <v>0.0610935888418975</v>
      </c>
      <c r="P30" s="6">
        <v>0.0479402887190581</v>
      </c>
      <c r="Q30" s="6">
        <v>0.123136502906228</v>
      </c>
      <c r="R30" s="6">
        <v>0.125830008285412</v>
      </c>
      <c r="S30" s="6">
        <v>0.0831315570604897</v>
      </c>
      <c r="T30" s="6">
        <v>0.0637272710747656</v>
      </c>
      <c r="U30" s="6">
        <v>0.0641326675881614</v>
      </c>
      <c r="V30" s="6">
        <v>0.0244823603308379</v>
      </c>
      <c r="W30" s="6">
        <v>0.0821908849867986</v>
      </c>
      <c r="X30" s="6">
        <v>0.0518456182939608</v>
      </c>
      <c r="Y30" s="6">
        <v>0.0600030472945162</v>
      </c>
      <c r="Z30" s="6">
        <v>0.0309221571378214</v>
      </c>
      <c r="AA30" s="6">
        <v>0.0256599337233237</v>
      </c>
      <c r="AB30" s="6">
        <v>0.0215499820448749</v>
      </c>
      <c r="AC30" s="6">
        <v>0.0729538372637106</v>
      </c>
      <c r="AD30" s="6">
        <v>0.0517116886338823</v>
      </c>
      <c r="AE30" s="6">
        <v>0.0479370792748699</v>
      </c>
      <c r="AF30" s="6">
        <v>0.034219084681975</v>
      </c>
      <c r="AG30" s="6">
        <v>0.290320224009008</v>
      </c>
      <c r="AH30" s="6">
        <v>0.171397457445367</v>
      </c>
      <c r="AI30" s="6">
        <v>0.0649061387658901</v>
      </c>
      <c r="AJ30" s="6">
        <v>0.171397457445367</v>
      </c>
      <c r="AK30" s="6">
        <v>0.0488039182793974</v>
      </c>
      <c r="AL30" s="6">
        <v>0.181098262555579</v>
      </c>
      <c r="AM30" s="6">
        <v>0.0403489822391361</v>
      </c>
      <c r="AN30" s="6">
        <v>0.123754657613768</v>
      </c>
      <c r="AO30" s="6">
        <v>0.130509897530245</v>
      </c>
      <c r="AP30" s="6">
        <v>0.0867625659082869</v>
      </c>
      <c r="AQ30" s="6">
        <v>0.0737170621772746</v>
      </c>
      <c r="AR30" s="6">
        <v>0.0737170621772745</v>
      </c>
      <c r="AS30" s="6">
        <v>0.0737170621772745</v>
      </c>
      <c r="AT30" s="6">
        <v>0.0737170621772745</v>
      </c>
      <c r="AU30" s="6">
        <v>0.0677567875508936</v>
      </c>
      <c r="AV30" s="6">
        <v>0.0737170621772745</v>
      </c>
      <c r="AW30" s="6">
        <v>0.0737170621772746</v>
      </c>
      <c r="AX30" s="6">
        <v>0.0985125862641286</v>
      </c>
      <c r="AY30" s="6">
        <v>0.073703548942412</v>
      </c>
      <c r="AZ30" s="6">
        <v>0.0672794660999805</v>
      </c>
      <c r="BA30" s="6">
        <v>0.0740454134597361</v>
      </c>
      <c r="BB30" s="6">
        <v>0.0252930272451942</v>
      </c>
      <c r="BC30" s="6">
        <v>0.0211868855491294</v>
      </c>
      <c r="BD30" s="6">
        <v>0.0506829168577698</v>
      </c>
      <c r="BE30" s="6">
        <v>0.0925419776883438</v>
      </c>
      <c r="BF30" s="6">
        <v>0.0296585872450055</v>
      </c>
      <c r="BG30" s="6">
        <v>0.0153753721037166</v>
      </c>
      <c r="BH30" s="6">
        <v>0.0260882870326211</v>
      </c>
      <c r="BI30" s="6">
        <v>0.0968597508731746</v>
      </c>
      <c r="BJ30" s="6">
        <v>0.0313171571892688</v>
      </c>
      <c r="BK30" s="6">
        <v>0.0250581848833527</v>
      </c>
      <c r="BL30" s="6">
        <v>0.0618054859037043</v>
      </c>
      <c r="BM30" s="6">
        <v>0.0652636938461632</v>
      </c>
      <c r="BN30" s="6">
        <v>0.0674693321267067</v>
      </c>
      <c r="BO30" s="6">
        <v>0.0676952934570869</v>
      </c>
      <c r="BP30" s="42"/>
      <c r="BQ30" s="42"/>
      <c r="BR30" s="42"/>
    </row>
    <row r="31" spans="1:70" x14ac:dyDescent="0.2">
      <c r="A31" s="1">
        <v>1996</v>
      </c>
      <c r="B31" s="6">
        <v>0.0486271497142796</v>
      </c>
      <c r="C31" s="6">
        <v>0.0616854491029071</v>
      </c>
      <c r="D31" s="6">
        <v>0.0315385560658362</v>
      </c>
      <c r="E31" s="6">
        <v>0.0343760791998128</v>
      </c>
      <c r="F31" s="6">
        <v>0.145277791741501</v>
      </c>
      <c r="G31" s="6">
        <v>0.0978949969906001</v>
      </c>
      <c r="H31" s="6">
        <v>0.075236112615827</v>
      </c>
      <c r="I31" s="6">
        <v>0.0298676269558355</v>
      </c>
      <c r="J31" s="6">
        <v>0.0533387585787189</v>
      </c>
      <c r="K31" s="6">
        <v>0.0531394780726669</v>
      </c>
      <c r="L31" s="6">
        <v>0.0875663746681795</v>
      </c>
      <c r="M31" s="6">
        <v>0.0484835236845431</v>
      </c>
      <c r="N31" s="6">
        <v>0.054279938482947</v>
      </c>
      <c r="O31" s="6">
        <v>0.0634446821980782</v>
      </c>
      <c r="P31" s="6">
        <v>0.0472561112912784</v>
      </c>
      <c r="Q31" s="6">
        <v>0.121852997018063</v>
      </c>
      <c r="R31" s="6">
        <v>0.151724511182344</v>
      </c>
      <c r="S31" s="6">
        <v>0.081208329968979</v>
      </c>
      <c r="T31" s="6">
        <v>0.0647617185757525</v>
      </c>
      <c r="U31" s="6">
        <v>0.0660151427263268</v>
      </c>
      <c r="V31" s="6">
        <v>0.0252621653681303</v>
      </c>
      <c r="W31" s="6">
        <v>0.0864553241287737</v>
      </c>
      <c r="X31" s="6">
        <v>0.0543965210350296</v>
      </c>
      <c r="Y31" s="6">
        <v>0.0545959381901175</v>
      </c>
      <c r="Z31" s="6">
        <v>0.0317508843422215</v>
      </c>
      <c r="AA31" s="6">
        <v>0.0271825682828075</v>
      </c>
      <c r="AB31" s="6">
        <v>0.0191548570875671</v>
      </c>
      <c r="AC31" s="6">
        <v>0.0722796891762255</v>
      </c>
      <c r="AD31" s="6">
        <v>0.0566748098475428</v>
      </c>
      <c r="AE31" s="6">
        <v>0.0507667930178361</v>
      </c>
      <c r="AF31" s="6">
        <v>0.0334709045091024</v>
      </c>
      <c r="AG31" s="6">
        <v>0.3348147404779</v>
      </c>
      <c r="AH31" s="6">
        <v>0.184568865214945</v>
      </c>
      <c r="AI31" s="6">
        <v>0.0589942999531508</v>
      </c>
      <c r="AJ31" s="6">
        <v>0.184568865214945</v>
      </c>
      <c r="AK31" s="6">
        <v>0.0471257417970449</v>
      </c>
      <c r="AL31" s="6">
        <v>0.170776031096009</v>
      </c>
      <c r="AM31" s="6">
        <v>0.041028129852714</v>
      </c>
      <c r="AN31" s="6">
        <v>0.134052511028759</v>
      </c>
      <c r="AO31" s="6">
        <v>0.131416975608929</v>
      </c>
      <c r="AP31" s="6">
        <v>0.092061280790093</v>
      </c>
      <c r="AQ31" s="6">
        <v>0.0792964982823316</v>
      </c>
      <c r="AR31" s="6">
        <v>0.0792964982823316</v>
      </c>
      <c r="AS31" s="6">
        <v>0.0792964982823317</v>
      </c>
      <c r="AT31" s="6">
        <v>0.0792964982823315</v>
      </c>
      <c r="AU31" s="6">
        <v>0.0675991892013766</v>
      </c>
      <c r="AV31" s="6">
        <v>0.0792964982823316</v>
      </c>
      <c r="AW31" s="6">
        <v>0.0792964982823317</v>
      </c>
      <c r="AX31" s="6">
        <v>0.108179387861793</v>
      </c>
      <c r="AY31" s="6">
        <v>0.079187744706607</v>
      </c>
      <c r="AZ31" s="6">
        <v>0.075236112615827</v>
      </c>
      <c r="BA31" s="6">
        <v>0.0791987491184364</v>
      </c>
      <c r="BB31" s="6">
        <v>0.0245704274973452</v>
      </c>
      <c r="BC31" s="6">
        <v>0.0223282964280057</v>
      </c>
      <c r="BD31" s="6">
        <v>0.0506307109075801</v>
      </c>
      <c r="BE31" s="6">
        <v>0.0960870033064073</v>
      </c>
      <c r="BF31" s="6">
        <v>0.0307412776842972</v>
      </c>
      <c r="BG31" s="6">
        <v>0.0151432182728379</v>
      </c>
      <c r="BH31" s="6">
        <v>0.0262201816058439</v>
      </c>
      <c r="BI31" s="6">
        <v>0.087105789372935</v>
      </c>
      <c r="BJ31" s="6">
        <v>0.0229228673362241</v>
      </c>
      <c r="BK31" s="6">
        <v>0.0268617672023282</v>
      </c>
      <c r="BL31" s="6">
        <v>0.0664169683964205</v>
      </c>
      <c r="BM31" s="6">
        <v>0.0634823762806221</v>
      </c>
      <c r="BN31" s="6">
        <v>0.0751890942590733</v>
      </c>
      <c r="BO31" s="6">
        <v>0.0690743260179202</v>
      </c>
      <c r="BP31" s="42"/>
      <c r="BQ31" s="42"/>
      <c r="BR31" s="42"/>
    </row>
    <row r="32" spans="1:70" x14ac:dyDescent="0.2">
      <c r="A32" s="1">
        <v>1997</v>
      </c>
      <c r="B32" s="6">
        <v>0.0496243115918903</v>
      </c>
      <c r="C32" s="6">
        <v>0.0638333001926062</v>
      </c>
      <c r="D32" s="6">
        <v>0.0321798267563596</v>
      </c>
      <c r="E32" s="6">
        <v>0.0329327901340686</v>
      </c>
      <c r="F32" s="6">
        <v>0.139473882785514</v>
      </c>
      <c r="G32" s="6">
        <v>0.096229149830082</v>
      </c>
      <c r="H32" s="6">
        <v>0.0715463730618731</v>
      </c>
      <c r="I32" s="6">
        <v>0.0328376564602702</v>
      </c>
      <c r="J32" s="6">
        <v>0.0574443010773478</v>
      </c>
      <c r="K32" s="6">
        <v>0.0585054882353309</v>
      </c>
      <c r="L32" s="6">
        <v>0.0858048061047544</v>
      </c>
      <c r="M32" s="6">
        <v>0.0537539333088961</v>
      </c>
      <c r="N32" s="6">
        <v>0.0585852684796086</v>
      </c>
      <c r="O32" s="6">
        <v>0.0613607966241209</v>
      </c>
      <c r="P32" s="6">
        <v>0.0469704791052688</v>
      </c>
      <c r="Q32" s="6">
        <v>0.118436038896204</v>
      </c>
      <c r="R32" s="6">
        <v>0.15010016794411</v>
      </c>
      <c r="S32" s="6">
        <v>0.0856630873500225</v>
      </c>
      <c r="T32" s="6">
        <v>0.066543420743645</v>
      </c>
      <c r="U32" s="6">
        <v>0.0686750642762122</v>
      </c>
      <c r="V32" s="6">
        <v>0.0257369890094186</v>
      </c>
      <c r="W32" s="6">
        <v>0.0889464839642357</v>
      </c>
      <c r="X32" s="6">
        <v>0.0546686134375397</v>
      </c>
      <c r="Y32" s="6">
        <v>0.0532521181756091</v>
      </c>
      <c r="Z32" s="6">
        <v>0.0317643676745199</v>
      </c>
      <c r="AA32" s="6">
        <v>0.026236454826256</v>
      </c>
      <c r="AB32" s="6">
        <v>0.0188344389496142</v>
      </c>
      <c r="AC32" s="6">
        <v>0.0704132082975241</v>
      </c>
      <c r="AD32" s="6">
        <v>0.0506423602980897</v>
      </c>
      <c r="AE32" s="6">
        <v>0.0460245328701046</v>
      </c>
      <c r="AF32" s="6">
        <v>0.0320496013052797</v>
      </c>
      <c r="AG32" s="6">
        <v>0.313208083334111</v>
      </c>
      <c r="AH32" s="6">
        <v>0.174885275746813</v>
      </c>
      <c r="AI32" s="6">
        <v>0.0504003745335641</v>
      </c>
      <c r="AJ32" s="6">
        <v>0.174885275746813</v>
      </c>
      <c r="AK32" s="6">
        <v>0.0518341542374061</v>
      </c>
      <c r="AL32" s="6">
        <v>0.164952493746734</v>
      </c>
      <c r="AM32" s="6">
        <v>0.0487630862785352</v>
      </c>
      <c r="AN32" s="6">
        <v>0.129621228219618</v>
      </c>
      <c r="AO32" s="6">
        <v>0.0953661424524979</v>
      </c>
      <c r="AP32" s="6">
        <v>0.0950235102496409</v>
      </c>
      <c r="AQ32" s="6">
        <v>0.0772636877224924</v>
      </c>
      <c r="AR32" s="6">
        <v>0.0772636877224923</v>
      </c>
      <c r="AS32" s="6">
        <v>0.0772636877224923</v>
      </c>
      <c r="AT32" s="6">
        <v>0.0772636877224923</v>
      </c>
      <c r="AU32" s="6">
        <v>0.0718887697532373</v>
      </c>
      <c r="AV32" s="6">
        <v>0.0772636877224923</v>
      </c>
      <c r="AW32" s="6">
        <v>0.0772636877224925</v>
      </c>
      <c r="AX32" s="6">
        <v>0.106250122679958</v>
      </c>
      <c r="AY32" s="6">
        <v>0.07731063637094</v>
      </c>
      <c r="AZ32" s="6">
        <v>0.0715463730618731</v>
      </c>
      <c r="BA32" s="6">
        <v>0.0728749217045028</v>
      </c>
      <c r="BB32" s="6">
        <v>0.0279431147832353</v>
      </c>
      <c r="BC32" s="6">
        <v>0.0243344502108726</v>
      </c>
      <c r="BD32" s="6">
        <v>0.0581746987502205</v>
      </c>
      <c r="BE32" s="6">
        <v>0.0932473266260467</v>
      </c>
      <c r="BF32" s="6">
        <v>0.033695355103863</v>
      </c>
      <c r="BG32" s="6">
        <v>0.014112091002775</v>
      </c>
      <c r="BH32" s="6">
        <v>0.025753556772402</v>
      </c>
      <c r="BI32" s="6">
        <v>0.0975795879173942</v>
      </c>
      <c r="BJ32" s="6">
        <v>0.0194400131406505</v>
      </c>
      <c r="BK32" s="6">
        <v>0.0234075500897602</v>
      </c>
      <c r="BL32" s="6">
        <v>0.0754142649304431</v>
      </c>
      <c r="BM32" s="6">
        <v>0.0779134904088674</v>
      </c>
      <c r="BN32" s="6">
        <v>0.0780616183283013</v>
      </c>
      <c r="BO32" s="6">
        <v>0.071494884709755</v>
      </c>
      <c r="BP32" s="42"/>
      <c r="BQ32" s="42"/>
      <c r="BR32" s="42"/>
    </row>
    <row r="33" spans="1:70" x14ac:dyDescent="0.2">
      <c r="A33" s="1">
        <v>1998</v>
      </c>
      <c r="B33" s="6">
        <v>0.0484830787906908</v>
      </c>
      <c r="C33" s="6">
        <v>0.0629653365978435</v>
      </c>
      <c r="D33" s="6">
        <v>0.0307334031368137</v>
      </c>
      <c r="E33" s="6">
        <v>0.0325635188149372</v>
      </c>
      <c r="F33" s="6">
        <v>0.115374049837242</v>
      </c>
      <c r="G33" s="6">
        <v>0.0979416413186032</v>
      </c>
      <c r="H33" s="6">
        <v>0.0934274928487919</v>
      </c>
      <c r="I33" s="6">
        <v>0.033772370977827</v>
      </c>
      <c r="J33" s="6">
        <v>0.0565812451254507</v>
      </c>
      <c r="K33" s="6">
        <v>0.0600358118354393</v>
      </c>
      <c r="L33" s="6">
        <v>0.0842417557928225</v>
      </c>
      <c r="M33" s="6">
        <v>0.0533234240690249</v>
      </c>
      <c r="N33" s="6">
        <v>0.0591998701014222</v>
      </c>
      <c r="O33" s="6">
        <v>0.0580659881313636</v>
      </c>
      <c r="P33" s="6">
        <v>0.0466062787328307</v>
      </c>
      <c r="Q33" s="6">
        <v>0.115463809737799</v>
      </c>
      <c r="R33" s="6">
        <v>0.128419213110301</v>
      </c>
      <c r="S33" s="6">
        <v>0.0878390642335457</v>
      </c>
      <c r="T33" s="6">
        <v>0.0663210322981822</v>
      </c>
      <c r="U33" s="6">
        <v>0.0676249390896981</v>
      </c>
      <c r="V33" s="6">
        <v>0.0245746095274293</v>
      </c>
      <c r="W33" s="6">
        <v>0.0912976649770039</v>
      </c>
      <c r="X33" s="6">
        <v>0.0531064483655409</v>
      </c>
      <c r="Y33" s="6">
        <v>0.0540866764508742</v>
      </c>
      <c r="Z33" s="6">
        <v>0.0306128446852165</v>
      </c>
      <c r="AA33" s="6">
        <v>0.026298695535936</v>
      </c>
      <c r="AB33" s="6">
        <v>0.0186813785627178</v>
      </c>
      <c r="AC33" s="6">
        <v>0.0702007969616415</v>
      </c>
      <c r="AD33" s="6">
        <v>0.0521636453267758</v>
      </c>
      <c r="AE33" s="6">
        <v>0.0431096199865694</v>
      </c>
      <c r="AF33" s="6">
        <v>0.0314209807707228</v>
      </c>
      <c r="AG33" s="6">
        <v>0.271350420606519</v>
      </c>
      <c r="AH33" s="6">
        <v>0.134368225824332</v>
      </c>
      <c r="AI33" s="6">
        <v>0.0471706219277155</v>
      </c>
      <c r="AJ33" s="6">
        <v>0.134368225824332</v>
      </c>
      <c r="AK33" s="6">
        <v>0.0510822393424284</v>
      </c>
      <c r="AL33" s="6">
        <v>0.155638164447411</v>
      </c>
      <c r="AM33" s="6">
        <v>0.0501591124540391</v>
      </c>
      <c r="AN33" s="6">
        <v>0.10349697930854</v>
      </c>
      <c r="AO33" s="6">
        <v>0.111231719082729</v>
      </c>
      <c r="AP33" s="6">
        <v>0.0921738625396003</v>
      </c>
      <c r="AQ33" s="6">
        <v>0.0803320473858162</v>
      </c>
      <c r="AR33" s="6">
        <v>0.0803320473858163</v>
      </c>
      <c r="AS33" s="6">
        <v>0.0803320473858161</v>
      </c>
      <c r="AT33" s="6">
        <v>0.0803320473858161</v>
      </c>
      <c r="AU33" s="6">
        <v>0.0829626469101277</v>
      </c>
      <c r="AV33" s="6">
        <v>0.0803320473858163</v>
      </c>
      <c r="AW33" s="6">
        <v>0.0803320473858162</v>
      </c>
      <c r="AX33" s="6">
        <v>0.106506598705079</v>
      </c>
      <c r="AY33" s="6">
        <v>0.0802875523608882</v>
      </c>
      <c r="AZ33" s="6">
        <v>0.0934274928487919</v>
      </c>
      <c r="BA33" s="6">
        <v>0.0907321973843728</v>
      </c>
      <c r="BB33" s="6">
        <v>0.0272202624906807</v>
      </c>
      <c r="BC33" s="6">
        <v>0.0246286714636434</v>
      </c>
      <c r="BD33" s="6">
        <v>0.0776237507227065</v>
      </c>
      <c r="BE33" s="6">
        <v>0.0962757782907629</v>
      </c>
      <c r="BF33" s="6">
        <v>0.034341712531895</v>
      </c>
      <c r="BG33" s="6">
        <v>0.0148075841190543</v>
      </c>
      <c r="BH33" s="6">
        <v>0.025038407820705</v>
      </c>
      <c r="BI33" s="6">
        <v>0.137102685775155</v>
      </c>
      <c r="BJ33" s="6">
        <v>0.02121129219915</v>
      </c>
      <c r="BK33" s="6">
        <v>0.0225674675804521</v>
      </c>
      <c r="BL33" s="6">
        <v>0.0770929331117308</v>
      </c>
      <c r="BM33" s="6">
        <v>0.0924013982803452</v>
      </c>
      <c r="BN33" s="6">
        <v>0.0807438194166004</v>
      </c>
      <c r="BO33" s="6">
        <v>0.0785422730527511</v>
      </c>
      <c r="BP33" s="42"/>
      <c r="BQ33" s="42"/>
      <c r="BR33" s="42"/>
    </row>
    <row r="34" spans="1:70" x14ac:dyDescent="0.2">
      <c r="A34" s="1">
        <v>1999</v>
      </c>
      <c r="B34" s="6">
        <v>0.0489328629219116</v>
      </c>
      <c r="C34" s="6">
        <v>0.0636000392901767</v>
      </c>
      <c r="D34" s="6">
        <v>0.0313382826006562</v>
      </c>
      <c r="E34" s="6">
        <v>0.039306270557365</v>
      </c>
      <c r="F34" s="6">
        <v>0.123593391929532</v>
      </c>
      <c r="G34" s="6">
        <v>0.0946113628816065</v>
      </c>
      <c r="H34" s="6">
        <v>0.131487088698249</v>
      </c>
      <c r="I34" s="6">
        <v>0.0323467922752707</v>
      </c>
      <c r="J34" s="6">
        <v>0.0550444454509298</v>
      </c>
      <c r="K34" s="6">
        <v>0.0603505015066143</v>
      </c>
      <c r="L34" s="6">
        <v>0.0929761930318761</v>
      </c>
      <c r="M34" s="6">
        <v>0.05323656526308</v>
      </c>
      <c r="N34" s="6">
        <v>0.0583447413410845</v>
      </c>
      <c r="O34" s="6">
        <v>0.059825293058552</v>
      </c>
      <c r="P34" s="6">
        <v>0.0447434500744658</v>
      </c>
      <c r="Q34" s="6">
        <v>0.113710529724106</v>
      </c>
      <c r="R34" s="6">
        <v>0.152150744976247</v>
      </c>
      <c r="S34" s="6">
        <v>0.0891859393668876</v>
      </c>
      <c r="T34" s="6">
        <v>0.0669107451804374</v>
      </c>
      <c r="U34" s="6">
        <v>0.0679715782399551</v>
      </c>
      <c r="V34" s="6">
        <v>0.0248831484333697</v>
      </c>
      <c r="W34" s="6">
        <v>0.0960729416988293</v>
      </c>
      <c r="X34" s="6">
        <v>0.0527173048204636</v>
      </c>
      <c r="Y34" s="6">
        <v>0.0555428336175466</v>
      </c>
      <c r="Z34" s="6">
        <v>0.0308761029222439</v>
      </c>
      <c r="AA34" s="6">
        <v>0.0265434770084274</v>
      </c>
      <c r="AB34" s="6">
        <v>0.0251889807531889</v>
      </c>
      <c r="AC34" s="6">
        <v>0.0807305693335449</v>
      </c>
      <c r="AD34" s="6">
        <v>0.0684713422819758</v>
      </c>
      <c r="AE34" s="6">
        <v>0.045769821142254</v>
      </c>
      <c r="AF34" s="6">
        <v>0.0368071499076362</v>
      </c>
      <c r="AG34" s="6">
        <v>0.263822919323788</v>
      </c>
      <c r="AH34" s="6">
        <v>0.150866137993276</v>
      </c>
      <c r="AI34" s="6">
        <v>0.0449885047732927</v>
      </c>
      <c r="AJ34" s="6">
        <v>0.150866137993276</v>
      </c>
      <c r="AK34" s="6">
        <v>0.0562583541288261</v>
      </c>
      <c r="AL34" s="6">
        <v>0.180307893105381</v>
      </c>
      <c r="AM34" s="6">
        <v>0.0450237840012616</v>
      </c>
      <c r="AN34" s="6">
        <v>0.115054285504894</v>
      </c>
      <c r="AO34" s="6">
        <v>0.112286097646384</v>
      </c>
      <c r="AP34" s="6">
        <v>0.0901107215976473</v>
      </c>
      <c r="AQ34" s="6">
        <v>0.0779146786524783</v>
      </c>
      <c r="AR34" s="6">
        <v>0.0779146786524783</v>
      </c>
      <c r="AS34" s="6">
        <v>0.0779146786524783</v>
      </c>
      <c r="AT34" s="6">
        <v>0.0779146786524783</v>
      </c>
      <c r="AU34" s="6">
        <v>0.0768013702426086</v>
      </c>
      <c r="AV34" s="6">
        <v>0.0779146786524783</v>
      </c>
      <c r="AW34" s="6">
        <v>0.0779146786524783</v>
      </c>
      <c r="AX34" s="6">
        <v>0.103088744462999</v>
      </c>
      <c r="AY34" s="6">
        <v>0.0780797592426825</v>
      </c>
      <c r="AZ34" s="6">
        <v>0.131487088698249</v>
      </c>
      <c r="BA34" s="6">
        <v>0.127242025409968</v>
      </c>
      <c r="BB34" s="6">
        <v>0.0269591249591973</v>
      </c>
      <c r="BC34" s="6">
        <v>0.0235532626534823</v>
      </c>
      <c r="BD34" s="6">
        <v>0.066193065679807</v>
      </c>
      <c r="BE34" s="6">
        <v>0.0980113617655817</v>
      </c>
      <c r="BF34" s="6">
        <v>0.0324211059832391</v>
      </c>
      <c r="BG34" s="6">
        <v>0.0192596111439647</v>
      </c>
      <c r="BH34" s="6">
        <v>0.0256661216017698</v>
      </c>
      <c r="BI34" s="6">
        <v>0.104802077747418</v>
      </c>
      <c r="BJ34" s="6">
        <v>0.0323020997494866</v>
      </c>
      <c r="BK34" s="6">
        <v>0.0219252733943481</v>
      </c>
      <c r="BL34" s="6">
        <v>0.065531339118417</v>
      </c>
      <c r="BM34" s="6">
        <v>0.0955523761776741</v>
      </c>
      <c r="BN34" s="6">
        <v>0.0900768954459793</v>
      </c>
      <c r="BO34" s="6">
        <v>0.0789289029215771</v>
      </c>
      <c r="BP34" s="42"/>
      <c r="BQ34" s="42"/>
      <c r="BR34" s="42"/>
    </row>
    <row r="35" spans="1:70" x14ac:dyDescent="0.2">
      <c r="A35" s="1">
        <v>2000</v>
      </c>
      <c r="B35" s="6">
        <v>0.0527801769590895</v>
      </c>
      <c r="C35" s="6">
        <v>0.0698985428514378</v>
      </c>
      <c r="D35" s="6">
        <v>0.032636344102128</v>
      </c>
      <c r="E35" s="6">
        <v>0.040280607746985</v>
      </c>
      <c r="F35" s="6">
        <v>0.147061509147698</v>
      </c>
      <c r="G35" s="6">
        <v>0.10353307544818</v>
      </c>
      <c r="H35" s="6">
        <v>0.145421766774055</v>
      </c>
      <c r="I35" s="6">
        <v>0.034786813156936</v>
      </c>
      <c r="J35" s="6">
        <v>0.060479047598613</v>
      </c>
      <c r="K35" s="6">
        <v>0.0680562439363403</v>
      </c>
      <c r="L35" s="6">
        <v>0.109912257052834</v>
      </c>
      <c r="M35" s="6">
        <v>0.0573259813196711</v>
      </c>
      <c r="N35" s="6">
        <v>0.061845990288768</v>
      </c>
      <c r="O35" s="6">
        <v>0.0640879500639013</v>
      </c>
      <c r="P35" s="6">
        <v>0.0488908753377077</v>
      </c>
      <c r="Q35" s="6">
        <v>0.11289901291925</v>
      </c>
      <c r="R35" s="6">
        <v>0.209624521903611</v>
      </c>
      <c r="S35" s="6">
        <v>0.097675412777772</v>
      </c>
      <c r="T35" s="6">
        <v>0.0737312876018212</v>
      </c>
      <c r="U35" s="6">
        <v>0.0753787392372634</v>
      </c>
      <c r="V35" s="6">
        <v>0.0255297656243035</v>
      </c>
      <c r="W35" s="6">
        <v>0.102825861683114</v>
      </c>
      <c r="X35" s="6">
        <v>0.0575194655713902</v>
      </c>
      <c r="Y35" s="6">
        <v>0.061124931839227</v>
      </c>
      <c r="Z35" s="6">
        <v>0.032086945837842</v>
      </c>
      <c r="AA35" s="6">
        <v>0.0305335948184676</v>
      </c>
      <c r="AB35" s="6">
        <v>0.0268703167776997</v>
      </c>
      <c r="AC35" s="6">
        <v>0.0857268664497027</v>
      </c>
      <c r="AD35" s="6">
        <v>0.0582078452486523</v>
      </c>
      <c r="AE35" s="6">
        <v>0.0480621202805149</v>
      </c>
      <c r="AF35" s="6">
        <v>0.0382646435504063</v>
      </c>
      <c r="AG35" s="6">
        <v>0.295379884757315</v>
      </c>
      <c r="AH35" s="6">
        <v>0.184918402315461</v>
      </c>
      <c r="AI35" s="6">
        <v>0.0498990905776918</v>
      </c>
      <c r="AJ35" s="6">
        <v>0.184918402315461</v>
      </c>
      <c r="AK35" s="6">
        <v>0.0534239901240294</v>
      </c>
      <c r="AL35" s="6">
        <v>0.199681131838161</v>
      </c>
      <c r="AM35" s="6">
        <v>0.0474585462291152</v>
      </c>
      <c r="AN35" s="6">
        <v>0.139557841004174</v>
      </c>
      <c r="AO35" s="6">
        <v>0.0728218717273707</v>
      </c>
      <c r="AP35" s="6">
        <v>0.0899030865703615</v>
      </c>
      <c r="AQ35" s="6">
        <v>0.0796256701313116</v>
      </c>
      <c r="AR35" s="6">
        <v>0.0796256701313117</v>
      </c>
      <c r="AS35" s="6">
        <v>0.0796256701313116</v>
      </c>
      <c r="AT35" s="6">
        <v>0.0796256701313116</v>
      </c>
      <c r="AU35" s="6">
        <v>0.106840715845667</v>
      </c>
      <c r="AV35" s="6">
        <v>0.0796256701313117</v>
      </c>
      <c r="AW35" s="6">
        <v>0.0796256701313117</v>
      </c>
      <c r="AX35" s="6">
        <v>0.108749071606337</v>
      </c>
      <c r="AY35" s="6">
        <v>0.0794781253411074</v>
      </c>
      <c r="AZ35" s="6">
        <v>0.145421766774055</v>
      </c>
      <c r="BA35" s="6">
        <v>0.141050537957037</v>
      </c>
      <c r="BB35" s="6">
        <v>0.0299571835467965</v>
      </c>
      <c r="BC35" s="6">
        <v>0.0251738007215941</v>
      </c>
      <c r="BD35" s="6">
        <v>0.06630076597999</v>
      </c>
      <c r="BE35" s="6">
        <v>0.10425041033274</v>
      </c>
      <c r="BF35" s="6">
        <v>0.0348512956096913</v>
      </c>
      <c r="BG35" s="6">
        <v>0.0196460585712494</v>
      </c>
      <c r="BH35" s="6">
        <v>0.0296958054598689</v>
      </c>
      <c r="BI35" s="6">
        <v>0.115688641250223</v>
      </c>
      <c r="BJ35" s="6">
        <v>0.0402273450774448</v>
      </c>
      <c r="BK35" s="6">
        <v>0.0228644442317403</v>
      </c>
      <c r="BL35" s="6">
        <v>0.0645955900819006</v>
      </c>
      <c r="BM35" s="6">
        <v>0.101519006579304</v>
      </c>
      <c r="BN35" s="6">
        <v>0.0937189795559586</v>
      </c>
      <c r="BO35" s="6">
        <v>0.0864882166658919</v>
      </c>
      <c r="BP35" s="42"/>
      <c r="BQ35" s="42"/>
      <c r="BR35" s="42"/>
    </row>
    <row r="36" spans="1:70" x14ac:dyDescent="0.2">
      <c r="A36" s="1">
        <v>2001</v>
      </c>
      <c r="B36" s="6">
        <v>0.051678895981584</v>
      </c>
      <c r="C36" s="6">
        <v>0.0698210386872971</v>
      </c>
      <c r="D36" s="6">
        <v>0.0302960760318168</v>
      </c>
      <c r="E36" s="6">
        <v>0.0390348469377097</v>
      </c>
      <c r="F36" s="6">
        <v>0.142480338336028</v>
      </c>
      <c r="G36" s="6">
        <v>0.120416187972287</v>
      </c>
      <c r="H36" s="6">
        <v>0.120503505543463</v>
      </c>
      <c r="I36" s="6">
        <v>0.0335877045730061</v>
      </c>
      <c r="J36" s="6">
        <v>0.0601622216356875</v>
      </c>
      <c r="K36" s="6">
        <v>0.0693328377541376</v>
      </c>
      <c r="L36" s="6">
        <v>0.108882037487322</v>
      </c>
      <c r="M36" s="6">
        <v>0.0570308945817871</v>
      </c>
      <c r="N36" s="6">
        <v>0.062098129630383</v>
      </c>
      <c r="O36" s="6">
        <v>0.0653439525215629</v>
      </c>
      <c r="P36" s="6">
        <v>0.0493675371567408</v>
      </c>
      <c r="Q36" s="6">
        <v>0.10708240863716</v>
      </c>
      <c r="R36" s="6">
        <v>0.197571913961688</v>
      </c>
      <c r="S36" s="6">
        <v>0.0967693691085974</v>
      </c>
      <c r="T36" s="6">
        <v>0.0733989654777327</v>
      </c>
      <c r="U36" s="6">
        <v>0.0752820268713796</v>
      </c>
      <c r="V36" s="6">
        <v>0.0238559886104152</v>
      </c>
      <c r="W36" s="6">
        <v>0.0938437349051331</v>
      </c>
      <c r="X36" s="6">
        <v>0.0585451128622504</v>
      </c>
      <c r="Y36" s="6">
        <v>0.0608968129680369</v>
      </c>
      <c r="Z36" s="6">
        <v>0.0307358998829875</v>
      </c>
      <c r="AA36" s="6">
        <v>0.0322758970173809</v>
      </c>
      <c r="AB36" s="6">
        <v>0.0304810895340378</v>
      </c>
      <c r="AC36" s="6">
        <v>0.0884442793348148</v>
      </c>
      <c r="AD36" s="6">
        <v>0.0468089189532719</v>
      </c>
      <c r="AE36" s="6">
        <v>0.041944281229017</v>
      </c>
      <c r="AF36" s="6">
        <v>0.0376317039263829</v>
      </c>
      <c r="AG36" s="6">
        <v>0.253464679372342</v>
      </c>
      <c r="AH36" s="6">
        <v>0.175747957241124</v>
      </c>
      <c r="AI36" s="6">
        <v>0.0549027584890541</v>
      </c>
      <c r="AJ36" s="6">
        <v>0.175747957241124</v>
      </c>
      <c r="AK36" s="6">
        <v>0.0562971586082034</v>
      </c>
      <c r="AL36" s="6">
        <v>0.179188881023369</v>
      </c>
      <c r="AM36" s="6">
        <v>0.0585176275411536</v>
      </c>
      <c r="AN36" s="6">
        <v>0.134987764117678</v>
      </c>
      <c r="AO36" s="6">
        <v>0.0689710432236669</v>
      </c>
      <c r="AP36" s="6">
        <v>0.0928426142779959</v>
      </c>
      <c r="AQ36" s="6">
        <v>0.0842052290547849</v>
      </c>
      <c r="AR36" s="6">
        <v>0.0842052290547848</v>
      </c>
      <c r="AS36" s="6">
        <v>0.0842052290547848</v>
      </c>
      <c r="AT36" s="6">
        <v>0.0842052290547848</v>
      </c>
      <c r="AU36" s="6">
        <v>0.148252118688551</v>
      </c>
      <c r="AV36" s="6">
        <v>0.0842052290547847</v>
      </c>
      <c r="AW36" s="6">
        <v>0.0842052290547849</v>
      </c>
      <c r="AX36" s="6">
        <v>0.114455613036999</v>
      </c>
      <c r="AY36" s="6">
        <v>0.0843120847040092</v>
      </c>
      <c r="AZ36" s="6">
        <v>0.120503505543463</v>
      </c>
      <c r="BA36" s="6">
        <v>0.114436724047655</v>
      </c>
      <c r="BB36" s="6">
        <v>0.0291601250968507</v>
      </c>
      <c r="BC36" s="6">
        <v>0.0242450039875166</v>
      </c>
      <c r="BD36" s="6">
        <v>0.062192027365895</v>
      </c>
      <c r="BE36" s="6">
        <v>0.107090905439123</v>
      </c>
      <c r="BF36" s="6">
        <v>0.0323438835542191</v>
      </c>
      <c r="BG36" s="6">
        <v>0.0220432129407132</v>
      </c>
      <c r="BH36" s="6">
        <v>0.0301369935966121</v>
      </c>
      <c r="BI36" s="6">
        <v>0.111847421216788</v>
      </c>
      <c r="BJ36" s="6">
        <v>0.049906945573001</v>
      </c>
      <c r="BK36" s="6">
        <v>0.0240116785505052</v>
      </c>
      <c r="BL36" s="6">
        <v>0.0649932074892098</v>
      </c>
      <c r="BM36" s="6">
        <v>0.100890533977054</v>
      </c>
      <c r="BN36" s="6">
        <v>0.0953245256248798</v>
      </c>
      <c r="BO36" s="6">
        <v>0.0837479088192932</v>
      </c>
      <c r="BP36" s="42"/>
      <c r="BQ36" s="42"/>
      <c r="BR36" s="42"/>
    </row>
    <row r="37" spans="1:70" x14ac:dyDescent="0.2">
      <c r="A37" s="1">
        <v>2002</v>
      </c>
      <c r="B37" s="6">
        <v>0.0524637802427349</v>
      </c>
      <c r="C37" s="6">
        <v>0.0684202539535315</v>
      </c>
      <c r="D37" s="6">
        <v>0.0294468869043543</v>
      </c>
      <c r="E37" s="6">
        <v>0.0460432063639949</v>
      </c>
      <c r="F37" s="6">
        <v>0.137493016795767</v>
      </c>
      <c r="G37" s="6">
        <v>0.118831644139597</v>
      </c>
      <c r="H37" s="6">
        <v>0.117560050098593</v>
      </c>
      <c r="I37" s="6">
        <v>0.0368142327022359</v>
      </c>
      <c r="J37" s="6">
        <v>0.0593326627578483</v>
      </c>
      <c r="K37" s="6">
        <v>0.0715737333117281</v>
      </c>
      <c r="L37" s="6">
        <v>0.106523785983574</v>
      </c>
      <c r="M37" s="6">
        <v>0.0544808386064409</v>
      </c>
      <c r="N37" s="6">
        <v>0.0602111257279165</v>
      </c>
      <c r="O37" s="6">
        <v>0.062402971562205</v>
      </c>
      <c r="P37" s="6">
        <v>0.0473890230748346</v>
      </c>
      <c r="Q37" s="6">
        <v>0.10753872166986</v>
      </c>
      <c r="R37" s="6">
        <v>0.181416207241526</v>
      </c>
      <c r="S37" s="6">
        <v>0.0929516388272612</v>
      </c>
      <c r="T37" s="6">
        <v>0.0718134404999798</v>
      </c>
      <c r="U37" s="6">
        <v>0.075028561518932</v>
      </c>
      <c r="V37" s="6">
        <v>0.0230841110687883</v>
      </c>
      <c r="W37" s="6">
        <v>0.0923422580602436</v>
      </c>
      <c r="X37" s="6">
        <v>0.0522247288154712</v>
      </c>
      <c r="Y37" s="6">
        <v>0.056275367243802</v>
      </c>
      <c r="Z37" s="6">
        <v>0.0302089820160199</v>
      </c>
      <c r="AA37" s="6">
        <v>0.0729987016866545</v>
      </c>
      <c r="AB37" s="6">
        <v>0.0362539875038244</v>
      </c>
      <c r="AC37" s="6">
        <v>0.0913904910153112</v>
      </c>
      <c r="AD37" s="6">
        <v>0.0480141703480924</v>
      </c>
      <c r="AE37" s="6">
        <v>0.0448445705322387</v>
      </c>
      <c r="AF37" s="6">
        <v>0.0448472512877496</v>
      </c>
      <c r="AG37" s="6">
        <v>0.239832922509597</v>
      </c>
      <c r="AH37" s="6">
        <v>0.175441833770068</v>
      </c>
      <c r="AI37" s="6">
        <v>0.0604105347650708</v>
      </c>
      <c r="AJ37" s="6">
        <v>0.175441833770067</v>
      </c>
      <c r="AK37" s="6">
        <v>0.0608510955949393</v>
      </c>
      <c r="AL37" s="6">
        <v>0.190525159294458</v>
      </c>
      <c r="AM37" s="6">
        <v>0.0492465331559795</v>
      </c>
      <c r="AN37" s="6">
        <v>0.133825923737633</v>
      </c>
      <c r="AO37" s="6">
        <v>0.0933813666092651</v>
      </c>
      <c r="AP37" s="6">
        <v>0.105532977241726</v>
      </c>
      <c r="AQ37" s="6">
        <v>0.0896512538492619</v>
      </c>
      <c r="AR37" s="6">
        <v>0.0896512538492618</v>
      </c>
      <c r="AS37" s="6">
        <v>0.0896512538492617</v>
      </c>
      <c r="AT37" s="6">
        <v>0.0896512538492616</v>
      </c>
      <c r="AU37" s="6">
        <v>0.128812111228939</v>
      </c>
      <c r="AV37" s="6">
        <v>0.0896512538492617</v>
      </c>
      <c r="AW37" s="6">
        <v>0.0896512538492617</v>
      </c>
      <c r="AX37" s="6">
        <v>0.121252617914206</v>
      </c>
      <c r="AY37" s="6">
        <v>0.0897158284793927</v>
      </c>
      <c r="AZ37" s="6">
        <v>0.117560050098593</v>
      </c>
      <c r="BA37" s="6">
        <v>0.113858171961234</v>
      </c>
      <c r="BB37" s="6">
        <v>0.0327592768629036</v>
      </c>
      <c r="BC37" s="6">
        <v>0.0266749197749038</v>
      </c>
      <c r="BD37" s="6">
        <v>0.0592778135267804</v>
      </c>
      <c r="BE37" s="6">
        <v>0.112781922616891</v>
      </c>
      <c r="BF37" s="6">
        <v>0.0345345132616541</v>
      </c>
      <c r="BG37" s="6">
        <v>0.0231497295702371</v>
      </c>
      <c r="BH37" s="6">
        <v>0.0340331936654992</v>
      </c>
      <c r="BI37" s="6">
        <v>0.0900269831287736</v>
      </c>
      <c r="BJ37" s="6">
        <v>0.0545182408830664</v>
      </c>
      <c r="BK37" s="6">
        <v>0.0255083029702472</v>
      </c>
      <c r="BL37" s="6">
        <v>0.0691618031322121</v>
      </c>
      <c r="BM37" s="6">
        <v>0.100435477363393</v>
      </c>
      <c r="BN37" s="6">
        <v>0.0987760156448919</v>
      </c>
      <c r="BO37" s="6">
        <v>0.081953349311175</v>
      </c>
      <c r="BP37" s="42"/>
      <c r="BQ37" s="42"/>
      <c r="BR37" s="42"/>
    </row>
    <row r="38" spans="1:70" x14ac:dyDescent="0.2">
      <c r="A38" s="1">
        <v>2003</v>
      </c>
      <c r="B38" s="6">
        <v>0.0556273233362417</v>
      </c>
      <c r="C38" s="6">
        <v>0.0691392259259929</v>
      </c>
      <c r="D38" s="6">
        <v>0.0305402000140646</v>
      </c>
      <c r="E38" s="6">
        <v>0.0522617608908372</v>
      </c>
      <c r="F38" s="6">
        <v>0.146322115056653</v>
      </c>
      <c r="G38" s="6">
        <v>0.104022180858912</v>
      </c>
      <c r="H38" s="6">
        <v>0.119818366196497</v>
      </c>
      <c r="I38" s="6">
        <v>0.040410372283319</v>
      </c>
      <c r="J38" s="6">
        <v>0.0615235071406505</v>
      </c>
      <c r="K38" s="6">
        <v>0.0737556293221277</v>
      </c>
      <c r="L38" s="6">
        <v>0.106497928333177</v>
      </c>
      <c r="M38" s="6">
        <v>0.0530448536767565</v>
      </c>
      <c r="N38" s="6">
        <v>0.0595910851733441</v>
      </c>
      <c r="O38" s="6">
        <v>0.0639983794904391</v>
      </c>
      <c r="P38" s="6">
        <v>0.0467850325185428</v>
      </c>
      <c r="Q38" s="6">
        <v>0.118457451352349</v>
      </c>
      <c r="R38" s="6">
        <v>0.168254281116292</v>
      </c>
      <c r="S38" s="6">
        <v>0.0930909809835525</v>
      </c>
      <c r="T38" s="6">
        <v>0.0728576292509143</v>
      </c>
      <c r="U38" s="6">
        <v>0.0771841576263047</v>
      </c>
      <c r="V38" s="6">
        <v>0.0237887370799523</v>
      </c>
      <c r="W38" s="6">
        <v>0.0917607626427502</v>
      </c>
      <c r="X38" s="6">
        <v>0.0482713888527937</v>
      </c>
      <c r="Y38" s="6">
        <v>0.0514778818396812</v>
      </c>
      <c r="Z38" s="6">
        <v>0.0319866605630148</v>
      </c>
      <c r="AA38" s="6">
        <v>0.0653814503157586</v>
      </c>
      <c r="AB38" s="6">
        <v>0.0402022410278523</v>
      </c>
      <c r="AC38" s="6">
        <v>0.0919920305852183</v>
      </c>
      <c r="AD38" s="6">
        <v>0.0553788723373283</v>
      </c>
      <c r="AE38" s="6">
        <v>0.0542849283002352</v>
      </c>
      <c r="AF38" s="6">
        <v>0.0500527633788668</v>
      </c>
      <c r="AG38" s="6">
        <v>0.276165957260712</v>
      </c>
      <c r="AH38" s="6">
        <v>0.195806105666001</v>
      </c>
      <c r="AI38" s="6">
        <v>0.0751408138525377</v>
      </c>
      <c r="AJ38" s="6">
        <v>0.195806105666001</v>
      </c>
      <c r="AK38" s="6">
        <v>0.0606099495604195</v>
      </c>
      <c r="AL38" s="6">
        <v>0.193867534960315</v>
      </c>
      <c r="AM38" s="6">
        <v>0.0428969355270391</v>
      </c>
      <c r="AN38" s="6">
        <v>0.147346403969547</v>
      </c>
      <c r="AO38" s="6">
        <v>0.108859739688797</v>
      </c>
      <c r="AP38" s="6">
        <v>0.0963705181024637</v>
      </c>
      <c r="AQ38" s="6">
        <v>0.0763626756340929</v>
      </c>
      <c r="AR38" s="6">
        <v>0.0763626756340929</v>
      </c>
      <c r="AS38" s="6">
        <v>0.0763626756340928</v>
      </c>
      <c r="AT38" s="6">
        <v>0.0763626756340928</v>
      </c>
      <c r="AU38" s="6">
        <v>0.11769765714476</v>
      </c>
      <c r="AV38" s="6">
        <v>0.0763626756340929</v>
      </c>
      <c r="AW38" s="6">
        <v>0.0763626756340928</v>
      </c>
      <c r="AX38" s="6">
        <v>0.102104603543418</v>
      </c>
      <c r="AY38" s="6">
        <v>0.0763176255808523</v>
      </c>
      <c r="AZ38" s="6">
        <v>0.119818366196497</v>
      </c>
      <c r="BA38" s="6">
        <v>0.11397156270098</v>
      </c>
      <c r="BB38" s="6">
        <v>0.0380494291587821</v>
      </c>
      <c r="BC38" s="6">
        <v>0.029457400732575</v>
      </c>
      <c r="BD38" s="6">
        <v>0.0637127676903936</v>
      </c>
      <c r="BE38" s="6">
        <v>0.118329069038282</v>
      </c>
      <c r="BF38" s="6">
        <v>0.0371962003462236</v>
      </c>
      <c r="BG38" s="6">
        <v>0.0223566189975365</v>
      </c>
      <c r="BH38" s="6">
        <v>0.0378514601324181</v>
      </c>
      <c r="BI38" s="6">
        <v>0.08283505205736</v>
      </c>
      <c r="BJ38" s="6">
        <v>0.0527147497483799</v>
      </c>
      <c r="BK38" s="6">
        <v>0.0296491323666193</v>
      </c>
      <c r="BL38" s="6">
        <v>0.0799469354282789</v>
      </c>
      <c r="BM38" s="6">
        <v>0.105607842455728</v>
      </c>
      <c r="BN38" s="6">
        <v>0.103729703763968</v>
      </c>
      <c r="BO38" s="6">
        <v>0.0855092850131954</v>
      </c>
      <c r="BP38" s="42"/>
      <c r="BQ38" s="42"/>
      <c r="BR38" s="42"/>
    </row>
    <row r="39" spans="1:70" x14ac:dyDescent="0.2">
      <c r="A39" s="1">
        <v>2004</v>
      </c>
      <c r="B39" s="6">
        <v>0.0592786959620915</v>
      </c>
      <c r="C39" s="6">
        <v>0.0712376434407811</v>
      </c>
      <c r="D39" s="6">
        <v>0.0316806369711454</v>
      </c>
      <c r="E39" s="6">
        <v>0.055783130470879</v>
      </c>
      <c r="F39" s="6">
        <v>0.15794103412806</v>
      </c>
      <c r="G39" s="6">
        <v>0.0991663495019222</v>
      </c>
      <c r="H39" s="6">
        <v>0.11845045113019</v>
      </c>
      <c r="I39" s="6">
        <v>0.0454864320135212</v>
      </c>
      <c r="J39" s="6">
        <v>0.064683917365637</v>
      </c>
      <c r="K39" s="6">
        <v>0.0789844665411381</v>
      </c>
      <c r="L39" s="6">
        <v>0.107260931494506</v>
      </c>
      <c r="M39" s="6">
        <v>0.0507747318256248</v>
      </c>
      <c r="N39" s="6">
        <v>0.0596518379952082</v>
      </c>
      <c r="O39" s="6">
        <v>0.0641214094416728</v>
      </c>
      <c r="P39" s="6">
        <v>0.048730852087968</v>
      </c>
      <c r="Q39" s="6">
        <v>0.12752292378926</v>
      </c>
      <c r="R39" s="6">
        <v>0.177663067358477</v>
      </c>
      <c r="S39" s="6">
        <v>0.0953847875406395</v>
      </c>
      <c r="T39" s="6">
        <v>0.0752926405833607</v>
      </c>
      <c r="U39" s="6">
        <v>0.0811874815402647</v>
      </c>
      <c r="V39" s="6">
        <v>0.0248267165557729</v>
      </c>
      <c r="W39" s="6">
        <v>0.0897668975401338</v>
      </c>
      <c r="X39" s="6">
        <v>0.0489277821012193</v>
      </c>
      <c r="Y39" s="6">
        <v>0.0494911761445054</v>
      </c>
      <c r="Z39" s="6">
        <v>0.0330890623419829</v>
      </c>
      <c r="AA39" s="6">
        <v>0.0603148453226948</v>
      </c>
      <c r="AB39" s="6">
        <v>0.0428464633698501</v>
      </c>
      <c r="AC39" s="6">
        <v>0.105420879721888</v>
      </c>
      <c r="AD39" s="6">
        <v>0.0556784812466236</v>
      </c>
      <c r="AE39" s="6">
        <v>0.0594832227196218</v>
      </c>
      <c r="AF39" s="6">
        <v>0.0538926221167481</v>
      </c>
      <c r="AG39" s="6">
        <v>0.302175351895049</v>
      </c>
      <c r="AH39" s="6">
        <v>0.211522246521991</v>
      </c>
      <c r="AI39" s="6">
        <v>0.0871114256441152</v>
      </c>
      <c r="AJ39" s="6">
        <v>0.211522246521991</v>
      </c>
      <c r="AK39" s="6">
        <v>0.0631252333848647</v>
      </c>
      <c r="AL39" s="6">
        <v>0.233548470742604</v>
      </c>
      <c r="AM39" s="6">
        <v>0.0443663515880614</v>
      </c>
      <c r="AN39" s="6">
        <v>0.160183732290145</v>
      </c>
      <c r="AO39" s="6">
        <v>0.107516337826252</v>
      </c>
      <c r="AP39" s="6">
        <v>0.100971374743543</v>
      </c>
      <c r="AQ39" s="6">
        <v>0.0735438132302087</v>
      </c>
      <c r="AR39" s="6">
        <v>0.0735438132302085</v>
      </c>
      <c r="AS39" s="6">
        <v>0.0735438132302086</v>
      </c>
      <c r="AT39" s="6">
        <v>0.0735438132302087</v>
      </c>
      <c r="AU39" s="6">
        <v>0.106100561354813</v>
      </c>
      <c r="AV39" s="6">
        <v>0.0735438132302085</v>
      </c>
      <c r="AW39" s="6">
        <v>0.0735438132302086</v>
      </c>
      <c r="AX39" s="6">
        <v>0.0998560646324759</v>
      </c>
      <c r="AY39" s="6">
        <v>0.0733164255692885</v>
      </c>
      <c r="AZ39" s="6">
        <v>0.11845045113019</v>
      </c>
      <c r="BA39" s="6">
        <v>0.114589125532598</v>
      </c>
      <c r="BB39" s="6">
        <v>0.0422880503020678</v>
      </c>
      <c r="BC39" s="6">
        <v>0.0327032996466314</v>
      </c>
      <c r="BD39" s="6">
        <v>0.0762207962209363</v>
      </c>
      <c r="BE39" s="6">
        <v>0.123393634036106</v>
      </c>
      <c r="BF39" s="6">
        <v>0.0417169063349029</v>
      </c>
      <c r="BG39" s="6">
        <v>0.0196013649219743</v>
      </c>
      <c r="BH39" s="6">
        <v>0.0417104319946824</v>
      </c>
      <c r="BI39" s="6">
        <v>0.0906635731040557</v>
      </c>
      <c r="BJ39" s="6">
        <v>0.046296565172635</v>
      </c>
      <c r="BK39" s="6">
        <v>0.0289602742947469</v>
      </c>
      <c r="BL39" s="6">
        <v>0.0787208626845795</v>
      </c>
      <c r="BM39" s="6">
        <v>0.108765477158858</v>
      </c>
      <c r="BN39" s="6">
        <v>0.100974589645405</v>
      </c>
      <c r="BO39" s="6">
        <v>0.0916065418430227</v>
      </c>
      <c r="BP39" s="42"/>
      <c r="BQ39" s="42"/>
      <c r="BR39" s="42"/>
    </row>
    <row r="40" spans="1:70" x14ac:dyDescent="0.2">
      <c r="A40" s="1">
        <v>2005</v>
      </c>
      <c r="B40" s="6">
        <v>0.0623355820722364</v>
      </c>
      <c r="C40" s="6">
        <v>0.0735857214235621</v>
      </c>
      <c r="D40" s="6">
        <v>0.0326754667893529</v>
      </c>
      <c r="E40" s="6">
        <v>0.0549251191441927</v>
      </c>
      <c r="F40" s="6">
        <v>0.171318442047527</v>
      </c>
      <c r="G40" s="6">
        <v>0.101951788566013</v>
      </c>
      <c r="H40" s="6">
        <v>0.122103958536009</v>
      </c>
      <c r="I40" s="6">
        <v>0.0480271153327392</v>
      </c>
      <c r="J40" s="6">
        <v>0.067612466289983</v>
      </c>
      <c r="K40" s="6">
        <v>0.0825898128598429</v>
      </c>
      <c r="L40" s="6">
        <v>0.113519548629652</v>
      </c>
      <c r="M40" s="6">
        <v>0.0500461932207716</v>
      </c>
      <c r="N40" s="6">
        <v>0.060622900943194</v>
      </c>
      <c r="O40" s="6">
        <v>0.0670032919713178</v>
      </c>
      <c r="P40" s="6">
        <v>0.0501840127793021</v>
      </c>
      <c r="Q40" s="6">
        <v>0.1302885784358</v>
      </c>
      <c r="R40" s="6">
        <v>0.18248505195603</v>
      </c>
      <c r="S40" s="6">
        <v>0.0983858122894496</v>
      </c>
      <c r="T40" s="6">
        <v>0.0783686598586176</v>
      </c>
      <c r="U40" s="6">
        <v>0.0828557233498059</v>
      </c>
      <c r="V40" s="6">
        <v>0.0254382518114869</v>
      </c>
      <c r="W40" s="6">
        <v>0.0890781218288697</v>
      </c>
      <c r="X40" s="6">
        <v>0.0544445580278304</v>
      </c>
      <c r="Y40" s="6">
        <v>0.0470658489332798</v>
      </c>
      <c r="Z40" s="6">
        <v>0.0340684431369642</v>
      </c>
      <c r="AA40" s="6">
        <v>0.0580637281321933</v>
      </c>
      <c r="AB40" s="6">
        <v>0.0399726555264289</v>
      </c>
      <c r="AC40" s="6">
        <v>0.104488883365324</v>
      </c>
      <c r="AD40" s="6">
        <v>0.0569294163411692</v>
      </c>
      <c r="AE40" s="6">
        <v>0.061772897867832</v>
      </c>
      <c r="AF40" s="6">
        <v>0.0538049004048142</v>
      </c>
      <c r="AG40" s="6">
        <v>0.329673160827141</v>
      </c>
      <c r="AH40" s="6">
        <v>0.22966557435926</v>
      </c>
      <c r="AI40" s="6">
        <v>0.0844935625435914</v>
      </c>
      <c r="AJ40" s="6">
        <v>0.229665574359261</v>
      </c>
      <c r="AK40" s="6">
        <v>0.0687585028156122</v>
      </c>
      <c r="AL40" s="6">
        <v>0.25035685165425</v>
      </c>
      <c r="AM40" s="6">
        <v>0.0433143841885191</v>
      </c>
      <c r="AN40" s="6">
        <v>0.17431198069748</v>
      </c>
      <c r="AO40" s="6">
        <v>0.101116758481243</v>
      </c>
      <c r="AP40" s="6">
        <v>0.104646157186642</v>
      </c>
      <c r="AQ40" s="6">
        <v>0.0761008659713917</v>
      </c>
      <c r="AR40" s="6">
        <v>0.0761008659713917</v>
      </c>
      <c r="AS40" s="6">
        <v>0.0761008659713917</v>
      </c>
      <c r="AT40" s="6">
        <v>0.0761008659713917</v>
      </c>
      <c r="AU40" s="6">
        <v>0.108490741934284</v>
      </c>
      <c r="AV40" s="6">
        <v>0.0761008659713917</v>
      </c>
      <c r="AW40" s="6">
        <v>0.0761008659713915</v>
      </c>
      <c r="AX40" s="6">
        <v>0.10294215103258</v>
      </c>
      <c r="AY40" s="6">
        <v>0.0758985332107981</v>
      </c>
      <c r="AZ40" s="6">
        <v>0.122103958536009</v>
      </c>
      <c r="BA40" s="6">
        <v>0.114017199500326</v>
      </c>
      <c r="BB40" s="6">
        <v>0.0451062774972568</v>
      </c>
      <c r="BC40" s="6">
        <v>0.0345941397164899</v>
      </c>
      <c r="BD40" s="6">
        <v>0.074517751308934</v>
      </c>
      <c r="BE40" s="6">
        <v>0.126593056953484</v>
      </c>
      <c r="BF40" s="6">
        <v>0.0438279924232889</v>
      </c>
      <c r="BG40" s="6">
        <v>0.0221463785102315</v>
      </c>
      <c r="BH40" s="6">
        <v>0.0458963818376896</v>
      </c>
      <c r="BI40" s="6">
        <v>0.094981926143948</v>
      </c>
      <c r="BJ40" s="6">
        <v>0.060157787054238</v>
      </c>
      <c r="BK40" s="6">
        <v>0.0298571912628251</v>
      </c>
      <c r="BL40" s="6">
        <v>0.0870290927949247</v>
      </c>
      <c r="BM40" s="6">
        <v>0.107298966273479</v>
      </c>
      <c r="BN40" s="6">
        <v>0.102476155218623</v>
      </c>
      <c r="BO40" s="6">
        <v>0.0955162458942088</v>
      </c>
      <c r="BP40" s="42"/>
      <c r="BQ40" s="42"/>
      <c r="BR40" s="42"/>
    </row>
    <row r="41" spans="1:70" x14ac:dyDescent="0.2">
      <c r="A41" s="1">
        <v>2006</v>
      </c>
      <c r="B41" s="6">
        <v>0.0654673023363378</v>
      </c>
      <c r="C41" s="6">
        <v>0.0758510608191235</v>
      </c>
      <c r="D41" s="6">
        <v>0.0342040177056974</v>
      </c>
      <c r="E41" s="6">
        <v>0.0555446025491916</v>
      </c>
      <c r="F41" s="6">
        <v>0.175686245331461</v>
      </c>
      <c r="G41" s="6">
        <v>0.10991296872603</v>
      </c>
      <c r="H41" s="6">
        <v>0.116951676963568</v>
      </c>
      <c r="I41" s="6">
        <v>0.0522377324283686</v>
      </c>
      <c r="J41" s="6">
        <v>0.0697253932121562</v>
      </c>
      <c r="K41" s="6">
        <v>0.0875453832082737</v>
      </c>
      <c r="L41" s="6">
        <v>0.112405173415077</v>
      </c>
      <c r="M41" s="6">
        <v>0.0505599026923356</v>
      </c>
      <c r="N41" s="6">
        <v>0.0613223472370366</v>
      </c>
      <c r="O41" s="6">
        <v>0.0708838745833224</v>
      </c>
      <c r="P41" s="6">
        <v>0.0525620660623719</v>
      </c>
      <c r="Q41" s="6">
        <v>0.133026613126806</v>
      </c>
      <c r="R41" s="6">
        <v>0.171126519091106</v>
      </c>
      <c r="S41" s="6">
        <v>0.100210981848173</v>
      </c>
      <c r="T41" s="6">
        <v>0.0809591988897909</v>
      </c>
      <c r="U41" s="6">
        <v>0.0860610357749565</v>
      </c>
      <c r="V41" s="6">
        <v>0.0271461284336347</v>
      </c>
      <c r="W41" s="6">
        <v>0.084707065102158</v>
      </c>
      <c r="X41" s="6">
        <v>0.0575728497584871</v>
      </c>
      <c r="Y41" s="6">
        <v>0.0474177934658056</v>
      </c>
      <c r="Z41" s="6">
        <v>0.0353801508699819</v>
      </c>
      <c r="AA41" s="6">
        <v>0.0564323835248417</v>
      </c>
      <c r="AB41" s="6">
        <v>0.0381988942081689</v>
      </c>
      <c r="AC41" s="6">
        <v>0.119964877577465</v>
      </c>
      <c r="AD41" s="6">
        <v>0.0577454760559887</v>
      </c>
      <c r="AE41" s="6">
        <v>0.0642766397138005</v>
      </c>
      <c r="AF41" s="6">
        <v>0.0548484204306706</v>
      </c>
      <c r="AG41" s="6">
        <v>0.316643361927522</v>
      </c>
      <c r="AH41" s="6">
        <v>0.231231441773969</v>
      </c>
      <c r="AI41" s="6">
        <v>0.0814364267062762</v>
      </c>
      <c r="AJ41" s="6">
        <v>0.231231441773969</v>
      </c>
      <c r="AK41" s="6">
        <v>0.0706951150261758</v>
      </c>
      <c r="AL41" s="6">
        <v>0.271866287808581</v>
      </c>
      <c r="AM41" s="6">
        <v>0.0442823945808429</v>
      </c>
      <c r="AN41" s="6">
        <v>0.176043208041731</v>
      </c>
      <c r="AO41" s="6">
        <v>0.106127055065446</v>
      </c>
      <c r="AP41" s="6">
        <v>0.105017389508054</v>
      </c>
      <c r="AQ41" s="6">
        <v>0.082344487985785</v>
      </c>
      <c r="AR41" s="6">
        <v>0.0823444879857848</v>
      </c>
      <c r="AS41" s="6">
        <v>0.082344487985785</v>
      </c>
      <c r="AT41" s="6">
        <v>0.0823444879857849</v>
      </c>
      <c r="AU41" s="6">
        <v>0.107724383500859</v>
      </c>
      <c r="AV41" s="6">
        <v>0.082344487985785</v>
      </c>
      <c r="AW41" s="6">
        <v>0.0823444879857851</v>
      </c>
      <c r="AX41" s="6">
        <v>0.117282358033198</v>
      </c>
      <c r="AY41" s="6">
        <v>0.0819876327623247</v>
      </c>
      <c r="AZ41" s="6">
        <v>0.116951676963568</v>
      </c>
      <c r="BA41" s="6">
        <v>0.110563051491094</v>
      </c>
      <c r="BB41" s="6">
        <v>0.0463617656929812</v>
      </c>
      <c r="BC41" s="6">
        <v>0.0405419004516816</v>
      </c>
      <c r="BD41" s="6">
        <v>0.0749462942671536</v>
      </c>
      <c r="BE41" s="6">
        <v>0.134147342663773</v>
      </c>
      <c r="BF41" s="6">
        <v>0.0481581750758556</v>
      </c>
      <c r="BG41" s="6">
        <v>0.0239548317407083</v>
      </c>
      <c r="BH41" s="6">
        <v>0.0500255411996794</v>
      </c>
      <c r="BI41" s="6">
        <v>0.0917857267988646</v>
      </c>
      <c r="BJ41" s="6">
        <v>0.0701994152016472</v>
      </c>
      <c r="BK41" s="6">
        <v>0.0281228166663175</v>
      </c>
      <c r="BL41" s="6">
        <v>0.0912799070519762</v>
      </c>
      <c r="BM41" s="6">
        <v>0.107972958550459</v>
      </c>
      <c r="BN41" s="6">
        <v>0.101382409474048</v>
      </c>
      <c r="BO41" s="6">
        <v>0.0955876314264153</v>
      </c>
      <c r="BP41" s="42"/>
      <c r="BQ41" s="42"/>
      <c r="BR41" s="42"/>
    </row>
    <row r="42" spans="1:70" x14ac:dyDescent="0.2">
      <c r="A42" s="1">
        <v>2007</v>
      </c>
      <c r="B42" s="6">
        <v>0.0665199767978583</v>
      </c>
      <c r="C42" s="6">
        <v>0.0769022039305761</v>
      </c>
      <c r="D42" s="6">
        <v>0.0360578902466863</v>
      </c>
      <c r="E42" s="6">
        <v>0.054131764704084</v>
      </c>
      <c r="F42" s="6">
        <v>0.160372822687374</v>
      </c>
      <c r="G42" s="6">
        <v>0.115360832231503</v>
      </c>
      <c r="H42" s="6">
        <v>0.101943396391917</v>
      </c>
      <c r="I42" s="6">
        <v>0.0540917503907359</v>
      </c>
      <c r="J42" s="6">
        <v>0.0669703252424919</v>
      </c>
      <c r="K42" s="6">
        <v>0.0913978862567732</v>
      </c>
      <c r="L42" s="6">
        <v>0.110838327608737</v>
      </c>
      <c r="M42" s="6">
        <v>0.0516008948587104</v>
      </c>
      <c r="N42" s="6">
        <v>0.0609388667277877</v>
      </c>
      <c r="O42" s="6">
        <v>0.0684138020519147</v>
      </c>
      <c r="P42" s="6">
        <v>0.0542845268292449</v>
      </c>
      <c r="Q42" s="6">
        <v>0.137167706230766</v>
      </c>
      <c r="R42" s="6">
        <v>0.163689277331013</v>
      </c>
      <c r="S42" s="6">
        <v>0.0996171533171235</v>
      </c>
      <c r="T42" s="6">
        <v>0.0824592423488011</v>
      </c>
      <c r="U42" s="6">
        <v>0.087571315663666</v>
      </c>
      <c r="V42" s="6">
        <v>0.028811061598761</v>
      </c>
      <c r="W42" s="6">
        <v>0.082651918118078</v>
      </c>
      <c r="X42" s="6">
        <v>0.060813828084835</v>
      </c>
      <c r="Y42" s="6">
        <v>0.0484430680854412</v>
      </c>
      <c r="Z42" s="6">
        <v>0.0371160345919245</v>
      </c>
      <c r="AA42" s="6">
        <v>0.056665417254891</v>
      </c>
      <c r="AB42" s="6">
        <v>0.0359550960466927</v>
      </c>
      <c r="AC42" s="6">
        <v>0.119703831101803</v>
      </c>
      <c r="AD42" s="6">
        <v>0.0531136661678548</v>
      </c>
      <c r="AE42" s="6">
        <v>0.0660876606097611</v>
      </c>
      <c r="AF42" s="6">
        <v>0.0538170697836578</v>
      </c>
      <c r="AG42" s="6">
        <v>0.290029078669565</v>
      </c>
      <c r="AH42" s="6">
        <v>0.213072868561336</v>
      </c>
      <c r="AI42" s="6">
        <v>0.0860371377197631</v>
      </c>
      <c r="AJ42" s="6">
        <v>0.213072868561336</v>
      </c>
      <c r="AK42" s="6">
        <v>0.0647666536959706</v>
      </c>
      <c r="AL42" s="6">
        <v>0.253075064407405</v>
      </c>
      <c r="AM42" s="6">
        <v>0.0434391228636515</v>
      </c>
      <c r="AN42" s="6">
        <v>0.162189431429777</v>
      </c>
      <c r="AO42" s="6">
        <v>0.177163864753124</v>
      </c>
      <c r="AP42" s="6">
        <v>0.096311391507037</v>
      </c>
      <c r="AQ42" s="6">
        <v>0.0896929927806316</v>
      </c>
      <c r="AR42" s="6">
        <v>0.0896929927806316</v>
      </c>
      <c r="AS42" s="6">
        <v>0.0896929927806316</v>
      </c>
      <c r="AT42" s="6">
        <v>0.0896929927806317</v>
      </c>
      <c r="AU42" s="6">
        <v>0.111307905665896</v>
      </c>
      <c r="AV42" s="6">
        <v>0.0896929927806316</v>
      </c>
      <c r="AW42" s="6">
        <v>0.0896929927806316</v>
      </c>
      <c r="AX42" s="6">
        <v>0.123474908049693</v>
      </c>
      <c r="AY42" s="6">
        <v>0.0891740832497061</v>
      </c>
      <c r="AZ42" s="6">
        <v>0.101943396391917</v>
      </c>
      <c r="BA42" s="6">
        <v>0.101392045948137</v>
      </c>
      <c r="BB42" s="6">
        <v>0.044816305828179</v>
      </c>
      <c r="BC42" s="6">
        <v>0.0437926821723216</v>
      </c>
      <c r="BD42" s="6">
        <v>0.078508460903196</v>
      </c>
      <c r="BE42" s="6">
        <v>0.144107898966416</v>
      </c>
      <c r="BF42" s="6">
        <v>0.0506366477034051</v>
      </c>
      <c r="BG42" s="6">
        <v>0.0226221522060068</v>
      </c>
      <c r="BH42" s="6">
        <v>0.0474823761437041</v>
      </c>
      <c r="BI42" s="6">
        <v>0.0906794508632761</v>
      </c>
      <c r="BJ42" s="6">
        <v>0.0733786667699901</v>
      </c>
      <c r="BK42" s="6">
        <v>0.0247357862539984</v>
      </c>
      <c r="BL42" s="6">
        <v>0.084985319190878</v>
      </c>
      <c r="BM42" s="6">
        <v>0.10810241121137</v>
      </c>
      <c r="BN42" s="6">
        <v>0.0994868080494262</v>
      </c>
      <c r="BO42" s="6">
        <v>0.0907055042305419</v>
      </c>
      <c r="BP42" s="42"/>
      <c r="BQ42" s="42"/>
      <c r="BR42" s="42"/>
    </row>
    <row r="43" spans="1:70" x14ac:dyDescent="0.2">
      <c r="A43" s="1">
        <v>2008</v>
      </c>
      <c r="B43" s="6">
        <v>0.0696788564048348</v>
      </c>
      <c r="C43" s="6">
        <v>0.0785404667763101</v>
      </c>
      <c r="D43" s="6">
        <v>0.0392086463736477</v>
      </c>
      <c r="E43" s="6">
        <v>0.0540490659024178</v>
      </c>
      <c r="F43" s="6">
        <v>0.167396377262924</v>
      </c>
      <c r="G43" s="6">
        <v>0.115993560284914</v>
      </c>
      <c r="H43" s="6">
        <v>0.106593667160417</v>
      </c>
      <c r="I43" s="6">
        <v>0.0549517961365517</v>
      </c>
      <c r="J43" s="6">
        <v>0.0705162210951261</v>
      </c>
      <c r="K43" s="6">
        <v>0.088297315395171</v>
      </c>
      <c r="L43" s="6">
        <v>0.116296582528013</v>
      </c>
      <c r="M43" s="6">
        <v>0.0524178147840408</v>
      </c>
      <c r="N43" s="6">
        <v>0.0606557696785104</v>
      </c>
      <c r="O43" s="6">
        <v>0.0731449036231007</v>
      </c>
      <c r="P43" s="6">
        <v>0.0534504938273223</v>
      </c>
      <c r="Q43" s="6">
        <v>0.144023903032856</v>
      </c>
      <c r="R43" s="6">
        <v>0.181102394747572</v>
      </c>
      <c r="S43" s="6">
        <v>0.102256096669118</v>
      </c>
      <c r="T43" s="6">
        <v>0.0848913259191789</v>
      </c>
      <c r="U43" s="6">
        <v>0.0887572178722921</v>
      </c>
      <c r="V43" s="6">
        <v>0.0313229027950852</v>
      </c>
      <c r="W43" s="6">
        <v>0.0873233802554069</v>
      </c>
      <c r="X43" s="6">
        <v>0.0670497627233528</v>
      </c>
      <c r="Y43" s="6">
        <v>0.0524606140631148</v>
      </c>
      <c r="Z43" s="6">
        <v>0.041179034710015</v>
      </c>
      <c r="AA43" s="6">
        <v>0.0577524850181239</v>
      </c>
      <c r="AB43" s="6">
        <v>0.0375166123224998</v>
      </c>
      <c r="AC43" s="6">
        <v>0.102220698948285</v>
      </c>
      <c r="AD43" s="6">
        <v>0.0619008796610605</v>
      </c>
      <c r="AE43" s="6">
        <v>0.0673270402182814</v>
      </c>
      <c r="AF43" s="6">
        <v>0.0549381311040521</v>
      </c>
      <c r="AG43" s="6">
        <v>0.296490367865316</v>
      </c>
      <c r="AH43" s="6">
        <v>0.226074091882729</v>
      </c>
      <c r="AI43" s="6">
        <v>0.0847139549596662</v>
      </c>
      <c r="AJ43" s="6">
        <v>0.226074091882729</v>
      </c>
      <c r="AK43" s="6">
        <v>0.0704347073914813</v>
      </c>
      <c r="AL43" s="6">
        <v>0.229905807165962</v>
      </c>
      <c r="AM43" s="6">
        <v>0.0491785949993957</v>
      </c>
      <c r="AN43" s="6">
        <v>0.171694495691989</v>
      </c>
      <c r="AO43" s="6">
        <v>0.17687496323446</v>
      </c>
      <c r="AP43" s="6">
        <v>0.0999830084476964</v>
      </c>
      <c r="AQ43" s="6">
        <v>0.0994856744788511</v>
      </c>
      <c r="AR43" s="6">
        <v>0.0994856744788511</v>
      </c>
      <c r="AS43" s="6">
        <v>0.0994856744788511</v>
      </c>
      <c r="AT43" s="6">
        <v>0.0994856744788512</v>
      </c>
      <c r="AU43" s="6">
        <v>0.0989648977057728</v>
      </c>
      <c r="AV43" s="6">
        <v>0.0994856744788512</v>
      </c>
      <c r="AW43" s="6">
        <v>0.0994856744788513</v>
      </c>
      <c r="AX43" s="6">
        <v>0.132430187805532</v>
      </c>
      <c r="AY43" s="6">
        <v>0.0988907423324648</v>
      </c>
      <c r="AZ43" s="6">
        <v>0.106593667160417</v>
      </c>
      <c r="BA43" s="6">
        <v>0.105103370207482</v>
      </c>
      <c r="BB43" s="6">
        <v>0.0445729184166233</v>
      </c>
      <c r="BC43" s="6">
        <v>0.0437062973765683</v>
      </c>
      <c r="BD43" s="6">
        <v>0.0943675926764175</v>
      </c>
      <c r="BE43" s="6">
        <v>0.143032438779205</v>
      </c>
      <c r="BF43" s="6">
        <v>0.0500192344525145</v>
      </c>
      <c r="BG43" s="6">
        <v>0.0255992671244386</v>
      </c>
      <c r="BH43" s="6">
        <v>0.0529835083982523</v>
      </c>
      <c r="BI43" s="6">
        <v>0.0929839286510543</v>
      </c>
      <c r="BJ43" s="6">
        <v>0.0599104168751932</v>
      </c>
      <c r="BK43" s="6">
        <v>0.0230018882690729</v>
      </c>
      <c r="BL43" s="6">
        <v>0.0831042325967587</v>
      </c>
      <c r="BM43" s="6">
        <v>0.109047604583914</v>
      </c>
      <c r="BN43" s="6">
        <v>0.0952115051077216</v>
      </c>
      <c r="BO43" s="6">
        <v>0.0945112048932125</v>
      </c>
      <c r="BP43" s="42"/>
      <c r="BQ43" s="42"/>
      <c r="BR43" s="42"/>
    </row>
    <row r="44" spans="1:70" x14ac:dyDescent="0.2">
      <c r="A44" s="1">
        <v>2009</v>
      </c>
      <c r="B44" s="6">
        <v>0.0601082120078623</v>
      </c>
      <c r="C44" s="6">
        <v>0.0698967073741571</v>
      </c>
      <c r="D44" s="6">
        <v>0.0359321904360604</v>
      </c>
      <c r="E44" s="6">
        <v>0.0473891003804512</v>
      </c>
      <c r="F44" s="6">
        <v>0.165502531056921</v>
      </c>
      <c r="G44" s="6">
        <v>0.0949271265057618</v>
      </c>
      <c r="H44" s="6">
        <v>0.0911245858290171</v>
      </c>
      <c r="I44" s="6">
        <v>0.0416179570802145</v>
      </c>
      <c r="J44" s="6">
        <v>0.0602230995775331</v>
      </c>
      <c r="K44" s="6">
        <v>0.078510887539134</v>
      </c>
      <c r="L44" s="6">
        <v>0.110986763342719</v>
      </c>
      <c r="M44" s="6">
        <v>0.0494580213755608</v>
      </c>
      <c r="N44" s="6">
        <v>0.0527287794279597</v>
      </c>
      <c r="O44" s="6">
        <v>0.0703659613092698</v>
      </c>
      <c r="P44" s="6">
        <v>0.0448019353468817</v>
      </c>
      <c r="Q44" s="6">
        <v>0.126824240544258</v>
      </c>
      <c r="R44" s="6">
        <v>0.136696028132312</v>
      </c>
      <c r="S44" s="6">
        <v>0.0933778564110984</v>
      </c>
      <c r="T44" s="6">
        <v>0.0780973777854922</v>
      </c>
      <c r="U44" s="6">
        <v>0.0798553845892454</v>
      </c>
      <c r="V44" s="6">
        <v>0.0293656151270746</v>
      </c>
      <c r="W44" s="6">
        <v>0.0711015635205505</v>
      </c>
      <c r="X44" s="6">
        <v>0.0668577196337366</v>
      </c>
      <c r="Y44" s="6">
        <v>0.0497284721193315</v>
      </c>
      <c r="Z44" s="6">
        <v>0.0392101491609159</v>
      </c>
      <c r="AA44" s="6">
        <v>0.0507525795489127</v>
      </c>
      <c r="AB44" s="6">
        <v>0.0300344769560909</v>
      </c>
      <c r="AC44" s="6">
        <v>0.0920243354295548</v>
      </c>
      <c r="AD44" s="6">
        <v>0.0558962820072175</v>
      </c>
      <c r="AE44" s="6">
        <v>0.0641776670899105</v>
      </c>
      <c r="AF44" s="6">
        <v>0.048254823825154</v>
      </c>
      <c r="AG44" s="6">
        <v>0.323709577727502</v>
      </c>
      <c r="AH44" s="6">
        <v>0.182599155275556</v>
      </c>
      <c r="AI44" s="6">
        <v>0.061487808071518</v>
      </c>
      <c r="AJ44" s="6">
        <v>0.182599155275556</v>
      </c>
      <c r="AK44" s="6">
        <v>0.0534635097971026</v>
      </c>
      <c r="AL44" s="6">
        <v>0.265202253495399</v>
      </c>
      <c r="AM44" s="6">
        <v>0.0474709064475124</v>
      </c>
      <c r="AN44" s="6">
        <v>0.13960313424489</v>
      </c>
      <c r="AO44" s="6">
        <v>0.170801088789409</v>
      </c>
      <c r="AP44" s="6">
        <v>0.103197284864079</v>
      </c>
      <c r="AQ44" s="6">
        <v>0.0793119509859313</v>
      </c>
      <c r="AR44" s="6">
        <v>0.0793119509859314</v>
      </c>
      <c r="AS44" s="6">
        <v>0.0793119509859312</v>
      </c>
      <c r="AT44" s="6">
        <v>0.0793119509859313</v>
      </c>
      <c r="AU44" s="6">
        <v>0.088338353438967</v>
      </c>
      <c r="AV44" s="6">
        <v>0.0793119509859313</v>
      </c>
      <c r="AW44" s="6">
        <v>0.0793119509859314</v>
      </c>
      <c r="AX44" s="6">
        <v>0.101178262178711</v>
      </c>
      <c r="AY44" s="6">
        <v>0.0785089323890051</v>
      </c>
      <c r="AZ44" s="6">
        <v>0.0911245858290171</v>
      </c>
      <c r="BA44" s="6">
        <v>0.0937008123087263</v>
      </c>
      <c r="BB44" s="6">
        <v>0.0305832203055505</v>
      </c>
      <c r="BC44" s="6">
        <v>0.0341134299156647</v>
      </c>
      <c r="BD44" s="6">
        <v>0.0855206571656986</v>
      </c>
      <c r="BE44" s="6">
        <v>0.130623133831616</v>
      </c>
      <c r="BF44" s="6">
        <v>0.0394772781408092</v>
      </c>
      <c r="BG44" s="6">
        <v>0.022747544399172</v>
      </c>
      <c r="BH44" s="6">
        <v>0.0438703577796104</v>
      </c>
      <c r="BI44" s="6">
        <v>0.0789518394964187</v>
      </c>
      <c r="BJ44" s="6">
        <v>0.0413165796122778</v>
      </c>
      <c r="BK44" s="6">
        <v>0.0220668133225324</v>
      </c>
      <c r="BL44" s="6">
        <v>0.0819671344373746</v>
      </c>
      <c r="BM44" s="6">
        <v>0.10109078808926</v>
      </c>
      <c r="BN44" s="6">
        <v>0.0795548582671185</v>
      </c>
      <c r="BO44" s="6">
        <v>0.0818002765595511</v>
      </c>
      <c r="BP44" s="42"/>
      <c r="BQ44" s="42"/>
      <c r="BR44" s="42"/>
    </row>
    <row r="45" spans="1:70" x14ac:dyDescent="0.2">
      <c r="A45" s="1">
        <v>2010</v>
      </c>
      <c r="B45" s="6">
        <v>0.0641443400897066</v>
      </c>
      <c r="C45" s="6">
        <v>0.0745582721340131</v>
      </c>
      <c r="D45" s="6">
        <v>0.0386816234316514</v>
      </c>
      <c r="E45" s="6">
        <v>0.0482445925826837</v>
      </c>
      <c r="F45" s="6">
        <v>0.17481627726362</v>
      </c>
      <c r="G45" s="6">
        <v>0.0976724883869048</v>
      </c>
      <c r="H45" s="6">
        <v>0.0953889066623727</v>
      </c>
      <c r="I45" s="6">
        <v>0.045938235259463</v>
      </c>
      <c r="J45" s="6">
        <v>0.0620121901319083</v>
      </c>
      <c r="K45" s="6">
        <v>0.0880341079214499</v>
      </c>
      <c r="L45" s="6">
        <v>0.11826587140121</v>
      </c>
      <c r="M45" s="6">
        <v>0.0567064993301518</v>
      </c>
      <c r="N45" s="6">
        <v>0.0579172729184883</v>
      </c>
      <c r="O45" s="6">
        <v>0.0745686467086825</v>
      </c>
      <c r="P45" s="6">
        <v>0.0493861220909469</v>
      </c>
      <c r="Q45" s="6">
        <v>0.111241914378119</v>
      </c>
      <c r="R45" s="6">
        <v>0.137476718177457</v>
      </c>
      <c r="S45" s="6">
        <v>0.0944760031435788</v>
      </c>
      <c r="T45" s="6">
        <v>0.0822228061087761</v>
      </c>
      <c r="U45" s="6">
        <v>0.0852316276583232</v>
      </c>
      <c r="V45" s="6">
        <v>0.0317660123590898</v>
      </c>
      <c r="W45" s="6">
        <v>0.0723020112985609</v>
      </c>
      <c r="X45" s="6">
        <v>0.0674096017980981</v>
      </c>
      <c r="Y45" s="6">
        <v>0.0515746864174764</v>
      </c>
      <c r="Z45" s="6">
        <v>0.0411305159284603</v>
      </c>
      <c r="AA45" s="6">
        <v>0.0477980147487936</v>
      </c>
      <c r="AB45" s="6">
        <v>0.031269087064855</v>
      </c>
      <c r="AC45" s="6">
        <v>0.102239981543533</v>
      </c>
      <c r="AD45" s="6">
        <v>0.0584686752223246</v>
      </c>
      <c r="AE45" s="6">
        <v>0.0675828321773996</v>
      </c>
      <c r="AF45" s="6">
        <v>0.0508463803148078</v>
      </c>
      <c r="AG45" s="6">
        <v>0.353005353655937</v>
      </c>
      <c r="AH45" s="6">
        <v>0.192621529861096</v>
      </c>
      <c r="AI45" s="6">
        <v>0.0591903930304908</v>
      </c>
      <c r="AJ45" s="6">
        <v>0.192621529861095</v>
      </c>
      <c r="AK45" s="6">
        <v>0.0640018016902813</v>
      </c>
      <c r="AL45" s="6">
        <v>0.247290436518087</v>
      </c>
      <c r="AM45" s="6">
        <v>0.0427654779840503</v>
      </c>
      <c r="AN45" s="6">
        <v>0.149127255379357</v>
      </c>
      <c r="AO45" s="6">
        <v>0.228544275835732</v>
      </c>
      <c r="AP45" s="6">
        <v>0.0969860151330422</v>
      </c>
      <c r="AQ45" s="6">
        <v>0.0833446697479155</v>
      </c>
      <c r="AR45" s="6">
        <v>0.0833446697479154</v>
      </c>
      <c r="AS45" s="6">
        <v>0.0833446697479156</v>
      </c>
      <c r="AT45" s="6">
        <v>0.0833446697479154</v>
      </c>
      <c r="AU45" s="6">
        <v>0.0724132096706791</v>
      </c>
      <c r="AV45" s="6">
        <v>0.0833446697479156</v>
      </c>
      <c r="AW45" s="6">
        <v>0.0833446697479155</v>
      </c>
      <c r="AX45" s="6">
        <v>0.113363162637508</v>
      </c>
      <c r="AY45" s="6">
        <v>0.0826513217028336</v>
      </c>
      <c r="AZ45" s="6">
        <v>0.0953889066623727</v>
      </c>
      <c r="BA45" s="6">
        <v>0.0939742582912757</v>
      </c>
      <c r="BB45" s="6">
        <v>0.0338968008445979</v>
      </c>
      <c r="BC45" s="6">
        <v>0.0391906110026422</v>
      </c>
      <c r="BD45" s="6">
        <v>0.086016025307076</v>
      </c>
      <c r="BE45" s="6">
        <v>0.132857946881367</v>
      </c>
      <c r="BF45" s="6">
        <v>0.0437096778464276</v>
      </c>
      <c r="BG45" s="6">
        <v>0.0201650071986285</v>
      </c>
      <c r="BH45" s="6">
        <v>0.0455725760503783</v>
      </c>
      <c r="BI45" s="6">
        <v>0.0836416544972708</v>
      </c>
      <c r="BJ45" s="6">
        <v>0.0399150352417735</v>
      </c>
      <c r="BK45" s="6">
        <v>0.0246721485609264</v>
      </c>
      <c r="BL45" s="6">
        <v>0.0885044670325662</v>
      </c>
      <c r="BM45" s="6">
        <v>0.0984123391213455</v>
      </c>
      <c r="BN45" s="6">
        <v>0.0737768035967626</v>
      </c>
      <c r="BO45" s="6">
        <v>0.083603116426216</v>
      </c>
      <c r="BP45" s="42"/>
      <c r="BQ45" s="42"/>
      <c r="BR45" s="42"/>
    </row>
    <row r="46" spans="1:70" x14ac:dyDescent="0.2">
      <c r="A46" s="1">
        <v>2011</v>
      </c>
      <c r="B46" s="6">
        <v>0.0681281685245614</v>
      </c>
      <c r="C46" s="6">
        <v>0.0792236860546234</v>
      </c>
      <c r="D46" s="6">
        <v>0.042304315841543</v>
      </c>
      <c r="E46" s="6">
        <v>0.0513654776988267</v>
      </c>
      <c r="F46" s="6">
        <v>0.178868273680286</v>
      </c>
      <c r="G46" s="6">
        <v>0.0979875730836428</v>
      </c>
      <c r="H46" s="6">
        <v>0.0989251261506496</v>
      </c>
      <c r="I46" s="6">
        <v>0.0468077836404186</v>
      </c>
      <c r="J46" s="6">
        <v>0.0659411544719871</v>
      </c>
      <c r="K46" s="6">
        <v>0.0906951966485517</v>
      </c>
      <c r="L46" s="6">
        <v>0.115956530541669</v>
      </c>
      <c r="M46" s="6">
        <v>0.0647188289531107</v>
      </c>
      <c r="N46" s="6">
        <v>0.0614626087353608</v>
      </c>
      <c r="O46" s="6">
        <v>0.078767972364166</v>
      </c>
      <c r="P46" s="6">
        <v>0.0536202223791817</v>
      </c>
      <c r="Q46" s="6">
        <v>0.116573694962087</v>
      </c>
      <c r="R46" s="6">
        <v>0.149357978347711</v>
      </c>
      <c r="S46" s="6">
        <v>0.0968977366394514</v>
      </c>
      <c r="T46" s="6">
        <v>0.0867837076674323</v>
      </c>
      <c r="U46" s="6">
        <v>0.0901535368011918</v>
      </c>
      <c r="V46" s="6">
        <v>0.0342762149735078</v>
      </c>
      <c r="W46" s="6">
        <v>0.0771696645152562</v>
      </c>
      <c r="X46" s="6">
        <v>0.0746643152769868</v>
      </c>
      <c r="Y46" s="6">
        <v>0.0541557300438915</v>
      </c>
      <c r="Z46" s="6">
        <v>0.0441162821576163</v>
      </c>
      <c r="AA46" s="6">
        <v>0.047221689911146</v>
      </c>
      <c r="AB46" s="6">
        <v>0.0344742471637119</v>
      </c>
      <c r="AC46" s="6">
        <v>0.0976091550695694</v>
      </c>
      <c r="AD46" s="6">
        <v>0.0712816980838603</v>
      </c>
      <c r="AE46" s="6">
        <v>0.0722876465581644</v>
      </c>
      <c r="AF46" s="6">
        <v>0.0544137272394306</v>
      </c>
      <c r="AG46" s="6">
        <v>0.375819426067064</v>
      </c>
      <c r="AH46" s="6">
        <v>0.214232433331764</v>
      </c>
      <c r="AI46" s="6">
        <v>0.0548840803663033</v>
      </c>
      <c r="AJ46" s="6">
        <v>0.214232433331763</v>
      </c>
      <c r="AK46" s="6">
        <v>0.0672805249100121</v>
      </c>
      <c r="AL46" s="6">
        <v>0.158861941692747</v>
      </c>
      <c r="AM46" s="6">
        <v>0.0454886460154295</v>
      </c>
      <c r="AN46" s="6">
        <v>0.1675027735074</v>
      </c>
      <c r="AO46" s="6">
        <v>0.214955419189165</v>
      </c>
      <c r="AP46" s="6">
        <v>0.108727661631375</v>
      </c>
      <c r="AQ46" s="6">
        <v>0.0870151282756182</v>
      </c>
      <c r="AR46" s="6">
        <v>0.0870151282756181</v>
      </c>
      <c r="AS46" s="6">
        <v>0.0870151282756182</v>
      </c>
      <c r="AT46" s="6">
        <v>0.0870151282756181</v>
      </c>
      <c r="AU46" s="6">
        <v>0.0801181053672056</v>
      </c>
      <c r="AV46" s="6">
        <v>0.0870151282756182</v>
      </c>
      <c r="AW46" s="6">
        <v>0.0870151282756182</v>
      </c>
      <c r="AX46" s="6">
        <v>0.108037993294808</v>
      </c>
      <c r="AY46" s="6">
        <v>0.0863149062638767</v>
      </c>
      <c r="AZ46" s="6">
        <v>0.0989251261506496</v>
      </c>
      <c r="BA46" s="6">
        <v>0.10102991454711</v>
      </c>
      <c r="BB46" s="6">
        <v>0.0347143333140756</v>
      </c>
      <c r="BC46" s="6">
        <v>0.0392193703067489</v>
      </c>
      <c r="BD46" s="6">
        <v>0.0946517921948921</v>
      </c>
      <c r="BE46" s="6">
        <v>0.13480909340815</v>
      </c>
      <c r="BF46" s="6">
        <v>0.0445251127621944</v>
      </c>
      <c r="BG46" s="6">
        <v>0.0240360167137787</v>
      </c>
      <c r="BH46" s="6">
        <v>0.0503126549615559</v>
      </c>
      <c r="BI46" s="6">
        <v>0.0887333903822521</v>
      </c>
      <c r="BJ46" s="6">
        <v>0.0332210538315557</v>
      </c>
      <c r="BK46" s="6">
        <v>0.028494325575953</v>
      </c>
      <c r="BL46" s="6">
        <v>0.0784620495224386</v>
      </c>
      <c r="BM46" s="6">
        <v>0.101143081153014</v>
      </c>
      <c r="BN46" s="6">
        <v>0.0843824070929297</v>
      </c>
      <c r="BO46" s="6">
        <v>0.0854930032331944</v>
      </c>
      <c r="BP46" s="42"/>
      <c r="BQ46" s="42"/>
      <c r="BR46" s="42"/>
    </row>
    <row r="47" spans="1:70" x14ac:dyDescent="0.2">
      <c r="A47" s="1">
        <v>2012</v>
      </c>
      <c r="B47" s="6">
        <v>0.0667803681510423</v>
      </c>
      <c r="C47" s="6">
        <v>0.0809843989582427</v>
      </c>
      <c r="D47" s="6">
        <v>0.0407629383841141</v>
      </c>
      <c r="E47" s="6">
        <v>0.0494405574622229</v>
      </c>
      <c r="F47" s="6">
        <v>0.182497348294283</v>
      </c>
      <c r="G47" s="6">
        <v>0.0920781052645522</v>
      </c>
      <c r="H47" s="6">
        <v>0.0942918715009864</v>
      </c>
      <c r="I47" s="6">
        <v>0.0433691331280968</v>
      </c>
      <c r="J47" s="6">
        <v>0.0647988864878904</v>
      </c>
      <c r="K47" s="6">
        <v>0.0944276004937962</v>
      </c>
      <c r="L47" s="6">
        <v>0.116174784086035</v>
      </c>
      <c r="M47" s="6">
        <v>0.0682476830693144</v>
      </c>
      <c r="N47" s="6">
        <v>0.0630174345936908</v>
      </c>
      <c r="O47" s="6">
        <v>0.0769260179636703</v>
      </c>
      <c r="P47" s="6">
        <v>0.056218753583582</v>
      </c>
      <c r="Q47" s="6">
        <v>0.114916370959121</v>
      </c>
      <c r="R47" s="6">
        <v>0.144015457527069</v>
      </c>
      <c r="S47" s="6">
        <v>0.0971502670473104</v>
      </c>
      <c r="T47" s="6">
        <v>0.0886646366936037</v>
      </c>
      <c r="U47" s="6">
        <v>0.092698507128504</v>
      </c>
      <c r="V47" s="6">
        <v>0.0333577530241677</v>
      </c>
      <c r="W47" s="6">
        <v>0.0728565836850444</v>
      </c>
      <c r="X47" s="6">
        <v>0.0705092681292445</v>
      </c>
      <c r="Y47" s="6">
        <v>0.0506125834180488</v>
      </c>
      <c r="Z47" s="6">
        <v>0.0418218545699233</v>
      </c>
      <c r="AA47" s="6">
        <v>0.0424019651026349</v>
      </c>
      <c r="AB47" s="6">
        <v>0.0341367288065643</v>
      </c>
      <c r="AC47" s="6">
        <v>0.0823445964685687</v>
      </c>
      <c r="AD47" s="6">
        <v>0.0672287076701318</v>
      </c>
      <c r="AE47" s="6">
        <v>0.0691710601826688</v>
      </c>
      <c r="AF47" s="6">
        <v>0.0521082922795795</v>
      </c>
      <c r="AG47" s="6">
        <v>0.383738009548995</v>
      </c>
      <c r="AH47" s="6">
        <v>0.204312560663837</v>
      </c>
      <c r="AI47" s="6">
        <v>0.0491680209106034</v>
      </c>
      <c r="AJ47" s="6">
        <v>0.204312560663838</v>
      </c>
      <c r="AK47" s="6">
        <v>0.06602250342503</v>
      </c>
      <c r="AL47" s="6">
        <v>0.157422159406789</v>
      </c>
      <c r="AM47" s="6">
        <v>0.0471741930674771</v>
      </c>
      <c r="AN47" s="6">
        <v>0.160477318978678</v>
      </c>
      <c r="AO47" s="6">
        <v>0.193232753585639</v>
      </c>
      <c r="AP47" s="6">
        <v>0.0898138264454893</v>
      </c>
      <c r="AQ47" s="6">
        <v>0.0803759727224825</v>
      </c>
      <c r="AR47" s="6">
        <v>0.0803759727224824</v>
      </c>
      <c r="AS47" s="6">
        <v>0.0803759727224824</v>
      </c>
      <c r="AT47" s="6">
        <v>0.0803759727224825</v>
      </c>
      <c r="AU47" s="6">
        <v>0.0765475484306862</v>
      </c>
      <c r="AV47" s="6">
        <v>0.0803759727224826</v>
      </c>
      <c r="AW47" s="6">
        <v>0.0803759727224825</v>
      </c>
      <c r="AX47" s="6">
        <v>0.102651895239912</v>
      </c>
      <c r="AY47" s="6">
        <v>0.0798030998769808</v>
      </c>
      <c r="AZ47" s="6">
        <v>0.0942918715009864</v>
      </c>
      <c r="BA47" s="6">
        <v>0.0951885675471809</v>
      </c>
      <c r="BB47" s="6">
        <v>0.0316374050645427</v>
      </c>
      <c r="BC47" s="6">
        <v>0.0370034346804702</v>
      </c>
      <c r="BD47" s="6">
        <v>0.094398321473307</v>
      </c>
      <c r="BE47" s="6">
        <v>0.136095203612268</v>
      </c>
      <c r="BF47" s="6">
        <v>0.042662418727216</v>
      </c>
      <c r="BG47" s="6">
        <v>0.0252796759291848</v>
      </c>
      <c r="BH47" s="6">
        <v>0.0517153600019617</v>
      </c>
      <c r="BI47" s="6">
        <v>0.0802944872670565</v>
      </c>
      <c r="BJ47" s="6">
        <v>0.0267136298236556</v>
      </c>
      <c r="BK47" s="6">
        <v>0.0254755129564915</v>
      </c>
      <c r="BL47" s="6">
        <v>0.0752905350877503</v>
      </c>
      <c r="BM47" s="6">
        <v>0.0969531339263881</v>
      </c>
      <c r="BN47" s="6">
        <v>0.086013380456992</v>
      </c>
      <c r="BO47" s="6">
        <v>0.0827093941954079</v>
      </c>
      <c r="BP47" s="42"/>
      <c r="BQ47" s="42"/>
      <c r="BR47" s="42"/>
    </row>
    <row r="48" spans="1:70" x14ac:dyDescent="0.2">
      <c r="A48" s="1">
        <v>2013</v>
      </c>
      <c r="B48" s="6">
        <v>0.0653651069593822</v>
      </c>
      <c r="C48" s="6">
        <v>0.0804311511803799</v>
      </c>
      <c r="D48" s="6">
        <v>0.0401807705369356</v>
      </c>
      <c r="E48" s="6">
        <v>0.0483404255070695</v>
      </c>
      <c r="F48" s="6">
        <v>0.172595444279413</v>
      </c>
      <c r="G48" s="6">
        <v>0.0995049010690411</v>
      </c>
      <c r="H48" s="6">
        <v>0.0880254915986072</v>
      </c>
      <c r="I48" s="6">
        <v>0.0430204803970632</v>
      </c>
      <c r="J48" s="6">
        <v>0.0642391452453204</v>
      </c>
      <c r="K48" s="6">
        <v>0.0919252899482825</v>
      </c>
      <c r="L48" s="6">
        <v>0.117384851163702</v>
      </c>
      <c r="M48" s="6">
        <v>0.0710836957421272</v>
      </c>
      <c r="N48" s="6">
        <v>0.0635627757286331</v>
      </c>
      <c r="O48" s="6">
        <v>0.0749551777119564</v>
      </c>
      <c r="P48" s="6">
        <v>0.0559987541354177</v>
      </c>
      <c r="Q48" s="6">
        <v>0.116857398099697</v>
      </c>
      <c r="R48" s="6">
        <v>0.142104782967888</v>
      </c>
      <c r="S48" s="6">
        <v>0.0939052696739269</v>
      </c>
      <c r="T48" s="6">
        <v>0.0879113363652173</v>
      </c>
      <c r="U48" s="6">
        <v>0.093296300408449</v>
      </c>
      <c r="V48" s="6">
        <v>0.0327915364111895</v>
      </c>
      <c r="W48" s="6">
        <v>0.0761107674583953</v>
      </c>
      <c r="X48" s="6">
        <v>0.0692100852757078</v>
      </c>
      <c r="Y48" s="6">
        <v>0.0512422255546182</v>
      </c>
      <c r="Z48" s="6">
        <v>0.0414303428266406</v>
      </c>
      <c r="AA48" s="6">
        <v>0.0380650871009906</v>
      </c>
      <c r="AB48" s="6">
        <v>0.0336240205395791</v>
      </c>
      <c r="AC48" s="6">
        <v>0.0932934656915751</v>
      </c>
      <c r="AD48" s="6">
        <v>0.06449798269613</v>
      </c>
      <c r="AE48" s="6">
        <v>0.0655549674227005</v>
      </c>
      <c r="AF48" s="6">
        <v>0.0506333475991926</v>
      </c>
      <c r="AG48" s="6">
        <v>0.373051550494526</v>
      </c>
      <c r="AH48" s="6">
        <v>0.190421744155165</v>
      </c>
      <c r="AI48" s="6">
        <v>0.0519485158198638</v>
      </c>
      <c r="AJ48" s="6">
        <v>0.190421744155166</v>
      </c>
      <c r="AK48" s="6">
        <v>0.0603222379256739</v>
      </c>
      <c r="AL48" s="6">
        <v>0.167695672262308</v>
      </c>
      <c r="AM48" s="6">
        <v>0.0475166437143868</v>
      </c>
      <c r="AN48" s="6">
        <v>0.150576349434339</v>
      </c>
      <c r="AO48" s="6">
        <v>0.228181003644382</v>
      </c>
      <c r="AP48" s="6">
        <v>0.0740962144995436</v>
      </c>
      <c r="AQ48" s="6">
        <v>0.0877823483336584</v>
      </c>
      <c r="AR48" s="6">
        <v>0.0877823483336584</v>
      </c>
      <c r="AS48" s="6">
        <v>0.0877823483336585</v>
      </c>
      <c r="AT48" s="6">
        <v>0.0877823483336584</v>
      </c>
      <c r="AU48" s="6">
        <v>0.0857066717156762</v>
      </c>
      <c r="AV48" s="6">
        <v>0.0877823483336584</v>
      </c>
      <c r="AW48" s="6">
        <v>0.0877823483336583</v>
      </c>
      <c r="AX48" s="6">
        <v>0.111808189421604</v>
      </c>
      <c r="AY48" s="6">
        <v>0.0869866519812702</v>
      </c>
      <c r="AZ48" s="6">
        <v>0.0880254915986072</v>
      </c>
      <c r="BA48" s="6">
        <v>0.0871735981566477</v>
      </c>
      <c r="BB48" s="6">
        <v>0.0306220294428385</v>
      </c>
      <c r="BC48" s="6">
        <v>0.0408799576619466</v>
      </c>
      <c r="BD48" s="6">
        <v>0.0936253036307119</v>
      </c>
      <c r="BE48" s="6">
        <v>0.141138346083517</v>
      </c>
      <c r="BF48" s="6">
        <v>0.0430601562862079</v>
      </c>
      <c r="BG48" s="6">
        <v>0.0250642684665034</v>
      </c>
      <c r="BH48" s="6">
        <v>0.0538765322493963</v>
      </c>
      <c r="BI48" s="6">
        <v>0.0758195830946589</v>
      </c>
      <c r="BJ48" s="6">
        <v>0.027287712552264</v>
      </c>
      <c r="BK48" s="6">
        <v>0.0245306708189923</v>
      </c>
      <c r="BL48" s="6">
        <v>0.0761360926299949</v>
      </c>
      <c r="BM48" s="6">
        <v>0.0927541288827494</v>
      </c>
      <c r="BN48" s="6">
        <v>0.086508249242805</v>
      </c>
      <c r="BO48" s="6">
        <v>0.0841386670581975</v>
      </c>
      <c r="BP48" s="42"/>
      <c r="BQ48" s="42"/>
      <c r="BR48" s="42"/>
    </row>
    <row r="49" spans="1:70" x14ac:dyDescent="0.2">
      <c r="A49" s="1">
        <v>2014</v>
      </c>
      <c r="B49" s="6">
        <v>0.064259665506873</v>
      </c>
      <c r="C49" s="6">
        <v>0.0799535129050128</v>
      </c>
      <c r="D49" s="6">
        <v>0.0403769330259073</v>
      </c>
      <c r="E49" s="6">
        <v>0.0476723251802311</v>
      </c>
      <c r="F49" s="6">
        <v>0.162119130600459</v>
      </c>
      <c r="G49" s="6">
        <v>0.0966506510947221</v>
      </c>
      <c r="H49" s="6">
        <v>0.0958437177139188</v>
      </c>
      <c r="I49" s="6">
        <v>0.0433860337120805</v>
      </c>
      <c r="J49" s="6">
        <v>0.0619488768930749</v>
      </c>
      <c r="K49" s="6">
        <v>0.0922876370082631</v>
      </c>
      <c r="L49" s="6">
        <v>0.118499120662893</v>
      </c>
      <c r="M49" s="6">
        <v>0.0709847701685685</v>
      </c>
      <c r="N49" s="6">
        <v>0.0649998093176199</v>
      </c>
      <c r="O49" s="6">
        <v>0.0722594230967255</v>
      </c>
      <c r="P49" s="6">
        <v>0.0567776033328163</v>
      </c>
      <c r="Q49" s="6">
        <v>0.114644626317379</v>
      </c>
      <c r="R49" s="6">
        <v>0.133305097699176</v>
      </c>
      <c r="S49" s="6">
        <v>0.0954055146820415</v>
      </c>
      <c r="T49" s="6">
        <v>0.0876979565554461</v>
      </c>
      <c r="U49" s="6">
        <v>0.0935281052867068</v>
      </c>
      <c r="V49" s="6">
        <v>0.0325853702519609</v>
      </c>
      <c r="W49" s="6">
        <v>0.0805695058865007</v>
      </c>
      <c r="X49" s="6">
        <v>0.0744934598145242</v>
      </c>
      <c r="Y49" s="6">
        <v>0.0496147591846243</v>
      </c>
      <c r="Z49" s="6">
        <v>0.0415274518974218</v>
      </c>
      <c r="AA49" s="6">
        <v>0.0374721641818659</v>
      </c>
      <c r="AB49" s="6">
        <v>0.0329365236722406</v>
      </c>
      <c r="AC49" s="6">
        <v>0.09484662432866</v>
      </c>
      <c r="AD49" s="6">
        <v>0.0541680186796962</v>
      </c>
      <c r="AE49" s="6">
        <v>0.0663763888962232</v>
      </c>
      <c r="AF49" s="6">
        <v>0.0496128118574169</v>
      </c>
      <c r="AG49" s="6">
        <v>0.358021920957639</v>
      </c>
      <c r="AH49" s="6">
        <v>0.174092594453628</v>
      </c>
      <c r="AI49" s="6">
        <v>0.0468211296994509</v>
      </c>
      <c r="AJ49" s="6">
        <v>0.174092594453628</v>
      </c>
      <c r="AK49" s="6">
        <v>0.0563830500260561</v>
      </c>
      <c r="AL49" s="6">
        <v>0.162590552222645</v>
      </c>
      <c r="AM49" s="6">
        <v>0.049883380761061</v>
      </c>
      <c r="AN49" s="6">
        <v>0.139814796593463</v>
      </c>
      <c r="AO49" s="6">
        <v>0.237725202567868</v>
      </c>
      <c r="AP49" s="6">
        <v>0.0676530704604386</v>
      </c>
      <c r="AQ49" s="6">
        <v>0.0888219787508672</v>
      </c>
      <c r="AR49" s="6">
        <v>0.0888219787508671</v>
      </c>
      <c r="AS49" s="6">
        <v>0.0888219787508672</v>
      </c>
      <c r="AT49" s="6">
        <v>0.0888219787508671</v>
      </c>
      <c r="AU49" s="6">
        <v>0.0820501231659836</v>
      </c>
      <c r="AV49" s="6">
        <v>0.0888219787508671</v>
      </c>
      <c r="AW49" s="6">
        <v>0.0888219787508671</v>
      </c>
      <c r="AX49" s="6">
        <v>0.109641057031262</v>
      </c>
      <c r="AY49" s="6">
        <v>0.0880164993132258</v>
      </c>
      <c r="AZ49" s="6">
        <v>0.0958437177139188</v>
      </c>
      <c r="BA49" s="6">
        <v>0.0960255297519713</v>
      </c>
      <c r="BB49" s="6">
        <v>0.0303836736022186</v>
      </c>
      <c r="BC49" s="6">
        <v>0.0448502964479344</v>
      </c>
      <c r="BD49" s="6">
        <v>0.0900337260848378</v>
      </c>
      <c r="BE49" s="6">
        <v>0.142476677477896</v>
      </c>
      <c r="BF49" s="6">
        <v>0.0428031649597702</v>
      </c>
      <c r="BG49" s="6">
        <v>0.023409412477012</v>
      </c>
      <c r="BH49" s="6">
        <v>0.0514318642827187</v>
      </c>
      <c r="BI49" s="6">
        <v>0.0719890687295906</v>
      </c>
      <c r="BJ49" s="6">
        <v>0.0294294136041955</v>
      </c>
      <c r="BK49" s="6">
        <v>0.0235995205757558</v>
      </c>
      <c r="BL49" s="6">
        <v>0.0806161078869991</v>
      </c>
      <c r="BM49" s="6">
        <v>0.0948288740585253</v>
      </c>
      <c r="BN49" s="6">
        <v>0.0849879313750579</v>
      </c>
      <c r="BO49" s="6">
        <v>0.0840162956587295</v>
      </c>
      <c r="BP49" s="42"/>
      <c r="BQ49" s="42"/>
      <c r="BR49" s="42"/>
    </row>
    <row r="50" spans="1:70" x14ac:dyDescent="0.2">
      <c r="A50" s="1">
        <v>2015</v>
      </c>
      <c r="B50" s="6">
        <v>0.0602438599562119</v>
      </c>
      <c r="C50" s="6">
        <v>0.0828361672463777</v>
      </c>
      <c r="D50" s="6">
        <v>0.0380025844861715</v>
      </c>
      <c r="E50" s="6">
        <v>0.0495683233923303</v>
      </c>
      <c r="F50" s="6">
        <v>0.131363262285266</v>
      </c>
      <c r="G50" s="6">
        <v>0.0922586027521838</v>
      </c>
      <c r="H50" s="6">
        <v>0.0970614037284614</v>
      </c>
      <c r="I50" s="6">
        <v>0.0401680636030866</v>
      </c>
      <c r="J50" s="6">
        <v>0.0579418986785594</v>
      </c>
      <c r="K50" s="6">
        <v>0.0968257447500111</v>
      </c>
      <c r="L50" s="6">
        <v>0.119360771236248</v>
      </c>
      <c r="M50" s="6">
        <v>0.0717864553805456</v>
      </c>
      <c r="N50" s="6">
        <v>0.0683341760086348</v>
      </c>
      <c r="O50" s="6">
        <v>0.0722985602608597</v>
      </c>
      <c r="P50" s="6">
        <v>0.0570522117957433</v>
      </c>
      <c r="Q50" s="6">
        <v>0.130186796647685</v>
      </c>
      <c r="R50" s="6">
        <v>0.137750977394963</v>
      </c>
      <c r="S50" s="6">
        <v>0.0979451953227502</v>
      </c>
      <c r="T50" s="6">
        <v>0.0916820282756788</v>
      </c>
      <c r="U50" s="6">
        <v>0.0965406439497551</v>
      </c>
      <c r="V50" s="6">
        <v>0.0310196638999148</v>
      </c>
      <c r="W50" s="6">
        <v>0.0800372476489698</v>
      </c>
      <c r="X50" s="6">
        <v>0.0735693046800579</v>
      </c>
      <c r="Y50" s="6">
        <v>0.0476490879507468</v>
      </c>
      <c r="Z50" s="6">
        <v>0.0391477366691382</v>
      </c>
      <c r="AA50" s="6">
        <v>0.0298918074194392</v>
      </c>
      <c r="AB50" s="6">
        <v>0.0382788388800987</v>
      </c>
      <c r="AC50" s="6">
        <v>0.0923064951421359</v>
      </c>
      <c r="AD50" s="6">
        <v>0.0480360020930692</v>
      </c>
      <c r="AE50" s="6">
        <v>0.0670094429101115</v>
      </c>
      <c r="AF50" s="6">
        <v>0.0511881927270181</v>
      </c>
      <c r="AG50" s="6">
        <v>0.298920841284172</v>
      </c>
      <c r="AH50" s="6">
        <v>0.141328913266263</v>
      </c>
      <c r="AI50" s="6">
        <v>0.0366073121652409</v>
      </c>
      <c r="AJ50" s="6">
        <v>0.141328913266263</v>
      </c>
      <c r="AK50" s="6">
        <v>0.0604599961639621</v>
      </c>
      <c r="AL50" s="6">
        <v>0.138340880579124</v>
      </c>
      <c r="AM50" s="6">
        <v>0.0489185577692106</v>
      </c>
      <c r="AN50" s="6">
        <v>0.117510629825146</v>
      </c>
      <c r="AO50" s="6">
        <v>0.193485310220676</v>
      </c>
      <c r="AP50" s="6">
        <v>0.0605453753676184</v>
      </c>
      <c r="AQ50" s="6">
        <v>0.0852012860681367</v>
      </c>
      <c r="AR50" s="6">
        <v>0.0852012860681367</v>
      </c>
      <c r="AS50" s="6">
        <v>0.0852012860681368</v>
      </c>
      <c r="AT50" s="6">
        <v>0.0852012860681367</v>
      </c>
      <c r="AU50" s="6">
        <v>0.0747803504417772</v>
      </c>
      <c r="AV50" s="6">
        <v>0.0852012860681366</v>
      </c>
      <c r="AW50" s="6">
        <v>0.0852012860681366</v>
      </c>
      <c r="AX50" s="6">
        <v>0.110364641853133</v>
      </c>
      <c r="AY50" s="6">
        <v>0.0846161774497061</v>
      </c>
      <c r="AZ50" s="6">
        <v>0.0970614037284614</v>
      </c>
      <c r="BA50" s="6">
        <v>0.0953233373527223</v>
      </c>
      <c r="BB50" s="6">
        <v>0.0269538491130225</v>
      </c>
      <c r="BC50" s="6">
        <v>0.0460607527013255</v>
      </c>
      <c r="BD50" s="6">
        <v>0.0881052314232084</v>
      </c>
      <c r="BE50" s="6">
        <v>0.144581051842208</v>
      </c>
      <c r="BF50" s="6">
        <v>0.0404729134077249</v>
      </c>
      <c r="BG50" s="6">
        <v>0.0223082403528037</v>
      </c>
      <c r="BH50" s="6">
        <v>0.0467215929424054</v>
      </c>
      <c r="BI50" s="6">
        <v>0.0616590429501883</v>
      </c>
      <c r="BJ50" s="6">
        <v>0.0339774852597698</v>
      </c>
      <c r="BK50" s="6">
        <v>0.0213568031264649</v>
      </c>
      <c r="BL50" s="6">
        <v>0.0816763266925556</v>
      </c>
      <c r="BM50" s="6">
        <v>0.0975886745838816</v>
      </c>
      <c r="BN50" s="6">
        <v>0.0848595221954796</v>
      </c>
      <c r="BO50" s="6">
        <v>0.0798211371539736</v>
      </c>
      <c r="BP50" s="42"/>
      <c r="BQ50" s="42"/>
      <c r="BR50" s="42"/>
    </row>
    <row r="51" spans="1:70" x14ac:dyDescent="0.2">
      <c r="A51" s="1">
        <v>2016</v>
      </c>
      <c r="B51" s="6">
        <v>0.0577315076143542</v>
      </c>
      <c r="C51" s="6">
        <v>0.0805058810684203</v>
      </c>
      <c r="D51" s="6">
        <v>0.0356746386896104</v>
      </c>
      <c r="E51" s="6">
        <v>0.049781498705629</v>
      </c>
      <c r="F51" s="6">
        <v>0.124449749664421</v>
      </c>
      <c r="G51" s="6">
        <v>0.0894230255811712</v>
      </c>
      <c r="H51" s="6">
        <v>0.0882997315543881</v>
      </c>
      <c r="I51" s="6">
        <v>0.0398821453997476</v>
      </c>
      <c r="J51" s="6">
        <v>0.0533973369547805</v>
      </c>
      <c r="K51" s="6">
        <v>0.0939354412404426</v>
      </c>
      <c r="L51" s="6">
        <v>0.108952309699835</v>
      </c>
      <c r="M51" s="6">
        <v>0.0706634950282035</v>
      </c>
      <c r="N51" s="6">
        <v>0.0662698190360449</v>
      </c>
      <c r="O51" s="6">
        <v>0.071659926284067</v>
      </c>
      <c r="P51" s="6">
        <v>0.0573303927461278</v>
      </c>
      <c r="Q51" s="6">
        <v>0.123953260119902</v>
      </c>
      <c r="R51" s="6">
        <v>0.123318933285501</v>
      </c>
      <c r="S51" s="6">
        <v>0.0921676678236623</v>
      </c>
      <c r="T51" s="6">
        <v>0.0906376402799209</v>
      </c>
      <c r="U51" s="6">
        <v>0.0948810918254803</v>
      </c>
      <c r="V51" s="6">
        <v>0.029005888937248</v>
      </c>
      <c r="W51" s="6">
        <v>0.0763312802220937</v>
      </c>
      <c r="X51" s="6">
        <v>0.0703296507887314</v>
      </c>
      <c r="Y51" s="6">
        <v>0.0456704050695142</v>
      </c>
      <c r="Z51" s="6">
        <v>0.0381698522077185</v>
      </c>
      <c r="AA51" s="6">
        <v>0.0339298601123246</v>
      </c>
      <c r="AB51" s="6">
        <v>0.0369568793298731</v>
      </c>
      <c r="AC51" s="6">
        <v>0.090819115686137</v>
      </c>
      <c r="AD51" s="6">
        <v>0.044288014953868</v>
      </c>
      <c r="AE51" s="6">
        <v>0.0685674501677284</v>
      </c>
      <c r="AF51" s="6">
        <v>0.0524180199967215</v>
      </c>
      <c r="AG51" s="6">
        <v>0.276669374491936</v>
      </c>
      <c r="AH51" s="6">
        <v>0.132797044183784</v>
      </c>
      <c r="AI51" s="6">
        <v>0.0364069286873054</v>
      </c>
      <c r="AJ51" s="6">
        <v>0.132797044183784</v>
      </c>
      <c r="AK51" s="6">
        <v>0.0589257915819109</v>
      </c>
      <c r="AL51" s="6">
        <v>0.137468799893038</v>
      </c>
      <c r="AM51" s="6">
        <v>0.0480784919276999</v>
      </c>
      <c r="AN51" s="6">
        <v>0.111082288743225</v>
      </c>
      <c r="AO51" s="6">
        <v>0.14343937939181</v>
      </c>
      <c r="AP51" s="6">
        <v>0.0567433877013826</v>
      </c>
      <c r="AQ51" s="6">
        <v>0.0835557889073394</v>
      </c>
      <c r="AR51" s="6">
        <v>0.0835557889073394</v>
      </c>
      <c r="AS51" s="6">
        <v>0.0835557889073394</v>
      </c>
      <c r="AT51" s="6">
        <v>0.0835557889073394</v>
      </c>
      <c r="AU51" s="6">
        <v>0.0700691483990797</v>
      </c>
      <c r="AV51" s="6">
        <v>0.0835557889073394</v>
      </c>
      <c r="AW51" s="6">
        <v>0.0835557889073394</v>
      </c>
      <c r="AX51" s="6">
        <v>0.110510220291103</v>
      </c>
      <c r="AY51" s="6">
        <v>0.0831277344811631</v>
      </c>
      <c r="AZ51" s="6">
        <v>0.0882997315543881</v>
      </c>
      <c r="BA51" s="6">
        <v>0.0862255578001045</v>
      </c>
      <c r="BB51" s="6">
        <v>0.0288578950986736</v>
      </c>
      <c r="BC51" s="6">
        <v>0.0425933226966216</v>
      </c>
      <c r="BD51" s="6">
        <v>0.0839869780029066</v>
      </c>
      <c r="BE51" s="6">
        <v>0.142723348755834</v>
      </c>
      <c r="BF51" s="6">
        <v>0.0388455757887332</v>
      </c>
      <c r="BG51" s="6">
        <v>0.0188100800249492</v>
      </c>
      <c r="BH51" s="6">
        <v>0.0425944228296652</v>
      </c>
      <c r="BI51" s="6">
        <v>0.0538839930427693</v>
      </c>
      <c r="BJ51" s="6">
        <v>0.0409865151317291</v>
      </c>
      <c r="BK51" s="6">
        <v>0.0181228195760702</v>
      </c>
      <c r="BL51" s="6">
        <v>0.0780623094461265</v>
      </c>
      <c r="BM51" s="6">
        <v>0.0962808269617822</v>
      </c>
      <c r="BN51" s="6">
        <v>0.0774957667575141</v>
      </c>
      <c r="BO51" s="6">
        <v>0.0735949989936533</v>
      </c>
      <c r="BP51" s="42"/>
      <c r="BQ51" s="42"/>
      <c r="BR51" s="42"/>
    </row>
    <row r="52" spans="1:70" x14ac:dyDescent="0.2">
      <c r="A52" s="1">
        <v>2017</v>
      </c>
      <c r="B52" s="6">
        <v>0.0603393947859298</v>
      </c>
      <c r="C52" s="6">
        <v>0.0836911298100752</v>
      </c>
      <c r="D52" s="6">
        <v>0.0377036828278769</v>
      </c>
      <c r="E52" s="6">
        <v>0.0498382168176218</v>
      </c>
      <c r="F52" s="6">
        <v>0.133076065087336</v>
      </c>
      <c r="G52" s="6">
        <v>0.0872139742102146</v>
      </c>
      <c r="H52" s="6">
        <v>0.0886559442802151</v>
      </c>
      <c r="I52" s="6">
        <v>0.0413878057521821</v>
      </c>
      <c r="J52" s="6">
        <v>0.054638479227229</v>
      </c>
      <c r="K52" s="6">
        <v>0.0963096375812014</v>
      </c>
      <c r="L52" s="6">
        <v>0.112732839643333</v>
      </c>
      <c r="M52" s="6">
        <v>0.0730754356361906</v>
      </c>
      <c r="N52" s="6">
        <v>0.0664683286858479</v>
      </c>
      <c r="O52" s="6">
        <v>0.0787156970233777</v>
      </c>
      <c r="P52" s="6">
        <v>0.0603021428532527</v>
      </c>
      <c r="Q52" s="6">
        <v>0.128206215198982</v>
      </c>
      <c r="R52" s="6">
        <v>0.131876009882861</v>
      </c>
      <c r="S52" s="6">
        <v>0.0927645907709872</v>
      </c>
      <c r="T52" s="6">
        <v>0.0936750764648004</v>
      </c>
      <c r="U52" s="6">
        <v>0.0976085977091192</v>
      </c>
      <c r="V52" s="6">
        <v>0.0302692410493596</v>
      </c>
      <c r="W52" s="6">
        <v>0.0790471127032459</v>
      </c>
      <c r="X52" s="6">
        <v>0.0786765857114759</v>
      </c>
      <c r="Y52" s="6">
        <v>0.0470760489370199</v>
      </c>
      <c r="Z52" s="6">
        <v>0.0403448340250239</v>
      </c>
      <c r="AA52" s="6">
        <v>0.0303047044456915</v>
      </c>
      <c r="AB52" s="6">
        <v>0.0390624974922182</v>
      </c>
      <c r="AC52" s="6">
        <v>0.0921982944494558</v>
      </c>
      <c r="AD52" s="6">
        <v>0.0470334676054959</v>
      </c>
      <c r="AE52" s="6">
        <v>0.0680087592615947</v>
      </c>
      <c r="AF52" s="6">
        <v>0.0534818557389504</v>
      </c>
      <c r="AG52" s="6">
        <v>0.283037856293767</v>
      </c>
      <c r="AH52" s="6">
        <v>0.142969137068887</v>
      </c>
      <c r="AI52" s="6">
        <v>0.0530955802690419</v>
      </c>
      <c r="AJ52" s="6">
        <v>0.142969137068887</v>
      </c>
      <c r="AK52" s="6">
        <v>0.0634699403870268</v>
      </c>
      <c r="AL52" s="6">
        <v>0.141802610125036</v>
      </c>
      <c r="AM52" s="6">
        <v>0.0517710042774037</v>
      </c>
      <c r="AN52" s="6">
        <v>0.120550884502566</v>
      </c>
      <c r="AO52" s="6">
        <v>0.217015367700821</v>
      </c>
      <c r="AP52" s="6">
        <v>0.0619679338452209</v>
      </c>
      <c r="AQ52" s="6">
        <v>0.0841248174232793</v>
      </c>
      <c r="AR52" s="6">
        <v>0.0841248174232793</v>
      </c>
      <c r="AS52" s="6">
        <v>0.0841248174232793</v>
      </c>
      <c r="AT52" s="6">
        <v>0.0841248174232794</v>
      </c>
      <c r="AU52" s="6">
        <v>0.0685818229446138</v>
      </c>
      <c r="AV52" s="6">
        <v>0.0841248174232793</v>
      </c>
      <c r="AW52" s="6">
        <v>0.0841248174232794</v>
      </c>
      <c r="AX52" s="6">
        <v>0.0975297612968584</v>
      </c>
      <c r="AY52" s="6">
        <v>0.0836271359550113</v>
      </c>
      <c r="AZ52" s="6">
        <v>0.0886559442802151</v>
      </c>
      <c r="BA52" s="6">
        <v>0.0842427186938292</v>
      </c>
      <c r="BB52" s="6">
        <v>0.0287928240788358</v>
      </c>
      <c r="BC52" s="6">
        <v>0.0462866393276011</v>
      </c>
      <c r="BD52" s="6">
        <v>0.0880007660909911</v>
      </c>
      <c r="BE52" s="6">
        <v>0.138787718204926</v>
      </c>
      <c r="BF52" s="6">
        <v>0.0404133286902195</v>
      </c>
      <c r="BG52" s="6">
        <v>0.0174421545873547</v>
      </c>
      <c r="BH52" s="6">
        <v>0.0424115788468888</v>
      </c>
      <c r="BI52" s="6">
        <v>0.0569495244212054</v>
      </c>
      <c r="BJ52" s="6">
        <v>0.044440904818149</v>
      </c>
      <c r="BK52" s="6">
        <v>0.0163622636669696</v>
      </c>
      <c r="BL52" s="6">
        <v>0.0833592130808544</v>
      </c>
      <c r="BM52" s="6">
        <v>0.0960625349864895</v>
      </c>
      <c r="BN52" s="6">
        <v>0.0866669506043284</v>
      </c>
      <c r="BO52" s="6">
        <v>0.0765032810176799</v>
      </c>
      <c r="BP52" s="42"/>
      <c r="BQ52" s="42"/>
      <c r="BR52" s="42"/>
    </row>
    <row r="53" spans="1:70" x14ac:dyDescent="0.2">
      <c r="A53" s="1">
        <v>2018</v>
      </c>
      <c r="B53" s="6">
        <v>0.0621592517607566</v>
      </c>
      <c r="C53" s="6">
        <v>0.0846371916186414</v>
      </c>
      <c r="D53" s="6">
        <v>0.0388950244519338</v>
      </c>
      <c r="E53" s="6">
        <v>0.0564626412823957</v>
      </c>
      <c r="F53" s="6">
        <v>0.140123344331091</v>
      </c>
      <c r="G53" s="6">
        <v>0.0821096147143246</v>
      </c>
      <c r="H53" s="6">
        <v>0.108210974223727</v>
      </c>
      <c r="I53" s="6">
        <v>0.0411222078759799</v>
      </c>
      <c r="J53" s="6">
        <v>0.0572137389575396</v>
      </c>
      <c r="K53" s="6">
        <v>0.0961740751846596</v>
      </c>
      <c r="L53" s="6">
        <v>0.113526542822063</v>
      </c>
      <c r="M53" s="6">
        <v>0.0727860849316136</v>
      </c>
      <c r="N53" s="6">
        <v>0.0673306606063364</v>
      </c>
      <c r="O53" s="6">
        <v>0.0804108254232251</v>
      </c>
      <c r="P53" s="6">
        <v>0.0612605232120086</v>
      </c>
      <c r="Q53" s="6">
        <v>0.131768634916178</v>
      </c>
      <c r="R53" s="6">
        <v>0.137322090130072</v>
      </c>
      <c r="S53" s="6">
        <v>0.091792876515164</v>
      </c>
      <c r="T53" s="6">
        <v>0.0951754562545086</v>
      </c>
      <c r="U53" s="6">
        <v>0.0994188148824246</v>
      </c>
      <c r="V53" s="6">
        <v>0.0307557196487103</v>
      </c>
      <c r="W53" s="6">
        <v>0.0839874719799438</v>
      </c>
      <c r="X53" s="6">
        <v>0.086370172206853</v>
      </c>
      <c r="Y53" s="6">
        <v>0.0480666453777179</v>
      </c>
      <c r="Z53" s="6">
        <v>0.042163667691129</v>
      </c>
      <c r="AA53" s="6">
        <v>0.0371688002171995</v>
      </c>
      <c r="AB53" s="6">
        <v>0.0464113014734339</v>
      </c>
      <c r="AC53" s="6">
        <v>0.0982007838034935</v>
      </c>
      <c r="AD53" s="6">
        <v>0.0491660796232389</v>
      </c>
      <c r="AE53" s="6">
        <v>0.070816671445485</v>
      </c>
      <c r="AF53" s="6">
        <v>0.0594515862026702</v>
      </c>
      <c r="AG53" s="6">
        <v>0.282839342676085</v>
      </c>
      <c r="AH53" s="6">
        <v>0.15292251901155</v>
      </c>
      <c r="AI53" s="6">
        <v>0.0538218751516162</v>
      </c>
      <c r="AJ53" s="6">
        <v>0.15292251901155</v>
      </c>
      <c r="AK53" s="6">
        <v>0.0664932470239207</v>
      </c>
      <c r="AL53" s="6">
        <v>0.134970845543869</v>
      </c>
      <c r="AM53" s="6">
        <v>0.0633781793346504</v>
      </c>
      <c r="AN53" s="6">
        <v>0.132495367213448</v>
      </c>
      <c r="AO53" s="6">
        <v>0.220467203104662</v>
      </c>
      <c r="AP53" s="6">
        <v>0.055683431909024</v>
      </c>
      <c r="AQ53" s="6">
        <v>0.0803195882168538</v>
      </c>
      <c r="AR53" s="6">
        <v>0.0803195882168538</v>
      </c>
      <c r="AS53" s="6">
        <v>0.0803195882168539</v>
      </c>
      <c r="AT53" s="6">
        <v>0.0803195882168539</v>
      </c>
      <c r="AU53" s="6">
        <v>0.0665113514353594</v>
      </c>
      <c r="AV53" s="6">
        <v>0.0803195882168538</v>
      </c>
      <c r="AW53" s="6">
        <v>0.0803195882168538</v>
      </c>
      <c r="AX53" s="6">
        <v>0.0875894135183138</v>
      </c>
      <c r="AY53" s="6">
        <v>0.0801814052306643</v>
      </c>
      <c r="AZ53" s="6">
        <v>0.108210974223727</v>
      </c>
      <c r="BA53" s="6">
        <v>0.103964081831806</v>
      </c>
      <c r="BB53" s="6">
        <v>0.0289863538395668</v>
      </c>
      <c r="BC53" s="6">
        <v>0.0465407537971493</v>
      </c>
      <c r="BD53" s="6">
        <v>0.0896276873798483</v>
      </c>
      <c r="BE53" s="6">
        <v>0.134991333146931</v>
      </c>
      <c r="BF53" s="6">
        <v>0.0398757375449993</v>
      </c>
      <c r="BG53" s="6">
        <v>0.0172729603165485</v>
      </c>
      <c r="BH53" s="6">
        <v>0.0443583933356225</v>
      </c>
      <c r="BI53" s="6">
        <v>0.063593825103339</v>
      </c>
      <c r="BJ53" s="6">
        <v>0.0499612589904346</v>
      </c>
      <c r="BK53" s="6">
        <v>0.0169746764547482</v>
      </c>
      <c r="BL53" s="6">
        <v>0.0820870352890983</v>
      </c>
      <c r="BM53" s="6">
        <v>0.0930853634312691</v>
      </c>
      <c r="BN53" s="6">
        <v>0.0904945817476322</v>
      </c>
      <c r="BO53" s="6">
        <v>0.0789866905577008</v>
      </c>
      <c r="BP53" s="42"/>
      <c r="BQ53" s="42"/>
      <c r="BR53" s="42"/>
    </row>
    <row r="54" spans="1:70" x14ac:dyDescent="0.2">
      <c r="A54" s="1">
        <v>2019</v>
      </c>
      <c r="B54" s="6">
        <v>0.0609322883958726</v>
      </c>
      <c r="C54" s="6">
        <v>0.0848863767521737</v>
      </c>
      <c r="D54" s="6">
        <v>0.0385767042828424</v>
      </c>
      <c r="E54" s="6">
        <v>0.0565371346685209</v>
      </c>
      <c r="F54" s="6">
        <v>0.131329749001462</v>
      </c>
      <c r="G54" s="6">
        <v>0.0792384455048087</v>
      </c>
      <c r="H54" s="6">
        <v>0.098379230855614</v>
      </c>
      <c r="I54" s="6">
        <v>0.042464992086454</v>
      </c>
      <c r="J54" s="6">
        <v>0.0551577493573574</v>
      </c>
      <c r="K54" s="6">
        <v>0.0968316356682003</v>
      </c>
      <c r="L54" s="6">
        <v>0.115326167467975</v>
      </c>
      <c r="M54" s="6">
        <v>0.0705163306015482</v>
      </c>
      <c r="N54" s="6">
        <v>0.0671555212367638</v>
      </c>
      <c r="O54" s="6">
        <v>0.0811232642695924</v>
      </c>
      <c r="P54" s="6">
        <v>0.0623639751405611</v>
      </c>
      <c r="Q54" s="6">
        <v>0.126777327301475</v>
      </c>
      <c r="R54" s="6">
        <v>0.13521708613633</v>
      </c>
      <c r="S54" s="6">
        <v>0.0967398169495814</v>
      </c>
      <c r="T54" s="6">
        <v>0.0961571867048324</v>
      </c>
      <c r="U54" s="6">
        <v>0.0980589246489655</v>
      </c>
      <c r="V54" s="6">
        <v>0.0303098941359478</v>
      </c>
      <c r="W54" s="6">
        <v>0.0851207388393898</v>
      </c>
      <c r="X54" s="6">
        <v>0.0907671531422384</v>
      </c>
      <c r="Y54" s="6">
        <v>0.0473344736930121</v>
      </c>
      <c r="Z54" s="6">
        <v>0.0425862895079961</v>
      </c>
      <c r="AA54" s="6">
        <v>0.0464963850630247</v>
      </c>
      <c r="AB54" s="6">
        <v>0.0442330936134571</v>
      </c>
      <c r="AC54" s="6">
        <v>0.0955166849193002</v>
      </c>
      <c r="AD54" s="6">
        <v>0.0480852059407989</v>
      </c>
      <c r="AE54" s="6">
        <v>0.0705399412264766</v>
      </c>
      <c r="AF54" s="6">
        <v>0.0587908778952837</v>
      </c>
      <c r="AG54" s="6">
        <v>0.271393472118177</v>
      </c>
      <c r="AH54" s="6">
        <v>0.135104789875184</v>
      </c>
      <c r="AI54" s="6">
        <v>0.0467622875076376</v>
      </c>
      <c r="AJ54" s="6">
        <v>0.135104789875184</v>
      </c>
      <c r="AK54" s="6">
        <v>0.0677498190887799</v>
      </c>
      <c r="AL54" s="6">
        <v>0.130622066618055</v>
      </c>
      <c r="AM54" s="6">
        <v>0.0654339992883339</v>
      </c>
      <c r="AN54" s="6">
        <v>0.119138809035422</v>
      </c>
      <c r="AO54" s="6">
        <v>0.224033440633502</v>
      </c>
      <c r="AP54" s="6">
        <v>0.0570368453756784</v>
      </c>
      <c r="AQ54" s="6">
        <v>0.0792079191222801</v>
      </c>
      <c r="AR54" s="6">
        <v>0.0792079191222799</v>
      </c>
      <c r="AS54" s="6">
        <v>0.0792079191222799</v>
      </c>
      <c r="AT54" s="6">
        <v>0.07920791912228</v>
      </c>
      <c r="AU54" s="6">
        <v>0.0627799914553086</v>
      </c>
      <c r="AV54" s="6">
        <v>0.0792079191222799</v>
      </c>
      <c r="AW54" s="6">
        <v>0.07920791912228</v>
      </c>
      <c r="AX54" s="6">
        <v>0.0861549250720061</v>
      </c>
      <c r="AY54" s="6">
        <v>0.079140515328342</v>
      </c>
      <c r="AZ54" s="6">
        <v>0.098379230855614</v>
      </c>
      <c r="BA54" s="6">
        <v>0.0958403245768352</v>
      </c>
      <c r="BB54" s="6">
        <v>0.0339300411508088</v>
      </c>
      <c r="BC54" s="6">
        <v>0.0447025770776781</v>
      </c>
      <c r="BD54" s="6">
        <v>0.0824652249200694</v>
      </c>
      <c r="BE54" s="6">
        <v>0.133525180284081</v>
      </c>
      <c r="BF54" s="6">
        <v>0.0377837635889169</v>
      </c>
      <c r="BG54" s="6">
        <v>0.0194560623212593</v>
      </c>
      <c r="BH54" s="6">
        <v>0.042920006227163</v>
      </c>
      <c r="BI54" s="6">
        <v>0.0546991238076627</v>
      </c>
      <c r="BJ54" s="6">
        <v>0.0545655512508979</v>
      </c>
      <c r="BK54" s="6">
        <v>0.0164009164590086</v>
      </c>
      <c r="BL54" s="6">
        <v>0.0772839410310014</v>
      </c>
      <c r="BM54" s="6">
        <v>0.0888359938167662</v>
      </c>
      <c r="BN54" s="6">
        <v>0.0908120612064243</v>
      </c>
      <c r="BO54" s="6">
        <v>0.0764138488757991</v>
      </c>
      <c r="BP54" s="42"/>
      <c r="BQ54" s="42"/>
      <c r="BR54" s="42"/>
    </row>
    <row r="55" spans="1:70" x14ac:dyDescent="0.2">
      <c r="A55" s="1">
        <v>2020</v>
      </c>
      <c r="B55" s="6">
        <v>0.0577454418943644</v>
      </c>
      <c r="C55" s="6">
        <v>0.0827996504939893</v>
      </c>
      <c r="D55" s="6">
        <v>0.0368078658873903</v>
      </c>
      <c r="E55" s="6">
        <v>0.0628830337647</v>
      </c>
      <c r="F55" s="6">
        <v>0.0991640114732287</v>
      </c>
      <c r="G55" s="6">
        <v>0.084671192065535</v>
      </c>
      <c r="H55" s="6">
        <v>0.0890809601249494</v>
      </c>
      <c r="I55" s="6">
        <v>0.0391265320828478</v>
      </c>
      <c r="J55" s="6">
        <v>0.055415325327422</v>
      </c>
      <c r="K55" s="6">
        <v>0.0908647206623535</v>
      </c>
      <c r="L55" s="6">
        <v>0.11649418074404</v>
      </c>
      <c r="M55" s="6">
        <v>0.0691407977659895</v>
      </c>
      <c r="N55" s="6">
        <v>0.063146095172325</v>
      </c>
      <c r="O55" s="6">
        <v>0.0838715937118954</v>
      </c>
      <c r="P55" s="6">
        <v>0.0614460201596134</v>
      </c>
      <c r="Q55" s="6">
        <v>0.12384492500072</v>
      </c>
      <c r="R55" s="6">
        <v>0.131579960098786</v>
      </c>
      <c r="S55" s="6">
        <v>0.0945171792269367</v>
      </c>
      <c r="T55" s="6">
        <v>0.095644008689163</v>
      </c>
      <c r="U55" s="6">
        <v>0.0963939995865217</v>
      </c>
      <c r="V55" s="6">
        <v>0.0283825546762692</v>
      </c>
      <c r="W55" s="6">
        <v>0.0821028027968092</v>
      </c>
      <c r="X55" s="6">
        <v>0.090667922143698</v>
      </c>
      <c r="Y55" s="6">
        <v>0.0441721065587577</v>
      </c>
      <c r="Z55" s="6">
        <v>0.0427556326868841</v>
      </c>
      <c r="AA55" s="6">
        <v>0.0437659109661145</v>
      </c>
      <c r="AB55" s="6">
        <v>0.0520958225963566</v>
      </c>
      <c r="AC55" s="6">
        <v>0.121108876333977</v>
      </c>
      <c r="AD55" s="6">
        <v>0.0431876030586207</v>
      </c>
      <c r="AE55" s="6">
        <v>0.0751092543905417</v>
      </c>
      <c r="AF55" s="6">
        <v>0.0651488515077188</v>
      </c>
      <c r="AG55" s="6">
        <v>0.227088248516066</v>
      </c>
      <c r="AH55" s="6">
        <v>0.110058196845745</v>
      </c>
      <c r="AI55" s="6">
        <v>0.0346845933461938</v>
      </c>
      <c r="AJ55" s="6">
        <v>0.110058196845745</v>
      </c>
      <c r="AK55" s="6">
        <v>0.0692302044820774</v>
      </c>
      <c r="AL55" s="6">
        <v>0.0865525319500265</v>
      </c>
      <c r="AM55" s="6">
        <v>0.0630849370234385</v>
      </c>
      <c r="AN55" s="6">
        <v>0.101007379215811</v>
      </c>
      <c r="AO55" s="6">
        <v>0.181038220362269</v>
      </c>
      <c r="AP55" s="6">
        <v>0.0512389656174363</v>
      </c>
      <c r="AQ55" s="6">
        <v>0.0825915673750623</v>
      </c>
      <c r="AR55" s="6">
        <v>0.0825915673750623</v>
      </c>
      <c r="AS55" s="6">
        <v>0.0825915673750624</v>
      </c>
      <c r="AT55" s="6">
        <v>0.0825915673750624</v>
      </c>
      <c r="AU55" s="6">
        <v>0.0684140475102333</v>
      </c>
      <c r="AV55" s="6">
        <v>0.0825915673750623</v>
      </c>
      <c r="AW55" s="6">
        <v>0.0825915673750624</v>
      </c>
      <c r="AX55" s="6">
        <v>0.0998316785256887</v>
      </c>
      <c r="AY55" s="6">
        <v>0.0824219810567905</v>
      </c>
      <c r="AZ55" s="6">
        <v>0.0890809601249494</v>
      </c>
      <c r="BA55" s="6">
        <v>0.0924700614801699</v>
      </c>
      <c r="BB55" s="6">
        <v>0.0291725857530515</v>
      </c>
      <c r="BC55" s="6">
        <v>0.0441136416500002</v>
      </c>
      <c r="BD55" s="6">
        <v>0.0797484492380482</v>
      </c>
      <c r="BE55" s="6">
        <v>0.131950622721576</v>
      </c>
      <c r="BF55" s="6">
        <v>0.0372412614703193</v>
      </c>
      <c r="BG55" s="6">
        <v>0.0139117197598828</v>
      </c>
      <c r="BH55" s="6">
        <v>0.0457841636163137</v>
      </c>
      <c r="BI55" s="6">
        <v>0.0505183745448826</v>
      </c>
      <c r="BJ55" s="6">
        <v>0.0473303337104955</v>
      </c>
      <c r="BK55" s="6">
        <v>0.0173738992646346</v>
      </c>
      <c r="BL55" s="6">
        <v>0.0771359022772732</v>
      </c>
      <c r="BM55" s="6">
        <v>0.0922396013229042</v>
      </c>
      <c r="BN55" s="6">
        <v>0.0914105899337669</v>
      </c>
      <c r="BO55" s="6">
        <v>0.0773302819335989</v>
      </c>
      <c r="BP55" s="42"/>
      <c r="BQ55" s="42"/>
      <c r="BR55" s="42"/>
    </row>
    <row r="56" spans="1:70" x14ac:dyDescent="0.2">
      <c r="A56" s="1">
        <v>2021</v>
      </c>
      <c r="B56" s="6">
        <v>0.0623778053396808</v>
      </c>
      <c r="C56" s="6">
        <v>0.087955985485753</v>
      </c>
      <c r="D56" s="6">
        <v>0.0387730533613121</v>
      </c>
      <c r="E56" s="6">
        <v>0.0663682565023982</v>
      </c>
      <c r="F56" s="6">
        <v>0.117166177029042</v>
      </c>
      <c r="G56" s="6">
        <v>0.10035710888989</v>
      </c>
      <c r="H56" s="6">
        <v>0.105967173924014</v>
      </c>
      <c r="I56" s="6">
        <v>0.0416427206757374</v>
      </c>
      <c r="J56" s="6">
        <v>0.0588168694776359</v>
      </c>
      <c r="K56" s="6">
        <v>0.0965100401936241</v>
      </c>
      <c r="L56" s="6">
        <v>0.120851465413862</v>
      </c>
      <c r="M56" s="6">
        <v>0.0735583235443601</v>
      </c>
      <c r="N56" s="6">
        <v>0.0672534827551293</v>
      </c>
      <c r="O56" s="6">
        <v>0.0799803244272967</v>
      </c>
      <c r="P56" s="6">
        <v>0.0674459074457445</v>
      </c>
      <c r="Q56" s="6">
        <v>0.130767621488401</v>
      </c>
      <c r="R56" s="6">
        <v>0.183319675217544</v>
      </c>
      <c r="S56" s="6">
        <v>0.0995154621045335</v>
      </c>
      <c r="T56" s="6">
        <v>0.0989135131345269</v>
      </c>
      <c r="U56" s="6">
        <v>0.104417567011914</v>
      </c>
      <c r="V56" s="6">
        <v>0.0289257806210781</v>
      </c>
      <c r="W56" s="6">
        <v>0.0931975001375001</v>
      </c>
      <c r="X56" s="6">
        <v>0.0960941021712571</v>
      </c>
      <c r="Y56" s="6">
        <v>0.0440870269041077</v>
      </c>
      <c r="Z56" s="6">
        <v>0.0456330863107139</v>
      </c>
      <c r="AA56" s="6">
        <v>0.0479161964739042</v>
      </c>
      <c r="AB56" s="6">
        <v>0.0578937924077243</v>
      </c>
      <c r="AC56" s="6">
        <v>0.122593131678449</v>
      </c>
      <c r="AD56" s="6">
        <v>0.047994447084386</v>
      </c>
      <c r="AE56" s="6">
        <v>0.0755091936342955</v>
      </c>
      <c r="AF56" s="6">
        <v>0.068657074376713</v>
      </c>
      <c r="AG56" s="6">
        <v>0.245460119149886</v>
      </c>
      <c r="AH56" s="6">
        <v>0.127003615100898</v>
      </c>
      <c r="AI56" s="6">
        <v>0.0442431529623274</v>
      </c>
      <c r="AJ56" s="6">
        <v>0.127003615100898</v>
      </c>
      <c r="AK56" s="6">
        <v>0.0727854489040493</v>
      </c>
      <c r="AL56" s="6">
        <v>0.111839667961317</v>
      </c>
      <c r="AM56" s="6">
        <v>0.0760881939924464</v>
      </c>
      <c r="AN56" s="6">
        <v>0.118011112007251</v>
      </c>
      <c r="AO56" s="6">
        <v>0.264946822248868</v>
      </c>
      <c r="AP56" s="6">
        <v>0.055699560128919</v>
      </c>
      <c r="AQ56" s="6">
        <v>0.0978100080687463</v>
      </c>
      <c r="AR56" s="6">
        <v>0.0978100080687464</v>
      </c>
      <c r="AS56" s="6">
        <v>0.0978100080687463</v>
      </c>
      <c r="AT56" s="6">
        <v>0.0978100080687462</v>
      </c>
      <c r="AU56" s="6">
        <v>0.0796219366265287</v>
      </c>
      <c r="AV56" s="6">
        <v>0.0978100080687465</v>
      </c>
      <c r="AW56" s="6">
        <v>0.0978100080687463</v>
      </c>
      <c r="AX56" s="6">
        <v>0.111540548779687</v>
      </c>
      <c r="AY56" s="6">
        <v>0.0975886214218349</v>
      </c>
      <c r="AZ56" s="6">
        <v>0.105967173924014</v>
      </c>
      <c r="BA56" s="6">
        <v>0.106369373864896</v>
      </c>
      <c r="BB56" s="6">
        <v>0.03130660591712</v>
      </c>
      <c r="BC56" s="6">
        <v>0.0500251746065722</v>
      </c>
      <c r="BD56" s="6">
        <v>0.0824119227189686</v>
      </c>
      <c r="BE56" s="6">
        <v>0.134048931556512</v>
      </c>
      <c r="BF56" s="6">
        <v>0.0401154172677631</v>
      </c>
      <c r="BG56" s="6">
        <v>0.0103928778924212</v>
      </c>
      <c r="BH56" s="6">
        <v>0.0500317103825368</v>
      </c>
      <c r="BI56" s="6">
        <v>0.0639851296351968</v>
      </c>
      <c r="BJ56" s="6">
        <v>0.0476843423995973</v>
      </c>
      <c r="BK56" s="6">
        <v>0.0178240988802203</v>
      </c>
      <c r="BL56" s="6">
        <v>0.0734346212035818</v>
      </c>
      <c r="BM56" s="6">
        <v>0.101298892497881</v>
      </c>
      <c r="BN56" s="6">
        <v>0.0891950894515065</v>
      </c>
      <c r="BO56" s="6">
        <v>0.0821442560992339</v>
      </c>
      <c r="BP56" s="42"/>
      <c r="BQ56" s="42"/>
      <c r="BR56" s="42"/>
    </row>
    <row r="57" spans="1:70" x14ac:dyDescent="0.2">
      <c r="A57" s="1">
        <v>2022</v>
      </c>
      <c r="B57" s="6">
        <v>0.0673770038043892</v>
      </c>
      <c r="C57" s="6">
        <v>0.0953570151602378</v>
      </c>
      <c r="D57" s="6">
        <v>0.041799691826224</v>
      </c>
      <c r="E57" s="6">
        <v>0.0674494157257357</v>
      </c>
      <c r="F57" s="6">
        <v>0.134592947671985</v>
      </c>
      <c r="G57" s="6">
        <v>0.101960247213694</v>
      </c>
      <c r="H57" s="6">
        <v>0.104674224738334</v>
      </c>
      <c r="I57" s="6">
        <v>0.0445047114371953</v>
      </c>
      <c r="J57" s="6">
        <v>0.0630637222259718</v>
      </c>
      <c r="K57" s="6">
        <v>0.0972438440420239</v>
      </c>
      <c r="L57" s="6">
        <v>0.14495982380532</v>
      </c>
      <c r="M57" s="6">
        <v>0.079335285585549</v>
      </c>
      <c r="N57" s="6">
        <v>0.0737253216880631</v>
      </c>
      <c r="O57" s="6">
        <v>0.0825155990992666</v>
      </c>
      <c r="P57" s="6">
        <v>0.0725052883899605</v>
      </c>
      <c r="Q57" s="6">
        <v>0.132620445733505</v>
      </c>
      <c r="R57" s="6">
        <v>0.249194379444335</v>
      </c>
      <c r="S57" s="6">
        <v>0.108325947897012</v>
      </c>
      <c r="T57" s="6">
        <v>0.104959266747187</v>
      </c>
      <c r="U57" s="6">
        <v>0.11095662566553</v>
      </c>
      <c r="V57" s="6">
        <v>0.0310647546843479</v>
      </c>
      <c r="W57" s="6">
        <v>0.104735480480685</v>
      </c>
      <c r="X57" s="6">
        <v>0.105360498463284</v>
      </c>
      <c r="Y57" s="6">
        <v>0.0466113979555006</v>
      </c>
      <c r="Z57" s="6">
        <v>0.049244341616797</v>
      </c>
      <c r="AA57" s="6">
        <v>0.0472318608175131</v>
      </c>
      <c r="AB57" s="6">
        <v>0.0594548263332879</v>
      </c>
      <c r="AC57" s="6">
        <v>0.12232750255197</v>
      </c>
      <c r="AD57" s="6">
        <v>0.0571887198351872</v>
      </c>
      <c r="AE57" s="6">
        <v>0.0782948204281717</v>
      </c>
      <c r="AF57" s="6">
        <v>0.0694332950852746</v>
      </c>
      <c r="AG57" s="6">
        <v>0.258079533346999</v>
      </c>
      <c r="AH57" s="6">
        <v>0.149537637493077</v>
      </c>
      <c r="AI57" s="6">
        <v>0.0558106201465227</v>
      </c>
      <c r="AJ57" s="6">
        <v>0.149537637493077</v>
      </c>
      <c r="AK57" s="6">
        <v>0.08460451318672</v>
      </c>
      <c r="AL57" s="6">
        <v>0.136684349903794</v>
      </c>
      <c r="AM57" s="6">
        <v>0.0789644531070046</v>
      </c>
      <c r="AN57" s="6">
        <v>0.140717365944863</v>
      </c>
      <c r="AO57" s="6">
        <v>0.209250564520644</v>
      </c>
      <c r="AP57" s="6">
        <v>0.0619629093773728</v>
      </c>
      <c r="AQ57" s="6">
        <v>0.102590491582723</v>
      </c>
      <c r="AR57" s="6">
        <v>0.102590491582723</v>
      </c>
      <c r="AS57" s="6">
        <v>0.102590491582723</v>
      </c>
      <c r="AT57" s="6">
        <v>0.102590491582723</v>
      </c>
      <c r="AU57" s="6">
        <v>0.0856788606407592</v>
      </c>
      <c r="AV57" s="6">
        <v>0.102590491582723</v>
      </c>
      <c r="AW57" s="6">
        <v>0.102590491582723</v>
      </c>
      <c r="AX57" s="6">
        <v>0.112046187703034</v>
      </c>
      <c r="AY57" s="6">
        <v>0.102733782535666</v>
      </c>
      <c r="AZ57" s="6">
        <v>0.104674224738334</v>
      </c>
      <c r="BA57" s="6">
        <v>0.106041411936531</v>
      </c>
      <c r="BB57" s="6">
        <v>0.0333470665650754</v>
      </c>
      <c r="BC57" s="6">
        <v>0.0557277747959214</v>
      </c>
      <c r="BD57" s="6">
        <v>0.0892718710741729</v>
      </c>
      <c r="BE57" s="6">
        <v>0.137709478944663</v>
      </c>
      <c r="BF57" s="6">
        <v>0.0422728358416199</v>
      </c>
      <c r="BG57" s="6">
        <v>0.0124034134841824</v>
      </c>
      <c r="BH57" s="6">
        <v>0.0536156359865767</v>
      </c>
      <c r="BI57" s="6">
        <v>0.0752861578354102</v>
      </c>
      <c r="BJ57" s="6">
        <v>0.0564251679134054</v>
      </c>
      <c r="BK57" s="6">
        <v>0.0190464090858585</v>
      </c>
      <c r="BL57" s="6">
        <v>0.0801586920597328</v>
      </c>
      <c r="BM57" s="6">
        <v>0.107616937877292</v>
      </c>
      <c r="BN57" s="6">
        <v>0.0836986387175972</v>
      </c>
      <c r="BO57" s="6">
        <v>0.0877293537127584</v>
      </c>
      <c r="BP57" s="42"/>
      <c r="BQ57" s="42"/>
      <c r="BR57" s="42"/>
    </row>
    <row r="58" spans="1:70" x14ac:dyDescent="0.2">
      <c r="A58" s="1">
        <v>2023</v>
      </c>
      <c r="B58" s="6">
        <v>0.0674948979090586</v>
      </c>
      <c r="C58" s="6">
        <v>0.0940999601927043</v>
      </c>
      <c r="D58" s="6">
        <v>0.0415354602933095</v>
      </c>
      <c r="E58" s="6">
        <v>0.068899295819962</v>
      </c>
      <c r="F58" s="6">
        <v>0.132527139037924</v>
      </c>
      <c r="G58" s="6">
        <v>0.103552877957575</v>
      </c>
      <c r="H58" s="6">
        <v>0.105780026335739</v>
      </c>
      <c r="I58" s="6">
        <v>0.0443058463079455</v>
      </c>
      <c r="J58" s="6">
        <v>0.0636694666646571</v>
      </c>
      <c r="K58" s="6">
        <v>0.0972147330997584</v>
      </c>
      <c r="L58" s="6">
        <v>0.145391089913875</v>
      </c>
      <c r="M58" s="6">
        <v>0.0794309531268438</v>
      </c>
      <c r="N58" s="6">
        <v>0.0738185964214859</v>
      </c>
      <c r="O58" s="6">
        <v>0.0824244082452876</v>
      </c>
      <c r="P58" s="6">
        <v>0.0726004862764718</v>
      </c>
      <c r="Q58" s="6">
        <v>0.132890104564818</v>
      </c>
      <c r="R58" s="6">
        <v>0.257600881694992</v>
      </c>
      <c r="S58" s="6">
        <v>0.108592679770036</v>
      </c>
      <c r="T58" s="6">
        <v>0.105360048643487</v>
      </c>
      <c r="U58" s="6">
        <v>0.111477421193396</v>
      </c>
      <c r="V58" s="6">
        <v>0.0311418073866968</v>
      </c>
      <c r="W58" s="6">
        <v>0.106202909088112</v>
      </c>
      <c r="X58" s="6">
        <v>0.107053885442893</v>
      </c>
      <c r="Y58" s="6">
        <v>0.046122301665361</v>
      </c>
      <c r="Z58" s="6">
        <v>0.0500107320801583</v>
      </c>
      <c r="AA58" s="6">
        <v>0.0475585682177399</v>
      </c>
      <c r="AB58" s="6">
        <v>0.0606874120350887</v>
      </c>
      <c r="AC58" s="6">
        <v>0.125378187695975</v>
      </c>
      <c r="AD58" s="6">
        <v>0.0573886684332808</v>
      </c>
      <c r="AE58" s="6">
        <v>0.0787341249204909</v>
      </c>
      <c r="AF58" s="6">
        <v>0.0701145456701602</v>
      </c>
      <c r="AG58" s="6">
        <v>0.257863009126261</v>
      </c>
      <c r="AH58" s="6">
        <v>0.149295716115418</v>
      </c>
      <c r="AI58" s="6">
        <v>0.0565550039509584</v>
      </c>
      <c r="AJ58" s="6">
        <v>0.149295716115418</v>
      </c>
      <c r="AK58" s="6">
        <v>0.0839834556919632</v>
      </c>
      <c r="AL58" s="6">
        <v>0.136438528456369</v>
      </c>
      <c r="AM58" s="6">
        <v>0.0796363367862984</v>
      </c>
      <c r="AN58" s="6">
        <v>0.142888937303602</v>
      </c>
      <c r="AO58" s="6">
        <v>0.212686784584528</v>
      </c>
      <c r="AP58" s="6">
        <v>0.062397403279737</v>
      </c>
      <c r="AQ58" s="6">
        <v>0.103594483389757</v>
      </c>
      <c r="AR58" s="6">
        <v>0.103594483389757</v>
      </c>
      <c r="AS58" s="6">
        <v>0.103594483389757</v>
      </c>
      <c r="AT58" s="6">
        <v>0.103594483389757</v>
      </c>
      <c r="AU58" s="6">
        <v>0.085678006212299</v>
      </c>
      <c r="AV58" s="6">
        <v>0.103594483389757</v>
      </c>
      <c r="AW58" s="6">
        <v>0.103594483389757</v>
      </c>
      <c r="AX58" s="6">
        <v>0.111745568547947</v>
      </c>
      <c r="AY58" s="6">
        <v>0.103780787863331</v>
      </c>
      <c r="AZ58" s="6">
        <v>0.105780026335739</v>
      </c>
      <c r="BA58" s="6">
        <v>0.107203870371391</v>
      </c>
      <c r="BB58" s="6">
        <v>0.0330217373575656</v>
      </c>
      <c r="BC58" s="6">
        <v>0.055847892541594</v>
      </c>
      <c r="BD58" s="6">
        <v>0.0892097501962346</v>
      </c>
      <c r="BE58" s="6">
        <v>0.137893191280556</v>
      </c>
      <c r="BF58" s="6">
        <v>0.0423290765700165</v>
      </c>
      <c r="BG58" s="6">
        <v>0.0123735516844261</v>
      </c>
      <c r="BH58" s="6">
        <v>0.0543518997952938</v>
      </c>
      <c r="BI58" s="6">
        <v>0.0755669743264394</v>
      </c>
      <c r="BJ58" s="6">
        <v>0.0564911364725383</v>
      </c>
      <c r="BK58" s="6">
        <v>0.0190893591465238</v>
      </c>
      <c r="BL58" s="6">
        <v>0.0802673448831096</v>
      </c>
      <c r="BM58" s="6">
        <v>0.107551443132285</v>
      </c>
      <c r="BN58" s="6">
        <v>0.0823348591140249</v>
      </c>
      <c r="BO58" s="6">
        <v>0.0881740217540534</v>
      </c>
      <c r="BP58" s="42"/>
      <c r="BQ58" s="42"/>
      <c r="BR58" s="42"/>
    </row>
    <row r="59" spans="1:70" x14ac:dyDescent="0.2">
      <c r="A59" s="1">
        <v>2024</v>
      </c>
      <c r="B59" s="6">
        <v>0.0676018835966529</v>
      </c>
      <c r="C59" s="6">
        <v>0.0940666866487068</v>
      </c>
      <c r="D59" s="6">
        <v>0.0413664500739891</v>
      </c>
      <c r="E59" s="6">
        <v>0.0693380657220696</v>
      </c>
      <c r="F59" s="6">
        <v>0.128765553887355</v>
      </c>
      <c r="G59" s="6">
        <v>0.105156202011385</v>
      </c>
      <c r="H59" s="6">
        <v>0.10526388537913</v>
      </c>
      <c r="I59" s="6">
        <v>0.0436280455265501</v>
      </c>
      <c r="J59" s="6">
        <v>0.06268787194436</v>
      </c>
      <c r="K59" s="6">
        <v>0.0970519556056462</v>
      </c>
      <c r="L59" s="6">
        <v>0.14548790708464</v>
      </c>
      <c r="M59" s="6">
        <v>0.0793648862693959</v>
      </c>
      <c r="N59" s="6">
        <v>0.0738033795773564</v>
      </c>
      <c r="O59" s="6">
        <v>0.0821418421246374</v>
      </c>
      <c r="P59" s="6">
        <v>0.0726217288035132</v>
      </c>
      <c r="Q59" s="6">
        <v>0.132531597430175</v>
      </c>
      <c r="R59" s="6">
        <v>0.260054422146419</v>
      </c>
      <c r="S59" s="6">
        <v>0.108327887687176</v>
      </c>
      <c r="T59" s="6">
        <v>0.105550041481333</v>
      </c>
      <c r="U59" s="6">
        <v>0.111619123093013</v>
      </c>
      <c r="V59" s="6">
        <v>0.0310543173479726</v>
      </c>
      <c r="W59" s="6">
        <v>0.106472189701557</v>
      </c>
      <c r="X59" s="6">
        <v>0.106393598162791</v>
      </c>
      <c r="Y59" s="6">
        <v>0.0456905610255488</v>
      </c>
      <c r="Z59" s="6">
        <v>0.0500635295705897</v>
      </c>
      <c r="AA59" s="6">
        <v>0.047789176611773</v>
      </c>
      <c r="AB59" s="6">
        <v>0.0613919900922132</v>
      </c>
      <c r="AC59" s="6">
        <v>0.126055431388607</v>
      </c>
      <c r="AD59" s="6">
        <v>0.0568455335570251</v>
      </c>
      <c r="AE59" s="6">
        <v>0.0787340442603482</v>
      </c>
      <c r="AF59" s="6">
        <v>0.0701601817861234</v>
      </c>
      <c r="AG59" s="6">
        <v>0.25217040429005</v>
      </c>
      <c r="AH59" s="6">
        <v>0.146436927015586</v>
      </c>
      <c r="AI59" s="6">
        <v>0.0568619453570162</v>
      </c>
      <c r="AJ59" s="6">
        <v>0.146436927015586</v>
      </c>
      <c r="AK59" s="6">
        <v>0.0833293248147052</v>
      </c>
      <c r="AL59" s="6">
        <v>0.133383208514895</v>
      </c>
      <c r="AM59" s="6">
        <v>0.0801653851832446</v>
      </c>
      <c r="AN59" s="6">
        <v>0.142767772972909</v>
      </c>
      <c r="AO59" s="6">
        <v>0.21168989733598</v>
      </c>
      <c r="AP59" s="6">
        <v>0.0629221407297496</v>
      </c>
      <c r="AQ59" s="6">
        <v>0.103137534195022</v>
      </c>
      <c r="AR59" s="6">
        <v>0.103137534195022</v>
      </c>
      <c r="AS59" s="6">
        <v>0.103137534195022</v>
      </c>
      <c r="AT59" s="6">
        <v>0.103137534195022</v>
      </c>
      <c r="AU59" s="6">
        <v>0.0849212722250416</v>
      </c>
      <c r="AV59" s="6">
        <v>0.103137534195022</v>
      </c>
      <c r="AW59" s="6">
        <v>0.103137534195022</v>
      </c>
      <c r="AX59" s="6">
        <v>0.109462539333537</v>
      </c>
      <c r="AY59" s="6">
        <v>0.103406545891276</v>
      </c>
      <c r="AZ59" s="6">
        <v>0.10526388537913</v>
      </c>
      <c r="BA59" s="6">
        <v>0.106580494418706</v>
      </c>
      <c r="BB59" s="6">
        <v>0.0326673151888312</v>
      </c>
      <c r="BC59" s="6">
        <v>0.0558789885721011</v>
      </c>
      <c r="BD59" s="6">
        <v>0.0886810213313213</v>
      </c>
      <c r="BE59" s="6">
        <v>0.137761263586211</v>
      </c>
      <c r="BF59" s="6">
        <v>0.0422244059008286</v>
      </c>
      <c r="BG59" s="6">
        <v>0.0123593235141123</v>
      </c>
      <c r="BH59" s="6">
        <v>0.0548947758557537</v>
      </c>
      <c r="BI59" s="6">
        <v>0.0749755608484639</v>
      </c>
      <c r="BJ59" s="6">
        <v>0.0564410943024197</v>
      </c>
      <c r="BK59" s="6">
        <v>0.0191491136987523</v>
      </c>
      <c r="BL59" s="6">
        <v>0.0802259548298862</v>
      </c>
      <c r="BM59" s="6">
        <v>0.107430642079616</v>
      </c>
      <c r="BN59" s="6">
        <v>0.0809043503749396</v>
      </c>
      <c r="BO59" s="6">
        <v>0.0881756852976879</v>
      </c>
      <c r="BP59" s="42"/>
      <c r="BQ59" s="42"/>
      <c r="BR59" s="42"/>
    </row>
    <row r="60" spans="1:70" x14ac:dyDescent="0.2">
      <c r="A60" s="1">
        <v>2025</v>
      </c>
      <c r="B60" s="6">
        <v>0.0672862419504184</v>
      </c>
      <c r="C60" s="6">
        <v>0.0942967582680873</v>
      </c>
      <c r="D60" s="6">
        <v>0.0413678911826008</v>
      </c>
      <c r="E60" s="6">
        <v>0.0699364575996838</v>
      </c>
      <c r="F60" s="6">
        <v>0.126915121974548</v>
      </c>
      <c r="G60" s="6">
        <v>0.104589099278874</v>
      </c>
      <c r="H60" s="6">
        <v>0.1054598518634</v>
      </c>
      <c r="I60" s="6">
        <v>0.0429029704199369</v>
      </c>
      <c r="J60" s="6">
        <v>0.0625710208204485</v>
      </c>
      <c r="K60" s="6">
        <v>0.0968119292104207</v>
      </c>
      <c r="L60" s="6">
        <v>0.145838183800461</v>
      </c>
      <c r="M60" s="6">
        <v>0.0793084124068179</v>
      </c>
      <c r="N60" s="6">
        <v>0.0737786260223793</v>
      </c>
      <c r="O60" s="6">
        <v>0.0819820194967818</v>
      </c>
      <c r="P60" s="6">
        <v>0.0724953744860164</v>
      </c>
      <c r="Q60" s="6">
        <v>0.132455443072385</v>
      </c>
      <c r="R60" s="6">
        <v>0.26557813128752</v>
      </c>
      <c r="S60" s="6">
        <v>0.108251112980925</v>
      </c>
      <c r="T60" s="6">
        <v>0.105865616304685</v>
      </c>
      <c r="U60" s="6">
        <v>0.111818918414219</v>
      </c>
      <c r="V60" s="6">
        <v>0.0310377984825091</v>
      </c>
      <c r="W60" s="6">
        <v>0.107316275958276</v>
      </c>
      <c r="X60" s="6">
        <v>0.106832072697982</v>
      </c>
      <c r="Y60" s="6">
        <v>0.0452557315950619</v>
      </c>
      <c r="Z60" s="6">
        <v>0.0504680367854819</v>
      </c>
      <c r="AA60" s="6">
        <v>0.0480945249457766</v>
      </c>
      <c r="AB60" s="6">
        <v>0.0624222826193983</v>
      </c>
      <c r="AC60" s="6">
        <v>0.127923373568577</v>
      </c>
      <c r="AD60" s="6">
        <v>0.0566288978288076</v>
      </c>
      <c r="AE60" s="6">
        <v>0.0787558126654935</v>
      </c>
      <c r="AF60" s="6">
        <v>0.0704706413119087</v>
      </c>
      <c r="AG60" s="6">
        <v>0.249112828838204</v>
      </c>
      <c r="AH60" s="6">
        <v>0.14478516269802</v>
      </c>
      <c r="AI60" s="6">
        <v>0.0573961802462741</v>
      </c>
      <c r="AJ60" s="6">
        <v>0.14478516269802</v>
      </c>
      <c r="AK60" s="6">
        <v>0.082609089541499</v>
      </c>
      <c r="AL60" s="6">
        <v>0.131543895891918</v>
      </c>
      <c r="AM60" s="6">
        <v>0.0805806410837676</v>
      </c>
      <c r="AN60" s="6">
        <v>0.143912982161666</v>
      </c>
      <c r="AO60" s="6">
        <v>0.212744078190457</v>
      </c>
      <c r="AP60" s="6">
        <v>0.0634769072829024</v>
      </c>
      <c r="AQ60" s="6">
        <v>0.103327748331203</v>
      </c>
      <c r="AR60" s="6">
        <v>0.103327748331203</v>
      </c>
      <c r="AS60" s="6">
        <v>0.103327748331203</v>
      </c>
      <c r="AT60" s="6">
        <v>0.103327748331203</v>
      </c>
      <c r="AU60" s="6">
        <v>0.0844876106317005</v>
      </c>
      <c r="AV60" s="6">
        <v>0.103327748331203</v>
      </c>
      <c r="AW60" s="6">
        <v>0.103327748331203</v>
      </c>
      <c r="AX60" s="6">
        <v>0.108003531522477</v>
      </c>
      <c r="AY60" s="6">
        <v>0.103667901205584</v>
      </c>
      <c r="AZ60" s="6">
        <v>0.1054598518634</v>
      </c>
      <c r="BA60" s="6">
        <v>0.106559161177585</v>
      </c>
      <c r="BB60" s="6">
        <v>0.032218743178807</v>
      </c>
      <c r="BC60" s="6">
        <v>0.0558329056493308</v>
      </c>
      <c r="BD60" s="6">
        <v>0.0881711923503792</v>
      </c>
      <c r="BE60" s="6">
        <v>0.137439626721205</v>
      </c>
      <c r="BF60" s="6">
        <v>0.0421031568783358</v>
      </c>
      <c r="BG60" s="6">
        <v>0.0123301948525313</v>
      </c>
      <c r="BH60" s="6">
        <v>0.0555597935422365</v>
      </c>
      <c r="BI60" s="6">
        <v>0.0747244117557461</v>
      </c>
      <c r="BJ60" s="6">
        <v>0.0564762501568845</v>
      </c>
      <c r="BK60" s="6">
        <v>0.0191843231673738</v>
      </c>
      <c r="BL60" s="6">
        <v>0.0802044750079937</v>
      </c>
      <c r="BM60" s="6">
        <v>0.107094958528867</v>
      </c>
      <c r="BN60" s="6">
        <v>0.0792555770845032</v>
      </c>
      <c r="BO60" s="6">
        <v>0.0883341461818089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R160"/>
  <sheetViews>
    <sheetView workbookViewId="0">
      <pane xSplit="1" ySplit="4" topLeftCell="B52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Total Export for Final Expenditure (Cons &amp; Invest) as Share of Total Economy Supply (Output + Import) (current price MER)."</f>
        <v>Data Series on Total Export for Final Expenditure (Cons &amp; Invest) as Share of Total Economy Supply (Output + Import)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0.0246388384820587</v>
      </c>
      <c r="C5" s="6">
        <v>0.0377977466132307</v>
      </c>
      <c r="D5" s="6">
        <v>0.0141091162782938</v>
      </c>
      <c r="E5" s="6">
        <v>0.0216538401321316</v>
      </c>
      <c r="F5" s="6">
        <v>0.0276507021833239</v>
      </c>
      <c r="G5" s="6">
        <v>0.0136019025454013</v>
      </c>
      <c r="H5" s="6">
        <v>0.0269305326475462</v>
      </c>
      <c r="I5" s="6">
        <v>0.0186095974816255</v>
      </c>
      <c r="J5" s="6">
        <v>0.0147064207335532</v>
      </c>
      <c r="K5" s="6">
        <v>0.0326029778400141</v>
      </c>
      <c r="L5" s="6">
        <v>0.0602226517045097</v>
      </c>
      <c r="M5" s="6">
        <v>0.0322017676217607</v>
      </c>
      <c r="N5" s="6">
        <v>0.0371638462415354</v>
      </c>
      <c r="O5" s="6">
        <v>0.0399475223567756</v>
      </c>
      <c r="P5" s="6">
        <v>0.0395609611269553</v>
      </c>
      <c r="Q5" s="6">
        <v>0.0595453721352516</v>
      </c>
      <c r="R5" s="6">
        <v>0.0387022063006348</v>
      </c>
      <c r="S5" s="6">
        <v>0.031573691552382</v>
      </c>
      <c r="T5" s="6">
        <v>0.04198027568001</v>
      </c>
      <c r="U5" s="6">
        <v>0.0414401404554779</v>
      </c>
      <c r="V5" s="6">
        <v>0.0122784236470367</v>
      </c>
      <c r="W5" s="6">
        <v>0.0288775327244004</v>
      </c>
      <c r="X5" s="6">
        <v>0.0255059481383491</v>
      </c>
      <c r="Y5" s="6">
        <v>0.0282744198039181</v>
      </c>
      <c r="Z5" s="6">
        <v>0.014015621639215</v>
      </c>
      <c r="AA5" s="6">
        <v>0.0204108548539427</v>
      </c>
      <c r="AB5" s="6">
        <v>0.0114727083086544</v>
      </c>
      <c r="AC5" s="6">
        <v>0.0385644477364596</v>
      </c>
      <c r="AD5" s="6">
        <v>0.0110298530074394</v>
      </c>
      <c r="AE5" s="6">
        <v>0.0286141816098832</v>
      </c>
      <c r="AF5" s="6">
        <v>0.0200660172620832</v>
      </c>
      <c r="AG5" s="6">
        <v>0.0124076495563475</v>
      </c>
      <c r="AH5" s="6">
        <v>0.0236157917211181</v>
      </c>
      <c r="AI5" s="6">
        <v>0.0313839452768334</v>
      </c>
      <c r="AJ5" s="6">
        <v>0.0236157917211181</v>
      </c>
      <c r="AK5" s="6">
        <v>0.0468993314802891</v>
      </c>
      <c r="AL5" s="6">
        <v>0.0133944177474644</v>
      </c>
      <c r="AM5" s="6">
        <v>0.0312072373208878</v>
      </c>
      <c r="AN5" s="6">
        <v>0.0263064619135625</v>
      </c>
      <c r="AO5" s="6">
        <v>0.0146143676569646</v>
      </c>
      <c r="AP5" s="6">
        <v>0.0369243760979311</v>
      </c>
      <c r="AQ5" s="6">
        <v>0.0165337720319895</v>
      </c>
      <c r="AR5" s="6">
        <v>0.0165337720319894</v>
      </c>
      <c r="AS5" s="6">
        <v>0.0165337720319895</v>
      </c>
      <c r="AT5" s="6">
        <v>0.0165337720319895</v>
      </c>
      <c r="AU5" s="6">
        <v>0.0123095172595559</v>
      </c>
      <c r="AV5" s="6">
        <v>0.0165337720319895</v>
      </c>
      <c r="AW5" s="6">
        <v>0.0165337720319895</v>
      </c>
      <c r="AX5" s="6">
        <v>0.013257649070511</v>
      </c>
      <c r="AY5" s="6">
        <v>0.016501013614856</v>
      </c>
      <c r="AZ5" s="6">
        <v>0.0269305326475462</v>
      </c>
      <c r="BA5" s="6">
        <v>0.0319033368273681</v>
      </c>
      <c r="BB5" s="6">
        <v>0.0061286133321365</v>
      </c>
      <c r="BC5" s="6">
        <v>0.0221734347998596</v>
      </c>
      <c r="BD5" s="6">
        <v>0.0232548874935383</v>
      </c>
      <c r="BE5" s="6">
        <v>0.0646588351061012</v>
      </c>
      <c r="BF5" s="6">
        <v>0.0164714421277534</v>
      </c>
      <c r="BG5" s="6">
        <v>0.0126916359624812</v>
      </c>
      <c r="BH5" s="6">
        <v>0.00829181554662903</v>
      </c>
      <c r="BI5" s="6">
        <v>0.017156203305408</v>
      </c>
      <c r="BJ5" s="6">
        <v>0.0133151748084229</v>
      </c>
      <c r="BK5" s="6">
        <v>0.0102030336202723</v>
      </c>
      <c r="BL5" s="6">
        <v>0.0266394325199223</v>
      </c>
      <c r="BM5" s="6">
        <v>0.0509710881715017</v>
      </c>
      <c r="BN5" s="6">
        <v>0.0305876420871923</v>
      </c>
      <c r="BO5" s="6">
        <v>0.0263769670850971</v>
      </c>
      <c r="BP5" s="42"/>
      <c r="BQ5" s="42"/>
      <c r="BR5" s="42"/>
    </row>
    <row r="6" spans="1:70" x14ac:dyDescent="0.2">
      <c r="A6" s="1">
        <v>1971</v>
      </c>
      <c r="B6" s="6">
        <v>0.0251246470033407</v>
      </c>
      <c r="C6" s="6">
        <v>0.0381370272328661</v>
      </c>
      <c r="D6" s="6">
        <v>0.0142988651312079</v>
      </c>
      <c r="E6" s="6">
        <v>0.0217385369135319</v>
      </c>
      <c r="F6" s="6">
        <v>0.0304722699895826</v>
      </c>
      <c r="G6" s="6">
        <v>0.0121734892412213</v>
      </c>
      <c r="H6" s="6">
        <v>0.0263354475731642</v>
      </c>
      <c r="I6" s="6">
        <v>0.0216133926818529</v>
      </c>
      <c r="J6" s="6">
        <v>0.0127902050834025</v>
      </c>
      <c r="K6" s="6">
        <v>0.0310904028874391</v>
      </c>
      <c r="L6" s="6">
        <v>0.0605360275783545</v>
      </c>
      <c r="M6" s="6">
        <v>0.0350562866956751</v>
      </c>
      <c r="N6" s="6">
        <v>0.0383495345372872</v>
      </c>
      <c r="O6" s="6">
        <v>0.040700295358119</v>
      </c>
      <c r="P6" s="6">
        <v>0.0402723573742699</v>
      </c>
      <c r="Q6" s="6">
        <v>0.0599296728937934</v>
      </c>
      <c r="R6" s="6">
        <v>0.039651705142904</v>
      </c>
      <c r="S6" s="6">
        <v>0.0326979142717393</v>
      </c>
      <c r="T6" s="6">
        <v>0.0429625083203563</v>
      </c>
      <c r="U6" s="6">
        <v>0.0424092324143815</v>
      </c>
      <c r="V6" s="6">
        <v>0.0123982926120985</v>
      </c>
      <c r="W6" s="6">
        <v>0.0283763452502917</v>
      </c>
      <c r="X6" s="6">
        <v>0.0262989365900119</v>
      </c>
      <c r="Y6" s="6">
        <v>0.0292277335965335</v>
      </c>
      <c r="Z6" s="6">
        <v>0.0143113935547494</v>
      </c>
      <c r="AA6" s="6">
        <v>0.0200713987556163</v>
      </c>
      <c r="AB6" s="6">
        <v>0.0116742929217545</v>
      </c>
      <c r="AC6" s="6">
        <v>0.0376881083374592</v>
      </c>
      <c r="AD6" s="6">
        <v>0.0109579736528744</v>
      </c>
      <c r="AE6" s="6">
        <v>0.0290941279192515</v>
      </c>
      <c r="AF6" s="6">
        <v>0.0201087648380923</v>
      </c>
      <c r="AG6" s="6">
        <v>0.014843496396938</v>
      </c>
      <c r="AH6" s="6">
        <v>0.0270163660608396</v>
      </c>
      <c r="AI6" s="6">
        <v>0.0344823476312431</v>
      </c>
      <c r="AJ6" s="6">
        <v>0.0270163660608396</v>
      </c>
      <c r="AK6" s="6">
        <v>0.0527902204742709</v>
      </c>
      <c r="AL6" s="6">
        <v>0.0155514495543384</v>
      </c>
      <c r="AM6" s="6">
        <v>0.0351786236465517</v>
      </c>
      <c r="AN6" s="6">
        <v>0.029939113044886</v>
      </c>
      <c r="AO6" s="6">
        <v>0.0127558462852475</v>
      </c>
      <c r="AP6" s="6">
        <v>0.0353603743752093</v>
      </c>
      <c r="AQ6" s="6">
        <v>0.0148936237413744</v>
      </c>
      <c r="AR6" s="6">
        <v>0.0148936237413744</v>
      </c>
      <c r="AS6" s="6">
        <v>0.0148936237413744</v>
      </c>
      <c r="AT6" s="6">
        <v>0.0148936237413744</v>
      </c>
      <c r="AU6" s="6">
        <v>0.0111258058940587</v>
      </c>
      <c r="AV6" s="6">
        <v>0.0148936237413744</v>
      </c>
      <c r="AW6" s="6">
        <v>0.0148936237413744</v>
      </c>
      <c r="AX6" s="6">
        <v>0.0116243575748347</v>
      </c>
      <c r="AY6" s="6">
        <v>0.0148705467042719</v>
      </c>
      <c r="AZ6" s="6">
        <v>0.0263354475731642</v>
      </c>
      <c r="BA6" s="6">
        <v>0.0313245346575838</v>
      </c>
      <c r="BB6" s="6">
        <v>0.00681006817575716</v>
      </c>
      <c r="BC6" s="6">
        <v>0.0254310660197864</v>
      </c>
      <c r="BD6" s="6">
        <v>0.0261010651942911</v>
      </c>
      <c r="BE6" s="6">
        <v>0.0783965810071393</v>
      </c>
      <c r="BF6" s="6">
        <v>0.0193162372254693</v>
      </c>
      <c r="BG6" s="6">
        <v>0.0112470665394335</v>
      </c>
      <c r="BH6" s="6">
        <v>0.0071054638514281</v>
      </c>
      <c r="BI6" s="6">
        <v>0.0146329576721395</v>
      </c>
      <c r="BJ6" s="6">
        <v>0.0127940102505972</v>
      </c>
      <c r="BK6" s="6">
        <v>0.0090389423472326</v>
      </c>
      <c r="BL6" s="6">
        <v>0.0229782728812831</v>
      </c>
      <c r="BM6" s="6">
        <v>0.0460764616772763</v>
      </c>
      <c r="BN6" s="6">
        <v>0.0267523721618706</v>
      </c>
      <c r="BO6" s="6">
        <v>0.0228384558442378</v>
      </c>
      <c r="BP6" s="42"/>
      <c r="BQ6" s="42"/>
      <c r="BR6" s="42"/>
    </row>
    <row r="7" spans="1:70" x14ac:dyDescent="0.2">
      <c r="A7" s="1">
        <v>1972</v>
      </c>
      <c r="B7" s="6">
        <v>0.0255290172721049</v>
      </c>
      <c r="C7" s="6">
        <v>0.038234453330751</v>
      </c>
      <c r="D7" s="6">
        <v>0.0148131042494047</v>
      </c>
      <c r="E7" s="6">
        <v>0.0230753164922503</v>
      </c>
      <c r="F7" s="6">
        <v>0.0309309448268258</v>
      </c>
      <c r="G7" s="6">
        <v>0.0119792231307932</v>
      </c>
      <c r="H7" s="6">
        <v>0.0265498927587591</v>
      </c>
      <c r="I7" s="6">
        <v>0.0201760299750649</v>
      </c>
      <c r="J7" s="6">
        <v>0.0138340235155717</v>
      </c>
      <c r="K7" s="6">
        <v>0.0304428036966262</v>
      </c>
      <c r="L7" s="6">
        <v>0.0587057412713605</v>
      </c>
      <c r="M7" s="6">
        <v>0.0354344218673953</v>
      </c>
      <c r="N7" s="6">
        <v>0.0383373140319085</v>
      </c>
      <c r="O7" s="6">
        <v>0.0393975938773944</v>
      </c>
      <c r="P7" s="6">
        <v>0.0417490771373522</v>
      </c>
      <c r="Q7" s="6">
        <v>0.0644591376510841</v>
      </c>
      <c r="R7" s="6">
        <v>0.0391957197943569</v>
      </c>
      <c r="S7" s="6">
        <v>0.0340642346856243</v>
      </c>
      <c r="T7" s="6">
        <v>0.0427050410195371</v>
      </c>
      <c r="U7" s="6">
        <v>0.0423854124787428</v>
      </c>
      <c r="V7" s="6">
        <v>0.0128204977778693</v>
      </c>
      <c r="W7" s="6">
        <v>0.0294281072898532</v>
      </c>
      <c r="X7" s="6">
        <v>0.0259757688511405</v>
      </c>
      <c r="Y7" s="6">
        <v>0.03035799710108</v>
      </c>
      <c r="Z7" s="6">
        <v>0.0148122189876751</v>
      </c>
      <c r="AA7" s="6">
        <v>0.0210566867798586</v>
      </c>
      <c r="AB7" s="6">
        <v>0.0125693060987641</v>
      </c>
      <c r="AC7" s="6">
        <v>0.0394207573163273</v>
      </c>
      <c r="AD7" s="6">
        <v>0.0114761688554102</v>
      </c>
      <c r="AE7" s="6">
        <v>0.0324100815873617</v>
      </c>
      <c r="AF7" s="6">
        <v>0.0217953982364269</v>
      </c>
      <c r="AG7" s="6">
        <v>0.0210412425799413</v>
      </c>
      <c r="AH7" s="6">
        <v>0.0292266247879296</v>
      </c>
      <c r="AI7" s="6">
        <v>0.0333964346852864</v>
      </c>
      <c r="AJ7" s="6">
        <v>0.0292266247879296</v>
      </c>
      <c r="AK7" s="6">
        <v>0.0514633325445763</v>
      </c>
      <c r="AL7" s="6">
        <v>0.0185108487543509</v>
      </c>
      <c r="AM7" s="6">
        <v>0.0340592767413323</v>
      </c>
      <c r="AN7" s="6">
        <v>0.0312033058005615</v>
      </c>
      <c r="AO7" s="6">
        <v>0.0128522567752685</v>
      </c>
      <c r="AP7" s="6">
        <v>0.0335558084681592</v>
      </c>
      <c r="AQ7" s="6">
        <v>0.014724921940061</v>
      </c>
      <c r="AR7" s="6">
        <v>0.014724921940061</v>
      </c>
      <c r="AS7" s="6">
        <v>0.014724921940061</v>
      </c>
      <c r="AT7" s="6">
        <v>0.014724921940061</v>
      </c>
      <c r="AU7" s="6">
        <v>0.0109034948778653</v>
      </c>
      <c r="AV7" s="6">
        <v>0.014724921940061</v>
      </c>
      <c r="AW7" s="6">
        <v>0.014724921940061</v>
      </c>
      <c r="AX7" s="6">
        <v>0.0116632380616929</v>
      </c>
      <c r="AY7" s="6">
        <v>0.0147053819388029</v>
      </c>
      <c r="AZ7" s="6">
        <v>0.0265498927587591</v>
      </c>
      <c r="BA7" s="6">
        <v>0.0315991877724865</v>
      </c>
      <c r="BB7" s="6">
        <v>0.00739669164967651</v>
      </c>
      <c r="BC7" s="6">
        <v>0.0223920510868139</v>
      </c>
      <c r="BD7" s="6">
        <v>0.0350435767991627</v>
      </c>
      <c r="BE7" s="6">
        <v>0.0796131796144817</v>
      </c>
      <c r="BF7" s="6">
        <v>0.0187921397647757</v>
      </c>
      <c r="BG7" s="6">
        <v>0.0122579550172196</v>
      </c>
      <c r="BH7" s="6">
        <v>0.00762048883412163</v>
      </c>
      <c r="BI7" s="6">
        <v>0.01512372488055</v>
      </c>
      <c r="BJ7" s="6">
        <v>0.0128085016799101</v>
      </c>
      <c r="BK7" s="6">
        <v>0.00974273813867545</v>
      </c>
      <c r="BL7" s="6">
        <v>0.0253756467704716</v>
      </c>
      <c r="BM7" s="6">
        <v>0.047150087084353</v>
      </c>
      <c r="BN7" s="6">
        <v>0.0277411191541532</v>
      </c>
      <c r="BO7" s="6">
        <v>0.0241184590236631</v>
      </c>
      <c r="BP7" s="42"/>
      <c r="BQ7" s="42"/>
      <c r="BR7" s="42"/>
    </row>
    <row r="8" spans="1:70" x14ac:dyDescent="0.2">
      <c r="A8" s="1">
        <v>1973</v>
      </c>
      <c r="B8" s="6">
        <v>0.0269218145722602</v>
      </c>
      <c r="C8" s="6">
        <v>0.0386293968403876</v>
      </c>
      <c r="D8" s="6">
        <v>0.0170426997985331</v>
      </c>
      <c r="E8" s="6">
        <v>0.0244718550347703</v>
      </c>
      <c r="F8" s="6">
        <v>0.0301948182176026</v>
      </c>
      <c r="G8" s="6">
        <v>0.0125874008829518</v>
      </c>
      <c r="H8" s="6">
        <v>0.0271716461326738</v>
      </c>
      <c r="I8" s="6">
        <v>0.0203356955567199</v>
      </c>
      <c r="J8" s="6">
        <v>0.0155462174130812</v>
      </c>
      <c r="K8" s="6">
        <v>0.031676723220291</v>
      </c>
      <c r="L8" s="6">
        <v>0.0601554377352804</v>
      </c>
      <c r="M8" s="6">
        <v>0.035048279727349</v>
      </c>
      <c r="N8" s="6">
        <v>0.0388687819658379</v>
      </c>
      <c r="O8" s="6">
        <v>0.0380648125752791</v>
      </c>
      <c r="P8" s="6">
        <v>0.0400040767841293</v>
      </c>
      <c r="Q8" s="6">
        <v>0.0681518761428713</v>
      </c>
      <c r="R8" s="6">
        <v>0.0407474523285197</v>
      </c>
      <c r="S8" s="6">
        <v>0.037394521742642</v>
      </c>
      <c r="T8" s="6">
        <v>0.0432095471984024</v>
      </c>
      <c r="U8" s="6">
        <v>0.0427447191118338</v>
      </c>
      <c r="V8" s="6">
        <v>0.0148548805377404</v>
      </c>
      <c r="W8" s="6">
        <v>0.0322814863253772</v>
      </c>
      <c r="X8" s="6">
        <v>0.0267304595228452</v>
      </c>
      <c r="Y8" s="6">
        <v>0.0350478388750152</v>
      </c>
      <c r="Z8" s="6">
        <v>0.0166249134787309</v>
      </c>
      <c r="AA8" s="6">
        <v>0.022746782542594</v>
      </c>
      <c r="AB8" s="6">
        <v>0.0133907161172845</v>
      </c>
      <c r="AC8" s="6">
        <v>0.04277740185035</v>
      </c>
      <c r="AD8" s="6">
        <v>0.0124769411899165</v>
      </c>
      <c r="AE8" s="6">
        <v>0.034991781441609</v>
      </c>
      <c r="AF8" s="6">
        <v>0.0235937644282892</v>
      </c>
      <c r="AG8" s="6">
        <v>0.016848781069592</v>
      </c>
      <c r="AH8" s="6">
        <v>0.0280907689297869</v>
      </c>
      <c r="AI8" s="6">
        <v>0.0347444831311439</v>
      </c>
      <c r="AJ8" s="6">
        <v>0.0280907689297869</v>
      </c>
      <c r="AK8" s="6">
        <v>0.0553223267104872</v>
      </c>
      <c r="AL8" s="6">
        <v>0.0164791011032437</v>
      </c>
      <c r="AM8" s="6">
        <v>0.0357636335073716</v>
      </c>
      <c r="AN8" s="6">
        <v>0.0308025799640102</v>
      </c>
      <c r="AO8" s="6">
        <v>0.013846645403513</v>
      </c>
      <c r="AP8" s="6">
        <v>0.0304612421256954</v>
      </c>
      <c r="AQ8" s="6">
        <v>0.0148759426257479</v>
      </c>
      <c r="AR8" s="6">
        <v>0.0148759426257479</v>
      </c>
      <c r="AS8" s="6">
        <v>0.0148759426257479</v>
      </c>
      <c r="AT8" s="6">
        <v>0.0148759426257479</v>
      </c>
      <c r="AU8" s="6">
        <v>0.0114964048502768</v>
      </c>
      <c r="AV8" s="6">
        <v>0.0148759426257479</v>
      </c>
      <c r="AW8" s="6">
        <v>0.0148759426257479</v>
      </c>
      <c r="AX8" s="6">
        <v>0.012283040698217</v>
      </c>
      <c r="AY8" s="6">
        <v>0.0148603476541222</v>
      </c>
      <c r="AZ8" s="6">
        <v>0.0271716461326738</v>
      </c>
      <c r="BA8" s="6">
        <v>0.0324854203001348</v>
      </c>
      <c r="BB8" s="6">
        <v>0.00925737845029723</v>
      </c>
      <c r="BC8" s="6">
        <v>0.0207066319544103</v>
      </c>
      <c r="BD8" s="6">
        <v>0.0511505021325758</v>
      </c>
      <c r="BE8" s="6">
        <v>0.0867915721932679</v>
      </c>
      <c r="BF8" s="6">
        <v>0.019168453848192</v>
      </c>
      <c r="BG8" s="6">
        <v>0.0133514050620352</v>
      </c>
      <c r="BH8" s="6">
        <v>0.00869548754427362</v>
      </c>
      <c r="BI8" s="6">
        <v>0.0167117651746343</v>
      </c>
      <c r="BJ8" s="6">
        <v>0.0124561457550827</v>
      </c>
      <c r="BK8" s="6">
        <v>0.0108567019638921</v>
      </c>
      <c r="BL8" s="6">
        <v>0.0287582475647005</v>
      </c>
      <c r="BM8" s="6">
        <v>0.0485378002306226</v>
      </c>
      <c r="BN8" s="6">
        <v>0.0291492364848762</v>
      </c>
      <c r="BO8" s="6">
        <v>0.0266202500701953</v>
      </c>
      <c r="BP8" s="42"/>
      <c r="BQ8" s="42"/>
      <c r="BR8" s="42"/>
    </row>
    <row r="9" spans="1:70" x14ac:dyDescent="0.2">
      <c r="A9" s="1">
        <v>1974</v>
      </c>
      <c r="B9" s="6">
        <v>0.0287761006689325</v>
      </c>
      <c r="C9" s="6">
        <v>0.0410836040462053</v>
      </c>
      <c r="D9" s="6">
        <v>0.0188477654814879</v>
      </c>
      <c r="E9" s="6">
        <v>0.0248779312632305</v>
      </c>
      <c r="F9" s="6">
        <v>0.0302377975379499</v>
      </c>
      <c r="G9" s="6">
        <v>0.0155751319840204</v>
      </c>
      <c r="H9" s="6">
        <v>0.0271850264756416</v>
      </c>
      <c r="I9" s="6">
        <v>0.0227847856990598</v>
      </c>
      <c r="J9" s="6">
        <v>0.0186502038202015</v>
      </c>
      <c r="K9" s="6">
        <v>0.0365553124107078</v>
      </c>
      <c r="L9" s="6">
        <v>0.0595032731575692</v>
      </c>
      <c r="M9" s="6">
        <v>0.0325265245114111</v>
      </c>
      <c r="N9" s="6">
        <v>0.0417451294936289</v>
      </c>
      <c r="O9" s="6">
        <v>0.0384151394330167</v>
      </c>
      <c r="P9" s="6">
        <v>0.0412252031803792</v>
      </c>
      <c r="Q9" s="6">
        <v>0.0711406504138935</v>
      </c>
      <c r="R9" s="6">
        <v>0.0466192353298874</v>
      </c>
      <c r="S9" s="6">
        <v>0.0385714433345806</v>
      </c>
      <c r="T9" s="6">
        <v>0.0449088330645282</v>
      </c>
      <c r="U9" s="6">
        <v>0.0444185318296689</v>
      </c>
      <c r="V9" s="6">
        <v>0.016989334079614</v>
      </c>
      <c r="W9" s="6">
        <v>0.0296257318445468</v>
      </c>
      <c r="X9" s="6">
        <v>0.0271357821002773</v>
      </c>
      <c r="Y9" s="6">
        <v>0.0378617697887653</v>
      </c>
      <c r="Z9" s="6">
        <v>0.0182522233216914</v>
      </c>
      <c r="AA9" s="6">
        <v>0.0237427729196448</v>
      </c>
      <c r="AB9" s="6">
        <v>0.0136331182245858</v>
      </c>
      <c r="AC9" s="6">
        <v>0.0430756684808955</v>
      </c>
      <c r="AD9" s="6">
        <v>0.0145369024106693</v>
      </c>
      <c r="AE9" s="6">
        <v>0.0356041580668251</v>
      </c>
      <c r="AF9" s="6">
        <v>0.0246243117449956</v>
      </c>
      <c r="AG9" s="6">
        <v>0.0184863273606061</v>
      </c>
      <c r="AH9" s="6">
        <v>0.0307945655435489</v>
      </c>
      <c r="AI9" s="6">
        <v>0.0358585937888583</v>
      </c>
      <c r="AJ9" s="6">
        <v>0.0307945655435489</v>
      </c>
      <c r="AK9" s="6">
        <v>0.0600397714124353</v>
      </c>
      <c r="AL9" s="6">
        <v>0.0176634433069615</v>
      </c>
      <c r="AM9" s="6">
        <v>0.0393317494262165</v>
      </c>
      <c r="AN9" s="6">
        <v>0.0336287281162549</v>
      </c>
      <c r="AO9" s="6">
        <v>0.0164937830245513</v>
      </c>
      <c r="AP9" s="6">
        <v>0.0378220215306632</v>
      </c>
      <c r="AQ9" s="6">
        <v>0.0180377678824538</v>
      </c>
      <c r="AR9" s="6">
        <v>0.0180377678824538</v>
      </c>
      <c r="AS9" s="6">
        <v>0.0180377678824538</v>
      </c>
      <c r="AT9" s="6">
        <v>0.0180377678824538</v>
      </c>
      <c r="AU9" s="6">
        <v>0.0148185806667554</v>
      </c>
      <c r="AV9" s="6">
        <v>0.0180377678824538</v>
      </c>
      <c r="AW9" s="6">
        <v>0.0180377678824538</v>
      </c>
      <c r="AX9" s="6">
        <v>0.0146956029265551</v>
      </c>
      <c r="AY9" s="6">
        <v>0.0180338663639276</v>
      </c>
      <c r="AZ9" s="6">
        <v>0.0271850264756416</v>
      </c>
      <c r="BA9" s="6">
        <v>0.0328957367686757</v>
      </c>
      <c r="BB9" s="6">
        <v>0.0102372559222725</v>
      </c>
      <c r="BC9" s="6">
        <v>0.0233003397748554</v>
      </c>
      <c r="BD9" s="6">
        <v>0.0447487413338719</v>
      </c>
      <c r="BE9" s="6">
        <v>0.0828429689509005</v>
      </c>
      <c r="BF9" s="6">
        <v>0.0218655413282091</v>
      </c>
      <c r="BG9" s="6">
        <v>0.0154476034910639</v>
      </c>
      <c r="BH9" s="6">
        <v>0.0101115324435432</v>
      </c>
      <c r="BI9" s="6">
        <v>0.0197067040684701</v>
      </c>
      <c r="BJ9" s="6">
        <v>0.0154602230767909</v>
      </c>
      <c r="BK9" s="6">
        <v>0.0127388681634104</v>
      </c>
      <c r="BL9" s="6">
        <v>0.0329508242433981</v>
      </c>
      <c r="BM9" s="6">
        <v>0.0578520504967939</v>
      </c>
      <c r="BN9" s="6">
        <v>0.0343982499072829</v>
      </c>
      <c r="BO9" s="6">
        <v>0.0310854166265037</v>
      </c>
      <c r="BP9" s="42"/>
      <c r="BQ9" s="42"/>
      <c r="BR9" s="42"/>
    </row>
    <row r="10" spans="1:70" x14ac:dyDescent="0.2">
      <c r="A10" s="1">
        <v>1975</v>
      </c>
      <c r="B10" s="6">
        <v>0.028704524984185</v>
      </c>
      <c r="C10" s="6">
        <v>0.0396879796249512</v>
      </c>
      <c r="D10" s="6">
        <v>0.019459276515441</v>
      </c>
      <c r="E10" s="6">
        <v>0.0219193061052219</v>
      </c>
      <c r="F10" s="6">
        <v>0.0331941671894534</v>
      </c>
      <c r="G10" s="6">
        <v>0.0209911482278854</v>
      </c>
      <c r="H10" s="6">
        <v>0.0241214388338491</v>
      </c>
      <c r="I10" s="6">
        <v>0.0227306297346712</v>
      </c>
      <c r="J10" s="6">
        <v>0.0233529709413658</v>
      </c>
      <c r="K10" s="6">
        <v>0.0355196936885607</v>
      </c>
      <c r="L10" s="6">
        <v>0.0580758153081884</v>
      </c>
      <c r="M10" s="6">
        <v>0.0308423107811116</v>
      </c>
      <c r="N10" s="6">
        <v>0.0391901081045993</v>
      </c>
      <c r="O10" s="6">
        <v>0.0378494288130546</v>
      </c>
      <c r="P10" s="6">
        <v>0.0403774044464541</v>
      </c>
      <c r="Q10" s="6">
        <v>0.068859226793629</v>
      </c>
      <c r="R10" s="6">
        <v>0.0420918739031338</v>
      </c>
      <c r="S10" s="6">
        <v>0.0365255127468884</v>
      </c>
      <c r="T10" s="6">
        <v>0.0435595968787314</v>
      </c>
      <c r="U10" s="6">
        <v>0.0435379443920559</v>
      </c>
      <c r="V10" s="6">
        <v>0.0182307989128225</v>
      </c>
      <c r="W10" s="6">
        <v>0.0266972453550701</v>
      </c>
      <c r="X10" s="6">
        <v>0.023823931254169</v>
      </c>
      <c r="Y10" s="6">
        <v>0.0390142152576693</v>
      </c>
      <c r="Z10" s="6">
        <v>0.0192135167579429</v>
      </c>
      <c r="AA10" s="6">
        <v>0.01975308736705</v>
      </c>
      <c r="AB10" s="6">
        <v>0.0117969605319105</v>
      </c>
      <c r="AC10" s="6">
        <v>0.03659653122449</v>
      </c>
      <c r="AD10" s="6">
        <v>0.0119979530903179</v>
      </c>
      <c r="AE10" s="6">
        <v>0.0322409209934368</v>
      </c>
      <c r="AF10" s="6">
        <v>0.0211322274809763</v>
      </c>
      <c r="AG10" s="6">
        <v>0.026029977108417</v>
      </c>
      <c r="AH10" s="6">
        <v>0.0339254924717722</v>
      </c>
      <c r="AI10" s="6">
        <v>0.0357681546014396</v>
      </c>
      <c r="AJ10" s="6">
        <v>0.0339254924717722</v>
      </c>
      <c r="AK10" s="6">
        <v>0.0597870600015503</v>
      </c>
      <c r="AL10" s="6">
        <v>0.0215198361680974</v>
      </c>
      <c r="AM10" s="6">
        <v>0.0392312751250492</v>
      </c>
      <c r="AN10" s="6">
        <v>0.0358576107294739</v>
      </c>
      <c r="AO10" s="6">
        <v>0.0204455848699079</v>
      </c>
      <c r="AP10" s="6">
        <v>0.0585204117510581</v>
      </c>
      <c r="AQ10" s="6">
        <v>0.0246351918105832</v>
      </c>
      <c r="AR10" s="6">
        <v>0.0246351918105832</v>
      </c>
      <c r="AS10" s="6">
        <v>0.0246351918105832</v>
      </c>
      <c r="AT10" s="6">
        <v>0.0246351918105832</v>
      </c>
      <c r="AU10" s="6">
        <v>0.0202209479549679</v>
      </c>
      <c r="AV10" s="6">
        <v>0.0246351918105832</v>
      </c>
      <c r="AW10" s="6">
        <v>0.0246351918105832</v>
      </c>
      <c r="AX10" s="6">
        <v>0.0184762289572912</v>
      </c>
      <c r="AY10" s="6">
        <v>0.0246475835426889</v>
      </c>
      <c r="AZ10" s="6">
        <v>0.0241214388338491</v>
      </c>
      <c r="BA10" s="6">
        <v>0.028880720535494</v>
      </c>
      <c r="BB10" s="6">
        <v>0.0101766542510133</v>
      </c>
      <c r="BC10" s="6">
        <v>0.0236995417921118</v>
      </c>
      <c r="BD10" s="6">
        <v>0.0461490996236001</v>
      </c>
      <c r="BE10" s="6">
        <v>0.0741634513546397</v>
      </c>
      <c r="BF10" s="6">
        <v>0.0220559479646245</v>
      </c>
      <c r="BG10" s="6">
        <v>0.0196161666734016</v>
      </c>
      <c r="BH10" s="6">
        <v>0.012530096739263</v>
      </c>
      <c r="BI10" s="6">
        <v>0.0235090833435366</v>
      </c>
      <c r="BJ10" s="6">
        <v>0.0227456994262346</v>
      </c>
      <c r="BK10" s="6">
        <v>0.0163460315424712</v>
      </c>
      <c r="BL10" s="6">
        <v>0.0394435704364528</v>
      </c>
      <c r="BM10" s="6">
        <v>0.0715075682302239</v>
      </c>
      <c r="BN10" s="6">
        <v>0.0423676373258101</v>
      </c>
      <c r="BO10" s="6">
        <v>0.037592770085892</v>
      </c>
      <c r="BP10" s="42"/>
      <c r="BQ10" s="42"/>
      <c r="BR10" s="42"/>
    </row>
    <row r="11" spans="1:70" x14ac:dyDescent="0.2">
      <c r="A11" s="1">
        <v>1976</v>
      </c>
      <c r="B11" s="6">
        <v>0.0296154567279886</v>
      </c>
      <c r="C11" s="6">
        <v>0.0419448543574664</v>
      </c>
      <c r="D11" s="6">
        <v>0.0191955049785463</v>
      </c>
      <c r="E11" s="6">
        <v>0.0199519092322106</v>
      </c>
      <c r="F11" s="6">
        <v>0.0350881218025038</v>
      </c>
      <c r="G11" s="6">
        <v>0.021764571331668</v>
      </c>
      <c r="H11" s="6">
        <v>0.0219477222712006</v>
      </c>
      <c r="I11" s="6">
        <v>0.0269597937742289</v>
      </c>
      <c r="J11" s="6">
        <v>0.0278445329263777</v>
      </c>
      <c r="K11" s="6">
        <v>0.0392264619584919</v>
      </c>
      <c r="L11" s="6">
        <v>0.0575860613330254</v>
      </c>
      <c r="M11" s="6">
        <v>0.0302582949208499</v>
      </c>
      <c r="N11" s="6">
        <v>0.0398256789652794</v>
      </c>
      <c r="O11" s="6">
        <v>0.040214284791283</v>
      </c>
      <c r="P11" s="6">
        <v>0.0435575954453733</v>
      </c>
      <c r="Q11" s="6">
        <v>0.0714957744407285</v>
      </c>
      <c r="R11" s="6">
        <v>0.0453510089041481</v>
      </c>
      <c r="S11" s="6">
        <v>0.0376072475523843</v>
      </c>
      <c r="T11" s="6">
        <v>0.0455507502483076</v>
      </c>
      <c r="U11" s="6">
        <v>0.0454296646290561</v>
      </c>
      <c r="V11" s="6">
        <v>0.0176807754318847</v>
      </c>
      <c r="W11" s="6">
        <v>0.0292249086282751</v>
      </c>
      <c r="X11" s="6">
        <v>0.0233682320050019</v>
      </c>
      <c r="Y11" s="6">
        <v>0.0390913652346962</v>
      </c>
      <c r="Z11" s="6">
        <v>0.0187576515909086</v>
      </c>
      <c r="AA11" s="6">
        <v>0.0177197540705459</v>
      </c>
      <c r="AB11" s="6">
        <v>0.0112383519934761</v>
      </c>
      <c r="AC11" s="6">
        <v>0.033087335104302</v>
      </c>
      <c r="AD11" s="6">
        <v>0.0108565076463001</v>
      </c>
      <c r="AE11" s="6">
        <v>0.0307777473903173</v>
      </c>
      <c r="AF11" s="6">
        <v>0.019720020451279</v>
      </c>
      <c r="AG11" s="6">
        <v>0.0237175178778939</v>
      </c>
      <c r="AH11" s="6">
        <v>0.0361955295608098</v>
      </c>
      <c r="AI11" s="6">
        <v>0.0413426190568657</v>
      </c>
      <c r="AJ11" s="6">
        <v>0.0361955295608098</v>
      </c>
      <c r="AK11" s="6">
        <v>0.06367858154607</v>
      </c>
      <c r="AL11" s="6">
        <v>0.0217127005209169</v>
      </c>
      <c r="AM11" s="6">
        <v>0.0450796908880172</v>
      </c>
      <c r="AN11" s="6">
        <v>0.0390518699019786</v>
      </c>
      <c r="AO11" s="6">
        <v>0.0252408380559183</v>
      </c>
      <c r="AP11" s="6">
        <v>0.0568151017466215</v>
      </c>
      <c r="AQ11" s="6">
        <v>0.025794437541161</v>
      </c>
      <c r="AR11" s="6">
        <v>0.0257944375411611</v>
      </c>
      <c r="AS11" s="6">
        <v>0.0257944375411611</v>
      </c>
      <c r="AT11" s="6">
        <v>0.025794437541161</v>
      </c>
      <c r="AU11" s="6">
        <v>0.0205163442312837</v>
      </c>
      <c r="AV11" s="6">
        <v>0.0257944375411611</v>
      </c>
      <c r="AW11" s="6">
        <v>0.0257944375411611</v>
      </c>
      <c r="AX11" s="6">
        <v>0.0200315862474788</v>
      </c>
      <c r="AY11" s="6">
        <v>0.0257876811760138</v>
      </c>
      <c r="AZ11" s="6">
        <v>0.0219477222712006</v>
      </c>
      <c r="BA11" s="6">
        <v>0.0263728897345157</v>
      </c>
      <c r="BB11" s="6">
        <v>0.00881558619416111</v>
      </c>
      <c r="BC11" s="6">
        <v>0.0271946929441984</v>
      </c>
      <c r="BD11" s="6">
        <v>0.0563762255662525</v>
      </c>
      <c r="BE11" s="6">
        <v>0.0980012727425892</v>
      </c>
      <c r="BF11" s="6">
        <v>0.0262460838047608</v>
      </c>
      <c r="BG11" s="6">
        <v>0.0226496738446603</v>
      </c>
      <c r="BH11" s="6">
        <v>0.0144150497074142</v>
      </c>
      <c r="BI11" s="6">
        <v>0.0268535545022715</v>
      </c>
      <c r="BJ11" s="6">
        <v>0.0237631743970425</v>
      </c>
      <c r="BK11" s="6">
        <v>0.0192205722684926</v>
      </c>
      <c r="BL11" s="6">
        <v>0.048637357278405</v>
      </c>
      <c r="BM11" s="6">
        <v>0.0809274826725455</v>
      </c>
      <c r="BN11" s="6">
        <v>0.0488974499438295</v>
      </c>
      <c r="BO11" s="6">
        <v>0.0445835785526078</v>
      </c>
      <c r="BP11" s="42"/>
      <c r="BQ11" s="42"/>
      <c r="BR11" s="42"/>
    </row>
    <row r="12" spans="1:70" x14ac:dyDescent="0.2">
      <c r="A12" s="1">
        <v>1977</v>
      </c>
      <c r="B12" s="6">
        <v>0.029501822735996</v>
      </c>
      <c r="C12" s="6">
        <v>0.0422984866594296</v>
      </c>
      <c r="D12" s="6">
        <v>0.018361720353838</v>
      </c>
      <c r="E12" s="6">
        <v>0.0208731327930233</v>
      </c>
      <c r="F12" s="6">
        <v>0.0345085503648399</v>
      </c>
      <c r="G12" s="6">
        <v>0.0205432168973257</v>
      </c>
      <c r="H12" s="6">
        <v>0.0214005098213414</v>
      </c>
      <c r="I12" s="6">
        <v>0.0270932782397895</v>
      </c>
      <c r="J12" s="6">
        <v>0.0257108398899669</v>
      </c>
      <c r="K12" s="6">
        <v>0.0379890370084337</v>
      </c>
      <c r="L12" s="6">
        <v>0.0571637825012618</v>
      </c>
      <c r="M12" s="6">
        <v>0.0314090881106044</v>
      </c>
      <c r="N12" s="6">
        <v>0.0407794929492923</v>
      </c>
      <c r="O12" s="6">
        <v>0.0421692912849596</v>
      </c>
      <c r="P12" s="6">
        <v>0.0459519416109535</v>
      </c>
      <c r="Q12" s="6">
        <v>0.0665368587548303</v>
      </c>
      <c r="R12" s="6">
        <v>0.0450254294172467</v>
      </c>
      <c r="S12" s="6">
        <v>0.0389283490459116</v>
      </c>
      <c r="T12" s="6">
        <v>0.0459567398892467</v>
      </c>
      <c r="U12" s="6">
        <v>0.0460096983156801</v>
      </c>
      <c r="V12" s="6">
        <v>0.016671480553501</v>
      </c>
      <c r="W12" s="6">
        <v>0.0307377915021851</v>
      </c>
      <c r="X12" s="6">
        <v>0.0236251181833441</v>
      </c>
      <c r="Y12" s="6">
        <v>0.0381235074916098</v>
      </c>
      <c r="Z12" s="6">
        <v>0.017936592757259</v>
      </c>
      <c r="AA12" s="6">
        <v>0.0178619062006768</v>
      </c>
      <c r="AB12" s="6">
        <v>0.0119033236376393</v>
      </c>
      <c r="AC12" s="6">
        <v>0.0337405135506778</v>
      </c>
      <c r="AD12" s="6">
        <v>0.0120434539005821</v>
      </c>
      <c r="AE12" s="6">
        <v>0.035054863645175</v>
      </c>
      <c r="AF12" s="6">
        <v>0.0208693050954386</v>
      </c>
      <c r="AG12" s="6">
        <v>0.024465163050673</v>
      </c>
      <c r="AH12" s="6">
        <v>0.035853440512859</v>
      </c>
      <c r="AI12" s="6">
        <v>0.0389530607887797</v>
      </c>
      <c r="AJ12" s="6">
        <v>0.0358534405128589</v>
      </c>
      <c r="AK12" s="6">
        <v>0.0639822852127612</v>
      </c>
      <c r="AL12" s="6">
        <v>0.0217714588407598</v>
      </c>
      <c r="AM12" s="6">
        <v>0.0438082873568834</v>
      </c>
      <c r="AN12" s="6">
        <v>0.0384756814658022</v>
      </c>
      <c r="AO12" s="6">
        <v>0.0234563216360803</v>
      </c>
      <c r="AP12" s="6">
        <v>0.0541770697317873</v>
      </c>
      <c r="AQ12" s="6">
        <v>0.023934970215743</v>
      </c>
      <c r="AR12" s="6">
        <v>0.023934970215743</v>
      </c>
      <c r="AS12" s="6">
        <v>0.023934970215743</v>
      </c>
      <c r="AT12" s="6">
        <v>0.023934970215743</v>
      </c>
      <c r="AU12" s="6">
        <v>0.0193834703204665</v>
      </c>
      <c r="AV12" s="6">
        <v>0.023934970215743</v>
      </c>
      <c r="AW12" s="6">
        <v>0.023934970215743</v>
      </c>
      <c r="AX12" s="6">
        <v>0.0180923570944724</v>
      </c>
      <c r="AY12" s="6">
        <v>0.0239435126801546</v>
      </c>
      <c r="AZ12" s="6">
        <v>0.0214005098213414</v>
      </c>
      <c r="BA12" s="6">
        <v>0.0257549606141672</v>
      </c>
      <c r="BB12" s="6">
        <v>0.00924648073168122</v>
      </c>
      <c r="BC12" s="6">
        <v>0.0262530936932787</v>
      </c>
      <c r="BD12" s="6">
        <v>0.0593510953225591</v>
      </c>
      <c r="BE12" s="6">
        <v>0.106154400071055</v>
      </c>
      <c r="BF12" s="6">
        <v>0.0260582666060644</v>
      </c>
      <c r="BG12" s="6">
        <v>0.0210320122815323</v>
      </c>
      <c r="BH12" s="6">
        <v>0.0134563841721401</v>
      </c>
      <c r="BI12" s="6">
        <v>0.0247450480612139</v>
      </c>
      <c r="BJ12" s="6">
        <v>0.022528925719653</v>
      </c>
      <c r="BK12" s="6">
        <v>0.018005603440417</v>
      </c>
      <c r="BL12" s="6">
        <v>0.0453731829125864</v>
      </c>
      <c r="BM12" s="6">
        <v>0.0731461257369827</v>
      </c>
      <c r="BN12" s="6">
        <v>0.0447401952846735</v>
      </c>
      <c r="BO12" s="6">
        <v>0.0410447693507191</v>
      </c>
      <c r="BP12" s="42"/>
      <c r="BQ12" s="42"/>
      <c r="BR12" s="42"/>
    </row>
    <row r="13" spans="1:70" x14ac:dyDescent="0.2">
      <c r="A13" s="1">
        <v>1978</v>
      </c>
      <c r="B13" s="6">
        <v>0.0298552168147348</v>
      </c>
      <c r="C13" s="6">
        <v>0.0429845576117029</v>
      </c>
      <c r="D13" s="6">
        <v>0.0199365718688369</v>
      </c>
      <c r="E13" s="6">
        <v>0.0224234993123477</v>
      </c>
      <c r="F13" s="6">
        <v>0.0317661346005391</v>
      </c>
      <c r="G13" s="6">
        <v>0.0186591350049235</v>
      </c>
      <c r="H13" s="6">
        <v>0.0214225696038594</v>
      </c>
      <c r="I13" s="6">
        <v>0.0252104690676563</v>
      </c>
      <c r="J13" s="6">
        <v>0.0243013532925503</v>
      </c>
      <c r="K13" s="6">
        <v>0.0387324576943086</v>
      </c>
      <c r="L13" s="6">
        <v>0.057039956981158</v>
      </c>
      <c r="M13" s="6">
        <v>0.0323656062456518</v>
      </c>
      <c r="N13" s="6">
        <v>0.0413532981025049</v>
      </c>
      <c r="O13" s="6">
        <v>0.0424912749602279</v>
      </c>
      <c r="P13" s="6">
        <v>0.0475650199976209</v>
      </c>
      <c r="Q13" s="6">
        <v>0.0644907119226395</v>
      </c>
      <c r="R13" s="6">
        <v>0.0439583034215235</v>
      </c>
      <c r="S13" s="6">
        <v>0.0418234649491837</v>
      </c>
      <c r="T13" s="6">
        <v>0.0461696436039371</v>
      </c>
      <c r="U13" s="6">
        <v>0.0466768669683133</v>
      </c>
      <c r="V13" s="6">
        <v>0.017937431395154</v>
      </c>
      <c r="W13" s="6">
        <v>0.0353744856144029</v>
      </c>
      <c r="X13" s="6">
        <v>0.0264080955411648</v>
      </c>
      <c r="Y13" s="6">
        <v>0.0412176023342161</v>
      </c>
      <c r="Z13" s="6">
        <v>0.0192738699503454</v>
      </c>
      <c r="AA13" s="6">
        <v>0.0189843222239563</v>
      </c>
      <c r="AB13" s="6">
        <v>0.0126834769888704</v>
      </c>
      <c r="AC13" s="6">
        <v>0.0359893990903559</v>
      </c>
      <c r="AD13" s="6">
        <v>0.0143290459307637</v>
      </c>
      <c r="AE13" s="6">
        <v>0.0364696835864943</v>
      </c>
      <c r="AF13" s="6">
        <v>0.0221779864064286</v>
      </c>
      <c r="AG13" s="6">
        <v>0.0211036034148091</v>
      </c>
      <c r="AH13" s="6">
        <v>0.0325411793322507</v>
      </c>
      <c r="AI13" s="6">
        <v>0.0360395412126934</v>
      </c>
      <c r="AJ13" s="6">
        <v>0.0325411793322508</v>
      </c>
      <c r="AK13" s="6">
        <v>0.0616553380960053</v>
      </c>
      <c r="AL13" s="6">
        <v>0.0191483673511518</v>
      </c>
      <c r="AM13" s="6">
        <v>0.0407722810386993</v>
      </c>
      <c r="AN13" s="6">
        <v>0.0351830243216456</v>
      </c>
      <c r="AO13" s="6">
        <v>0.0250296174025512</v>
      </c>
      <c r="AP13" s="6">
        <v>0.0440306092118076</v>
      </c>
      <c r="AQ13" s="6">
        <v>0.0208335109709516</v>
      </c>
      <c r="AR13" s="6">
        <v>0.0208335109709516</v>
      </c>
      <c r="AS13" s="6">
        <v>0.0208335109709516</v>
      </c>
      <c r="AT13" s="6">
        <v>0.0208335109709516</v>
      </c>
      <c r="AU13" s="6">
        <v>0.0174738977213809</v>
      </c>
      <c r="AV13" s="6">
        <v>0.0208335109709516</v>
      </c>
      <c r="AW13" s="6">
        <v>0.0208335109709516</v>
      </c>
      <c r="AX13" s="6">
        <v>0.0163465380732005</v>
      </c>
      <c r="AY13" s="6">
        <v>0.0208308669616673</v>
      </c>
      <c r="AZ13" s="6">
        <v>0.0214225696038594</v>
      </c>
      <c r="BA13" s="6">
        <v>0.0262519166742686</v>
      </c>
      <c r="BB13" s="6">
        <v>0.00976749305473635</v>
      </c>
      <c r="BC13" s="6">
        <v>0.0237186533249641</v>
      </c>
      <c r="BD13" s="6">
        <v>0.0553777690663909</v>
      </c>
      <c r="BE13" s="6">
        <v>0.108145541190025</v>
      </c>
      <c r="BF13" s="6">
        <v>0.0238788803712752</v>
      </c>
      <c r="BG13" s="6">
        <v>0.0195369524724019</v>
      </c>
      <c r="BH13" s="6">
        <v>0.0132280654479674</v>
      </c>
      <c r="BI13" s="6">
        <v>0.0235836338984303</v>
      </c>
      <c r="BJ13" s="6">
        <v>0.0187581526665042</v>
      </c>
      <c r="BK13" s="6">
        <v>0.0170484814852804</v>
      </c>
      <c r="BL13" s="6">
        <v>0.0444255231918803</v>
      </c>
      <c r="BM13" s="6">
        <v>0.065585517592891</v>
      </c>
      <c r="BN13" s="6">
        <v>0.0416251945299402</v>
      </c>
      <c r="BO13" s="6">
        <v>0.0398092897268253</v>
      </c>
      <c r="BP13" s="42"/>
      <c r="BQ13" s="42"/>
      <c r="BR13" s="42"/>
    </row>
    <row r="14" spans="1:70" x14ac:dyDescent="0.2">
      <c r="A14" s="1">
        <v>1979</v>
      </c>
      <c r="B14" s="6">
        <v>0.0313661617500411</v>
      </c>
      <c r="C14" s="6">
        <v>0.0442075199178597</v>
      </c>
      <c r="D14" s="6">
        <v>0.0209322963750658</v>
      </c>
      <c r="E14" s="6">
        <v>0.0252945673364125</v>
      </c>
      <c r="F14" s="6">
        <v>0.0338768731611875</v>
      </c>
      <c r="G14" s="6">
        <v>0.0220504778852211</v>
      </c>
      <c r="H14" s="6">
        <v>0.0215837742607189</v>
      </c>
      <c r="I14" s="6">
        <v>0.0246685740864556</v>
      </c>
      <c r="J14" s="6">
        <v>0.0274781339662509</v>
      </c>
      <c r="K14" s="6">
        <v>0.039300309207681</v>
      </c>
      <c r="L14" s="6">
        <v>0.0595990224230825</v>
      </c>
      <c r="M14" s="6">
        <v>0.0324752494126713</v>
      </c>
      <c r="N14" s="6">
        <v>0.042320010768332</v>
      </c>
      <c r="O14" s="6">
        <v>0.0434498150072291</v>
      </c>
      <c r="P14" s="6">
        <v>0.0491940833266018</v>
      </c>
      <c r="Q14" s="6">
        <v>0.069862160760515</v>
      </c>
      <c r="R14" s="6">
        <v>0.0489535358638053</v>
      </c>
      <c r="S14" s="6">
        <v>0.0430429694990229</v>
      </c>
      <c r="T14" s="6">
        <v>0.0477948038145108</v>
      </c>
      <c r="U14" s="6">
        <v>0.0481927499677986</v>
      </c>
      <c r="V14" s="6">
        <v>0.0186635745976997</v>
      </c>
      <c r="W14" s="6">
        <v>0.0379860831905471</v>
      </c>
      <c r="X14" s="6">
        <v>0.0292914760162121</v>
      </c>
      <c r="Y14" s="6">
        <v>0.0445024262022687</v>
      </c>
      <c r="Z14" s="6">
        <v>0.0201935717315666</v>
      </c>
      <c r="AA14" s="6">
        <v>0.021089876387804</v>
      </c>
      <c r="AB14" s="6">
        <v>0.0141005855475452</v>
      </c>
      <c r="AC14" s="6">
        <v>0.0392798430126121</v>
      </c>
      <c r="AD14" s="6">
        <v>0.0168513429439918</v>
      </c>
      <c r="AE14" s="6">
        <v>0.0398826227278558</v>
      </c>
      <c r="AF14" s="6">
        <v>0.0245539287108075</v>
      </c>
      <c r="AG14" s="6">
        <v>0.0258576949316037</v>
      </c>
      <c r="AH14" s="6">
        <v>0.0350581369581385</v>
      </c>
      <c r="AI14" s="6">
        <v>0.0394325330186419</v>
      </c>
      <c r="AJ14" s="6">
        <v>0.0350581369581384</v>
      </c>
      <c r="AK14" s="6">
        <v>0.0603484905318826</v>
      </c>
      <c r="AL14" s="6">
        <v>0.0218051263051899</v>
      </c>
      <c r="AM14" s="6">
        <v>0.0423717518799159</v>
      </c>
      <c r="AN14" s="6">
        <v>0.0372506108367432</v>
      </c>
      <c r="AO14" s="6">
        <v>0.0320005597304233</v>
      </c>
      <c r="AP14" s="6">
        <v>0.0539017782878422</v>
      </c>
      <c r="AQ14" s="6">
        <v>0.0244410963033891</v>
      </c>
      <c r="AR14" s="6">
        <v>0.0244410963033891</v>
      </c>
      <c r="AS14" s="6">
        <v>0.0244410963033891</v>
      </c>
      <c r="AT14" s="6">
        <v>0.0244410963033891</v>
      </c>
      <c r="AU14" s="6">
        <v>0.0207965150039247</v>
      </c>
      <c r="AV14" s="6">
        <v>0.0244410963033891</v>
      </c>
      <c r="AW14" s="6">
        <v>0.0244410963033891</v>
      </c>
      <c r="AX14" s="6">
        <v>0.0185964665940114</v>
      </c>
      <c r="AY14" s="6">
        <v>0.0244594990702265</v>
      </c>
      <c r="AZ14" s="6">
        <v>0.0215837742607189</v>
      </c>
      <c r="BA14" s="6">
        <v>0.0269847570994408</v>
      </c>
      <c r="BB14" s="6">
        <v>0.0102669736345454</v>
      </c>
      <c r="BC14" s="6">
        <v>0.023132498709168</v>
      </c>
      <c r="BD14" s="6">
        <v>0.0490430912189871</v>
      </c>
      <c r="BE14" s="6">
        <v>0.106151145115237</v>
      </c>
      <c r="BF14" s="6">
        <v>0.024088103060876</v>
      </c>
      <c r="BG14" s="6">
        <v>0.0215928001755415</v>
      </c>
      <c r="BH14" s="6">
        <v>0.0141527165578714</v>
      </c>
      <c r="BI14" s="6">
        <v>0.0270679431448148</v>
      </c>
      <c r="BJ14" s="6">
        <v>0.0227274308072253</v>
      </c>
      <c r="BK14" s="6">
        <v>0.0192513453361397</v>
      </c>
      <c r="BL14" s="6">
        <v>0.0487475692621037</v>
      </c>
      <c r="BM14" s="6">
        <v>0.0767365092863348</v>
      </c>
      <c r="BN14" s="6">
        <v>0.0484033061776254</v>
      </c>
      <c r="BO14" s="6">
        <v>0.0455886840239311</v>
      </c>
      <c r="BP14" s="42"/>
      <c r="BQ14" s="42"/>
      <c r="BR14" s="42"/>
    </row>
    <row r="15" spans="1:70" x14ac:dyDescent="0.2">
      <c r="A15" s="1">
        <v>1980</v>
      </c>
      <c r="B15" s="6">
        <v>0.0313019527259459</v>
      </c>
      <c r="C15" s="6">
        <v>0.0430565996157506</v>
      </c>
      <c r="D15" s="6">
        <v>0.0224832352706056</v>
      </c>
      <c r="E15" s="6">
        <v>0.0271848706992354</v>
      </c>
      <c r="F15" s="6">
        <v>0.0309899519833249</v>
      </c>
      <c r="G15" s="6">
        <v>0.0181880649632194</v>
      </c>
      <c r="H15" s="6">
        <v>0.0209646449976185</v>
      </c>
      <c r="I15" s="6">
        <v>0.0270665820040194</v>
      </c>
      <c r="J15" s="6">
        <v>0.0229702010307722</v>
      </c>
      <c r="K15" s="6">
        <v>0.0396060624826908</v>
      </c>
      <c r="L15" s="6">
        <v>0.061308592567993</v>
      </c>
      <c r="M15" s="6">
        <v>0.0333619823872647</v>
      </c>
      <c r="N15" s="6">
        <v>0.0413052453293123</v>
      </c>
      <c r="O15" s="6">
        <v>0.0435404041802321</v>
      </c>
      <c r="P15" s="6">
        <v>0.0435417267794044</v>
      </c>
      <c r="Q15" s="6">
        <v>0.0695088681795694</v>
      </c>
      <c r="R15" s="6">
        <v>0.0464685914184841</v>
      </c>
      <c r="S15" s="6">
        <v>0.0378447006796733</v>
      </c>
      <c r="T15" s="6">
        <v>0.0465613938932134</v>
      </c>
      <c r="U15" s="6">
        <v>0.0468893853596545</v>
      </c>
      <c r="V15" s="6">
        <v>0.0208406809370328</v>
      </c>
      <c r="W15" s="6">
        <v>0.0362058401654736</v>
      </c>
      <c r="X15" s="6">
        <v>0.0243303770655745</v>
      </c>
      <c r="Y15" s="6">
        <v>0.0481332107261617</v>
      </c>
      <c r="Z15" s="6">
        <v>0.0220178725734453</v>
      </c>
      <c r="AA15" s="6">
        <v>0.0212280553024857</v>
      </c>
      <c r="AB15" s="6">
        <v>0.0140741344849866</v>
      </c>
      <c r="AC15" s="6">
        <v>0.0394341284290911</v>
      </c>
      <c r="AD15" s="6">
        <v>0.0164826688035561</v>
      </c>
      <c r="AE15" s="6">
        <v>0.0415631520076601</v>
      </c>
      <c r="AF15" s="6">
        <v>0.0248750861269837</v>
      </c>
      <c r="AG15" s="6">
        <v>0.0195065304623584</v>
      </c>
      <c r="AH15" s="6">
        <v>0.0331577148665865</v>
      </c>
      <c r="AI15" s="6">
        <v>0.0417932251220691</v>
      </c>
      <c r="AJ15" s="6">
        <v>0.0331577148665865</v>
      </c>
      <c r="AK15" s="6">
        <v>0.0644239663195803</v>
      </c>
      <c r="AL15" s="6">
        <v>0.019468481444726</v>
      </c>
      <c r="AM15" s="6">
        <v>0.0467205360045141</v>
      </c>
      <c r="AN15" s="6">
        <v>0.0369658475046242</v>
      </c>
      <c r="AO15" s="6">
        <v>0.0254438384093058</v>
      </c>
      <c r="AP15" s="6">
        <v>0.0383099756214226</v>
      </c>
      <c r="AQ15" s="6">
        <v>0.0195454275925706</v>
      </c>
      <c r="AR15" s="6">
        <v>0.0195454275925706</v>
      </c>
      <c r="AS15" s="6">
        <v>0.0195454275925706</v>
      </c>
      <c r="AT15" s="6">
        <v>0.0195454275925706</v>
      </c>
      <c r="AU15" s="6">
        <v>0.0177436767303189</v>
      </c>
      <c r="AV15" s="6">
        <v>0.0195454275925707</v>
      </c>
      <c r="AW15" s="6">
        <v>0.0195454275925706</v>
      </c>
      <c r="AX15" s="6">
        <v>0.0157150980613952</v>
      </c>
      <c r="AY15" s="6">
        <v>0.0195334633712433</v>
      </c>
      <c r="AZ15" s="6">
        <v>0.0209646449976185</v>
      </c>
      <c r="BA15" s="6">
        <v>0.0266709588541557</v>
      </c>
      <c r="BB15" s="6">
        <v>0.0105140657109151</v>
      </c>
      <c r="BC15" s="6">
        <v>0.0266808210811002</v>
      </c>
      <c r="BD15" s="6">
        <v>0.0495759480096328</v>
      </c>
      <c r="BE15" s="6">
        <v>0.10028761975198</v>
      </c>
      <c r="BF15" s="6">
        <v>0.0267792436293584</v>
      </c>
      <c r="BG15" s="6">
        <v>0.0183004475670198</v>
      </c>
      <c r="BH15" s="6">
        <v>0.0130490570716489</v>
      </c>
      <c r="BI15" s="6">
        <v>0.0229482327139713</v>
      </c>
      <c r="BJ15" s="6">
        <v>0.0172416594341519</v>
      </c>
      <c r="BK15" s="6">
        <v>0.0165040182709981</v>
      </c>
      <c r="BL15" s="6">
        <v>0.0419218252745197</v>
      </c>
      <c r="BM15" s="6">
        <v>0.0598165920732206</v>
      </c>
      <c r="BN15" s="6">
        <v>0.0384286989567701</v>
      </c>
      <c r="BO15" s="6">
        <v>0.0384048274212061</v>
      </c>
      <c r="BP15" s="42"/>
      <c r="BQ15" s="42"/>
      <c r="BR15" s="42"/>
    </row>
    <row r="16" spans="1:70" x14ac:dyDescent="0.2">
      <c r="A16" s="1">
        <v>1981</v>
      </c>
      <c r="B16" s="6">
        <v>0.032345299760812</v>
      </c>
      <c r="C16" s="6">
        <v>0.0445487839493827</v>
      </c>
      <c r="D16" s="6">
        <v>0.0219575680102825</v>
      </c>
      <c r="E16" s="6">
        <v>0.0349219506095539</v>
      </c>
      <c r="F16" s="6">
        <v>0.0321866603202381</v>
      </c>
      <c r="G16" s="6">
        <v>0.0170892251280176</v>
      </c>
      <c r="H16" s="6">
        <v>0.0226014748772883</v>
      </c>
      <c r="I16" s="6">
        <v>0.031526792089319</v>
      </c>
      <c r="J16" s="6">
        <v>0.0218748748710058</v>
      </c>
      <c r="K16" s="6">
        <v>0.0433754479200128</v>
      </c>
      <c r="L16" s="6">
        <v>0.0649246744277988</v>
      </c>
      <c r="M16" s="6">
        <v>0.0327530241873767</v>
      </c>
      <c r="N16" s="6">
        <v>0.0425721199288004</v>
      </c>
      <c r="O16" s="6">
        <v>0.0430550390265037</v>
      </c>
      <c r="P16" s="6">
        <v>0.0441533078069779</v>
      </c>
      <c r="Q16" s="6">
        <v>0.0705743138776101</v>
      </c>
      <c r="R16" s="6">
        <v>0.0480566235628271</v>
      </c>
      <c r="S16" s="6">
        <v>0.0393263897755834</v>
      </c>
      <c r="T16" s="6">
        <v>0.0487005344396637</v>
      </c>
      <c r="U16" s="6">
        <v>0.0488649321916126</v>
      </c>
      <c r="V16" s="6">
        <v>0.0204454746119335</v>
      </c>
      <c r="W16" s="6">
        <v>0.0349844702332974</v>
      </c>
      <c r="X16" s="6">
        <v>0.0223498098269438</v>
      </c>
      <c r="Y16" s="6">
        <v>0.0468378611725737</v>
      </c>
      <c r="Z16" s="6">
        <v>0.0214191528550209</v>
      </c>
      <c r="AA16" s="6">
        <v>0.0260022201331711</v>
      </c>
      <c r="AB16" s="6">
        <v>0.0157048166576602</v>
      </c>
      <c r="AC16" s="6">
        <v>0.0470448183776853</v>
      </c>
      <c r="AD16" s="6">
        <v>0.0223418488652046</v>
      </c>
      <c r="AE16" s="6">
        <v>0.0532553715507926</v>
      </c>
      <c r="AF16" s="6">
        <v>0.0306325642174</v>
      </c>
      <c r="AG16" s="6">
        <v>0.0187031560825818</v>
      </c>
      <c r="AH16" s="6">
        <v>0.0349664877962328</v>
      </c>
      <c r="AI16" s="6">
        <v>0.0451264393522896</v>
      </c>
      <c r="AJ16" s="6">
        <v>0.0349664877962328</v>
      </c>
      <c r="AK16" s="6">
        <v>0.0685772628852271</v>
      </c>
      <c r="AL16" s="6">
        <v>0.0202994980218909</v>
      </c>
      <c r="AM16" s="6">
        <v>0.0514099173863379</v>
      </c>
      <c r="AN16" s="6">
        <v>0.0395661306977119</v>
      </c>
      <c r="AO16" s="6">
        <v>0.0245480183343421</v>
      </c>
      <c r="AP16" s="6">
        <v>0.0381437010768639</v>
      </c>
      <c r="AQ16" s="6">
        <v>0.0188911821350393</v>
      </c>
      <c r="AR16" s="6">
        <v>0.0188911821350393</v>
      </c>
      <c r="AS16" s="6">
        <v>0.0188911821350393</v>
      </c>
      <c r="AT16" s="6">
        <v>0.0188911821350393</v>
      </c>
      <c r="AU16" s="6">
        <v>0.0167128257878115</v>
      </c>
      <c r="AV16" s="6">
        <v>0.0188911821350392</v>
      </c>
      <c r="AW16" s="6">
        <v>0.0188911821350393</v>
      </c>
      <c r="AX16" s="6">
        <v>0.0147199299639937</v>
      </c>
      <c r="AY16" s="6">
        <v>0.0188892958135218</v>
      </c>
      <c r="AZ16" s="6">
        <v>0.0226014748772883</v>
      </c>
      <c r="BA16" s="6">
        <v>0.0288956069205803</v>
      </c>
      <c r="BB16" s="6">
        <v>0.0131926551115083</v>
      </c>
      <c r="BC16" s="6">
        <v>0.031013506330787</v>
      </c>
      <c r="BD16" s="6">
        <v>0.0539546454297544</v>
      </c>
      <c r="BE16" s="6">
        <v>0.0966013510399237</v>
      </c>
      <c r="BF16" s="6">
        <v>0.0304068684659634</v>
      </c>
      <c r="BG16" s="6">
        <v>0.0175289731903275</v>
      </c>
      <c r="BH16" s="6">
        <v>0.0122488975305698</v>
      </c>
      <c r="BI16" s="6">
        <v>0.0213907407356451</v>
      </c>
      <c r="BJ16" s="6">
        <v>0.0174108942412933</v>
      </c>
      <c r="BK16" s="6">
        <v>0.0160107182640731</v>
      </c>
      <c r="BL16" s="6">
        <v>0.0405135321513508</v>
      </c>
      <c r="BM16" s="6">
        <v>0.0584935013910169</v>
      </c>
      <c r="BN16" s="6">
        <v>0.0373047130295977</v>
      </c>
      <c r="BO16" s="6">
        <v>0.0368494760450323</v>
      </c>
      <c r="BP16" s="42"/>
      <c r="BQ16" s="42"/>
      <c r="BR16" s="42"/>
    </row>
    <row r="17" spans="1:70" x14ac:dyDescent="0.2">
      <c r="A17" s="1">
        <v>1982</v>
      </c>
      <c r="B17" s="6">
        <v>0.0320699284232036</v>
      </c>
      <c r="C17" s="6">
        <v>0.0468533200292404</v>
      </c>
      <c r="D17" s="6">
        <v>0.0202717208858513</v>
      </c>
      <c r="E17" s="6">
        <v>0.0257757188117579</v>
      </c>
      <c r="F17" s="6">
        <v>0.0352789713094154</v>
      </c>
      <c r="G17" s="6">
        <v>0.0195535130021192</v>
      </c>
      <c r="H17" s="6">
        <v>0.0204186548858928</v>
      </c>
      <c r="I17" s="6">
        <v>0.0322024120246158</v>
      </c>
      <c r="J17" s="6">
        <v>0.0236765514267372</v>
      </c>
      <c r="K17" s="6">
        <v>0.0482013096637147</v>
      </c>
      <c r="L17" s="6">
        <v>0.0649801950059778</v>
      </c>
      <c r="M17" s="6">
        <v>0.0343359670843917</v>
      </c>
      <c r="N17" s="6">
        <v>0.0429870484852191</v>
      </c>
      <c r="O17" s="6">
        <v>0.0436128395202717</v>
      </c>
      <c r="P17" s="6">
        <v>0.0442172590124039</v>
      </c>
      <c r="Q17" s="6">
        <v>0.0768800410045432</v>
      </c>
      <c r="R17" s="6">
        <v>0.048522316023271</v>
      </c>
      <c r="S17" s="6">
        <v>0.0452930214239664</v>
      </c>
      <c r="T17" s="6">
        <v>0.0500461870378061</v>
      </c>
      <c r="U17" s="6">
        <v>0.0499483250899595</v>
      </c>
      <c r="V17" s="6">
        <v>0.018401382918515</v>
      </c>
      <c r="W17" s="6">
        <v>0.0359745381834836</v>
      </c>
      <c r="X17" s="6">
        <v>0.0236635650921632</v>
      </c>
      <c r="Y17" s="6">
        <v>0.0432594315466719</v>
      </c>
      <c r="Z17" s="6">
        <v>0.0201422850676079</v>
      </c>
      <c r="AA17" s="6">
        <v>0.0217879287128116</v>
      </c>
      <c r="AB17" s="6">
        <v>0.0144331749753034</v>
      </c>
      <c r="AC17" s="6">
        <v>0.0403449589671301</v>
      </c>
      <c r="AD17" s="6">
        <v>0.018438027888146</v>
      </c>
      <c r="AE17" s="6">
        <v>0.0411947729092672</v>
      </c>
      <c r="AF17" s="6">
        <v>0.0256160659085342</v>
      </c>
      <c r="AG17" s="6">
        <v>0.0230023704327391</v>
      </c>
      <c r="AH17" s="6">
        <v>0.037494745215202</v>
      </c>
      <c r="AI17" s="6">
        <v>0.045342114556913</v>
      </c>
      <c r="AJ17" s="6">
        <v>0.037494745215202</v>
      </c>
      <c r="AK17" s="6">
        <v>0.0703486236191857</v>
      </c>
      <c r="AL17" s="6">
        <v>0.0224383017269223</v>
      </c>
      <c r="AM17" s="6">
        <v>0.052603989012255</v>
      </c>
      <c r="AN17" s="6">
        <v>0.0415803475573224</v>
      </c>
      <c r="AO17" s="6">
        <v>0.0280506654815271</v>
      </c>
      <c r="AP17" s="6">
        <v>0.047305569808933</v>
      </c>
      <c r="AQ17" s="6">
        <v>0.0216181343281285</v>
      </c>
      <c r="AR17" s="6">
        <v>0.0216181343281285</v>
      </c>
      <c r="AS17" s="6">
        <v>0.0216181343281285</v>
      </c>
      <c r="AT17" s="6">
        <v>0.0216181343281285</v>
      </c>
      <c r="AU17" s="6">
        <v>0.0193889296551295</v>
      </c>
      <c r="AV17" s="6">
        <v>0.0216181343281285</v>
      </c>
      <c r="AW17" s="6">
        <v>0.0216181343281285</v>
      </c>
      <c r="AX17" s="6">
        <v>0.0158368476881376</v>
      </c>
      <c r="AY17" s="6">
        <v>0.0216457930641689</v>
      </c>
      <c r="AZ17" s="6">
        <v>0.0204186548858928</v>
      </c>
      <c r="BA17" s="6">
        <v>0.0263654934385944</v>
      </c>
      <c r="BB17" s="6">
        <v>0.011120597096581</v>
      </c>
      <c r="BC17" s="6">
        <v>0.0320009735012088</v>
      </c>
      <c r="BD17" s="6">
        <v>0.0524824195814321</v>
      </c>
      <c r="BE17" s="6">
        <v>0.0999121500595263</v>
      </c>
      <c r="BF17" s="6">
        <v>0.0310871800253116</v>
      </c>
      <c r="BG17" s="6">
        <v>0.0194613361261409</v>
      </c>
      <c r="BH17" s="6">
        <v>0.0131700520866311</v>
      </c>
      <c r="BI17" s="6">
        <v>0.0226039888718515</v>
      </c>
      <c r="BJ17" s="6">
        <v>0.0210627561477673</v>
      </c>
      <c r="BK17" s="6">
        <v>0.0178104861588354</v>
      </c>
      <c r="BL17" s="6">
        <v>0.0439241914387371</v>
      </c>
      <c r="BM17" s="6">
        <v>0.0628451413201365</v>
      </c>
      <c r="BN17" s="6">
        <v>0.0405886051484954</v>
      </c>
      <c r="BO17" s="6">
        <v>0.0397137819361823</v>
      </c>
      <c r="BP17" s="42"/>
      <c r="BQ17" s="42"/>
      <c r="BR17" s="42"/>
    </row>
    <row r="18" spans="1:70" x14ac:dyDescent="0.2">
      <c r="A18" s="1">
        <v>1983</v>
      </c>
      <c r="B18" s="6">
        <v>0.03189487855264</v>
      </c>
      <c r="C18" s="6">
        <v>0.0470395753483918</v>
      </c>
      <c r="D18" s="6">
        <v>0.0188129086944338</v>
      </c>
      <c r="E18" s="6">
        <v>0.0353406191783394</v>
      </c>
      <c r="F18" s="6">
        <v>0.033333186837658</v>
      </c>
      <c r="G18" s="6">
        <v>0.0168000256865029</v>
      </c>
      <c r="H18" s="6">
        <v>0.0234002168379605</v>
      </c>
      <c r="I18" s="6">
        <v>0.0329166767764832</v>
      </c>
      <c r="J18" s="6">
        <v>0.02142747077716</v>
      </c>
      <c r="K18" s="6">
        <v>0.0462574874989895</v>
      </c>
      <c r="L18" s="6">
        <v>0.0667916388893842</v>
      </c>
      <c r="M18" s="6">
        <v>0.0367783105816652</v>
      </c>
      <c r="N18" s="6">
        <v>0.0452053743163459</v>
      </c>
      <c r="O18" s="6">
        <v>0.0443413023476819</v>
      </c>
      <c r="P18" s="6">
        <v>0.0444950000103084</v>
      </c>
      <c r="Q18" s="6">
        <v>0.0715756977989257</v>
      </c>
      <c r="R18" s="6">
        <v>0.0474980219991492</v>
      </c>
      <c r="S18" s="6">
        <v>0.050361420724319</v>
      </c>
      <c r="T18" s="6">
        <v>0.0512346152381867</v>
      </c>
      <c r="U18" s="6">
        <v>0.0506980626974532</v>
      </c>
      <c r="V18" s="6">
        <v>0.0168239949199389</v>
      </c>
      <c r="W18" s="6">
        <v>0.0354742559862187</v>
      </c>
      <c r="X18" s="6">
        <v>0.0245500508285321</v>
      </c>
      <c r="Y18" s="6">
        <v>0.0410736783978464</v>
      </c>
      <c r="Z18" s="6">
        <v>0.0186484974524999</v>
      </c>
      <c r="AA18" s="6">
        <v>0.029701016537215</v>
      </c>
      <c r="AB18" s="6">
        <v>0.019671574079823</v>
      </c>
      <c r="AC18" s="6">
        <v>0.0528478705457716</v>
      </c>
      <c r="AD18" s="6">
        <v>0.0246617039747303</v>
      </c>
      <c r="AE18" s="6">
        <v>0.0566167142592742</v>
      </c>
      <c r="AF18" s="6">
        <v>0.0347026844899177</v>
      </c>
      <c r="AG18" s="6">
        <v>0.0198782192827344</v>
      </c>
      <c r="AH18" s="6">
        <v>0.0346355811023165</v>
      </c>
      <c r="AI18" s="6">
        <v>0.0422972656656448</v>
      </c>
      <c r="AJ18" s="6">
        <v>0.0346355811023165</v>
      </c>
      <c r="AK18" s="6">
        <v>0.0658338959299386</v>
      </c>
      <c r="AL18" s="6">
        <v>0.0206816310665915</v>
      </c>
      <c r="AM18" s="6">
        <v>0.0502108047076741</v>
      </c>
      <c r="AN18" s="6">
        <v>0.0388243526170866</v>
      </c>
      <c r="AO18" s="6">
        <v>0.0278717803000902</v>
      </c>
      <c r="AP18" s="6">
        <v>0.0313955086550693</v>
      </c>
      <c r="AQ18" s="6">
        <v>0.017417663245129</v>
      </c>
      <c r="AR18" s="6">
        <v>0.017417663245129</v>
      </c>
      <c r="AS18" s="6">
        <v>0.017417663245129</v>
      </c>
      <c r="AT18" s="6">
        <v>0.017417663245129</v>
      </c>
      <c r="AU18" s="6">
        <v>0.0168593090480556</v>
      </c>
      <c r="AV18" s="6">
        <v>0.017417663245129</v>
      </c>
      <c r="AW18" s="6">
        <v>0.017417663245129</v>
      </c>
      <c r="AX18" s="6">
        <v>0.0142899076353962</v>
      </c>
      <c r="AY18" s="6">
        <v>0.0173539442561207</v>
      </c>
      <c r="AZ18" s="6">
        <v>0.0234002168379605</v>
      </c>
      <c r="BA18" s="6">
        <v>0.0304030899682577</v>
      </c>
      <c r="BB18" s="6">
        <v>0.0104027950293999</v>
      </c>
      <c r="BC18" s="6">
        <v>0.0314005370197877</v>
      </c>
      <c r="BD18" s="6">
        <v>0.0560080862736264</v>
      </c>
      <c r="BE18" s="6">
        <v>0.114505555639009</v>
      </c>
      <c r="BF18" s="6">
        <v>0.0306003136389147</v>
      </c>
      <c r="BG18" s="6">
        <v>0.0172004666731793</v>
      </c>
      <c r="BH18" s="6">
        <v>0.012787752574777</v>
      </c>
      <c r="BI18" s="6">
        <v>0.0209153822319996</v>
      </c>
      <c r="BJ18" s="6">
        <v>0.0151979936559075</v>
      </c>
      <c r="BK18" s="6">
        <v>0.0157755129805825</v>
      </c>
      <c r="BL18" s="6">
        <v>0.0400519695473512</v>
      </c>
      <c r="BM18" s="6">
        <v>0.0524968867430927</v>
      </c>
      <c r="BN18" s="6">
        <v>0.0342466669072085</v>
      </c>
      <c r="BO18" s="6">
        <v>0.0367315229572234</v>
      </c>
      <c r="BP18" s="42"/>
      <c r="BQ18" s="42"/>
      <c r="BR18" s="42"/>
    </row>
    <row r="19" spans="1:70" x14ac:dyDescent="0.2">
      <c r="A19" s="1">
        <v>1984</v>
      </c>
      <c r="B19" s="6">
        <v>0.0326326331625137</v>
      </c>
      <c r="C19" s="6">
        <v>0.0473621227901944</v>
      </c>
      <c r="D19" s="6">
        <v>0.0176162510070875</v>
      </c>
      <c r="E19" s="6">
        <v>0.0447069167019222</v>
      </c>
      <c r="F19" s="6">
        <v>0.0351647733948998</v>
      </c>
      <c r="G19" s="6">
        <v>0.0241711140518265</v>
      </c>
      <c r="H19" s="6">
        <v>0.0240017899393782</v>
      </c>
      <c r="I19" s="6">
        <v>0.0352857397364643</v>
      </c>
      <c r="J19" s="6">
        <v>0.0270298992273867</v>
      </c>
      <c r="K19" s="6">
        <v>0.0485570051102925</v>
      </c>
      <c r="L19" s="6">
        <v>0.0655192838441114</v>
      </c>
      <c r="M19" s="6">
        <v>0.037836511597438</v>
      </c>
      <c r="N19" s="6">
        <v>0.0457101098522162</v>
      </c>
      <c r="O19" s="6">
        <v>0.0433048330090957</v>
      </c>
      <c r="P19" s="6">
        <v>0.043925154652181</v>
      </c>
      <c r="Q19" s="6">
        <v>0.0696975943856563</v>
      </c>
      <c r="R19" s="6">
        <v>0.0481170299325286</v>
      </c>
      <c r="S19" s="6">
        <v>0.0490497803402323</v>
      </c>
      <c r="T19" s="6">
        <v>0.0515843057801035</v>
      </c>
      <c r="U19" s="6">
        <v>0.0507915209747321</v>
      </c>
      <c r="V19" s="6">
        <v>0.0153403858202732</v>
      </c>
      <c r="W19" s="6">
        <v>0.0395637826420371</v>
      </c>
      <c r="X19" s="6">
        <v>0.0229063435638362</v>
      </c>
      <c r="Y19" s="6">
        <v>0.0381148304710305</v>
      </c>
      <c r="Z19" s="6">
        <v>0.0172513553447857</v>
      </c>
      <c r="AA19" s="6">
        <v>0.0352028483921734</v>
      </c>
      <c r="AB19" s="6">
        <v>0.0241693222805716</v>
      </c>
      <c r="AC19" s="6">
        <v>0.0631206673102508</v>
      </c>
      <c r="AD19" s="6">
        <v>0.032395544731932</v>
      </c>
      <c r="AE19" s="6">
        <v>0.0690701120896704</v>
      </c>
      <c r="AF19" s="6">
        <v>0.0412611135922912</v>
      </c>
      <c r="AG19" s="6">
        <v>0.0200105481481348</v>
      </c>
      <c r="AH19" s="6">
        <v>0.0364113246340872</v>
      </c>
      <c r="AI19" s="6">
        <v>0.0444851524411211</v>
      </c>
      <c r="AJ19" s="6">
        <v>0.0364113246340872</v>
      </c>
      <c r="AK19" s="6">
        <v>0.0678278139883403</v>
      </c>
      <c r="AL19" s="6">
        <v>0.0211784904534877</v>
      </c>
      <c r="AM19" s="6">
        <v>0.0529907570977535</v>
      </c>
      <c r="AN19" s="6">
        <v>0.0408465048598896</v>
      </c>
      <c r="AO19" s="6">
        <v>0.0453961508730698</v>
      </c>
      <c r="AP19" s="6">
        <v>0.0527852649119928</v>
      </c>
      <c r="AQ19" s="6">
        <v>0.0248812240545993</v>
      </c>
      <c r="AR19" s="6">
        <v>0.0248812240545993</v>
      </c>
      <c r="AS19" s="6">
        <v>0.0248812240545993</v>
      </c>
      <c r="AT19" s="6">
        <v>0.0248812240545993</v>
      </c>
      <c r="AU19" s="6">
        <v>0.0247397522979086</v>
      </c>
      <c r="AV19" s="6">
        <v>0.0248812240545993</v>
      </c>
      <c r="AW19" s="6">
        <v>0.0248812240545993</v>
      </c>
      <c r="AX19" s="6">
        <v>0.0186468264170444</v>
      </c>
      <c r="AY19" s="6">
        <v>0.0248831405427061</v>
      </c>
      <c r="AZ19" s="6">
        <v>0.0240017899393782</v>
      </c>
      <c r="BA19" s="6">
        <v>0.0321838053759244</v>
      </c>
      <c r="BB19" s="6">
        <v>0.0122198197847049</v>
      </c>
      <c r="BC19" s="6">
        <v>0.03376400235146</v>
      </c>
      <c r="BD19" s="6">
        <v>0.0594205115180717</v>
      </c>
      <c r="BE19" s="6">
        <v>0.115468633306298</v>
      </c>
      <c r="BF19" s="6">
        <v>0.0330839328845424</v>
      </c>
      <c r="BG19" s="6">
        <v>0.0209028120255513</v>
      </c>
      <c r="BH19" s="6">
        <v>0.0152952483138247</v>
      </c>
      <c r="BI19" s="6">
        <v>0.027306832790938</v>
      </c>
      <c r="BJ19" s="6">
        <v>0.0227212148271116</v>
      </c>
      <c r="BK19" s="6">
        <v>0.0198009723758872</v>
      </c>
      <c r="BL19" s="6">
        <v>0.0485205036616162</v>
      </c>
      <c r="BM19" s="6">
        <v>0.0700888700904193</v>
      </c>
      <c r="BN19" s="6">
        <v>0.0463562598237276</v>
      </c>
      <c r="BO19" s="6">
        <v>0.0480780585693362</v>
      </c>
      <c r="BP19" s="42"/>
      <c r="BQ19" s="42"/>
      <c r="BR19" s="42"/>
    </row>
    <row r="20" spans="1:70" x14ac:dyDescent="0.2">
      <c r="A20" s="1">
        <v>1985</v>
      </c>
      <c r="B20" s="6">
        <v>0.0335780016497627</v>
      </c>
      <c r="C20" s="6">
        <v>0.0499018734452694</v>
      </c>
      <c r="D20" s="6">
        <v>0.0177243534607245</v>
      </c>
      <c r="E20" s="6">
        <v>0.0464951794880562</v>
      </c>
      <c r="F20" s="6">
        <v>0.0390566832152955</v>
      </c>
      <c r="G20" s="6">
        <v>0.0219532207243346</v>
      </c>
      <c r="H20" s="6">
        <v>0.026128790852659</v>
      </c>
      <c r="I20" s="6">
        <v>0.0364363161388783</v>
      </c>
      <c r="J20" s="6">
        <v>0.0232510012593297</v>
      </c>
      <c r="K20" s="6">
        <v>0.0531173378109861</v>
      </c>
      <c r="L20" s="6">
        <v>0.0684256366155686</v>
      </c>
      <c r="M20" s="6">
        <v>0.0403219417701419</v>
      </c>
      <c r="N20" s="6">
        <v>0.0460915000884741</v>
      </c>
      <c r="O20" s="6">
        <v>0.0459248163088233</v>
      </c>
      <c r="P20" s="6">
        <v>0.0464718186341828</v>
      </c>
      <c r="Q20" s="6">
        <v>0.0727746246932677</v>
      </c>
      <c r="R20" s="6">
        <v>0.0504206084590235</v>
      </c>
      <c r="S20" s="6">
        <v>0.0495831508282787</v>
      </c>
      <c r="T20" s="6">
        <v>0.0547301378196216</v>
      </c>
      <c r="U20" s="6">
        <v>0.0535029635823797</v>
      </c>
      <c r="V20" s="6">
        <v>0.0154074233239062</v>
      </c>
      <c r="W20" s="6">
        <v>0.0415911523686847</v>
      </c>
      <c r="X20" s="6">
        <v>0.0234449771708981</v>
      </c>
      <c r="Y20" s="6">
        <v>0.0386455353982962</v>
      </c>
      <c r="Z20" s="6">
        <v>0.0177340187202689</v>
      </c>
      <c r="AA20" s="6">
        <v>0.0350811770080577</v>
      </c>
      <c r="AB20" s="6">
        <v>0.0243598376698652</v>
      </c>
      <c r="AC20" s="6">
        <v>0.0633041849433725</v>
      </c>
      <c r="AD20" s="6">
        <v>0.0303084664956909</v>
      </c>
      <c r="AE20" s="6">
        <v>0.0710876739226205</v>
      </c>
      <c r="AF20" s="6">
        <v>0.0404782382299727</v>
      </c>
      <c r="AG20" s="6">
        <v>0.0245446360868863</v>
      </c>
      <c r="AH20" s="6">
        <v>0.0398057512980803</v>
      </c>
      <c r="AI20" s="6">
        <v>0.0470190053994331</v>
      </c>
      <c r="AJ20" s="6">
        <v>0.0398057512980803</v>
      </c>
      <c r="AK20" s="6">
        <v>0.069530453033919</v>
      </c>
      <c r="AL20" s="6">
        <v>0.02387229619647</v>
      </c>
      <c r="AM20" s="6">
        <v>0.0544877821906578</v>
      </c>
      <c r="AN20" s="6">
        <v>0.0437608679854136</v>
      </c>
      <c r="AO20" s="6">
        <v>0.0348163229169857</v>
      </c>
      <c r="AP20" s="6">
        <v>0.042072833680264</v>
      </c>
      <c r="AQ20" s="6">
        <v>0.0211958797103319</v>
      </c>
      <c r="AR20" s="6">
        <v>0.0211958797103319</v>
      </c>
      <c r="AS20" s="6">
        <v>0.0211958797103319</v>
      </c>
      <c r="AT20" s="6">
        <v>0.0211958797103319</v>
      </c>
      <c r="AU20" s="6">
        <v>0.0224274418750573</v>
      </c>
      <c r="AV20" s="6">
        <v>0.0211958797103319</v>
      </c>
      <c r="AW20" s="6">
        <v>0.0211958797103319</v>
      </c>
      <c r="AX20" s="6">
        <v>0.0172974025452366</v>
      </c>
      <c r="AY20" s="6">
        <v>0.021179940897254</v>
      </c>
      <c r="AZ20" s="6">
        <v>0.026128790852659</v>
      </c>
      <c r="BA20" s="6">
        <v>0.033954985300931</v>
      </c>
      <c r="BB20" s="6">
        <v>0.0127001524791069</v>
      </c>
      <c r="BC20" s="6">
        <v>0.0352175999480117</v>
      </c>
      <c r="BD20" s="6">
        <v>0.0600093494885122</v>
      </c>
      <c r="BE20" s="6">
        <v>0.120166747963451</v>
      </c>
      <c r="BF20" s="6">
        <v>0.0341404809200572</v>
      </c>
      <c r="BG20" s="6">
        <v>0.0175761567027619</v>
      </c>
      <c r="BH20" s="6">
        <v>0.0142114548227108</v>
      </c>
      <c r="BI20" s="6">
        <v>0.0250212062965915</v>
      </c>
      <c r="BJ20" s="6">
        <v>0.0188553731912165</v>
      </c>
      <c r="BK20" s="6">
        <v>0.0166270276051539</v>
      </c>
      <c r="BL20" s="6">
        <v>0.0421457300471833</v>
      </c>
      <c r="BM20" s="6">
        <v>0.0572448375878424</v>
      </c>
      <c r="BN20" s="6">
        <v>0.0382758532492706</v>
      </c>
      <c r="BO20" s="6">
        <v>0.0405128595471738</v>
      </c>
      <c r="BP20" s="42"/>
      <c r="BQ20" s="42"/>
      <c r="BR20" s="42"/>
    </row>
    <row r="21" spans="1:70" x14ac:dyDescent="0.2">
      <c r="A21" s="1">
        <v>1986</v>
      </c>
      <c r="B21" s="6">
        <v>0.034261461990237</v>
      </c>
      <c r="C21" s="6">
        <v>0.04919414817746</v>
      </c>
      <c r="D21" s="6">
        <v>0.0194073439448848</v>
      </c>
      <c r="E21" s="6">
        <v>0.0332329415774611</v>
      </c>
      <c r="F21" s="6">
        <v>0.04139674557889</v>
      </c>
      <c r="G21" s="6">
        <v>0.0229994719096921</v>
      </c>
      <c r="H21" s="6">
        <v>0.0225590357364149</v>
      </c>
      <c r="I21" s="6">
        <v>0.0357328533924796</v>
      </c>
      <c r="J21" s="6">
        <v>0.0243613288477871</v>
      </c>
      <c r="K21" s="6">
        <v>0.0512443474412712</v>
      </c>
      <c r="L21" s="6">
        <v>0.0673012039794986</v>
      </c>
      <c r="M21" s="6">
        <v>0.041372228568947</v>
      </c>
      <c r="N21" s="6">
        <v>0.0459911508879068</v>
      </c>
      <c r="O21" s="6">
        <v>0.0450275582257048</v>
      </c>
      <c r="P21" s="6">
        <v>0.0458298623243461</v>
      </c>
      <c r="Q21" s="6">
        <v>0.0718819604874178</v>
      </c>
      <c r="R21" s="6">
        <v>0.0468742166097532</v>
      </c>
      <c r="S21" s="6">
        <v>0.053139024754029</v>
      </c>
      <c r="T21" s="6">
        <v>0.0543740292265894</v>
      </c>
      <c r="U21" s="6">
        <v>0.0529392274539965</v>
      </c>
      <c r="V21" s="6">
        <v>0.0167686817065861</v>
      </c>
      <c r="W21" s="6">
        <v>0.0446886173606873</v>
      </c>
      <c r="X21" s="6">
        <v>0.029519932352347</v>
      </c>
      <c r="Y21" s="6">
        <v>0.0436593404537154</v>
      </c>
      <c r="Z21" s="6">
        <v>0.0195299608958116</v>
      </c>
      <c r="AA21" s="6">
        <v>0.0261126770315992</v>
      </c>
      <c r="AB21" s="6">
        <v>0.0195379059176189</v>
      </c>
      <c r="AC21" s="6">
        <v>0.0484277273867039</v>
      </c>
      <c r="AD21" s="6">
        <v>0.0221941839802369</v>
      </c>
      <c r="AE21" s="6">
        <v>0.0581045972032769</v>
      </c>
      <c r="AF21" s="6">
        <v>0.0316344248262986</v>
      </c>
      <c r="AG21" s="6">
        <v>0.028039479885256</v>
      </c>
      <c r="AH21" s="6">
        <v>0.0417654836755102</v>
      </c>
      <c r="AI21" s="6">
        <v>0.0459348403259083</v>
      </c>
      <c r="AJ21" s="6">
        <v>0.0417654836755102</v>
      </c>
      <c r="AK21" s="6">
        <v>0.0697501530314495</v>
      </c>
      <c r="AL21" s="6">
        <v>0.0249163869670605</v>
      </c>
      <c r="AM21" s="6">
        <v>0.0524290849777924</v>
      </c>
      <c r="AN21" s="6">
        <v>0.0445918027034248</v>
      </c>
      <c r="AO21" s="6">
        <v>0.0287325388316319</v>
      </c>
      <c r="AP21" s="6">
        <v>0.048750428016098</v>
      </c>
      <c r="AQ21" s="6">
        <v>0.0226854926719177</v>
      </c>
      <c r="AR21" s="6">
        <v>0.0226854926719177</v>
      </c>
      <c r="AS21" s="6">
        <v>0.0226854926719177</v>
      </c>
      <c r="AT21" s="6">
        <v>0.0226854926719177</v>
      </c>
      <c r="AU21" s="6">
        <v>0.0239940743095887</v>
      </c>
      <c r="AV21" s="6">
        <v>0.0226854926719177</v>
      </c>
      <c r="AW21" s="6">
        <v>0.0226854926719178</v>
      </c>
      <c r="AX21" s="6">
        <v>0.0181192151326894</v>
      </c>
      <c r="AY21" s="6">
        <v>0.0227667895173207</v>
      </c>
      <c r="AZ21" s="6">
        <v>0.0225590357364149</v>
      </c>
      <c r="BA21" s="6">
        <v>0.0287348948884878</v>
      </c>
      <c r="BB21" s="6">
        <v>0.0150790267617931</v>
      </c>
      <c r="BC21" s="6">
        <v>0.0303628350583988</v>
      </c>
      <c r="BD21" s="6">
        <v>0.0762375150804563</v>
      </c>
      <c r="BE21" s="6">
        <v>0.144117682693823</v>
      </c>
      <c r="BF21" s="6">
        <v>0.0327495468423267</v>
      </c>
      <c r="BG21" s="6">
        <v>0.0186243460173875</v>
      </c>
      <c r="BH21" s="6">
        <v>0.0145996468028772</v>
      </c>
      <c r="BI21" s="6">
        <v>0.0262949342117925</v>
      </c>
      <c r="BJ21" s="6">
        <v>0.02212986427568</v>
      </c>
      <c r="BK21" s="6">
        <v>0.0174655376706938</v>
      </c>
      <c r="BL21" s="6">
        <v>0.0445181813036962</v>
      </c>
      <c r="BM21" s="6">
        <v>0.0607484168136539</v>
      </c>
      <c r="BN21" s="6">
        <v>0.040404722699853</v>
      </c>
      <c r="BO21" s="6">
        <v>0.04045433715666</v>
      </c>
      <c r="BP21" s="42"/>
      <c r="BQ21" s="42"/>
      <c r="BR21" s="42"/>
    </row>
    <row r="22" spans="1:70" x14ac:dyDescent="0.2">
      <c r="A22" s="1">
        <v>1987</v>
      </c>
      <c r="B22" s="6">
        <v>0.0349038872476458</v>
      </c>
      <c r="C22" s="6">
        <v>0.0482710993856514</v>
      </c>
      <c r="D22" s="6">
        <v>0.0202227120206323</v>
      </c>
      <c r="E22" s="6">
        <v>0.0360696244539671</v>
      </c>
      <c r="F22" s="6">
        <v>0.0435168384911684</v>
      </c>
      <c r="G22" s="6">
        <v>0.0227114774116934</v>
      </c>
      <c r="H22" s="6">
        <v>0.0220755585222674</v>
      </c>
      <c r="I22" s="6">
        <v>0.0342602125255804</v>
      </c>
      <c r="J22" s="6">
        <v>0.0263910576698298</v>
      </c>
      <c r="K22" s="6">
        <v>0.0467996709322935</v>
      </c>
      <c r="L22" s="6">
        <v>0.0675803642051201</v>
      </c>
      <c r="M22" s="6">
        <v>0.0408093563029106</v>
      </c>
      <c r="N22" s="6">
        <v>0.0456971601424645</v>
      </c>
      <c r="O22" s="6">
        <v>0.0472547286882939</v>
      </c>
      <c r="P22" s="6">
        <v>0.0450940040224258</v>
      </c>
      <c r="Q22" s="6">
        <v>0.0754144631796792</v>
      </c>
      <c r="R22" s="6">
        <v>0.0469384116027953</v>
      </c>
      <c r="S22" s="6">
        <v>0.0522991407562268</v>
      </c>
      <c r="T22" s="6">
        <v>0.0537705247055794</v>
      </c>
      <c r="U22" s="6">
        <v>0.0521551857039375</v>
      </c>
      <c r="V22" s="6">
        <v>0.0175160836029133</v>
      </c>
      <c r="W22" s="6">
        <v>0.0434132530458259</v>
      </c>
      <c r="X22" s="6">
        <v>0.0318924531260707</v>
      </c>
      <c r="Y22" s="6">
        <v>0.0457923694582125</v>
      </c>
      <c r="Z22" s="6">
        <v>0.020126883650059</v>
      </c>
      <c r="AA22" s="6">
        <v>0.0290153395838691</v>
      </c>
      <c r="AB22" s="6">
        <v>0.020210025707651</v>
      </c>
      <c r="AC22" s="6">
        <v>0.0530072417521682</v>
      </c>
      <c r="AD22" s="6">
        <v>0.0278367159953659</v>
      </c>
      <c r="AE22" s="6">
        <v>0.0632548687349108</v>
      </c>
      <c r="AF22" s="6">
        <v>0.0356786105366431</v>
      </c>
      <c r="AG22" s="6">
        <v>0.0334084179864155</v>
      </c>
      <c r="AH22" s="6">
        <v>0.0441864740415353</v>
      </c>
      <c r="AI22" s="6">
        <v>0.0465035750889864</v>
      </c>
      <c r="AJ22" s="6">
        <v>0.0441864740415353</v>
      </c>
      <c r="AK22" s="6">
        <v>0.0697400898382007</v>
      </c>
      <c r="AL22" s="6">
        <v>0.0269242964766939</v>
      </c>
      <c r="AM22" s="6">
        <v>0.0520619975659576</v>
      </c>
      <c r="AN22" s="6">
        <v>0.045968049739311</v>
      </c>
      <c r="AO22" s="6">
        <v>0.0284684128485472</v>
      </c>
      <c r="AP22" s="6">
        <v>0.0498233704910342</v>
      </c>
      <c r="AQ22" s="6">
        <v>0.0232982095708986</v>
      </c>
      <c r="AR22" s="6">
        <v>0.0232982095708986</v>
      </c>
      <c r="AS22" s="6">
        <v>0.0232982095708986</v>
      </c>
      <c r="AT22" s="6">
        <v>0.0232982095708986</v>
      </c>
      <c r="AU22" s="6">
        <v>0.024310516600578</v>
      </c>
      <c r="AV22" s="6">
        <v>0.0232982095708986</v>
      </c>
      <c r="AW22" s="6">
        <v>0.0232982095708986</v>
      </c>
      <c r="AX22" s="6">
        <v>0.0186377862274685</v>
      </c>
      <c r="AY22" s="6">
        <v>0.0233719893338745</v>
      </c>
      <c r="AZ22" s="6">
        <v>0.0220755585222674</v>
      </c>
      <c r="BA22" s="6">
        <v>0.0293245002507932</v>
      </c>
      <c r="BB22" s="6">
        <v>0.0172536220625379</v>
      </c>
      <c r="BC22" s="6">
        <v>0.0268326010950872</v>
      </c>
      <c r="BD22" s="6">
        <v>0.0824754485595146</v>
      </c>
      <c r="BE22" s="6">
        <v>0.13914462664225</v>
      </c>
      <c r="BF22" s="6">
        <v>0.0316900502657217</v>
      </c>
      <c r="BG22" s="6">
        <v>0.0199803247991787</v>
      </c>
      <c r="BH22" s="6">
        <v>0.0157593835182743</v>
      </c>
      <c r="BI22" s="6">
        <v>0.0276315839413159</v>
      </c>
      <c r="BJ22" s="6">
        <v>0.0226608356879797</v>
      </c>
      <c r="BK22" s="6">
        <v>0.0189288184298738</v>
      </c>
      <c r="BL22" s="6">
        <v>0.0495790499081893</v>
      </c>
      <c r="BM22" s="6">
        <v>0.0642488765595816</v>
      </c>
      <c r="BN22" s="6">
        <v>0.0423842807154227</v>
      </c>
      <c r="BO22" s="6">
        <v>0.043509704100749</v>
      </c>
      <c r="BP22" s="42"/>
      <c r="BQ22" s="42"/>
      <c r="BR22" s="42"/>
    </row>
    <row r="23" spans="1:70" x14ac:dyDescent="0.2">
      <c r="A23" s="1">
        <v>1988</v>
      </c>
      <c r="B23" s="6">
        <v>0.0352590275325442</v>
      </c>
      <c r="C23" s="6">
        <v>0.0477092876455541</v>
      </c>
      <c r="D23" s="6">
        <v>0.0222693019324468</v>
      </c>
      <c r="E23" s="6">
        <v>0.0438264169415082</v>
      </c>
      <c r="F23" s="6">
        <v>0.0436670301873303</v>
      </c>
      <c r="G23" s="6">
        <v>0.0213215866921871</v>
      </c>
      <c r="H23" s="6">
        <v>0.0216800718880868</v>
      </c>
      <c r="I23" s="6">
        <v>0.0322809552711603</v>
      </c>
      <c r="J23" s="6">
        <v>0.028031633480132</v>
      </c>
      <c r="K23" s="6">
        <v>0.0464215345875716</v>
      </c>
      <c r="L23" s="6">
        <v>0.0686493976325359</v>
      </c>
      <c r="M23" s="6">
        <v>0.0394457904957103</v>
      </c>
      <c r="N23" s="6">
        <v>0.0468768979058062</v>
      </c>
      <c r="O23" s="6">
        <v>0.0447452310809222</v>
      </c>
      <c r="P23" s="6">
        <v>0.0431111285425016</v>
      </c>
      <c r="Q23" s="6">
        <v>0.0789922265057662</v>
      </c>
      <c r="R23" s="6">
        <v>0.0471241420949883</v>
      </c>
      <c r="S23" s="6">
        <v>0.050668980325871</v>
      </c>
      <c r="T23" s="6">
        <v>0.0522279661764525</v>
      </c>
      <c r="U23" s="6">
        <v>0.0509730408729593</v>
      </c>
      <c r="V23" s="6">
        <v>0.0195725249128696</v>
      </c>
      <c r="W23" s="6">
        <v>0.043869522938881</v>
      </c>
      <c r="X23" s="6">
        <v>0.0301036742914476</v>
      </c>
      <c r="Y23" s="6">
        <v>0.0498236612396111</v>
      </c>
      <c r="Z23" s="6">
        <v>0.0220799548403515</v>
      </c>
      <c r="AA23" s="6">
        <v>0.0307022491718262</v>
      </c>
      <c r="AB23" s="6">
        <v>0.0218658730541787</v>
      </c>
      <c r="AC23" s="6">
        <v>0.0558371423926691</v>
      </c>
      <c r="AD23" s="6">
        <v>0.0319216034095543</v>
      </c>
      <c r="AE23" s="6">
        <v>0.0784063436206634</v>
      </c>
      <c r="AF23" s="6">
        <v>0.0395208023184491</v>
      </c>
      <c r="AG23" s="6">
        <v>0.0364059542589491</v>
      </c>
      <c r="AH23" s="6">
        <v>0.0447632961296831</v>
      </c>
      <c r="AI23" s="6">
        <v>0.0457432180647945</v>
      </c>
      <c r="AJ23" s="6">
        <v>0.0447632961296831</v>
      </c>
      <c r="AK23" s="6">
        <v>0.0664867774519636</v>
      </c>
      <c r="AL23" s="6">
        <v>0.027413518198817</v>
      </c>
      <c r="AM23" s="6">
        <v>0.0498651217578651</v>
      </c>
      <c r="AN23" s="6">
        <v>0.0454706465678489</v>
      </c>
      <c r="AO23" s="6">
        <v>0.0313197660743433</v>
      </c>
      <c r="AP23" s="6">
        <v>0.0442971564803864</v>
      </c>
      <c r="AQ23" s="6">
        <v>0.0219789849031215</v>
      </c>
      <c r="AR23" s="6">
        <v>0.0219789849031214</v>
      </c>
      <c r="AS23" s="6">
        <v>0.0219789849031214</v>
      </c>
      <c r="AT23" s="6">
        <v>0.0219789849031215</v>
      </c>
      <c r="AU23" s="6">
        <v>0.0223128807778095</v>
      </c>
      <c r="AV23" s="6">
        <v>0.0219789849031214</v>
      </c>
      <c r="AW23" s="6">
        <v>0.0219789849031214</v>
      </c>
      <c r="AX23" s="6">
        <v>0.0178154184629383</v>
      </c>
      <c r="AY23" s="6">
        <v>0.0219931477882258</v>
      </c>
      <c r="AZ23" s="6">
        <v>0.0216800718880868</v>
      </c>
      <c r="BA23" s="6">
        <v>0.0290384103712964</v>
      </c>
      <c r="BB23" s="6">
        <v>0.0195532426480655</v>
      </c>
      <c r="BC23" s="6">
        <v>0.0248792136362171</v>
      </c>
      <c r="BD23" s="6">
        <v>0.0774830074563442</v>
      </c>
      <c r="BE23" s="6">
        <v>0.124674412760139</v>
      </c>
      <c r="BF23" s="6">
        <v>0.0296269724157081</v>
      </c>
      <c r="BG23" s="6">
        <v>0.0207680340667858</v>
      </c>
      <c r="BH23" s="6">
        <v>0.0164251023562328</v>
      </c>
      <c r="BI23" s="6">
        <v>0.0275641475122069</v>
      </c>
      <c r="BJ23" s="6">
        <v>0.0199678874086068</v>
      </c>
      <c r="BK23" s="6">
        <v>0.0201011883511276</v>
      </c>
      <c r="BL23" s="6">
        <v>0.0542455589484491</v>
      </c>
      <c r="BM23" s="6">
        <v>0.0672661749906488</v>
      </c>
      <c r="BN23" s="6">
        <v>0.0429647411420512</v>
      </c>
      <c r="BO23" s="6">
        <v>0.0471866377029408</v>
      </c>
      <c r="BP23" s="42"/>
      <c r="BQ23" s="42"/>
      <c r="BR23" s="42"/>
    </row>
    <row r="24" spans="1:70" x14ac:dyDescent="0.2">
      <c r="A24" s="1">
        <v>1989</v>
      </c>
      <c r="B24" s="6">
        <v>0.0357252451896731</v>
      </c>
      <c r="C24" s="6">
        <v>0.049766646748483</v>
      </c>
      <c r="D24" s="6">
        <v>0.0237009197955714</v>
      </c>
      <c r="E24" s="6">
        <v>0.0328602797931909</v>
      </c>
      <c r="F24" s="6">
        <v>0.0450302313699864</v>
      </c>
      <c r="G24" s="6">
        <v>0.020620188141352</v>
      </c>
      <c r="H24" s="6">
        <v>0.017637516027929</v>
      </c>
      <c r="I24" s="6">
        <v>0.0322169340840254</v>
      </c>
      <c r="J24" s="6">
        <v>0.0305863813388434</v>
      </c>
      <c r="K24" s="6">
        <v>0.0499234398015755</v>
      </c>
      <c r="L24" s="6">
        <v>0.0700568584539119</v>
      </c>
      <c r="M24" s="6">
        <v>0.0389081339285093</v>
      </c>
      <c r="N24" s="6">
        <v>0.0494014135424413</v>
      </c>
      <c r="O24" s="6">
        <v>0.0464501577483732</v>
      </c>
      <c r="P24" s="6">
        <v>0.0447981162397089</v>
      </c>
      <c r="Q24" s="6">
        <v>0.0833001397826251</v>
      </c>
      <c r="R24" s="6">
        <v>0.0486186459204804</v>
      </c>
      <c r="S24" s="6">
        <v>0.0505320271042988</v>
      </c>
      <c r="T24" s="6">
        <v>0.0532961545928113</v>
      </c>
      <c r="U24" s="6">
        <v>0.0524228492359819</v>
      </c>
      <c r="V24" s="6">
        <v>0.0212369170621758</v>
      </c>
      <c r="W24" s="6">
        <v>0.0431023044789096</v>
      </c>
      <c r="X24" s="6">
        <v>0.0290344604541932</v>
      </c>
      <c r="Y24" s="6">
        <v>0.0520488748257627</v>
      </c>
      <c r="Z24" s="6">
        <v>0.0233794363163874</v>
      </c>
      <c r="AA24" s="6">
        <v>0.0233292684872397</v>
      </c>
      <c r="AB24" s="6">
        <v>0.015731878888046</v>
      </c>
      <c r="AC24" s="6">
        <v>0.041480901049532</v>
      </c>
      <c r="AD24" s="6">
        <v>0.025140728927956</v>
      </c>
      <c r="AE24" s="6">
        <v>0.057607439112928</v>
      </c>
      <c r="AF24" s="6">
        <v>0.0305083188031634</v>
      </c>
      <c r="AG24" s="6">
        <v>0.0394428397043554</v>
      </c>
      <c r="AH24" s="6">
        <v>0.0461960872397053</v>
      </c>
      <c r="AI24" s="6">
        <v>0.0478351826549273</v>
      </c>
      <c r="AJ24" s="6">
        <v>0.0461960872397053</v>
      </c>
      <c r="AK24" s="6">
        <v>0.0650077463437645</v>
      </c>
      <c r="AL24" s="6">
        <v>0.0285674325595236</v>
      </c>
      <c r="AM24" s="6">
        <v>0.0506727251885719</v>
      </c>
      <c r="AN24" s="6">
        <v>0.0465173163713062</v>
      </c>
      <c r="AO24" s="6">
        <v>0.0325564317909122</v>
      </c>
      <c r="AP24" s="6">
        <v>0.0438157687369911</v>
      </c>
      <c r="AQ24" s="6">
        <v>0.0216786139969432</v>
      </c>
      <c r="AR24" s="6">
        <v>0.0216786139969432</v>
      </c>
      <c r="AS24" s="6">
        <v>0.0216786139969432</v>
      </c>
      <c r="AT24" s="6">
        <v>0.0216786139969432</v>
      </c>
      <c r="AU24" s="6">
        <v>0.0214479725342797</v>
      </c>
      <c r="AV24" s="6">
        <v>0.0216786139969432</v>
      </c>
      <c r="AW24" s="6">
        <v>0.0216786139969432</v>
      </c>
      <c r="AX24" s="6">
        <v>0.0165852764800999</v>
      </c>
      <c r="AY24" s="6">
        <v>0.021647848956517</v>
      </c>
      <c r="AZ24" s="6">
        <v>0.017637516027929</v>
      </c>
      <c r="BA24" s="6">
        <v>0.0236859013338184</v>
      </c>
      <c r="BB24" s="6">
        <v>0.0180377320069733</v>
      </c>
      <c r="BC24" s="6">
        <v>0.0256169363353181</v>
      </c>
      <c r="BD24" s="6">
        <v>0.0637322991971814</v>
      </c>
      <c r="BE24" s="6">
        <v>0.115990137146393</v>
      </c>
      <c r="BF24" s="6">
        <v>0.0296321478526561</v>
      </c>
      <c r="BG24" s="6">
        <v>0.0230070972348091</v>
      </c>
      <c r="BH24" s="6">
        <v>0.0173691852118351</v>
      </c>
      <c r="BI24" s="6">
        <v>0.0267065697973916</v>
      </c>
      <c r="BJ24" s="6">
        <v>0.0212735529914561</v>
      </c>
      <c r="BK24" s="6">
        <v>0.0223736204556856</v>
      </c>
      <c r="BL24" s="6">
        <v>0.0588335867249559</v>
      </c>
      <c r="BM24" s="6">
        <v>0.0717208284646257</v>
      </c>
      <c r="BN24" s="6">
        <v>0.0452285979377428</v>
      </c>
      <c r="BO24" s="6">
        <v>0.0500653938212414</v>
      </c>
      <c r="BP24" s="42"/>
      <c r="BQ24" s="42"/>
      <c r="BR24" s="42"/>
    </row>
    <row r="25" spans="1:70" x14ac:dyDescent="0.2">
      <c r="A25" s="1">
        <v>1990</v>
      </c>
      <c r="B25" s="6">
        <v>0.0379639256268908</v>
      </c>
      <c r="C25" s="6">
        <v>0.0515246752933321</v>
      </c>
      <c r="D25" s="6">
        <v>0.0246603975943322</v>
      </c>
      <c r="E25" s="6">
        <v>0.0338205184203018</v>
      </c>
      <c r="F25" s="6">
        <v>0.0521073516239086</v>
      </c>
      <c r="G25" s="6">
        <v>0.0215808581800246</v>
      </c>
      <c r="H25" s="6">
        <v>0.0195464014828229</v>
      </c>
      <c r="I25" s="6">
        <v>0.0327191306326222</v>
      </c>
      <c r="J25" s="6">
        <v>0.0321359864696854</v>
      </c>
      <c r="K25" s="6">
        <v>0.0532150860303702</v>
      </c>
      <c r="L25" s="6">
        <v>0.0753291544344096</v>
      </c>
      <c r="M25" s="6">
        <v>0.0389872807391683</v>
      </c>
      <c r="N25" s="6">
        <v>0.0486696465235143</v>
      </c>
      <c r="O25" s="6">
        <v>0.0484839700216628</v>
      </c>
      <c r="P25" s="6">
        <v>0.047921724766444</v>
      </c>
      <c r="Q25" s="6">
        <v>0.0846941322709917</v>
      </c>
      <c r="R25" s="6">
        <v>0.050608237271804</v>
      </c>
      <c r="S25" s="6">
        <v>0.0482790502955165</v>
      </c>
      <c r="T25" s="6">
        <v>0.0548092613919238</v>
      </c>
      <c r="U25" s="6">
        <v>0.0542494642239618</v>
      </c>
      <c r="V25" s="6">
        <v>0.021983382506805</v>
      </c>
      <c r="W25" s="6">
        <v>0.0449222670370129</v>
      </c>
      <c r="X25" s="6">
        <v>0.0323483189676963</v>
      </c>
      <c r="Y25" s="6">
        <v>0.0537402240257275</v>
      </c>
      <c r="Z25" s="6">
        <v>0.0244623110380562</v>
      </c>
      <c r="AA25" s="6">
        <v>0.0249381254454438</v>
      </c>
      <c r="AB25" s="6">
        <v>0.0163083584371868</v>
      </c>
      <c r="AC25" s="6">
        <v>0.0442599033784973</v>
      </c>
      <c r="AD25" s="6">
        <v>0.0243529389148412</v>
      </c>
      <c r="AE25" s="6">
        <v>0.0582820592393292</v>
      </c>
      <c r="AF25" s="6">
        <v>0.0314802214758257</v>
      </c>
      <c r="AG25" s="6">
        <v>0.0558091160730227</v>
      </c>
      <c r="AH25" s="6">
        <v>0.0555431697773447</v>
      </c>
      <c r="AI25" s="6">
        <v>0.051521128614487</v>
      </c>
      <c r="AJ25" s="6">
        <v>0.0555431697773447</v>
      </c>
      <c r="AK25" s="6">
        <v>0.0699297147178065</v>
      </c>
      <c r="AL25" s="6">
        <v>0.0358219141471222</v>
      </c>
      <c r="AM25" s="6">
        <v>0.0532977769586637</v>
      </c>
      <c r="AN25" s="6">
        <v>0.0534880559877806</v>
      </c>
      <c r="AO25" s="6">
        <v>0.0347564104249968</v>
      </c>
      <c r="AP25" s="6">
        <v>0.0427424290488429</v>
      </c>
      <c r="AQ25" s="6">
        <v>0.0223043092577353</v>
      </c>
      <c r="AR25" s="6">
        <v>0.0223043092577353</v>
      </c>
      <c r="AS25" s="6">
        <v>0.0223043092577353</v>
      </c>
      <c r="AT25" s="6">
        <v>0.0223043092577352</v>
      </c>
      <c r="AU25" s="6">
        <v>0.0224990319719818</v>
      </c>
      <c r="AV25" s="6">
        <v>0.0223043092577353</v>
      </c>
      <c r="AW25" s="6">
        <v>0.0223043092577352</v>
      </c>
      <c r="AX25" s="6">
        <v>0.0178706623004683</v>
      </c>
      <c r="AY25" s="6">
        <v>0.0222477056551232</v>
      </c>
      <c r="AZ25" s="6">
        <v>0.0195464014828229</v>
      </c>
      <c r="BA25" s="6">
        <v>0.0255845576208394</v>
      </c>
      <c r="BB25" s="6">
        <v>0.0267949954618148</v>
      </c>
      <c r="BC25" s="6">
        <v>0.0252965758545735</v>
      </c>
      <c r="BD25" s="6">
        <v>0.0592752398618493</v>
      </c>
      <c r="BE25" s="6">
        <v>0.106979997056333</v>
      </c>
      <c r="BF25" s="6">
        <v>0.0309577285021207</v>
      </c>
      <c r="BG25" s="6">
        <v>0.0234405698828966</v>
      </c>
      <c r="BH25" s="6">
        <v>0.0179983768779179</v>
      </c>
      <c r="BI25" s="6">
        <v>0.0286208701587553</v>
      </c>
      <c r="BJ25" s="6">
        <v>0.0211473214868833</v>
      </c>
      <c r="BK25" s="6">
        <v>0.0231402853891735</v>
      </c>
      <c r="BL25" s="6">
        <v>0.0612257254914458</v>
      </c>
      <c r="BM25" s="6">
        <v>0.0735376958061034</v>
      </c>
      <c r="BN25" s="6">
        <v>0.0466035358943356</v>
      </c>
      <c r="BO25" s="6">
        <v>0.052611875635346</v>
      </c>
      <c r="BP25" s="42"/>
      <c r="BQ25" s="42"/>
      <c r="BR25" s="42"/>
    </row>
    <row r="26" spans="1:70" x14ac:dyDescent="0.2">
      <c r="A26" s="1">
        <v>1991</v>
      </c>
      <c r="B26" s="6">
        <v>0.039133439419705</v>
      </c>
      <c r="C26" s="6">
        <v>0.0520605901292995</v>
      </c>
      <c r="D26" s="6">
        <v>0.026271004464557</v>
      </c>
      <c r="E26" s="6">
        <v>0.0412475069109197</v>
      </c>
      <c r="F26" s="6">
        <v>0.0523252019312603</v>
      </c>
      <c r="G26" s="6">
        <v>0.0254819475811927</v>
      </c>
      <c r="H26" s="6">
        <v>0.0237404949374677</v>
      </c>
      <c r="I26" s="6">
        <v>0.0310969119084556</v>
      </c>
      <c r="J26" s="6">
        <v>0.0406101070327973</v>
      </c>
      <c r="K26" s="6">
        <v>0.0529548253861217</v>
      </c>
      <c r="L26" s="6">
        <v>0.0811880773270943</v>
      </c>
      <c r="M26" s="6">
        <v>0.0410083055367893</v>
      </c>
      <c r="N26" s="6">
        <v>0.0514038283819041</v>
      </c>
      <c r="O26" s="6">
        <v>0.0489755188689143</v>
      </c>
      <c r="P26" s="6">
        <v>0.0449444844230614</v>
      </c>
      <c r="Q26" s="6">
        <v>0.088156740147172</v>
      </c>
      <c r="R26" s="6">
        <v>0.0513465095352721</v>
      </c>
      <c r="S26" s="6">
        <v>0.0483046644933197</v>
      </c>
      <c r="T26" s="6">
        <v>0.0555271714784596</v>
      </c>
      <c r="U26" s="6">
        <v>0.0553822564810252</v>
      </c>
      <c r="V26" s="6">
        <v>0.0235767685613107</v>
      </c>
      <c r="W26" s="6">
        <v>0.0466042398314984</v>
      </c>
      <c r="X26" s="6">
        <v>0.0338018343941015</v>
      </c>
      <c r="Y26" s="6">
        <v>0.0573357803980916</v>
      </c>
      <c r="Z26" s="6">
        <v>0.0263055526160421</v>
      </c>
      <c r="AA26" s="6">
        <v>0.027527538011655</v>
      </c>
      <c r="AB26" s="6">
        <v>0.0184218016175082</v>
      </c>
      <c r="AC26" s="6">
        <v>0.0479679874658184</v>
      </c>
      <c r="AD26" s="6">
        <v>0.0247448751890272</v>
      </c>
      <c r="AE26" s="6">
        <v>0.0694813452012013</v>
      </c>
      <c r="AF26" s="6">
        <v>0.0360181001580418</v>
      </c>
      <c r="AG26" s="6">
        <v>0.0595917645856351</v>
      </c>
      <c r="AH26" s="6">
        <v>0.0565636179092107</v>
      </c>
      <c r="AI26" s="6">
        <v>0.0513780928283371</v>
      </c>
      <c r="AJ26" s="6">
        <v>0.0565636179092107</v>
      </c>
      <c r="AK26" s="6">
        <v>0.0671913095795002</v>
      </c>
      <c r="AL26" s="6">
        <v>0.036999028650268</v>
      </c>
      <c r="AM26" s="6">
        <v>0.0520392263249988</v>
      </c>
      <c r="AN26" s="6">
        <v>0.0535078046288653</v>
      </c>
      <c r="AO26" s="6">
        <v>0.0375806804303463</v>
      </c>
      <c r="AP26" s="6">
        <v>0.0535797476615244</v>
      </c>
      <c r="AQ26" s="6">
        <v>0.026792959661938</v>
      </c>
      <c r="AR26" s="6">
        <v>0.0267929596619379</v>
      </c>
      <c r="AS26" s="6">
        <v>0.0267929596619379</v>
      </c>
      <c r="AT26" s="6">
        <v>0.026792959661938</v>
      </c>
      <c r="AU26" s="6">
        <v>0.0272871906525269</v>
      </c>
      <c r="AV26" s="6">
        <v>0.0267929596619379</v>
      </c>
      <c r="AW26" s="6">
        <v>0.0267929596619379</v>
      </c>
      <c r="AX26" s="6">
        <v>0.0212667043414582</v>
      </c>
      <c r="AY26" s="6">
        <v>0.0267768805568395</v>
      </c>
      <c r="AZ26" s="6">
        <v>0.0237404949374677</v>
      </c>
      <c r="BA26" s="6">
        <v>0.0292610811929215</v>
      </c>
      <c r="BB26" s="6">
        <v>0.0285094754858576</v>
      </c>
      <c r="BC26" s="6">
        <v>0.0233171766015807</v>
      </c>
      <c r="BD26" s="6">
        <v>0.0574188494906985</v>
      </c>
      <c r="BE26" s="6">
        <v>0.105090428575608</v>
      </c>
      <c r="BF26" s="6">
        <v>0.0301481693536528</v>
      </c>
      <c r="BG26" s="6">
        <v>0.0283263775995948</v>
      </c>
      <c r="BH26" s="6">
        <v>0.0218612789635909</v>
      </c>
      <c r="BI26" s="6">
        <v>0.0346385511084815</v>
      </c>
      <c r="BJ26" s="6">
        <v>0.0263880757595955</v>
      </c>
      <c r="BK26" s="6">
        <v>0.027892739415321</v>
      </c>
      <c r="BL26" s="6">
        <v>0.0731634097894153</v>
      </c>
      <c r="BM26" s="6">
        <v>0.0867967376385709</v>
      </c>
      <c r="BN26" s="6">
        <v>0.0549409342253551</v>
      </c>
      <c r="BO26" s="6">
        <v>0.0622074130155246</v>
      </c>
      <c r="BP26" s="42"/>
      <c r="BQ26" s="42"/>
      <c r="BR26" s="42"/>
    </row>
    <row r="27" spans="1:70" x14ac:dyDescent="0.2">
      <c r="A27" s="1">
        <v>1992</v>
      </c>
      <c r="B27" s="6">
        <v>0.0398068700926777</v>
      </c>
      <c r="C27" s="6">
        <v>0.0513853531914847</v>
      </c>
      <c r="D27" s="6">
        <v>0.0262718891760926</v>
      </c>
      <c r="E27" s="6">
        <v>0.0583187177694685</v>
      </c>
      <c r="F27" s="6">
        <v>0.0499711037489956</v>
      </c>
      <c r="G27" s="6">
        <v>0.024910463743921</v>
      </c>
      <c r="H27" s="6">
        <v>0.0275147989794005</v>
      </c>
      <c r="I27" s="6">
        <v>0.030126239513288</v>
      </c>
      <c r="J27" s="6">
        <v>0.0430927757354318</v>
      </c>
      <c r="K27" s="6">
        <v>0.0501574767209574</v>
      </c>
      <c r="L27" s="6">
        <v>0.0809459638217482</v>
      </c>
      <c r="M27" s="6">
        <v>0.0424388034636946</v>
      </c>
      <c r="N27" s="6">
        <v>0.0510821050834536</v>
      </c>
      <c r="O27" s="6">
        <v>0.0491774193207218</v>
      </c>
      <c r="P27" s="6">
        <v>0.0460874564693808</v>
      </c>
      <c r="Q27" s="6">
        <v>0.0857438176370187</v>
      </c>
      <c r="R27" s="6">
        <v>0.0498538721029073</v>
      </c>
      <c r="S27" s="6">
        <v>0.0474833229372907</v>
      </c>
      <c r="T27" s="6">
        <v>0.0550112183705577</v>
      </c>
      <c r="U27" s="6">
        <v>0.0551449338326405</v>
      </c>
      <c r="V27" s="6">
        <v>0.0234032178427982</v>
      </c>
      <c r="W27" s="6">
        <v>0.0493405818845104</v>
      </c>
      <c r="X27" s="6">
        <v>0.035414123951193</v>
      </c>
      <c r="Y27" s="6">
        <v>0.0582149665266</v>
      </c>
      <c r="Z27" s="6">
        <v>0.0262958680518035</v>
      </c>
      <c r="AA27" s="6">
        <v>0.0355614771160323</v>
      </c>
      <c r="AB27" s="6">
        <v>0.02366851853298</v>
      </c>
      <c r="AC27" s="6">
        <v>0.0614176065550431</v>
      </c>
      <c r="AD27" s="6">
        <v>0.0325208779496668</v>
      </c>
      <c r="AE27" s="6">
        <v>0.0963798792752124</v>
      </c>
      <c r="AF27" s="6">
        <v>0.0487054423478808</v>
      </c>
      <c r="AG27" s="6">
        <v>0.0502614618107293</v>
      </c>
      <c r="AH27" s="6">
        <v>0.0527057552944837</v>
      </c>
      <c r="AI27" s="6">
        <v>0.0522645687917782</v>
      </c>
      <c r="AJ27" s="6">
        <v>0.0527057552944837</v>
      </c>
      <c r="AK27" s="6">
        <v>0.0670504205311053</v>
      </c>
      <c r="AL27" s="6">
        <v>0.0327891884416965</v>
      </c>
      <c r="AM27" s="6">
        <v>0.0538979538367919</v>
      </c>
      <c r="AN27" s="6">
        <v>0.0515064153578444</v>
      </c>
      <c r="AO27" s="6">
        <v>0.0306077765008848</v>
      </c>
      <c r="AP27" s="6">
        <v>0.0516814637326705</v>
      </c>
      <c r="AQ27" s="6">
        <v>0.0267568059882369</v>
      </c>
      <c r="AR27" s="6">
        <v>0.0267568059882369</v>
      </c>
      <c r="AS27" s="6">
        <v>0.0267568059882369</v>
      </c>
      <c r="AT27" s="6">
        <v>0.0267568059882369</v>
      </c>
      <c r="AU27" s="6">
        <v>0.0271303341408254</v>
      </c>
      <c r="AV27" s="6">
        <v>0.0267568059882369</v>
      </c>
      <c r="AW27" s="6">
        <v>0.0267568059882369</v>
      </c>
      <c r="AX27" s="6">
        <v>0.0217655094666352</v>
      </c>
      <c r="AY27" s="6">
        <v>0.0267177962620899</v>
      </c>
      <c r="AZ27" s="6">
        <v>0.0275147989794005</v>
      </c>
      <c r="BA27" s="6">
        <v>0.0342282285208169</v>
      </c>
      <c r="BB27" s="6">
        <v>0.027436770519755</v>
      </c>
      <c r="BC27" s="6">
        <v>0.0233978412036213</v>
      </c>
      <c r="BD27" s="6">
        <v>0.0522525969776492</v>
      </c>
      <c r="BE27" s="6">
        <v>0.0918673339688011</v>
      </c>
      <c r="BF27" s="6">
        <v>0.0307932942739387</v>
      </c>
      <c r="BG27" s="6">
        <v>0.0290212673580972</v>
      </c>
      <c r="BH27" s="6">
        <v>0.0234059076328273</v>
      </c>
      <c r="BI27" s="6">
        <v>0.0351187079736702</v>
      </c>
      <c r="BJ27" s="6">
        <v>0.0265701286935999</v>
      </c>
      <c r="BK27" s="6">
        <v>0.0288490121849858</v>
      </c>
      <c r="BL27" s="6">
        <v>0.0767996450935866</v>
      </c>
      <c r="BM27" s="6">
        <v>0.0872769796901354</v>
      </c>
      <c r="BN27" s="6">
        <v>0.0545471771377192</v>
      </c>
      <c r="BO27" s="6">
        <v>0.0626898308313989</v>
      </c>
      <c r="BP27" s="42"/>
      <c r="BQ27" s="42"/>
      <c r="BR27" s="42"/>
    </row>
    <row r="28" spans="1:70" x14ac:dyDescent="0.2">
      <c r="A28" s="1">
        <v>1993</v>
      </c>
      <c r="B28" s="6">
        <v>0.0394089830195996</v>
      </c>
      <c r="C28" s="6">
        <v>0.0532161192468788</v>
      </c>
      <c r="D28" s="6">
        <v>0.0263536407527042</v>
      </c>
      <c r="E28" s="6">
        <v>0.0497819884574024</v>
      </c>
      <c r="F28" s="6">
        <v>0.0502077113352997</v>
      </c>
      <c r="G28" s="6">
        <v>0.0271539326746071</v>
      </c>
      <c r="H28" s="6">
        <v>0.027288563310934</v>
      </c>
      <c r="I28" s="6">
        <v>0.0287669962237774</v>
      </c>
      <c r="J28" s="6">
        <v>0.0495586450554301</v>
      </c>
      <c r="K28" s="6">
        <v>0.0460440468297072</v>
      </c>
      <c r="L28" s="6">
        <v>0.0807418027937193</v>
      </c>
      <c r="M28" s="6">
        <v>0.0454982814467908</v>
      </c>
      <c r="N28" s="6">
        <v>0.0509373785465587</v>
      </c>
      <c r="O28" s="6">
        <v>0.0520748334314454</v>
      </c>
      <c r="P28" s="6">
        <v>0.0531836156919205</v>
      </c>
      <c r="Q28" s="6">
        <v>0.091037760119126</v>
      </c>
      <c r="R28" s="6">
        <v>0.0532293744266382</v>
      </c>
      <c r="S28" s="6">
        <v>0.0617640134302812</v>
      </c>
      <c r="T28" s="6">
        <v>0.0576544290111946</v>
      </c>
      <c r="U28" s="6">
        <v>0.0582548644140249</v>
      </c>
      <c r="V28" s="6">
        <v>0.0229309506757414</v>
      </c>
      <c r="W28" s="6">
        <v>0.0567599343917887</v>
      </c>
      <c r="X28" s="6">
        <v>0.0358404423207616</v>
      </c>
      <c r="Y28" s="6">
        <v>0.0589310793426838</v>
      </c>
      <c r="Z28" s="6">
        <v>0.0263013916346523</v>
      </c>
      <c r="AA28" s="6">
        <v>0.0317243488253017</v>
      </c>
      <c r="AB28" s="6">
        <v>0.021177818610318</v>
      </c>
      <c r="AC28" s="6">
        <v>0.055024610365329</v>
      </c>
      <c r="AD28" s="6">
        <v>0.031498573599266</v>
      </c>
      <c r="AE28" s="6">
        <v>0.0781298056562203</v>
      </c>
      <c r="AF28" s="6">
        <v>0.0431233287806676</v>
      </c>
      <c r="AG28" s="6">
        <v>0.050329557756011</v>
      </c>
      <c r="AH28" s="6">
        <v>0.052754355201934</v>
      </c>
      <c r="AI28" s="6">
        <v>0.0538862344557831</v>
      </c>
      <c r="AJ28" s="6">
        <v>0.052754355201934</v>
      </c>
      <c r="AK28" s="6">
        <v>0.0644935002999059</v>
      </c>
      <c r="AL28" s="6">
        <v>0.0327255482048541</v>
      </c>
      <c r="AM28" s="6">
        <v>0.053713620168597</v>
      </c>
      <c r="AN28" s="6">
        <v>0.0515451237053493</v>
      </c>
      <c r="AO28" s="6">
        <v>0.0317546224422684</v>
      </c>
      <c r="AP28" s="6">
        <v>0.0543036832513629</v>
      </c>
      <c r="AQ28" s="6">
        <v>0.0291520327448777</v>
      </c>
      <c r="AR28" s="6">
        <v>0.0291520327448777</v>
      </c>
      <c r="AS28" s="6">
        <v>0.0291520327448777</v>
      </c>
      <c r="AT28" s="6">
        <v>0.0291520327448777</v>
      </c>
      <c r="AU28" s="6">
        <v>0.0295305711226825</v>
      </c>
      <c r="AV28" s="6">
        <v>0.0291520327448777</v>
      </c>
      <c r="AW28" s="6">
        <v>0.0291520327448777</v>
      </c>
      <c r="AX28" s="6">
        <v>0.0241509530604661</v>
      </c>
      <c r="AY28" s="6">
        <v>0.0290896200474928</v>
      </c>
      <c r="AZ28" s="6">
        <v>0.027288563310934</v>
      </c>
      <c r="BA28" s="6">
        <v>0.0338008510152525</v>
      </c>
      <c r="BB28" s="6">
        <v>0.0238494619387806</v>
      </c>
      <c r="BC28" s="6">
        <v>0.0225613924783772</v>
      </c>
      <c r="BD28" s="6">
        <v>0.052501155280812</v>
      </c>
      <c r="BE28" s="6">
        <v>0.0902941290604335</v>
      </c>
      <c r="BF28" s="6">
        <v>0.0304239038827895</v>
      </c>
      <c r="BG28" s="6">
        <v>0.0328222884577824</v>
      </c>
      <c r="BH28" s="6">
        <v>0.0266137428181774</v>
      </c>
      <c r="BI28" s="6">
        <v>0.0390426640772826</v>
      </c>
      <c r="BJ28" s="6">
        <v>0.0289450838748723</v>
      </c>
      <c r="BK28" s="6">
        <v>0.0329151727727488</v>
      </c>
      <c r="BL28" s="6">
        <v>0.0864948058268656</v>
      </c>
      <c r="BM28" s="6">
        <v>0.0978526501299163</v>
      </c>
      <c r="BN28" s="6">
        <v>0.0602197546602473</v>
      </c>
      <c r="BO28" s="6">
        <v>0.0703883210773268</v>
      </c>
      <c r="BP28" s="42"/>
      <c r="BQ28" s="42"/>
      <c r="BR28" s="42"/>
    </row>
    <row r="29" spans="1:70" x14ac:dyDescent="0.2">
      <c r="A29" s="1">
        <v>1994</v>
      </c>
      <c r="B29" s="6">
        <v>0.0407990911802549</v>
      </c>
      <c r="C29" s="6">
        <v>0.0557005931582924</v>
      </c>
      <c r="D29" s="6">
        <v>0.0281286813448466</v>
      </c>
      <c r="E29" s="6">
        <v>0.0441401373012901</v>
      </c>
      <c r="F29" s="6">
        <v>0.0470515021163796</v>
      </c>
      <c r="G29" s="6">
        <v>0.0265897171662638</v>
      </c>
      <c r="H29" s="6">
        <v>0.0296747452228221</v>
      </c>
      <c r="I29" s="6">
        <v>0.0301574479535144</v>
      </c>
      <c r="J29" s="6">
        <v>0.0502141918959509</v>
      </c>
      <c r="K29" s="6">
        <v>0.048337855490196</v>
      </c>
      <c r="L29" s="6">
        <v>0.0846680461895829</v>
      </c>
      <c r="M29" s="6">
        <v>0.0507936207917971</v>
      </c>
      <c r="N29" s="6">
        <v>0.0518116927867748</v>
      </c>
      <c r="O29" s="6">
        <v>0.0532423808920959</v>
      </c>
      <c r="P29" s="6">
        <v>0.0563346038131333</v>
      </c>
      <c r="Q29" s="6">
        <v>0.0940662656196339</v>
      </c>
      <c r="R29" s="6">
        <v>0.054499011615606</v>
      </c>
      <c r="S29" s="6">
        <v>0.0667089020114784</v>
      </c>
      <c r="T29" s="6">
        <v>0.060889027365335</v>
      </c>
      <c r="U29" s="6">
        <v>0.0616268447871779</v>
      </c>
      <c r="V29" s="6">
        <v>0.0242981766226161</v>
      </c>
      <c r="W29" s="6">
        <v>0.0644323503544572</v>
      </c>
      <c r="X29" s="6">
        <v>0.0351463771224471</v>
      </c>
      <c r="Y29" s="6">
        <v>0.061982809166618</v>
      </c>
      <c r="Z29" s="6">
        <v>0.027516753133593</v>
      </c>
      <c r="AA29" s="6">
        <v>0.0297040587749602</v>
      </c>
      <c r="AB29" s="6">
        <v>0.0220213179339249</v>
      </c>
      <c r="AC29" s="6">
        <v>0.051915963527379</v>
      </c>
      <c r="AD29" s="6">
        <v>0.026469642638635</v>
      </c>
      <c r="AE29" s="6">
        <v>0.0716723339347024</v>
      </c>
      <c r="AF29" s="6">
        <v>0.039869748215173</v>
      </c>
      <c r="AG29" s="6">
        <v>0.0354127045801917</v>
      </c>
      <c r="AH29" s="6">
        <v>0.0477656041462907</v>
      </c>
      <c r="AI29" s="6">
        <v>0.0565434232532746</v>
      </c>
      <c r="AJ29" s="6">
        <v>0.0477656041462906</v>
      </c>
      <c r="AK29" s="6">
        <v>0.0700614727053713</v>
      </c>
      <c r="AL29" s="6">
        <v>0.0269670894834102</v>
      </c>
      <c r="AM29" s="6">
        <v>0.0581967577652893</v>
      </c>
      <c r="AN29" s="6">
        <v>0.0497272517655245</v>
      </c>
      <c r="AO29" s="6">
        <v>0.0336430436346473</v>
      </c>
      <c r="AP29" s="6">
        <v>0.0592166736977939</v>
      </c>
      <c r="AQ29" s="6">
        <v>0.0295565982998784</v>
      </c>
      <c r="AR29" s="6">
        <v>0.0295565982998784</v>
      </c>
      <c r="AS29" s="6">
        <v>0.0295565982998783</v>
      </c>
      <c r="AT29" s="6">
        <v>0.0295565982998784</v>
      </c>
      <c r="AU29" s="6">
        <v>0.0306686665858545</v>
      </c>
      <c r="AV29" s="6">
        <v>0.0295565982998784</v>
      </c>
      <c r="AW29" s="6">
        <v>0.0295565982998784</v>
      </c>
      <c r="AX29" s="6">
        <v>0.0234255090875048</v>
      </c>
      <c r="AY29" s="6">
        <v>0.0295940358025403</v>
      </c>
      <c r="AZ29" s="6">
        <v>0.0296747452228221</v>
      </c>
      <c r="BA29" s="6">
        <v>0.0346829695995726</v>
      </c>
      <c r="BB29" s="6">
        <v>0.0363308753814718</v>
      </c>
      <c r="BC29" s="6">
        <v>0.022912231539006</v>
      </c>
      <c r="BD29" s="6">
        <v>0.0503890154386619</v>
      </c>
      <c r="BE29" s="6">
        <v>0.0851908343375285</v>
      </c>
      <c r="BF29" s="6">
        <v>0.0329258441387693</v>
      </c>
      <c r="BG29" s="6">
        <v>0.032627789088135</v>
      </c>
      <c r="BH29" s="6">
        <v>0.0271421069658881</v>
      </c>
      <c r="BI29" s="6">
        <v>0.0387033536886024</v>
      </c>
      <c r="BJ29" s="6">
        <v>0.0307044538276657</v>
      </c>
      <c r="BK29" s="6">
        <v>0.0330370520533022</v>
      </c>
      <c r="BL29" s="6">
        <v>0.0859320275557589</v>
      </c>
      <c r="BM29" s="6">
        <v>0.0998852551778975</v>
      </c>
      <c r="BN29" s="6">
        <v>0.0617407607392802</v>
      </c>
      <c r="BO29" s="6">
        <v>0.0707485864723849</v>
      </c>
      <c r="BP29" s="42"/>
      <c r="BQ29" s="42"/>
      <c r="BR29" s="42"/>
    </row>
    <row r="30" spans="1:70" x14ac:dyDescent="0.2">
      <c r="A30" s="1">
        <v>1995</v>
      </c>
      <c r="B30" s="6">
        <v>0.0401733245716044</v>
      </c>
      <c r="C30" s="6">
        <v>0.0560602661633497</v>
      </c>
      <c r="D30" s="6">
        <v>0.0280645720410745</v>
      </c>
      <c r="E30" s="6">
        <v>0.0318570089606675</v>
      </c>
      <c r="F30" s="6">
        <v>0.0438183431441923</v>
      </c>
      <c r="G30" s="6">
        <v>0.026639289196481</v>
      </c>
      <c r="H30" s="6">
        <v>0.0302291191472914</v>
      </c>
      <c r="I30" s="6">
        <v>0.0292220752528845</v>
      </c>
      <c r="J30" s="6">
        <v>0.0498501358332394</v>
      </c>
      <c r="K30" s="6">
        <v>0.0491619634171106</v>
      </c>
      <c r="L30" s="6">
        <v>0.080148173712902</v>
      </c>
      <c r="M30" s="6">
        <v>0.0545629883806723</v>
      </c>
      <c r="N30" s="6">
        <v>0.0518191122673212</v>
      </c>
      <c r="O30" s="6">
        <v>0.0546918356408141</v>
      </c>
      <c r="P30" s="6">
        <v>0.0589495717234051</v>
      </c>
      <c r="Q30" s="6">
        <v>0.0860885397134043</v>
      </c>
      <c r="R30" s="6">
        <v>0.0522884138497468</v>
      </c>
      <c r="S30" s="6">
        <v>0.067134954946482</v>
      </c>
      <c r="T30" s="6">
        <v>0.0590837493696975</v>
      </c>
      <c r="U30" s="6">
        <v>0.0603181157691689</v>
      </c>
      <c r="V30" s="6">
        <v>0.0241461885797785</v>
      </c>
      <c r="W30" s="6">
        <v>0.0655316116545168</v>
      </c>
      <c r="X30" s="6">
        <v>0.0345320262657322</v>
      </c>
      <c r="Y30" s="6">
        <v>0.0644109265911346</v>
      </c>
      <c r="Z30" s="6">
        <v>0.0275624823816522</v>
      </c>
      <c r="AA30" s="6">
        <v>0.0253571493733169</v>
      </c>
      <c r="AB30" s="6">
        <v>0.0182869280612611</v>
      </c>
      <c r="AC30" s="6">
        <v>0.043162968445978</v>
      </c>
      <c r="AD30" s="6">
        <v>0.0197806618355965</v>
      </c>
      <c r="AE30" s="6">
        <v>0.0617937023505334</v>
      </c>
      <c r="AF30" s="6">
        <v>0.0331652921643207</v>
      </c>
      <c r="AG30" s="6">
        <v>0.0302276303979317</v>
      </c>
      <c r="AH30" s="6">
        <v>0.042920181508774</v>
      </c>
      <c r="AI30" s="6">
        <v>0.0524499542782272</v>
      </c>
      <c r="AJ30" s="6">
        <v>0.042920181508774</v>
      </c>
      <c r="AK30" s="6">
        <v>0.0685728629880017</v>
      </c>
      <c r="AL30" s="6">
        <v>0.023859832273054</v>
      </c>
      <c r="AM30" s="6">
        <v>0.0554158494444865</v>
      </c>
      <c r="AN30" s="6">
        <v>0.0454443218864231</v>
      </c>
      <c r="AO30" s="6">
        <v>0.031094732567859</v>
      </c>
      <c r="AP30" s="6">
        <v>0.0592345378464187</v>
      </c>
      <c r="AQ30" s="6">
        <v>0.0294143258910537</v>
      </c>
      <c r="AR30" s="6">
        <v>0.0294143258910537</v>
      </c>
      <c r="AS30" s="6">
        <v>0.0294143258910537</v>
      </c>
      <c r="AT30" s="6">
        <v>0.0294143258910537</v>
      </c>
      <c r="AU30" s="6">
        <v>0.0310126441345753</v>
      </c>
      <c r="AV30" s="6">
        <v>0.0294143258910537</v>
      </c>
      <c r="AW30" s="6">
        <v>0.0294143258910537</v>
      </c>
      <c r="AX30" s="6">
        <v>0.0234074703548582</v>
      </c>
      <c r="AY30" s="6">
        <v>0.0295356408592619</v>
      </c>
      <c r="AZ30" s="6">
        <v>0.0302291191472914</v>
      </c>
      <c r="BA30" s="6">
        <v>0.0340764020536733</v>
      </c>
      <c r="BB30" s="6">
        <v>0.0332344522345882</v>
      </c>
      <c r="BC30" s="6">
        <v>0.0220673632763673</v>
      </c>
      <c r="BD30" s="6">
        <v>0.049289591213323</v>
      </c>
      <c r="BE30" s="6">
        <v>0.0816577469015589</v>
      </c>
      <c r="BF30" s="6">
        <v>0.030748002864146</v>
      </c>
      <c r="BG30" s="6">
        <v>0.0326938307480176</v>
      </c>
      <c r="BH30" s="6">
        <v>0.0275040837159624</v>
      </c>
      <c r="BI30" s="6">
        <v>0.0392059178522305</v>
      </c>
      <c r="BJ30" s="6">
        <v>0.0325191192789489</v>
      </c>
      <c r="BK30" s="6">
        <v>0.0326413446670859</v>
      </c>
      <c r="BL30" s="6">
        <v>0.0826183825876183</v>
      </c>
      <c r="BM30" s="6">
        <v>0.0968001903637979</v>
      </c>
      <c r="BN30" s="6">
        <v>0.0618005399360813</v>
      </c>
      <c r="BO30" s="6">
        <v>0.0682526363204758</v>
      </c>
      <c r="BP30" s="42"/>
      <c r="BQ30" s="42"/>
      <c r="BR30" s="42"/>
    </row>
    <row r="31" spans="1:70" x14ac:dyDescent="0.2">
      <c r="A31" s="1">
        <v>1996</v>
      </c>
      <c r="B31" s="6">
        <v>0.0409150111345326</v>
      </c>
      <c r="C31" s="6">
        <v>0.0566068053378428</v>
      </c>
      <c r="D31" s="6">
        <v>0.0281422289066453</v>
      </c>
      <c r="E31" s="6">
        <v>0.032784446253679</v>
      </c>
      <c r="F31" s="6">
        <v>0.0437132427786762</v>
      </c>
      <c r="G31" s="6">
        <v>0.0292549518998007</v>
      </c>
      <c r="H31" s="6">
        <v>0.034685723276469</v>
      </c>
      <c r="I31" s="6">
        <v>0.0304011348605252</v>
      </c>
      <c r="J31" s="6">
        <v>0.0501956154758397</v>
      </c>
      <c r="K31" s="6">
        <v>0.0509064129063601</v>
      </c>
      <c r="L31" s="6">
        <v>0.0807487784109672</v>
      </c>
      <c r="M31" s="6">
        <v>0.0574350766046452</v>
      </c>
      <c r="N31" s="6">
        <v>0.0524318202974481</v>
      </c>
      <c r="O31" s="6">
        <v>0.0550721148769788</v>
      </c>
      <c r="P31" s="6">
        <v>0.0567827282286464</v>
      </c>
      <c r="Q31" s="6">
        <v>0.084240616233494</v>
      </c>
      <c r="R31" s="6">
        <v>0.0530426557200133</v>
      </c>
      <c r="S31" s="6">
        <v>0.0664378450997714</v>
      </c>
      <c r="T31" s="6">
        <v>0.0599653427558623</v>
      </c>
      <c r="U31" s="6">
        <v>0.062039179909927</v>
      </c>
      <c r="V31" s="6">
        <v>0.023843232458996</v>
      </c>
      <c r="W31" s="6">
        <v>0.0689821762221733</v>
      </c>
      <c r="X31" s="6">
        <v>0.0352507169369324</v>
      </c>
      <c r="Y31" s="6">
        <v>0.0645954493381118</v>
      </c>
      <c r="Z31" s="6">
        <v>0.0274035082040181</v>
      </c>
      <c r="AA31" s="6">
        <v>0.0268992553408956</v>
      </c>
      <c r="AB31" s="6">
        <v>0.0168731169176644</v>
      </c>
      <c r="AC31" s="6">
        <v>0.0401035603724263</v>
      </c>
      <c r="AD31" s="6">
        <v>0.0206400053646328</v>
      </c>
      <c r="AE31" s="6">
        <v>0.0650243963206449</v>
      </c>
      <c r="AF31" s="6">
        <v>0.0334799463057383</v>
      </c>
      <c r="AG31" s="6">
        <v>0.0288094568539951</v>
      </c>
      <c r="AH31" s="6">
        <v>0.0421424000221865</v>
      </c>
      <c r="AI31" s="6">
        <v>0.0498496008508122</v>
      </c>
      <c r="AJ31" s="6">
        <v>0.0421424000221865</v>
      </c>
      <c r="AK31" s="6">
        <v>0.066356028992384</v>
      </c>
      <c r="AL31" s="6">
        <v>0.0219993272463402</v>
      </c>
      <c r="AM31" s="6">
        <v>0.0585302965563711</v>
      </c>
      <c r="AN31" s="6">
        <v>0.0448668486304712</v>
      </c>
      <c r="AO31" s="6">
        <v>0.0302246914614547</v>
      </c>
      <c r="AP31" s="6">
        <v>0.0654387113885191</v>
      </c>
      <c r="AQ31" s="6">
        <v>0.0325420110022044</v>
      </c>
      <c r="AR31" s="6">
        <v>0.0325420110022045</v>
      </c>
      <c r="AS31" s="6">
        <v>0.0325420110022044</v>
      </c>
      <c r="AT31" s="6">
        <v>0.0325420110022045</v>
      </c>
      <c r="AU31" s="6">
        <v>0.034239603693667</v>
      </c>
      <c r="AV31" s="6">
        <v>0.0325420110022045</v>
      </c>
      <c r="AW31" s="6">
        <v>0.0325420110022044</v>
      </c>
      <c r="AX31" s="6">
        <v>0.0252946289716456</v>
      </c>
      <c r="AY31" s="6">
        <v>0.0326995072615152</v>
      </c>
      <c r="AZ31" s="6">
        <v>0.034685723276469</v>
      </c>
      <c r="BA31" s="6">
        <v>0.0367564712640244</v>
      </c>
      <c r="BB31" s="6">
        <v>0.0341185924056183</v>
      </c>
      <c r="BC31" s="6">
        <v>0.0227008897497888</v>
      </c>
      <c r="BD31" s="6">
        <v>0.0457734245291337</v>
      </c>
      <c r="BE31" s="6">
        <v>0.0845391000861138</v>
      </c>
      <c r="BF31" s="6">
        <v>0.031290234860679</v>
      </c>
      <c r="BG31" s="6">
        <v>0.0361331066066126</v>
      </c>
      <c r="BH31" s="6">
        <v>0.0269374453164012</v>
      </c>
      <c r="BI31" s="6">
        <v>0.0408603290709518</v>
      </c>
      <c r="BJ31" s="6">
        <v>0.0216151032020079</v>
      </c>
      <c r="BK31" s="6">
        <v>0.0319063893151886</v>
      </c>
      <c r="BL31" s="6">
        <v>0.0904906227377288</v>
      </c>
      <c r="BM31" s="6">
        <v>0.0894454592278963</v>
      </c>
      <c r="BN31" s="6">
        <v>0.0779567687037024</v>
      </c>
      <c r="BO31" s="6">
        <v>0.0692976290348731</v>
      </c>
      <c r="BP31" s="42"/>
      <c r="BQ31" s="42"/>
      <c r="BR31" s="42"/>
    </row>
    <row r="32" spans="1:70" x14ac:dyDescent="0.2">
      <c r="A32" s="1">
        <v>1997</v>
      </c>
      <c r="B32" s="6">
        <v>0.0425574865216718</v>
      </c>
      <c r="C32" s="6">
        <v>0.0590149376965753</v>
      </c>
      <c r="D32" s="6">
        <v>0.0291933167449069</v>
      </c>
      <c r="E32" s="6">
        <v>0.0341035134973922</v>
      </c>
      <c r="F32" s="6">
        <v>0.0468864521649758</v>
      </c>
      <c r="G32" s="6">
        <v>0.0290654655582842</v>
      </c>
      <c r="H32" s="6">
        <v>0.0346358495561525</v>
      </c>
      <c r="I32" s="6">
        <v>0.0338573334408909</v>
      </c>
      <c r="J32" s="6">
        <v>0.0515425014475833</v>
      </c>
      <c r="K32" s="6">
        <v>0.0555516804365949</v>
      </c>
      <c r="L32" s="6">
        <v>0.0805588181353058</v>
      </c>
      <c r="M32" s="6">
        <v>0.0619960896981305</v>
      </c>
      <c r="N32" s="6">
        <v>0.058581493533699</v>
      </c>
      <c r="O32" s="6">
        <v>0.0524228631801595</v>
      </c>
      <c r="P32" s="6">
        <v>0.0570050727491648</v>
      </c>
      <c r="Q32" s="6">
        <v>0.0842375589174155</v>
      </c>
      <c r="R32" s="6">
        <v>0.0541924235784417</v>
      </c>
      <c r="S32" s="6">
        <v>0.0722073653438019</v>
      </c>
      <c r="T32" s="6">
        <v>0.0618382554241455</v>
      </c>
      <c r="U32" s="6">
        <v>0.065280792803377</v>
      </c>
      <c r="V32" s="6">
        <v>0.0245793897200484</v>
      </c>
      <c r="W32" s="6">
        <v>0.0734486945780471</v>
      </c>
      <c r="X32" s="6">
        <v>0.0358099217333843</v>
      </c>
      <c r="Y32" s="6">
        <v>0.0645154353565999</v>
      </c>
      <c r="Z32" s="6">
        <v>0.0278943425816577</v>
      </c>
      <c r="AA32" s="6">
        <v>0.0273637363763979</v>
      </c>
      <c r="AB32" s="6">
        <v>0.0178296271412298</v>
      </c>
      <c r="AC32" s="6">
        <v>0.0415657463740749</v>
      </c>
      <c r="AD32" s="6">
        <v>0.0200604160240942</v>
      </c>
      <c r="AE32" s="6">
        <v>0.0633403351364838</v>
      </c>
      <c r="AF32" s="6">
        <v>0.0345052758289197</v>
      </c>
      <c r="AG32" s="6">
        <v>0.0335321151492964</v>
      </c>
      <c r="AH32" s="6">
        <v>0.0450605806595365</v>
      </c>
      <c r="AI32" s="6">
        <v>0.0454447047096869</v>
      </c>
      <c r="AJ32" s="6">
        <v>0.0450605806595365</v>
      </c>
      <c r="AK32" s="6">
        <v>0.0659548120319262</v>
      </c>
      <c r="AL32" s="6">
        <v>0.024777929267267</v>
      </c>
      <c r="AM32" s="6">
        <v>0.0638786507955223</v>
      </c>
      <c r="AN32" s="6">
        <v>0.0475554386385311</v>
      </c>
      <c r="AO32" s="6">
        <v>0.0168168672499146</v>
      </c>
      <c r="AP32" s="6">
        <v>0.0676970792281531</v>
      </c>
      <c r="AQ32" s="6">
        <v>0.03230733239872</v>
      </c>
      <c r="AR32" s="6">
        <v>0.03230733239872</v>
      </c>
      <c r="AS32" s="6">
        <v>0.03230733239872</v>
      </c>
      <c r="AT32" s="6">
        <v>0.0323073323987201</v>
      </c>
      <c r="AU32" s="6">
        <v>0.034883196741815</v>
      </c>
      <c r="AV32" s="6">
        <v>0.03230733239872</v>
      </c>
      <c r="AW32" s="6">
        <v>0.03230733239872</v>
      </c>
      <c r="AX32" s="6">
        <v>0.0254581576789618</v>
      </c>
      <c r="AY32" s="6">
        <v>0.0324394746204837</v>
      </c>
      <c r="AZ32" s="6">
        <v>0.0346358495561525</v>
      </c>
      <c r="BA32" s="6">
        <v>0.0364748138189114</v>
      </c>
      <c r="BB32" s="6">
        <v>0.0374509546206913</v>
      </c>
      <c r="BC32" s="6">
        <v>0.0252573940190498</v>
      </c>
      <c r="BD32" s="6">
        <v>0.0509262162704673</v>
      </c>
      <c r="BE32" s="6">
        <v>0.0863107606709626</v>
      </c>
      <c r="BF32" s="6">
        <v>0.0343330150491309</v>
      </c>
      <c r="BG32" s="6">
        <v>0.0391486964211532</v>
      </c>
      <c r="BH32" s="6">
        <v>0.0264066731111394</v>
      </c>
      <c r="BI32" s="6">
        <v>0.0414217099088047</v>
      </c>
      <c r="BJ32" s="6">
        <v>0.0178408100900902</v>
      </c>
      <c r="BK32" s="6">
        <v>0.0311141851610804</v>
      </c>
      <c r="BL32" s="6">
        <v>0.0980600605175818</v>
      </c>
      <c r="BM32" s="6">
        <v>0.10472505946792</v>
      </c>
      <c r="BN32" s="6">
        <v>0.0827477916446457</v>
      </c>
      <c r="BO32" s="6">
        <v>0.0725566526633773</v>
      </c>
      <c r="BP32" s="42"/>
      <c r="BQ32" s="42"/>
      <c r="BR32" s="42"/>
    </row>
    <row r="33" spans="1:70" x14ac:dyDescent="0.2">
      <c r="A33" s="1">
        <v>1998</v>
      </c>
      <c r="B33" s="6">
        <v>0.0429572813027505</v>
      </c>
      <c r="C33" s="6">
        <v>0.0590468037287658</v>
      </c>
      <c r="D33" s="6">
        <v>0.0277317625131534</v>
      </c>
      <c r="E33" s="6">
        <v>0.035940195426575</v>
      </c>
      <c r="F33" s="6">
        <v>0.0452628339282724</v>
      </c>
      <c r="G33" s="6">
        <v>0.030363874736454</v>
      </c>
      <c r="H33" s="6">
        <v>0.0457711142868517</v>
      </c>
      <c r="I33" s="6">
        <v>0.0350195037615697</v>
      </c>
      <c r="J33" s="6">
        <v>0.0585487652050439</v>
      </c>
      <c r="K33" s="6">
        <v>0.0575584204609452</v>
      </c>
      <c r="L33" s="6">
        <v>0.0778932928812308</v>
      </c>
      <c r="M33" s="6">
        <v>0.063214329371895</v>
      </c>
      <c r="N33" s="6">
        <v>0.0596605516196704</v>
      </c>
      <c r="O33" s="6">
        <v>0.0500840951721924</v>
      </c>
      <c r="P33" s="6">
        <v>0.0561048554209758</v>
      </c>
      <c r="Q33" s="6">
        <v>0.0824899953744711</v>
      </c>
      <c r="R33" s="6">
        <v>0.0507319137848185</v>
      </c>
      <c r="S33" s="6">
        <v>0.0742947955460153</v>
      </c>
      <c r="T33" s="6">
        <v>0.0621351211337456</v>
      </c>
      <c r="U33" s="6">
        <v>0.0649074561807016</v>
      </c>
      <c r="V33" s="6">
        <v>0.023059498482002</v>
      </c>
      <c r="W33" s="6">
        <v>0.0779544471870757</v>
      </c>
      <c r="X33" s="6">
        <v>0.0337041284262475</v>
      </c>
      <c r="Y33" s="6">
        <v>0.0664205275674738</v>
      </c>
      <c r="Z33" s="6">
        <v>0.0264339462285215</v>
      </c>
      <c r="AA33" s="6">
        <v>0.0275526981483183</v>
      </c>
      <c r="AB33" s="6">
        <v>0.0179388071116372</v>
      </c>
      <c r="AC33" s="6">
        <v>0.0391205532501478</v>
      </c>
      <c r="AD33" s="6">
        <v>0.0201740773643408</v>
      </c>
      <c r="AE33" s="6">
        <v>0.0656175173825671</v>
      </c>
      <c r="AF33" s="6">
        <v>0.0362700117555275</v>
      </c>
      <c r="AG33" s="6">
        <v>0.026527139904767</v>
      </c>
      <c r="AH33" s="6">
        <v>0.0435524711123978</v>
      </c>
      <c r="AI33" s="6">
        <v>0.0384363072912445</v>
      </c>
      <c r="AJ33" s="6">
        <v>0.0435524711123978</v>
      </c>
      <c r="AK33" s="6">
        <v>0.0682213225834666</v>
      </c>
      <c r="AL33" s="6">
        <v>0.023501202173486</v>
      </c>
      <c r="AM33" s="6">
        <v>0.0624530759056691</v>
      </c>
      <c r="AN33" s="6">
        <v>0.0466452708418098</v>
      </c>
      <c r="AO33" s="6">
        <v>0.0265101076430204</v>
      </c>
      <c r="AP33" s="6">
        <v>0.0680478308775512</v>
      </c>
      <c r="AQ33" s="6">
        <v>0.0329727493462137</v>
      </c>
      <c r="AR33" s="6">
        <v>0.0329727493462137</v>
      </c>
      <c r="AS33" s="6">
        <v>0.0329727493462137</v>
      </c>
      <c r="AT33" s="6">
        <v>0.0329727493462137</v>
      </c>
      <c r="AU33" s="6">
        <v>0.0346319348315158</v>
      </c>
      <c r="AV33" s="6">
        <v>0.0329727493462137</v>
      </c>
      <c r="AW33" s="6">
        <v>0.0329727493462137</v>
      </c>
      <c r="AX33" s="6">
        <v>0.0263009444691463</v>
      </c>
      <c r="AY33" s="6">
        <v>0.0331959244228912</v>
      </c>
      <c r="AZ33" s="6">
        <v>0.0457711142868517</v>
      </c>
      <c r="BA33" s="6">
        <v>0.0458346052279981</v>
      </c>
      <c r="BB33" s="6">
        <v>0.0379185908451371</v>
      </c>
      <c r="BC33" s="6">
        <v>0.0253430663164263</v>
      </c>
      <c r="BD33" s="6">
        <v>0.0681768873127091</v>
      </c>
      <c r="BE33" s="6">
        <v>0.0846282623699754</v>
      </c>
      <c r="BF33" s="6">
        <v>0.034651245772521</v>
      </c>
      <c r="BG33" s="6">
        <v>0.0465551810502352</v>
      </c>
      <c r="BH33" s="6">
        <v>0.0266059511384153</v>
      </c>
      <c r="BI33" s="6">
        <v>0.0857084398320382</v>
      </c>
      <c r="BJ33" s="6">
        <v>0.0209941623059525</v>
      </c>
      <c r="BK33" s="6">
        <v>0.0331027671373604</v>
      </c>
      <c r="BL33" s="6">
        <v>0.0951226050099521</v>
      </c>
      <c r="BM33" s="6">
        <v>0.123634478551796</v>
      </c>
      <c r="BN33" s="6">
        <v>0.0871800263951198</v>
      </c>
      <c r="BO33" s="6">
        <v>0.0782168773647252</v>
      </c>
      <c r="BP33" s="42"/>
      <c r="BQ33" s="42"/>
      <c r="BR33" s="42"/>
    </row>
    <row r="34" spans="1:70" x14ac:dyDescent="0.2">
      <c r="A34" s="1">
        <v>1999</v>
      </c>
      <c r="B34" s="6">
        <v>0.0421453507373748</v>
      </c>
      <c r="C34" s="6">
        <v>0.0583906613961235</v>
      </c>
      <c r="D34" s="6">
        <v>0.0271558819159575</v>
      </c>
      <c r="E34" s="6">
        <v>0.0429414847600955</v>
      </c>
      <c r="F34" s="6">
        <v>0.0423672129426679</v>
      </c>
      <c r="G34" s="6">
        <v>0.0291296736978805</v>
      </c>
      <c r="H34" s="6">
        <v>0.0580822476129085</v>
      </c>
      <c r="I34" s="6">
        <v>0.0334525546364507</v>
      </c>
      <c r="J34" s="6">
        <v>0.0558362237884552</v>
      </c>
      <c r="K34" s="6">
        <v>0.0580770166960216</v>
      </c>
      <c r="L34" s="6">
        <v>0.0807002885608794</v>
      </c>
      <c r="M34" s="6">
        <v>0.062348666583495</v>
      </c>
      <c r="N34" s="6">
        <v>0.0597135482994604</v>
      </c>
      <c r="O34" s="6">
        <v>0.0485522091353539</v>
      </c>
      <c r="P34" s="6">
        <v>0.0537551008005031</v>
      </c>
      <c r="Q34" s="6">
        <v>0.0801191394846182</v>
      </c>
      <c r="R34" s="6">
        <v>0.0527970716475863</v>
      </c>
      <c r="S34" s="6">
        <v>0.0738096029138936</v>
      </c>
      <c r="T34" s="6">
        <v>0.061318909208674</v>
      </c>
      <c r="U34" s="6">
        <v>0.0633734469901344</v>
      </c>
      <c r="V34" s="6">
        <v>0.0221909016903828</v>
      </c>
      <c r="W34" s="6">
        <v>0.0802430756576238</v>
      </c>
      <c r="X34" s="6">
        <v>0.0342424221443779</v>
      </c>
      <c r="Y34" s="6">
        <v>0.0692006066991065</v>
      </c>
      <c r="Z34" s="6">
        <v>0.025698027466668</v>
      </c>
      <c r="AA34" s="6">
        <v>0.0266259090691161</v>
      </c>
      <c r="AB34" s="6">
        <v>0.0242686094891836</v>
      </c>
      <c r="AC34" s="6">
        <v>0.0461370813361263</v>
      </c>
      <c r="AD34" s="6">
        <v>0.0228757290656266</v>
      </c>
      <c r="AE34" s="6">
        <v>0.0673813832518332</v>
      </c>
      <c r="AF34" s="6">
        <v>0.0423589550637292</v>
      </c>
      <c r="AG34" s="6">
        <v>0.0260208756330148</v>
      </c>
      <c r="AH34" s="6">
        <v>0.0432407326110558</v>
      </c>
      <c r="AI34" s="6">
        <v>0.0394365963631687</v>
      </c>
      <c r="AJ34" s="6">
        <v>0.0432407326110558</v>
      </c>
      <c r="AK34" s="6">
        <v>0.0690382954823937</v>
      </c>
      <c r="AL34" s="6">
        <v>0.0249121745745036</v>
      </c>
      <c r="AM34" s="6">
        <v>0.0550096528183375</v>
      </c>
      <c r="AN34" s="6">
        <v>0.0461192075938731</v>
      </c>
      <c r="AO34" s="6">
        <v>0.0239775927237927</v>
      </c>
      <c r="AP34" s="6">
        <v>0.0664851163654667</v>
      </c>
      <c r="AQ34" s="6">
        <v>0.0320820279593976</v>
      </c>
      <c r="AR34" s="6">
        <v>0.0320820279593975</v>
      </c>
      <c r="AS34" s="6">
        <v>0.0320820279593976</v>
      </c>
      <c r="AT34" s="6">
        <v>0.0320820279593976</v>
      </c>
      <c r="AU34" s="6">
        <v>0.0316748177644655</v>
      </c>
      <c r="AV34" s="6">
        <v>0.0320820279593976</v>
      </c>
      <c r="AW34" s="6">
        <v>0.0320820279593976</v>
      </c>
      <c r="AX34" s="6">
        <v>0.025886829023195</v>
      </c>
      <c r="AY34" s="6">
        <v>0.0322581870486146</v>
      </c>
      <c r="AZ34" s="6">
        <v>0.0580822476129085</v>
      </c>
      <c r="BA34" s="6">
        <v>0.0572973717772719</v>
      </c>
      <c r="BB34" s="6">
        <v>0.0377738616795068</v>
      </c>
      <c r="BC34" s="6">
        <v>0.0238980735832274</v>
      </c>
      <c r="BD34" s="6">
        <v>0.0599955839707728</v>
      </c>
      <c r="BE34" s="6">
        <v>0.0843026976844624</v>
      </c>
      <c r="BF34" s="6">
        <v>0.032252150773727</v>
      </c>
      <c r="BG34" s="6">
        <v>0.050078225963148</v>
      </c>
      <c r="BH34" s="6">
        <v>0.026683500248139</v>
      </c>
      <c r="BI34" s="6">
        <v>0.0600487186220443</v>
      </c>
      <c r="BJ34" s="6">
        <v>0.0362202374077105</v>
      </c>
      <c r="BK34" s="6">
        <v>0.0328102751327135</v>
      </c>
      <c r="BL34" s="6">
        <v>0.087566228040015</v>
      </c>
      <c r="BM34" s="6">
        <v>0.122897330533516</v>
      </c>
      <c r="BN34" s="6">
        <v>0.0979259714382298</v>
      </c>
      <c r="BO34" s="6">
        <v>0.0757585564798732</v>
      </c>
      <c r="BP34" s="42"/>
      <c r="BQ34" s="42"/>
      <c r="BR34" s="42"/>
    </row>
    <row r="35" spans="1:70" x14ac:dyDescent="0.2">
      <c r="A35" s="1">
        <v>2000</v>
      </c>
      <c r="B35" s="6">
        <v>0.0425381177459799</v>
      </c>
      <c r="C35" s="6">
        <v>0.0601968483494534</v>
      </c>
      <c r="D35" s="6">
        <v>0.0269730477343493</v>
      </c>
      <c r="E35" s="6">
        <v>0.0433711246036349</v>
      </c>
      <c r="F35" s="6">
        <v>0.0423694283976937</v>
      </c>
      <c r="G35" s="6">
        <v>0.0280276068838318</v>
      </c>
      <c r="H35" s="6">
        <v>0.0553479138754694</v>
      </c>
      <c r="I35" s="6">
        <v>0.0356322474454598</v>
      </c>
      <c r="J35" s="6">
        <v>0.0582216529086223</v>
      </c>
      <c r="K35" s="6">
        <v>0.0623868571671714</v>
      </c>
      <c r="L35" s="6">
        <v>0.0841459651494758</v>
      </c>
      <c r="M35" s="6">
        <v>0.0632966733324762</v>
      </c>
      <c r="N35" s="6">
        <v>0.0614286577315151</v>
      </c>
      <c r="O35" s="6">
        <v>0.0483832369400454</v>
      </c>
      <c r="P35" s="6">
        <v>0.0571721621304443</v>
      </c>
      <c r="Q35" s="6">
        <v>0.0751334156979782</v>
      </c>
      <c r="R35" s="6">
        <v>0.0529128845715453</v>
      </c>
      <c r="S35" s="6">
        <v>0.0782799474012799</v>
      </c>
      <c r="T35" s="6">
        <v>0.0636381543443639</v>
      </c>
      <c r="U35" s="6">
        <v>0.0657330662487222</v>
      </c>
      <c r="V35" s="6">
        <v>0.0219783840585351</v>
      </c>
      <c r="W35" s="6">
        <v>0.0782679346546915</v>
      </c>
      <c r="X35" s="6">
        <v>0.0363406723110312</v>
      </c>
      <c r="Y35" s="6">
        <v>0.074739712342938</v>
      </c>
      <c r="Z35" s="6">
        <v>0.0255595540169267</v>
      </c>
      <c r="AA35" s="6">
        <v>0.0287499142493297</v>
      </c>
      <c r="AB35" s="6">
        <v>0.0235909938111612</v>
      </c>
      <c r="AC35" s="6">
        <v>0.0456775426166943</v>
      </c>
      <c r="AD35" s="6">
        <v>0.0310203043258344</v>
      </c>
      <c r="AE35" s="6">
        <v>0.0666893270516214</v>
      </c>
      <c r="AF35" s="6">
        <v>0.042657069564959</v>
      </c>
      <c r="AG35" s="6">
        <v>0.026914888633979</v>
      </c>
      <c r="AH35" s="6">
        <v>0.0436258346238941</v>
      </c>
      <c r="AI35" s="6">
        <v>0.0423845781946593</v>
      </c>
      <c r="AJ35" s="6">
        <v>0.0436258346238941</v>
      </c>
      <c r="AK35" s="6">
        <v>0.0753738867805225</v>
      </c>
      <c r="AL35" s="6">
        <v>0.0247708532874027</v>
      </c>
      <c r="AM35" s="6">
        <v>0.0552921733691084</v>
      </c>
      <c r="AN35" s="6">
        <v>0.0464744325523244</v>
      </c>
      <c r="AO35" s="6">
        <v>0.00898436779277773</v>
      </c>
      <c r="AP35" s="6">
        <v>0.0670920622150525</v>
      </c>
      <c r="AQ35" s="6">
        <v>0.0312332654092795</v>
      </c>
      <c r="AR35" s="6">
        <v>0.0312332654092795</v>
      </c>
      <c r="AS35" s="6">
        <v>0.0312332654092795</v>
      </c>
      <c r="AT35" s="6">
        <v>0.0312332654092795</v>
      </c>
      <c r="AU35" s="6">
        <v>0.0265840149824797</v>
      </c>
      <c r="AV35" s="6">
        <v>0.0312332654092795</v>
      </c>
      <c r="AW35" s="6">
        <v>0.0312332654092795</v>
      </c>
      <c r="AX35" s="6">
        <v>0.0267001670802633</v>
      </c>
      <c r="AY35" s="6">
        <v>0.0313547790991762</v>
      </c>
      <c r="AZ35" s="6">
        <v>0.0553479138754694</v>
      </c>
      <c r="BA35" s="6">
        <v>0.0563054219314722</v>
      </c>
      <c r="BB35" s="6">
        <v>0.0403575317155394</v>
      </c>
      <c r="BC35" s="6">
        <v>0.0252631620821115</v>
      </c>
      <c r="BD35" s="6">
        <v>0.0613802558514223</v>
      </c>
      <c r="BE35" s="6">
        <v>0.0882914746831639</v>
      </c>
      <c r="BF35" s="6">
        <v>0.034704060673859</v>
      </c>
      <c r="BG35" s="6">
        <v>0.0510339202803345</v>
      </c>
      <c r="BH35" s="6">
        <v>0.0297880073556756</v>
      </c>
      <c r="BI35" s="6">
        <v>0.0601410585481414</v>
      </c>
      <c r="BJ35" s="6">
        <v>0.0390520381692422</v>
      </c>
      <c r="BK35" s="6">
        <v>0.0324796587519857</v>
      </c>
      <c r="BL35" s="6">
        <v>0.0838287213262415</v>
      </c>
      <c r="BM35" s="6">
        <v>0.125949924642645</v>
      </c>
      <c r="BN35" s="6">
        <v>0.111462109227031</v>
      </c>
      <c r="BO35" s="6">
        <v>0.0788334731227412</v>
      </c>
      <c r="BP35" s="42"/>
      <c r="BQ35" s="42"/>
      <c r="BR35" s="42"/>
    </row>
    <row r="36" spans="1:70" x14ac:dyDescent="0.2">
      <c r="A36" s="1">
        <v>2001</v>
      </c>
      <c r="B36" s="6">
        <v>0.0421238912488122</v>
      </c>
      <c r="C36" s="6">
        <v>0.060113857191421</v>
      </c>
      <c r="D36" s="6">
        <v>0.0252414275588855</v>
      </c>
      <c r="E36" s="6">
        <v>0.045562077943542</v>
      </c>
      <c r="F36" s="6">
        <v>0.0481342628102448</v>
      </c>
      <c r="G36" s="6">
        <v>0.0293821791119238</v>
      </c>
      <c r="H36" s="6">
        <v>0.0454480586164927</v>
      </c>
      <c r="I36" s="6">
        <v>0.0347979248218871</v>
      </c>
      <c r="J36" s="6">
        <v>0.0576955043944784</v>
      </c>
      <c r="K36" s="6">
        <v>0.0643809065081195</v>
      </c>
      <c r="L36" s="6">
        <v>0.0849988703097142</v>
      </c>
      <c r="M36" s="6">
        <v>0.062375453643784</v>
      </c>
      <c r="N36" s="6">
        <v>0.0619134082598746</v>
      </c>
      <c r="O36" s="6">
        <v>0.0479089975408802</v>
      </c>
      <c r="P36" s="6">
        <v>0.0568269264706595</v>
      </c>
      <c r="Q36" s="6">
        <v>0.0692876889553534</v>
      </c>
      <c r="R36" s="6">
        <v>0.0538239051359202</v>
      </c>
      <c r="S36" s="6">
        <v>0.0754317577324526</v>
      </c>
      <c r="T36" s="6">
        <v>0.0637683394209005</v>
      </c>
      <c r="U36" s="6">
        <v>0.0661116578107676</v>
      </c>
      <c r="V36" s="6">
        <v>0.0203265156362366</v>
      </c>
      <c r="W36" s="6">
        <v>0.0765980519020065</v>
      </c>
      <c r="X36" s="6">
        <v>0.0364232309196678</v>
      </c>
      <c r="Y36" s="6">
        <v>0.0783304072741348</v>
      </c>
      <c r="Z36" s="6">
        <v>0.0244134731935574</v>
      </c>
      <c r="AA36" s="6">
        <v>0.0303966875906074</v>
      </c>
      <c r="AB36" s="6">
        <v>0.0303929500518598</v>
      </c>
      <c r="AC36" s="6">
        <v>0.0480372839316769</v>
      </c>
      <c r="AD36" s="6">
        <v>0.0320294500000266</v>
      </c>
      <c r="AE36" s="6">
        <v>0.0625538657864388</v>
      </c>
      <c r="AF36" s="6">
        <v>0.0444530775635873</v>
      </c>
      <c r="AG36" s="6">
        <v>0.0255591262128286</v>
      </c>
      <c r="AH36" s="6">
        <v>0.0476374088138778</v>
      </c>
      <c r="AI36" s="6">
        <v>0.0448479601214661</v>
      </c>
      <c r="AJ36" s="6">
        <v>0.0476374088138778</v>
      </c>
      <c r="AK36" s="6">
        <v>0.0830856585547402</v>
      </c>
      <c r="AL36" s="6">
        <v>0.0245095530030915</v>
      </c>
      <c r="AM36" s="6">
        <v>0.0745521057356112</v>
      </c>
      <c r="AN36" s="6">
        <v>0.0505920235580897</v>
      </c>
      <c r="AO36" s="6">
        <v>0.0108110142248621</v>
      </c>
      <c r="AP36" s="6">
        <v>0.069234050213053</v>
      </c>
      <c r="AQ36" s="6">
        <v>0.0328332227895923</v>
      </c>
      <c r="AR36" s="6">
        <v>0.0328332227895923</v>
      </c>
      <c r="AS36" s="6">
        <v>0.0328332227895923</v>
      </c>
      <c r="AT36" s="6">
        <v>0.0328332227895923</v>
      </c>
      <c r="AU36" s="6">
        <v>0.0270985312997887</v>
      </c>
      <c r="AV36" s="6">
        <v>0.0328332227895922</v>
      </c>
      <c r="AW36" s="6">
        <v>0.0328332227895922</v>
      </c>
      <c r="AX36" s="6">
        <v>0.0286801403621311</v>
      </c>
      <c r="AY36" s="6">
        <v>0.0329430061549301</v>
      </c>
      <c r="AZ36" s="6">
        <v>0.0454480586164927</v>
      </c>
      <c r="BA36" s="6">
        <v>0.0471079145111246</v>
      </c>
      <c r="BB36" s="6">
        <v>0.0417969558818967</v>
      </c>
      <c r="BC36" s="6">
        <v>0.0236438040313201</v>
      </c>
      <c r="BD36" s="6">
        <v>0.057087469729365</v>
      </c>
      <c r="BE36" s="6">
        <v>0.0881411238499122</v>
      </c>
      <c r="BF36" s="6">
        <v>0.0331372257072074</v>
      </c>
      <c r="BG36" s="6">
        <v>0.0534731043624858</v>
      </c>
      <c r="BH36" s="6">
        <v>0.0308467385344715</v>
      </c>
      <c r="BI36" s="6">
        <v>0.0597710534593035</v>
      </c>
      <c r="BJ36" s="6">
        <v>0.0488665081997913</v>
      </c>
      <c r="BK36" s="6">
        <v>0.0355099218007002</v>
      </c>
      <c r="BL36" s="6">
        <v>0.0758885329689846</v>
      </c>
      <c r="BM36" s="6">
        <v>0.121806801450862</v>
      </c>
      <c r="BN36" s="6">
        <v>0.110996395112157</v>
      </c>
      <c r="BO36" s="6">
        <v>0.0765761599586869</v>
      </c>
      <c r="BP36" s="42"/>
      <c r="BQ36" s="42"/>
      <c r="BR36" s="42"/>
    </row>
    <row r="37" spans="1:70" x14ac:dyDescent="0.2">
      <c r="A37" s="1">
        <v>2002</v>
      </c>
      <c r="B37" s="6">
        <v>0.0426386911136093</v>
      </c>
      <c r="C37" s="6">
        <v>0.0592094362255438</v>
      </c>
      <c r="D37" s="6">
        <v>0.0242564490265033</v>
      </c>
      <c r="E37" s="6">
        <v>0.0513905270793389</v>
      </c>
      <c r="F37" s="6">
        <v>0.0481553970587922</v>
      </c>
      <c r="G37" s="6">
        <v>0.033836921014225</v>
      </c>
      <c r="H37" s="6">
        <v>0.0443105423011539</v>
      </c>
      <c r="I37" s="6">
        <v>0.0369279524631464</v>
      </c>
      <c r="J37" s="6">
        <v>0.0569854828836369</v>
      </c>
      <c r="K37" s="6">
        <v>0.0663056268241177</v>
      </c>
      <c r="L37" s="6">
        <v>0.0856206070700552</v>
      </c>
      <c r="M37" s="6">
        <v>0.0592350891388222</v>
      </c>
      <c r="N37" s="6">
        <v>0.0606551743308581</v>
      </c>
      <c r="O37" s="6">
        <v>0.0462850885289135</v>
      </c>
      <c r="P37" s="6">
        <v>0.0540283708837089</v>
      </c>
      <c r="Q37" s="6">
        <v>0.0706465820665645</v>
      </c>
      <c r="R37" s="6">
        <v>0.0490587794345241</v>
      </c>
      <c r="S37" s="6">
        <v>0.0746656601610032</v>
      </c>
      <c r="T37" s="6">
        <v>0.0626172881461385</v>
      </c>
      <c r="U37" s="6">
        <v>0.0657407380413939</v>
      </c>
      <c r="V37" s="6">
        <v>0.019257225565669</v>
      </c>
      <c r="W37" s="6">
        <v>0.0757533152548447</v>
      </c>
      <c r="X37" s="6">
        <v>0.0334301622907026</v>
      </c>
      <c r="Y37" s="6">
        <v>0.0758721925065015</v>
      </c>
      <c r="Z37" s="6">
        <v>0.023389377564104</v>
      </c>
      <c r="AA37" s="6">
        <v>0.070121647663813</v>
      </c>
      <c r="AB37" s="6">
        <v>0.0326190046827329</v>
      </c>
      <c r="AC37" s="6">
        <v>0.0493627072777099</v>
      </c>
      <c r="AD37" s="6">
        <v>0.0284416714592408</v>
      </c>
      <c r="AE37" s="6">
        <v>0.0639019282280861</v>
      </c>
      <c r="AF37" s="6">
        <v>0.0506723958976558</v>
      </c>
      <c r="AG37" s="6">
        <v>0.0311522826269262</v>
      </c>
      <c r="AH37" s="6">
        <v>0.0475819631269402</v>
      </c>
      <c r="AI37" s="6">
        <v>0.0496508568774946</v>
      </c>
      <c r="AJ37" s="6">
        <v>0.0475819631269402</v>
      </c>
      <c r="AK37" s="6">
        <v>0.0836811444509592</v>
      </c>
      <c r="AL37" s="6">
        <v>0.0245586277181628</v>
      </c>
      <c r="AM37" s="6">
        <v>0.0653832064385811</v>
      </c>
      <c r="AN37" s="6">
        <v>0.0497667052892307</v>
      </c>
      <c r="AO37" s="6">
        <v>0.0150082048060985</v>
      </c>
      <c r="AP37" s="6">
        <v>0.0836705902249937</v>
      </c>
      <c r="AQ37" s="6">
        <v>0.0365530168098417</v>
      </c>
      <c r="AR37" s="6">
        <v>0.0365530168098418</v>
      </c>
      <c r="AS37" s="6">
        <v>0.0365530168098417</v>
      </c>
      <c r="AT37" s="6">
        <v>0.0365530168098417</v>
      </c>
      <c r="AU37" s="6">
        <v>0.0332717984822328</v>
      </c>
      <c r="AV37" s="6">
        <v>0.0365530168098417</v>
      </c>
      <c r="AW37" s="6">
        <v>0.0365530168098418</v>
      </c>
      <c r="AX37" s="6">
        <v>0.0313728654017324</v>
      </c>
      <c r="AY37" s="6">
        <v>0.036755409994425</v>
      </c>
      <c r="AZ37" s="6">
        <v>0.0443105423011539</v>
      </c>
      <c r="BA37" s="6">
        <v>0.0465728735407664</v>
      </c>
      <c r="BB37" s="6">
        <v>0.0463296599748321</v>
      </c>
      <c r="BC37" s="6">
        <v>0.0247137869924467</v>
      </c>
      <c r="BD37" s="6">
        <v>0.0524852992689805</v>
      </c>
      <c r="BE37" s="6">
        <v>0.0874635755593666</v>
      </c>
      <c r="BF37" s="6">
        <v>0.034548639791875</v>
      </c>
      <c r="BG37" s="6">
        <v>0.0548516409096514</v>
      </c>
      <c r="BH37" s="6">
        <v>0.0330499987334346</v>
      </c>
      <c r="BI37" s="6">
        <v>0.051812251900702</v>
      </c>
      <c r="BJ37" s="6">
        <v>0.0558093789351153</v>
      </c>
      <c r="BK37" s="6">
        <v>0.0370380952313994</v>
      </c>
      <c r="BL37" s="6">
        <v>0.0724788790140923</v>
      </c>
      <c r="BM37" s="6">
        <v>0.118489411244299</v>
      </c>
      <c r="BN37" s="6">
        <v>0.105943767788581</v>
      </c>
      <c r="BO37" s="6">
        <v>0.0718759946152897</v>
      </c>
      <c r="BP37" s="42"/>
      <c r="BQ37" s="42"/>
      <c r="BR37" s="42"/>
    </row>
    <row r="38" spans="1:70" x14ac:dyDescent="0.2">
      <c r="A38" s="1">
        <v>2003</v>
      </c>
      <c r="B38" s="6">
        <v>0.0429477121050442</v>
      </c>
      <c r="C38" s="6">
        <v>0.0581179715132685</v>
      </c>
      <c r="D38" s="6">
        <v>0.0242453679335469</v>
      </c>
      <c r="E38" s="6">
        <v>0.0485957701634317</v>
      </c>
      <c r="F38" s="6">
        <v>0.0506485382735427</v>
      </c>
      <c r="G38" s="6">
        <v>0.03002991625139</v>
      </c>
      <c r="H38" s="6">
        <v>0.0418216706770225</v>
      </c>
      <c r="I38" s="6">
        <v>0.0374911490893511</v>
      </c>
      <c r="J38" s="6">
        <v>0.0550825223701565</v>
      </c>
      <c r="K38" s="6">
        <v>0.0642471137603865</v>
      </c>
      <c r="L38" s="6">
        <v>0.0816638245517479</v>
      </c>
      <c r="M38" s="6">
        <v>0.0573362583079541</v>
      </c>
      <c r="N38" s="6">
        <v>0.057778600433592</v>
      </c>
      <c r="O38" s="6">
        <v>0.0455442775373911</v>
      </c>
      <c r="P38" s="6">
        <v>0.0511590139880801</v>
      </c>
      <c r="Q38" s="6">
        <v>0.0809664794065625</v>
      </c>
      <c r="R38" s="6">
        <v>0.0498781803821913</v>
      </c>
      <c r="S38" s="6">
        <v>0.0731836634122981</v>
      </c>
      <c r="T38" s="6">
        <v>0.061553901191025</v>
      </c>
      <c r="U38" s="6">
        <v>0.0656005273940001</v>
      </c>
      <c r="V38" s="6">
        <v>0.0198172631783448</v>
      </c>
      <c r="W38" s="6">
        <v>0.0643635153352424</v>
      </c>
      <c r="X38" s="6">
        <v>0.0303217974098113</v>
      </c>
      <c r="Y38" s="6">
        <v>0.0716331618018365</v>
      </c>
      <c r="Z38" s="6">
        <v>0.0237841729322424</v>
      </c>
      <c r="AA38" s="6">
        <v>0.0610338221963564</v>
      </c>
      <c r="AB38" s="6">
        <v>0.0346326601719093</v>
      </c>
      <c r="AC38" s="6">
        <v>0.0492305304301852</v>
      </c>
      <c r="AD38" s="6">
        <v>0.0288376330265796</v>
      </c>
      <c r="AE38" s="6">
        <v>0.0587568790973148</v>
      </c>
      <c r="AF38" s="6">
        <v>0.0481577843512159</v>
      </c>
      <c r="AG38" s="6">
        <v>0.0385154962971115</v>
      </c>
      <c r="AH38" s="6">
        <v>0.0496132611639275</v>
      </c>
      <c r="AI38" s="6">
        <v>0.0640816936261902</v>
      </c>
      <c r="AJ38" s="6">
        <v>0.0496132611639275</v>
      </c>
      <c r="AK38" s="6">
        <v>0.0821564824806647</v>
      </c>
      <c r="AL38" s="6">
        <v>0.0270602894046052</v>
      </c>
      <c r="AM38" s="6">
        <v>0.0617221204545007</v>
      </c>
      <c r="AN38" s="6">
        <v>0.0513188224683046</v>
      </c>
      <c r="AO38" s="6">
        <v>0.023679809072515</v>
      </c>
      <c r="AP38" s="6">
        <v>0.0703579461982305</v>
      </c>
      <c r="AQ38" s="6">
        <v>0.0327420517611322</v>
      </c>
      <c r="AR38" s="6">
        <v>0.0327420517611322</v>
      </c>
      <c r="AS38" s="6">
        <v>0.0327420517611322</v>
      </c>
      <c r="AT38" s="6">
        <v>0.0327420517611322</v>
      </c>
      <c r="AU38" s="6">
        <v>0.0295684219866842</v>
      </c>
      <c r="AV38" s="6">
        <v>0.0327420517611322</v>
      </c>
      <c r="AW38" s="6">
        <v>0.0327420517611322</v>
      </c>
      <c r="AX38" s="6">
        <v>0.0279370915265543</v>
      </c>
      <c r="AY38" s="6">
        <v>0.0329708400995634</v>
      </c>
      <c r="AZ38" s="6">
        <v>0.0418216706770225</v>
      </c>
      <c r="BA38" s="6">
        <v>0.0442219832799756</v>
      </c>
      <c r="BB38" s="6">
        <v>0.0492627370472828</v>
      </c>
      <c r="BC38" s="6">
        <v>0.0249140051946661</v>
      </c>
      <c r="BD38" s="6">
        <v>0.0512036850949505</v>
      </c>
      <c r="BE38" s="6">
        <v>0.0842343613134177</v>
      </c>
      <c r="BF38" s="6">
        <v>0.0344774306476342</v>
      </c>
      <c r="BG38" s="6">
        <v>0.0511139714989453</v>
      </c>
      <c r="BH38" s="6">
        <v>0.0342206804969869</v>
      </c>
      <c r="BI38" s="6">
        <v>0.0470096183169887</v>
      </c>
      <c r="BJ38" s="6">
        <v>0.0518923808566114</v>
      </c>
      <c r="BK38" s="6">
        <v>0.0395879850969225</v>
      </c>
      <c r="BL38" s="6">
        <v>0.0725032004372488</v>
      </c>
      <c r="BM38" s="6">
        <v>0.111449150327304</v>
      </c>
      <c r="BN38" s="6">
        <v>0.102015323429415</v>
      </c>
      <c r="BO38" s="6">
        <v>0.06795169059944</v>
      </c>
      <c r="BP38" s="42"/>
      <c r="BQ38" s="42"/>
      <c r="BR38" s="42"/>
    </row>
    <row r="39" spans="1:70" x14ac:dyDescent="0.2">
      <c r="A39" s="1">
        <v>2004</v>
      </c>
      <c r="B39" s="6">
        <v>0.0445056084540937</v>
      </c>
      <c r="C39" s="6">
        <v>0.0586794069818973</v>
      </c>
      <c r="D39" s="6">
        <v>0.0250781271541149</v>
      </c>
      <c r="E39" s="6">
        <v>0.0501851601479813</v>
      </c>
      <c r="F39" s="6">
        <v>0.0509743748212937</v>
      </c>
      <c r="G39" s="6">
        <v>0.0277408578509272</v>
      </c>
      <c r="H39" s="6">
        <v>0.038413608329389</v>
      </c>
      <c r="I39" s="6">
        <v>0.0406393165351809</v>
      </c>
      <c r="J39" s="6">
        <v>0.0576062267979139</v>
      </c>
      <c r="K39" s="6">
        <v>0.0684843320416798</v>
      </c>
      <c r="L39" s="6">
        <v>0.0802905224414364</v>
      </c>
      <c r="M39" s="6">
        <v>0.0548170579526964</v>
      </c>
      <c r="N39" s="6">
        <v>0.057044632121263</v>
      </c>
      <c r="O39" s="6">
        <v>0.0444233380209666</v>
      </c>
      <c r="P39" s="6">
        <v>0.0515310114506277</v>
      </c>
      <c r="Q39" s="6">
        <v>0.0841905234830556</v>
      </c>
      <c r="R39" s="6">
        <v>0.0480709331620447</v>
      </c>
      <c r="S39" s="6">
        <v>0.0749145520633388</v>
      </c>
      <c r="T39" s="6">
        <v>0.0621082083548302</v>
      </c>
      <c r="U39" s="6">
        <v>0.0677651507244499</v>
      </c>
      <c r="V39" s="6">
        <v>0.0204235178862248</v>
      </c>
      <c r="W39" s="6">
        <v>0.0657369667890952</v>
      </c>
      <c r="X39" s="6">
        <v>0.0297018290504492</v>
      </c>
      <c r="Y39" s="6">
        <v>0.0685597499594659</v>
      </c>
      <c r="Z39" s="6">
        <v>0.0245412297615477</v>
      </c>
      <c r="AA39" s="6">
        <v>0.0550287431534149</v>
      </c>
      <c r="AB39" s="6">
        <v>0.0374402350927574</v>
      </c>
      <c r="AC39" s="6">
        <v>0.0529482354683995</v>
      </c>
      <c r="AD39" s="6">
        <v>0.0302112173741016</v>
      </c>
      <c r="AE39" s="6">
        <v>0.0619295250389361</v>
      </c>
      <c r="AF39" s="6">
        <v>0.0495398309812401</v>
      </c>
      <c r="AG39" s="6">
        <v>0.0325386794155857</v>
      </c>
      <c r="AH39" s="6">
        <v>0.0499543214764263</v>
      </c>
      <c r="AI39" s="6">
        <v>0.0751066385139005</v>
      </c>
      <c r="AJ39" s="6">
        <v>0.0499543214764263</v>
      </c>
      <c r="AK39" s="6">
        <v>0.0809521873883059</v>
      </c>
      <c r="AL39" s="6">
        <v>0.0286452806506652</v>
      </c>
      <c r="AM39" s="6">
        <v>0.0616352594820989</v>
      </c>
      <c r="AN39" s="6">
        <v>0.0522158036169707</v>
      </c>
      <c r="AO39" s="6">
        <v>0.0215605520431863</v>
      </c>
      <c r="AP39" s="6">
        <v>0.0750905608778023</v>
      </c>
      <c r="AQ39" s="6">
        <v>0.0313715822813647</v>
      </c>
      <c r="AR39" s="6">
        <v>0.0313715822813647</v>
      </c>
      <c r="AS39" s="6">
        <v>0.0313715822813647</v>
      </c>
      <c r="AT39" s="6">
        <v>0.0313715822813647</v>
      </c>
      <c r="AU39" s="6">
        <v>0.0267237468521312</v>
      </c>
      <c r="AV39" s="6">
        <v>0.0313715822813647</v>
      </c>
      <c r="AW39" s="6">
        <v>0.0313715822813647</v>
      </c>
      <c r="AX39" s="6">
        <v>0.0258343175314467</v>
      </c>
      <c r="AY39" s="6">
        <v>0.0316001820121025</v>
      </c>
      <c r="AZ39" s="6">
        <v>0.038413608329389</v>
      </c>
      <c r="BA39" s="6">
        <v>0.0428097926243016</v>
      </c>
      <c r="BB39" s="6">
        <v>0.0513841621735872</v>
      </c>
      <c r="BC39" s="6">
        <v>0.0269193760575375</v>
      </c>
      <c r="BD39" s="6">
        <v>0.0581402968918467</v>
      </c>
      <c r="BE39" s="6">
        <v>0.0832539738388438</v>
      </c>
      <c r="BF39" s="6">
        <v>0.0373334157369161</v>
      </c>
      <c r="BG39" s="6">
        <v>0.0562349117639041</v>
      </c>
      <c r="BH39" s="6">
        <v>0.0383040946173237</v>
      </c>
      <c r="BI39" s="6">
        <v>0.0477190560601639</v>
      </c>
      <c r="BJ39" s="6">
        <v>0.0451929272821847</v>
      </c>
      <c r="BK39" s="6">
        <v>0.0417811634375671</v>
      </c>
      <c r="BL39" s="6">
        <v>0.0714505448526752</v>
      </c>
      <c r="BM39" s="6">
        <v>0.114450146679187</v>
      </c>
      <c r="BN39" s="6">
        <v>0.0973692138052538</v>
      </c>
      <c r="BO39" s="6">
        <v>0.070413578020004</v>
      </c>
      <c r="BP39" s="42"/>
      <c r="BQ39" s="42"/>
      <c r="BR39" s="42"/>
    </row>
    <row r="40" spans="1:70" x14ac:dyDescent="0.2">
      <c r="A40" s="1">
        <v>2005</v>
      </c>
      <c r="B40" s="6">
        <v>0.044858967133345</v>
      </c>
      <c r="C40" s="6">
        <v>0.0592242433177454</v>
      </c>
      <c r="D40" s="6">
        <v>0.0252670089896262</v>
      </c>
      <c r="E40" s="6">
        <v>0.0471885235104491</v>
      </c>
      <c r="F40" s="6">
        <v>0.0506996903552031</v>
      </c>
      <c r="G40" s="6">
        <v>0.028095219558351</v>
      </c>
      <c r="H40" s="6">
        <v>0.0369669060293698</v>
      </c>
      <c r="I40" s="6">
        <v>0.0425582360628545</v>
      </c>
      <c r="J40" s="6">
        <v>0.0577420120602085</v>
      </c>
      <c r="K40" s="6">
        <v>0.070045918325428</v>
      </c>
      <c r="L40" s="6">
        <v>0.0842054262761219</v>
      </c>
      <c r="M40" s="6">
        <v>0.0523934172376463</v>
      </c>
      <c r="N40" s="6">
        <v>0.0564078348282169</v>
      </c>
      <c r="O40" s="6">
        <v>0.0462993167206564</v>
      </c>
      <c r="P40" s="6">
        <v>0.051240175736927</v>
      </c>
      <c r="Q40" s="6">
        <v>0.085527851592587</v>
      </c>
      <c r="R40" s="6">
        <v>0.0483307963784797</v>
      </c>
      <c r="S40" s="6">
        <v>0.0769844434298385</v>
      </c>
      <c r="T40" s="6">
        <v>0.0631033020308753</v>
      </c>
      <c r="U40" s="6">
        <v>0.0677681595008126</v>
      </c>
      <c r="V40" s="6">
        <v>0.0209493605742348</v>
      </c>
      <c r="W40" s="6">
        <v>0.0613579679605646</v>
      </c>
      <c r="X40" s="6">
        <v>0.029228061722466</v>
      </c>
      <c r="Y40" s="6">
        <v>0.0650118381154546</v>
      </c>
      <c r="Z40" s="6">
        <v>0.0247822767520746</v>
      </c>
      <c r="AA40" s="6">
        <v>0.0540924787634941</v>
      </c>
      <c r="AB40" s="6">
        <v>0.0333598411454853</v>
      </c>
      <c r="AC40" s="6">
        <v>0.0538551843806423</v>
      </c>
      <c r="AD40" s="6">
        <v>0.029077440908047</v>
      </c>
      <c r="AE40" s="6">
        <v>0.0607915143725152</v>
      </c>
      <c r="AF40" s="6">
        <v>0.0473516393537884</v>
      </c>
      <c r="AG40" s="6">
        <v>0.0434389734107179</v>
      </c>
      <c r="AH40" s="6">
        <v>0.0496928730776248</v>
      </c>
      <c r="AI40" s="6">
        <v>0.0728336764010039</v>
      </c>
      <c r="AJ40" s="6">
        <v>0.0496928730776248</v>
      </c>
      <c r="AK40" s="6">
        <v>0.0863592020293473</v>
      </c>
      <c r="AL40" s="6">
        <v>0.0307902177025434</v>
      </c>
      <c r="AM40" s="6">
        <v>0.0557895747907961</v>
      </c>
      <c r="AN40" s="6">
        <v>0.0516197613812036</v>
      </c>
      <c r="AO40" s="6">
        <v>0.0227894582156553</v>
      </c>
      <c r="AP40" s="6">
        <v>0.0793745096207921</v>
      </c>
      <c r="AQ40" s="6">
        <v>0.0322832612179682</v>
      </c>
      <c r="AR40" s="6">
        <v>0.0322832612179682</v>
      </c>
      <c r="AS40" s="6">
        <v>0.0322832612179682</v>
      </c>
      <c r="AT40" s="6">
        <v>0.0322832612179682</v>
      </c>
      <c r="AU40" s="6">
        <v>0.0267751666705154</v>
      </c>
      <c r="AV40" s="6">
        <v>0.0322832612179682</v>
      </c>
      <c r="AW40" s="6">
        <v>0.0322832612179682</v>
      </c>
      <c r="AX40" s="6">
        <v>0.0262139452714006</v>
      </c>
      <c r="AY40" s="6">
        <v>0.0325462809019307</v>
      </c>
      <c r="AZ40" s="6">
        <v>0.0369669060293698</v>
      </c>
      <c r="BA40" s="6">
        <v>0.0386351762457419</v>
      </c>
      <c r="BB40" s="6">
        <v>0.0540833402178292</v>
      </c>
      <c r="BC40" s="6">
        <v>0.0283537139594415</v>
      </c>
      <c r="BD40" s="6">
        <v>0.0530117113391733</v>
      </c>
      <c r="BE40" s="6">
        <v>0.0803792507933992</v>
      </c>
      <c r="BF40" s="6">
        <v>0.0392252292709535</v>
      </c>
      <c r="BG40" s="6">
        <v>0.0581062742774846</v>
      </c>
      <c r="BH40" s="6">
        <v>0.0407753656889506</v>
      </c>
      <c r="BI40" s="6">
        <v>0.0476318043896814</v>
      </c>
      <c r="BJ40" s="6">
        <v>0.0554774489341969</v>
      </c>
      <c r="BK40" s="6">
        <v>0.0394219530093527</v>
      </c>
      <c r="BL40" s="6">
        <v>0.0691217784321137</v>
      </c>
      <c r="BM40" s="6">
        <v>0.109175192515944</v>
      </c>
      <c r="BN40" s="6">
        <v>0.101114134941336</v>
      </c>
      <c r="BO40" s="6">
        <v>0.0716236622998849</v>
      </c>
      <c r="BP40" s="42"/>
      <c r="BQ40" s="42"/>
      <c r="BR40" s="42"/>
    </row>
    <row r="41" spans="1:70" x14ac:dyDescent="0.2">
      <c r="A41" s="1">
        <v>2006</v>
      </c>
      <c r="B41" s="6">
        <v>0.0463860709802576</v>
      </c>
      <c r="C41" s="6">
        <v>0.0605605986048225</v>
      </c>
      <c r="D41" s="6">
        <v>0.0262997148218677</v>
      </c>
      <c r="E41" s="6">
        <v>0.0471476155187475</v>
      </c>
      <c r="F41" s="6">
        <v>0.0528487720013905</v>
      </c>
      <c r="G41" s="6">
        <v>0.0294370482309796</v>
      </c>
      <c r="H41" s="6">
        <v>0.0357281713153506</v>
      </c>
      <c r="I41" s="6">
        <v>0.04506268357463</v>
      </c>
      <c r="J41" s="6">
        <v>0.0586914331943423</v>
      </c>
      <c r="K41" s="6">
        <v>0.0730453413825556</v>
      </c>
      <c r="L41" s="6">
        <v>0.0849579093449479</v>
      </c>
      <c r="M41" s="6">
        <v>0.0523203545631306</v>
      </c>
      <c r="N41" s="6">
        <v>0.0569784336577356</v>
      </c>
      <c r="O41" s="6">
        <v>0.0475809103039844</v>
      </c>
      <c r="P41" s="6">
        <v>0.0528432124003441</v>
      </c>
      <c r="Q41" s="6">
        <v>0.085975337891221</v>
      </c>
      <c r="R41" s="6">
        <v>0.0475257916919712</v>
      </c>
      <c r="S41" s="6">
        <v>0.0810227575840162</v>
      </c>
      <c r="T41" s="6">
        <v>0.0644432606468441</v>
      </c>
      <c r="U41" s="6">
        <v>0.0696577992812104</v>
      </c>
      <c r="V41" s="6">
        <v>0.0222235140299469</v>
      </c>
      <c r="W41" s="6">
        <v>0.0596011651749553</v>
      </c>
      <c r="X41" s="6">
        <v>0.0282754344767616</v>
      </c>
      <c r="Y41" s="6">
        <v>0.0654677588010606</v>
      </c>
      <c r="Z41" s="6">
        <v>0.0257528426238653</v>
      </c>
      <c r="AA41" s="6">
        <v>0.0549005176283236</v>
      </c>
      <c r="AB41" s="6">
        <v>0.0305268493694443</v>
      </c>
      <c r="AC41" s="6">
        <v>0.0676199828929105</v>
      </c>
      <c r="AD41" s="6">
        <v>0.0296001734445894</v>
      </c>
      <c r="AE41" s="6">
        <v>0.0627712727546324</v>
      </c>
      <c r="AF41" s="6">
        <v>0.0475927169613071</v>
      </c>
      <c r="AG41" s="6">
        <v>0.05435214847671</v>
      </c>
      <c r="AH41" s="6">
        <v>0.0516266083181672</v>
      </c>
      <c r="AI41" s="6">
        <v>0.0667857955143771</v>
      </c>
      <c r="AJ41" s="6">
        <v>0.0516266083181672</v>
      </c>
      <c r="AK41" s="6">
        <v>0.0891803460453871</v>
      </c>
      <c r="AL41" s="6">
        <v>0.034130311681167</v>
      </c>
      <c r="AM41" s="6">
        <v>0.0552941452386717</v>
      </c>
      <c r="AN41" s="6">
        <v>0.0530009997932166</v>
      </c>
      <c r="AO41" s="6">
        <v>0.0190667377130106</v>
      </c>
      <c r="AP41" s="6">
        <v>0.0837261754316967</v>
      </c>
      <c r="AQ41" s="6">
        <v>0.0340200118433582</v>
      </c>
      <c r="AR41" s="6">
        <v>0.0340200118433583</v>
      </c>
      <c r="AS41" s="6">
        <v>0.0340200118433582</v>
      </c>
      <c r="AT41" s="6">
        <v>0.0340200118433582</v>
      </c>
      <c r="AU41" s="6">
        <v>0.0282123635102604</v>
      </c>
      <c r="AV41" s="6">
        <v>0.0340200118433582</v>
      </c>
      <c r="AW41" s="6">
        <v>0.0340200118433582</v>
      </c>
      <c r="AX41" s="6">
        <v>0.0274745858420753</v>
      </c>
      <c r="AY41" s="6">
        <v>0.0342673160792189</v>
      </c>
      <c r="AZ41" s="6">
        <v>0.0357281713153506</v>
      </c>
      <c r="BA41" s="6">
        <v>0.036940729240896</v>
      </c>
      <c r="BB41" s="6">
        <v>0.0538426192312997</v>
      </c>
      <c r="BC41" s="6">
        <v>0.0323735752084909</v>
      </c>
      <c r="BD41" s="6">
        <v>0.0512795929516076</v>
      </c>
      <c r="BE41" s="6">
        <v>0.0796950928224871</v>
      </c>
      <c r="BF41" s="6">
        <v>0.0410455154974588</v>
      </c>
      <c r="BG41" s="6">
        <v>0.0562790855281969</v>
      </c>
      <c r="BH41" s="6">
        <v>0.0441687368769562</v>
      </c>
      <c r="BI41" s="6">
        <v>0.0433105393705832</v>
      </c>
      <c r="BJ41" s="6">
        <v>0.0657337968278285</v>
      </c>
      <c r="BK41" s="6">
        <v>0.0370011963717384</v>
      </c>
      <c r="BL41" s="6">
        <v>0.0727495542212844</v>
      </c>
      <c r="BM41" s="6">
        <v>0.110104963968575</v>
      </c>
      <c r="BN41" s="6">
        <v>0.103277680075557</v>
      </c>
      <c r="BO41" s="6">
        <v>0.0715431747459763</v>
      </c>
      <c r="BP41" s="42"/>
      <c r="BQ41" s="42"/>
      <c r="BR41" s="42"/>
    </row>
    <row r="42" spans="1:70" x14ac:dyDescent="0.2">
      <c r="A42" s="1">
        <v>2007</v>
      </c>
      <c r="B42" s="6">
        <v>0.0471620549803855</v>
      </c>
      <c r="C42" s="6">
        <v>0.0611164436525572</v>
      </c>
      <c r="D42" s="6">
        <v>0.0276055630401696</v>
      </c>
      <c r="E42" s="6">
        <v>0.0448660819512786</v>
      </c>
      <c r="F42" s="6">
        <v>0.0511780017067005</v>
      </c>
      <c r="G42" s="6">
        <v>0.0314281291690127</v>
      </c>
      <c r="H42" s="6">
        <v>0.0315230632281106</v>
      </c>
      <c r="I42" s="6">
        <v>0.0456070680953603</v>
      </c>
      <c r="J42" s="6">
        <v>0.0570456991913956</v>
      </c>
      <c r="K42" s="6">
        <v>0.0758645679639591</v>
      </c>
      <c r="L42" s="6">
        <v>0.083800179641107</v>
      </c>
      <c r="M42" s="6">
        <v>0.0516383417132646</v>
      </c>
      <c r="N42" s="6">
        <v>0.0562558270395142</v>
      </c>
      <c r="O42" s="6">
        <v>0.0450719575912268</v>
      </c>
      <c r="P42" s="6">
        <v>0.0549746312489391</v>
      </c>
      <c r="Q42" s="6">
        <v>0.088596634520471</v>
      </c>
      <c r="R42" s="6">
        <v>0.0463948047619693</v>
      </c>
      <c r="S42" s="6">
        <v>0.0805007073947715</v>
      </c>
      <c r="T42" s="6">
        <v>0.0654263264503421</v>
      </c>
      <c r="U42" s="6">
        <v>0.0703152742684375</v>
      </c>
      <c r="V42" s="6">
        <v>0.0239383872611574</v>
      </c>
      <c r="W42" s="6">
        <v>0.0563925675393557</v>
      </c>
      <c r="X42" s="6">
        <v>0.0275300159463856</v>
      </c>
      <c r="Y42" s="6">
        <v>0.065856152760314</v>
      </c>
      <c r="Z42" s="6">
        <v>0.0270789165877928</v>
      </c>
      <c r="AA42" s="6">
        <v>0.0538017391531967</v>
      </c>
      <c r="AB42" s="6">
        <v>0.028113004932879</v>
      </c>
      <c r="AC42" s="6">
        <v>0.0673870773375496</v>
      </c>
      <c r="AD42" s="6">
        <v>0.0289399002765808</v>
      </c>
      <c r="AE42" s="6">
        <v>0.0625225561696331</v>
      </c>
      <c r="AF42" s="6">
        <v>0.0451584925978634</v>
      </c>
      <c r="AG42" s="6">
        <v>0.0456230858917297</v>
      </c>
      <c r="AH42" s="6">
        <v>0.0507263162780052</v>
      </c>
      <c r="AI42" s="6">
        <v>0.0679368820438912</v>
      </c>
      <c r="AJ42" s="6">
        <v>0.0507263162780052</v>
      </c>
      <c r="AK42" s="6">
        <v>0.0835784911674843</v>
      </c>
      <c r="AL42" s="6">
        <v>0.0353036086415372</v>
      </c>
      <c r="AM42" s="6">
        <v>0.0544430676807946</v>
      </c>
      <c r="AN42" s="6">
        <v>0.0519145989148122</v>
      </c>
      <c r="AO42" s="6">
        <v>0.0233209915585911</v>
      </c>
      <c r="AP42" s="6">
        <v>0.0749738404814184</v>
      </c>
      <c r="AQ42" s="6">
        <v>0.0357979585189947</v>
      </c>
      <c r="AR42" s="6">
        <v>0.0357979585189947</v>
      </c>
      <c r="AS42" s="6">
        <v>0.0357979585189947</v>
      </c>
      <c r="AT42" s="6">
        <v>0.0357979585189947</v>
      </c>
      <c r="AU42" s="6">
        <v>0.0313913321316571</v>
      </c>
      <c r="AV42" s="6">
        <v>0.0357979585189947</v>
      </c>
      <c r="AW42" s="6">
        <v>0.0357979585189947</v>
      </c>
      <c r="AX42" s="6">
        <v>0.0289938448488279</v>
      </c>
      <c r="AY42" s="6">
        <v>0.0360798684733064</v>
      </c>
      <c r="AZ42" s="6">
        <v>0.0315230632281106</v>
      </c>
      <c r="BA42" s="6">
        <v>0.0338380130008128</v>
      </c>
      <c r="BB42" s="6">
        <v>0.0502138074184276</v>
      </c>
      <c r="BC42" s="6">
        <v>0.0353274825680382</v>
      </c>
      <c r="BD42" s="6">
        <v>0.0513850272703427</v>
      </c>
      <c r="BE42" s="6">
        <v>0.077316489809847</v>
      </c>
      <c r="BF42" s="6">
        <v>0.0420072971007105</v>
      </c>
      <c r="BG42" s="6">
        <v>0.0574518294535153</v>
      </c>
      <c r="BH42" s="6">
        <v>0.042079209434812</v>
      </c>
      <c r="BI42" s="6">
        <v>0.0428116947671604</v>
      </c>
      <c r="BJ42" s="6">
        <v>0.0720689666821433</v>
      </c>
      <c r="BK42" s="6">
        <v>0.0336924591582139</v>
      </c>
      <c r="BL42" s="6">
        <v>0.06996222439144</v>
      </c>
      <c r="BM42" s="6">
        <v>0.111552964807475</v>
      </c>
      <c r="BN42" s="6">
        <v>0.105445547758188</v>
      </c>
      <c r="BO42" s="6">
        <v>0.0701690067946901</v>
      </c>
      <c r="BP42" s="42"/>
      <c r="BQ42" s="42"/>
      <c r="BR42" s="42"/>
    </row>
    <row r="43" spans="1:70" x14ac:dyDescent="0.2">
      <c r="A43" s="1">
        <v>2008</v>
      </c>
      <c r="B43" s="6">
        <v>0.0472560601360797</v>
      </c>
      <c r="C43" s="6">
        <v>0.0617586626237695</v>
      </c>
      <c r="D43" s="6">
        <v>0.0283095006919231</v>
      </c>
      <c r="E43" s="6">
        <v>0.0412173498504248</v>
      </c>
      <c r="F43" s="6">
        <v>0.0497628208898962</v>
      </c>
      <c r="G43" s="6">
        <v>0.034206800670587</v>
      </c>
      <c r="H43" s="6">
        <v>0.0306021864479935</v>
      </c>
      <c r="I43" s="6">
        <v>0.0443264735462504</v>
      </c>
      <c r="J43" s="6">
        <v>0.0574417572617274</v>
      </c>
      <c r="K43" s="6">
        <v>0.0736193904899677</v>
      </c>
      <c r="L43" s="6">
        <v>0.0821927771953402</v>
      </c>
      <c r="M43" s="6">
        <v>0.052960621529424</v>
      </c>
      <c r="N43" s="6">
        <v>0.0552932409917438</v>
      </c>
      <c r="O43" s="6">
        <v>0.0485859797152966</v>
      </c>
      <c r="P43" s="6">
        <v>0.0550189641893317</v>
      </c>
      <c r="Q43" s="6">
        <v>0.0900857001007593</v>
      </c>
      <c r="R43" s="6">
        <v>0.0458197704768747</v>
      </c>
      <c r="S43" s="6">
        <v>0.0816569255822908</v>
      </c>
      <c r="T43" s="6">
        <v>0.0664469301173716</v>
      </c>
      <c r="U43" s="6">
        <v>0.0701789958051819</v>
      </c>
      <c r="V43" s="6">
        <v>0.025401405247358</v>
      </c>
      <c r="W43" s="6">
        <v>0.0503010358743079</v>
      </c>
      <c r="X43" s="6">
        <v>0.0275048148005128</v>
      </c>
      <c r="Y43" s="6">
        <v>0.0670534184626231</v>
      </c>
      <c r="Z43" s="6">
        <v>0.0282475388065235</v>
      </c>
      <c r="AA43" s="6">
        <v>0.05177833767764</v>
      </c>
      <c r="AB43" s="6">
        <v>0.0269197458018147</v>
      </c>
      <c r="AC43" s="6">
        <v>0.049504139257789</v>
      </c>
      <c r="AD43" s="6">
        <v>0.0277125059623772</v>
      </c>
      <c r="AE43" s="6">
        <v>0.0600204259521922</v>
      </c>
      <c r="AF43" s="6">
        <v>0.0415954770410508</v>
      </c>
      <c r="AG43" s="6">
        <v>0.0459824529014896</v>
      </c>
      <c r="AH43" s="6">
        <v>0.0490596696013401</v>
      </c>
      <c r="AI43" s="6">
        <v>0.0666511546146008</v>
      </c>
      <c r="AJ43" s="6">
        <v>0.0490596696013401</v>
      </c>
      <c r="AK43" s="6">
        <v>0.0738935646166398</v>
      </c>
      <c r="AL43" s="6">
        <v>0.0301437805433037</v>
      </c>
      <c r="AM43" s="6">
        <v>0.0555198373044947</v>
      </c>
      <c r="AN43" s="6">
        <v>0.0505644036407198</v>
      </c>
      <c r="AO43" s="6">
        <v>0.0257877418764488</v>
      </c>
      <c r="AP43" s="6">
        <v>0.0733468450740339</v>
      </c>
      <c r="AQ43" s="6">
        <v>0.0373650393783242</v>
      </c>
      <c r="AR43" s="6">
        <v>0.0373650393783242</v>
      </c>
      <c r="AS43" s="6">
        <v>0.0373650393783242</v>
      </c>
      <c r="AT43" s="6">
        <v>0.0373650393783242</v>
      </c>
      <c r="AU43" s="6">
        <v>0.0330814787148139</v>
      </c>
      <c r="AV43" s="6">
        <v>0.0373650393783243</v>
      </c>
      <c r="AW43" s="6">
        <v>0.0373650393783242</v>
      </c>
      <c r="AX43" s="6">
        <v>0.0327710041394668</v>
      </c>
      <c r="AY43" s="6">
        <v>0.0377760070811637</v>
      </c>
      <c r="AZ43" s="6">
        <v>0.0306021864479935</v>
      </c>
      <c r="BA43" s="6">
        <v>0.0335961478488748</v>
      </c>
      <c r="BB43" s="6">
        <v>0.0473726978878267</v>
      </c>
      <c r="BC43" s="6">
        <v>0.0335369981280557</v>
      </c>
      <c r="BD43" s="6">
        <v>0.0583496199023481</v>
      </c>
      <c r="BE43" s="6">
        <v>0.07311034535474</v>
      </c>
      <c r="BF43" s="6">
        <v>0.0405131063918701</v>
      </c>
      <c r="BG43" s="6">
        <v>0.0598209581932328</v>
      </c>
      <c r="BH43" s="6">
        <v>0.0447137735134271</v>
      </c>
      <c r="BI43" s="6">
        <v>0.0417117248452943</v>
      </c>
      <c r="BJ43" s="6">
        <v>0.0597714520866346</v>
      </c>
      <c r="BK43" s="6">
        <v>0.0322053197035058</v>
      </c>
      <c r="BL43" s="6">
        <v>0.0565221539740775</v>
      </c>
      <c r="BM43" s="6">
        <v>0.108905048293856</v>
      </c>
      <c r="BN43" s="6">
        <v>0.105848743372805</v>
      </c>
      <c r="BO43" s="6">
        <v>0.0697116440471551</v>
      </c>
      <c r="BP43" s="42"/>
      <c r="BQ43" s="42"/>
      <c r="BR43" s="42"/>
    </row>
    <row r="44" spans="1:70" x14ac:dyDescent="0.2">
      <c r="A44" s="1">
        <v>2009</v>
      </c>
      <c r="B44" s="6">
        <v>0.0431338071065643</v>
      </c>
      <c r="C44" s="6">
        <v>0.0577943438820894</v>
      </c>
      <c r="D44" s="6">
        <v>0.0268723385644745</v>
      </c>
      <c r="E44" s="6">
        <v>0.0400162752916289</v>
      </c>
      <c r="F44" s="6">
        <v>0.0488240142327069</v>
      </c>
      <c r="G44" s="6">
        <v>0.0314943304747928</v>
      </c>
      <c r="H44" s="6">
        <v>0.0281033662902913</v>
      </c>
      <c r="I44" s="6">
        <v>0.0359620872791434</v>
      </c>
      <c r="J44" s="6">
        <v>0.0517739734436292</v>
      </c>
      <c r="K44" s="6">
        <v>0.066042638945943</v>
      </c>
      <c r="L44" s="6">
        <v>0.0803304560686337</v>
      </c>
      <c r="M44" s="6">
        <v>0.0533530160823133</v>
      </c>
      <c r="N44" s="6">
        <v>0.0521413510910665</v>
      </c>
      <c r="O44" s="6">
        <v>0.048805782166864</v>
      </c>
      <c r="P44" s="6">
        <v>0.0501625884311548</v>
      </c>
      <c r="Q44" s="6">
        <v>0.0822394122694096</v>
      </c>
      <c r="R44" s="6">
        <v>0.0415364653934748</v>
      </c>
      <c r="S44" s="6">
        <v>0.0718401392047102</v>
      </c>
      <c r="T44" s="6">
        <v>0.0636992410889272</v>
      </c>
      <c r="U44" s="6">
        <v>0.0663907498384402</v>
      </c>
      <c r="V44" s="6">
        <v>0.0242152501472748</v>
      </c>
      <c r="W44" s="6">
        <v>0.0471444244618651</v>
      </c>
      <c r="X44" s="6">
        <v>0.0274904912395309</v>
      </c>
      <c r="Y44" s="6">
        <v>0.0647042117688827</v>
      </c>
      <c r="Z44" s="6">
        <v>0.0277204531831959</v>
      </c>
      <c r="AA44" s="6">
        <v>0.048472646556342</v>
      </c>
      <c r="AB44" s="6">
        <v>0.0243467832856595</v>
      </c>
      <c r="AC44" s="6">
        <v>0.0526721835127787</v>
      </c>
      <c r="AD44" s="6">
        <v>0.0260693215661682</v>
      </c>
      <c r="AE44" s="6">
        <v>0.0632240775611048</v>
      </c>
      <c r="AF44" s="6">
        <v>0.0411921264155679</v>
      </c>
      <c r="AG44" s="6">
        <v>0.0506881640323213</v>
      </c>
      <c r="AH44" s="6">
        <v>0.04845816146582</v>
      </c>
      <c r="AI44" s="6">
        <v>0.0562193450383023</v>
      </c>
      <c r="AJ44" s="6">
        <v>0.04845816146582</v>
      </c>
      <c r="AK44" s="6">
        <v>0.0710642454727136</v>
      </c>
      <c r="AL44" s="6">
        <v>0.0235335855587293</v>
      </c>
      <c r="AM44" s="6">
        <v>0.0588438414775753</v>
      </c>
      <c r="AN44" s="6">
        <v>0.0495921244395272</v>
      </c>
      <c r="AO44" s="6">
        <v>0.0199908002169907</v>
      </c>
      <c r="AP44" s="6">
        <v>0.0828230515756349</v>
      </c>
      <c r="AQ44" s="6">
        <v>0.0346141223500985</v>
      </c>
      <c r="AR44" s="6">
        <v>0.0346141223500985</v>
      </c>
      <c r="AS44" s="6">
        <v>0.0346141223500985</v>
      </c>
      <c r="AT44" s="6">
        <v>0.0346141223500985</v>
      </c>
      <c r="AU44" s="6">
        <v>0.0314140948828494</v>
      </c>
      <c r="AV44" s="6">
        <v>0.0346141223500985</v>
      </c>
      <c r="AW44" s="6">
        <v>0.0346141223500985</v>
      </c>
      <c r="AX44" s="6">
        <v>0.0286302349159266</v>
      </c>
      <c r="AY44" s="6">
        <v>0.0350130123678523</v>
      </c>
      <c r="AZ44" s="6">
        <v>0.0281033662902913</v>
      </c>
      <c r="BA44" s="6">
        <v>0.0320984768639541</v>
      </c>
      <c r="BB44" s="6">
        <v>0.0373031097287833</v>
      </c>
      <c r="BC44" s="6">
        <v>0.0245770054572904</v>
      </c>
      <c r="BD44" s="6">
        <v>0.0597973413289206</v>
      </c>
      <c r="BE44" s="6">
        <v>0.0724876382197462</v>
      </c>
      <c r="BF44" s="6">
        <v>0.0343722049683477</v>
      </c>
      <c r="BG44" s="6">
        <v>0.0617118995981241</v>
      </c>
      <c r="BH44" s="6">
        <v>0.0391352182163562</v>
      </c>
      <c r="BI44" s="6">
        <v>0.0346740966131052</v>
      </c>
      <c r="BJ44" s="6">
        <v>0.0367649786476196</v>
      </c>
      <c r="BK44" s="6">
        <v>0.0322587473820519</v>
      </c>
      <c r="BL44" s="6">
        <v>0.0589019372256207</v>
      </c>
      <c r="BM44" s="6">
        <v>0.106573113493117</v>
      </c>
      <c r="BN44" s="6">
        <v>0.0990644754731372</v>
      </c>
      <c r="BO44" s="6">
        <v>0.0625641714251197</v>
      </c>
      <c r="BP44" s="42"/>
      <c r="BQ44" s="42"/>
      <c r="BR44" s="42"/>
    </row>
    <row r="45" spans="1:70" x14ac:dyDescent="0.2">
      <c r="A45" s="1">
        <v>2010</v>
      </c>
      <c r="B45" s="6">
        <v>0.0450220916948883</v>
      </c>
      <c r="C45" s="6">
        <v>0.0613394985718999</v>
      </c>
      <c r="D45" s="6">
        <v>0.0289698838740849</v>
      </c>
      <c r="E45" s="6">
        <v>0.0380419717210209</v>
      </c>
      <c r="F45" s="6">
        <v>0.0468368489633298</v>
      </c>
      <c r="G45" s="6">
        <v>0.0308713653430219</v>
      </c>
      <c r="H45" s="6">
        <v>0.0291650318578869</v>
      </c>
      <c r="I45" s="6">
        <v>0.0403407700311978</v>
      </c>
      <c r="J45" s="6">
        <v>0.0526757494457841</v>
      </c>
      <c r="K45" s="6">
        <v>0.0746463661078517</v>
      </c>
      <c r="L45" s="6">
        <v>0.0880871755755867</v>
      </c>
      <c r="M45" s="6">
        <v>0.0583192784464787</v>
      </c>
      <c r="N45" s="6">
        <v>0.0539264191550342</v>
      </c>
      <c r="O45" s="6">
        <v>0.0526048752203338</v>
      </c>
      <c r="P45" s="6">
        <v>0.052655185771326</v>
      </c>
      <c r="Q45" s="6">
        <v>0.0745779082765695</v>
      </c>
      <c r="R45" s="6">
        <v>0.0434010147762787</v>
      </c>
      <c r="S45" s="6">
        <v>0.070581641517957</v>
      </c>
      <c r="T45" s="6">
        <v>0.0666567010209015</v>
      </c>
      <c r="U45" s="6">
        <v>0.0706904277860438</v>
      </c>
      <c r="V45" s="6">
        <v>0.026874179369337</v>
      </c>
      <c r="W45" s="6">
        <v>0.0453712012762636</v>
      </c>
      <c r="X45" s="6">
        <v>0.0261160881076126</v>
      </c>
      <c r="Y45" s="6">
        <v>0.0657065000766375</v>
      </c>
      <c r="Z45" s="6">
        <v>0.0291485231545197</v>
      </c>
      <c r="AA45" s="6">
        <v>0.0477850521884519</v>
      </c>
      <c r="AB45" s="6">
        <v>0.0207710946008066</v>
      </c>
      <c r="AC45" s="6">
        <v>0.0510742024010926</v>
      </c>
      <c r="AD45" s="6">
        <v>0.0213268336274234</v>
      </c>
      <c r="AE45" s="6">
        <v>0.0684257643846098</v>
      </c>
      <c r="AF45" s="6">
        <v>0.0387436648827857</v>
      </c>
      <c r="AG45" s="6">
        <v>0.0545647499146118</v>
      </c>
      <c r="AH45" s="6">
        <v>0.046146205250081</v>
      </c>
      <c r="AI45" s="6">
        <v>0.0577601224490894</v>
      </c>
      <c r="AJ45" s="6">
        <v>0.046146205250081</v>
      </c>
      <c r="AK45" s="6">
        <v>0.0735640429761383</v>
      </c>
      <c r="AL45" s="6">
        <v>0.021541305420536</v>
      </c>
      <c r="AM45" s="6">
        <v>0.051794969119866</v>
      </c>
      <c r="AN45" s="6">
        <v>0.0473629774400062</v>
      </c>
      <c r="AO45" s="6">
        <v>0.0136877901442149</v>
      </c>
      <c r="AP45" s="6">
        <v>0.080786653907423</v>
      </c>
      <c r="AQ45" s="6">
        <v>0.0338941303396645</v>
      </c>
      <c r="AR45" s="6">
        <v>0.0338941303396645</v>
      </c>
      <c r="AS45" s="6">
        <v>0.0338941303396645</v>
      </c>
      <c r="AT45" s="6">
        <v>0.0338941303396646</v>
      </c>
      <c r="AU45" s="6">
        <v>0.0323624126409744</v>
      </c>
      <c r="AV45" s="6">
        <v>0.0338941303396645</v>
      </c>
      <c r="AW45" s="6">
        <v>0.0338941303396646</v>
      </c>
      <c r="AX45" s="6">
        <v>0.0277696699338874</v>
      </c>
      <c r="AY45" s="6">
        <v>0.0342821174874035</v>
      </c>
      <c r="AZ45" s="6">
        <v>0.0291650318578869</v>
      </c>
      <c r="BA45" s="6">
        <v>0.0320896379986447</v>
      </c>
      <c r="BB45" s="6">
        <v>0.0392659004781723</v>
      </c>
      <c r="BC45" s="6">
        <v>0.030633540346993</v>
      </c>
      <c r="BD45" s="6">
        <v>0.0621323741447309</v>
      </c>
      <c r="BE45" s="6">
        <v>0.0813583220524317</v>
      </c>
      <c r="BF45" s="6">
        <v>0.0386139353829877</v>
      </c>
      <c r="BG45" s="6">
        <v>0.0595093462542571</v>
      </c>
      <c r="BH45" s="6">
        <v>0.041381078473658</v>
      </c>
      <c r="BI45" s="6">
        <v>0.0344481645453532</v>
      </c>
      <c r="BJ45" s="6">
        <v>0.0333060419082048</v>
      </c>
      <c r="BK45" s="6">
        <v>0.0321969215967577</v>
      </c>
      <c r="BL45" s="6">
        <v>0.0658164221877997</v>
      </c>
      <c r="BM45" s="6">
        <v>0.107703484342115</v>
      </c>
      <c r="BN45" s="6">
        <v>0.0956935429384211</v>
      </c>
      <c r="BO45" s="6">
        <v>0.0647406498303616</v>
      </c>
      <c r="BP45" s="42"/>
      <c r="BQ45" s="42"/>
      <c r="BR45" s="42"/>
    </row>
    <row r="46" spans="1:70" x14ac:dyDescent="0.2">
      <c r="A46" s="1">
        <v>2011</v>
      </c>
      <c r="B46" s="6">
        <v>0.0456804314419302</v>
      </c>
      <c r="C46" s="6">
        <v>0.0639939530440262</v>
      </c>
      <c r="D46" s="6">
        <v>0.0296147861922331</v>
      </c>
      <c r="E46" s="6">
        <v>0.0375542636529604</v>
      </c>
      <c r="F46" s="6">
        <v>0.0470115784901196</v>
      </c>
      <c r="G46" s="6">
        <v>0.0308434962719034</v>
      </c>
      <c r="H46" s="6">
        <v>0.0279464989543231</v>
      </c>
      <c r="I46" s="6">
        <v>0.039636099119284</v>
      </c>
      <c r="J46" s="6">
        <v>0.0545541708057247</v>
      </c>
      <c r="K46" s="6">
        <v>0.0756589147874518</v>
      </c>
      <c r="L46" s="6">
        <v>0.0892164858370183</v>
      </c>
      <c r="M46" s="6">
        <v>0.0651829388913612</v>
      </c>
      <c r="N46" s="6">
        <v>0.0551769784049193</v>
      </c>
      <c r="O46" s="6">
        <v>0.0566899120380165</v>
      </c>
      <c r="P46" s="6">
        <v>0.0558607145603462</v>
      </c>
      <c r="Q46" s="6">
        <v>0.0782984234891084</v>
      </c>
      <c r="R46" s="6">
        <v>0.0405681857434246</v>
      </c>
      <c r="S46" s="6">
        <v>0.0710458304222943</v>
      </c>
      <c r="T46" s="6">
        <v>0.0694277590844632</v>
      </c>
      <c r="U46" s="6">
        <v>0.0734312851103756</v>
      </c>
      <c r="V46" s="6">
        <v>0.0278907168455467</v>
      </c>
      <c r="W46" s="6">
        <v>0.0451305825350565</v>
      </c>
      <c r="X46" s="6">
        <v>0.0237036030234227</v>
      </c>
      <c r="Y46" s="6">
        <v>0.0651550624659706</v>
      </c>
      <c r="Z46" s="6">
        <v>0.0293504704403622</v>
      </c>
      <c r="AA46" s="6">
        <v>0.0460526791113044</v>
      </c>
      <c r="AB46" s="6">
        <v>0.0206717880755238</v>
      </c>
      <c r="AC46" s="6">
        <v>0.0475251739813294</v>
      </c>
      <c r="AD46" s="6">
        <v>0.020638755640344</v>
      </c>
      <c r="AE46" s="6">
        <v>0.0699175024471478</v>
      </c>
      <c r="AF46" s="6">
        <v>0.0383074083423491</v>
      </c>
      <c r="AG46" s="6">
        <v>0.0564808246117085</v>
      </c>
      <c r="AH46" s="6">
        <v>0.0448428925017275</v>
      </c>
      <c r="AI46" s="6">
        <v>0.0466340316056203</v>
      </c>
      <c r="AJ46" s="6">
        <v>0.0448428925017275</v>
      </c>
      <c r="AK46" s="6">
        <v>0.0708516124902262</v>
      </c>
      <c r="AL46" s="6">
        <v>0.0207959563349427</v>
      </c>
      <c r="AM46" s="6">
        <v>0.0540083635778384</v>
      </c>
      <c r="AN46" s="6">
        <v>0.0461968628458065</v>
      </c>
      <c r="AO46" s="6">
        <v>0.0188006161964566</v>
      </c>
      <c r="AP46" s="6">
        <v>0.0816035007298673</v>
      </c>
      <c r="AQ46" s="6">
        <v>0.0341303579325739</v>
      </c>
      <c r="AR46" s="6">
        <v>0.0341303579325739</v>
      </c>
      <c r="AS46" s="6">
        <v>0.0341303579325738</v>
      </c>
      <c r="AT46" s="6">
        <v>0.0341303579325739</v>
      </c>
      <c r="AU46" s="6">
        <v>0.0328578679171784</v>
      </c>
      <c r="AV46" s="6">
        <v>0.0341303579325739</v>
      </c>
      <c r="AW46" s="6">
        <v>0.0341303579325739</v>
      </c>
      <c r="AX46" s="6">
        <v>0.0272871218701718</v>
      </c>
      <c r="AY46" s="6">
        <v>0.0345022659353933</v>
      </c>
      <c r="AZ46" s="6">
        <v>0.0279464989543231</v>
      </c>
      <c r="BA46" s="6">
        <v>0.0323050730653861</v>
      </c>
      <c r="BB46" s="6">
        <v>0.0388010094579982</v>
      </c>
      <c r="BC46" s="6">
        <v>0.0288345795139709</v>
      </c>
      <c r="BD46" s="6">
        <v>0.0641396075007396</v>
      </c>
      <c r="BE46" s="6">
        <v>0.0770727055803504</v>
      </c>
      <c r="BF46" s="6">
        <v>0.0380884209265112</v>
      </c>
      <c r="BG46" s="6">
        <v>0.0642523267877279</v>
      </c>
      <c r="BH46" s="6">
        <v>0.0440335091291226</v>
      </c>
      <c r="BI46" s="6">
        <v>0.03450472933543</v>
      </c>
      <c r="BJ46" s="6">
        <v>0.0289911587438998</v>
      </c>
      <c r="BK46" s="6">
        <v>0.0333639125547336</v>
      </c>
      <c r="BL46" s="6">
        <v>0.0575464362266099</v>
      </c>
      <c r="BM46" s="6">
        <v>0.113081561371256</v>
      </c>
      <c r="BN46" s="6">
        <v>0.104137173772041</v>
      </c>
      <c r="BO46" s="6">
        <v>0.0646276031643773</v>
      </c>
      <c r="BP46" s="42"/>
      <c r="BQ46" s="42"/>
      <c r="BR46" s="42"/>
    </row>
    <row r="47" spans="1:70" x14ac:dyDescent="0.2">
      <c r="A47" s="1">
        <v>2012</v>
      </c>
      <c r="B47" s="6">
        <v>0.0453848576393959</v>
      </c>
      <c r="C47" s="6">
        <v>0.0653989643100669</v>
      </c>
      <c r="D47" s="6">
        <v>0.0293578252159195</v>
      </c>
      <c r="E47" s="6">
        <v>0.039096879519848</v>
      </c>
      <c r="F47" s="6">
        <v>0.0485241104770601</v>
      </c>
      <c r="G47" s="6">
        <v>0.0294671280037904</v>
      </c>
      <c r="H47" s="6">
        <v>0.0278014622698434</v>
      </c>
      <c r="I47" s="6">
        <v>0.0385278931988351</v>
      </c>
      <c r="J47" s="6">
        <v>0.056204811862822</v>
      </c>
      <c r="K47" s="6">
        <v>0.0781702568065338</v>
      </c>
      <c r="L47" s="6">
        <v>0.0913326055629127</v>
      </c>
      <c r="M47" s="6">
        <v>0.0683644509711897</v>
      </c>
      <c r="N47" s="6">
        <v>0.0571516189415304</v>
      </c>
      <c r="O47" s="6">
        <v>0.0554856554434559</v>
      </c>
      <c r="P47" s="6">
        <v>0.0583230715393094</v>
      </c>
      <c r="Q47" s="6">
        <v>0.0786416671809418</v>
      </c>
      <c r="R47" s="6">
        <v>0.0405376033761003</v>
      </c>
      <c r="S47" s="6">
        <v>0.0712655832250858</v>
      </c>
      <c r="T47" s="6">
        <v>0.0707877855239545</v>
      </c>
      <c r="U47" s="6">
        <v>0.0762743171846607</v>
      </c>
      <c r="V47" s="6">
        <v>0.0275789215461897</v>
      </c>
      <c r="W47" s="6">
        <v>0.0461185290129594</v>
      </c>
      <c r="X47" s="6">
        <v>0.022817027232502</v>
      </c>
      <c r="Y47" s="6">
        <v>0.062778424244889</v>
      </c>
      <c r="Z47" s="6">
        <v>0.0288369781811613</v>
      </c>
      <c r="AA47" s="6">
        <v>0.0403523338365479</v>
      </c>
      <c r="AB47" s="6">
        <v>0.0221829317395051</v>
      </c>
      <c r="AC47" s="6">
        <v>0.0428352492596286</v>
      </c>
      <c r="AD47" s="6">
        <v>0.0193526870548305</v>
      </c>
      <c r="AE47" s="6">
        <v>0.074693749705815</v>
      </c>
      <c r="AF47" s="6">
        <v>0.0398428397618125</v>
      </c>
      <c r="AG47" s="6">
        <v>0.0621862935926022</v>
      </c>
      <c r="AH47" s="6">
        <v>0.0457805846158381</v>
      </c>
      <c r="AI47" s="6">
        <v>0.0407732087093355</v>
      </c>
      <c r="AJ47" s="6">
        <v>0.0457805846158381</v>
      </c>
      <c r="AK47" s="6">
        <v>0.071941448757005</v>
      </c>
      <c r="AL47" s="6">
        <v>0.0188243245490202</v>
      </c>
      <c r="AM47" s="6">
        <v>0.0562202432460805</v>
      </c>
      <c r="AN47" s="6">
        <v>0.0470204407375869</v>
      </c>
      <c r="AO47" s="6">
        <v>0.00980109390121832</v>
      </c>
      <c r="AP47" s="6">
        <v>0.0692826209907066</v>
      </c>
      <c r="AQ47" s="6">
        <v>0.0327119717735767</v>
      </c>
      <c r="AR47" s="6">
        <v>0.0327119717735768</v>
      </c>
      <c r="AS47" s="6">
        <v>0.0327119717735768</v>
      </c>
      <c r="AT47" s="6">
        <v>0.0327119717735767</v>
      </c>
      <c r="AU47" s="6">
        <v>0.0298836066877175</v>
      </c>
      <c r="AV47" s="6">
        <v>0.0327119717735767</v>
      </c>
      <c r="AW47" s="6">
        <v>0.0327119717735768</v>
      </c>
      <c r="AX47" s="6">
        <v>0.0272338685265983</v>
      </c>
      <c r="AY47" s="6">
        <v>0.0330834193360263</v>
      </c>
      <c r="AZ47" s="6">
        <v>0.0278014622698434</v>
      </c>
      <c r="BA47" s="6">
        <v>0.0329054275166633</v>
      </c>
      <c r="BB47" s="6">
        <v>0.037233375728384</v>
      </c>
      <c r="BC47" s="6">
        <v>0.0286121622465452</v>
      </c>
      <c r="BD47" s="6">
        <v>0.0643926422595858</v>
      </c>
      <c r="BE47" s="6">
        <v>0.0755694278931609</v>
      </c>
      <c r="BF47" s="6">
        <v>0.0384166046039664</v>
      </c>
      <c r="BG47" s="6">
        <v>0.0729261323092592</v>
      </c>
      <c r="BH47" s="6">
        <v>0.0476964679716661</v>
      </c>
      <c r="BI47" s="6">
        <v>0.0331163407686495</v>
      </c>
      <c r="BJ47" s="6">
        <v>0.0212587498662097</v>
      </c>
      <c r="BK47" s="6">
        <v>0.0330816905059286</v>
      </c>
      <c r="BL47" s="6">
        <v>0.0553950128564985</v>
      </c>
      <c r="BM47" s="6">
        <v>0.109807737300281</v>
      </c>
      <c r="BN47" s="6">
        <v>0.102073973187275</v>
      </c>
      <c r="BO47" s="6">
        <v>0.0656022932936531</v>
      </c>
      <c r="BP47" s="42"/>
      <c r="BQ47" s="42"/>
      <c r="BR47" s="42"/>
    </row>
    <row r="48" spans="1:70" x14ac:dyDescent="0.2">
      <c r="A48" s="1">
        <v>2013</v>
      </c>
      <c r="B48" s="6">
        <v>0.045692210639652</v>
      </c>
      <c r="C48" s="6">
        <v>0.066001676080243</v>
      </c>
      <c r="D48" s="6">
        <v>0.0292944540366102</v>
      </c>
      <c r="E48" s="6">
        <v>0.037885891927951</v>
      </c>
      <c r="F48" s="6">
        <v>0.0488840311287096</v>
      </c>
      <c r="G48" s="6">
        <v>0.0307700754783954</v>
      </c>
      <c r="H48" s="6">
        <v>0.0284563473983808</v>
      </c>
      <c r="I48" s="6">
        <v>0.0387272616076467</v>
      </c>
      <c r="J48" s="6">
        <v>0.0584100162097144</v>
      </c>
      <c r="K48" s="6">
        <v>0.0772975387362634</v>
      </c>
      <c r="L48" s="6">
        <v>0.0934191200773716</v>
      </c>
      <c r="M48" s="6">
        <v>0.0737955389486182</v>
      </c>
      <c r="N48" s="6">
        <v>0.0575852555796738</v>
      </c>
      <c r="O48" s="6">
        <v>0.0544793803014444</v>
      </c>
      <c r="P48" s="6">
        <v>0.0604552485290155</v>
      </c>
      <c r="Q48" s="6">
        <v>0.0819906015371014</v>
      </c>
      <c r="R48" s="6">
        <v>0.0402679644992087</v>
      </c>
      <c r="S48" s="6">
        <v>0.0679826985564744</v>
      </c>
      <c r="T48" s="6">
        <v>0.0714316995877409</v>
      </c>
      <c r="U48" s="6">
        <v>0.0780666747243895</v>
      </c>
      <c r="V48" s="6">
        <v>0.0274965596687711</v>
      </c>
      <c r="W48" s="6">
        <v>0.0454414239619129</v>
      </c>
      <c r="X48" s="6">
        <v>0.0237814618485006</v>
      </c>
      <c r="Y48" s="6">
        <v>0.0611030342260677</v>
      </c>
      <c r="Z48" s="6">
        <v>0.0285848405180346</v>
      </c>
      <c r="AA48" s="6">
        <v>0.0367503333649023</v>
      </c>
      <c r="AB48" s="6">
        <v>0.0226772840722429</v>
      </c>
      <c r="AC48" s="6">
        <v>0.034204812831333</v>
      </c>
      <c r="AD48" s="6">
        <v>0.0196304825955037</v>
      </c>
      <c r="AE48" s="6">
        <v>0.0716333270170906</v>
      </c>
      <c r="AF48" s="6">
        <v>0.0392633541170112</v>
      </c>
      <c r="AG48" s="6">
        <v>0.0634671577189553</v>
      </c>
      <c r="AH48" s="6">
        <v>0.0466007959984957</v>
      </c>
      <c r="AI48" s="6">
        <v>0.0400398375924478</v>
      </c>
      <c r="AJ48" s="6">
        <v>0.0466007959984957</v>
      </c>
      <c r="AK48" s="6">
        <v>0.0728400434972222</v>
      </c>
      <c r="AL48" s="6">
        <v>0.0200315119439909</v>
      </c>
      <c r="AM48" s="6">
        <v>0.0552497451477753</v>
      </c>
      <c r="AN48" s="6">
        <v>0.0477811112445699</v>
      </c>
      <c r="AO48" s="6">
        <v>0.00954630641501778</v>
      </c>
      <c r="AP48" s="6">
        <v>0.059218263420044</v>
      </c>
      <c r="AQ48" s="6">
        <v>0.033362377522901</v>
      </c>
      <c r="AR48" s="6">
        <v>0.033362377522901</v>
      </c>
      <c r="AS48" s="6">
        <v>0.033362377522901</v>
      </c>
      <c r="AT48" s="6">
        <v>0.033362377522901</v>
      </c>
      <c r="AU48" s="6">
        <v>0.0317974729140169</v>
      </c>
      <c r="AV48" s="6">
        <v>0.033362377522901</v>
      </c>
      <c r="AW48" s="6">
        <v>0.033362377522901</v>
      </c>
      <c r="AX48" s="6">
        <v>0.0283457654918556</v>
      </c>
      <c r="AY48" s="6">
        <v>0.033750167664097</v>
      </c>
      <c r="AZ48" s="6">
        <v>0.0284563473983808</v>
      </c>
      <c r="BA48" s="6">
        <v>0.0325397025334234</v>
      </c>
      <c r="BB48" s="6">
        <v>0.0366133986686606</v>
      </c>
      <c r="BC48" s="6">
        <v>0.0306056567267518</v>
      </c>
      <c r="BD48" s="6">
        <v>0.0627480653733054</v>
      </c>
      <c r="BE48" s="6">
        <v>0.0715473641434186</v>
      </c>
      <c r="BF48" s="6">
        <v>0.0390019035396271</v>
      </c>
      <c r="BG48" s="6">
        <v>0.0708317801171634</v>
      </c>
      <c r="BH48" s="6">
        <v>0.0502173963734219</v>
      </c>
      <c r="BI48" s="6">
        <v>0.0341965785441389</v>
      </c>
      <c r="BJ48" s="6">
        <v>0.0209178177021332</v>
      </c>
      <c r="BK48" s="6">
        <v>0.0321252414966</v>
      </c>
      <c r="BL48" s="6">
        <v>0.0511131182308452</v>
      </c>
      <c r="BM48" s="6">
        <v>0.111151966105976</v>
      </c>
      <c r="BN48" s="6">
        <v>0.10628303124494</v>
      </c>
      <c r="BO48" s="6">
        <v>0.0678892109898126</v>
      </c>
      <c r="BP48" s="42"/>
      <c r="BQ48" s="42"/>
      <c r="BR48" s="42"/>
    </row>
    <row r="49" spans="1:70" x14ac:dyDescent="0.2">
      <c r="A49" s="1">
        <v>2014</v>
      </c>
      <c r="B49" s="6">
        <v>0.0462925899428156</v>
      </c>
      <c r="C49" s="6">
        <v>0.0664108290687893</v>
      </c>
      <c r="D49" s="6">
        <v>0.0294618002942571</v>
      </c>
      <c r="E49" s="6">
        <v>0.0396443291566569</v>
      </c>
      <c r="F49" s="6">
        <v>0.0517821505073851</v>
      </c>
      <c r="G49" s="6">
        <v>0.0330378300988411</v>
      </c>
      <c r="H49" s="6">
        <v>0.0300458900715668</v>
      </c>
      <c r="I49" s="6">
        <v>0.0388889007976721</v>
      </c>
      <c r="J49" s="6">
        <v>0.0581990769293937</v>
      </c>
      <c r="K49" s="6">
        <v>0.078653140478337</v>
      </c>
      <c r="L49" s="6">
        <v>0.0957804194014584</v>
      </c>
      <c r="M49" s="6">
        <v>0.0732718611385599</v>
      </c>
      <c r="N49" s="6">
        <v>0.0581207794038814</v>
      </c>
      <c r="O49" s="6">
        <v>0.0526882600836188</v>
      </c>
      <c r="P49" s="6">
        <v>0.0624604107391745</v>
      </c>
      <c r="Q49" s="6">
        <v>0.0827857028805654</v>
      </c>
      <c r="R49" s="6">
        <v>0.0416791667442648</v>
      </c>
      <c r="S49" s="6">
        <v>0.0673005727128017</v>
      </c>
      <c r="T49" s="6">
        <v>0.0719961161980588</v>
      </c>
      <c r="U49" s="6">
        <v>0.0789395395899357</v>
      </c>
      <c r="V49" s="6">
        <v>0.0276068158173807</v>
      </c>
      <c r="W49" s="6">
        <v>0.0471322216315072</v>
      </c>
      <c r="X49" s="6">
        <v>0.023936979975677</v>
      </c>
      <c r="Y49" s="6">
        <v>0.0601584637410919</v>
      </c>
      <c r="Z49" s="6">
        <v>0.0286388332217332</v>
      </c>
      <c r="AA49" s="6">
        <v>0.0370480364143003</v>
      </c>
      <c r="AB49" s="6">
        <v>0.0204275395137456</v>
      </c>
      <c r="AC49" s="6">
        <v>0.0363939966242677</v>
      </c>
      <c r="AD49" s="6">
        <v>0.0188985663691936</v>
      </c>
      <c r="AE49" s="6">
        <v>0.0794667865576629</v>
      </c>
      <c r="AF49" s="6">
        <v>0.0405091116858147</v>
      </c>
      <c r="AG49" s="6">
        <v>0.0695907135677006</v>
      </c>
      <c r="AH49" s="6">
        <v>0.0488388204934838</v>
      </c>
      <c r="AI49" s="6">
        <v>0.039524948994461</v>
      </c>
      <c r="AJ49" s="6">
        <v>0.0488388204934838</v>
      </c>
      <c r="AK49" s="6">
        <v>0.0703930813615316</v>
      </c>
      <c r="AL49" s="6">
        <v>0.0207629274543686</v>
      </c>
      <c r="AM49" s="6">
        <v>0.0594849393619417</v>
      </c>
      <c r="AN49" s="6">
        <v>0.0499192042225906</v>
      </c>
      <c r="AO49" s="6">
        <v>0.00874852661469322</v>
      </c>
      <c r="AP49" s="6">
        <v>0.0557673905179615</v>
      </c>
      <c r="AQ49" s="6">
        <v>0.0355456036029725</v>
      </c>
      <c r="AR49" s="6">
        <v>0.0355456036029726</v>
      </c>
      <c r="AS49" s="6">
        <v>0.0355456036029725</v>
      </c>
      <c r="AT49" s="6">
        <v>0.0355456036029726</v>
      </c>
      <c r="AU49" s="6">
        <v>0.0337634749364152</v>
      </c>
      <c r="AV49" s="6">
        <v>0.0355456036029726</v>
      </c>
      <c r="AW49" s="6">
        <v>0.0355456036029725</v>
      </c>
      <c r="AX49" s="6">
        <v>0.0310669126838923</v>
      </c>
      <c r="AY49" s="6">
        <v>0.0359573503301862</v>
      </c>
      <c r="AZ49" s="6">
        <v>0.0300458900715668</v>
      </c>
      <c r="BA49" s="6">
        <v>0.0353535441538593</v>
      </c>
      <c r="BB49" s="6">
        <v>0.0356036559539909</v>
      </c>
      <c r="BC49" s="6">
        <v>0.0329062962987733</v>
      </c>
      <c r="BD49" s="6">
        <v>0.0626248603951458</v>
      </c>
      <c r="BE49" s="6">
        <v>0.0739670538023978</v>
      </c>
      <c r="BF49" s="6">
        <v>0.0388728016728041</v>
      </c>
      <c r="BG49" s="6">
        <v>0.06989222931514</v>
      </c>
      <c r="BH49" s="6">
        <v>0.0482137225727659</v>
      </c>
      <c r="BI49" s="6">
        <v>0.0359229550703785</v>
      </c>
      <c r="BJ49" s="6">
        <v>0.0224712416677267</v>
      </c>
      <c r="BK49" s="6">
        <v>0.0319635824071736</v>
      </c>
      <c r="BL49" s="6">
        <v>0.0515862600497274</v>
      </c>
      <c r="BM49" s="6">
        <v>0.115467923122569</v>
      </c>
      <c r="BN49" s="6">
        <v>0.104842477506494</v>
      </c>
      <c r="BO49" s="6">
        <v>0.0679153166014816</v>
      </c>
      <c r="BP49" s="42"/>
      <c r="BQ49" s="42"/>
      <c r="BR49" s="42"/>
    </row>
    <row r="50" spans="1:70" x14ac:dyDescent="0.2">
      <c r="A50" s="1">
        <v>2015</v>
      </c>
      <c r="B50" s="6">
        <v>0.0455997310050568</v>
      </c>
      <c r="C50" s="6">
        <v>0.0679426893186373</v>
      </c>
      <c r="D50" s="6">
        <v>0.028340348088342</v>
      </c>
      <c r="E50" s="6">
        <v>0.0450343662006529</v>
      </c>
      <c r="F50" s="6">
        <v>0.0519263063320071</v>
      </c>
      <c r="G50" s="6">
        <v>0.0344590474182944</v>
      </c>
      <c r="H50" s="6">
        <v>0.0346770391984068</v>
      </c>
      <c r="I50" s="6">
        <v>0.0356773112651644</v>
      </c>
      <c r="J50" s="6">
        <v>0.0575967018214271</v>
      </c>
      <c r="K50" s="6">
        <v>0.0806453550764018</v>
      </c>
      <c r="L50" s="6">
        <v>0.0954472720070943</v>
      </c>
      <c r="M50" s="6">
        <v>0.0742345329269008</v>
      </c>
      <c r="N50" s="6">
        <v>0.0599634216143342</v>
      </c>
      <c r="O50" s="6">
        <v>0.0520988170717941</v>
      </c>
      <c r="P50" s="6">
        <v>0.0627100704545615</v>
      </c>
      <c r="Q50" s="6">
        <v>0.094153327856823</v>
      </c>
      <c r="R50" s="6">
        <v>0.0452607566271566</v>
      </c>
      <c r="S50" s="6">
        <v>0.0693518486955846</v>
      </c>
      <c r="T50" s="6">
        <v>0.0741015912368289</v>
      </c>
      <c r="U50" s="6">
        <v>0.0812113679272844</v>
      </c>
      <c r="V50" s="6">
        <v>0.0260238768682573</v>
      </c>
      <c r="W50" s="6">
        <v>0.0510204078106996</v>
      </c>
      <c r="X50" s="6">
        <v>0.0249537932586238</v>
      </c>
      <c r="Y50" s="6">
        <v>0.0622272742934998</v>
      </c>
      <c r="Z50" s="6">
        <v>0.0274641890977383</v>
      </c>
      <c r="AA50" s="6">
        <v>0.0278545838796172</v>
      </c>
      <c r="AB50" s="6">
        <v>0.0251233084489365</v>
      </c>
      <c r="AC50" s="6">
        <v>0.038188313154583</v>
      </c>
      <c r="AD50" s="6">
        <v>0.0232944401665771</v>
      </c>
      <c r="AE50" s="6">
        <v>0.0875250715356169</v>
      </c>
      <c r="AF50" s="6">
        <v>0.0463600172817167</v>
      </c>
      <c r="AG50" s="6">
        <v>0.0802867410765422</v>
      </c>
      <c r="AH50" s="6">
        <v>0.0514409902365741</v>
      </c>
      <c r="AI50" s="6">
        <v>0.031871711019578</v>
      </c>
      <c r="AJ50" s="6">
        <v>0.0514409902365741</v>
      </c>
      <c r="AK50" s="6">
        <v>0.074167886540649</v>
      </c>
      <c r="AL50" s="6">
        <v>0.0212184200004474</v>
      </c>
      <c r="AM50" s="6">
        <v>0.0565204516294218</v>
      </c>
      <c r="AN50" s="6">
        <v>0.0527556560667754</v>
      </c>
      <c r="AO50" s="6">
        <v>0.0100451553391124</v>
      </c>
      <c r="AP50" s="6">
        <v>0.0524839376170387</v>
      </c>
      <c r="AQ50" s="6">
        <v>0.0368386086349011</v>
      </c>
      <c r="AR50" s="6">
        <v>0.0368386086349011</v>
      </c>
      <c r="AS50" s="6">
        <v>0.0368386086349011</v>
      </c>
      <c r="AT50" s="6">
        <v>0.0368386086349011</v>
      </c>
      <c r="AU50" s="6">
        <v>0.0353904988920814</v>
      </c>
      <c r="AV50" s="6">
        <v>0.0368386086349011</v>
      </c>
      <c r="AW50" s="6">
        <v>0.0368386086349011</v>
      </c>
      <c r="AX50" s="6">
        <v>0.0325579177586314</v>
      </c>
      <c r="AY50" s="6">
        <v>0.0372838448508729</v>
      </c>
      <c r="AZ50" s="6">
        <v>0.0346770391984068</v>
      </c>
      <c r="BA50" s="6">
        <v>0.038521328262371</v>
      </c>
      <c r="BB50" s="6">
        <v>0.0313136236680127</v>
      </c>
      <c r="BC50" s="6">
        <v>0.0348460563065523</v>
      </c>
      <c r="BD50" s="6">
        <v>0.0569295020360325</v>
      </c>
      <c r="BE50" s="6">
        <v>0.0731815351160987</v>
      </c>
      <c r="BF50" s="6">
        <v>0.0365019097661545</v>
      </c>
      <c r="BG50" s="6">
        <v>0.0650470265996908</v>
      </c>
      <c r="BH50" s="6">
        <v>0.0460824988297319</v>
      </c>
      <c r="BI50" s="6">
        <v>0.0360995419263483</v>
      </c>
      <c r="BJ50" s="6">
        <v>0.0295852922446504</v>
      </c>
      <c r="BK50" s="6">
        <v>0.0297042686220619</v>
      </c>
      <c r="BL50" s="6">
        <v>0.0507978620778832</v>
      </c>
      <c r="BM50" s="6">
        <v>0.121681752456701</v>
      </c>
      <c r="BN50" s="6">
        <v>0.0999457220475585</v>
      </c>
      <c r="BO50" s="6">
        <v>0.0659060449446287</v>
      </c>
      <c r="BP50" s="42"/>
      <c r="BQ50" s="42"/>
      <c r="BR50" s="42"/>
    </row>
    <row r="51" spans="1:70" x14ac:dyDescent="0.2">
      <c r="A51" s="1">
        <v>2016</v>
      </c>
      <c r="B51" s="6">
        <v>0.0459171959617508</v>
      </c>
      <c r="C51" s="6">
        <v>0.068803106628129</v>
      </c>
      <c r="D51" s="6">
        <v>0.0278756296475984</v>
      </c>
      <c r="E51" s="6">
        <v>0.0468707358855948</v>
      </c>
      <c r="F51" s="6">
        <v>0.0534217451591626</v>
      </c>
      <c r="G51" s="6">
        <v>0.0352891901998102</v>
      </c>
      <c r="H51" s="6">
        <v>0.0312761538780073</v>
      </c>
      <c r="I51" s="6">
        <v>0.0365153276135892</v>
      </c>
      <c r="J51" s="6">
        <v>0.0565569464189077</v>
      </c>
      <c r="K51" s="6">
        <v>0.078737693127998</v>
      </c>
      <c r="L51" s="6">
        <v>0.0942514417496161</v>
      </c>
      <c r="M51" s="6">
        <v>0.0775033548245325</v>
      </c>
      <c r="N51" s="6">
        <v>0.0603527456949085</v>
      </c>
      <c r="O51" s="6">
        <v>0.0548894125735331</v>
      </c>
      <c r="P51" s="6">
        <v>0.0635117702636872</v>
      </c>
      <c r="Q51" s="6">
        <v>0.094193006642516</v>
      </c>
      <c r="R51" s="6">
        <v>0.0454423434162705</v>
      </c>
      <c r="S51" s="6">
        <v>0.0682427792891607</v>
      </c>
      <c r="T51" s="6">
        <v>0.0755927030597093</v>
      </c>
      <c r="U51" s="6">
        <v>0.0824944737114686</v>
      </c>
      <c r="V51" s="6">
        <v>0.0250888780383026</v>
      </c>
      <c r="W51" s="6">
        <v>0.0533417902555062</v>
      </c>
      <c r="X51" s="6">
        <v>0.0279770167488645</v>
      </c>
      <c r="Y51" s="6">
        <v>0.0607504779546813</v>
      </c>
      <c r="Z51" s="6">
        <v>0.0270318344614542</v>
      </c>
      <c r="AA51" s="6">
        <v>0.0315957910072027</v>
      </c>
      <c r="AB51" s="6">
        <v>0.0255123217500778</v>
      </c>
      <c r="AC51" s="6">
        <v>0.0376535091024745</v>
      </c>
      <c r="AD51" s="6">
        <v>0.0234142632451606</v>
      </c>
      <c r="AE51" s="6">
        <v>0.092508555006107</v>
      </c>
      <c r="AF51" s="6">
        <v>0.0485101067751471</v>
      </c>
      <c r="AG51" s="6">
        <v>0.0876676819839238</v>
      </c>
      <c r="AH51" s="6">
        <v>0.0531508219621972</v>
      </c>
      <c r="AI51" s="6">
        <v>0.0294943126871179</v>
      </c>
      <c r="AJ51" s="6">
        <v>0.0531508219621972</v>
      </c>
      <c r="AK51" s="6">
        <v>0.0782691184423482</v>
      </c>
      <c r="AL51" s="6">
        <v>0.0241999616737563</v>
      </c>
      <c r="AM51" s="6">
        <v>0.0538217728210566</v>
      </c>
      <c r="AN51" s="6">
        <v>0.0543013506463244</v>
      </c>
      <c r="AO51" s="6">
        <v>0.00591982397397857</v>
      </c>
      <c r="AP51" s="6">
        <v>0.0505346174884226</v>
      </c>
      <c r="AQ51" s="6">
        <v>0.037169822279293</v>
      </c>
      <c r="AR51" s="6">
        <v>0.037169822279293</v>
      </c>
      <c r="AS51" s="6">
        <v>0.037169822279293</v>
      </c>
      <c r="AT51" s="6">
        <v>0.037169822279293</v>
      </c>
      <c r="AU51" s="6">
        <v>0.0364043133575855</v>
      </c>
      <c r="AV51" s="6">
        <v>0.037169822279293</v>
      </c>
      <c r="AW51" s="6">
        <v>0.037169822279293</v>
      </c>
      <c r="AX51" s="6">
        <v>0.0339852383425486</v>
      </c>
      <c r="AY51" s="6">
        <v>0.0375966452603509</v>
      </c>
      <c r="AZ51" s="6">
        <v>0.0312761538780073</v>
      </c>
      <c r="BA51" s="6">
        <v>0.0371272780662311</v>
      </c>
      <c r="BB51" s="6">
        <v>0.0335161433535331</v>
      </c>
      <c r="BC51" s="6">
        <v>0.0335347326926633</v>
      </c>
      <c r="BD51" s="6">
        <v>0.054644248576826</v>
      </c>
      <c r="BE51" s="6">
        <v>0.0748935512762695</v>
      </c>
      <c r="BF51" s="6">
        <v>0.0352239048065417</v>
      </c>
      <c r="BG51" s="6">
        <v>0.0614776724585988</v>
      </c>
      <c r="BH51" s="6">
        <v>0.0455428987386992</v>
      </c>
      <c r="BI51" s="6">
        <v>0.0349993313161033</v>
      </c>
      <c r="BJ51" s="6">
        <v>0.0376987849694375</v>
      </c>
      <c r="BK51" s="6">
        <v>0.0272043917160938</v>
      </c>
      <c r="BL51" s="6">
        <v>0.0493200558805962</v>
      </c>
      <c r="BM51" s="6">
        <v>0.126760982935842</v>
      </c>
      <c r="BN51" s="6">
        <v>0.0913201360868998</v>
      </c>
      <c r="BO51" s="6">
        <v>0.0649881605697983</v>
      </c>
      <c r="BP51" s="42"/>
      <c r="BQ51" s="42"/>
      <c r="BR51" s="42"/>
    </row>
    <row r="52" spans="1:70" x14ac:dyDescent="0.2">
      <c r="A52" s="1">
        <v>2017</v>
      </c>
      <c r="B52" s="6">
        <v>0.0467161438848012</v>
      </c>
      <c r="C52" s="6">
        <v>0.0701271379908382</v>
      </c>
      <c r="D52" s="6">
        <v>0.0275144488942127</v>
      </c>
      <c r="E52" s="6">
        <v>0.046182530006786</v>
      </c>
      <c r="F52" s="6">
        <v>0.0574490744457934</v>
      </c>
      <c r="G52" s="6">
        <v>0.0375531683884911</v>
      </c>
      <c r="H52" s="6">
        <v>0.0298185377916018</v>
      </c>
      <c r="I52" s="6">
        <v>0.0368553248171035</v>
      </c>
      <c r="J52" s="6">
        <v>0.057902269281962</v>
      </c>
      <c r="K52" s="6">
        <v>0.0804047210548986</v>
      </c>
      <c r="L52" s="6">
        <v>0.0959589363353631</v>
      </c>
      <c r="M52" s="6">
        <v>0.0787653756062473</v>
      </c>
      <c r="N52" s="6">
        <v>0.0602288146033887</v>
      </c>
      <c r="O52" s="6">
        <v>0.0566347180829114</v>
      </c>
      <c r="P52" s="6">
        <v>0.0650122958520628</v>
      </c>
      <c r="Q52" s="6">
        <v>0.0967920450938265</v>
      </c>
      <c r="R52" s="6">
        <v>0.0444398201976705</v>
      </c>
      <c r="S52" s="6">
        <v>0.0692288293878312</v>
      </c>
      <c r="T52" s="6">
        <v>0.0766036800421485</v>
      </c>
      <c r="U52" s="6">
        <v>0.0833441322437229</v>
      </c>
      <c r="V52" s="6">
        <v>0.0247682223631091</v>
      </c>
      <c r="W52" s="6">
        <v>0.0518214543923145</v>
      </c>
      <c r="X52" s="6">
        <v>0.0275543944158022</v>
      </c>
      <c r="Y52" s="6">
        <v>0.0605518250935716</v>
      </c>
      <c r="Z52" s="6">
        <v>0.0266796706038575</v>
      </c>
      <c r="AA52" s="6">
        <v>0.029324833856958</v>
      </c>
      <c r="AB52" s="6">
        <v>0.0242586906040822</v>
      </c>
      <c r="AC52" s="6">
        <v>0.0380613725069063</v>
      </c>
      <c r="AD52" s="6">
        <v>0.0225995789663634</v>
      </c>
      <c r="AE52" s="6">
        <v>0.0961066580723239</v>
      </c>
      <c r="AF52" s="6">
        <v>0.0477359986922404</v>
      </c>
      <c r="AG52" s="6">
        <v>0.0877263465571759</v>
      </c>
      <c r="AH52" s="6">
        <v>0.056665448990982</v>
      </c>
      <c r="AI52" s="6">
        <v>0.0505240489344241</v>
      </c>
      <c r="AJ52" s="6">
        <v>0.0566654489909821</v>
      </c>
      <c r="AK52" s="6">
        <v>0.0822662793819533</v>
      </c>
      <c r="AL52" s="6">
        <v>0.0253378994528008</v>
      </c>
      <c r="AM52" s="6">
        <v>0.0583836828522479</v>
      </c>
      <c r="AN52" s="6">
        <v>0.0577632273922411</v>
      </c>
      <c r="AO52" s="6">
        <v>0.00561067899750666</v>
      </c>
      <c r="AP52" s="6">
        <v>0.0498521570206382</v>
      </c>
      <c r="AQ52" s="6">
        <v>0.0392683025520178</v>
      </c>
      <c r="AR52" s="6">
        <v>0.0392683025520178</v>
      </c>
      <c r="AS52" s="6">
        <v>0.0392683025520178</v>
      </c>
      <c r="AT52" s="6">
        <v>0.0392683025520178</v>
      </c>
      <c r="AU52" s="6">
        <v>0.0384130666809268</v>
      </c>
      <c r="AV52" s="6">
        <v>0.0392683025520178</v>
      </c>
      <c r="AW52" s="6">
        <v>0.0392683025520178</v>
      </c>
      <c r="AX52" s="6">
        <v>0.0368421657537056</v>
      </c>
      <c r="AY52" s="6">
        <v>0.039727495559891</v>
      </c>
      <c r="AZ52" s="6">
        <v>0.0298185377916018</v>
      </c>
      <c r="BA52" s="6">
        <v>0.0349179757884211</v>
      </c>
      <c r="BB52" s="6">
        <v>0.0331131019356657</v>
      </c>
      <c r="BC52" s="6">
        <v>0.0362939322285955</v>
      </c>
      <c r="BD52" s="6">
        <v>0.0530523368393681</v>
      </c>
      <c r="BE52" s="6">
        <v>0.0731783536243727</v>
      </c>
      <c r="BF52" s="6">
        <v>0.0360387571585679</v>
      </c>
      <c r="BG52" s="6">
        <v>0.0568625018372137</v>
      </c>
      <c r="BH52" s="6">
        <v>0.0449809952929413</v>
      </c>
      <c r="BI52" s="6">
        <v>0.0371923932442575</v>
      </c>
      <c r="BJ52" s="6">
        <v>0.0415060843963376</v>
      </c>
      <c r="BK52" s="6">
        <v>0.0245675483042228</v>
      </c>
      <c r="BL52" s="6">
        <v>0.0555266032885682</v>
      </c>
      <c r="BM52" s="6">
        <v>0.129205928704347</v>
      </c>
      <c r="BN52" s="6">
        <v>0.101121383641248</v>
      </c>
      <c r="BO52" s="6">
        <v>0.067224529603884</v>
      </c>
      <c r="BP52" s="42"/>
      <c r="BQ52" s="42"/>
      <c r="BR52" s="42"/>
    </row>
    <row r="53" spans="1:70" x14ac:dyDescent="0.2">
      <c r="A53" s="1">
        <v>2018</v>
      </c>
      <c r="B53" s="6">
        <v>0.0471401343371379</v>
      </c>
      <c r="C53" s="6">
        <v>0.0700669685016572</v>
      </c>
      <c r="D53" s="6">
        <v>0.0273538547455081</v>
      </c>
      <c r="E53" s="6">
        <v>0.0498560795034104</v>
      </c>
      <c r="F53" s="6">
        <v>0.0620793643982308</v>
      </c>
      <c r="G53" s="6">
        <v>0.0384963748798016</v>
      </c>
      <c r="H53" s="6">
        <v>0.0340224423838789</v>
      </c>
      <c r="I53" s="6">
        <v>0.0360783168036789</v>
      </c>
      <c r="J53" s="6">
        <v>0.0577051371660005</v>
      </c>
      <c r="K53" s="6">
        <v>0.0790581055206503</v>
      </c>
      <c r="L53" s="6">
        <v>0.09685763657876</v>
      </c>
      <c r="M53" s="6">
        <v>0.0764067553968877</v>
      </c>
      <c r="N53" s="6">
        <v>0.0616727256451274</v>
      </c>
      <c r="O53" s="6">
        <v>0.0567701884065235</v>
      </c>
      <c r="P53" s="6">
        <v>0.0659556228376469</v>
      </c>
      <c r="Q53" s="6">
        <v>0.0962899081661283</v>
      </c>
      <c r="R53" s="6">
        <v>0.0440254455248427</v>
      </c>
      <c r="S53" s="6">
        <v>0.0700754224970042</v>
      </c>
      <c r="T53" s="6">
        <v>0.0770840298262777</v>
      </c>
      <c r="U53" s="6">
        <v>0.0833617929052461</v>
      </c>
      <c r="V53" s="6">
        <v>0.0245800347053648</v>
      </c>
      <c r="W53" s="6">
        <v>0.0532233565407044</v>
      </c>
      <c r="X53" s="6">
        <v>0.0267238622252037</v>
      </c>
      <c r="Y53" s="6">
        <v>0.0580838923297888</v>
      </c>
      <c r="Z53" s="6">
        <v>0.0264435539161658</v>
      </c>
      <c r="AA53" s="6">
        <v>0.037076938113985</v>
      </c>
      <c r="AB53" s="6">
        <v>0.0246145845117566</v>
      </c>
      <c r="AC53" s="6">
        <v>0.0355619380814552</v>
      </c>
      <c r="AD53" s="6">
        <v>0.0222046883792618</v>
      </c>
      <c r="AE53" s="6">
        <v>0.100121844189854</v>
      </c>
      <c r="AF53" s="6">
        <v>0.0502923332256518</v>
      </c>
      <c r="AG53" s="6">
        <v>0.0920815549145399</v>
      </c>
      <c r="AH53" s="6">
        <v>0.0594336498542828</v>
      </c>
      <c r="AI53" s="6">
        <v>0.0528496957689599</v>
      </c>
      <c r="AJ53" s="6">
        <v>0.0594336498542827</v>
      </c>
      <c r="AK53" s="6">
        <v>0.0827684107990623</v>
      </c>
      <c r="AL53" s="6">
        <v>0.0243011334356393</v>
      </c>
      <c r="AM53" s="6">
        <v>0.0716673598444953</v>
      </c>
      <c r="AN53" s="6">
        <v>0.0611026931251471</v>
      </c>
      <c r="AO53" s="6">
        <v>0.00243608104439238</v>
      </c>
      <c r="AP53" s="6">
        <v>0.0425503757084713</v>
      </c>
      <c r="AQ53" s="6">
        <v>0.0396030853478881</v>
      </c>
      <c r="AR53" s="6">
        <v>0.0396030853478881</v>
      </c>
      <c r="AS53" s="6">
        <v>0.0396030853478882</v>
      </c>
      <c r="AT53" s="6">
        <v>0.0396030853478881</v>
      </c>
      <c r="AU53" s="6">
        <v>0.0399785421006158</v>
      </c>
      <c r="AV53" s="6">
        <v>0.0396030853478881</v>
      </c>
      <c r="AW53" s="6">
        <v>0.0396030853478881</v>
      </c>
      <c r="AX53" s="6">
        <v>0.0391638456099803</v>
      </c>
      <c r="AY53" s="6">
        <v>0.040077155351455</v>
      </c>
      <c r="AZ53" s="6">
        <v>0.0340224423838789</v>
      </c>
      <c r="BA53" s="6">
        <v>0.0387573167187171</v>
      </c>
      <c r="BB53" s="6">
        <v>0.0315494032494451</v>
      </c>
      <c r="BC53" s="6">
        <v>0.0378449915879769</v>
      </c>
      <c r="BD53" s="6">
        <v>0.0537620729542195</v>
      </c>
      <c r="BE53" s="6">
        <v>0.074259589682425</v>
      </c>
      <c r="BF53" s="6">
        <v>0.0357006000848273</v>
      </c>
      <c r="BG53" s="6">
        <v>0.0510529282614069</v>
      </c>
      <c r="BH53" s="6">
        <v>0.0440083369983816</v>
      </c>
      <c r="BI53" s="6">
        <v>0.0355342254723459</v>
      </c>
      <c r="BJ53" s="6">
        <v>0.0436032706141133</v>
      </c>
      <c r="BK53" s="6">
        <v>0.0239188635808788</v>
      </c>
      <c r="BL53" s="6">
        <v>0.0582867944266661</v>
      </c>
      <c r="BM53" s="6">
        <v>0.124989953585593</v>
      </c>
      <c r="BN53" s="6">
        <v>0.104234084166462</v>
      </c>
      <c r="BO53" s="6">
        <v>0.0689358055019706</v>
      </c>
      <c r="BP53" s="42"/>
      <c r="BQ53" s="42"/>
      <c r="BR53" s="42"/>
    </row>
    <row r="54" spans="1:70" x14ac:dyDescent="0.2">
      <c r="A54" s="1">
        <v>2019</v>
      </c>
      <c r="B54" s="6">
        <v>0.0467273249652133</v>
      </c>
      <c r="C54" s="6">
        <v>0.0695106465164419</v>
      </c>
      <c r="D54" s="6">
        <v>0.0261728680757297</v>
      </c>
      <c r="E54" s="6">
        <v>0.0503099451879903</v>
      </c>
      <c r="F54" s="6">
        <v>0.063821981747733</v>
      </c>
      <c r="G54" s="6">
        <v>0.0392185343050534</v>
      </c>
      <c r="H54" s="6">
        <v>0.030821835029242</v>
      </c>
      <c r="I54" s="6">
        <v>0.0378891116774447</v>
      </c>
      <c r="J54" s="6">
        <v>0.0561431546843239</v>
      </c>
      <c r="K54" s="6">
        <v>0.0777496200227489</v>
      </c>
      <c r="L54" s="6">
        <v>0.100555042182169</v>
      </c>
      <c r="M54" s="6">
        <v>0.0742490651030364</v>
      </c>
      <c r="N54" s="6">
        <v>0.0607802553064207</v>
      </c>
      <c r="O54" s="6">
        <v>0.0580806130635955</v>
      </c>
      <c r="P54" s="6">
        <v>0.0666402622889494</v>
      </c>
      <c r="Q54" s="6">
        <v>0.0906456264375289</v>
      </c>
      <c r="R54" s="6">
        <v>0.0437169047336649</v>
      </c>
      <c r="S54" s="6">
        <v>0.0715995749654537</v>
      </c>
      <c r="T54" s="6">
        <v>0.0767249406622178</v>
      </c>
      <c r="U54" s="6">
        <v>0.0819353061337941</v>
      </c>
      <c r="V54" s="6">
        <v>0.023320111284715</v>
      </c>
      <c r="W54" s="6">
        <v>0.0532087215778668</v>
      </c>
      <c r="X54" s="6">
        <v>0.0258873777534911</v>
      </c>
      <c r="Y54" s="6">
        <v>0.0573705862111074</v>
      </c>
      <c r="Z54" s="6">
        <v>0.0253983955446093</v>
      </c>
      <c r="AA54" s="6">
        <v>0.0465268929910371</v>
      </c>
      <c r="AB54" s="6">
        <v>0.0231174682032601</v>
      </c>
      <c r="AC54" s="6">
        <v>0.0330102861551868</v>
      </c>
      <c r="AD54" s="6">
        <v>0.0225342425079007</v>
      </c>
      <c r="AE54" s="6">
        <v>0.0983977268130528</v>
      </c>
      <c r="AF54" s="6">
        <v>0.0508838660256677</v>
      </c>
      <c r="AG54" s="6">
        <v>0.0941706628743789</v>
      </c>
      <c r="AH54" s="6">
        <v>0.0614675731136426</v>
      </c>
      <c r="AI54" s="6">
        <v>0.0454832876891169</v>
      </c>
      <c r="AJ54" s="6">
        <v>0.0614675731136426</v>
      </c>
      <c r="AK54" s="6">
        <v>0.0826440792513731</v>
      </c>
      <c r="AL54" s="6">
        <v>0.0258137405139504</v>
      </c>
      <c r="AM54" s="6">
        <v>0.0783670190502748</v>
      </c>
      <c r="AN54" s="6">
        <v>0.0628635595281535</v>
      </c>
      <c r="AO54" s="6">
        <v>0.0032663001934673</v>
      </c>
      <c r="AP54" s="6">
        <v>0.0422545964683332</v>
      </c>
      <c r="AQ54" s="6">
        <v>0.0394409749388334</v>
      </c>
      <c r="AR54" s="6">
        <v>0.0394409749388334</v>
      </c>
      <c r="AS54" s="6">
        <v>0.0394409749388334</v>
      </c>
      <c r="AT54" s="6">
        <v>0.0394409749388334</v>
      </c>
      <c r="AU54" s="6">
        <v>0.0405732527709854</v>
      </c>
      <c r="AV54" s="6">
        <v>0.0394409749388334</v>
      </c>
      <c r="AW54" s="6">
        <v>0.0394409749388334</v>
      </c>
      <c r="AX54" s="6">
        <v>0.0404087471418885</v>
      </c>
      <c r="AY54" s="6">
        <v>0.0399303396438782</v>
      </c>
      <c r="AZ54" s="6">
        <v>0.030821835029242</v>
      </c>
      <c r="BA54" s="6">
        <v>0.03611976621712</v>
      </c>
      <c r="BB54" s="6">
        <v>0.0359158860837148</v>
      </c>
      <c r="BC54" s="6">
        <v>0.0353906262404765</v>
      </c>
      <c r="BD54" s="6">
        <v>0.0500780955318361</v>
      </c>
      <c r="BE54" s="6">
        <v>0.072414454756715</v>
      </c>
      <c r="BF54" s="6">
        <v>0.0331150301219436</v>
      </c>
      <c r="BG54" s="6">
        <v>0.0510460734564037</v>
      </c>
      <c r="BH54" s="6">
        <v>0.0428267431011657</v>
      </c>
      <c r="BI54" s="6">
        <v>0.0323705185284057</v>
      </c>
      <c r="BJ54" s="6">
        <v>0.0441934946670611</v>
      </c>
      <c r="BK54" s="6">
        <v>0.0255117525169526</v>
      </c>
      <c r="BL54" s="6">
        <v>0.0538461261896663</v>
      </c>
      <c r="BM54" s="6">
        <v>0.117272236649141</v>
      </c>
      <c r="BN54" s="6">
        <v>0.103113969329324</v>
      </c>
      <c r="BO54" s="6">
        <v>0.0659129346975577</v>
      </c>
      <c r="BP54" s="42"/>
      <c r="BQ54" s="42"/>
      <c r="BR54" s="42"/>
    </row>
    <row r="55" spans="1:70" x14ac:dyDescent="0.2">
      <c r="A55" s="1">
        <v>2020</v>
      </c>
      <c r="B55" s="6">
        <v>0.0419605913247411</v>
      </c>
      <c r="C55" s="6">
        <v>0.0632087927504307</v>
      </c>
      <c r="D55" s="6">
        <v>0.0219059919022271</v>
      </c>
      <c r="E55" s="6">
        <v>0.0531877010237302</v>
      </c>
      <c r="F55" s="6">
        <v>0.0542060047951319</v>
      </c>
      <c r="G55" s="6">
        <v>0.0387042756146412</v>
      </c>
      <c r="H55" s="6">
        <v>0.0284429159755855</v>
      </c>
      <c r="I55" s="6">
        <v>0.0330590449783395</v>
      </c>
      <c r="J55" s="6">
        <v>0.0511085744788325</v>
      </c>
      <c r="K55" s="6">
        <v>0.0718586138401052</v>
      </c>
      <c r="L55" s="6">
        <v>0.0974018200273422</v>
      </c>
      <c r="M55" s="6">
        <v>0.061763919119419</v>
      </c>
      <c r="N55" s="6">
        <v>0.0520923562541146</v>
      </c>
      <c r="O55" s="6">
        <v>0.0526587743721418</v>
      </c>
      <c r="P55" s="6">
        <v>0.0614902890061875</v>
      </c>
      <c r="Q55" s="6">
        <v>0.0858265470785866</v>
      </c>
      <c r="R55" s="6">
        <v>0.0408895626577126</v>
      </c>
      <c r="S55" s="6">
        <v>0.0657250382551419</v>
      </c>
      <c r="T55" s="6">
        <v>0.0719308482671198</v>
      </c>
      <c r="U55" s="6">
        <v>0.0767694961469278</v>
      </c>
      <c r="V55" s="6">
        <v>0.0190602095909896</v>
      </c>
      <c r="W55" s="6">
        <v>0.0488437307202345</v>
      </c>
      <c r="X55" s="6">
        <v>0.0231225936333374</v>
      </c>
      <c r="Y55" s="6">
        <v>0.0468536847134368</v>
      </c>
      <c r="Z55" s="6">
        <v>0.021591287209827</v>
      </c>
      <c r="AA55" s="6">
        <v>0.0445302360684242</v>
      </c>
      <c r="AB55" s="6">
        <v>0.0263503271798855</v>
      </c>
      <c r="AC55" s="6">
        <v>0.0328764787663791</v>
      </c>
      <c r="AD55" s="6">
        <v>0.0196697975390264</v>
      </c>
      <c r="AE55" s="6">
        <v>0.102375704447023</v>
      </c>
      <c r="AF55" s="6">
        <v>0.0535199356925512</v>
      </c>
      <c r="AG55" s="6">
        <v>0.0979962416518946</v>
      </c>
      <c r="AH55" s="6">
        <v>0.0534958449256407</v>
      </c>
      <c r="AI55" s="6">
        <v>0.029117308987157</v>
      </c>
      <c r="AJ55" s="6">
        <v>0.0534958449256406</v>
      </c>
      <c r="AK55" s="6">
        <v>0.0714949562055274</v>
      </c>
      <c r="AL55" s="6">
        <v>0.018948735305594</v>
      </c>
      <c r="AM55" s="6">
        <v>0.0647958740055799</v>
      </c>
      <c r="AN55" s="6">
        <v>0.0540605793897392</v>
      </c>
      <c r="AO55" s="6">
        <v>0.00265985683552078</v>
      </c>
      <c r="AP55" s="6">
        <v>0.0414719631506598</v>
      </c>
      <c r="AQ55" s="6">
        <v>0.0388870814998134</v>
      </c>
      <c r="AR55" s="6">
        <v>0.0388870814998134</v>
      </c>
      <c r="AS55" s="6">
        <v>0.0388870814998134</v>
      </c>
      <c r="AT55" s="6">
        <v>0.0388870814998134</v>
      </c>
      <c r="AU55" s="6">
        <v>0.0391320368738799</v>
      </c>
      <c r="AV55" s="6">
        <v>0.0388870814998134</v>
      </c>
      <c r="AW55" s="6">
        <v>0.0388870814998134</v>
      </c>
      <c r="AX55" s="6">
        <v>0.0410141730258575</v>
      </c>
      <c r="AY55" s="6">
        <v>0.0394911248092271</v>
      </c>
      <c r="AZ55" s="6">
        <v>0.0284429159755855</v>
      </c>
      <c r="BA55" s="6">
        <v>0.034311182996099</v>
      </c>
      <c r="BB55" s="6">
        <v>0.0304699074651881</v>
      </c>
      <c r="BC55" s="6">
        <v>0.0313991163769562</v>
      </c>
      <c r="BD55" s="6">
        <v>0.0478008054395834</v>
      </c>
      <c r="BE55" s="6">
        <v>0.0659924954420578</v>
      </c>
      <c r="BF55" s="6">
        <v>0.0303578689415998</v>
      </c>
      <c r="BG55" s="6">
        <v>0.0446516489326155</v>
      </c>
      <c r="BH55" s="6">
        <v>0.0419422273951445</v>
      </c>
      <c r="BI55" s="6">
        <v>0.0312559448351833</v>
      </c>
      <c r="BJ55" s="6">
        <v>0.0411359304260335</v>
      </c>
      <c r="BK55" s="6">
        <v>0.0267197367538973</v>
      </c>
      <c r="BL55" s="6">
        <v>0.0447691204902011</v>
      </c>
      <c r="BM55" s="6">
        <v>0.0886252994902675</v>
      </c>
      <c r="BN55" s="6">
        <v>0.0975485882500237</v>
      </c>
      <c r="BO55" s="6">
        <v>0.0602052154647276</v>
      </c>
      <c r="BP55" s="42"/>
      <c r="BQ55" s="42"/>
      <c r="BR55" s="42"/>
    </row>
    <row r="56" spans="1:70" x14ac:dyDescent="0.2">
      <c r="A56" s="1">
        <v>2021</v>
      </c>
      <c r="B56" s="6">
        <v>0.04375491630618</v>
      </c>
      <c r="C56" s="6">
        <v>0.0654981530940213</v>
      </c>
      <c r="D56" s="6">
        <v>0.02228704118352</v>
      </c>
      <c r="E56" s="6">
        <v>0.0547656658053198</v>
      </c>
      <c r="F56" s="6">
        <v>0.0642480988458671</v>
      </c>
      <c r="G56" s="6">
        <v>0.039965236616396</v>
      </c>
      <c r="H56" s="6">
        <v>0.0324642145569156</v>
      </c>
      <c r="I56" s="6">
        <v>0.0345331676470068</v>
      </c>
      <c r="J56" s="6">
        <v>0.0498587159991224</v>
      </c>
      <c r="K56" s="6">
        <v>0.0734585605889462</v>
      </c>
      <c r="L56" s="6">
        <v>0.104068255226605</v>
      </c>
      <c r="M56" s="6">
        <v>0.0653853819494894</v>
      </c>
      <c r="N56" s="6">
        <v>0.0548736952632066</v>
      </c>
      <c r="O56" s="6">
        <v>0.054496077249674</v>
      </c>
      <c r="P56" s="6">
        <v>0.0645266137211916</v>
      </c>
      <c r="Q56" s="6">
        <v>0.0884781872216644</v>
      </c>
      <c r="R56" s="6">
        <v>0.043057627197696</v>
      </c>
      <c r="S56" s="6">
        <v>0.0694255338900725</v>
      </c>
      <c r="T56" s="6">
        <v>0.0747383233309638</v>
      </c>
      <c r="U56" s="6">
        <v>0.0809152631425181</v>
      </c>
      <c r="V56" s="6">
        <v>0.020023022756366</v>
      </c>
      <c r="W56" s="6">
        <v>0.0464999947592615</v>
      </c>
      <c r="X56" s="6">
        <v>0.0182876438081042</v>
      </c>
      <c r="Y56" s="6">
        <v>0.0421718815920465</v>
      </c>
      <c r="Z56" s="6">
        <v>0.0215082607318944</v>
      </c>
      <c r="AA56" s="6">
        <v>0.0458863280083702</v>
      </c>
      <c r="AB56" s="6">
        <v>0.0286086241014586</v>
      </c>
      <c r="AC56" s="6">
        <v>0.0271355175369435</v>
      </c>
      <c r="AD56" s="6">
        <v>0.0238405348918356</v>
      </c>
      <c r="AE56" s="6">
        <v>0.103731009309932</v>
      </c>
      <c r="AF56" s="6">
        <v>0.0533136873097436</v>
      </c>
      <c r="AG56" s="6">
        <v>0.109311935071637</v>
      </c>
      <c r="AH56" s="6">
        <v>0.0623753535046259</v>
      </c>
      <c r="AI56" s="6">
        <v>0.0343611102221002</v>
      </c>
      <c r="AJ56" s="6">
        <v>0.0623753535046259</v>
      </c>
      <c r="AK56" s="6">
        <v>0.0694364460332649</v>
      </c>
      <c r="AL56" s="6">
        <v>0.0241503164879793</v>
      </c>
      <c r="AM56" s="6">
        <v>0.0787405616213339</v>
      </c>
      <c r="AN56" s="6">
        <v>0.0628078519844292</v>
      </c>
      <c r="AO56" s="6">
        <v>0.00283175530355875</v>
      </c>
      <c r="AP56" s="6">
        <v>0.0437723441561434</v>
      </c>
      <c r="AQ56" s="6">
        <v>0.0401421758239319</v>
      </c>
      <c r="AR56" s="6">
        <v>0.0401421758239319</v>
      </c>
      <c r="AS56" s="6">
        <v>0.0401421758239319</v>
      </c>
      <c r="AT56" s="6">
        <v>0.0401421758239319</v>
      </c>
      <c r="AU56" s="6">
        <v>0.0409059158390325</v>
      </c>
      <c r="AV56" s="6">
        <v>0.0401421758239318</v>
      </c>
      <c r="AW56" s="6">
        <v>0.0401421758239319</v>
      </c>
      <c r="AX56" s="6">
        <v>0.0419884774192083</v>
      </c>
      <c r="AY56" s="6">
        <v>0.0408109112862892</v>
      </c>
      <c r="AZ56" s="6">
        <v>0.0324642145569156</v>
      </c>
      <c r="BA56" s="6">
        <v>0.0382258647262013</v>
      </c>
      <c r="BB56" s="6">
        <v>0.0314693020265643</v>
      </c>
      <c r="BC56" s="6">
        <v>0.0351466566053755</v>
      </c>
      <c r="BD56" s="6">
        <v>0.0485448043237586</v>
      </c>
      <c r="BE56" s="6">
        <v>0.0678012830375311</v>
      </c>
      <c r="BF56" s="6">
        <v>0.0322007912241579</v>
      </c>
      <c r="BG56" s="6">
        <v>0.0370109871547101</v>
      </c>
      <c r="BH56" s="6">
        <v>0.042587922866875</v>
      </c>
      <c r="BI56" s="6">
        <v>0.0360600543760314</v>
      </c>
      <c r="BJ56" s="6">
        <v>0.0391097285911538</v>
      </c>
      <c r="BK56" s="6">
        <v>0.0259093355725772</v>
      </c>
      <c r="BL56" s="6">
        <v>0.0449705030133592</v>
      </c>
      <c r="BM56" s="6">
        <v>0.0885049720813421</v>
      </c>
      <c r="BN56" s="6">
        <v>0.0891847115920492</v>
      </c>
      <c r="BO56" s="6">
        <v>0.0616539998514786</v>
      </c>
      <c r="BP56" s="42"/>
      <c r="BQ56" s="42"/>
      <c r="BR56" s="42"/>
    </row>
    <row r="57" spans="1:70" x14ac:dyDescent="0.2">
      <c r="A57" s="1">
        <v>2022</v>
      </c>
      <c r="B57" s="6">
        <v>0.0453684031991405</v>
      </c>
      <c r="C57" s="6">
        <v>0.0680614093651838</v>
      </c>
      <c r="D57" s="6">
        <v>0.0231189419552384</v>
      </c>
      <c r="E57" s="6">
        <v>0.0546054584731607</v>
      </c>
      <c r="F57" s="6">
        <v>0.0676206634358544</v>
      </c>
      <c r="G57" s="6">
        <v>0.0438662144626736</v>
      </c>
      <c r="H57" s="6">
        <v>0.0287268613449698</v>
      </c>
      <c r="I57" s="6">
        <v>0.036171707928319</v>
      </c>
      <c r="J57" s="6">
        <v>0.0526497779761478</v>
      </c>
      <c r="K57" s="6">
        <v>0.0706181413383157</v>
      </c>
      <c r="L57" s="6">
        <v>0.116837839468312</v>
      </c>
      <c r="M57" s="6">
        <v>0.0722847314134464</v>
      </c>
      <c r="N57" s="6">
        <v>0.0596671794751507</v>
      </c>
      <c r="O57" s="6">
        <v>0.0574615927317116</v>
      </c>
      <c r="P57" s="6">
        <v>0.0728846929104221</v>
      </c>
      <c r="Q57" s="6">
        <v>0.0851962902910253</v>
      </c>
      <c r="R57" s="6">
        <v>0.0478709316982662</v>
      </c>
      <c r="S57" s="6">
        <v>0.0725752665401957</v>
      </c>
      <c r="T57" s="6">
        <v>0.077343137625973</v>
      </c>
      <c r="U57" s="6">
        <v>0.0835065637117196</v>
      </c>
      <c r="V57" s="6">
        <v>0.0207838673248307</v>
      </c>
      <c r="W57" s="6">
        <v>0.0477838746797126</v>
      </c>
      <c r="X57" s="6">
        <v>0.020084930208916</v>
      </c>
      <c r="Y57" s="6">
        <v>0.0441519285347471</v>
      </c>
      <c r="Z57" s="6">
        <v>0.0221570633645028</v>
      </c>
      <c r="AA57" s="6">
        <v>0.0431361724511892</v>
      </c>
      <c r="AB57" s="6">
        <v>0.0269103721320389</v>
      </c>
      <c r="AC57" s="6">
        <v>0.0298478985648153</v>
      </c>
      <c r="AD57" s="6">
        <v>0.0286698878812379</v>
      </c>
      <c r="AE57" s="6">
        <v>0.107165605639682</v>
      </c>
      <c r="AF57" s="6">
        <v>0.0532557949189922</v>
      </c>
      <c r="AG57" s="6">
        <v>0.112548924027377</v>
      </c>
      <c r="AH57" s="6">
        <v>0.0655822000028194</v>
      </c>
      <c r="AI57" s="6">
        <v>0.0381411502706906</v>
      </c>
      <c r="AJ57" s="6">
        <v>0.0655822000028195</v>
      </c>
      <c r="AK57" s="6">
        <v>0.0889443565487544</v>
      </c>
      <c r="AL57" s="6">
        <v>0.0257680665336676</v>
      </c>
      <c r="AM57" s="6">
        <v>0.0819858978263374</v>
      </c>
      <c r="AN57" s="6">
        <v>0.0659696170412801</v>
      </c>
      <c r="AO57" s="6">
        <v>0.0117418867031965</v>
      </c>
      <c r="AP57" s="6">
        <v>0.0487773507854186</v>
      </c>
      <c r="AQ57" s="6">
        <v>0.0428864268381742</v>
      </c>
      <c r="AR57" s="6">
        <v>0.0428864268381742</v>
      </c>
      <c r="AS57" s="6">
        <v>0.0428864268381742</v>
      </c>
      <c r="AT57" s="6">
        <v>0.0428864268381742</v>
      </c>
      <c r="AU57" s="6">
        <v>0.0448266354830275</v>
      </c>
      <c r="AV57" s="6">
        <v>0.0428864268381742</v>
      </c>
      <c r="AW57" s="6">
        <v>0.0428864268381742</v>
      </c>
      <c r="AX57" s="6">
        <v>0.0462503526191421</v>
      </c>
      <c r="AY57" s="6">
        <v>0.0437186269978576</v>
      </c>
      <c r="AZ57" s="6">
        <v>0.0287268613449698</v>
      </c>
      <c r="BA57" s="6">
        <v>0.0345399104119259</v>
      </c>
      <c r="BB57" s="6">
        <v>0.0320426280083539</v>
      </c>
      <c r="BC57" s="6">
        <v>0.0395886265673822</v>
      </c>
      <c r="BD57" s="6">
        <v>0.0513415036286648</v>
      </c>
      <c r="BE57" s="6">
        <v>0.0784242525232132</v>
      </c>
      <c r="BF57" s="6">
        <v>0.0333339251315369</v>
      </c>
      <c r="BG57" s="6">
        <v>0.0414914628178744</v>
      </c>
      <c r="BH57" s="6">
        <v>0.0438372518610647</v>
      </c>
      <c r="BI57" s="6">
        <v>0.0384195746600282</v>
      </c>
      <c r="BJ57" s="6">
        <v>0.040820670483795</v>
      </c>
      <c r="BK57" s="6">
        <v>0.0275290709677431</v>
      </c>
      <c r="BL57" s="6">
        <v>0.0475397531994801</v>
      </c>
      <c r="BM57" s="6">
        <v>0.10336778991263</v>
      </c>
      <c r="BN57" s="6">
        <v>0.0891042720973188</v>
      </c>
      <c r="BO57" s="6">
        <v>0.0645862253728176</v>
      </c>
      <c r="BP57" s="42"/>
      <c r="BQ57" s="42"/>
      <c r="BR57" s="42"/>
    </row>
    <row r="58" spans="1:70" x14ac:dyDescent="0.2">
      <c r="A58" s="1">
        <v>2023</v>
      </c>
      <c r="B58" s="6">
        <v>0.0458060855561441</v>
      </c>
      <c r="C58" s="6">
        <v>0.0681055227921575</v>
      </c>
      <c r="D58" s="6">
        <v>0.0229509211904286</v>
      </c>
      <c r="E58" s="6">
        <v>0.0563917207865191</v>
      </c>
      <c r="F58" s="6">
        <v>0.0696820771434912</v>
      </c>
      <c r="G58" s="6">
        <v>0.043424327596935</v>
      </c>
      <c r="H58" s="6">
        <v>0.0288437970512775</v>
      </c>
      <c r="I58" s="6">
        <v>0.0359040854070974</v>
      </c>
      <c r="J58" s="6">
        <v>0.0525666324304434</v>
      </c>
      <c r="K58" s="6">
        <v>0.0705678557818639</v>
      </c>
      <c r="L58" s="6">
        <v>0.116852376716665</v>
      </c>
      <c r="M58" s="6">
        <v>0.0720450696305068</v>
      </c>
      <c r="N58" s="6">
        <v>0.0595873505314683</v>
      </c>
      <c r="O58" s="6">
        <v>0.0573148549635654</v>
      </c>
      <c r="P58" s="6">
        <v>0.0728668774878282</v>
      </c>
      <c r="Q58" s="6">
        <v>0.0852171662861916</v>
      </c>
      <c r="R58" s="6">
        <v>0.0481716319523442</v>
      </c>
      <c r="S58" s="6">
        <v>0.0723606213709513</v>
      </c>
      <c r="T58" s="6">
        <v>0.0773363654929974</v>
      </c>
      <c r="U58" s="6">
        <v>0.0835123889904061</v>
      </c>
      <c r="V58" s="6">
        <v>0.0207730224564353</v>
      </c>
      <c r="W58" s="6">
        <v>0.0475716346458813</v>
      </c>
      <c r="X58" s="6">
        <v>0.020021717440552</v>
      </c>
      <c r="Y58" s="6">
        <v>0.0434976825760501</v>
      </c>
      <c r="Z58" s="6">
        <v>0.0221223550306722</v>
      </c>
      <c r="AA58" s="6">
        <v>0.0432334792600994</v>
      </c>
      <c r="AB58" s="6">
        <v>0.0267320982340587</v>
      </c>
      <c r="AC58" s="6">
        <v>0.0296901722226966</v>
      </c>
      <c r="AD58" s="6">
        <v>0.0287059174674463</v>
      </c>
      <c r="AE58" s="6">
        <v>0.107695780663363</v>
      </c>
      <c r="AF58" s="6">
        <v>0.0531023347776552</v>
      </c>
      <c r="AG58" s="6">
        <v>0.113817489104664</v>
      </c>
      <c r="AH58" s="6">
        <v>0.0660414978891475</v>
      </c>
      <c r="AI58" s="6">
        <v>0.0381125932490659</v>
      </c>
      <c r="AJ58" s="6">
        <v>0.0660414978891475</v>
      </c>
      <c r="AK58" s="6">
        <v>0.0885487747490791</v>
      </c>
      <c r="AL58" s="6">
        <v>0.0256601493373931</v>
      </c>
      <c r="AM58" s="6">
        <v>0.0821821249275998</v>
      </c>
      <c r="AN58" s="6">
        <v>0.0661201513359602</v>
      </c>
      <c r="AO58" s="6">
        <v>0.0116437884572446</v>
      </c>
      <c r="AP58" s="6">
        <v>0.0490223663830386</v>
      </c>
      <c r="AQ58" s="6">
        <v>0.0427107179292282</v>
      </c>
      <c r="AR58" s="6">
        <v>0.0427107179292283</v>
      </c>
      <c r="AS58" s="6">
        <v>0.0427107179292282</v>
      </c>
      <c r="AT58" s="6">
        <v>0.0427107179292283</v>
      </c>
      <c r="AU58" s="6">
        <v>0.0448683017215814</v>
      </c>
      <c r="AV58" s="6">
        <v>0.0427107179292282</v>
      </c>
      <c r="AW58" s="6">
        <v>0.0427107179292282</v>
      </c>
      <c r="AX58" s="6">
        <v>0.045773060336043</v>
      </c>
      <c r="AY58" s="6">
        <v>0.043565723784279</v>
      </c>
      <c r="AZ58" s="6">
        <v>0.0288437970512775</v>
      </c>
      <c r="BA58" s="6">
        <v>0.0346586955102165</v>
      </c>
      <c r="BB58" s="6">
        <v>0.0316469406754507</v>
      </c>
      <c r="BC58" s="6">
        <v>0.0397359143038769</v>
      </c>
      <c r="BD58" s="6">
        <v>0.0512846665147418</v>
      </c>
      <c r="BE58" s="6">
        <v>0.0784240165114297</v>
      </c>
      <c r="BF58" s="6">
        <v>0.0333491303904486</v>
      </c>
      <c r="BG58" s="6">
        <v>0.041613077805266</v>
      </c>
      <c r="BH58" s="6">
        <v>0.0440154809635466</v>
      </c>
      <c r="BI58" s="6">
        <v>0.0381750652183109</v>
      </c>
      <c r="BJ58" s="6">
        <v>0.0407721979084227</v>
      </c>
      <c r="BK58" s="6">
        <v>0.0275519596606491</v>
      </c>
      <c r="BL58" s="6">
        <v>0.0475748839366624</v>
      </c>
      <c r="BM58" s="6">
        <v>0.103169355411487</v>
      </c>
      <c r="BN58" s="6">
        <v>0.087371896478782</v>
      </c>
      <c r="BO58" s="6">
        <v>0.0645607949361341</v>
      </c>
      <c r="BP58" s="42"/>
      <c r="BQ58" s="42"/>
      <c r="BR58" s="42"/>
    </row>
    <row r="59" spans="1:70" x14ac:dyDescent="0.2">
      <c r="A59" s="1">
        <v>2024</v>
      </c>
      <c r="B59" s="6">
        <v>0.0458328827934209</v>
      </c>
      <c r="C59" s="6">
        <v>0.0679563635992611</v>
      </c>
      <c r="D59" s="6">
        <v>0.0228709284796481</v>
      </c>
      <c r="E59" s="6">
        <v>0.057700932584469</v>
      </c>
      <c r="F59" s="6">
        <v>0.0705364422607075</v>
      </c>
      <c r="G59" s="6">
        <v>0.0429301483890879</v>
      </c>
      <c r="H59" s="6">
        <v>0.0287877066063605</v>
      </c>
      <c r="I59" s="6">
        <v>0.0354679694004845</v>
      </c>
      <c r="J59" s="6">
        <v>0.0518232353900159</v>
      </c>
      <c r="K59" s="6">
        <v>0.0704893832267639</v>
      </c>
      <c r="L59" s="6">
        <v>0.116788749750211</v>
      </c>
      <c r="M59" s="6">
        <v>0.0717548365299078</v>
      </c>
      <c r="N59" s="6">
        <v>0.0594875333941949</v>
      </c>
      <c r="O59" s="6">
        <v>0.0571529413377716</v>
      </c>
      <c r="P59" s="6">
        <v>0.0728263681855324</v>
      </c>
      <c r="Q59" s="6">
        <v>0.0851160031859676</v>
      </c>
      <c r="R59" s="6">
        <v>0.0479955287709309</v>
      </c>
      <c r="S59" s="6">
        <v>0.0719936711419826</v>
      </c>
      <c r="T59" s="6">
        <v>0.0773146348636701</v>
      </c>
      <c r="U59" s="6">
        <v>0.0835230514066011</v>
      </c>
      <c r="V59" s="6">
        <v>0.0207377494232421</v>
      </c>
      <c r="W59" s="6">
        <v>0.0473214039821943</v>
      </c>
      <c r="X59" s="6">
        <v>0.0199586746032913</v>
      </c>
      <c r="Y59" s="6">
        <v>0.0429873079657045</v>
      </c>
      <c r="Z59" s="6">
        <v>0.0220286213753014</v>
      </c>
      <c r="AA59" s="6">
        <v>0.0434595776433393</v>
      </c>
      <c r="AB59" s="6">
        <v>0.0265958957992529</v>
      </c>
      <c r="AC59" s="6">
        <v>0.0296074309010342</v>
      </c>
      <c r="AD59" s="6">
        <v>0.028741898822314</v>
      </c>
      <c r="AE59" s="6">
        <v>0.10826322950766</v>
      </c>
      <c r="AF59" s="6">
        <v>0.0530080256949065</v>
      </c>
      <c r="AG59" s="6">
        <v>0.114506156296956</v>
      </c>
      <c r="AH59" s="6">
        <v>0.0662470164801831</v>
      </c>
      <c r="AI59" s="6">
        <v>0.0380590877413757</v>
      </c>
      <c r="AJ59" s="6">
        <v>0.0662470164801831</v>
      </c>
      <c r="AK59" s="6">
        <v>0.0882418205501133</v>
      </c>
      <c r="AL59" s="6">
        <v>0.0253204308952208</v>
      </c>
      <c r="AM59" s="6">
        <v>0.0823576490107598</v>
      </c>
      <c r="AN59" s="6">
        <v>0.0660230671758041</v>
      </c>
      <c r="AO59" s="6">
        <v>0.0115690974000794</v>
      </c>
      <c r="AP59" s="6">
        <v>0.0493987320879153</v>
      </c>
      <c r="AQ59" s="6">
        <v>0.0425039215429826</v>
      </c>
      <c r="AR59" s="6">
        <v>0.0425039215429826</v>
      </c>
      <c r="AS59" s="6">
        <v>0.0425039215429826</v>
      </c>
      <c r="AT59" s="6">
        <v>0.0425039215429826</v>
      </c>
      <c r="AU59" s="6">
        <v>0.0449428659793412</v>
      </c>
      <c r="AV59" s="6">
        <v>0.0425039215429826</v>
      </c>
      <c r="AW59" s="6">
        <v>0.0425039215429826</v>
      </c>
      <c r="AX59" s="6">
        <v>0.0451663301500279</v>
      </c>
      <c r="AY59" s="6">
        <v>0.0433973933807846</v>
      </c>
      <c r="AZ59" s="6">
        <v>0.0287877066063605</v>
      </c>
      <c r="BA59" s="6">
        <v>0.0345990136496691</v>
      </c>
      <c r="BB59" s="6">
        <v>0.0312473029094643</v>
      </c>
      <c r="BC59" s="6">
        <v>0.0398476232646716</v>
      </c>
      <c r="BD59" s="6">
        <v>0.0510494596391143</v>
      </c>
      <c r="BE59" s="6">
        <v>0.0783104879274753</v>
      </c>
      <c r="BF59" s="6">
        <v>0.0332294435989749</v>
      </c>
      <c r="BG59" s="6">
        <v>0.0417659790178164</v>
      </c>
      <c r="BH59" s="6">
        <v>0.0441348646444119</v>
      </c>
      <c r="BI59" s="6">
        <v>0.0379967138549169</v>
      </c>
      <c r="BJ59" s="6">
        <v>0.0408957686446075</v>
      </c>
      <c r="BK59" s="6">
        <v>0.0276302107012325</v>
      </c>
      <c r="BL59" s="6">
        <v>0.0476155702637978</v>
      </c>
      <c r="BM59" s="6">
        <v>0.103009287114995</v>
      </c>
      <c r="BN59" s="6">
        <v>0.0856986271863817</v>
      </c>
      <c r="BO59" s="6">
        <v>0.0644751631059576</v>
      </c>
      <c r="BP59" s="42"/>
      <c r="BQ59" s="42"/>
      <c r="BR59" s="42"/>
    </row>
    <row r="60" spans="1:70" x14ac:dyDescent="0.2">
      <c r="A60" s="1">
        <v>2025</v>
      </c>
      <c r="B60" s="6">
        <v>0.04555191318535</v>
      </c>
      <c r="C60" s="6">
        <v>0.0678004783907043</v>
      </c>
      <c r="D60" s="6">
        <v>0.0228142253734162</v>
      </c>
      <c r="E60" s="6">
        <v>0.0577155995952758</v>
      </c>
      <c r="F60" s="6">
        <v>0.0706594999888468</v>
      </c>
      <c r="G60" s="6">
        <v>0.0426021087262127</v>
      </c>
      <c r="H60" s="6">
        <v>0.0288073543765119</v>
      </c>
      <c r="I60" s="6">
        <v>0.0349308211358679</v>
      </c>
      <c r="J60" s="6">
        <v>0.0514489502915454</v>
      </c>
      <c r="K60" s="6">
        <v>0.0702866093798938</v>
      </c>
      <c r="L60" s="6">
        <v>0.116787205702631</v>
      </c>
      <c r="M60" s="6">
        <v>0.0714578430140607</v>
      </c>
      <c r="N60" s="6">
        <v>0.0593415394022908</v>
      </c>
      <c r="O60" s="6">
        <v>0.057026327217963</v>
      </c>
      <c r="P60" s="6">
        <v>0.0726340780807554</v>
      </c>
      <c r="Q60" s="6">
        <v>0.0850488014526708</v>
      </c>
      <c r="R60" s="6">
        <v>0.0480870152071866</v>
      </c>
      <c r="S60" s="6">
        <v>0.0716448796488833</v>
      </c>
      <c r="T60" s="6">
        <v>0.0772633979357588</v>
      </c>
      <c r="U60" s="6">
        <v>0.0834344701643636</v>
      </c>
      <c r="V60" s="6">
        <v>0.0207115570948836</v>
      </c>
      <c r="W60" s="6">
        <v>0.0470740884735988</v>
      </c>
      <c r="X60" s="6">
        <v>0.0199306710174423</v>
      </c>
      <c r="Y60" s="6">
        <v>0.0424569434875411</v>
      </c>
      <c r="Z60" s="6">
        <v>0.0219672291132727</v>
      </c>
      <c r="AA60" s="6">
        <v>0.043651132525166</v>
      </c>
      <c r="AB60" s="6">
        <v>0.0264280545670288</v>
      </c>
      <c r="AC60" s="6">
        <v>0.0295102727329169</v>
      </c>
      <c r="AD60" s="6">
        <v>0.0287862957022703</v>
      </c>
      <c r="AE60" s="6">
        <v>0.108489628387907</v>
      </c>
      <c r="AF60" s="6">
        <v>0.052808970867294</v>
      </c>
      <c r="AG60" s="6">
        <v>0.115601238408025</v>
      </c>
      <c r="AH60" s="6">
        <v>0.0665528925364398</v>
      </c>
      <c r="AI60" s="6">
        <v>0.0380360598388179</v>
      </c>
      <c r="AJ60" s="6">
        <v>0.0665528925364398</v>
      </c>
      <c r="AK60" s="6">
        <v>0.0878339596600931</v>
      </c>
      <c r="AL60" s="6">
        <v>0.0250714575050868</v>
      </c>
      <c r="AM60" s="6">
        <v>0.0824034862768729</v>
      </c>
      <c r="AN60" s="6">
        <v>0.0660247578631099</v>
      </c>
      <c r="AO60" s="6">
        <v>0.0114845886484503</v>
      </c>
      <c r="AP60" s="6">
        <v>0.0497711693372611</v>
      </c>
      <c r="AQ60" s="6">
        <v>0.04228151382501</v>
      </c>
      <c r="AR60" s="6">
        <v>0.04228151382501</v>
      </c>
      <c r="AS60" s="6">
        <v>0.04228151382501</v>
      </c>
      <c r="AT60" s="6">
        <v>0.04228151382501</v>
      </c>
      <c r="AU60" s="6">
        <v>0.0449722218851343</v>
      </c>
      <c r="AV60" s="6">
        <v>0.04228151382501</v>
      </c>
      <c r="AW60" s="6">
        <v>0.04228151382501</v>
      </c>
      <c r="AX60" s="6">
        <v>0.0445515934701255</v>
      </c>
      <c r="AY60" s="6">
        <v>0.0432095879618171</v>
      </c>
      <c r="AZ60" s="6">
        <v>0.0288073543765119</v>
      </c>
      <c r="BA60" s="6">
        <v>0.0345968814244784</v>
      </c>
      <c r="BB60" s="6">
        <v>0.0307374174494054</v>
      </c>
      <c r="BC60" s="6">
        <v>0.0398586342955704</v>
      </c>
      <c r="BD60" s="6">
        <v>0.0507751848279578</v>
      </c>
      <c r="BE60" s="6">
        <v>0.0780693731853166</v>
      </c>
      <c r="BF60" s="6">
        <v>0.0330699037528407</v>
      </c>
      <c r="BG60" s="6">
        <v>0.0417807863028889</v>
      </c>
      <c r="BH60" s="6">
        <v>0.0442584245534322</v>
      </c>
      <c r="BI60" s="6">
        <v>0.0377418860262666</v>
      </c>
      <c r="BJ60" s="6">
        <v>0.0409395052811352</v>
      </c>
      <c r="BK60" s="6">
        <v>0.0276380815759574</v>
      </c>
      <c r="BL60" s="6">
        <v>0.0476066560390706</v>
      </c>
      <c r="BM60" s="6">
        <v>0.102624110908741</v>
      </c>
      <c r="BN60" s="6">
        <v>0.0837093020197472</v>
      </c>
      <c r="BO60" s="6">
        <v>0.0643731373059047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R160"/>
  <sheetViews>
    <sheetView workbookViewId="0">
      <pane xSplit="1" ySplit="4" topLeftCell="B31" activePane="bottomRight" state="frozen"/>
      <selection activeCell="B30" sqref="B5:BO30"/>
      <selection pane="topRight" activeCell="B30" sqref="B5:BO30"/>
      <selection pane="bottomLeft" activeCell="B30" sqref="B5:BO30"/>
      <selection pane="bottomRight" activeCell="B30" sqref="B5:BO3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Net Total Export Import as Share of Total Economy Supply (Output + Import) (current price MER)."</f>
        <v>Data Series on Net Total Export Import as Share of Total Economy Supply (Output + Import)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27">
        <f>Qx!B5-Qm!B5</f>
        <v>0</v>
      </c>
      <c r="C5" s="6">
        <f>Qx!C5-Qm!C5</f>
        <v>-5.4117279468399032E-3</v>
      </c>
      <c r="D5" s="6">
        <f>Qx!D5-Qm!D5</f>
        <v>-2.3380876467844029E-3</v>
      </c>
      <c r="E5" s="6">
        <f>Qx!E5-Qm!E5</f>
        <v>-5.1354038167184993E-2</v>
      </c>
      <c r="F5" s="6">
        <f>Qx!F5-Qm!F5</f>
        <v>-1.3028896186573491E-2</v>
      </c>
      <c r="G5" s="6">
        <f>Qx!G5-Qm!G5</f>
        <v>0.15142841262744361</v>
      </c>
      <c r="H5" s="6">
        <f>Qx!H5-Qm!H5</f>
        <v>9.6343204207243946E-3</v>
      </c>
      <c r="I5" s="6">
        <f>Qx!I5-Qm!I5</f>
        <v>-1.0779161533009396E-2</v>
      </c>
      <c r="J5" s="6">
        <f>Qx!J5-Qm!J5</f>
        <v>-6.5763187776799042E-3</v>
      </c>
      <c r="K5" s="6">
        <f>Qx!K5-Qm!K5</f>
        <v>-2.8315954978318701E-2</v>
      </c>
      <c r="L5" s="6">
        <f>Qx!L5-Qm!L5</f>
        <v>0.19047530309886601</v>
      </c>
      <c r="M5" s="6">
        <f>Qx!M5-Qm!M5</f>
        <v>-7.5557453518374201E-2</v>
      </c>
      <c r="N5" s="6">
        <f>Qx!N5-Qm!N5</f>
        <v>2.6236665529828798E-2</v>
      </c>
      <c r="O5" s="6">
        <f>Qx!O5-Qm!O5</f>
        <v>4.389925189606099E-2</v>
      </c>
      <c r="P5" s="6">
        <f>Qx!P5-Qm!P5</f>
        <v>-4.0312170657573712E-2</v>
      </c>
      <c r="Q5" s="6">
        <f>Qx!Q5-Qm!Q5</f>
        <v>-3.5594009531182996E-2</v>
      </c>
      <c r="R5" s="6">
        <f>Qx!R5-Qm!R5</f>
        <v>-3.8420315325549959E-3</v>
      </c>
      <c r="S5" s="6">
        <f>Qx!S5-Qm!S5</f>
        <v>-3.3731171464067594E-2</v>
      </c>
      <c r="T5" s="6">
        <f>Qx!T5-Qm!T5</f>
        <v>-9.748004214892303E-3</v>
      </c>
      <c r="U5" s="6">
        <f>Qx!U5-Qm!U5</f>
        <v>-1.3386601105787405E-2</v>
      </c>
      <c r="V5" s="6">
        <f>Qx!V5-Qm!V5</f>
        <v>-1.5165528655797997E-3</v>
      </c>
      <c r="W5" s="6">
        <f>Qx!W5-Qm!W5</f>
        <v>-1.8940668745540096E-2</v>
      </c>
      <c r="X5" s="6">
        <f>Qx!X5-Qm!X5</f>
        <v>7.8534562842460034E-3</v>
      </c>
      <c r="Y5" s="6">
        <f>Qx!Y5-Qm!Y5</f>
        <v>-3.2022142773497075E-3</v>
      </c>
      <c r="Z5" s="6">
        <f>Qx!Z5-Qm!Z5</f>
        <v>-6.9378234835767022E-3</v>
      </c>
      <c r="AA5" s="6">
        <f>Qx!AA5-Qm!AA5</f>
        <v>5.7069146539407978E-3</v>
      </c>
      <c r="AB5" s="6">
        <f>Qx!AB5-Qm!AB5</f>
        <v>-4.0831128221280946E-3</v>
      </c>
      <c r="AC5" s="6">
        <f>Qx!AC5-Qm!AC5</f>
        <v>1.4342782893343869E-3</v>
      </c>
      <c r="AD5" s="6">
        <f>Qx!AD5-Qm!AD5</f>
        <v>-2.5328812965469398E-2</v>
      </c>
      <c r="AE5" s="6">
        <f>Qx!AE5-Qm!AE5</f>
        <v>-0.13257489071624121</v>
      </c>
      <c r="AF5" s="6">
        <f>Qx!AF5-Qm!AF5</f>
        <v>-8.1663244996929008E-3</v>
      </c>
      <c r="AG5" s="6">
        <f>Qx!AG5-Qm!AG5</f>
        <v>5.1067776784620295E-2</v>
      </c>
      <c r="AH5" s="6">
        <f>Qx!AH5-Qm!AH5</f>
        <v>-1.4398432597759594E-2</v>
      </c>
      <c r="AI5" s="6">
        <f>Qx!AI5-Qm!AI5</f>
        <v>-3.4250531455738295E-2</v>
      </c>
      <c r="AJ5" s="6">
        <f>Qx!AJ5-Qm!AJ5</f>
        <v>-1.4398432597759594E-2</v>
      </c>
      <c r="AK5" s="6">
        <f>Qx!AK5-Qm!AK5</f>
        <v>-1.52041121607039E-2</v>
      </c>
      <c r="AL5" s="6">
        <f>Qx!AL5-Qm!AL5</f>
        <v>-2.8403276554990475E-4</v>
      </c>
      <c r="AM5" s="6">
        <f>Qx!AM5-Qm!AM5</f>
        <v>-1.2902343203227105E-2</v>
      </c>
      <c r="AN5" s="6">
        <f>Qx!AN5-Qm!AN5</f>
        <v>-1.6464813659071209E-2</v>
      </c>
      <c r="AO5" s="6">
        <f>Qx!AO5-Qm!AO5</f>
        <v>5.1108474369671031E-4</v>
      </c>
      <c r="AP5" s="6">
        <f>Qx!AP5-Qm!AP5</f>
        <v>5.3411502137142304E-2</v>
      </c>
      <c r="AQ5" s="6">
        <f>Qx!AQ5-Qm!AQ5</f>
        <v>-6.6999377055747961E-3</v>
      </c>
      <c r="AR5" s="6">
        <f>Qx!AR5-Qm!AR5</f>
        <v>-6.6999377055747961E-3</v>
      </c>
      <c r="AS5" s="6">
        <f>Qx!AS5-Qm!AS5</f>
        <v>-6.6999377055746989E-3</v>
      </c>
      <c r="AT5" s="6">
        <f>Qx!AT5-Qm!AT5</f>
        <v>-6.6999377055749001E-3</v>
      </c>
      <c r="AU5" s="6">
        <f>Qx!AU5-Qm!AU5</f>
        <v>0.19298595060968168</v>
      </c>
      <c r="AV5" s="6">
        <f>Qx!AV5-Qm!AV5</f>
        <v>-6.6999377055747961E-3</v>
      </c>
      <c r="AW5" s="6">
        <f>Qx!AW5-Qm!AW5</f>
        <v>-6.6999377055747961E-3</v>
      </c>
      <c r="AX5" s="6">
        <f>Qx!AX5-Qm!AX5</f>
        <v>-9.5217613818569038E-3</v>
      </c>
      <c r="AY5" s="6">
        <f>Qx!AY5-Qm!AY5</f>
        <v>-6.4078772243433973E-3</v>
      </c>
      <c r="AZ5" s="6">
        <f>Qx!AZ5-Qm!AZ5</f>
        <v>9.6343204207243946E-3</v>
      </c>
      <c r="BA5" s="6">
        <f>Qx!BA5-Qm!BA5</f>
        <v>-1.0619125356972195E-2</v>
      </c>
      <c r="BB5" s="6">
        <f>Qx!BB5-Qm!BB5</f>
        <v>8.9230132436050012E-4</v>
      </c>
      <c r="BC5" s="6">
        <f>Qx!BC5-Qm!BC5</f>
        <v>-1.4498207314650596E-2</v>
      </c>
      <c r="BD5" s="6">
        <f>Qx!BD5-Qm!BD5</f>
        <v>-4.9269373895039506E-2</v>
      </c>
      <c r="BE5" s="6">
        <f>Qx!BE5-Qm!BE5</f>
        <v>2.1712746647691003E-2</v>
      </c>
      <c r="BF5" s="6">
        <f>Qx!BF5-Qm!BF5</f>
        <v>-2.1888312345092999E-2</v>
      </c>
      <c r="BG5" s="6">
        <f>Qx!BG5-Qm!BG5</f>
        <v>-2.5856139270947796E-2</v>
      </c>
      <c r="BH5" s="6">
        <f>Qx!BH5-Qm!BH5</f>
        <v>-3.3414557340151023E-3</v>
      </c>
      <c r="BI5" s="6">
        <f>Qx!BI5-Qm!BI5</f>
        <v>-9.7405156345544974E-3</v>
      </c>
      <c r="BJ5" s="6">
        <f>Qx!BJ5-Qm!BJ5</f>
        <v>-2.8908758699849803E-2</v>
      </c>
      <c r="BK5" s="6">
        <f>Qx!BK5-Qm!BK5</f>
        <v>-1.34254313599373E-2</v>
      </c>
      <c r="BL5" s="6">
        <f>Qx!BL5-Qm!BL5</f>
        <v>-3.5471629753630593E-2</v>
      </c>
      <c r="BM5" s="6">
        <f>Qx!BM5-Qm!BM5</f>
        <v>2.8459404716348807E-2</v>
      </c>
      <c r="BN5" s="6">
        <f>Qx!BN5-Qm!BN5</f>
        <v>-6.0277891889714968E-3</v>
      </c>
      <c r="BO5" s="6">
        <f>Qx!BO5-Qm!BO5</f>
        <v>-1.9538945966637994E-3</v>
      </c>
      <c r="BP5" s="42"/>
      <c r="BQ5" s="42"/>
      <c r="BR5" s="42"/>
    </row>
    <row r="6" spans="1:70" x14ac:dyDescent="0.2">
      <c r="A6" s="1">
        <v>1971</v>
      </c>
      <c r="B6" s="27">
        <f>Qx!B6-Qm!B6</f>
        <v>0</v>
      </c>
      <c r="C6" s="6">
        <f>Qx!C6-Qm!C6</f>
        <v>-6.4439609178154056E-3</v>
      </c>
      <c r="D6" s="6">
        <f>Qx!D6-Qm!D6</f>
        <v>-4.1311962610297015E-3</v>
      </c>
      <c r="E6" s="6">
        <f>Qx!E6-Qm!E6</f>
        <v>-5.5936318303520798E-2</v>
      </c>
      <c r="F6" s="6">
        <f>Qx!F6-Qm!F6</f>
        <v>1.2381546359310769E-4</v>
      </c>
      <c r="G6" s="6">
        <f>Qx!G6-Qm!G6</f>
        <v>0.12405132338880212</v>
      </c>
      <c r="H6" s="6">
        <f>Qx!H6-Qm!H6</f>
        <v>1.8290837673780806E-2</v>
      </c>
      <c r="I6" s="6">
        <f>Qx!I6-Qm!I6</f>
        <v>-7.4777590597808058E-3</v>
      </c>
      <c r="J6" s="6">
        <f>Qx!J6-Qm!J6</f>
        <v>-8.0521413083595034E-3</v>
      </c>
      <c r="K6" s="6">
        <f>Qx!K6-Qm!K6</f>
        <v>-3.0547905659436096E-2</v>
      </c>
      <c r="L6" s="6">
        <f>Qx!L6-Qm!L6</f>
        <v>0.18095203905777402</v>
      </c>
      <c r="M6" s="6">
        <f>Qx!M6-Qm!M6</f>
        <v>-7.01327828628871E-2</v>
      </c>
      <c r="N6" s="6">
        <f>Qx!N6-Qm!N6</f>
        <v>2.4888471378134505E-2</v>
      </c>
      <c r="O6" s="6">
        <f>Qx!O6-Qm!O6</f>
        <v>4.4457700507971001E-2</v>
      </c>
      <c r="P6" s="6">
        <f>Qx!P6-Qm!P6</f>
        <v>-4.3371987247383309E-2</v>
      </c>
      <c r="Q6" s="6">
        <f>Qx!Q6-Qm!Q6</f>
        <v>-3.1742599942165023E-2</v>
      </c>
      <c r="R6" s="6">
        <f>Qx!R6-Qm!R6</f>
        <v>-1.516291923645996E-3</v>
      </c>
      <c r="S6" s="6">
        <f>Qx!S6-Qm!S6</f>
        <v>-3.1932772764900405E-2</v>
      </c>
      <c r="T6" s="6">
        <f>Qx!T6-Qm!T6</f>
        <v>-1.0212941683919299E-2</v>
      </c>
      <c r="U6" s="6">
        <f>Qx!U6-Qm!U6</f>
        <v>-1.4059704867507711E-2</v>
      </c>
      <c r="V6" s="6">
        <f>Qx!V6-Qm!V6</f>
        <v>-3.2992434330581001E-3</v>
      </c>
      <c r="W6" s="6">
        <f>Qx!W6-Qm!W6</f>
        <v>-2.2242521938576204E-2</v>
      </c>
      <c r="X6" s="6">
        <f>Qx!X6-Qm!X6</f>
        <v>9.5325977244447926E-3</v>
      </c>
      <c r="Y6" s="6">
        <f>Qx!Y6-Qm!Y6</f>
        <v>-6.0005795489726094E-3</v>
      </c>
      <c r="Z6" s="6">
        <f>Qx!Z6-Qm!Z6</f>
        <v>-9.3049933210635032E-3</v>
      </c>
      <c r="AA6" s="6">
        <f>Qx!AA6-Qm!AA6</f>
        <v>8.377656590811966E-4</v>
      </c>
      <c r="AB6" s="6">
        <f>Qx!AB6-Qm!AB6</f>
        <v>-1.24540848111208E-2</v>
      </c>
      <c r="AC6" s="6">
        <f>Qx!AC6-Qm!AC6</f>
        <v>-8.373024210107799E-3</v>
      </c>
      <c r="AD6" s="6">
        <f>Qx!AD6-Qm!AD6</f>
        <v>-3.1960720605062602E-2</v>
      </c>
      <c r="AE6" s="6">
        <f>Qx!AE6-Qm!AE6</f>
        <v>-0.13698712290150239</v>
      </c>
      <c r="AF6" s="6">
        <f>Qx!AF6-Qm!AF6</f>
        <v>-1.2609009825817905E-2</v>
      </c>
      <c r="AG6" s="6">
        <f>Qx!AG6-Qm!AG6</f>
        <v>7.385914725593451E-2</v>
      </c>
      <c r="AH6" s="6">
        <f>Qx!AH6-Qm!AH6</f>
        <v>3.756147857443104E-3</v>
      </c>
      <c r="AI6" s="6">
        <f>Qx!AI6-Qm!AI6</f>
        <v>-2.9137183174290301E-2</v>
      </c>
      <c r="AJ6" s="6">
        <f>Qx!AJ6-Qm!AJ6</f>
        <v>3.756147857443104E-3</v>
      </c>
      <c r="AK6" s="6">
        <f>Qx!AK6-Qm!AK6</f>
        <v>-7.4364968730302045E-3</v>
      </c>
      <c r="AL6" s="6">
        <f>Qx!AL6-Qm!AL6</f>
        <v>1.8799575928463999E-2</v>
      </c>
      <c r="AM6" s="6">
        <f>Qx!AM6-Qm!AM6</f>
        <v>-6.941750027214505E-3</v>
      </c>
      <c r="AN6" s="6">
        <f>Qx!AN6-Qm!AN6</f>
        <v>-1.9334982730313949E-3</v>
      </c>
      <c r="AO6" s="6">
        <f>Qx!AO6-Qm!AO6</f>
        <v>-1.5757714333305001E-3</v>
      </c>
      <c r="AP6" s="6">
        <f>Qx!AP6-Qm!AP6</f>
        <v>5.54011048340717E-2</v>
      </c>
      <c r="AQ6" s="6">
        <f>Qx!AQ6-Qm!AQ6</f>
        <v>-7.2098351092892005E-3</v>
      </c>
      <c r="AR6" s="6">
        <f>Qx!AR6-Qm!AR6</f>
        <v>-7.2098351092892005E-3</v>
      </c>
      <c r="AS6" s="6">
        <f>Qx!AS6-Qm!AS6</f>
        <v>-7.2098351092892976E-3</v>
      </c>
      <c r="AT6" s="6">
        <f>Qx!AT6-Qm!AT6</f>
        <v>-7.2098351092892976E-3</v>
      </c>
      <c r="AU6" s="6">
        <f>Qx!AU6-Qm!AU6</f>
        <v>0.15902244788420158</v>
      </c>
      <c r="AV6" s="6">
        <f>Qx!AV6-Qm!AV6</f>
        <v>-7.2098351092892976E-3</v>
      </c>
      <c r="AW6" s="6">
        <f>Qx!AW6-Qm!AW6</f>
        <v>-7.2098351092892005E-3</v>
      </c>
      <c r="AX6" s="6">
        <f>Qx!AX6-Qm!AX6</f>
        <v>-1.0949421090483302E-2</v>
      </c>
      <c r="AY6" s="6">
        <f>Qx!AY6-Qm!AY6</f>
        <v>-6.9744655460657959E-3</v>
      </c>
      <c r="AZ6" s="6">
        <f>Qx!AZ6-Qm!AZ6</f>
        <v>1.8290837673780806E-2</v>
      </c>
      <c r="BA6" s="6">
        <f>Qx!BA6-Qm!BA6</f>
        <v>-1.1465202731005125E-3</v>
      </c>
      <c r="BB6" s="6">
        <f>Qx!BB6-Qm!BB6</f>
        <v>3.1721142553444003E-3</v>
      </c>
      <c r="BC6" s="6">
        <f>Qx!BC6-Qm!BC6</f>
        <v>-1.0421246332316794E-2</v>
      </c>
      <c r="BD6" s="6">
        <f>Qx!BD6-Qm!BD6</f>
        <v>-5.4358097067658498E-2</v>
      </c>
      <c r="BE6" s="6">
        <f>Qx!BE6-Qm!BE6</f>
        <v>2.887369823887001E-2</v>
      </c>
      <c r="BF6" s="6">
        <f>Qx!BF6-Qm!BF6</f>
        <v>-1.6285510299075996E-2</v>
      </c>
      <c r="BG6" s="6">
        <f>Qx!BG6-Qm!BG6</f>
        <v>-2.2737884480137603E-2</v>
      </c>
      <c r="BH6" s="6">
        <f>Qx!BH6-Qm!BH6</f>
        <v>-5.8151958787052982E-3</v>
      </c>
      <c r="BI6" s="6">
        <f>Qx!BI6-Qm!BI6</f>
        <v>-1.2149821317022802E-2</v>
      </c>
      <c r="BJ6" s="6">
        <f>Qx!BJ6-Qm!BJ6</f>
        <v>-2.3783702877289602E-2</v>
      </c>
      <c r="BK6" s="6">
        <f>Qx!BK6-Qm!BK6</f>
        <v>-1.2467847067809196E-2</v>
      </c>
      <c r="BL6" s="6">
        <f>Qx!BL6-Qm!BL6</f>
        <v>-3.6717414267947598E-2</v>
      </c>
      <c r="BM6" s="6">
        <f>Qx!BM6-Qm!BM6</f>
        <v>2.5114410776250304E-2</v>
      </c>
      <c r="BN6" s="6">
        <f>Qx!BN6-Qm!BN6</f>
        <v>-6.3588916143197949E-3</v>
      </c>
      <c r="BO6" s="6">
        <f>Qx!BO6-Qm!BO6</f>
        <v>-4.9484266873359994E-3</v>
      </c>
      <c r="BP6" s="42"/>
      <c r="BQ6" s="42"/>
      <c r="BR6" s="42"/>
    </row>
    <row r="7" spans="1:70" x14ac:dyDescent="0.2">
      <c r="A7" s="1">
        <v>1972</v>
      </c>
      <c r="B7" s="27">
        <f>Qx!B7-Qm!B7</f>
        <v>0</v>
      </c>
      <c r="C7" s="6">
        <f>Qx!C7-Qm!C7</f>
        <v>-7.360417273855599E-3</v>
      </c>
      <c r="D7" s="6">
        <f>Qx!D7-Qm!D7</f>
        <v>-5.0920269376983976E-3</v>
      </c>
      <c r="E7" s="6">
        <f>Qx!E7-Qm!E7</f>
        <v>-5.5598271901489596E-2</v>
      </c>
      <c r="F7" s="6">
        <f>Qx!F7-Qm!F7</f>
        <v>3.613036480310694E-3</v>
      </c>
      <c r="G7" s="6">
        <f>Qx!G7-Qm!G7</f>
        <v>0.12937297661528641</v>
      </c>
      <c r="H7" s="6">
        <f>Qx!H7-Qm!H7</f>
        <v>1.9663006653649596E-2</v>
      </c>
      <c r="I7" s="6">
        <f>Qx!I7-Qm!I7</f>
        <v>-8.0917952793650022E-3</v>
      </c>
      <c r="J7" s="6">
        <f>Qx!J7-Qm!J7</f>
        <v>-2.1706807206623019E-3</v>
      </c>
      <c r="K7" s="6">
        <f>Qx!K7-Qm!K7</f>
        <v>-3.2652210694165802E-2</v>
      </c>
      <c r="L7" s="6">
        <f>Qx!L7-Qm!L7</f>
        <v>0.188209536704317</v>
      </c>
      <c r="M7" s="6">
        <f>Qx!M7-Qm!M7</f>
        <v>-7.2347058435681788E-2</v>
      </c>
      <c r="N7" s="6">
        <f>Qx!N7-Qm!N7</f>
        <v>2.2432135989059201E-2</v>
      </c>
      <c r="O7" s="6">
        <f>Qx!O7-Qm!O7</f>
        <v>4.1748208994204006E-2</v>
      </c>
      <c r="P7" s="6">
        <f>Qx!P7-Qm!P7</f>
        <v>-4.1306159068011203E-2</v>
      </c>
      <c r="Q7" s="6">
        <f>Qx!Q7-Qm!Q7</f>
        <v>-2.1460701143520999E-2</v>
      </c>
      <c r="R7" s="6">
        <f>Qx!R7-Qm!R7</f>
        <v>-1.0004334542839943E-3</v>
      </c>
      <c r="S7" s="6">
        <f>Qx!S7-Qm!S7</f>
        <v>-2.7151032679935197E-2</v>
      </c>
      <c r="T7" s="6">
        <f>Qx!T7-Qm!T7</f>
        <v>-1.0134128716516505E-2</v>
      </c>
      <c r="U7" s="6">
        <f>Qx!U7-Qm!U7</f>
        <v>-1.3843534371733593E-2</v>
      </c>
      <c r="V7" s="6">
        <f>Qx!V7-Qm!V7</f>
        <v>-4.649483964016498E-3</v>
      </c>
      <c r="W7" s="6">
        <f>Qx!W7-Qm!W7</f>
        <v>-2.21793045604428E-2</v>
      </c>
      <c r="X7" s="6">
        <f>Qx!X7-Qm!X7</f>
        <v>1.4411575280011094E-2</v>
      </c>
      <c r="Y7" s="6">
        <f>Qx!Y7-Qm!Y7</f>
        <v>-6.8057909078056006E-3</v>
      </c>
      <c r="Z7" s="6">
        <f>Qx!Z7-Qm!Z7</f>
        <v>-1.0013582801041102E-2</v>
      </c>
      <c r="AA7" s="6">
        <f>Qx!AA7-Qm!AA7</f>
        <v>2.1740370862689054E-3</v>
      </c>
      <c r="AB7" s="6">
        <f>Qx!AB7-Qm!AB7</f>
        <v>-1.2854647260367301E-2</v>
      </c>
      <c r="AC7" s="6">
        <f>Qx!AC7-Qm!AC7</f>
        <v>-7.7159436980383939E-3</v>
      </c>
      <c r="AD7" s="6">
        <f>Qx!AD7-Qm!AD7</f>
        <v>-3.23207003488237E-2</v>
      </c>
      <c r="AE7" s="6">
        <f>Qx!AE7-Qm!AE7</f>
        <v>-0.14911405153046409</v>
      </c>
      <c r="AF7" s="6">
        <f>Qx!AF7-Qm!AF7</f>
        <v>-1.2161731118990396E-2</v>
      </c>
      <c r="AG7" s="6">
        <f>Qx!AG7-Qm!AG7</f>
        <v>7.6955628966295708E-2</v>
      </c>
      <c r="AH7" s="6">
        <f>Qx!AH7-Qm!AH7</f>
        <v>4.414377637884298E-3</v>
      </c>
      <c r="AI7" s="6">
        <f>Qx!AI7-Qm!AI7</f>
        <v>-2.6480601713455496E-2</v>
      </c>
      <c r="AJ7" s="6">
        <f>Qx!AJ7-Qm!AJ7</f>
        <v>4.414377637884298E-3</v>
      </c>
      <c r="AK7" s="6">
        <f>Qx!AK7-Qm!AK7</f>
        <v>-3.3699721311733905E-3</v>
      </c>
      <c r="AL7" s="6">
        <f>Qx!AL7-Qm!AL7</f>
        <v>2.5312102755043406E-2</v>
      </c>
      <c r="AM7" s="6">
        <f>Qx!AM7-Qm!AM7</f>
        <v>-5.4558090889539959E-3</v>
      </c>
      <c r="AN7" s="6">
        <f>Qx!AN7-Qm!AN7</f>
        <v>-3.516403663473E-4</v>
      </c>
      <c r="AO7" s="6">
        <f>Qx!AO7-Qm!AO7</f>
        <v>1.2977619168168697E-2</v>
      </c>
      <c r="AP7" s="6">
        <f>Qx!AP7-Qm!AP7</f>
        <v>6.9803710259428192E-2</v>
      </c>
      <c r="AQ7" s="6">
        <f>Qx!AQ7-Qm!AQ7</f>
        <v>-8.2753497620199901E-5</v>
      </c>
      <c r="AR7" s="6">
        <f>Qx!AR7-Qm!AR7</f>
        <v>-8.2753497620199901E-5</v>
      </c>
      <c r="AS7" s="6">
        <f>Qx!AS7-Qm!AS7</f>
        <v>-8.2753497620199901E-5</v>
      </c>
      <c r="AT7" s="6">
        <f>Qx!AT7-Qm!AT7</f>
        <v>-8.2753497620199901E-5</v>
      </c>
      <c r="AU7" s="6">
        <f>Qx!AU7-Qm!AU7</f>
        <v>0.16013800631455688</v>
      </c>
      <c r="AV7" s="6">
        <f>Qx!AV7-Qm!AV7</f>
        <v>-8.2753497620199901E-5</v>
      </c>
      <c r="AW7" s="6">
        <f>Qx!AW7-Qm!AW7</f>
        <v>-8.2753497620199901E-5</v>
      </c>
      <c r="AX7" s="6">
        <f>Qx!AX7-Qm!AX7</f>
        <v>-4.9605392725393035E-3</v>
      </c>
      <c r="AY7" s="6">
        <f>Qx!AY7-Qm!AY7</f>
        <v>1.6318547584270177E-4</v>
      </c>
      <c r="AZ7" s="6">
        <f>Qx!AZ7-Qm!AZ7</f>
        <v>1.9663006653649596E-2</v>
      </c>
      <c r="BA7" s="6">
        <f>Qx!BA7-Qm!BA7</f>
        <v>3.0349200771929985E-4</v>
      </c>
      <c r="BB7" s="6">
        <f>Qx!BB7-Qm!BB7</f>
        <v>2.6076535484299002E-3</v>
      </c>
      <c r="BC7" s="6">
        <f>Qx!BC7-Qm!BC7</f>
        <v>-1.1537557844790998E-2</v>
      </c>
      <c r="BD7" s="6">
        <f>Qx!BD7-Qm!BD7</f>
        <v>-3.8078154076516497E-2</v>
      </c>
      <c r="BE7" s="6">
        <f>Qx!BE7-Qm!BE7</f>
        <v>3.2125377699600999E-2</v>
      </c>
      <c r="BF7" s="6">
        <f>Qx!BF7-Qm!BF7</f>
        <v>-1.60974257912792E-2</v>
      </c>
      <c r="BG7" s="6">
        <f>Qx!BG7-Qm!BG7</f>
        <v>-1.6082127583018895E-2</v>
      </c>
      <c r="BH7" s="6">
        <f>Qx!BH7-Qm!BH7</f>
        <v>-2.5261123881602995E-3</v>
      </c>
      <c r="BI7" s="6">
        <f>Qx!BI7-Qm!BI7</f>
        <v>-4.9248889065899026E-3</v>
      </c>
      <c r="BJ7" s="6">
        <f>Qx!BJ7-Qm!BJ7</f>
        <v>-1.7582886825878101E-2</v>
      </c>
      <c r="BK7" s="6">
        <f>Qx!BK7-Qm!BK7</f>
        <v>-6.7644132302648007E-3</v>
      </c>
      <c r="BL7" s="6">
        <f>Qx!BL7-Qm!BL7</f>
        <v>-2.5435314748795901E-2</v>
      </c>
      <c r="BM7" s="6">
        <f>Qx!BM7-Qm!BM7</f>
        <v>3.8636720124132808E-2</v>
      </c>
      <c r="BN7" s="6">
        <f>Qx!BN7-Qm!BN7</f>
        <v>5.4371692896272028E-3</v>
      </c>
      <c r="BO7" s="6">
        <f>Qx!BO7-Qm!BO7</f>
        <v>4.7739380891798008E-3</v>
      </c>
      <c r="BP7" s="42"/>
      <c r="BQ7" s="42"/>
      <c r="BR7" s="42"/>
    </row>
    <row r="8" spans="1:70" x14ac:dyDescent="0.2">
      <c r="A8" s="1">
        <v>1973</v>
      </c>
      <c r="B8" s="27">
        <f>Qx!B8-Qm!B8</f>
        <v>0</v>
      </c>
      <c r="C8" s="6">
        <f>Qx!C8-Qm!C8</f>
        <v>-5.0836701880376117E-3</v>
      </c>
      <c r="D8" s="6">
        <f>Qx!D8-Qm!D8</f>
        <v>-2.2705456615391001E-3</v>
      </c>
      <c r="E8" s="6">
        <f>Qx!E8-Qm!E8</f>
        <v>-4.2385241037289405E-2</v>
      </c>
      <c r="F8" s="6">
        <f>Qx!F8-Qm!F8</f>
        <v>1.1306250219299208E-2</v>
      </c>
      <c r="G8" s="6">
        <f>Qx!G8-Qm!G8</f>
        <v>0.14085353232700343</v>
      </c>
      <c r="H8" s="6">
        <f>Qx!H8-Qm!H8</f>
        <v>1.9478209952385001E-2</v>
      </c>
      <c r="I8" s="6">
        <f>Qx!I8-Qm!I8</f>
        <v>-1.45091487970452E-2</v>
      </c>
      <c r="J8" s="6">
        <f>Qx!J8-Qm!J8</f>
        <v>-1.4008687002151E-2</v>
      </c>
      <c r="K8" s="6">
        <f>Qx!K8-Qm!K8</f>
        <v>-2.5479595562057804E-2</v>
      </c>
      <c r="L8" s="6">
        <f>Qx!L8-Qm!L8</f>
        <v>0.19456384487200101</v>
      </c>
      <c r="M8" s="6">
        <f>Qx!M8-Qm!M8</f>
        <v>-7.2633075030397481E-2</v>
      </c>
      <c r="N8" s="6">
        <f>Qx!N8-Qm!N8</f>
        <v>2.7024121670999199E-2</v>
      </c>
      <c r="O8" s="6">
        <f>Qx!O8-Qm!O8</f>
        <v>3.6459852128823009E-2</v>
      </c>
      <c r="P8" s="6">
        <f>Qx!P8-Qm!P8</f>
        <v>-4.8713363740684301E-2</v>
      </c>
      <c r="Q8" s="6">
        <f>Qx!Q8-Qm!Q8</f>
        <v>-7.7555520383970067E-3</v>
      </c>
      <c r="R8" s="6">
        <f>Qx!R8-Qm!R8</f>
        <v>8.4764586149609911E-3</v>
      </c>
      <c r="S8" s="6">
        <f>Qx!S8-Qm!S8</f>
        <v>-2.5110543991466408E-2</v>
      </c>
      <c r="T8" s="6">
        <f>Qx!T8-Qm!T8</f>
        <v>-8.1883427194694991E-3</v>
      </c>
      <c r="U8" s="6">
        <f>Qx!U8-Qm!U8</f>
        <v>-1.1592474693592397E-2</v>
      </c>
      <c r="V8" s="6">
        <f>Qx!V8-Qm!V8</f>
        <v>-1.8373137951345E-3</v>
      </c>
      <c r="W8" s="6">
        <f>Qx!W8-Qm!W8</f>
        <v>-1.2861701285624E-2</v>
      </c>
      <c r="X8" s="6">
        <f>Qx!X8-Qm!X8</f>
        <v>4.9772152208009957E-3</v>
      </c>
      <c r="Y8" s="6">
        <f>Qx!Y8-Qm!Y8</f>
        <v>9.4929784148589658E-4</v>
      </c>
      <c r="Z8" s="6">
        <f>Qx!Z8-Qm!Z8</f>
        <v>-9.0431071602534996E-3</v>
      </c>
      <c r="AA8" s="6">
        <f>Qx!AA8-Qm!AA8</f>
        <v>7.9291913673976006E-3</v>
      </c>
      <c r="AB8" s="6">
        <f>Qx!AB8-Qm!AB8</f>
        <v>-7.3071427800001018E-3</v>
      </c>
      <c r="AC8" s="6">
        <f>Qx!AC8-Qm!AC8</f>
        <v>2.6802844135129927E-3</v>
      </c>
      <c r="AD8" s="6">
        <f>Qx!AD8-Qm!AD8</f>
        <v>-2.8584352921041008E-2</v>
      </c>
      <c r="AE8" s="6">
        <f>Qx!AE8-Qm!AE8</f>
        <v>-0.14388617030044301</v>
      </c>
      <c r="AF8" s="6">
        <f>Qx!AF8-Qm!AF8</f>
        <v>-7.3491765948254031E-3</v>
      </c>
      <c r="AG8" s="6">
        <f>Qx!AG8-Qm!AG8</f>
        <v>0.10479166262608111</v>
      </c>
      <c r="AH8" s="6">
        <f>Qx!AH8-Qm!AH8</f>
        <v>1.3336794797449994E-2</v>
      </c>
      <c r="AI8" s="6">
        <f>Qx!AI8-Qm!AI8</f>
        <v>-3.2261894054290294E-2</v>
      </c>
      <c r="AJ8" s="6">
        <f>Qx!AJ8-Qm!AJ8</f>
        <v>1.3336794797449994E-2</v>
      </c>
      <c r="AK8" s="6">
        <f>Qx!AK8-Qm!AK8</f>
        <v>-5.4316774432770082E-3</v>
      </c>
      <c r="AL8" s="6">
        <f>Qx!AL8-Qm!AL8</f>
        <v>3.8404233042969999E-2</v>
      </c>
      <c r="AM8" s="6">
        <f>Qx!AM8-Qm!AM8</f>
        <v>-8.0624848239389049E-3</v>
      </c>
      <c r="AN8" s="6">
        <f>Qx!AN8-Qm!AN8</f>
        <v>4.4860591844810005E-3</v>
      </c>
      <c r="AO8" s="6">
        <f>Qx!AO8-Qm!AO8</f>
        <v>-1.650866586959969E-2</v>
      </c>
      <c r="AP8" s="6">
        <f>Qx!AP8-Qm!AP8</f>
        <v>4.3958824953655107E-2</v>
      </c>
      <c r="AQ8" s="6">
        <f>Qx!AQ8-Qm!AQ8</f>
        <v>-1.4041924717611599E-2</v>
      </c>
      <c r="AR8" s="6">
        <f>Qx!AR8-Qm!AR8</f>
        <v>-1.4041924717611599E-2</v>
      </c>
      <c r="AS8" s="6">
        <f>Qx!AS8-Qm!AS8</f>
        <v>-1.4041924717611599E-2</v>
      </c>
      <c r="AT8" s="6">
        <f>Qx!AT8-Qm!AT8</f>
        <v>-1.4041924717611599E-2</v>
      </c>
      <c r="AU8" s="6">
        <f>Qx!AU8-Qm!AU8</f>
        <v>0.18913016189018669</v>
      </c>
      <c r="AV8" s="6">
        <f>Qx!AV8-Qm!AV8</f>
        <v>-1.4041924717611599E-2</v>
      </c>
      <c r="AW8" s="6">
        <f>Qx!AW8-Qm!AW8</f>
        <v>-1.4041924717611697E-2</v>
      </c>
      <c r="AX8" s="6">
        <f>Qx!AX8-Qm!AX8</f>
        <v>-1.6641050158255705E-2</v>
      </c>
      <c r="AY8" s="6">
        <f>Qx!AY8-Qm!AY8</f>
        <v>-1.3722090798903908E-2</v>
      </c>
      <c r="AZ8" s="6">
        <f>Qx!AZ8-Qm!AZ8</f>
        <v>1.9478209952385001E-2</v>
      </c>
      <c r="BA8" s="6">
        <f>Qx!BA8-Qm!BA8</f>
        <v>-4.0632340342006967E-3</v>
      </c>
      <c r="BB8" s="6">
        <f>Qx!BB8-Qm!BB8</f>
        <v>2.1692097837048008E-3</v>
      </c>
      <c r="BC8" s="6">
        <f>Qx!BC8-Qm!BC8</f>
        <v>-2.0364505718132399E-2</v>
      </c>
      <c r="BD8" s="6">
        <f>Qx!BD8-Qm!BD8</f>
        <v>-2.6241661247235801E-2</v>
      </c>
      <c r="BE8" s="6">
        <f>Qx!BE8-Qm!BE8</f>
        <v>2.8491272528448019E-2</v>
      </c>
      <c r="BF8" s="6">
        <f>Qx!BF8-Qm!BF8</f>
        <v>-1.9850649065221194E-2</v>
      </c>
      <c r="BG8" s="6">
        <f>Qx!BG8-Qm!BG8</f>
        <v>-2.9762269499641003E-2</v>
      </c>
      <c r="BH8" s="6">
        <f>Qx!BH8-Qm!BH8</f>
        <v>-8.1829267676363018E-3</v>
      </c>
      <c r="BI8" s="6">
        <f>Qx!BI8-Qm!BI8</f>
        <v>-2.0911716989070205E-2</v>
      </c>
      <c r="BJ8" s="6">
        <f>Qx!BJ8-Qm!BJ8</f>
        <v>-3.3379355492743505E-2</v>
      </c>
      <c r="BK8" s="6">
        <f>Qx!BK8-Qm!BK8</f>
        <v>-1.5178769286328702E-2</v>
      </c>
      <c r="BL8" s="6">
        <f>Qx!BL8-Qm!BL8</f>
        <v>-5.3409334022273103E-2</v>
      </c>
      <c r="BM8" s="6">
        <f>Qx!BM8-Qm!BM8</f>
        <v>1.3020029734153005E-2</v>
      </c>
      <c r="BN8" s="6">
        <f>Qx!BN8-Qm!BN8</f>
        <v>-2.9245402467732398E-2</v>
      </c>
      <c r="BO8" s="6">
        <f>Qx!BO8-Qm!BO8</f>
        <v>-1.4600147681090594E-2</v>
      </c>
      <c r="BP8" s="42"/>
      <c r="BQ8" s="42"/>
      <c r="BR8" s="42"/>
    </row>
    <row r="9" spans="1:70" x14ac:dyDescent="0.2">
      <c r="A9" s="1">
        <v>1974</v>
      </c>
      <c r="B9" s="27">
        <f>Qx!B9-Qm!B9</f>
        <v>0</v>
      </c>
      <c r="C9" s="6">
        <f>Qx!C9-Qm!C9</f>
        <v>-8.7791972363509968E-3</v>
      </c>
      <c r="D9" s="6">
        <f>Qx!D9-Qm!D9</f>
        <v>-2.1065935739544017E-3</v>
      </c>
      <c r="E9" s="6">
        <f>Qx!E9-Qm!E9</f>
        <v>-5.2817917236756294E-2</v>
      </c>
      <c r="F9" s="6">
        <f>Qx!F9-Qm!F9</f>
        <v>4.7266626455070002E-2</v>
      </c>
      <c r="G9" s="6">
        <f>Qx!G9-Qm!G9</f>
        <v>0.1315883353162457</v>
      </c>
      <c r="H9" s="6">
        <f>Qx!H9-Qm!H9</f>
        <v>4.0802471087371894E-2</v>
      </c>
      <c r="I9" s="6">
        <f>Qx!I9-Qm!I9</f>
        <v>-2.6852458336740791E-2</v>
      </c>
      <c r="J9" s="6">
        <f>Qx!J9-Qm!J9</f>
        <v>-1.8011104716531903E-2</v>
      </c>
      <c r="K9" s="6">
        <f>Qx!K9-Qm!K9</f>
        <v>-1.8247149399076609E-2</v>
      </c>
      <c r="L9" s="6">
        <f>Qx!L9-Qm!L9</f>
        <v>0.206900909409624</v>
      </c>
      <c r="M9" s="6">
        <f>Qx!M9-Qm!M9</f>
        <v>-9.9664804185451678E-2</v>
      </c>
      <c r="N9" s="6">
        <f>Qx!N9-Qm!N9</f>
        <v>2.024034703336039E-2</v>
      </c>
      <c r="O9" s="6">
        <f>Qx!O9-Qm!O9</f>
        <v>2.9194117733267994E-2</v>
      </c>
      <c r="P9" s="6">
        <f>Qx!P9-Qm!P9</f>
        <v>-5.3286902348025106E-2</v>
      </c>
      <c r="Q9" s="6">
        <f>Qx!Q9-Qm!Q9</f>
        <v>6.5227936679550236E-3</v>
      </c>
      <c r="R9" s="6">
        <f>Qx!R9-Qm!R9</f>
        <v>1.9881098091930005E-2</v>
      </c>
      <c r="S9" s="6">
        <f>Qx!S9-Qm!S9</f>
        <v>-5.0588173985253018E-2</v>
      </c>
      <c r="T9" s="6">
        <f>Qx!T9-Qm!T9</f>
        <v>-1.1899791524072001E-2</v>
      </c>
      <c r="U9" s="6">
        <f>Qx!U9-Qm!U9</f>
        <v>-1.4206816549255596E-2</v>
      </c>
      <c r="V9" s="6">
        <f>Qx!V9-Qm!V9</f>
        <v>-1.8687484353876044E-3</v>
      </c>
      <c r="W9" s="6">
        <f>Qx!W9-Qm!W9</f>
        <v>-1.21023929187173E-2</v>
      </c>
      <c r="X9" s="6">
        <f>Qx!X9-Qm!X9</f>
        <v>7.7074337497172046E-3</v>
      </c>
      <c r="Y9" s="6">
        <f>Qx!Y9-Qm!Y9</f>
        <v>4.6210263622750991E-3</v>
      </c>
      <c r="Z9" s="6">
        <f>Qx!Z9-Qm!Z9</f>
        <v>-1.2443823870643002E-2</v>
      </c>
      <c r="AA9" s="6">
        <f>Qx!AA9-Qm!AA9</f>
        <v>-3.3676690686936031E-3</v>
      </c>
      <c r="AB9" s="6">
        <f>Qx!AB9-Qm!AB9</f>
        <v>-2.5355200743985E-2</v>
      </c>
      <c r="AC9" s="6">
        <f>Qx!AC9-Qm!AC9</f>
        <v>-2.2228512383578009E-2</v>
      </c>
      <c r="AD9" s="6">
        <f>Qx!AD9-Qm!AD9</f>
        <v>-4.6362045296358997E-2</v>
      </c>
      <c r="AE9" s="6">
        <f>Qx!AE9-Qm!AE9</f>
        <v>-0.14282385169987802</v>
      </c>
      <c r="AF9" s="6">
        <f>Qx!AF9-Qm!AF9</f>
        <v>-2.20435231547291E-2</v>
      </c>
      <c r="AG9" s="6">
        <f>Qx!AG9-Qm!AG9</f>
        <v>0.20318998377953051</v>
      </c>
      <c r="AH9" s="6">
        <f>Qx!AH9-Qm!AH9</f>
        <v>3.7275078231830988E-2</v>
      </c>
      <c r="AI9" s="6">
        <f>Qx!AI9-Qm!AI9</f>
        <v>-4.2482272066421509E-2</v>
      </c>
      <c r="AJ9" s="6">
        <f>Qx!AJ9-Qm!AJ9</f>
        <v>3.7275078231830988E-2</v>
      </c>
      <c r="AK9" s="6">
        <f>Qx!AK9-Qm!AK9</f>
        <v>-1.4038974490892003E-2</v>
      </c>
      <c r="AL9" s="6">
        <f>Qx!AL9-Qm!AL9</f>
        <v>9.8452104401257012E-2</v>
      </c>
      <c r="AM9" s="6">
        <f>Qx!AM9-Qm!AM9</f>
        <v>-1.4792886192972504E-2</v>
      </c>
      <c r="AN9" s="6">
        <f>Qx!AN9-Qm!AN9</f>
        <v>2.0498387891361991E-2</v>
      </c>
      <c r="AO9" s="6">
        <f>Qx!AO9-Qm!AO9</f>
        <v>-1.8578476446860198E-2</v>
      </c>
      <c r="AP9" s="6">
        <f>Qx!AP9-Qm!AP9</f>
        <v>5.5428103726497091E-2</v>
      </c>
      <c r="AQ9" s="6">
        <f>Qx!AQ9-Qm!AQ9</f>
        <v>-1.5768170102108507E-2</v>
      </c>
      <c r="AR9" s="6">
        <f>Qx!AR9-Qm!AR9</f>
        <v>-1.5768170102108507E-2</v>
      </c>
      <c r="AS9" s="6">
        <f>Qx!AS9-Qm!AS9</f>
        <v>-1.5768170102108507E-2</v>
      </c>
      <c r="AT9" s="6">
        <f>Qx!AT9-Qm!AT9</f>
        <v>-1.5768170102108507E-2</v>
      </c>
      <c r="AU9" s="6">
        <f>Qx!AU9-Qm!AU9</f>
        <v>0.1725533478456826</v>
      </c>
      <c r="AV9" s="6">
        <f>Qx!AV9-Qm!AV9</f>
        <v>-1.5768170102108507E-2</v>
      </c>
      <c r="AW9" s="6">
        <f>Qx!AW9-Qm!AW9</f>
        <v>-1.5768170102108604E-2</v>
      </c>
      <c r="AX9" s="6">
        <f>Qx!AX9-Qm!AX9</f>
        <v>-2.0356068734605499E-2</v>
      </c>
      <c r="AY9" s="6">
        <f>Qx!AY9-Qm!AY9</f>
        <v>-1.5495237920146607E-2</v>
      </c>
      <c r="AZ9" s="6">
        <f>Qx!AZ9-Qm!AZ9</f>
        <v>4.0802471087371894E-2</v>
      </c>
      <c r="BA9" s="6">
        <f>Qx!BA9-Qm!BA9</f>
        <v>3.0722896289740037E-3</v>
      </c>
      <c r="BB9" s="6">
        <f>Qx!BB9-Qm!BB9</f>
        <v>-5.7002919362988957E-6</v>
      </c>
      <c r="BC9" s="6">
        <f>Qx!BC9-Qm!BC9</f>
        <v>-3.2812342358340602E-2</v>
      </c>
      <c r="BD9" s="6">
        <f>Qx!BD9-Qm!BD9</f>
        <v>-6.0640340383640509E-2</v>
      </c>
      <c r="BE9" s="6">
        <f>Qx!BE9-Qm!BE9</f>
        <v>-2.2658767276878988E-2</v>
      </c>
      <c r="BF9" s="6">
        <f>Qx!BF9-Qm!BF9</f>
        <v>-2.6335101281947E-2</v>
      </c>
      <c r="BG9" s="6">
        <f>Qx!BG9-Qm!BG9</f>
        <v>-3.2558146060980397E-2</v>
      </c>
      <c r="BH9" s="6">
        <f>Qx!BH9-Qm!BH9</f>
        <v>-1.2384024822671699E-2</v>
      </c>
      <c r="BI9" s="6">
        <f>Qx!BI9-Qm!BI9</f>
        <v>-2.7007245713979E-2</v>
      </c>
      <c r="BJ9" s="6">
        <f>Qx!BJ9-Qm!BJ9</f>
        <v>-3.4202689472148606E-2</v>
      </c>
      <c r="BK9" s="6">
        <f>Qx!BK9-Qm!BK9</f>
        <v>-1.6407218101493704E-2</v>
      </c>
      <c r="BL9" s="6">
        <f>Qx!BL9-Qm!BL9</f>
        <v>-5.5449642150182402E-2</v>
      </c>
      <c r="BM9" s="6">
        <f>Qx!BM9-Qm!BM9</f>
        <v>1.6477253685615201E-2</v>
      </c>
      <c r="BN9" s="6">
        <f>Qx!BN9-Qm!BN9</f>
        <v>-2.9630024065274693E-2</v>
      </c>
      <c r="BO9" s="6">
        <f>Qx!BO9-Qm!BO9</f>
        <v>-1.5232495894586792E-2</v>
      </c>
      <c r="BP9" s="42"/>
      <c r="BQ9" s="42"/>
      <c r="BR9" s="42"/>
    </row>
    <row r="10" spans="1:70" x14ac:dyDescent="0.2">
      <c r="A10" s="1">
        <v>1975</v>
      </c>
      <c r="B10" s="27">
        <f>Qx!B10-Qm!B10</f>
        <v>0</v>
      </c>
      <c r="C10" s="6">
        <f>Qx!C10-Qm!C10</f>
        <v>-1.3236602856775193E-2</v>
      </c>
      <c r="D10" s="6">
        <f>Qx!D10-Qm!D10</f>
        <v>-4.5681030002128961E-3</v>
      </c>
      <c r="E10" s="6">
        <f>Qx!E10-Qm!E10</f>
        <v>-7.8100732562870201E-2</v>
      </c>
      <c r="F10" s="6">
        <f>Qx!F10-Qm!F10</f>
        <v>7.195638854260801E-2</v>
      </c>
      <c r="G10" s="6">
        <f>Qx!G10-Qm!G10</f>
        <v>0.11953014291215419</v>
      </c>
      <c r="H10" s="6">
        <f>Qx!H10-Qm!H10</f>
        <v>5.6494737828142114E-2</v>
      </c>
      <c r="I10" s="6">
        <f>Qx!I10-Qm!I10</f>
        <v>-2.9824812328999695E-2</v>
      </c>
      <c r="J10" s="6">
        <f>Qx!J10-Qm!J10</f>
        <v>-2.4601792945633208E-2</v>
      </c>
      <c r="K10" s="6">
        <f>Qx!K10-Qm!K10</f>
        <v>-3.0682896055513192E-2</v>
      </c>
      <c r="L10" s="6">
        <f>Qx!L10-Qm!L10</f>
        <v>0.177789092892326</v>
      </c>
      <c r="M10" s="6">
        <f>Qx!M10-Qm!M10</f>
        <v>-8.88633200538856E-2</v>
      </c>
      <c r="N10" s="6">
        <f>Qx!N10-Qm!N10</f>
        <v>1.14739383189571E-2</v>
      </c>
      <c r="O10" s="6">
        <f>Qx!O10-Qm!O10</f>
        <v>3.8935978984190017E-2</v>
      </c>
      <c r="P10" s="6">
        <f>Qx!P10-Qm!P10</f>
        <v>-4.8744671226384789E-2</v>
      </c>
      <c r="Q10" s="6">
        <f>Qx!Q10-Qm!Q10</f>
        <v>-1.9326424793043001E-2</v>
      </c>
      <c r="R10" s="6">
        <f>Qx!R10-Qm!R10</f>
        <v>4.0379909362300015E-3</v>
      </c>
      <c r="S10" s="6">
        <f>Qx!S10-Qm!S10</f>
        <v>-5.2487367687351391E-2</v>
      </c>
      <c r="T10" s="6">
        <f>Qx!T10-Qm!T10</f>
        <v>-1.6851032839821395E-2</v>
      </c>
      <c r="U10" s="6">
        <f>Qx!U10-Qm!U10</f>
        <v>-2.2103076109247E-2</v>
      </c>
      <c r="V10" s="6">
        <f>Qx!V10-Qm!V10</f>
        <v>-1.5591902787145048E-3</v>
      </c>
      <c r="W10" s="6">
        <f>Qx!W10-Qm!W10</f>
        <v>-3.71727030891119E-2</v>
      </c>
      <c r="X10" s="6">
        <f>Qx!X10-Qm!X10</f>
        <v>-4.4351703516370966E-4</v>
      </c>
      <c r="Y10" s="6">
        <f>Qx!Y10-Qm!Y10</f>
        <v>-2.0474077729292078E-3</v>
      </c>
      <c r="Z10" s="6">
        <f>Qx!Z10-Qm!Z10</f>
        <v>-1.6707891165939806E-2</v>
      </c>
      <c r="AA10" s="6">
        <f>Qx!AA10-Qm!AA10</f>
        <v>-5.6978454096585016E-3</v>
      </c>
      <c r="AB10" s="6">
        <f>Qx!AB10-Qm!AB10</f>
        <v>-2.2575130600039399E-2</v>
      </c>
      <c r="AC10" s="6">
        <f>Qx!AC10-Qm!AC10</f>
        <v>-2.5647648990904492E-2</v>
      </c>
      <c r="AD10" s="6">
        <f>Qx!AD10-Qm!AD10</f>
        <v>-4.5796546666154694E-2</v>
      </c>
      <c r="AE10" s="6">
        <f>Qx!AE10-Qm!AE10</f>
        <v>-0.16195124434206681</v>
      </c>
      <c r="AF10" s="6">
        <f>Qx!AF10-Qm!AF10</f>
        <v>-2.4184019756159601E-2</v>
      </c>
      <c r="AG10" s="6">
        <f>Qx!AG10-Qm!AG10</f>
        <v>0.276007945239228</v>
      </c>
      <c r="AH10" s="6">
        <f>Qx!AH10-Qm!AH10</f>
        <v>5.8603721736368991E-2</v>
      </c>
      <c r="AI10" s="6">
        <f>Qx!AI10-Qm!AI10</f>
        <v>-4.1171125225657995E-2</v>
      </c>
      <c r="AJ10" s="6">
        <f>Qx!AJ10-Qm!AJ10</f>
        <v>5.8603721736368991E-2</v>
      </c>
      <c r="AK10" s="6">
        <f>Qx!AK10-Qm!AK10</f>
        <v>-1.538837444824899E-2</v>
      </c>
      <c r="AL10" s="6">
        <f>Qx!AL10-Qm!AL10</f>
        <v>0.15769412806550898</v>
      </c>
      <c r="AM10" s="6">
        <f>Qx!AM10-Qm!AM10</f>
        <v>-1.8501437079047306E-2</v>
      </c>
      <c r="AN10" s="6">
        <f>Qx!AN10-Qm!AN10</f>
        <v>3.7510398230267E-2</v>
      </c>
      <c r="AO10" s="6">
        <f>Qx!AO10-Qm!AO10</f>
        <v>-3.9210121790478517E-2</v>
      </c>
      <c r="AP10" s="6">
        <f>Qx!AP10-Qm!AP10</f>
        <v>5.7571319322276007E-2</v>
      </c>
      <c r="AQ10" s="6">
        <f>Qx!AQ10-Qm!AQ10</f>
        <v>-2.5380613181987893E-2</v>
      </c>
      <c r="AR10" s="6">
        <f>Qx!AR10-Qm!AR10</f>
        <v>-2.5380613181987699E-2</v>
      </c>
      <c r="AS10" s="6">
        <f>Qx!AS10-Qm!AS10</f>
        <v>-2.5380613181987893E-2</v>
      </c>
      <c r="AT10" s="6">
        <f>Qx!AT10-Qm!AT10</f>
        <v>-2.5380613181987796E-2</v>
      </c>
      <c r="AU10" s="6">
        <f>Qx!AU10-Qm!AU10</f>
        <v>0.1520043043649198</v>
      </c>
      <c r="AV10" s="6">
        <f>Qx!AV10-Qm!AV10</f>
        <v>-2.5380613181987796E-2</v>
      </c>
      <c r="AW10" s="6">
        <f>Qx!AW10-Qm!AW10</f>
        <v>-2.5380613181987796E-2</v>
      </c>
      <c r="AX10" s="6">
        <f>Qx!AX10-Qm!AX10</f>
        <v>-2.4962274294711602E-2</v>
      </c>
      <c r="AY10" s="6">
        <f>Qx!AY10-Qm!AY10</f>
        <v>-2.4898205349072694E-2</v>
      </c>
      <c r="AZ10" s="6">
        <f>Qx!AZ10-Qm!AZ10</f>
        <v>5.6494737828142114E-2</v>
      </c>
      <c r="BA10" s="6">
        <f>Qx!BA10-Qm!BA10</f>
        <v>8.9288346442829986E-3</v>
      </c>
      <c r="BB10" s="6">
        <f>Qx!BB10-Qm!BB10</f>
        <v>-7.3753540101340054E-4</v>
      </c>
      <c r="BC10" s="6">
        <f>Qx!BC10-Qm!BC10</f>
        <v>-3.6186827592194604E-2</v>
      </c>
      <c r="BD10" s="6">
        <f>Qx!BD10-Qm!BD10</f>
        <v>-7.0927577611608103E-2</v>
      </c>
      <c r="BE10" s="6">
        <f>Qx!BE10-Qm!BE10</f>
        <v>-3.5193500871864986E-2</v>
      </c>
      <c r="BF10" s="6">
        <f>Qx!BF10-Qm!BF10</f>
        <v>-3.1071795140694101E-2</v>
      </c>
      <c r="BG10" s="6">
        <f>Qx!BG10-Qm!BG10</f>
        <v>-4.77624876365376E-2</v>
      </c>
      <c r="BH10" s="6">
        <f>Qx!BH10-Qm!BH10</f>
        <v>-1.2587478519472898E-2</v>
      </c>
      <c r="BI10" s="6">
        <f>Qx!BI10-Qm!BI10</f>
        <v>-3.3695914376916006E-2</v>
      </c>
      <c r="BJ10" s="6">
        <f>Qx!BJ10-Qm!BJ10</f>
        <v>-5.0112559518007499E-2</v>
      </c>
      <c r="BK10" s="6">
        <f>Qx!BK10-Qm!BK10</f>
        <v>-2.9737488489676098E-2</v>
      </c>
      <c r="BL10" s="6">
        <f>Qx!BL10-Qm!BL10</f>
        <v>-7.8197546452124206E-2</v>
      </c>
      <c r="BM10" s="6">
        <f>Qx!BM10-Qm!BM10</f>
        <v>3.4761244210709807E-3</v>
      </c>
      <c r="BN10" s="6">
        <f>Qx!BN10-Qm!BN10</f>
        <v>-4.1823138930363893E-2</v>
      </c>
      <c r="BO10" s="6">
        <f>Qx!BO10-Qm!BO10</f>
        <v>-2.7473319464787899E-2</v>
      </c>
      <c r="BP10" s="42"/>
      <c r="BQ10" s="42"/>
      <c r="BR10" s="42"/>
    </row>
    <row r="11" spans="1:70" x14ac:dyDescent="0.2">
      <c r="A11" s="1">
        <v>1976</v>
      </c>
      <c r="B11" s="27">
        <f>Qx!B11-Qm!B11</f>
        <v>0</v>
      </c>
      <c r="C11" s="6">
        <f>Qx!C11-Qm!C11</f>
        <v>-9.7275131931130049E-3</v>
      </c>
      <c r="D11" s="6">
        <f>Qx!D11-Qm!D11</f>
        <v>-6.5397401049135037E-3</v>
      </c>
      <c r="E11" s="6">
        <f>Qx!E11-Qm!E11</f>
        <v>-0.11221475949717309</v>
      </c>
      <c r="F11" s="6">
        <f>Qx!F11-Qm!F11</f>
        <v>5.1684040051656999E-2</v>
      </c>
      <c r="G11" s="6">
        <f>Qx!G11-Qm!G11</f>
        <v>0.135900033475431</v>
      </c>
      <c r="H11" s="6">
        <f>Qx!H11-Qm!H11</f>
        <v>4.5337472832644513E-2</v>
      </c>
      <c r="I11" s="6">
        <f>Qx!I11-Qm!I11</f>
        <v>-1.9832000802169104E-2</v>
      </c>
      <c r="J11" s="6">
        <f>Qx!J11-Qm!J11</f>
        <v>-6.5794931554290087E-3</v>
      </c>
      <c r="K11" s="6">
        <f>Qx!K11-Qm!K11</f>
        <v>-2.2217911445025704E-2</v>
      </c>
      <c r="L11" s="6">
        <f>Qx!L11-Qm!L11</f>
        <v>0.185307598878829</v>
      </c>
      <c r="M11" s="6">
        <f>Qx!M11-Qm!M11</f>
        <v>-9.864540428767099E-2</v>
      </c>
      <c r="N11" s="6">
        <f>Qx!N11-Qm!N11</f>
        <v>5.4230616035882001E-3</v>
      </c>
      <c r="O11" s="6">
        <f>Qx!O11-Qm!O11</f>
        <v>5.7304220807358988E-2</v>
      </c>
      <c r="P11" s="6">
        <f>Qx!P11-Qm!P11</f>
        <v>-4.7824013225115203E-2</v>
      </c>
      <c r="Q11" s="6">
        <f>Qx!Q11-Qm!Q11</f>
        <v>-1.2955962028316004E-2</v>
      </c>
      <c r="R11" s="6">
        <f>Qx!R11-Qm!R11</f>
        <v>1.1021382366958016E-2</v>
      </c>
      <c r="S11" s="6">
        <f>Qx!S11-Qm!S11</f>
        <v>-5.0326180642510612E-2</v>
      </c>
      <c r="T11" s="6">
        <f>Qx!T11-Qm!T11</f>
        <v>-1.4647210972148397E-2</v>
      </c>
      <c r="U11" s="6">
        <f>Qx!U11-Qm!U11</f>
        <v>-1.9011461806924604E-2</v>
      </c>
      <c r="V11" s="6">
        <f>Qx!V11-Qm!V11</f>
        <v>-4.6635133618248004E-3</v>
      </c>
      <c r="W11" s="6">
        <f>Qx!W11-Qm!W11</f>
        <v>-2.6935443671091699E-2</v>
      </c>
      <c r="X11" s="6">
        <f>Qx!X11-Qm!X11</f>
        <v>-2.4721794570861932E-3</v>
      </c>
      <c r="Y11" s="6">
        <f>Qx!Y11-Qm!Y11</f>
        <v>-4.2144726442341074E-3</v>
      </c>
      <c r="Z11" s="6">
        <f>Qx!Z11-Qm!Z11</f>
        <v>-1.62480282457515E-2</v>
      </c>
      <c r="AA11" s="6">
        <f>Qx!AA11-Qm!AA11</f>
        <v>-4.3067641120018013E-3</v>
      </c>
      <c r="AB11" s="6">
        <f>Qx!AB11-Qm!AB11</f>
        <v>-1.4793115308190205E-2</v>
      </c>
      <c r="AC11" s="6">
        <f>Qx!AC11-Qm!AC11</f>
        <v>-1.4914231847343598E-2</v>
      </c>
      <c r="AD11" s="6">
        <f>Qx!AD11-Qm!AD11</f>
        <v>-3.6861216363616597E-2</v>
      </c>
      <c r="AE11" s="6">
        <f>Qx!AE11-Qm!AE11</f>
        <v>-0.26443368043817167</v>
      </c>
      <c r="AF11" s="6">
        <f>Qx!AF11-Qm!AF11</f>
        <v>-1.8038701713318402E-2</v>
      </c>
      <c r="AG11" s="6">
        <f>Qx!AG11-Qm!AG11</f>
        <v>0.20239322509835728</v>
      </c>
      <c r="AH11" s="6">
        <f>Qx!AH11-Qm!AH11</f>
        <v>3.6805286200147003E-2</v>
      </c>
      <c r="AI11" s="6">
        <f>Qx!AI11-Qm!AI11</f>
        <v>-3.5305581882269899E-2</v>
      </c>
      <c r="AJ11" s="6">
        <f>Qx!AJ11-Qm!AJ11</f>
        <v>3.6805286200147003E-2</v>
      </c>
      <c r="AK11" s="6">
        <f>Qx!AK11-Qm!AK11</f>
        <v>-1.3397990113735991E-2</v>
      </c>
      <c r="AL11" s="6">
        <f>Qx!AL11-Qm!AL11</f>
        <v>0.100950736528678</v>
      </c>
      <c r="AM11" s="6">
        <f>Qx!AM11-Qm!AM11</f>
        <v>-8.4496217142504965E-3</v>
      </c>
      <c r="AN11" s="6">
        <f>Qx!AN11-Qm!AN11</f>
        <v>2.1467683035645002E-2</v>
      </c>
      <c r="AO11" s="6">
        <f>Qx!AO11-Qm!AO11</f>
        <v>3.9522462070060022E-3</v>
      </c>
      <c r="AP11" s="6">
        <f>Qx!AP11-Qm!AP11</f>
        <v>0.10500851046362211</v>
      </c>
      <c r="AQ11" s="6">
        <f>Qx!AQ11-Qm!AQ11</f>
        <v>-1.4817519761392006E-3</v>
      </c>
      <c r="AR11" s="6">
        <f>Qx!AR11-Qm!AR11</f>
        <v>-1.4817519761393116E-3</v>
      </c>
      <c r="AS11" s="6">
        <f>Qx!AS11-Qm!AS11</f>
        <v>-1.4817519761393116E-3</v>
      </c>
      <c r="AT11" s="6">
        <f>Qx!AT11-Qm!AT11</f>
        <v>-1.4817519761393116E-3</v>
      </c>
      <c r="AU11" s="6">
        <f>Qx!AU11-Qm!AU11</f>
        <v>0.1615608037594517</v>
      </c>
      <c r="AV11" s="6">
        <f>Qx!AV11-Qm!AV11</f>
        <v>-1.4817519761392006E-3</v>
      </c>
      <c r="AW11" s="6">
        <f>Qx!AW11-Qm!AW11</f>
        <v>-1.4817519761392006E-3</v>
      </c>
      <c r="AX11" s="6">
        <f>Qx!AX11-Qm!AX11</f>
        <v>-8.5108408864357082E-3</v>
      </c>
      <c r="AY11" s="6">
        <f>Qx!AY11-Qm!AY11</f>
        <v>-1.1729383086037937E-3</v>
      </c>
      <c r="AZ11" s="6">
        <f>Qx!AZ11-Qm!AZ11</f>
        <v>4.5337472832644513E-2</v>
      </c>
      <c r="BA11" s="6">
        <f>Qx!BA11-Qm!BA11</f>
        <v>7.8817408020450119E-3</v>
      </c>
      <c r="BB11" s="6">
        <f>Qx!BB11-Qm!BB11</f>
        <v>1.8063829341944011E-3</v>
      </c>
      <c r="BC11" s="6">
        <f>Qx!BC11-Qm!BC11</f>
        <v>-2.4225263063528193E-2</v>
      </c>
      <c r="BD11" s="6">
        <f>Qx!BD11-Qm!BD11</f>
        <v>-4.9515186913877102E-2</v>
      </c>
      <c r="BE11" s="6">
        <f>Qx!BE11-Qm!BE11</f>
        <v>4.9113161219449808E-3</v>
      </c>
      <c r="BF11" s="6">
        <f>Qx!BF11-Qm!BF11</f>
        <v>-2.1678284636080201E-2</v>
      </c>
      <c r="BG11" s="6">
        <f>Qx!BG11-Qm!BG11</f>
        <v>-3.1630104928372503E-2</v>
      </c>
      <c r="BH11" s="6">
        <f>Qx!BH11-Qm!BH11</f>
        <v>-4.3816662260363001E-3</v>
      </c>
      <c r="BI11" s="6">
        <f>Qx!BI11-Qm!BI11</f>
        <v>-1.6184786582673805E-2</v>
      </c>
      <c r="BJ11" s="6">
        <f>Qx!BJ11-Qm!BJ11</f>
        <v>-2.7807553271833901E-2</v>
      </c>
      <c r="BK11" s="6">
        <f>Qx!BK11-Qm!BK11</f>
        <v>-1.3207430326405804E-2</v>
      </c>
      <c r="BL11" s="6">
        <f>Qx!BL11-Qm!BL11</f>
        <v>-3.2247910895113988E-2</v>
      </c>
      <c r="BM11" s="6">
        <f>Qx!BM11-Qm!BM11</f>
        <v>4.6499115418677989E-2</v>
      </c>
      <c r="BN11" s="6">
        <f>Qx!BN11-Qm!BN11</f>
        <v>-5.9388785233229907E-3</v>
      </c>
      <c r="BO11" s="6">
        <f>Qx!BO11-Qm!BO11</f>
        <v>4.712060262371795E-3</v>
      </c>
      <c r="BP11" s="42"/>
      <c r="BQ11" s="42"/>
      <c r="BR11" s="42"/>
    </row>
    <row r="12" spans="1:70" x14ac:dyDescent="0.2">
      <c r="A12" s="1">
        <v>1977</v>
      </c>
      <c r="B12" s="27">
        <f>Qx!B12-Qm!B12</f>
        <v>0</v>
      </c>
      <c r="C12" s="6">
        <f>Qx!C12-Qm!C12</f>
        <v>-9.3600614383559932E-3</v>
      </c>
      <c r="D12" s="6">
        <f>Qx!D12-Qm!D12</f>
        <v>-1.0921306214589303E-2</v>
      </c>
      <c r="E12" s="6">
        <f>Qx!E12-Qm!E12</f>
        <v>-9.5771394357111989E-2</v>
      </c>
      <c r="F12" s="6">
        <f>Qx!F12-Qm!F12</f>
        <v>5.4867668314974014E-2</v>
      </c>
      <c r="G12" s="6">
        <f>Qx!G12-Qm!G12</f>
        <v>0.13317308782294018</v>
      </c>
      <c r="H12" s="6">
        <f>Qx!H12-Qm!H12</f>
        <v>4.4134853783859201E-2</v>
      </c>
      <c r="I12" s="6">
        <f>Qx!I12-Qm!I12</f>
        <v>-1.8464364668855808E-2</v>
      </c>
      <c r="J12" s="6">
        <f>Qx!J12-Qm!J12</f>
        <v>-1.4357454579901306E-2</v>
      </c>
      <c r="K12" s="6">
        <f>Qx!K12-Qm!K12</f>
        <v>-2.8012860896072508E-2</v>
      </c>
      <c r="L12" s="6">
        <f>Qx!L12-Qm!L12</f>
        <v>0.17809896464153602</v>
      </c>
      <c r="M12" s="6">
        <f>Qx!M12-Qm!M12</f>
        <v>-8.2796893100874014E-2</v>
      </c>
      <c r="N12" s="6">
        <f>Qx!N12-Qm!N12</f>
        <v>7.7243633064950079E-3</v>
      </c>
      <c r="O12" s="6">
        <f>Qx!O12-Qm!O12</f>
        <v>6.4293738711382997E-2</v>
      </c>
      <c r="P12" s="6">
        <f>Qx!P12-Qm!P12</f>
        <v>-4.2967341833499109E-2</v>
      </c>
      <c r="Q12" s="6">
        <f>Qx!Q12-Qm!Q12</f>
        <v>-1.9264459690661012E-2</v>
      </c>
      <c r="R12" s="6">
        <f>Qx!R12-Qm!R12</f>
        <v>1.4667050025444994E-2</v>
      </c>
      <c r="S12" s="6">
        <f>Qx!S12-Qm!S12</f>
        <v>-5.9764477205253297E-2</v>
      </c>
      <c r="T12" s="6">
        <f>Qx!T12-Qm!T12</f>
        <v>-1.4025161430332E-2</v>
      </c>
      <c r="U12" s="6">
        <f>Qx!U12-Qm!U12</f>
        <v>-1.9897240095778604E-2</v>
      </c>
      <c r="V12" s="6">
        <f>Qx!V12-Qm!V12</f>
        <v>-9.557470758699102E-3</v>
      </c>
      <c r="W12" s="6">
        <f>Qx!W12-Qm!W12</f>
        <v>-2.7850587971425006E-2</v>
      </c>
      <c r="X12" s="6">
        <f>Qx!X12-Qm!X12</f>
        <v>-6.6656170898470035E-3</v>
      </c>
      <c r="Y12" s="6">
        <f>Qx!Y12-Qm!Y12</f>
        <v>-6.3258662606812954E-3</v>
      </c>
      <c r="Z12" s="6">
        <f>Qx!Z12-Qm!Z12</f>
        <v>-2.0502479648280697E-2</v>
      </c>
      <c r="AA12" s="6">
        <f>Qx!AA12-Qm!AA12</f>
        <v>3.5959700497960323E-4</v>
      </c>
      <c r="AB12" s="6">
        <f>Qx!AB12-Qm!AB12</f>
        <v>-8.2674088369577986E-3</v>
      </c>
      <c r="AC12" s="6">
        <f>Qx!AC12-Qm!AC12</f>
        <v>-2.041059059996006E-3</v>
      </c>
      <c r="AD12" s="6">
        <f>Qx!AD12-Qm!AD12</f>
        <v>-2.4024585874738193E-2</v>
      </c>
      <c r="AE12" s="6">
        <f>Qx!AE12-Qm!AE12</f>
        <v>-0.26355999996292823</v>
      </c>
      <c r="AF12" s="6">
        <f>Qx!AF12-Qm!AF12</f>
        <v>-1.1201636320360697E-2</v>
      </c>
      <c r="AG12" s="6">
        <f>Qx!AG12-Qm!AG12</f>
        <v>0.20121725804132881</v>
      </c>
      <c r="AH12" s="6">
        <f>Qx!AH12-Qm!AH12</f>
        <v>4.0270355025915999E-2</v>
      </c>
      <c r="AI12" s="6">
        <f>Qx!AI12-Qm!AI12</f>
        <v>-3.6939451642915691E-2</v>
      </c>
      <c r="AJ12" s="6">
        <f>Qx!AJ12-Qm!AJ12</f>
        <v>4.0270355025915999E-2</v>
      </c>
      <c r="AK12" s="6">
        <f>Qx!AK12-Qm!AK12</f>
        <v>-8.9596631664810022E-3</v>
      </c>
      <c r="AL12" s="6">
        <f>Qx!AL12-Qm!AL12</f>
        <v>0.101712199221681</v>
      </c>
      <c r="AM12" s="6">
        <f>Qx!AM12-Qm!AM12</f>
        <v>-8.1401195538832044E-3</v>
      </c>
      <c r="AN12" s="6">
        <f>Qx!AN12-Qm!AN12</f>
        <v>2.3918085404042999E-2</v>
      </c>
      <c r="AO12" s="6">
        <f>Qx!AO12-Qm!AO12</f>
        <v>-1.168812309426899E-2</v>
      </c>
      <c r="AP12" s="6">
        <f>Qx!AP12-Qm!AP12</f>
        <v>7.6207330622591607E-2</v>
      </c>
      <c r="AQ12" s="6">
        <f>Qx!AQ12-Qm!AQ12</f>
        <v>-1.0484678053288593E-2</v>
      </c>
      <c r="AR12" s="6">
        <f>Qx!AR12-Qm!AR12</f>
        <v>-1.0484678053288593E-2</v>
      </c>
      <c r="AS12" s="6">
        <f>Qx!AS12-Qm!AS12</f>
        <v>-1.0484678053288593E-2</v>
      </c>
      <c r="AT12" s="6">
        <f>Qx!AT12-Qm!AT12</f>
        <v>-1.0484678053288593E-2</v>
      </c>
      <c r="AU12" s="6">
        <f>Qx!AU12-Qm!AU12</f>
        <v>0.16152797722362072</v>
      </c>
      <c r="AV12" s="6">
        <f>Qx!AV12-Qm!AV12</f>
        <v>-1.0484678053288593E-2</v>
      </c>
      <c r="AW12" s="6">
        <f>Qx!AW12-Qm!AW12</f>
        <v>-1.0484678053288496E-2</v>
      </c>
      <c r="AX12" s="6">
        <f>Qx!AX12-Qm!AX12</f>
        <v>-1.5065243129364997E-2</v>
      </c>
      <c r="AY12" s="6">
        <f>Qx!AY12-Qm!AY12</f>
        <v>-1.0070460700078998E-2</v>
      </c>
      <c r="AZ12" s="6">
        <f>Qx!AZ12-Qm!AZ12</f>
        <v>4.4134853783859201E-2</v>
      </c>
      <c r="BA12" s="6">
        <f>Qx!BA12-Qm!BA12</f>
        <v>8.6681007111439889E-3</v>
      </c>
      <c r="BB12" s="6">
        <f>Qx!BB12-Qm!BB12</f>
        <v>6.7577621721940165E-4</v>
      </c>
      <c r="BC12" s="6">
        <f>Qx!BC12-Qm!BC12</f>
        <v>-2.2549326707209903E-2</v>
      </c>
      <c r="BD12" s="6">
        <f>Qx!BD12-Qm!BD12</f>
        <v>-5.2960607911099009E-2</v>
      </c>
      <c r="BE12" s="6">
        <f>Qx!BE12-Qm!BE12</f>
        <v>3.2512068926441984E-2</v>
      </c>
      <c r="BF12" s="6">
        <f>Qx!BF12-Qm!BF12</f>
        <v>-1.9390830888355498E-2</v>
      </c>
      <c r="BG12" s="6">
        <f>Qx!BG12-Qm!BG12</f>
        <v>-3.0814420741049002E-2</v>
      </c>
      <c r="BH12" s="6">
        <f>Qx!BH12-Qm!BH12</f>
        <v>-9.1943662212993008E-3</v>
      </c>
      <c r="BI12" s="6">
        <f>Qx!BI12-Qm!BI12</f>
        <v>-2.2534349644210402E-2</v>
      </c>
      <c r="BJ12" s="6">
        <f>Qx!BJ12-Qm!BJ12</f>
        <v>-3.13078877105415E-2</v>
      </c>
      <c r="BK12" s="6">
        <f>Qx!BK12-Qm!BK12</f>
        <v>-1.3958236210321003E-2</v>
      </c>
      <c r="BL12" s="6">
        <f>Qx!BL12-Qm!BL12</f>
        <v>-5.0800681825903291E-2</v>
      </c>
      <c r="BM12" s="6">
        <f>Qx!BM12-Qm!BM12</f>
        <v>2.3865949832751004E-2</v>
      </c>
      <c r="BN12" s="6">
        <f>Qx!BN12-Qm!BN12</f>
        <v>-2.4340872295968902E-2</v>
      </c>
      <c r="BO12" s="6">
        <f>Qx!BO12-Qm!BO12</f>
        <v>-9.1573589911959075E-3</v>
      </c>
      <c r="BP12" s="42"/>
      <c r="BQ12" s="42"/>
      <c r="BR12" s="42"/>
    </row>
    <row r="13" spans="1:70" x14ac:dyDescent="0.2">
      <c r="A13" s="1">
        <v>1978</v>
      </c>
      <c r="B13" s="27">
        <f>Qx!B13-Qm!B13</f>
        <v>0</v>
      </c>
      <c r="C13" s="6">
        <f>Qx!C13-Qm!C13</f>
        <v>-7.7274183551910014E-3</v>
      </c>
      <c r="D13" s="6">
        <f>Qx!D13-Qm!D13</f>
        <v>-1.4216022558696494E-2</v>
      </c>
      <c r="E13" s="6">
        <f>Qx!E13-Qm!E13</f>
        <v>-0.10323735188170589</v>
      </c>
      <c r="F13" s="6">
        <f>Qx!F13-Qm!F13</f>
        <v>4.0909050377163983E-2</v>
      </c>
      <c r="G13" s="6">
        <f>Qx!G13-Qm!G13</f>
        <v>0.2106697707154922</v>
      </c>
      <c r="H13" s="6">
        <f>Qx!H13-Qm!H13</f>
        <v>3.6073345248941804E-2</v>
      </c>
      <c r="I13" s="6">
        <f>Qx!I13-Qm!I13</f>
        <v>-2.0512901388648905E-2</v>
      </c>
      <c r="J13" s="6">
        <f>Qx!J13-Qm!J13</f>
        <v>-9.7944866055485955E-3</v>
      </c>
      <c r="K13" s="6">
        <f>Qx!K13-Qm!K13</f>
        <v>-2.7198226140297002E-2</v>
      </c>
      <c r="L13" s="6">
        <f>Qx!L13-Qm!L13</f>
        <v>0.175723147443131</v>
      </c>
      <c r="M13" s="6">
        <f>Qx!M13-Qm!M13</f>
        <v>-7.0741726787468401E-2</v>
      </c>
      <c r="N13" s="6">
        <f>Qx!N13-Qm!N13</f>
        <v>9.3413195045221054E-3</v>
      </c>
      <c r="O13" s="6">
        <f>Qx!O13-Qm!O13</f>
        <v>6.4967349973973992E-2</v>
      </c>
      <c r="P13" s="6">
        <f>Qx!P13-Qm!P13</f>
        <v>-4.5221122096984895E-2</v>
      </c>
      <c r="Q13" s="6">
        <f>Qx!Q13-Qm!Q13</f>
        <v>-2.4520209953753008E-2</v>
      </c>
      <c r="R13" s="6">
        <f>Qx!R13-Qm!R13</f>
        <v>9.6652429608779789E-3</v>
      </c>
      <c r="S13" s="6">
        <f>Qx!S13-Qm!S13</f>
        <v>-4.9063706583970787E-2</v>
      </c>
      <c r="T13" s="6">
        <f>Qx!T13-Qm!T13</f>
        <v>-1.4298749917782599E-2</v>
      </c>
      <c r="U13" s="6">
        <f>Qx!U13-Qm!U13</f>
        <v>-2.0695570706610697E-2</v>
      </c>
      <c r="V13" s="6">
        <f>Qx!V13-Qm!V13</f>
        <v>-1.2779375424431902E-2</v>
      </c>
      <c r="W13" s="6">
        <f>Qx!W13-Qm!W13</f>
        <v>-3.4189144637529603E-2</v>
      </c>
      <c r="X13" s="6">
        <f>Qx!X13-Qm!X13</f>
        <v>-8.4090848023084114E-3</v>
      </c>
      <c r="Y13" s="6">
        <f>Qx!Y13-Qm!Y13</f>
        <v>-7.9590900133354875E-3</v>
      </c>
      <c r="Z13" s="6">
        <f>Qx!Z13-Qm!Z13</f>
        <v>-2.21597972623492E-2</v>
      </c>
      <c r="AA13" s="6">
        <f>Qx!AA13-Qm!AA13</f>
        <v>-6.7350238791653999E-3</v>
      </c>
      <c r="AB13" s="6">
        <f>Qx!AB13-Qm!AB13</f>
        <v>-1.2345453652649802E-2</v>
      </c>
      <c r="AC13" s="6">
        <f>Qx!AC13-Qm!AC13</f>
        <v>-1.464119638583361E-2</v>
      </c>
      <c r="AD13" s="6">
        <f>Qx!AD13-Qm!AD13</f>
        <v>-2.9975181053334805E-2</v>
      </c>
      <c r="AE13" s="6">
        <f>Qx!AE13-Qm!AE13</f>
        <v>-0.26448570258451143</v>
      </c>
      <c r="AF13" s="6">
        <f>Qx!AF13-Qm!AF13</f>
        <v>-1.7741029769098804E-2</v>
      </c>
      <c r="AG13" s="6">
        <f>Qx!AG13-Qm!AG13</f>
        <v>0.18332496240788881</v>
      </c>
      <c r="AH13" s="6">
        <f>Qx!AH13-Qm!AH13</f>
        <v>2.7281391075404005E-2</v>
      </c>
      <c r="AI13" s="6">
        <f>Qx!AI13-Qm!AI13</f>
        <v>-4.2744455554250702E-2</v>
      </c>
      <c r="AJ13" s="6">
        <f>Qx!AJ13-Qm!AJ13</f>
        <v>2.7281391075404005E-2</v>
      </c>
      <c r="AK13" s="6">
        <f>Qx!AK13-Qm!AK13</f>
        <v>-1.1657830058758992E-2</v>
      </c>
      <c r="AL13" s="6">
        <f>Qx!AL13-Qm!AL13</f>
        <v>8.7299642489769014E-2</v>
      </c>
      <c r="AM13" s="6">
        <f>Qx!AM13-Qm!AM13</f>
        <v>-1.2535814843873103E-2</v>
      </c>
      <c r="AN13" s="6">
        <f>Qx!AN13-Qm!AN13</f>
        <v>1.3234331903025004E-2</v>
      </c>
      <c r="AO13" s="6">
        <f>Qx!AO13-Qm!AO13</f>
        <v>1.2528619767808599E-2</v>
      </c>
      <c r="AP13" s="6">
        <f>Qx!AP13-Qm!AP13</f>
        <v>6.8557344300617593E-2</v>
      </c>
      <c r="AQ13" s="6">
        <f>Qx!AQ13-Qm!AQ13</f>
        <v>-4.0220987428479099E-3</v>
      </c>
      <c r="AR13" s="6">
        <f>Qx!AR13-Qm!AR13</f>
        <v>-4.0220987428481042E-3</v>
      </c>
      <c r="AS13" s="6">
        <f>Qx!AS13-Qm!AS13</f>
        <v>-4.0220987428479099E-3</v>
      </c>
      <c r="AT13" s="6">
        <f>Qx!AT13-Qm!AT13</f>
        <v>-4.0220987428480071E-3</v>
      </c>
      <c r="AU13" s="6">
        <f>Qx!AU13-Qm!AU13</f>
        <v>0.25763583701638654</v>
      </c>
      <c r="AV13" s="6">
        <f>Qx!AV13-Qm!AV13</f>
        <v>-4.0220987428479099E-3</v>
      </c>
      <c r="AW13" s="6">
        <f>Qx!AW13-Qm!AW13</f>
        <v>-4.0220987428480071E-3</v>
      </c>
      <c r="AX13" s="6">
        <f>Qx!AX13-Qm!AX13</f>
        <v>-4.4220924411690066E-3</v>
      </c>
      <c r="AY13" s="6">
        <f>Qx!AY13-Qm!AY13</f>
        <v>-3.2317329651905952E-3</v>
      </c>
      <c r="AZ13" s="6">
        <f>Qx!AZ13-Qm!AZ13</f>
        <v>3.6073345248941804E-2</v>
      </c>
      <c r="BA13" s="6">
        <f>Qx!BA13-Qm!BA13</f>
        <v>1.0667417510960009E-3</v>
      </c>
      <c r="BB13" s="6">
        <f>Qx!BB13-Qm!BB13</f>
        <v>-1.1892114120834983E-3</v>
      </c>
      <c r="BC13" s="6">
        <f>Qx!BC13-Qm!BC13</f>
        <v>-2.3496781767205599E-2</v>
      </c>
      <c r="BD13" s="6">
        <f>Qx!BD13-Qm!BD13</f>
        <v>-6.9517370929018191E-2</v>
      </c>
      <c r="BE13" s="6">
        <f>Qx!BE13-Qm!BE13</f>
        <v>4.3856288870815996E-2</v>
      </c>
      <c r="BF13" s="6">
        <f>Qx!BF13-Qm!BF13</f>
        <v>-2.1355295254232694E-2</v>
      </c>
      <c r="BG13" s="6">
        <f>Qx!BG13-Qm!BG13</f>
        <v>-2.5083712391782399E-2</v>
      </c>
      <c r="BH13" s="6">
        <f>Qx!BH13-Qm!BH13</f>
        <v>-8.1935798075086982E-3</v>
      </c>
      <c r="BI13" s="6">
        <f>Qx!BI13-Qm!BI13</f>
        <v>-3.9854722306762042E-3</v>
      </c>
      <c r="BJ13" s="6">
        <f>Qx!BJ13-Qm!BJ13</f>
        <v>-3.3709200057597498E-2</v>
      </c>
      <c r="BK13" s="6">
        <f>Qx!BK13-Qm!BK13</f>
        <v>-1.3990726145150803E-2</v>
      </c>
      <c r="BL13" s="6">
        <f>Qx!BL13-Qm!BL13</f>
        <v>-5.1303288172382902E-2</v>
      </c>
      <c r="BM13" s="6">
        <f>Qx!BM13-Qm!BM13</f>
        <v>2.0525663993538501E-2</v>
      </c>
      <c r="BN13" s="6">
        <f>Qx!BN13-Qm!BN13</f>
        <v>-9.2189220147931017E-3</v>
      </c>
      <c r="BO13" s="6">
        <f>Qx!BO13-Qm!BO13</f>
        <v>-2.1235341558207971E-3</v>
      </c>
      <c r="BP13" s="42"/>
      <c r="BQ13" s="42"/>
      <c r="BR13" s="42"/>
    </row>
    <row r="14" spans="1:70" x14ac:dyDescent="0.2">
      <c r="A14" s="1">
        <v>1979</v>
      </c>
      <c r="B14" s="27">
        <f>Qx!B14-Qm!B14</f>
        <v>0</v>
      </c>
      <c r="C14" s="6">
        <f>Qx!C14-Qm!C14</f>
        <v>6.0705713013800566E-4</v>
      </c>
      <c r="D14" s="6">
        <f>Qx!D14-Qm!D14</f>
        <v>-6.5119398268373013E-3</v>
      </c>
      <c r="E14" s="6">
        <f>Qx!E14-Qm!E14</f>
        <v>-0.10645800165833669</v>
      </c>
      <c r="F14" s="6">
        <f>Qx!F14-Qm!F14</f>
        <v>7.9193401676007996E-2</v>
      </c>
      <c r="G14" s="6">
        <f>Qx!G14-Qm!G14</f>
        <v>8.1501854575925708E-2</v>
      </c>
      <c r="H14" s="6">
        <f>Qx!H14-Qm!H14</f>
        <v>4.7809968195593008E-2</v>
      </c>
      <c r="I14" s="6">
        <f>Qx!I14-Qm!I14</f>
        <v>-2.2280663684010708E-2</v>
      </c>
      <c r="J14" s="6">
        <f>Qx!J14-Qm!J14</f>
        <v>-1.6548053291513903E-2</v>
      </c>
      <c r="K14" s="6">
        <f>Qx!K14-Qm!K14</f>
        <v>-2.3339822613559297E-2</v>
      </c>
      <c r="L14" s="6">
        <f>Qx!L14-Qm!L14</f>
        <v>0.229914013981905</v>
      </c>
      <c r="M14" s="6">
        <f>Qx!M14-Qm!M14</f>
        <v>-6.5991062021825808E-2</v>
      </c>
      <c r="N14" s="6">
        <f>Qx!N14-Qm!N14</f>
        <v>1.6122687730394394E-2</v>
      </c>
      <c r="O14" s="6">
        <f>Qx!O14-Qm!O14</f>
        <v>7.0791747285811002E-2</v>
      </c>
      <c r="P14" s="6">
        <f>Qx!P14-Qm!P14</f>
        <v>-3.0166570734568396E-2</v>
      </c>
      <c r="Q14" s="6">
        <f>Qx!Q14-Qm!Q14</f>
        <v>-8.8976742981739798E-3</v>
      </c>
      <c r="R14" s="6">
        <f>Qx!R14-Qm!R14</f>
        <v>3.5779825956871986E-2</v>
      </c>
      <c r="S14" s="6">
        <f>Qx!S14-Qm!S14</f>
        <v>-4.7844267195763901E-2</v>
      </c>
      <c r="T14" s="6">
        <f>Qx!T14-Qm!T14</f>
        <v>-6.5568455194260078E-3</v>
      </c>
      <c r="U14" s="6">
        <f>Qx!U14-Qm!U14</f>
        <v>-1.1182983839649996E-2</v>
      </c>
      <c r="V14" s="6">
        <f>Qx!V14-Qm!V14</f>
        <v>-6.6238314929931985E-3</v>
      </c>
      <c r="W14" s="6">
        <f>Qx!W14-Qm!W14</f>
        <v>-1.4358980433044205E-2</v>
      </c>
      <c r="X14" s="6">
        <f>Qx!X14-Qm!X14</f>
        <v>5.0770327378992924E-3</v>
      </c>
      <c r="Y14" s="6">
        <f>Qx!Y14-Qm!Y14</f>
        <v>7.0540053289573079E-3</v>
      </c>
      <c r="Z14" s="6">
        <f>Qx!Z14-Qm!Z14</f>
        <v>-1.39664420187035E-2</v>
      </c>
      <c r="AA14" s="6">
        <f>Qx!AA14-Qm!AA14</f>
        <v>-8.594478519771305E-3</v>
      </c>
      <c r="AB14" s="6">
        <f>Qx!AB14-Qm!AB14</f>
        <v>-1.1745150241074497E-2</v>
      </c>
      <c r="AC14" s="6">
        <f>Qx!AC14-Qm!AC14</f>
        <v>-8.8477291544549891E-3</v>
      </c>
      <c r="AD14" s="6">
        <f>Qx!AD14-Qm!AD14</f>
        <v>-1.8790041860770601E-2</v>
      </c>
      <c r="AE14" s="6">
        <f>Qx!AE14-Qm!AE14</f>
        <v>-0.27018598700023222</v>
      </c>
      <c r="AF14" s="6">
        <f>Qx!AF14-Qm!AF14</f>
        <v>-1.7340243563630897E-2</v>
      </c>
      <c r="AG14" s="6">
        <f>Qx!AG14-Qm!AG14</f>
        <v>0.26454712436268762</v>
      </c>
      <c r="AH14" s="6">
        <f>Qx!AH14-Qm!AH14</f>
        <v>6.9620720146027992E-2</v>
      </c>
      <c r="AI14" s="6">
        <f>Qx!AI14-Qm!AI14</f>
        <v>-4.0294846653556912E-2</v>
      </c>
      <c r="AJ14" s="6">
        <f>Qx!AJ14-Qm!AJ14</f>
        <v>6.9620720146028992E-2</v>
      </c>
      <c r="AK14" s="6">
        <f>Qx!AK14-Qm!AK14</f>
        <v>-1.7769226432499008E-2</v>
      </c>
      <c r="AL14" s="6">
        <f>Qx!AL14-Qm!AL14</f>
        <v>0.13732698358981998</v>
      </c>
      <c r="AM14" s="6">
        <f>Qx!AM14-Qm!AM14</f>
        <v>-1.2176045868430893E-2</v>
      </c>
      <c r="AN14" s="6">
        <f>Qx!AN14-Qm!AN14</f>
        <v>4.2409621838125994E-2</v>
      </c>
      <c r="AO14" s="6">
        <f>Qx!AO14-Qm!AO14</f>
        <v>1.0793645970641003E-2</v>
      </c>
      <c r="AP14" s="6">
        <f>Qx!AP14-Qm!AP14</f>
        <v>9.0018428702697287E-2</v>
      </c>
      <c r="AQ14" s="6">
        <f>Qx!AQ14-Qm!AQ14</f>
        <v>-1.1206828491732698E-2</v>
      </c>
      <c r="AR14" s="6">
        <f>Qx!AR14-Qm!AR14</f>
        <v>-1.1206828491732601E-2</v>
      </c>
      <c r="AS14" s="6">
        <f>Qx!AS14-Qm!AS14</f>
        <v>-1.1206828491732601E-2</v>
      </c>
      <c r="AT14" s="6">
        <f>Qx!AT14-Qm!AT14</f>
        <v>-1.1206828491732698E-2</v>
      </c>
      <c r="AU14" s="6">
        <f>Qx!AU14-Qm!AU14</f>
        <v>0.10315228185529288</v>
      </c>
      <c r="AV14" s="6">
        <f>Qx!AV14-Qm!AV14</f>
        <v>-1.1206828491732698E-2</v>
      </c>
      <c r="AW14" s="6">
        <f>Qx!AW14-Qm!AW14</f>
        <v>-1.1206828491732698E-2</v>
      </c>
      <c r="AX14" s="6">
        <f>Qx!AX14-Qm!AX14</f>
        <v>-2.2525567432722195E-2</v>
      </c>
      <c r="AY14" s="6">
        <f>Qx!AY14-Qm!AY14</f>
        <v>-1.0692408678645404E-2</v>
      </c>
      <c r="AZ14" s="6">
        <f>Qx!AZ14-Qm!AZ14</f>
        <v>4.7809968195593008E-2</v>
      </c>
      <c r="BA14" s="6">
        <f>Qx!BA14-Qm!BA14</f>
        <v>6.0410332246910031E-3</v>
      </c>
      <c r="BB14" s="6">
        <f>Qx!BB14-Qm!BB14</f>
        <v>-5.5947766239379873E-4</v>
      </c>
      <c r="BC14" s="6">
        <f>Qx!BC14-Qm!BC14</f>
        <v>-2.6957432828886296E-2</v>
      </c>
      <c r="BD14" s="6">
        <f>Qx!BD14-Qm!BD14</f>
        <v>-5.5940770015661806E-2</v>
      </c>
      <c r="BE14" s="6">
        <f>Qx!BE14-Qm!BE14</f>
        <v>3.2436908735044984E-2</v>
      </c>
      <c r="BF14" s="6">
        <f>Qx!BF14-Qm!BF14</f>
        <v>-2.1464160023308802E-2</v>
      </c>
      <c r="BG14" s="6">
        <f>Qx!BG14-Qm!BG14</f>
        <v>-2.2700615222023601E-2</v>
      </c>
      <c r="BH14" s="6">
        <f>Qx!BH14-Qm!BH14</f>
        <v>-1.7859718966772402E-2</v>
      </c>
      <c r="BI14" s="6">
        <f>Qx!BI14-Qm!BI14</f>
        <v>-2.7061659807104801E-2</v>
      </c>
      <c r="BJ14" s="6">
        <f>Qx!BJ14-Qm!BJ14</f>
        <v>-2.4085243629056494E-2</v>
      </c>
      <c r="BK14" s="6">
        <f>Qx!BK14-Qm!BK14</f>
        <v>-7.6547495557039019E-3</v>
      </c>
      <c r="BL14" s="6">
        <f>Qx!BL14-Qm!BL14</f>
        <v>-4.5248549761606291E-2</v>
      </c>
      <c r="BM14" s="6">
        <f>Qx!BM14-Qm!BM14</f>
        <v>3.1548231423561002E-2</v>
      </c>
      <c r="BN14" s="6">
        <f>Qx!BN14-Qm!BN14</f>
        <v>-1.4654904546746589E-2</v>
      </c>
      <c r="BO14" s="6">
        <f>Qx!BO14-Qm!BO14</f>
        <v>-1.476696427830701E-3</v>
      </c>
      <c r="BP14" s="42"/>
      <c r="BQ14" s="42"/>
      <c r="BR14" s="42"/>
    </row>
    <row r="15" spans="1:70" x14ac:dyDescent="0.2">
      <c r="A15" s="1">
        <v>1980</v>
      </c>
      <c r="B15" s="27">
        <f>Qx!B15-Qm!B15</f>
        <v>0</v>
      </c>
      <c r="C15" s="6">
        <f>Qx!C15-Qm!C15</f>
        <v>-6.8670102853299886E-3</v>
      </c>
      <c r="D15" s="6">
        <f>Qx!D15-Qm!D15</f>
        <v>-4.6770194866411E-3</v>
      </c>
      <c r="E15" s="6">
        <f>Qx!E15-Qm!E15</f>
        <v>-9.4128846652829196E-2</v>
      </c>
      <c r="F15" s="6">
        <f>Qx!F15-Qm!F15</f>
        <v>0.103670524282721</v>
      </c>
      <c r="G15" s="6">
        <f>Qx!G15-Qm!G15</f>
        <v>8.1280470286396289E-2</v>
      </c>
      <c r="H15" s="6">
        <f>Qx!H15-Qm!H15</f>
        <v>5.9797261668586787E-2</v>
      </c>
      <c r="I15" s="6">
        <f>Qx!I15-Qm!I15</f>
        <v>-2.1966408949635294E-2</v>
      </c>
      <c r="J15" s="6">
        <f>Qx!J15-Qm!J15</f>
        <v>-3.8133090374794495E-2</v>
      </c>
      <c r="K15" s="6">
        <f>Qx!K15-Qm!K15</f>
        <v>-2.7242152032032299E-2</v>
      </c>
      <c r="L15" s="6">
        <f>Qx!L15-Qm!L15</f>
        <v>0.24063212600399397</v>
      </c>
      <c r="M15" s="6">
        <f>Qx!M15-Qm!M15</f>
        <v>-8.1244588823567596E-2</v>
      </c>
      <c r="N15" s="6">
        <f>Qx!N15-Qm!N15</f>
        <v>3.5674519313420028E-3</v>
      </c>
      <c r="O15" s="6">
        <f>Qx!O15-Qm!O15</f>
        <v>7.8128282736519991E-2</v>
      </c>
      <c r="P15" s="6">
        <f>Qx!P15-Qm!P15</f>
        <v>-5.0607075027251494E-2</v>
      </c>
      <c r="Q15" s="6">
        <f>Qx!Q15-Qm!Q15</f>
        <v>-1.7056871478501989E-2</v>
      </c>
      <c r="R15" s="6">
        <f>Qx!R15-Qm!R15</f>
        <v>3.0197059365922013E-2</v>
      </c>
      <c r="S15" s="6">
        <f>Qx!S15-Qm!S15</f>
        <v>-6.3245497305215614E-2</v>
      </c>
      <c r="T15" s="6">
        <f>Qx!T15-Qm!T15</f>
        <v>-1.1455287017680005E-2</v>
      </c>
      <c r="U15" s="6">
        <f>Qx!U15-Qm!U15</f>
        <v>-1.5894362100108E-2</v>
      </c>
      <c r="V15" s="6">
        <f>Qx!V15-Qm!V15</f>
        <v>-4.1863416576828003E-3</v>
      </c>
      <c r="W15" s="6">
        <f>Qx!W15-Qm!W15</f>
        <v>-9.8985925483179998E-3</v>
      </c>
      <c r="X15" s="6">
        <f>Qx!X15-Qm!X15</f>
        <v>-8.4394376149963118E-3</v>
      </c>
      <c r="Y15" s="6">
        <f>Qx!Y15-Qm!Y15</f>
        <v>1.8665395459276202E-2</v>
      </c>
      <c r="Z15" s="6">
        <f>Qx!Z15-Qm!Z15</f>
        <v>-1.1766794371652303E-2</v>
      </c>
      <c r="AA15" s="6">
        <f>Qx!AA15-Qm!AA15</f>
        <v>-7.7914307381300035E-4</v>
      </c>
      <c r="AB15" s="6">
        <f>Qx!AB15-Qm!AB15</f>
        <v>-3.023207870241601E-3</v>
      </c>
      <c r="AC15" s="6">
        <f>Qx!AC15-Qm!AC15</f>
        <v>2.1352463910618999E-2</v>
      </c>
      <c r="AD15" s="6">
        <f>Qx!AD15-Qm!AD15</f>
        <v>1.4598672654151906E-2</v>
      </c>
      <c r="AE15" s="6">
        <f>Qx!AE15-Qm!AE15</f>
        <v>-0.2367492955344877</v>
      </c>
      <c r="AF15" s="6">
        <f>Qx!AF15-Qm!AF15</f>
        <v>-7.003619742900799E-3</v>
      </c>
      <c r="AG15" s="6">
        <f>Qx!AG15-Qm!AG15</f>
        <v>0.29452050582256861</v>
      </c>
      <c r="AH15" s="6">
        <f>Qx!AH15-Qm!AH15</f>
        <v>6.1123917970688002E-2</v>
      </c>
      <c r="AI15" s="6">
        <f>Qx!AI15-Qm!AI15</f>
        <v>-3.8813450565921004E-2</v>
      </c>
      <c r="AJ15" s="6">
        <f>Qx!AJ15-Qm!AJ15</f>
        <v>6.1123917970689001E-2</v>
      </c>
      <c r="AK15" s="6">
        <f>Qx!AK15-Qm!AK15</f>
        <v>-1.2611530644963981E-2</v>
      </c>
      <c r="AL15" s="6">
        <f>Qx!AL15-Qm!AL15</f>
        <v>0.16376387205732798</v>
      </c>
      <c r="AM15" s="6">
        <f>Qx!AM15-Qm!AM15</f>
        <v>-1.0195718343044807E-2</v>
      </c>
      <c r="AN15" s="6">
        <f>Qx!AN15-Qm!AN15</f>
        <v>3.9362334046776998E-2</v>
      </c>
      <c r="AO15" s="6">
        <f>Qx!AO15-Qm!AO15</f>
        <v>-4.0333206506482006E-2</v>
      </c>
      <c r="AP15" s="6">
        <f>Qx!AP15-Qm!AP15</f>
        <v>2.6434729006814997E-2</v>
      </c>
      <c r="AQ15" s="6">
        <f>Qx!AQ15-Qm!AQ15</f>
        <v>-3.8068766427523701E-2</v>
      </c>
      <c r="AR15" s="6">
        <f>Qx!AR15-Qm!AR15</f>
        <v>-3.8068766427523909E-2</v>
      </c>
      <c r="AS15" s="6">
        <f>Qx!AS15-Qm!AS15</f>
        <v>-3.8068766427523694E-2</v>
      </c>
      <c r="AT15" s="6">
        <f>Qx!AT15-Qm!AT15</f>
        <v>-3.8068766427523798E-2</v>
      </c>
      <c r="AU15" s="6">
        <f>Qx!AU15-Qm!AU15</f>
        <v>0.11069249863120331</v>
      </c>
      <c r="AV15" s="6">
        <f>Qx!AV15-Qm!AV15</f>
        <v>-3.8068766427523694E-2</v>
      </c>
      <c r="AW15" s="6">
        <f>Qx!AW15-Qm!AW15</f>
        <v>-3.8068766427523798E-2</v>
      </c>
      <c r="AX15" s="6">
        <f>Qx!AX15-Qm!AX15</f>
        <v>-3.8216741111615E-2</v>
      </c>
      <c r="AY15" s="6">
        <f>Qx!AY15-Qm!AY15</f>
        <v>-3.72830379360891E-2</v>
      </c>
      <c r="AZ15" s="6">
        <f>Qx!AZ15-Qm!AZ15</f>
        <v>5.9797261668586787E-2</v>
      </c>
      <c r="BA15" s="6">
        <f>Qx!BA15-Qm!BA15</f>
        <v>9.6596078352120252E-3</v>
      </c>
      <c r="BB15" s="6">
        <f>Qx!BB15-Qm!BB15</f>
        <v>-1.8484525858682016E-3</v>
      </c>
      <c r="BC15" s="6">
        <f>Qx!BC15-Qm!BC15</f>
        <v>-2.4768526861900599E-2</v>
      </c>
      <c r="BD15" s="6">
        <f>Qx!BD15-Qm!BD15</f>
        <v>-7.8010766210091093E-2</v>
      </c>
      <c r="BE15" s="6">
        <f>Qx!BE15-Qm!BE15</f>
        <v>1.1559373737183992E-2</v>
      </c>
      <c r="BF15" s="6">
        <f>Qx!BF15-Qm!BF15</f>
        <v>-2.508066831027201E-2</v>
      </c>
      <c r="BG15" s="6">
        <f>Qx!BG15-Qm!BG15</f>
        <v>-4.5650737407048801E-2</v>
      </c>
      <c r="BH15" s="6">
        <f>Qx!BH15-Qm!BH15</f>
        <v>-2.5277573723684499E-2</v>
      </c>
      <c r="BI15" s="6">
        <f>Qx!BI15-Qm!BI15</f>
        <v>-4.6196342371551895E-2</v>
      </c>
      <c r="BJ15" s="6">
        <f>Qx!BJ15-Qm!BJ15</f>
        <v>-5.7771662677976891E-2</v>
      </c>
      <c r="BK15" s="6">
        <f>Qx!BK15-Qm!BK15</f>
        <v>-2.9151280903974001E-2</v>
      </c>
      <c r="BL15" s="6">
        <f>Qx!BL15-Qm!BL15</f>
        <v>-9.7533682485922285E-2</v>
      </c>
      <c r="BM15" s="6">
        <f>Qx!BM15-Qm!BM15</f>
        <v>-2.6868770089060995E-2</v>
      </c>
      <c r="BN15" s="6">
        <f>Qx!BN15-Qm!BN15</f>
        <v>-5.7869484348872416E-2</v>
      </c>
      <c r="BO15" s="6">
        <f>Qx!BO15-Qm!BO15</f>
        <v>-3.8830602327956099E-2</v>
      </c>
      <c r="BP15" s="42"/>
      <c r="BQ15" s="42"/>
      <c r="BR15" s="42"/>
    </row>
    <row r="16" spans="1:70" x14ac:dyDescent="0.2">
      <c r="A16" s="1">
        <v>1981</v>
      </c>
      <c r="B16" s="27">
        <f>Qx!B16-Qm!B16</f>
        <v>0</v>
      </c>
      <c r="C16" s="6">
        <f>Qx!C16-Qm!C16</f>
        <v>-3.4958816923729985E-3</v>
      </c>
      <c r="D16" s="6">
        <f>Qx!D16-Qm!D16</f>
        <v>-7.6032862853933E-3</v>
      </c>
      <c r="E16" s="6">
        <f>Qx!E16-Qm!E16</f>
        <v>-0.10653579789230531</v>
      </c>
      <c r="F16" s="6">
        <f>Qx!F16-Qm!F16</f>
        <v>0.11749529272510298</v>
      </c>
      <c r="G16" s="6">
        <f>Qx!G16-Qm!G16</f>
        <v>5.8988724486736401E-2</v>
      </c>
      <c r="H16" s="6">
        <f>Qx!H16-Qm!H16</f>
        <v>6.8946836660837382E-2</v>
      </c>
      <c r="I16" s="6">
        <f>Qx!I16-Qm!I16</f>
        <v>-1.5260535335912609E-2</v>
      </c>
      <c r="J16" s="6">
        <f>Qx!J16-Qm!J16</f>
        <v>-3.1169531578155607E-2</v>
      </c>
      <c r="K16" s="6">
        <f>Qx!K16-Qm!K16</f>
        <v>-2.291714063905699E-2</v>
      </c>
      <c r="L16" s="6">
        <f>Qx!L16-Qm!L16</f>
        <v>0.26492369693377998</v>
      </c>
      <c r="M16" s="6">
        <f>Qx!M16-Qm!M16</f>
        <v>-9.5009476013940011E-2</v>
      </c>
      <c r="N16" s="6">
        <f>Qx!N16-Qm!N16</f>
        <v>7.9253803774800013E-3</v>
      </c>
      <c r="O16" s="6">
        <f>Qx!O16-Qm!O16</f>
        <v>9.125206502836801E-2</v>
      </c>
      <c r="P16" s="6">
        <f>Qx!P16-Qm!P16</f>
        <v>-5.4699732865918504E-2</v>
      </c>
      <c r="Q16" s="6">
        <f>Qx!Q16-Qm!Q16</f>
        <v>-1.7143900863064027E-2</v>
      </c>
      <c r="R16" s="6">
        <f>Qx!R16-Qm!R16</f>
        <v>3.5076288854653026E-2</v>
      </c>
      <c r="S16" s="6">
        <f>Qx!S16-Qm!S16</f>
        <v>-6.8453719762153697E-2</v>
      </c>
      <c r="T16" s="6">
        <f>Qx!T16-Qm!T16</f>
        <v>-8.4684275508690038E-3</v>
      </c>
      <c r="U16" s="6">
        <f>Qx!U16-Qm!U16</f>
        <v>-1.6166284238153E-2</v>
      </c>
      <c r="V16" s="6">
        <f>Qx!V16-Qm!V16</f>
        <v>-6.7180144735881978E-3</v>
      </c>
      <c r="W16" s="6">
        <f>Qx!W16-Qm!W16</f>
        <v>-1.2378098367642698E-2</v>
      </c>
      <c r="X16" s="6">
        <f>Qx!X16-Qm!X16</f>
        <v>-1.6692077079860701E-2</v>
      </c>
      <c r="Y16" s="6">
        <f>Qx!Y16-Qm!Y16</f>
        <v>1.2515375939592899E-2</v>
      </c>
      <c r="Z16" s="6">
        <f>Qx!Z16-Qm!Z16</f>
        <v>-1.2739612515563298E-2</v>
      </c>
      <c r="AA16" s="6">
        <f>Qx!AA16-Qm!AA16</f>
        <v>-8.4986388841961011E-3</v>
      </c>
      <c r="AB16" s="6">
        <f>Qx!AB16-Qm!AB16</f>
        <v>-4.2363067877329991E-3</v>
      </c>
      <c r="AC16" s="6">
        <f>Qx!AC16-Qm!AC16</f>
        <v>3.7982186479164987E-2</v>
      </c>
      <c r="AD16" s="6">
        <f>Qx!AD16-Qm!AD16</f>
        <v>3.9012825570855003E-2</v>
      </c>
      <c r="AE16" s="6">
        <f>Qx!AE16-Qm!AE16</f>
        <v>-0.23536236973105282</v>
      </c>
      <c r="AF16" s="6">
        <f>Qx!AF16-Qm!AF16</f>
        <v>-1.0809268574713399E-2</v>
      </c>
      <c r="AG16" s="6">
        <f>Qx!AG16-Qm!AG16</f>
        <v>0.31627817924810009</v>
      </c>
      <c r="AH16" s="6">
        <f>Qx!AH16-Qm!AH16</f>
        <v>6.8608678092768993E-2</v>
      </c>
      <c r="AI16" s="6">
        <f>Qx!AI16-Qm!AI16</f>
        <v>-3.4098808844977985E-2</v>
      </c>
      <c r="AJ16" s="6">
        <f>Qx!AJ16-Qm!AJ16</f>
        <v>6.8608678092768993E-2</v>
      </c>
      <c r="AK16" s="6">
        <f>Qx!AK16-Qm!AK16</f>
        <v>-5.7957772090450055E-3</v>
      </c>
      <c r="AL16" s="6">
        <f>Qx!AL16-Qm!AL16</f>
        <v>0.17729951124186297</v>
      </c>
      <c r="AM16" s="6">
        <f>Qx!AM16-Qm!AM16</f>
        <v>-4.1403972072302925E-3</v>
      </c>
      <c r="AN16" s="6">
        <f>Qx!AN16-Qm!AN16</f>
        <v>4.5891796693878995E-2</v>
      </c>
      <c r="AO16" s="6">
        <f>Qx!AO16-Qm!AO16</f>
        <v>-2.5066445770413989E-2</v>
      </c>
      <c r="AP16" s="6">
        <f>Qx!AP16-Qm!AP16</f>
        <v>4.4141083715111606E-2</v>
      </c>
      <c r="AQ16" s="6">
        <f>Qx!AQ16-Qm!AQ16</f>
        <v>-2.9643852062513194E-2</v>
      </c>
      <c r="AR16" s="6">
        <f>Qx!AR16-Qm!AR16</f>
        <v>-2.9643852062513E-2</v>
      </c>
      <c r="AS16" s="6">
        <f>Qx!AS16-Qm!AS16</f>
        <v>-2.9643852062513E-2</v>
      </c>
      <c r="AT16" s="6">
        <f>Qx!AT16-Qm!AT16</f>
        <v>-2.9643852062513E-2</v>
      </c>
      <c r="AU16" s="6">
        <f>Qx!AU16-Qm!AU16</f>
        <v>8.2781051190559007E-2</v>
      </c>
      <c r="AV16" s="6">
        <f>Qx!AV16-Qm!AV16</f>
        <v>-2.9643852062513E-2</v>
      </c>
      <c r="AW16" s="6">
        <f>Qx!AW16-Qm!AW16</f>
        <v>-2.9643852062513097E-2</v>
      </c>
      <c r="AX16" s="6">
        <f>Qx!AX16-Qm!AX16</f>
        <v>-3.2100359410939305E-2</v>
      </c>
      <c r="AY16" s="6">
        <f>Qx!AY16-Qm!AY16</f>
        <v>-2.8829112068994897E-2</v>
      </c>
      <c r="AZ16" s="6">
        <f>Qx!AZ16-Qm!AZ16</f>
        <v>6.8946836660837382E-2</v>
      </c>
      <c r="BA16" s="6">
        <f>Qx!BA16-Qm!BA16</f>
        <v>1.6700795901036014E-2</v>
      </c>
      <c r="BB16" s="6">
        <f>Qx!BB16-Qm!BB16</f>
        <v>2.106795813336601E-3</v>
      </c>
      <c r="BC16" s="6">
        <f>Qx!BC16-Qm!BC16</f>
        <v>-1.7230293305197403E-2</v>
      </c>
      <c r="BD16" s="6">
        <f>Qx!BD16-Qm!BD16</f>
        <v>-7.1426528401412906E-2</v>
      </c>
      <c r="BE16" s="6">
        <f>Qx!BE16-Qm!BE16</f>
        <v>3.2548305191818006E-2</v>
      </c>
      <c r="BF16" s="6">
        <f>Qx!BF16-Qm!BF16</f>
        <v>-2.1043041655431693E-2</v>
      </c>
      <c r="BG16" s="6">
        <f>Qx!BG16-Qm!BG16</f>
        <v>-3.9254745800664501E-2</v>
      </c>
      <c r="BH16" s="6">
        <f>Qx!BH16-Qm!BH16</f>
        <v>-2.1206831890815396E-2</v>
      </c>
      <c r="BI16" s="6">
        <f>Qx!BI16-Qm!BI16</f>
        <v>-3.8553014098871394E-2</v>
      </c>
      <c r="BJ16" s="6">
        <f>Qx!BJ16-Qm!BJ16</f>
        <v>-4.8098623871191695E-2</v>
      </c>
      <c r="BK16" s="6">
        <f>Qx!BK16-Qm!BK16</f>
        <v>-2.4890851626476002E-2</v>
      </c>
      <c r="BL16" s="6">
        <f>Qx!BL16-Qm!BL16</f>
        <v>-8.0335884258634888E-2</v>
      </c>
      <c r="BM16" s="6">
        <f>Qx!BM16-Qm!BM16</f>
        <v>-1.3137533428891998E-2</v>
      </c>
      <c r="BN16" s="6">
        <f>Qx!BN16-Qm!BN16</f>
        <v>-4.0773638034286006E-2</v>
      </c>
      <c r="BO16" s="6">
        <f>Qx!BO16-Qm!BO16</f>
        <v>-2.7796410016111606E-2</v>
      </c>
      <c r="BP16" s="42"/>
      <c r="BQ16" s="42"/>
      <c r="BR16" s="42"/>
    </row>
    <row r="17" spans="1:70" x14ac:dyDescent="0.2">
      <c r="A17" s="1">
        <v>1982</v>
      </c>
      <c r="B17" s="27">
        <f>Qx!B17-Qm!B17</f>
        <v>0</v>
      </c>
      <c r="C17" s="6">
        <f>Qx!C17-Qm!C17</f>
        <v>-9.7135789895829994E-3</v>
      </c>
      <c r="D17" s="6">
        <f>Qx!D17-Qm!D17</f>
        <v>-1.1493239874321104E-2</v>
      </c>
      <c r="E17" s="6">
        <f>Qx!E17-Qm!E17</f>
        <v>-0.1007697108905334</v>
      </c>
      <c r="F17" s="6">
        <f>Qx!F17-Qm!F17</f>
        <v>7.8137478434230995E-2</v>
      </c>
      <c r="G17" s="6">
        <f>Qx!G17-Qm!G17</f>
        <v>0.1688432706631226</v>
      </c>
      <c r="H17" s="6">
        <f>Qx!H17-Qm!H17</f>
        <v>5.6770334614340709E-2</v>
      </c>
      <c r="I17" s="6">
        <f>Qx!I17-Qm!I17</f>
        <v>-2.261811773354569E-2</v>
      </c>
      <c r="J17" s="6">
        <f>Qx!J17-Qm!J17</f>
        <v>-2.6396599774846097E-2</v>
      </c>
      <c r="K17" s="6">
        <f>Qx!K17-Qm!K17</f>
        <v>-1.9764223370301995E-2</v>
      </c>
      <c r="L17" s="6">
        <f>Qx!L17-Qm!L17</f>
        <v>0.24376016790233998</v>
      </c>
      <c r="M17" s="6">
        <f>Qx!M17-Qm!M17</f>
        <v>-0.11049978499656861</v>
      </c>
      <c r="N17" s="6">
        <f>Qx!N17-Qm!N17</f>
        <v>-6.3371586547499026E-4</v>
      </c>
      <c r="O17" s="6">
        <f>Qx!O17-Qm!O17</f>
        <v>8.5956457229052999E-2</v>
      </c>
      <c r="P17" s="6">
        <f>Qx!P17-Qm!P17</f>
        <v>-5.8869068535637906E-2</v>
      </c>
      <c r="Q17" s="6">
        <f>Qx!Q17-Qm!Q17</f>
        <v>-2.6405788126443008E-2</v>
      </c>
      <c r="R17" s="6">
        <f>Qx!R17-Qm!R17</f>
        <v>2.4972149488575013E-2</v>
      </c>
      <c r="S17" s="6">
        <f>Qx!S17-Qm!S17</f>
        <v>-9.8249818952948986E-2</v>
      </c>
      <c r="T17" s="6">
        <f>Qx!T17-Qm!T17</f>
        <v>-1.6347574527579012E-2</v>
      </c>
      <c r="U17" s="6">
        <f>Qx!U17-Qm!U17</f>
        <v>-2.5896947508616999E-2</v>
      </c>
      <c r="V17" s="6">
        <f>Qx!V17-Qm!V17</f>
        <v>-1.2191727457148499E-2</v>
      </c>
      <c r="W17" s="6">
        <f>Qx!W17-Qm!W17</f>
        <v>-2.1903135767148002E-3</v>
      </c>
      <c r="X17" s="6">
        <f>Qx!X17-Qm!X17</f>
        <v>-1.6107214919521495E-2</v>
      </c>
      <c r="Y17" s="6">
        <f>Qx!Y17-Qm!Y17</f>
        <v>2.2396109730593999E-3</v>
      </c>
      <c r="Z17" s="6">
        <f>Qx!Z17-Qm!Z17</f>
        <v>-1.5775355704631601E-2</v>
      </c>
      <c r="AA17" s="6">
        <f>Qx!AA17-Qm!AA17</f>
        <v>-4.6070556722730971E-3</v>
      </c>
      <c r="AB17" s="6">
        <f>Qx!AB17-Qm!AB17</f>
        <v>-7.7404615715667979E-3</v>
      </c>
      <c r="AC17" s="6">
        <f>Qx!AC17-Qm!AC17</f>
        <v>5.2153213939595003E-2</v>
      </c>
      <c r="AD17" s="6">
        <f>Qx!AD17-Qm!AD17</f>
        <v>4.5115186592237802E-2</v>
      </c>
      <c r="AE17" s="6">
        <f>Qx!AE17-Qm!AE17</f>
        <v>-0.25014167397418702</v>
      </c>
      <c r="AF17" s="6">
        <f>Qx!AF17-Qm!AF17</f>
        <v>-2.6421146785610972E-3</v>
      </c>
      <c r="AG17" s="6">
        <f>Qx!AG17-Qm!AG17</f>
        <v>0.27400823195044938</v>
      </c>
      <c r="AH17" s="6">
        <f>Qx!AH17-Qm!AH17</f>
        <v>2.9808887566968006E-2</v>
      </c>
      <c r="AI17" s="6">
        <f>Qx!AI17-Qm!AI17</f>
        <v>-4.6887852109023007E-2</v>
      </c>
      <c r="AJ17" s="6">
        <f>Qx!AJ17-Qm!AJ17</f>
        <v>2.9808887566968006E-2</v>
      </c>
      <c r="AK17" s="6">
        <f>Qx!AK17-Qm!AK17</f>
        <v>-1.6101327666491E-2</v>
      </c>
      <c r="AL17" s="6">
        <f>Qx!AL17-Qm!AL17</f>
        <v>0.14090394477017201</v>
      </c>
      <c r="AM17" s="6">
        <f>Qx!AM17-Qm!AM17</f>
        <v>-9.922027256863003E-3</v>
      </c>
      <c r="AN17" s="6">
        <f>Qx!AN17-Qm!AN17</f>
        <v>1.5677118979000981E-2</v>
      </c>
      <c r="AO17" s="6">
        <f>Qx!AO17-Qm!AO17</f>
        <v>-4.8623119542669929E-3</v>
      </c>
      <c r="AP17" s="6">
        <f>Qx!AP17-Qm!AP17</f>
        <v>4.6478081972347693E-2</v>
      </c>
      <c r="AQ17" s="6">
        <f>Qx!AQ17-Qm!AQ17</f>
        <v>-1.6697024244714601E-2</v>
      </c>
      <c r="AR17" s="6">
        <f>Qx!AR17-Qm!AR17</f>
        <v>-1.6697024244714503E-2</v>
      </c>
      <c r="AS17" s="6">
        <f>Qx!AS17-Qm!AS17</f>
        <v>-1.6697024244714392E-2</v>
      </c>
      <c r="AT17" s="6">
        <f>Qx!AT17-Qm!AT17</f>
        <v>-1.6697024244714503E-2</v>
      </c>
      <c r="AU17" s="6">
        <f>Qx!AU17-Qm!AU17</f>
        <v>0.21772871706814328</v>
      </c>
      <c r="AV17" s="6">
        <f>Qx!AV17-Qm!AV17</f>
        <v>-1.6697024244714503E-2</v>
      </c>
      <c r="AW17" s="6">
        <f>Qx!AW17-Qm!AW17</f>
        <v>-1.6697024244714392E-2</v>
      </c>
      <c r="AX17" s="6">
        <f>Qx!AX17-Qm!AX17</f>
        <v>-1.9689766811158402E-2</v>
      </c>
      <c r="AY17" s="6">
        <f>Qx!AY17-Qm!AY17</f>
        <v>-1.5780007463415804E-2</v>
      </c>
      <c r="AZ17" s="6">
        <f>Qx!AZ17-Qm!AZ17</f>
        <v>5.6770334614340709E-2</v>
      </c>
      <c r="BA17" s="6">
        <f>Qx!BA17-Qm!BA17</f>
        <v>3.0396465162390029E-3</v>
      </c>
      <c r="BB17" s="6">
        <f>Qx!BB17-Qm!BB17</f>
        <v>-5.3648237525799961E-4</v>
      </c>
      <c r="BC17" s="6">
        <f>Qx!BC17-Qm!BC17</f>
        <v>-2.6112471972082406E-2</v>
      </c>
      <c r="BD17" s="6">
        <f>Qx!BD17-Qm!BD17</f>
        <v>-7.5796315994167793E-2</v>
      </c>
      <c r="BE17" s="6">
        <f>Qx!BE17-Qm!BE17</f>
        <v>3.4988825854090994E-2</v>
      </c>
      <c r="BF17" s="6">
        <f>Qx!BF17-Qm!BF17</f>
        <v>-2.6287144875860299E-2</v>
      </c>
      <c r="BG17" s="6">
        <f>Qx!BG17-Qm!BG17</f>
        <v>-3.3474706907107694E-2</v>
      </c>
      <c r="BH17" s="6">
        <f>Qx!BH17-Qm!BH17</f>
        <v>-2.08326811458606E-2</v>
      </c>
      <c r="BI17" s="6">
        <f>Qx!BI17-Qm!BI17</f>
        <v>-2.4797996827902305E-2</v>
      </c>
      <c r="BJ17" s="6">
        <f>Qx!BJ17-Qm!BJ17</f>
        <v>-4.1608659937283597E-2</v>
      </c>
      <c r="BK17" s="6">
        <f>Qx!BK17-Qm!BK17</f>
        <v>-1.9945192840975803E-2</v>
      </c>
      <c r="BL17" s="6">
        <f>Qx!BL17-Qm!BL17</f>
        <v>-7.3829623747467307E-2</v>
      </c>
      <c r="BM17" s="6">
        <f>Qx!BM17-Qm!BM17</f>
        <v>-1.2112500943651003E-2</v>
      </c>
      <c r="BN17" s="6">
        <f>Qx!BN17-Qm!BN17</f>
        <v>-3.4550449561815993E-2</v>
      </c>
      <c r="BO17" s="6">
        <f>Qx!BO17-Qm!BO17</f>
        <v>-2.1980793580386501E-2</v>
      </c>
      <c r="BP17" s="42"/>
      <c r="BQ17" s="42"/>
      <c r="BR17" s="42"/>
    </row>
    <row r="18" spans="1:70" x14ac:dyDescent="0.2">
      <c r="A18" s="1">
        <v>1983</v>
      </c>
      <c r="B18" s="27">
        <f>Qx!B18-Qm!B18</f>
        <v>0</v>
      </c>
      <c r="C18" s="6">
        <f>Qx!C18-Qm!C18</f>
        <v>-1.4384799907381979E-2</v>
      </c>
      <c r="D18" s="6">
        <f>Qx!D18-Qm!D18</f>
        <v>-1.7824212690066198E-2</v>
      </c>
      <c r="E18" s="6">
        <f>Qx!E18-Qm!E18</f>
        <v>-0.11259435685940339</v>
      </c>
      <c r="F18" s="6">
        <f>Qx!F18-Qm!F18</f>
        <v>4.4163745406757993E-2</v>
      </c>
      <c r="G18" s="6">
        <f>Qx!G18-Qm!G18</f>
        <v>0.29526098423399144</v>
      </c>
      <c r="H18" s="6">
        <f>Qx!H18-Qm!H18</f>
        <v>4.7657955705912206E-2</v>
      </c>
      <c r="I18" s="6">
        <f>Qx!I18-Qm!I18</f>
        <v>-2.7266036788336591E-2</v>
      </c>
      <c r="J18" s="6">
        <f>Qx!J18-Qm!J18</f>
        <v>-2.4380850422656801E-2</v>
      </c>
      <c r="K18" s="6">
        <f>Qx!K18-Qm!K18</f>
        <v>-2.9337511391334489E-2</v>
      </c>
      <c r="L18" s="6">
        <f>Qx!L18-Qm!L18</f>
        <v>0.21335697374378901</v>
      </c>
      <c r="M18" s="6">
        <f>Qx!M18-Qm!M18</f>
        <v>-0.11027190798029721</v>
      </c>
      <c r="N18" s="6">
        <f>Qx!N18-Qm!N18</f>
        <v>4.682442542255999E-3</v>
      </c>
      <c r="O18" s="6">
        <f>Qx!O18-Qm!O18</f>
        <v>8.3963213225715011E-2</v>
      </c>
      <c r="P18" s="6">
        <f>Qx!P18-Qm!P18</f>
        <v>-6.0958986131914708E-2</v>
      </c>
      <c r="Q18" s="6">
        <f>Qx!Q18-Qm!Q18</f>
        <v>-4.9798840023874996E-2</v>
      </c>
      <c r="R18" s="6">
        <f>Qx!R18-Qm!R18</f>
        <v>1.8407117137987983E-2</v>
      </c>
      <c r="S18" s="6">
        <f>Qx!S18-Qm!S18</f>
        <v>-0.112875782516898</v>
      </c>
      <c r="T18" s="6">
        <f>Qx!T18-Qm!T18</f>
        <v>-1.8864444424167987E-2</v>
      </c>
      <c r="U18" s="6">
        <f>Qx!U18-Qm!U18</f>
        <v>-3.4353844539697004E-2</v>
      </c>
      <c r="V18" s="6">
        <f>Qx!V18-Qm!V18</f>
        <v>-1.9128510815815604E-2</v>
      </c>
      <c r="W18" s="6">
        <f>Qx!W18-Qm!W18</f>
        <v>-5.1629901134161021E-3</v>
      </c>
      <c r="X18" s="6">
        <f>Qx!X18-Qm!X18</f>
        <v>-1.6905363575689711E-2</v>
      </c>
      <c r="Y18" s="6">
        <f>Qx!Y18-Qm!Y18</f>
        <v>-3.9071986712723994E-3</v>
      </c>
      <c r="Z18" s="6">
        <f>Qx!Z18-Qm!Z18</f>
        <v>-2.1438428019536201E-2</v>
      </c>
      <c r="AA18" s="6">
        <f>Qx!AA18-Qm!AA18</f>
        <v>4.5389872080628113E-3</v>
      </c>
      <c r="AB18" s="6">
        <f>Qx!AB18-Qm!AB18</f>
        <v>-1.8808141344847026E-3</v>
      </c>
      <c r="AC18" s="6">
        <f>Qx!AC18-Qm!AC18</f>
        <v>6.6608496683390986E-2</v>
      </c>
      <c r="AD18" s="6">
        <f>Qx!AD18-Qm!AD18</f>
        <v>4.6178743428112998E-2</v>
      </c>
      <c r="AE18" s="6">
        <f>Qx!AE18-Qm!AE18</f>
        <v>-0.32199017267138741</v>
      </c>
      <c r="AF18" s="6">
        <f>Qx!AF18-Qm!AF18</f>
        <v>6.5689046880572088E-3</v>
      </c>
      <c r="AG18" s="6">
        <f>Qx!AG18-Qm!AG18</f>
        <v>0.2359208149937001</v>
      </c>
      <c r="AH18" s="6">
        <f>Qx!AH18-Qm!AH18</f>
        <v>-9.0305269600998717E-4</v>
      </c>
      <c r="AI18" s="6">
        <f>Qx!AI18-Qm!AI18</f>
        <v>-5.5831085362437013E-2</v>
      </c>
      <c r="AJ18" s="6">
        <f>Qx!AJ18-Qm!AJ18</f>
        <v>-9.0305269600998717E-4</v>
      </c>
      <c r="AK18" s="6">
        <f>Qx!AK18-Qm!AK18</f>
        <v>-1.9532989748395999E-2</v>
      </c>
      <c r="AL18" s="6">
        <f>Qx!AL18-Qm!AL18</f>
        <v>0.11701610873959201</v>
      </c>
      <c r="AM18" s="6">
        <f>Qx!AM18-Qm!AM18</f>
        <v>-1.4710635138215092E-2</v>
      </c>
      <c r="AN18" s="6">
        <f>Qx!AN18-Qm!AN18</f>
        <v>-7.097287752854009E-3</v>
      </c>
      <c r="AO18" s="6">
        <f>Qx!AO18-Qm!AO18</f>
        <v>-6.4388869888298839E-4</v>
      </c>
      <c r="AP18" s="6">
        <f>Qx!AP18-Qm!AP18</f>
        <v>2.0648894452403005E-2</v>
      </c>
      <c r="AQ18" s="6">
        <f>Qx!AQ18-Qm!AQ18</f>
        <v>-7.9355448500581099E-3</v>
      </c>
      <c r="AR18" s="6">
        <f>Qx!AR18-Qm!AR18</f>
        <v>-7.9355448500581099E-3</v>
      </c>
      <c r="AS18" s="6">
        <f>Qx!AS18-Qm!AS18</f>
        <v>-7.9355448500579018E-3</v>
      </c>
      <c r="AT18" s="6">
        <f>Qx!AT18-Qm!AT18</f>
        <v>-7.9355448500579989E-3</v>
      </c>
      <c r="AU18" s="6">
        <f>Qx!AU18-Qm!AU18</f>
        <v>0.37992397678052348</v>
      </c>
      <c r="AV18" s="6">
        <f>Qx!AV18-Qm!AV18</f>
        <v>-7.9355448500581099E-3</v>
      </c>
      <c r="AW18" s="6">
        <f>Qx!AW18-Qm!AW18</f>
        <v>-7.9355448500580961E-3</v>
      </c>
      <c r="AX18" s="6">
        <f>Qx!AX18-Qm!AX18</f>
        <v>-6.7030349658089849E-4</v>
      </c>
      <c r="AY18" s="6">
        <f>Qx!AY18-Qm!AY18</f>
        <v>-6.9824102731746995E-3</v>
      </c>
      <c r="AZ18" s="6">
        <f>Qx!AZ18-Qm!AZ18</f>
        <v>4.7657955705912206E-2</v>
      </c>
      <c r="BA18" s="6">
        <f>Qx!BA18-Qm!BA18</f>
        <v>-6.8708320240200016E-3</v>
      </c>
      <c r="BB18" s="6">
        <f>Qx!BB18-Qm!BB18</f>
        <v>-3.1908205277144004E-3</v>
      </c>
      <c r="BC18" s="6">
        <f>Qx!BC18-Qm!BC18</f>
        <v>-3.08293635450759E-2</v>
      </c>
      <c r="BD18" s="6">
        <f>Qx!BD18-Qm!BD18</f>
        <v>-9.0024606632589793E-2</v>
      </c>
      <c r="BE18" s="6">
        <f>Qx!BE18-Qm!BE18</f>
        <v>5.1942332487419002E-2</v>
      </c>
      <c r="BF18" s="6">
        <f>Qx!BF18-Qm!BF18</f>
        <v>-2.9129037288648497E-2</v>
      </c>
      <c r="BG18" s="6">
        <f>Qx!BG18-Qm!BG18</f>
        <v>-3.9813633390282897E-2</v>
      </c>
      <c r="BH18" s="6">
        <f>Qx!BH18-Qm!BH18</f>
        <v>-1.6257876838801203E-2</v>
      </c>
      <c r="BI18" s="6">
        <f>Qx!BI18-Qm!BI18</f>
        <v>-8.2822345655409885E-3</v>
      </c>
      <c r="BJ18" s="6">
        <f>Qx!BJ18-Qm!BJ18</f>
        <v>-5.2390012128933898E-2</v>
      </c>
      <c r="BK18" s="6">
        <f>Qx!BK18-Qm!BK18</f>
        <v>-2.7311947334637897E-2</v>
      </c>
      <c r="BL18" s="6">
        <f>Qx!BL18-Qm!BL18</f>
        <v>-8.9322358717784406E-2</v>
      </c>
      <c r="BM18" s="6">
        <f>Qx!BM18-Qm!BM18</f>
        <v>-3.2487136899399999E-2</v>
      </c>
      <c r="BN18" s="6">
        <f>Qx!BN18-Qm!BN18</f>
        <v>-3.8274048186095713E-2</v>
      </c>
      <c r="BO18" s="6">
        <f>Qx!BO18-Qm!BO18</f>
        <v>-2.6685796420238994E-2</v>
      </c>
      <c r="BP18" s="42"/>
      <c r="BQ18" s="42"/>
      <c r="BR18" s="42"/>
    </row>
    <row r="19" spans="1:70" x14ac:dyDescent="0.2">
      <c r="A19" s="1">
        <v>1984</v>
      </c>
      <c r="B19" s="27">
        <f>Qx!B19-Qm!B19</f>
        <v>0</v>
      </c>
      <c r="C19" s="6">
        <f>Qx!C19-Qm!C19</f>
        <v>-9.0838667352309832E-3</v>
      </c>
      <c r="D19" s="6">
        <f>Qx!D19-Qm!D19</f>
        <v>-2.1057313609138401E-2</v>
      </c>
      <c r="E19" s="6">
        <f>Qx!E19-Qm!E19</f>
        <v>-9.4318852281100804E-2</v>
      </c>
      <c r="F19" s="6">
        <f>Qx!F19-Qm!F19</f>
        <v>3.1809778476179995E-2</v>
      </c>
      <c r="G19" s="6">
        <f>Qx!G19-Qm!G19</f>
        <v>0.309862562965175</v>
      </c>
      <c r="H19" s="6">
        <f>Qx!H19-Qm!H19</f>
        <v>4.19023047360641E-2</v>
      </c>
      <c r="I19" s="6">
        <f>Qx!I19-Qm!I19</f>
        <v>-2.0284327352561693E-2</v>
      </c>
      <c r="J19" s="6">
        <f>Qx!J19-Qm!J19</f>
        <v>-1.3171785332685697E-2</v>
      </c>
      <c r="K19" s="6">
        <f>Qx!K19-Qm!K19</f>
        <v>-2.7480563391291984E-2</v>
      </c>
      <c r="L19" s="6">
        <f>Qx!L19-Qm!L19</f>
        <v>0.21872884686297001</v>
      </c>
      <c r="M19" s="6">
        <f>Qx!M19-Qm!M19</f>
        <v>-9.607138101938939E-2</v>
      </c>
      <c r="N19" s="6">
        <f>Qx!N19-Qm!N19</f>
        <v>4.7710204646990023E-3</v>
      </c>
      <c r="O19" s="6">
        <f>Qx!O19-Qm!O19</f>
        <v>8.559666941793001E-2</v>
      </c>
      <c r="P19" s="6">
        <f>Qx!P19-Qm!P19</f>
        <v>-5.2507177032277794E-2</v>
      </c>
      <c r="Q19" s="6">
        <f>Qx!Q19-Qm!Q19</f>
        <v>-4.2405666728586006E-2</v>
      </c>
      <c r="R19" s="6">
        <f>Qx!R19-Qm!R19</f>
        <v>2.4651922495265016E-2</v>
      </c>
      <c r="S19" s="6">
        <f>Qx!S19-Qm!S19</f>
        <v>-7.1089445561811987E-2</v>
      </c>
      <c r="T19" s="6">
        <f>Qx!T19-Qm!T19</f>
        <v>-1.8726643038282004E-2</v>
      </c>
      <c r="U19" s="6">
        <f>Qx!U19-Qm!U19</f>
        <v>-3.1807009848871012E-2</v>
      </c>
      <c r="V19" s="6">
        <f>Qx!V19-Qm!V19</f>
        <v>-2.2216566044595099E-2</v>
      </c>
      <c r="W19" s="6">
        <f>Qx!W19-Qm!W19</f>
        <v>-6.6167399215517064E-3</v>
      </c>
      <c r="X19" s="6">
        <f>Qx!X19-Qm!X19</f>
        <v>-2.3422963016097198E-2</v>
      </c>
      <c r="Y19" s="6">
        <f>Qx!Y19-Qm!Y19</f>
        <v>-1.2319213805807791E-2</v>
      </c>
      <c r="Z19" s="6">
        <f>Qx!Z19-Qm!Z19</f>
        <v>-2.2795917503418202E-2</v>
      </c>
      <c r="AA19" s="6">
        <f>Qx!AA19-Qm!AA19</f>
        <v>1.0273962620610803E-2</v>
      </c>
      <c r="AB19" s="6">
        <f>Qx!AB19-Qm!AB19</f>
        <v>1.8319090783969899E-2</v>
      </c>
      <c r="AC19" s="6">
        <f>Qx!AC19-Qm!AC19</f>
        <v>7.6321888216383985E-2</v>
      </c>
      <c r="AD19" s="6">
        <f>Qx!AD19-Qm!AD19</f>
        <v>5.5684105489887697E-2</v>
      </c>
      <c r="AE19" s="6">
        <f>Qx!AE19-Qm!AE19</f>
        <v>-0.27348882088281989</v>
      </c>
      <c r="AF19" s="6">
        <f>Qx!AF19-Qm!AF19</f>
        <v>1.68582634269593E-2</v>
      </c>
      <c r="AG19" s="6">
        <f>Qx!AG19-Qm!AG19</f>
        <v>0.20506437480313289</v>
      </c>
      <c r="AH19" s="6">
        <f>Qx!AH19-Qm!AH19</f>
        <v>-1.488060488402998E-3</v>
      </c>
      <c r="AI19" s="6">
        <f>Qx!AI19-Qm!AI19</f>
        <v>-5.4789039640935802E-2</v>
      </c>
      <c r="AJ19" s="6">
        <f>Qx!AJ19-Qm!AJ19</f>
        <v>-1.488060488402998E-3</v>
      </c>
      <c r="AK19" s="6">
        <f>Qx!AK19-Qm!AK19</f>
        <v>-1.4478071189097996E-2</v>
      </c>
      <c r="AL19" s="6">
        <f>Qx!AL19-Qm!AL19</f>
        <v>8.6517861185591988E-2</v>
      </c>
      <c r="AM19" s="6">
        <f>Qx!AM19-Qm!AM19</f>
        <v>-8.6765760809179027E-3</v>
      </c>
      <c r="AN19" s="6">
        <f>Qx!AN19-Qm!AN19</f>
        <v>-8.3329211680590043E-3</v>
      </c>
      <c r="AO19" s="6">
        <f>Qx!AO19-Qm!AO19</f>
        <v>6.1393048599326996E-2</v>
      </c>
      <c r="AP19" s="6">
        <f>Qx!AP19-Qm!AP19</f>
        <v>6.7967863966456696E-2</v>
      </c>
      <c r="AQ19" s="6">
        <f>Qx!AQ19-Qm!AQ19</f>
        <v>1.2028975729033095E-2</v>
      </c>
      <c r="AR19" s="6">
        <f>Qx!AR19-Qm!AR19</f>
        <v>1.2028975729033109E-2</v>
      </c>
      <c r="AS19" s="6">
        <f>Qx!AS19-Qm!AS19</f>
        <v>1.2028975729033095E-2</v>
      </c>
      <c r="AT19" s="6">
        <f>Qx!AT19-Qm!AT19</f>
        <v>1.2028975729033095E-2</v>
      </c>
      <c r="AU19" s="6">
        <f>Qx!AU19-Qm!AU19</f>
        <v>0.39574900593095952</v>
      </c>
      <c r="AV19" s="6">
        <f>Qx!AV19-Qm!AV19</f>
        <v>1.2028975729033095E-2</v>
      </c>
      <c r="AW19" s="6">
        <f>Qx!AW19-Qm!AW19</f>
        <v>1.2028975729033095E-2</v>
      </c>
      <c r="AX19" s="6">
        <f>Qx!AX19-Qm!AX19</f>
        <v>2.3209477325055045E-3</v>
      </c>
      <c r="AY19" s="6">
        <f>Qx!AY19-Qm!AY19</f>
        <v>1.2718664194073304E-2</v>
      </c>
      <c r="AZ19" s="6">
        <f>Qx!AZ19-Qm!AZ19</f>
        <v>4.19023047360641E-2</v>
      </c>
      <c r="BA19" s="6">
        <f>Qx!BA19-Qm!BA19</f>
        <v>-4.784172338219983E-3</v>
      </c>
      <c r="BB19" s="6">
        <f>Qx!BB19-Qm!BB19</f>
        <v>-7.3441949040638013E-3</v>
      </c>
      <c r="BC19" s="6">
        <f>Qx!BC19-Qm!BC19</f>
        <v>-2.2187237756854598E-2</v>
      </c>
      <c r="BD19" s="6">
        <f>Qx!BD19-Qm!BD19</f>
        <v>-6.5890516004888988E-2</v>
      </c>
      <c r="BE19" s="6">
        <f>Qx!BE19-Qm!BE19</f>
        <v>4.3224974362398E-2</v>
      </c>
      <c r="BF19" s="6">
        <f>Qx!BF19-Qm!BF19</f>
        <v>-2.1366223533207808E-2</v>
      </c>
      <c r="BG19" s="6">
        <f>Qx!BG19-Qm!BG19</f>
        <v>-2.4606161928456896E-2</v>
      </c>
      <c r="BH19" s="6">
        <f>Qx!BH19-Qm!BH19</f>
        <v>-1.7940841263577298E-2</v>
      </c>
      <c r="BI19" s="6">
        <f>Qx!BI19-Qm!BI19</f>
        <v>-2.8632223304218968E-3</v>
      </c>
      <c r="BJ19" s="6">
        <f>Qx!BJ19-Qm!BJ19</f>
        <v>-2.71279949924483E-2</v>
      </c>
      <c r="BK19" s="6">
        <f>Qx!BK19-Qm!BK19</f>
        <v>-9.0000814446077951E-3</v>
      </c>
      <c r="BL19" s="6">
        <f>Qx!BL19-Qm!BL19</f>
        <v>-4.504581552044061E-2</v>
      </c>
      <c r="BM19" s="6">
        <f>Qx!BM19-Qm!BM19</f>
        <v>1.1286381285790015E-2</v>
      </c>
      <c r="BN19" s="6">
        <f>Qx!BN19-Qm!BN19</f>
        <v>-8.7126202344550013E-3</v>
      </c>
      <c r="BO19" s="6">
        <f>Qx!BO19-Qm!BO19</f>
        <v>6.0337264862429935E-3</v>
      </c>
      <c r="BP19" s="42"/>
      <c r="BQ19" s="42"/>
      <c r="BR19" s="42"/>
    </row>
    <row r="20" spans="1:70" x14ac:dyDescent="0.2">
      <c r="A20" s="1">
        <v>1985</v>
      </c>
      <c r="B20" s="27">
        <f>Qx!B20-Qm!B20</f>
        <v>0</v>
      </c>
      <c r="C20" s="6">
        <f>Qx!C20-Qm!C20</f>
        <v>-7.5760901978300099E-4</v>
      </c>
      <c r="D20" s="6">
        <f>Qx!D20-Qm!D20</f>
        <v>-1.9185313957967902E-2</v>
      </c>
      <c r="E20" s="6">
        <f>Qx!E20-Qm!E20</f>
        <v>-0.100857812971701</v>
      </c>
      <c r="F20" s="6">
        <f>Qx!F20-Qm!F20</f>
        <v>2.8685394304939993E-2</v>
      </c>
      <c r="G20" s="6">
        <f>Qx!G20-Qm!G20</f>
        <v>0.2660820215520549</v>
      </c>
      <c r="H20" s="6">
        <f>Qx!H20-Qm!H20</f>
        <v>3.97122558823855E-2</v>
      </c>
      <c r="I20" s="6">
        <f>Qx!I20-Qm!I20</f>
        <v>-1.2979314437422007E-2</v>
      </c>
      <c r="J20" s="6">
        <f>Qx!J20-Qm!J20</f>
        <v>-1.80750771248257E-2</v>
      </c>
      <c r="K20" s="6">
        <f>Qx!K20-Qm!K20</f>
        <v>-2.0430110237443996E-2</v>
      </c>
      <c r="L20" s="6">
        <f>Qx!L20-Qm!L20</f>
        <v>0.24395335030687199</v>
      </c>
      <c r="M20" s="6">
        <f>Qx!M20-Qm!M20</f>
        <v>-8.8108580427550695E-2</v>
      </c>
      <c r="N20" s="6">
        <f>Qx!N20-Qm!N20</f>
        <v>9.3649719441979973E-3</v>
      </c>
      <c r="O20" s="6">
        <f>Qx!O20-Qm!O20</f>
        <v>9.0799215793891996E-2</v>
      </c>
      <c r="P20" s="6">
        <f>Qx!P20-Qm!P20</f>
        <v>-4.2021031399077508E-2</v>
      </c>
      <c r="Q20" s="6">
        <f>Qx!Q20-Qm!Q20</f>
        <v>-3.4242626694983985E-2</v>
      </c>
      <c r="R20" s="6">
        <f>Qx!R20-Qm!R20</f>
        <v>3.3486225001706976E-2</v>
      </c>
      <c r="S20" s="6">
        <f>Qx!S20-Qm!S20</f>
        <v>-5.9894793658358994E-2</v>
      </c>
      <c r="T20" s="6">
        <f>Qx!T20-Qm!T20</f>
        <v>-1.0282573083612995E-2</v>
      </c>
      <c r="U20" s="6">
        <f>Qx!U20-Qm!U20</f>
        <v>-2.2487770739001003E-2</v>
      </c>
      <c r="V20" s="6">
        <f>Qx!V20-Qm!V20</f>
        <v>-1.9989359631933101E-2</v>
      </c>
      <c r="W20" s="6">
        <f>Qx!W20-Qm!W20</f>
        <v>-6.2657427369623014E-3</v>
      </c>
      <c r="X20" s="6">
        <f>Qx!X20-Qm!X20</f>
        <v>-2.5974500358864297E-2</v>
      </c>
      <c r="Y20" s="6">
        <f>Qx!Y20-Qm!Y20</f>
        <v>-1.2711071070709193E-2</v>
      </c>
      <c r="Z20" s="6">
        <f>Qx!Z20-Qm!Z20</f>
        <v>-1.8899757671716901E-2</v>
      </c>
      <c r="AA20" s="6">
        <f>Qx!AA20-Qm!AA20</f>
        <v>6.9460074721349949E-3</v>
      </c>
      <c r="AB20" s="6">
        <f>Qx!AB20-Qm!AB20</f>
        <v>1.9576922050051494E-2</v>
      </c>
      <c r="AC20" s="6">
        <f>Qx!AC20-Qm!AC20</f>
        <v>6.3841073175842991E-2</v>
      </c>
      <c r="AD20" s="6">
        <f>Qx!AD20-Qm!AD20</f>
        <v>4.1346400533648811E-2</v>
      </c>
      <c r="AE20" s="6">
        <f>Qx!AE20-Qm!AE20</f>
        <v>-0.25741995216472313</v>
      </c>
      <c r="AF20" s="6">
        <f>Qx!AF20-Qm!AF20</f>
        <v>1.3538796721590501E-2</v>
      </c>
      <c r="AG20" s="6">
        <f>Qx!AG20-Qm!AG20</f>
        <v>0.18778890659065534</v>
      </c>
      <c r="AH20" s="6">
        <f>Qx!AH20-Qm!AH20</f>
        <v>5.4006620403800054E-3</v>
      </c>
      <c r="AI20" s="6">
        <f>Qx!AI20-Qm!AI20</f>
        <v>-4.7817461636698214E-2</v>
      </c>
      <c r="AJ20" s="6">
        <f>Qx!AJ20-Qm!AJ20</f>
        <v>5.4006620403800054E-3</v>
      </c>
      <c r="AK20" s="6">
        <f>Qx!AK20-Qm!AK20</f>
        <v>-4.8293081582879982E-3</v>
      </c>
      <c r="AL20" s="6">
        <f>Qx!AL20-Qm!AL20</f>
        <v>7.1809951220362017E-2</v>
      </c>
      <c r="AM20" s="6">
        <f>Qx!AM20-Qm!AM20</f>
        <v>-1.3110315607564038E-3</v>
      </c>
      <c r="AN20" s="6">
        <f>Qx!AN20-Qm!AN20</f>
        <v>-2.7508809681550117E-3</v>
      </c>
      <c r="AO20" s="6">
        <f>Qx!AO20-Qm!AO20</f>
        <v>3.2239855735711004E-2</v>
      </c>
      <c r="AP20" s="6">
        <f>Qx!AP20-Qm!AP20</f>
        <v>4.822713072240481E-2</v>
      </c>
      <c r="AQ20" s="6">
        <f>Qx!AQ20-Qm!AQ20</f>
        <v>3.4793909646194943E-3</v>
      </c>
      <c r="AR20" s="6">
        <f>Qx!AR20-Qm!AR20</f>
        <v>3.4793909646195914E-3</v>
      </c>
      <c r="AS20" s="6">
        <f>Qx!AS20-Qm!AS20</f>
        <v>3.4793909646193971E-3</v>
      </c>
      <c r="AT20" s="6">
        <f>Qx!AT20-Qm!AT20</f>
        <v>3.4793909646194943E-3</v>
      </c>
      <c r="AU20" s="6">
        <f>Qx!AU20-Qm!AU20</f>
        <v>0.3332897860518787</v>
      </c>
      <c r="AV20" s="6">
        <f>Qx!AV20-Qm!AV20</f>
        <v>3.4793909646195914E-3</v>
      </c>
      <c r="AW20" s="6">
        <f>Qx!AW20-Qm!AW20</f>
        <v>3.4793909646197996E-3</v>
      </c>
      <c r="AX20" s="6">
        <f>Qx!AX20-Qm!AX20</f>
        <v>-1.6263879508409962E-3</v>
      </c>
      <c r="AY20" s="6">
        <f>Qx!AY20-Qm!AY20</f>
        <v>4.3142644670448038E-3</v>
      </c>
      <c r="AZ20" s="6">
        <f>Qx!AZ20-Qm!AZ20</f>
        <v>3.97122558823855E-2</v>
      </c>
      <c r="BA20" s="6">
        <f>Qx!BA20-Qm!BA20</f>
        <v>2.8532395269398325E-4</v>
      </c>
      <c r="BB20" s="6">
        <f>Qx!BB20-Qm!BB20</f>
        <v>-2.1410793345777099E-2</v>
      </c>
      <c r="BC20" s="6">
        <f>Qx!BC20-Qm!BC20</f>
        <v>-1.0324862166592709E-2</v>
      </c>
      <c r="BD20" s="6">
        <f>Qx!BD20-Qm!BD20</f>
        <v>-5.2973705846659891E-2</v>
      </c>
      <c r="BE20" s="6">
        <f>Qx!BE20-Qm!BE20</f>
        <v>4.505981991066399E-2</v>
      </c>
      <c r="BF20" s="6">
        <f>Qx!BF20-Qm!BF20</f>
        <v>-1.42406973681765E-2</v>
      </c>
      <c r="BG20" s="6">
        <f>Qx!BG20-Qm!BG20</f>
        <v>-2.7606386208473402E-2</v>
      </c>
      <c r="BH20" s="6">
        <f>Qx!BH20-Qm!BH20</f>
        <v>-1.7993981917735203E-2</v>
      </c>
      <c r="BI20" s="6">
        <f>Qx!BI20-Qm!BI20</f>
        <v>-6.6988989915212072E-3</v>
      </c>
      <c r="BJ20" s="6">
        <f>Qx!BJ20-Qm!BJ20</f>
        <v>-3.1929211962845094E-2</v>
      </c>
      <c r="BK20" s="6">
        <f>Qx!BK20-Qm!BK20</f>
        <v>-1.5033209992098499E-2</v>
      </c>
      <c r="BL20" s="6">
        <f>Qx!BL20-Qm!BL20</f>
        <v>-5.950520522537249E-2</v>
      </c>
      <c r="BM20" s="6">
        <f>Qx!BM20-Qm!BM20</f>
        <v>-9.7591686130109878E-3</v>
      </c>
      <c r="BN20" s="6">
        <f>Qx!BN20-Qm!BN20</f>
        <v>-2.0256742602163494E-2</v>
      </c>
      <c r="BO20" s="6">
        <f>Qx!BO20-Qm!BO20</f>
        <v>-1.0633819694088095E-2</v>
      </c>
      <c r="BP20" s="42"/>
      <c r="BQ20" s="42"/>
      <c r="BR20" s="42"/>
    </row>
    <row r="21" spans="1:70" x14ac:dyDescent="0.2">
      <c r="A21" s="1">
        <v>1986</v>
      </c>
      <c r="B21" s="27">
        <f>Qx!B21-Qm!B21</f>
        <v>0</v>
      </c>
      <c r="C21" s="6">
        <f>Qx!C21-Qm!C21</f>
        <v>6.0869236243759894E-3</v>
      </c>
      <c r="D21" s="6">
        <f>Qx!D21-Qm!D21</f>
        <v>-2.12665372013899E-2</v>
      </c>
      <c r="E21" s="6">
        <f>Qx!E21-Qm!E21</f>
        <v>-8.3937825803030594E-2</v>
      </c>
      <c r="F21" s="6">
        <f>Qx!F21-Qm!F21</f>
        <v>3.5762925561304004E-2</v>
      </c>
      <c r="G21" s="6">
        <f>Qx!G21-Qm!G21</f>
        <v>0.19504804978510809</v>
      </c>
      <c r="H21" s="6">
        <f>Qx!H21-Qm!H21</f>
        <v>3.3047952285283608E-2</v>
      </c>
      <c r="I21" s="6">
        <f>Qx!I21-Qm!I21</f>
        <v>3.8360767385203984E-3</v>
      </c>
      <c r="J21" s="6">
        <f>Qx!J21-Qm!J21</f>
        <v>-1.1560843944244399E-2</v>
      </c>
      <c r="K21" s="6">
        <f>Qx!K21-Qm!K21</f>
        <v>-1.3738123642464795E-2</v>
      </c>
      <c r="L21" s="6">
        <f>Qx!L21-Qm!L21</f>
        <v>0.21848830699764701</v>
      </c>
      <c r="M21" s="6">
        <f>Qx!M21-Qm!M21</f>
        <v>-8.2192582895064495E-2</v>
      </c>
      <c r="N21" s="6">
        <f>Qx!N21-Qm!N21</f>
        <v>1.5192346971420995E-2</v>
      </c>
      <c r="O21" s="6">
        <f>Qx!O21-Qm!O21</f>
        <v>7.5450646585006997E-2</v>
      </c>
      <c r="P21" s="6">
        <f>Qx!P21-Qm!P21</f>
        <v>-2.46059325949914E-2</v>
      </c>
      <c r="Q21" s="6">
        <f>Qx!Q21-Qm!Q21</f>
        <v>-5.7354751893369804E-3</v>
      </c>
      <c r="R21" s="6">
        <f>Qx!R21-Qm!R21</f>
        <v>2.9342460602436005E-2</v>
      </c>
      <c r="S21" s="6">
        <f>Qx!S21-Qm!S21</f>
        <v>-8.7199798519030092E-3</v>
      </c>
      <c r="T21" s="6">
        <f>Qx!T21-Qm!T21</f>
        <v>-1.6458687388109933E-3</v>
      </c>
      <c r="U21" s="6">
        <f>Qx!U21-Qm!U21</f>
        <v>-1.1938990986485001E-2</v>
      </c>
      <c r="V21" s="6">
        <f>Qx!V21-Qm!V21</f>
        <v>-2.2884724369933301E-2</v>
      </c>
      <c r="W21" s="6">
        <f>Qx!W21-Qm!W21</f>
        <v>-7.1320494501780074E-3</v>
      </c>
      <c r="X21" s="6">
        <f>Qx!X21-Qm!X21</f>
        <v>-1.0856203566316697E-2</v>
      </c>
      <c r="Y21" s="6">
        <f>Qx!Y21-Qm!Y21</f>
        <v>-1.361056761572059E-2</v>
      </c>
      <c r="Z21" s="6">
        <f>Qx!Z21-Qm!Z21</f>
        <v>-1.6491583998300099E-2</v>
      </c>
      <c r="AA21" s="6">
        <f>Qx!AA21-Qm!AA21</f>
        <v>-1.8884558482460054E-3</v>
      </c>
      <c r="AB21" s="6">
        <f>Qx!AB21-Qm!AB21</f>
        <v>7.7279883142850961E-3</v>
      </c>
      <c r="AC21" s="6">
        <f>Qx!AC21-Qm!AC21</f>
        <v>2.7619602483400993E-2</v>
      </c>
      <c r="AD21" s="6">
        <f>Qx!AD21-Qm!AD21</f>
        <v>3.0503548738320951E-3</v>
      </c>
      <c r="AE21" s="6">
        <f>Qx!AE21-Qm!AE21</f>
        <v>-0.25785045378776739</v>
      </c>
      <c r="AF21" s="6">
        <f>Qx!AF21-Qm!AF21</f>
        <v>3.645419063107197E-3</v>
      </c>
      <c r="AG21" s="6">
        <f>Qx!AG21-Qm!AG21</f>
        <v>0.155792769684164</v>
      </c>
      <c r="AH21" s="6">
        <f>Qx!AH21-Qm!AH21</f>
        <v>3.8479287120943007E-2</v>
      </c>
      <c r="AI21" s="6">
        <f>Qx!AI21-Qm!AI21</f>
        <v>-3.5950156904911212E-2</v>
      </c>
      <c r="AJ21" s="6">
        <f>Qx!AJ21-Qm!AJ21</f>
        <v>3.8479287120942007E-2</v>
      </c>
      <c r="AK21" s="6">
        <f>Qx!AK21-Qm!AK21</f>
        <v>2.373258156213004E-3</v>
      </c>
      <c r="AL21" s="6">
        <f>Qx!AL21-Qm!AL21</f>
        <v>4.5080303530742022E-2</v>
      </c>
      <c r="AM21" s="6">
        <f>Qx!AM21-Qm!AM21</f>
        <v>5.2619427302718902E-3</v>
      </c>
      <c r="AN21" s="6">
        <f>Qx!AN21-Qm!AN21</f>
        <v>1.8785841553613014E-2</v>
      </c>
      <c r="AO21" s="6">
        <f>Qx!AO21-Qm!AO21</f>
        <v>3.05958566200977E-2</v>
      </c>
      <c r="AP21" s="6">
        <f>Qx!AP21-Qm!AP21</f>
        <v>6.3178204367024704E-2</v>
      </c>
      <c r="AQ21" s="6">
        <f>Qx!AQ21-Qm!AQ21</f>
        <v>8.7480651908083962E-3</v>
      </c>
      <c r="AR21" s="6">
        <f>Qx!AR21-Qm!AR21</f>
        <v>8.7480651908083962E-3</v>
      </c>
      <c r="AS21" s="6">
        <f>Qx!AS21-Qm!AS21</f>
        <v>8.7480651908084933E-3</v>
      </c>
      <c r="AT21" s="6">
        <f>Qx!AT21-Qm!AT21</f>
        <v>8.7480651908083962E-3</v>
      </c>
      <c r="AU21" s="6">
        <f>Qx!AU21-Qm!AU21</f>
        <v>0.2959555738041395</v>
      </c>
      <c r="AV21" s="6">
        <f>Qx!AV21-Qm!AV21</f>
        <v>8.7480651908083962E-3</v>
      </c>
      <c r="AW21" s="6">
        <f>Qx!AW21-Qm!AW21</f>
        <v>8.7480651908086043E-3</v>
      </c>
      <c r="AX21" s="6">
        <f>Qx!AX21-Qm!AX21</f>
        <v>6.1110565413334955E-3</v>
      </c>
      <c r="AY21" s="6">
        <f>Qx!AY21-Qm!AY21</f>
        <v>9.875196468894204E-3</v>
      </c>
      <c r="AZ21" s="6">
        <f>Qx!AZ21-Qm!AZ21</f>
        <v>3.3047952285283608E-2</v>
      </c>
      <c r="BA21" s="6">
        <f>Qx!BA21-Qm!BA21</f>
        <v>1.1912177371641006E-2</v>
      </c>
      <c r="BB21" s="6">
        <f>Qx!BB21-Qm!BB21</f>
        <v>-1.4343506842310901E-2</v>
      </c>
      <c r="BC21" s="6">
        <f>Qx!BC21-Qm!BC21</f>
        <v>3.4634512211743004E-3</v>
      </c>
      <c r="BD21" s="6">
        <f>Qx!BD21-Qm!BD21</f>
        <v>-2.2603167112250994E-2</v>
      </c>
      <c r="BE21" s="6">
        <f>Qx!BE21-Qm!BE21</f>
        <v>0.110930352314107</v>
      </c>
      <c r="BF21" s="6">
        <f>Qx!BF21-Qm!BF21</f>
        <v>-5.3595362321059992E-4</v>
      </c>
      <c r="BG21" s="6">
        <f>Qx!BG21-Qm!BG21</f>
        <v>-2.2397048166175999E-2</v>
      </c>
      <c r="BH21" s="6">
        <f>Qx!BH21-Qm!BH21</f>
        <v>-1.1748166869016998E-2</v>
      </c>
      <c r="BI21" s="6">
        <f>Qx!BI21-Qm!BI21</f>
        <v>5.2073134999723047E-3</v>
      </c>
      <c r="BJ21" s="6">
        <f>Qx!BJ21-Qm!BJ21</f>
        <v>-2.5993793041399496E-2</v>
      </c>
      <c r="BK21" s="6">
        <f>Qx!BK21-Qm!BK21</f>
        <v>-1.3317989541664702E-2</v>
      </c>
      <c r="BL21" s="6">
        <f>Qx!BL21-Qm!BL21</f>
        <v>-5.692745825067079E-2</v>
      </c>
      <c r="BM21" s="6">
        <f>Qx!BM21-Qm!BM21</f>
        <v>-5.7288285795332045E-3</v>
      </c>
      <c r="BN21" s="6">
        <f>Qx!BN21-Qm!BN21</f>
        <v>-1.2137624058347105E-2</v>
      </c>
      <c r="BO21" s="6">
        <f>Qx!BO21-Qm!BO21</f>
        <v>-9.1999956317621034E-3</v>
      </c>
      <c r="BP21" s="42"/>
      <c r="BQ21" s="42"/>
      <c r="BR21" s="42"/>
    </row>
    <row r="22" spans="1:70" x14ac:dyDescent="0.2">
      <c r="A22" s="1">
        <v>1987</v>
      </c>
      <c r="B22" s="27">
        <f>Qx!B22-Qm!B22</f>
        <v>0</v>
      </c>
      <c r="C22" s="6">
        <f>Qx!C22-Qm!C22</f>
        <v>3.6323040981540017E-3</v>
      </c>
      <c r="D22" s="6">
        <f>Qx!D22-Qm!D22</f>
        <v>-1.8453945031214301E-2</v>
      </c>
      <c r="E22" s="6">
        <f>Qx!E22-Qm!E22</f>
        <v>-6.2780124256104991E-2</v>
      </c>
      <c r="F22" s="6">
        <f>Qx!F22-Qm!F22</f>
        <v>5.3257158451505998E-2</v>
      </c>
      <c r="G22" s="6">
        <f>Qx!G22-Qm!G22</f>
        <v>0.1574290045325826</v>
      </c>
      <c r="H22" s="6">
        <f>Qx!H22-Qm!H22</f>
        <v>3.6486242440780497E-2</v>
      </c>
      <c r="I22" s="6">
        <f>Qx!I22-Qm!I22</f>
        <v>2.7127675219109013E-3</v>
      </c>
      <c r="J22" s="6">
        <f>Qx!J22-Qm!J22</f>
        <v>-6.9115957743889969E-3</v>
      </c>
      <c r="K22" s="6">
        <f>Qx!K22-Qm!K22</f>
        <v>-1.7748046739973489E-2</v>
      </c>
      <c r="L22" s="6">
        <f>Qx!L22-Qm!L22</f>
        <v>0.244120337546713</v>
      </c>
      <c r="M22" s="6">
        <f>Qx!M22-Qm!M22</f>
        <v>-8.3801394752759384E-2</v>
      </c>
      <c r="N22" s="6">
        <f>Qx!N22-Qm!N22</f>
        <v>1.19352164395711E-2</v>
      </c>
      <c r="O22" s="6">
        <f>Qx!O22-Qm!O22</f>
        <v>6.6967230199637018E-2</v>
      </c>
      <c r="P22" s="6">
        <f>Qx!P22-Qm!P22</f>
        <v>-2.1195629951356404E-2</v>
      </c>
      <c r="Q22" s="6">
        <f>Qx!Q22-Qm!Q22</f>
        <v>-4.9298565304509989E-3</v>
      </c>
      <c r="R22" s="6">
        <f>Qx!R22-Qm!R22</f>
        <v>2.5601881593951992E-2</v>
      </c>
      <c r="S22" s="6">
        <f>Qx!S22-Qm!S22</f>
        <v>-7.6542091954579922E-3</v>
      </c>
      <c r="T22" s="6">
        <f>Qx!T22-Qm!T22</f>
        <v>-3.7360623581499108E-4</v>
      </c>
      <c r="U22" s="6">
        <f>Qx!U22-Qm!U22</f>
        <v>-8.9461165665109948E-3</v>
      </c>
      <c r="V22" s="6">
        <f>Qx!V22-Qm!V22</f>
        <v>-2.0352630795439294E-2</v>
      </c>
      <c r="W22" s="6">
        <f>Qx!W22-Qm!W22</f>
        <v>-5.1501084582339929E-3</v>
      </c>
      <c r="X22" s="6">
        <f>Qx!X22-Qm!X22</f>
        <v>-1.6596577270133889E-3</v>
      </c>
      <c r="Y22" s="6">
        <f>Qx!Y22-Qm!Y22</f>
        <v>-1.2930529255659198E-2</v>
      </c>
      <c r="Z22" s="6">
        <f>Qx!Z22-Qm!Z22</f>
        <v>-1.6039269806751695E-2</v>
      </c>
      <c r="AA22" s="6">
        <f>Qx!AA22-Qm!AA22</f>
        <v>8.7694437634062983E-3</v>
      </c>
      <c r="AB22" s="6">
        <f>Qx!AB22-Qm!AB22</f>
        <v>1.1612452364328903E-2</v>
      </c>
      <c r="AC22" s="6">
        <f>Qx!AC22-Qm!AC22</f>
        <v>4.4136091043161504E-2</v>
      </c>
      <c r="AD22" s="6">
        <f>Qx!AD22-Qm!AD22</f>
        <v>1.7157045716283903E-2</v>
      </c>
      <c r="AE22" s="6">
        <f>Qx!AE22-Qm!AE22</f>
        <v>-0.21992978891091169</v>
      </c>
      <c r="AF22" s="6">
        <f>Qx!AF22-Qm!AF22</f>
        <v>1.5093405667343997E-2</v>
      </c>
      <c r="AG22" s="6">
        <f>Qx!AG22-Qm!AG22</f>
        <v>0.2028983809979969</v>
      </c>
      <c r="AH22" s="6">
        <f>Qx!AH22-Qm!AH22</f>
        <v>7.1168066850670009E-2</v>
      </c>
      <c r="AI22" s="6">
        <f>Qx!AI22-Qm!AI22</f>
        <v>-3.4555208982109495E-2</v>
      </c>
      <c r="AJ22" s="6">
        <f>Qx!AJ22-Qm!AJ22</f>
        <v>7.116806685066901E-2</v>
      </c>
      <c r="AK22" s="6">
        <f>Qx!AK22-Qm!AK22</f>
        <v>1.6550430760900042E-3</v>
      </c>
      <c r="AL22" s="6">
        <f>Qx!AL22-Qm!AL22</f>
        <v>6.8382238402156015E-2</v>
      </c>
      <c r="AM22" s="6">
        <f>Qx!AM22-Qm!AM22</f>
        <v>5.4123122553012964E-3</v>
      </c>
      <c r="AN22" s="6">
        <f>Qx!AN22-Qm!AN22</f>
        <v>3.9253213493037994E-2</v>
      </c>
      <c r="AO22" s="6">
        <f>Qx!AO22-Qm!AO22</f>
        <v>3.8757251201988002E-2</v>
      </c>
      <c r="AP22" s="6">
        <f>Qx!AP22-Qm!AP22</f>
        <v>5.82136615409449E-2</v>
      </c>
      <c r="AQ22" s="6">
        <f>Qx!AQ22-Qm!AQ22</f>
        <v>1.7449449415530005E-2</v>
      </c>
      <c r="AR22" s="6">
        <f>Qx!AR22-Qm!AR22</f>
        <v>1.7449449415530005E-2</v>
      </c>
      <c r="AS22" s="6">
        <f>Qx!AS22-Qm!AS22</f>
        <v>1.7449449415530005E-2</v>
      </c>
      <c r="AT22" s="6">
        <f>Qx!AT22-Qm!AT22</f>
        <v>1.7449449415530102E-2</v>
      </c>
      <c r="AU22" s="6">
        <f>Qx!AU22-Qm!AU22</f>
        <v>0.33469403217899513</v>
      </c>
      <c r="AV22" s="6">
        <f>Qx!AV22-Qm!AV22</f>
        <v>1.7449449415530199E-2</v>
      </c>
      <c r="AW22" s="6">
        <f>Qx!AW22-Qm!AW22</f>
        <v>1.7449449415530005E-2</v>
      </c>
      <c r="AX22" s="6">
        <f>Qx!AX22-Qm!AX22</f>
        <v>1.6513531902813808E-2</v>
      </c>
      <c r="AY22" s="6">
        <f>Qx!AY22-Qm!AY22</f>
        <v>1.8435973880078699E-2</v>
      </c>
      <c r="AZ22" s="6">
        <f>Qx!AZ22-Qm!AZ22</f>
        <v>3.6486242440780497E-2</v>
      </c>
      <c r="BA22" s="6">
        <f>Qx!BA22-Qm!BA22</f>
        <v>1.5855015734904984E-2</v>
      </c>
      <c r="BB22" s="6">
        <f>Qx!BB22-Qm!BB22</f>
        <v>-2.0181588112512104E-2</v>
      </c>
      <c r="BC22" s="6">
        <f>Qx!BC22-Qm!BC22</f>
        <v>1.8517966752066017E-3</v>
      </c>
      <c r="BD22" s="6">
        <f>Qx!BD22-Qm!BD22</f>
        <v>-8.1673161542969858E-3</v>
      </c>
      <c r="BE22" s="6">
        <f>Qx!BE22-Qm!BE22</f>
        <v>9.2753423683910013E-2</v>
      </c>
      <c r="BF22" s="6">
        <f>Qx!BF22-Qm!BF22</f>
        <v>-8.9485222466079845E-4</v>
      </c>
      <c r="BG22" s="6">
        <f>Qx!BG22-Qm!BG22</f>
        <v>-2.3644706202396004E-2</v>
      </c>
      <c r="BH22" s="6">
        <f>Qx!BH22-Qm!BH22</f>
        <v>-8.0421497828130038E-3</v>
      </c>
      <c r="BI22" s="6">
        <f>Qx!BI22-Qm!BI22</f>
        <v>1.4802730143361795E-2</v>
      </c>
      <c r="BJ22" s="6">
        <f>Qx!BJ22-Qm!BJ22</f>
        <v>-2.9207754465112701E-2</v>
      </c>
      <c r="BK22" s="6">
        <f>Qx!BK22-Qm!BK22</f>
        <v>-1.2692473802498494E-2</v>
      </c>
      <c r="BL22" s="6">
        <f>Qx!BL22-Qm!BL22</f>
        <v>-4.4495287950670398E-2</v>
      </c>
      <c r="BM22" s="6">
        <f>Qx!BM22-Qm!BM22</f>
        <v>-4.2240021738500222E-4</v>
      </c>
      <c r="BN22" s="6">
        <f>Qx!BN22-Qm!BN22</f>
        <v>-5.8459510448307939E-3</v>
      </c>
      <c r="BO22" s="6">
        <f>Qx!BO22-Qm!BO22</f>
        <v>-1.7115841963716988E-3</v>
      </c>
      <c r="BP22" s="42"/>
      <c r="BQ22" s="42"/>
      <c r="BR22" s="42"/>
    </row>
    <row r="23" spans="1:70" x14ac:dyDescent="0.2">
      <c r="A23" s="1">
        <v>1988</v>
      </c>
      <c r="B23" s="27">
        <f>Qx!B23-Qm!B23</f>
        <v>0</v>
      </c>
      <c r="C23" s="6">
        <f>Qx!C23-Qm!C23</f>
        <v>5.2445849510370096E-3</v>
      </c>
      <c r="D23" s="6">
        <f>Qx!D23-Qm!D23</f>
        <v>-1.2484761658003302E-2</v>
      </c>
      <c r="E23" s="6">
        <f>Qx!E23-Qm!E23</f>
        <v>-4.3253745273628297E-2</v>
      </c>
      <c r="F23" s="6">
        <f>Qx!F23-Qm!F23</f>
        <v>1.6455180983587003E-2</v>
      </c>
      <c r="G23" s="6">
        <f>Qx!G23-Qm!G23</f>
        <v>0.14338742055778861</v>
      </c>
      <c r="H23" s="6">
        <f>Qx!H23-Qm!H23</f>
        <v>1.3230774576984197E-2</v>
      </c>
      <c r="I23" s="6">
        <f>Qx!I23-Qm!I23</f>
        <v>8.8407452026730005E-4</v>
      </c>
      <c r="J23" s="6">
        <f>Qx!J23-Qm!J23</f>
        <v>-7.3233172386039797E-4</v>
      </c>
      <c r="K23" s="6">
        <f>Qx!K23-Qm!K23</f>
        <v>-1.3677421765376702E-2</v>
      </c>
      <c r="L23" s="6">
        <f>Qx!L23-Qm!L23</f>
        <v>0.28672576004836803</v>
      </c>
      <c r="M23" s="6">
        <f>Qx!M23-Qm!M23</f>
        <v>-8.9084437621082382E-2</v>
      </c>
      <c r="N23" s="6">
        <f>Qx!N23-Qm!N23</f>
        <v>2.077445815131701E-2</v>
      </c>
      <c r="O23" s="6">
        <f>Qx!O23-Qm!O23</f>
        <v>4.0284584286036013E-2</v>
      </c>
      <c r="P23" s="6">
        <f>Qx!P23-Qm!P23</f>
        <v>-1.51299191789733E-2</v>
      </c>
      <c r="Q23" s="6">
        <f>Qx!Q23-Qm!Q23</f>
        <v>8.400240868147002E-3</v>
      </c>
      <c r="R23" s="6">
        <f>Qx!R23-Qm!R23</f>
        <v>2.8381686613963009E-2</v>
      </c>
      <c r="S23" s="6">
        <f>Qx!S23-Qm!S23</f>
        <v>-1.6499436929110073E-3</v>
      </c>
      <c r="T23" s="6">
        <f>Qx!T23-Qm!T23</f>
        <v>1.8785628648750052E-3</v>
      </c>
      <c r="U23" s="6">
        <f>Qx!U23-Qm!U23</f>
        <v>-4.1628868898639926E-3</v>
      </c>
      <c r="V23" s="6">
        <f>Qx!V23-Qm!V23</f>
        <v>-1.3887236668283898E-2</v>
      </c>
      <c r="W23" s="6">
        <f>Qx!W23-Qm!W23</f>
        <v>-5.0001004279089933E-3</v>
      </c>
      <c r="X23" s="6">
        <f>Qx!X23-Qm!X23</f>
        <v>2.7299106285359753E-4</v>
      </c>
      <c r="Y23" s="6">
        <f>Qx!Y23-Qm!Y23</f>
        <v>-7.2217280552679952E-3</v>
      </c>
      <c r="Z23" s="6">
        <f>Qx!Z23-Qm!Z23</f>
        <v>-1.1207833009997795E-2</v>
      </c>
      <c r="AA23" s="6">
        <f>Qx!AA23-Qm!AA23</f>
        <v>9.2161262394278021E-3</v>
      </c>
      <c r="AB23" s="6">
        <f>Qx!AB23-Qm!AB23</f>
        <v>1.8558970136980699E-2</v>
      </c>
      <c r="AC23" s="6">
        <f>Qx!AC23-Qm!AC23</f>
        <v>3.8288579387397312E-2</v>
      </c>
      <c r="AD23" s="6">
        <f>Qx!AD23-Qm!AD23</f>
        <v>1.1959623707179401E-2</v>
      </c>
      <c r="AE23" s="6">
        <f>Qx!AE23-Qm!AE23</f>
        <v>-0.15593989233017952</v>
      </c>
      <c r="AF23" s="6">
        <f>Qx!AF23-Qm!AF23</f>
        <v>1.4657403032927008E-2</v>
      </c>
      <c r="AG23" s="6">
        <f>Qx!AG23-Qm!AG23</f>
        <v>0.11403331355890368</v>
      </c>
      <c r="AH23" s="6">
        <f>Qx!AH23-Qm!AH23</f>
        <v>3.3135787511177003E-2</v>
      </c>
      <c r="AI23" s="6">
        <f>Qx!AI23-Qm!AI23</f>
        <v>-4.3102582481085797E-2</v>
      </c>
      <c r="AJ23" s="6">
        <f>Qx!AJ23-Qm!AJ23</f>
        <v>3.3135787511177003E-2</v>
      </c>
      <c r="AK23" s="6">
        <f>Qx!AK23-Qm!AK23</f>
        <v>-3.8485161720090005E-3</v>
      </c>
      <c r="AL23" s="6">
        <f>Qx!AL23-Qm!AL23</f>
        <v>2.6490400615979959E-3</v>
      </c>
      <c r="AM23" s="6">
        <f>Qx!AM23-Qm!AM23</f>
        <v>2.3941295564803983E-3</v>
      </c>
      <c r="AN23" s="6">
        <f>Qx!AN23-Qm!AN23</f>
        <v>9.7301676312410157E-3</v>
      </c>
      <c r="AO23" s="6">
        <f>Qx!AO23-Qm!AO23</f>
        <v>6.1876761980139805E-2</v>
      </c>
      <c r="AP23" s="6">
        <f>Qx!AP23-Qm!AP23</f>
        <v>6.04247159601023E-2</v>
      </c>
      <c r="AQ23" s="6">
        <f>Qx!AQ23-Qm!AQ23</f>
        <v>2.0226853727714995E-2</v>
      </c>
      <c r="AR23" s="6">
        <f>Qx!AR23-Qm!AR23</f>
        <v>2.0226853727714995E-2</v>
      </c>
      <c r="AS23" s="6">
        <f>Qx!AS23-Qm!AS23</f>
        <v>2.0226853727715106E-2</v>
      </c>
      <c r="AT23" s="6">
        <f>Qx!AT23-Qm!AT23</f>
        <v>2.0226853727714995E-2</v>
      </c>
      <c r="AU23" s="6">
        <f>Qx!AU23-Qm!AU23</f>
        <v>0.29913726514467281</v>
      </c>
      <c r="AV23" s="6">
        <f>Qx!AV23-Qm!AV23</f>
        <v>2.0226853727715106E-2</v>
      </c>
      <c r="AW23" s="6">
        <f>Qx!AW23-Qm!AW23</f>
        <v>2.0226853727715106E-2</v>
      </c>
      <c r="AX23" s="6">
        <f>Qx!AX23-Qm!AX23</f>
        <v>1.7871419743705701E-2</v>
      </c>
      <c r="AY23" s="6">
        <f>Qx!AY23-Qm!AY23</f>
        <v>2.1235419814384295E-2</v>
      </c>
      <c r="AZ23" s="6">
        <f>Qx!AZ23-Qm!AZ23</f>
        <v>1.3230774576984197E-2</v>
      </c>
      <c r="BA23" s="6">
        <f>Qx!BA23-Qm!BA23</f>
        <v>4.3749293596989647E-5</v>
      </c>
      <c r="BB23" s="6">
        <f>Qx!BB23-Qm!BB23</f>
        <v>-2.1529413209595893E-2</v>
      </c>
      <c r="BC23" s="6">
        <f>Qx!BC23-Qm!BC23</f>
        <v>6.2953885692909606E-4</v>
      </c>
      <c r="BD23" s="6">
        <f>Qx!BD23-Qm!BD23</f>
        <v>2.0229129802669943E-3</v>
      </c>
      <c r="BE23" s="6">
        <f>Qx!BE23-Qm!BE23</f>
        <v>6.1907605749627004E-2</v>
      </c>
      <c r="BF23" s="6">
        <f>Qx!BF23-Qm!BF23</f>
        <v>-2.5918959086998969E-3</v>
      </c>
      <c r="BG23" s="6">
        <f>Qx!BG23-Qm!BG23</f>
        <v>-1.9359157624162397E-2</v>
      </c>
      <c r="BH23" s="6">
        <f>Qx!BH23-Qm!BH23</f>
        <v>-4.994355832509699E-3</v>
      </c>
      <c r="BI23" s="6">
        <f>Qx!BI23-Qm!BI23</f>
        <v>1.9966960932099098E-2</v>
      </c>
      <c r="BJ23" s="6">
        <f>Qx!BJ23-Qm!BJ23</f>
        <v>-3.2595640102199099E-2</v>
      </c>
      <c r="BK23" s="6">
        <f>Qx!BK23-Qm!BK23</f>
        <v>-8.1487471810403958E-3</v>
      </c>
      <c r="BL23" s="6">
        <f>Qx!BL23-Qm!BL23</f>
        <v>-2.7502355008895613E-2</v>
      </c>
      <c r="BM23" s="6">
        <f>Qx!BM23-Qm!BM23</f>
        <v>1.3632213835000698E-2</v>
      </c>
      <c r="BN23" s="6">
        <f>Qx!BN23-Qm!BN23</f>
        <v>2.8136144029870108E-3</v>
      </c>
      <c r="BO23" s="6">
        <f>Qx!BO23-Qm!BO23</f>
        <v>1.4086974205008998E-2</v>
      </c>
      <c r="BP23" s="42"/>
      <c r="BQ23" s="42"/>
      <c r="BR23" s="42"/>
    </row>
    <row r="24" spans="1:70" x14ac:dyDescent="0.2">
      <c r="A24" s="1">
        <v>1989</v>
      </c>
      <c r="B24" s="27">
        <f>Qx!B24-Qm!B24</f>
        <v>0</v>
      </c>
      <c r="C24" s="6">
        <f>Qx!C24-Qm!C24</f>
        <v>4.0623729886470061E-3</v>
      </c>
      <c r="D24" s="6">
        <f>Qx!D24-Qm!D24</f>
        <v>-1.0205793833086702E-2</v>
      </c>
      <c r="E24" s="6">
        <f>Qx!E24-Qm!E24</f>
        <v>-4.5067134749290597E-2</v>
      </c>
      <c r="F24" s="6">
        <f>Qx!F24-Qm!F24</f>
        <v>3.1693733190027995E-2</v>
      </c>
      <c r="G24" s="6">
        <f>Qx!G24-Qm!G24</f>
        <v>0.14834347210202808</v>
      </c>
      <c r="H24" s="6">
        <f>Qx!H24-Qm!H24</f>
        <v>1.8093225077904201E-2</v>
      </c>
      <c r="I24" s="6">
        <f>Qx!I24-Qm!I24</f>
        <v>-3.4045197594440996E-3</v>
      </c>
      <c r="J24" s="6">
        <f>Qx!J24-Qm!J24</f>
        <v>2.0130568687483918E-3</v>
      </c>
      <c r="K24" s="6">
        <f>Qx!K24-Qm!K24</f>
        <v>-1.1621372251692602E-2</v>
      </c>
      <c r="L24" s="6">
        <f>Qx!L24-Qm!L24</f>
        <v>0.27934169662896302</v>
      </c>
      <c r="M24" s="6">
        <f>Qx!M24-Qm!M24</f>
        <v>-9.2468970797033007E-2</v>
      </c>
      <c r="N24" s="6">
        <f>Qx!N24-Qm!N24</f>
        <v>2.1984296723633695E-2</v>
      </c>
      <c r="O24" s="6">
        <f>Qx!O24-Qm!O24</f>
        <v>3.2273084966264992E-2</v>
      </c>
      <c r="P24" s="6">
        <f>Qx!P24-Qm!P24</f>
        <v>-1.288894758541291E-2</v>
      </c>
      <c r="Q24" s="6">
        <f>Qx!Q24-Qm!Q24</f>
        <v>1.3748278133426994E-2</v>
      </c>
      <c r="R24" s="6">
        <f>Qx!R24-Qm!R24</f>
        <v>3.2340908337285007E-2</v>
      </c>
      <c r="S24" s="6">
        <f>Qx!S24-Qm!S24</f>
        <v>-4.0237461170820055E-3</v>
      </c>
      <c r="T24" s="6">
        <f>Qx!T24-Qm!T24</f>
        <v>3.0340666138660016E-3</v>
      </c>
      <c r="U24" s="6">
        <f>Qx!U24-Qm!U24</f>
        <v>-3.9261337013799941E-3</v>
      </c>
      <c r="V24" s="6">
        <f>Qx!V24-Qm!V24</f>
        <v>-1.0705011177773803E-2</v>
      </c>
      <c r="W24" s="6">
        <f>Qx!W24-Qm!W24</f>
        <v>-1.0291682190544993E-2</v>
      </c>
      <c r="X24" s="6">
        <f>Qx!X24-Qm!X24</f>
        <v>-1.4628658302779929E-3</v>
      </c>
      <c r="Y24" s="6">
        <f>Qx!Y24-Qm!Y24</f>
        <v>-7.7893167592069934E-3</v>
      </c>
      <c r="Z24" s="6">
        <f>Qx!Z24-Qm!Z24</f>
        <v>-1.09608769958323E-2</v>
      </c>
      <c r="AA24" s="6">
        <f>Qx!AA24-Qm!AA24</f>
        <v>5.8878432989391966E-3</v>
      </c>
      <c r="AB24" s="6">
        <f>Qx!AB24-Qm!AB24</f>
        <v>1.0225467682418801E-2</v>
      </c>
      <c r="AC24" s="6">
        <f>Qx!AC24-Qm!AC24</f>
        <v>2.0864116905464691E-2</v>
      </c>
      <c r="AD24" s="6">
        <f>Qx!AD24-Qm!AD24</f>
        <v>1.1749650867488026E-3</v>
      </c>
      <c r="AE24" s="6">
        <f>Qx!AE24-Qm!AE24</f>
        <v>-0.1328714836629212</v>
      </c>
      <c r="AF24" s="6">
        <f>Qx!AF24-Qm!AF24</f>
        <v>8.8623091218947014E-3</v>
      </c>
      <c r="AG24" s="6">
        <f>Qx!AG24-Qm!AG24</f>
        <v>0.16563249226765914</v>
      </c>
      <c r="AH24" s="6">
        <f>Qx!AH24-Qm!AH24</f>
        <v>5.3807648236049999E-2</v>
      </c>
      <c r="AI24" s="6">
        <f>Qx!AI24-Qm!AI24</f>
        <v>-4.4110454689372997E-2</v>
      </c>
      <c r="AJ24" s="6">
        <f>Qx!AJ24-Qm!AJ24</f>
        <v>5.3807648236049999E-2</v>
      </c>
      <c r="AK24" s="6">
        <f>Qx!AK24-Qm!AK24</f>
        <v>-1.4079052571194003E-2</v>
      </c>
      <c r="AL24" s="6">
        <f>Qx!AL24-Qm!AL24</f>
        <v>2.7194639099459017E-2</v>
      </c>
      <c r="AM24" s="6">
        <f>Qx!AM24-Qm!AM24</f>
        <v>-5.2083088681199874E-4</v>
      </c>
      <c r="AN24" s="6">
        <f>Qx!AN24-Qm!AN24</f>
        <v>2.1598452006453009E-2</v>
      </c>
      <c r="AO24" s="6">
        <f>Qx!AO24-Qm!AO24</f>
        <v>6.5666870697891608E-2</v>
      </c>
      <c r="AP24" s="6">
        <f>Qx!AP24-Qm!AP24</f>
        <v>6.2573875969728396E-2</v>
      </c>
      <c r="AQ24" s="6">
        <f>Qx!AQ24-Qm!AQ24</f>
        <v>2.9450207090984296E-2</v>
      </c>
      <c r="AR24" s="6">
        <f>Qx!AR24-Qm!AR24</f>
        <v>2.9450207090984407E-2</v>
      </c>
      <c r="AS24" s="6">
        <f>Qx!AS24-Qm!AS24</f>
        <v>2.9450207090984407E-2</v>
      </c>
      <c r="AT24" s="6">
        <f>Qx!AT24-Qm!AT24</f>
        <v>2.9450207090984198E-2</v>
      </c>
      <c r="AU24" s="6">
        <f>Qx!AU24-Qm!AU24</f>
        <v>0.35626329784930733</v>
      </c>
      <c r="AV24" s="6">
        <f>Qx!AV24-Qm!AV24</f>
        <v>2.9450207090984198E-2</v>
      </c>
      <c r="AW24" s="6">
        <f>Qx!AW24-Qm!AW24</f>
        <v>2.9450207090984407E-2</v>
      </c>
      <c r="AX24" s="6">
        <f>Qx!AX24-Qm!AX24</f>
        <v>2.7512189326634601E-2</v>
      </c>
      <c r="AY24" s="6">
        <f>Qx!AY24-Qm!AY24</f>
        <v>3.0583029884421103E-2</v>
      </c>
      <c r="AZ24" s="6">
        <f>Qx!AZ24-Qm!AZ24</f>
        <v>1.8093225077904201E-2</v>
      </c>
      <c r="BA24" s="6">
        <f>Qx!BA24-Qm!BA24</f>
        <v>-1.1385934945799814E-4</v>
      </c>
      <c r="BB24" s="6">
        <f>Qx!BB24-Qm!BB24</f>
        <v>-1.6450276686457002E-2</v>
      </c>
      <c r="BC24" s="6">
        <f>Qx!BC24-Qm!BC24</f>
        <v>-3.7949558272870956E-3</v>
      </c>
      <c r="BD24" s="6">
        <f>Qx!BD24-Qm!BD24</f>
        <v>-1.8951568287491394E-2</v>
      </c>
      <c r="BE24" s="6">
        <f>Qx!BE24-Qm!BE24</f>
        <v>5.8967219004847998E-2</v>
      </c>
      <c r="BF24" s="6">
        <f>Qx!BF24-Qm!BF24</f>
        <v>-5.1275785891282052E-3</v>
      </c>
      <c r="BG24" s="6">
        <f>Qx!BG24-Qm!BG24</f>
        <v>-1.4423004587155001E-2</v>
      </c>
      <c r="BH24" s="6">
        <f>Qx!BH24-Qm!BH24</f>
        <v>-4.2027491331019032E-3</v>
      </c>
      <c r="BI24" s="6">
        <f>Qx!BI24-Qm!BI24</f>
        <v>2.79520023502174E-2</v>
      </c>
      <c r="BJ24" s="6">
        <f>Qx!BJ24-Qm!BJ24</f>
        <v>-2.2326127486506302E-2</v>
      </c>
      <c r="BK24" s="6">
        <f>Qx!BK24-Qm!BK24</f>
        <v>-2.5354638106091024E-3</v>
      </c>
      <c r="BL24" s="6">
        <f>Qx!BL24-Qm!BL24</f>
        <v>-2.9914426615117007E-2</v>
      </c>
      <c r="BM24" s="6">
        <f>Qx!BM24-Qm!BM24</f>
        <v>1.2194438746829989E-2</v>
      </c>
      <c r="BN24" s="6">
        <f>Qx!BN24-Qm!BN24</f>
        <v>2.5571224248179952E-3</v>
      </c>
      <c r="BO24" s="6">
        <f>Qx!BO24-Qm!BO24</f>
        <v>1.4150506663613505E-2</v>
      </c>
      <c r="BP24" s="42"/>
      <c r="BQ24" s="42"/>
      <c r="BR24" s="42"/>
    </row>
    <row r="25" spans="1:70" x14ac:dyDescent="0.2">
      <c r="A25" s="1">
        <v>1990</v>
      </c>
      <c r="B25" s="27">
        <f>Qx!B25-Qm!B25</f>
        <v>0</v>
      </c>
      <c r="C25" s="6">
        <f>Qx!C25-Qm!C25</f>
        <v>5.5557851638119993E-3</v>
      </c>
      <c r="D25" s="6">
        <f>Qx!D25-Qm!D25</f>
        <v>-1.02841059882125E-2</v>
      </c>
      <c r="E25" s="6">
        <f>Qx!E25-Qm!E25</f>
        <v>-4.7374984507838301E-2</v>
      </c>
      <c r="F25" s="6">
        <f>Qx!F25-Qm!F25</f>
        <v>4.9608687222179981E-2</v>
      </c>
      <c r="G25" s="6">
        <f>Qx!G25-Qm!G25</f>
        <v>0.10201033072630569</v>
      </c>
      <c r="H25" s="6">
        <f>Qx!H25-Qm!H25</f>
        <v>2.3165162471917994E-2</v>
      </c>
      <c r="I25" s="6">
        <f>Qx!I25-Qm!I25</f>
        <v>-7.5673648873694072E-3</v>
      </c>
      <c r="J25" s="6">
        <f>Qx!J25-Qm!J25</f>
        <v>1.3031782284579074E-3</v>
      </c>
      <c r="K25" s="6">
        <f>Qx!K25-Qm!K25</f>
        <v>-8.5457621589139915E-3</v>
      </c>
      <c r="L25" s="6">
        <f>Qx!L25-Qm!L25</f>
        <v>0.31971264451014303</v>
      </c>
      <c r="M25" s="6">
        <f>Qx!M25-Qm!M25</f>
        <v>-8.9683664067807395E-2</v>
      </c>
      <c r="N25" s="6">
        <f>Qx!N25-Qm!N25</f>
        <v>2.0489226773597907E-2</v>
      </c>
      <c r="O25" s="6">
        <f>Qx!O25-Qm!O25</f>
        <v>3.3402434221416005E-2</v>
      </c>
      <c r="P25" s="6">
        <f>Qx!P25-Qm!P25</f>
        <v>-1.1197051206720501E-2</v>
      </c>
      <c r="Q25" s="6">
        <f>Qx!Q25-Qm!Q25</f>
        <v>1.5928377884174005E-2</v>
      </c>
      <c r="R25" s="6">
        <f>Qx!R25-Qm!R25</f>
        <v>4.0245720954199982E-2</v>
      </c>
      <c r="S25" s="6">
        <f>Qx!S25-Qm!S25</f>
        <v>-7.6007184655920018E-3</v>
      </c>
      <c r="T25" s="6">
        <f>Qx!T25-Qm!T25</f>
        <v>4.268396064554994E-3</v>
      </c>
      <c r="U25" s="6">
        <f>Qx!U25-Qm!U25</f>
        <v>-2.5306953955260003E-3</v>
      </c>
      <c r="V25" s="6">
        <f>Qx!V25-Qm!V25</f>
        <v>-1.0759068300700197E-2</v>
      </c>
      <c r="W25" s="6">
        <f>Qx!W25-Qm!W25</f>
        <v>-1.4276563856320007E-2</v>
      </c>
      <c r="X25" s="6">
        <f>Qx!X25-Qm!X25</f>
        <v>5.6265893752872886E-3</v>
      </c>
      <c r="Y25" s="6">
        <f>Qx!Y25-Qm!Y25</f>
        <v>-1.1640469854304988E-2</v>
      </c>
      <c r="Z25" s="6">
        <f>Qx!Z25-Qm!Z25</f>
        <v>-1.1901643157176602E-2</v>
      </c>
      <c r="AA25" s="6">
        <f>Qx!AA25-Qm!AA25</f>
        <v>-8.4106584076679841E-4</v>
      </c>
      <c r="AB25" s="6">
        <f>Qx!AB25-Qm!AB25</f>
        <v>3.2720812870678032E-3</v>
      </c>
      <c r="AC25" s="6">
        <f>Qx!AC25-Qm!AC25</f>
        <v>1.2078409281714997E-2</v>
      </c>
      <c r="AD25" s="6">
        <f>Qx!AD25-Qm!AD25</f>
        <v>9.0347171348870159E-4</v>
      </c>
      <c r="AE25" s="6">
        <f>Qx!AE25-Qm!AE25</f>
        <v>-0.1312355239116676</v>
      </c>
      <c r="AF25" s="6">
        <f>Qx!AF25-Qm!AF25</f>
        <v>1.4339735112155957E-3</v>
      </c>
      <c r="AG25" s="6">
        <f>Qx!AG25-Qm!AG25</f>
        <v>0.21611132309797748</v>
      </c>
      <c r="AH25" s="6">
        <f>Qx!AH25-Qm!AH25</f>
        <v>7.3883345541503997E-2</v>
      </c>
      <c r="AI25" s="6">
        <f>Qx!AI25-Qm!AI25</f>
        <v>-4.6047509657829999E-2</v>
      </c>
      <c r="AJ25" s="6">
        <f>Qx!AJ25-Qm!AJ25</f>
        <v>7.3883345541504997E-2</v>
      </c>
      <c r="AK25" s="6">
        <f>Qx!AK25-Qm!AK25</f>
        <v>-1.3999888111243017E-2</v>
      </c>
      <c r="AL25" s="6">
        <f>Qx!AL25-Qm!AL25</f>
        <v>4.7688318237796012E-2</v>
      </c>
      <c r="AM25" s="6">
        <f>Qx!AM25-Qm!AM25</f>
        <v>-1.2654388157056079E-3</v>
      </c>
      <c r="AN25" s="6">
        <f>Qx!AN25-Qm!AN25</f>
        <v>3.2930099086870002E-2</v>
      </c>
      <c r="AO25" s="6">
        <f>Qx!AO25-Qm!AO25</f>
        <v>6.3840878852329197E-2</v>
      </c>
      <c r="AP25" s="6">
        <f>Qx!AP25-Qm!AP25</f>
        <v>7.09304583204622E-2</v>
      </c>
      <c r="AQ25" s="6">
        <f>Qx!AQ25-Qm!AQ25</f>
        <v>2.18808785539958E-2</v>
      </c>
      <c r="AR25" s="6">
        <f>Qx!AR25-Qm!AR25</f>
        <v>2.1880878553995689E-2</v>
      </c>
      <c r="AS25" s="6">
        <f>Qx!AS25-Qm!AS25</f>
        <v>2.1880878553995592E-2</v>
      </c>
      <c r="AT25" s="6">
        <f>Qx!AT25-Qm!AT25</f>
        <v>2.1880878553995592E-2</v>
      </c>
      <c r="AU25" s="6">
        <f>Qx!AU25-Qm!AU25</f>
        <v>0.26863121050181521</v>
      </c>
      <c r="AV25" s="6">
        <f>Qx!AV25-Qm!AV25</f>
        <v>2.1880878553995689E-2</v>
      </c>
      <c r="AW25" s="6">
        <f>Qx!AW25-Qm!AW25</f>
        <v>2.1880878553995689E-2</v>
      </c>
      <c r="AX25" s="6">
        <f>Qx!AX25-Qm!AX25</f>
        <v>1.5589549723314902E-2</v>
      </c>
      <c r="AY25" s="6">
        <f>Qx!AY25-Qm!AY25</f>
        <v>2.3072736880789604E-2</v>
      </c>
      <c r="AZ25" s="6">
        <f>Qx!AZ25-Qm!AZ25</f>
        <v>2.3165162471917994E-2</v>
      </c>
      <c r="BA25" s="6">
        <f>Qx!BA25-Qm!BA25</f>
        <v>1.3172444731489874E-3</v>
      </c>
      <c r="BB25" s="6">
        <f>Qx!BB25-Qm!BB25</f>
        <v>-2.8430430616920022E-3</v>
      </c>
      <c r="BC25" s="6">
        <f>Qx!BC25-Qm!BC25</f>
        <v>-8.7910890064032965E-3</v>
      </c>
      <c r="BD25" s="6">
        <f>Qx!BD25-Qm!BD25</f>
        <v>-3.3267958694357003E-2</v>
      </c>
      <c r="BE25" s="6">
        <f>Qx!BE25-Qm!BE25</f>
        <v>4.4436562622241993E-2</v>
      </c>
      <c r="BF25" s="6">
        <f>Qx!BF25-Qm!BF25</f>
        <v>-6.936173069596499E-3</v>
      </c>
      <c r="BG25" s="6">
        <f>Qx!BG25-Qm!BG25</f>
        <v>-1.1525530016598097E-2</v>
      </c>
      <c r="BH25" s="6">
        <f>Qx!BH25-Qm!BH25</f>
        <v>-5.2726610103172936E-3</v>
      </c>
      <c r="BI25" s="6">
        <f>Qx!BI25-Qm!BI25</f>
        <v>1.7645709301065099E-2</v>
      </c>
      <c r="BJ25" s="6">
        <f>Qx!BJ25-Qm!BJ25</f>
        <v>-1.8474435629885898E-2</v>
      </c>
      <c r="BK25" s="6">
        <f>Qx!BK25-Qm!BK25</f>
        <v>2.6107991611670073E-4</v>
      </c>
      <c r="BL25" s="6">
        <f>Qx!BL25-Qm!BL25</f>
        <v>-2.4531869089792005E-2</v>
      </c>
      <c r="BM25" s="6">
        <f>Qx!BM25-Qm!BM25</f>
        <v>1.7170723487549E-2</v>
      </c>
      <c r="BN25" s="6">
        <f>Qx!BN25-Qm!BN25</f>
        <v>2.0676836811983068E-3</v>
      </c>
      <c r="BO25" s="6">
        <f>Qx!BO25-Qm!BO25</f>
        <v>1.5685833409089509E-2</v>
      </c>
      <c r="BP25" s="42"/>
      <c r="BQ25" s="42"/>
      <c r="BR25" s="42"/>
    </row>
    <row r="26" spans="1:70" x14ac:dyDescent="0.2">
      <c r="A26" s="1">
        <v>1991</v>
      </c>
      <c r="B26" s="27">
        <f>Qx!B26-Qm!B26</f>
        <v>0</v>
      </c>
      <c r="C26" s="6">
        <f>Qx!C26-Qm!C26</f>
        <v>2.9656490778530026E-3</v>
      </c>
      <c r="D26" s="6">
        <f>Qx!D26-Qm!D26</f>
        <v>-7.8518502070296994E-3</v>
      </c>
      <c r="E26" s="6">
        <f>Qx!E26-Qm!E26</f>
        <v>-3.8544307855736294E-2</v>
      </c>
      <c r="F26" s="6">
        <f>Qx!F26-Qm!F26</f>
        <v>6.4355401635390011E-2</v>
      </c>
      <c r="G26" s="6">
        <f>Qx!G26-Qm!G26</f>
        <v>0.11560388925844711</v>
      </c>
      <c r="H26" s="6">
        <f>Qx!H26-Qm!H26</f>
        <v>2.7368448990401112E-2</v>
      </c>
      <c r="I26" s="6">
        <f>Qx!I26-Qm!I26</f>
        <v>-1.0381456036978404E-2</v>
      </c>
      <c r="J26" s="6">
        <f>Qx!J26-Qm!J26</f>
        <v>2.3931719089998055E-3</v>
      </c>
      <c r="K26" s="6">
        <f>Qx!K26-Qm!K26</f>
        <v>-1.2316924283757996E-2</v>
      </c>
      <c r="L26" s="6">
        <f>Qx!L26-Qm!L26</f>
        <v>0.295110183207271</v>
      </c>
      <c r="M26" s="6">
        <f>Qx!M26-Qm!M26</f>
        <v>-7.0856261202680904E-2</v>
      </c>
      <c r="N26" s="6">
        <f>Qx!N26-Qm!N26</f>
        <v>1.2888515307795598E-2</v>
      </c>
      <c r="O26" s="6">
        <f>Qx!O26-Qm!O26</f>
        <v>3.0623482043909009E-2</v>
      </c>
      <c r="P26" s="6">
        <f>Qx!P26-Qm!P26</f>
        <v>-1.2503220933040196E-2</v>
      </c>
      <c r="Q26" s="6">
        <f>Qx!Q26-Qm!Q26</f>
        <v>1.1330386344156007E-2</v>
      </c>
      <c r="R26" s="6">
        <f>Qx!R26-Qm!R26</f>
        <v>3.7650658214237992E-2</v>
      </c>
      <c r="S26" s="6">
        <f>Qx!S26-Qm!S26</f>
        <v>-2.3880346442739925E-3</v>
      </c>
      <c r="T26" s="6">
        <f>Qx!T26-Qm!T26</f>
        <v>1.5546637001649932E-3</v>
      </c>
      <c r="U26" s="6">
        <f>Qx!U26-Qm!U26</f>
        <v>-5.2317332028980063E-3</v>
      </c>
      <c r="V26" s="6">
        <f>Qx!V26-Qm!V26</f>
        <v>-7.3552043814918006E-3</v>
      </c>
      <c r="W26" s="6">
        <f>Qx!W26-Qm!W26</f>
        <v>-1.8075909929361991E-2</v>
      </c>
      <c r="X26" s="6">
        <f>Qx!X26-Qm!X26</f>
        <v>1.9183092388359024E-3</v>
      </c>
      <c r="Y26" s="6">
        <f>Qx!Y26-Qm!Y26</f>
        <v>-1.0528315374333005E-2</v>
      </c>
      <c r="Z26" s="6">
        <f>Qx!Z26-Qm!Z26</f>
        <v>-1.0270211485239801E-2</v>
      </c>
      <c r="AA26" s="6">
        <f>Qx!AA26-Qm!AA26</f>
        <v>-6.3518439447845035E-3</v>
      </c>
      <c r="AB26" s="6">
        <f>Qx!AB26-Qm!AB26</f>
        <v>-1.9635351835436063E-3</v>
      </c>
      <c r="AC26" s="6">
        <f>Qx!AC26-Qm!AC26</f>
        <v>-1.6653262050523004E-2</v>
      </c>
      <c r="AD26" s="6">
        <f>Qx!AD26-Qm!AD26</f>
        <v>-2.2240063351035608E-2</v>
      </c>
      <c r="AE26" s="6">
        <f>Qx!AE26-Qm!AE26</f>
        <v>-8.6515928611442791E-2</v>
      </c>
      <c r="AF26" s="6">
        <f>Qx!AF26-Qm!AF26</f>
        <v>-8.2690919827499987E-3</v>
      </c>
      <c r="AG26" s="6">
        <f>Qx!AG26-Qm!AG26</f>
        <v>0.24600528071950467</v>
      </c>
      <c r="AH26" s="6">
        <f>Qx!AH26-Qm!AH26</f>
        <v>8.8251037430345014E-2</v>
      </c>
      <c r="AI26" s="6">
        <f>Qx!AI26-Qm!AI26</f>
        <v>-4.1388645669881E-2</v>
      </c>
      <c r="AJ26" s="6">
        <f>Qx!AJ26-Qm!AJ26</f>
        <v>8.8251037430346013E-2</v>
      </c>
      <c r="AK26" s="6">
        <f>Qx!AK26-Qm!AK26</f>
        <v>-1.3848203655701011E-2</v>
      </c>
      <c r="AL26" s="6">
        <f>Qx!AL26-Qm!AL26</f>
        <v>6.3920108998540004E-2</v>
      </c>
      <c r="AM26" s="6">
        <f>Qx!AM26-Qm!AM26</f>
        <v>-7.2597501505158868E-4</v>
      </c>
      <c r="AN26" s="6">
        <f>Qx!AN26-Qm!AN26</f>
        <v>4.0236514862018014E-2</v>
      </c>
      <c r="AO26" s="6">
        <f>Qx!AO26-Qm!AO26</f>
        <v>4.6839647848373994E-2</v>
      </c>
      <c r="AP26" s="6">
        <f>Qx!AP26-Qm!AP26</f>
        <v>4.5948354064245994E-2</v>
      </c>
      <c r="AQ26" s="6">
        <f>Qx!AQ26-Qm!AQ26</f>
        <v>2.7174001115493104E-2</v>
      </c>
      <c r="AR26" s="6">
        <f>Qx!AR26-Qm!AR26</f>
        <v>2.7174001115493007E-2</v>
      </c>
      <c r="AS26" s="6">
        <f>Qx!AS26-Qm!AS26</f>
        <v>2.7174001115493007E-2</v>
      </c>
      <c r="AT26" s="6">
        <f>Qx!AT26-Qm!AT26</f>
        <v>2.7174001115493007E-2</v>
      </c>
      <c r="AU26" s="6">
        <f>Qx!AU26-Qm!AU26</f>
        <v>0.32886186122887878</v>
      </c>
      <c r="AV26" s="6">
        <f>Qx!AV26-Qm!AV26</f>
        <v>2.7174001115493104E-2</v>
      </c>
      <c r="AW26" s="6">
        <f>Qx!AW26-Qm!AW26</f>
        <v>2.7174001115493007E-2</v>
      </c>
      <c r="AX26" s="6">
        <f>Qx!AX26-Qm!AX26</f>
        <v>2.5608738838362996E-2</v>
      </c>
      <c r="AY26" s="6">
        <f>Qx!AY26-Qm!AY26</f>
        <v>2.8245556567780397E-2</v>
      </c>
      <c r="AZ26" s="6">
        <f>Qx!AZ26-Qm!AZ26</f>
        <v>2.7368448990401112E-2</v>
      </c>
      <c r="BA26" s="6">
        <f>Qx!BA26-Qm!BA26</f>
        <v>3.2544723388780172E-3</v>
      </c>
      <c r="BB26" s="6">
        <f>Qx!BB26-Qm!BB26</f>
        <v>-4.5656507157315965E-3</v>
      </c>
      <c r="BC26" s="6">
        <f>Qx!BC26-Qm!BC26</f>
        <v>-9.5022252140406008E-3</v>
      </c>
      <c r="BD26" s="6">
        <f>Qx!BD26-Qm!BD26</f>
        <v>-4.6545612561518207E-2</v>
      </c>
      <c r="BE26" s="6">
        <f>Qx!BE26-Qm!BE26</f>
        <v>3.0813222211418995E-2</v>
      </c>
      <c r="BF26" s="6">
        <f>Qx!BF26-Qm!BF26</f>
        <v>-6.6345588179921935E-3</v>
      </c>
      <c r="BG26" s="6">
        <f>Qx!BG26-Qm!BG26</f>
        <v>-1.5653725426349498E-2</v>
      </c>
      <c r="BH26" s="6">
        <f>Qx!BH26-Qm!BH26</f>
        <v>-2.4900324400349005E-3</v>
      </c>
      <c r="BI26" s="6">
        <f>Qx!BI26-Qm!BI26</f>
        <v>2.1578523535341204E-2</v>
      </c>
      <c r="BJ26" s="6">
        <f>Qx!BJ26-Qm!BJ26</f>
        <v>-2.1515303237799502E-2</v>
      </c>
      <c r="BK26" s="6">
        <f>Qx!BK26-Qm!BK26</f>
        <v>8.6093264665289965E-4</v>
      </c>
      <c r="BL26" s="6">
        <f>Qx!BL26-Qm!BL26</f>
        <v>-2.9642145159727018E-2</v>
      </c>
      <c r="BM26" s="6">
        <f>Qx!BM26-Qm!BM26</f>
        <v>8.5315233301370141E-3</v>
      </c>
      <c r="BN26" s="6">
        <f>Qx!BN26-Qm!BN26</f>
        <v>-7.0060133816980119E-3</v>
      </c>
      <c r="BO26" s="6">
        <f>Qx!BO26-Qm!BO26</f>
        <v>9.5107169260660041E-3</v>
      </c>
      <c r="BP26" s="42"/>
      <c r="BQ26" s="42"/>
      <c r="BR26" s="42"/>
    </row>
    <row r="27" spans="1:70" x14ac:dyDescent="0.2">
      <c r="A27" s="1">
        <v>1992</v>
      </c>
      <c r="B27" s="27">
        <f>Qx!B27-Qm!B27</f>
        <v>0</v>
      </c>
      <c r="C27" s="6">
        <f>Qx!C27-Qm!C27</f>
        <v>-6.4309927079199414E-4</v>
      </c>
      <c r="D27" s="6">
        <f>Qx!D27-Qm!D27</f>
        <v>-6.6828490546941011E-3</v>
      </c>
      <c r="E27" s="6">
        <f>Qx!E27-Qm!E27</f>
        <v>-3.3231042924821999E-2</v>
      </c>
      <c r="F27" s="6">
        <f>Qx!F27-Qm!F27</f>
        <v>7.8009997034254E-2</v>
      </c>
      <c r="G27" s="6">
        <f>Qx!G27-Qm!G27</f>
        <v>0.10656632959750209</v>
      </c>
      <c r="H27" s="6">
        <f>Qx!H27-Qm!H27</f>
        <v>3.566969712673311E-2</v>
      </c>
      <c r="I27" s="6">
        <f>Qx!I27-Qm!I27</f>
        <v>-7.8393842639851025E-3</v>
      </c>
      <c r="J27" s="6">
        <f>Qx!J27-Qm!J27</f>
        <v>-3.1169754529248028E-3</v>
      </c>
      <c r="K27" s="6">
        <f>Qx!K27-Qm!K27</f>
        <v>-9.1071471331789916E-3</v>
      </c>
      <c r="L27" s="6">
        <f>Qx!L27-Qm!L27</f>
        <v>0.22973414680392704</v>
      </c>
      <c r="M27" s="6">
        <f>Qx!M27-Qm!M27</f>
        <v>-8.2339480248613692E-2</v>
      </c>
      <c r="N27" s="6">
        <f>Qx!N27-Qm!N27</f>
        <v>7.950152983614997E-3</v>
      </c>
      <c r="O27" s="6">
        <f>Qx!O27-Qm!O27</f>
        <v>2.4916973749627994E-2</v>
      </c>
      <c r="P27" s="6">
        <f>Qx!P27-Qm!P27</f>
        <v>-1.2274978817107998E-2</v>
      </c>
      <c r="Q27" s="6">
        <f>Qx!Q27-Qm!Q27</f>
        <v>1.1744450121588007E-2</v>
      </c>
      <c r="R27" s="6">
        <f>Qx!R27-Qm!R27</f>
        <v>3.2924190048202018E-2</v>
      </c>
      <c r="S27" s="6">
        <f>Qx!S27-Qm!S27</f>
        <v>-3.1686331465610035E-3</v>
      </c>
      <c r="T27" s="6">
        <f>Qx!T27-Qm!T27</f>
        <v>2.4113933953859995E-3</v>
      </c>
      <c r="U27" s="6">
        <f>Qx!U27-Qm!U27</f>
        <v>-3.9899582113580023E-3</v>
      </c>
      <c r="V27" s="6">
        <f>Qx!V27-Qm!V27</f>
        <v>-6.6157319319965976E-3</v>
      </c>
      <c r="W27" s="6">
        <f>Qx!W27-Qm!W27</f>
        <v>-1.3763603698640992E-2</v>
      </c>
      <c r="X27" s="6">
        <f>Qx!X27-Qm!X27</f>
        <v>4.5061529048789073E-3</v>
      </c>
      <c r="Y27" s="6">
        <f>Qx!Y27-Qm!Y27</f>
        <v>-4.1330872881050057E-3</v>
      </c>
      <c r="Z27" s="6">
        <f>Qx!Z27-Qm!Z27</f>
        <v>-8.7286525491177963E-3</v>
      </c>
      <c r="AA27" s="6">
        <f>Qx!AA27-Qm!AA27</f>
        <v>-4.009192967161096E-3</v>
      </c>
      <c r="AB27" s="6">
        <f>Qx!AB27-Qm!AB27</f>
        <v>8.2076859326321999E-3</v>
      </c>
      <c r="AC27" s="6">
        <f>Qx!AC27-Qm!AC27</f>
        <v>-2.0144901207610005E-2</v>
      </c>
      <c r="AD27" s="6">
        <f>Qx!AD27-Qm!AD27</f>
        <v>-2.5407285530098703E-2</v>
      </c>
      <c r="AE27" s="6">
        <f>Qx!AE27-Qm!AE27</f>
        <v>-7.6731802032120794E-2</v>
      </c>
      <c r="AF27" s="6">
        <f>Qx!AF27-Qm!AF27</f>
        <v>-7.6626596349477077E-3</v>
      </c>
      <c r="AG27" s="6">
        <f>Qx!AG27-Qm!AG27</f>
        <v>0.27320322805855229</v>
      </c>
      <c r="AH27" s="6">
        <f>Qx!AH27-Qm!AH27</f>
        <v>0.10750107291079999</v>
      </c>
      <c r="AI27" s="6">
        <f>Qx!AI27-Qm!AI27</f>
        <v>-3.0082388999037007E-2</v>
      </c>
      <c r="AJ27" s="6">
        <f>Qx!AJ27-Qm!AJ27</f>
        <v>0.10750107291079999</v>
      </c>
      <c r="AK27" s="6">
        <f>Qx!AK27-Qm!AK27</f>
        <v>-9.584226195104989E-3</v>
      </c>
      <c r="AL27" s="6">
        <f>Qx!AL27-Qm!AL27</f>
        <v>7.6590014346580998E-2</v>
      </c>
      <c r="AM27" s="6">
        <f>Qx!AM27-Qm!AM27</f>
        <v>5.5383718907555946E-3</v>
      </c>
      <c r="AN27" s="6">
        <f>Qx!AN27-Qm!AN27</f>
        <v>5.4501793408997995E-2</v>
      </c>
      <c r="AO27" s="6">
        <f>Qx!AO27-Qm!AO27</f>
        <v>3.144786431324699E-2</v>
      </c>
      <c r="AP27" s="6">
        <f>Qx!AP27-Qm!AP27</f>
        <v>3.6059714710062793E-2</v>
      </c>
      <c r="AQ27" s="6">
        <f>Qx!AQ27-Qm!AQ27</f>
        <v>2.3712427113755902E-2</v>
      </c>
      <c r="AR27" s="6">
        <f>Qx!AR27-Qm!AR27</f>
        <v>2.3712427113755902E-2</v>
      </c>
      <c r="AS27" s="6">
        <f>Qx!AS27-Qm!AS27</f>
        <v>2.3712427113755902E-2</v>
      </c>
      <c r="AT27" s="6">
        <f>Qx!AT27-Qm!AT27</f>
        <v>2.3712427113755902E-2</v>
      </c>
      <c r="AU27" s="6">
        <f>Qx!AU27-Qm!AU27</f>
        <v>0.34066799509304152</v>
      </c>
      <c r="AV27" s="6">
        <f>Qx!AV27-Qm!AV27</f>
        <v>2.3712427113755902E-2</v>
      </c>
      <c r="AW27" s="6">
        <f>Qx!AW27-Qm!AW27</f>
        <v>2.3712427113755902E-2</v>
      </c>
      <c r="AX27" s="6">
        <f>Qx!AX27-Qm!AX27</f>
        <v>2.1917430244851793E-2</v>
      </c>
      <c r="AY27" s="6">
        <f>Qx!AY27-Qm!AY27</f>
        <v>2.4888195392993695E-2</v>
      </c>
      <c r="AZ27" s="6">
        <f>Qx!AZ27-Qm!AZ27</f>
        <v>3.566969712673311E-2</v>
      </c>
      <c r="BA27" s="6">
        <f>Qx!BA27-Qm!BA27</f>
        <v>1.1021273531894984E-2</v>
      </c>
      <c r="BB27" s="6">
        <f>Qx!BB27-Qm!BB27</f>
        <v>-1.2676047211508897E-2</v>
      </c>
      <c r="BC27" s="6">
        <f>Qx!BC27-Qm!BC27</f>
        <v>-4.6173457797663991E-3</v>
      </c>
      <c r="BD27" s="6">
        <f>Qx!BD27-Qm!BD27</f>
        <v>-4.3226691424811781E-2</v>
      </c>
      <c r="BE27" s="6">
        <f>Qx!BE27-Qm!BE27</f>
        <v>1.7788355662564009E-2</v>
      </c>
      <c r="BF27" s="6">
        <f>Qx!BF27-Qm!BF27</f>
        <v>-1.3394590971295001E-3</v>
      </c>
      <c r="BG27" s="6">
        <f>Qx!BG27-Qm!BG27</f>
        <v>-2.3920758412556406E-2</v>
      </c>
      <c r="BH27" s="6">
        <f>Qx!BH27-Qm!BH27</f>
        <v>-5.5864997208609005E-3</v>
      </c>
      <c r="BI27" s="6">
        <f>Qx!BI27-Qm!BI27</f>
        <v>1.7229026747305004E-2</v>
      </c>
      <c r="BJ27" s="6">
        <f>Qx!BJ27-Qm!BJ27</f>
        <v>-3.4538445264399406E-2</v>
      </c>
      <c r="BK27" s="6">
        <f>Qx!BK27-Qm!BK27</f>
        <v>-4.7578914287958948E-3</v>
      </c>
      <c r="BL27" s="6">
        <f>Qx!BL27-Qm!BL27</f>
        <v>-3.5307046005804005E-2</v>
      </c>
      <c r="BM27" s="6">
        <f>Qx!BM27-Qm!BM27</f>
        <v>-2.9292181859779942E-3</v>
      </c>
      <c r="BN27" s="6">
        <f>Qx!BN27-Qm!BN27</f>
        <v>-1.6803711657294995E-2</v>
      </c>
      <c r="BO27" s="6">
        <f>Qx!BO27-Qm!BO27</f>
        <v>2.5956095048600136E-4</v>
      </c>
      <c r="BP27" s="42"/>
      <c r="BQ27" s="42"/>
      <c r="BR27" s="42"/>
    </row>
    <row r="28" spans="1:70" x14ac:dyDescent="0.2">
      <c r="A28" s="1">
        <v>1993</v>
      </c>
      <c r="B28" s="27">
        <f>Qx!B28-Qm!B28</f>
        <v>-1.1102230246251565E-16</v>
      </c>
      <c r="C28" s="6">
        <f>Qx!C28-Qm!C28</f>
        <v>1.1137975357130014E-3</v>
      </c>
      <c r="D28" s="6">
        <f>Qx!D28-Qm!D28</f>
        <v>-8.0223390166090022E-3</v>
      </c>
      <c r="E28" s="6">
        <f>Qx!E28-Qm!E28</f>
        <v>-2.8903702785352897E-2</v>
      </c>
      <c r="F28" s="6">
        <f>Qx!F28-Qm!F28</f>
        <v>5.565356083214601E-2</v>
      </c>
      <c r="G28" s="6">
        <f>Qx!G28-Qm!G28</f>
        <v>0.10881713537288741</v>
      </c>
      <c r="H28" s="6">
        <f>Qx!H28-Qm!H28</f>
        <v>2.651106530955219E-2</v>
      </c>
      <c r="I28" s="6">
        <f>Qx!I28-Qm!I28</f>
        <v>-4.7239658814937011E-3</v>
      </c>
      <c r="J28" s="6">
        <f>Qx!J28-Qm!J28</f>
        <v>1.2088844081509925E-3</v>
      </c>
      <c r="K28" s="6">
        <f>Qx!K28-Qm!K28</f>
        <v>-7.5455696683311008E-3</v>
      </c>
      <c r="L28" s="6">
        <f>Qx!L28-Qm!L28</f>
        <v>0.16071147974779501</v>
      </c>
      <c r="M28" s="6">
        <f>Qx!M28-Qm!M28</f>
        <v>-7.518339962916111E-2</v>
      </c>
      <c r="N28" s="6">
        <f>Qx!N28-Qm!N28</f>
        <v>1.794573757661011E-3</v>
      </c>
      <c r="O28" s="6">
        <f>Qx!O28-Qm!O28</f>
        <v>2.1037816634050993E-2</v>
      </c>
      <c r="P28" s="6">
        <f>Qx!P28-Qm!P28</f>
        <v>3.0942735252099951E-4</v>
      </c>
      <c r="Q28" s="6">
        <f>Qx!Q28-Qm!Q28</f>
        <v>1.9122456428417978E-2</v>
      </c>
      <c r="R28" s="6">
        <f>Qx!R28-Qm!R28</f>
        <v>3.7715585241823002E-2</v>
      </c>
      <c r="S28" s="6">
        <f>Qx!S28-Qm!S28</f>
        <v>5.3675302288549998E-3</v>
      </c>
      <c r="T28" s="6">
        <f>Qx!T28-Qm!T28</f>
        <v>5.418770225495001E-3</v>
      </c>
      <c r="U28" s="6">
        <f>Qx!U28-Qm!U28</f>
        <v>-2.7798736421799641E-4</v>
      </c>
      <c r="V28" s="6">
        <f>Qx!V28-Qm!V28</f>
        <v>-7.9082561336399002E-3</v>
      </c>
      <c r="W28" s="6">
        <f>Qx!W28-Qm!W28</f>
        <v>-1.2611390672157025E-2</v>
      </c>
      <c r="X28" s="6">
        <f>Qx!X28-Qm!X28</f>
        <v>-2.6545582018943081E-3</v>
      </c>
      <c r="Y28" s="6">
        <f>Qx!Y28-Qm!Y28</f>
        <v>-3.3915610260839973E-3</v>
      </c>
      <c r="Z28" s="6">
        <f>Qx!Z28-Qm!Z28</f>
        <v>-9.0757369996904078E-3</v>
      </c>
      <c r="AA28" s="6">
        <f>Qx!AA28-Qm!AA28</f>
        <v>-6.4832368748135999E-3</v>
      </c>
      <c r="AB28" s="6">
        <f>Qx!AB28-Qm!AB28</f>
        <v>6.252553519559001E-4</v>
      </c>
      <c r="AC28" s="6">
        <f>Qx!AC28-Qm!AC28</f>
        <v>-2.4450157249148008E-2</v>
      </c>
      <c r="AD28" s="6">
        <f>Qx!AD28-Qm!AD28</f>
        <v>-2.6076126270131991E-2</v>
      </c>
      <c r="AE28" s="6">
        <f>Qx!AE28-Qm!AE28</f>
        <v>-5.6757741889110591E-2</v>
      </c>
      <c r="AF28" s="6">
        <f>Qx!AF28-Qm!AF28</f>
        <v>-9.0677087209636992E-3</v>
      </c>
      <c r="AG28" s="6">
        <f>Qx!AG28-Qm!AG28</f>
        <v>0.21097590859929652</v>
      </c>
      <c r="AH28" s="6">
        <f>Qx!AH28-Qm!AH28</f>
        <v>8.3383690230873012E-2</v>
      </c>
      <c r="AI28" s="6">
        <f>Qx!AI28-Qm!AI28</f>
        <v>-2.6312004558139007E-2</v>
      </c>
      <c r="AJ28" s="6">
        <f>Qx!AJ28-Qm!AJ28</f>
        <v>8.3383690230873012E-2</v>
      </c>
      <c r="AK28" s="6">
        <f>Qx!AK28-Qm!AK28</f>
        <v>-1.2848820882271003E-2</v>
      </c>
      <c r="AL28" s="6">
        <f>Qx!AL28-Qm!AL28</f>
        <v>3.8581125196948007E-2</v>
      </c>
      <c r="AM28" s="6">
        <f>Qx!AM28-Qm!AM28</f>
        <v>6.3474607422153995E-3</v>
      </c>
      <c r="AN28" s="6">
        <f>Qx!AN28-Qm!AN28</f>
        <v>3.9613345995162003E-2</v>
      </c>
      <c r="AO28" s="6">
        <f>Qx!AO28-Qm!AO28</f>
        <v>3.130452059757699E-2</v>
      </c>
      <c r="AP28" s="6">
        <f>Qx!AP28-Qm!AP28</f>
        <v>4.4980489036598986E-2</v>
      </c>
      <c r="AQ28" s="6">
        <f>Qx!AQ28-Qm!AQ28</f>
        <v>2.78726841711434E-2</v>
      </c>
      <c r="AR28" s="6">
        <f>Qx!AR28-Qm!AR28</f>
        <v>2.78726841711434E-2</v>
      </c>
      <c r="AS28" s="6">
        <f>Qx!AS28-Qm!AS28</f>
        <v>2.78726841711434E-2</v>
      </c>
      <c r="AT28" s="6">
        <f>Qx!AT28-Qm!AT28</f>
        <v>2.78726841711434E-2</v>
      </c>
      <c r="AU28" s="6">
        <f>Qx!AU28-Qm!AU28</f>
        <v>0.32510692762605609</v>
      </c>
      <c r="AV28" s="6">
        <f>Qx!AV28-Qm!AV28</f>
        <v>2.78726841711434E-2</v>
      </c>
      <c r="AW28" s="6">
        <f>Qx!AW28-Qm!AW28</f>
        <v>2.78726841711434E-2</v>
      </c>
      <c r="AX28" s="6">
        <f>Qx!AX28-Qm!AX28</f>
        <v>2.7741706176579811E-2</v>
      </c>
      <c r="AY28" s="6">
        <f>Qx!AY28-Qm!AY28</f>
        <v>2.9326343964384397E-2</v>
      </c>
      <c r="AZ28" s="6">
        <f>Qx!AZ28-Qm!AZ28</f>
        <v>2.651106530955219E-2</v>
      </c>
      <c r="BA28" s="6">
        <f>Qx!BA28-Qm!BA28</f>
        <v>4.0285767777039905E-3</v>
      </c>
      <c r="BB28" s="6">
        <f>Qx!BB28-Qm!BB28</f>
        <v>-1.1962590002324698E-2</v>
      </c>
      <c r="BC28" s="6">
        <f>Qx!BC28-Qm!BC28</f>
        <v>-8.2297119426540111E-4</v>
      </c>
      <c r="BD28" s="6">
        <f>Qx!BD28-Qm!BD28</f>
        <v>-3.5893601080972393E-2</v>
      </c>
      <c r="BE28" s="6">
        <f>Qx!BE28-Qm!BE28</f>
        <v>1.0831717352762005E-2</v>
      </c>
      <c r="BF28" s="6">
        <f>Qx!BF28-Qm!BF28</f>
        <v>2.1018280218779994E-3</v>
      </c>
      <c r="BG28" s="6">
        <f>Qx!BG28-Qm!BG28</f>
        <v>-2.1534493838522004E-2</v>
      </c>
      <c r="BH28" s="6">
        <f>Qx!BH28-Qm!BH28</f>
        <v>-2.1959625946887038E-3</v>
      </c>
      <c r="BI28" s="6">
        <f>Qx!BI28-Qm!BI28</f>
        <v>2.3908971407458013E-2</v>
      </c>
      <c r="BJ28" s="6">
        <f>Qx!BJ28-Qm!BJ28</f>
        <v>-3.0564321678568304E-2</v>
      </c>
      <c r="BK28" s="6">
        <f>Qx!BK28-Qm!BK28</f>
        <v>-1.9965584296759015E-3</v>
      </c>
      <c r="BL28" s="6">
        <f>Qx!BL28-Qm!BL28</f>
        <v>-3.6318996332732001E-2</v>
      </c>
      <c r="BM28" s="6">
        <f>Qx!BM28-Qm!BM28</f>
        <v>7.034805776710007E-4</v>
      </c>
      <c r="BN28" s="6">
        <f>Qx!BN28-Qm!BN28</f>
        <v>-1.3007526331578978E-2</v>
      </c>
      <c r="BO28" s="6">
        <f>Qx!BO28-Qm!BO28</f>
        <v>2.1049463029179927E-3</v>
      </c>
      <c r="BP28" s="42"/>
      <c r="BQ28" s="42"/>
      <c r="BR28" s="42"/>
    </row>
    <row r="29" spans="1:70" x14ac:dyDescent="0.2">
      <c r="A29" s="1">
        <v>1994</v>
      </c>
      <c r="B29" s="27">
        <f>Qx!B29-Qm!B29</f>
        <v>0</v>
      </c>
      <c r="C29" s="6">
        <f>Qx!C29-Qm!C29</f>
        <v>1.9160084592540066E-3</v>
      </c>
      <c r="D29" s="6">
        <f>Qx!D29-Qm!D29</f>
        <v>-7.3367947784832022E-3</v>
      </c>
      <c r="E29" s="6">
        <f>Qx!E29-Qm!E29</f>
        <v>-2.7079362173103506E-2</v>
      </c>
      <c r="F29" s="6">
        <f>Qx!F29-Qm!F29</f>
        <v>5.4122855391624008E-2</v>
      </c>
      <c r="G29" s="6">
        <f>Qx!G29-Qm!G29</f>
        <v>8.8801376611834695E-2</v>
      </c>
      <c r="H29" s="6">
        <f>Qx!H29-Qm!H29</f>
        <v>2.4326311588262997E-2</v>
      </c>
      <c r="I29" s="6">
        <f>Qx!I29-Qm!I29</f>
        <v>-2.2698765881168995E-3</v>
      </c>
      <c r="J29" s="6">
        <f>Qx!J29-Qm!J29</f>
        <v>8.463734002700507E-5</v>
      </c>
      <c r="K29" s="6">
        <f>Qx!K29-Qm!K29</f>
        <v>-4.4669178311980001E-3</v>
      </c>
      <c r="L29" s="6">
        <f>Qx!L29-Qm!L29</f>
        <v>8.9887434989871007E-2</v>
      </c>
      <c r="M29" s="6">
        <f>Qx!M29-Qm!M29</f>
        <v>-6.9197954424786892E-2</v>
      </c>
      <c r="N29" s="6">
        <f>Qx!N29-Qm!N29</f>
        <v>6.0245275471179915E-3</v>
      </c>
      <c r="O29" s="6">
        <f>Qx!O29-Qm!O29</f>
        <v>1.3275573501478996E-2</v>
      </c>
      <c r="P29" s="6">
        <f>Qx!P29-Qm!P29</f>
        <v>2.4576534237453068E-3</v>
      </c>
      <c r="Q29" s="6">
        <f>Qx!Q29-Qm!Q29</f>
        <v>2.7125656282300015E-2</v>
      </c>
      <c r="R29" s="6">
        <f>Qx!R29-Qm!R29</f>
        <v>3.5276199818872006E-2</v>
      </c>
      <c r="S29" s="6">
        <f>Qx!S29-Qm!S29</f>
        <v>1.058366400036001E-2</v>
      </c>
      <c r="T29" s="6">
        <f>Qx!T29-Qm!T29</f>
        <v>6.68602322568701E-3</v>
      </c>
      <c r="U29" s="6">
        <f>Qx!U29-Qm!U29</f>
        <v>2.1893108775319914E-3</v>
      </c>
      <c r="V29" s="6">
        <f>Qx!V29-Qm!V29</f>
        <v>-7.7042354181795017E-3</v>
      </c>
      <c r="W29" s="6">
        <f>Qx!W29-Qm!W29</f>
        <v>-4.1422817619120034E-3</v>
      </c>
      <c r="X29" s="6">
        <f>Qx!X29-Qm!X29</f>
        <v>-6.8187607180699994E-3</v>
      </c>
      <c r="Y29" s="6">
        <f>Qx!Y29-Qm!Y29</f>
        <v>-4.5886057935999591E-4</v>
      </c>
      <c r="Z29" s="6">
        <f>Qx!Z29-Qm!Z29</f>
        <v>-6.921100123321304E-3</v>
      </c>
      <c r="AA29" s="6">
        <f>Qx!AA29-Qm!AA29</f>
        <v>-7.6773580531249996E-3</v>
      </c>
      <c r="AB29" s="6">
        <f>Qx!AB29-Qm!AB29</f>
        <v>-1.2124208423089991E-3</v>
      </c>
      <c r="AC29" s="6">
        <f>Qx!AC29-Qm!AC29</f>
        <v>-3.0224609458874993E-2</v>
      </c>
      <c r="AD29" s="6">
        <f>Qx!AD29-Qm!AD29</f>
        <v>-3.46118012161125E-2</v>
      </c>
      <c r="AE29" s="6">
        <f>Qx!AE29-Qm!AE29</f>
        <v>-5.5061306166019813E-2</v>
      </c>
      <c r="AF29" s="6">
        <f>Qx!AF29-Qm!AF29</f>
        <v>-1.1431370021294893E-2</v>
      </c>
      <c r="AG29" s="6">
        <f>Qx!AG29-Qm!AG29</f>
        <v>0.19785964971518</v>
      </c>
      <c r="AH29" s="6">
        <f>Qx!AH29-Qm!AH29</f>
        <v>8.1796483833937991E-2</v>
      </c>
      <c r="AI29" s="6">
        <f>Qx!AI29-Qm!AI29</f>
        <v>-2.6901572818096992E-2</v>
      </c>
      <c r="AJ29" s="6">
        <f>Qx!AJ29-Qm!AJ29</f>
        <v>8.179648383393899E-2</v>
      </c>
      <c r="AK29" s="6">
        <f>Qx!AK29-Qm!AK29</f>
        <v>-1.0429233711024999E-2</v>
      </c>
      <c r="AL29" s="6">
        <f>Qx!AL29-Qm!AL29</f>
        <v>1.8372001327677995E-2</v>
      </c>
      <c r="AM29" s="6">
        <f>Qx!AM29-Qm!AM29</f>
        <v>7.7776019927985052E-3</v>
      </c>
      <c r="AN29" s="6">
        <f>Qx!AN29-Qm!AN29</f>
        <v>3.6210107491793014E-2</v>
      </c>
      <c r="AO29" s="6">
        <f>Qx!AO29-Qm!AO29</f>
        <v>2.9896313357201998E-2</v>
      </c>
      <c r="AP29" s="6">
        <f>Qx!AP29-Qm!AP29</f>
        <v>3.6450135396875E-2</v>
      </c>
      <c r="AQ29" s="6">
        <f>Qx!AQ29-Qm!AQ29</f>
        <v>2.5229226393649704E-2</v>
      </c>
      <c r="AR29" s="6">
        <f>Qx!AR29-Qm!AR29</f>
        <v>2.5229226393649704E-2</v>
      </c>
      <c r="AS29" s="6">
        <f>Qx!AS29-Qm!AS29</f>
        <v>2.5229226393649801E-2</v>
      </c>
      <c r="AT29" s="6">
        <f>Qx!AT29-Qm!AT29</f>
        <v>2.5229226393649704E-2</v>
      </c>
      <c r="AU29" s="6">
        <f>Qx!AU29-Qm!AU29</f>
        <v>0.28342531826624406</v>
      </c>
      <c r="AV29" s="6">
        <f>Qx!AV29-Qm!AV29</f>
        <v>2.5229226393649704E-2</v>
      </c>
      <c r="AW29" s="6">
        <f>Qx!AW29-Qm!AW29</f>
        <v>2.5229226393649801E-2</v>
      </c>
      <c r="AX29" s="6">
        <f>Qx!AX29-Qm!AX29</f>
        <v>2.9418221965429911E-2</v>
      </c>
      <c r="AY29" s="6">
        <f>Qx!AY29-Qm!AY29</f>
        <v>2.6588815725225104E-2</v>
      </c>
      <c r="AZ29" s="6">
        <f>Qx!AZ29-Qm!AZ29</f>
        <v>2.4326311588262997E-2</v>
      </c>
      <c r="BA29" s="6">
        <f>Qx!BA29-Qm!BA29</f>
        <v>3.3340085600530034E-3</v>
      </c>
      <c r="BB29" s="6">
        <f>Qx!BB29-Qm!BB29</f>
        <v>-2.5861528821689017E-3</v>
      </c>
      <c r="BC29" s="6">
        <f>Qx!BC29-Qm!BC29</f>
        <v>1.3455614632158983E-3</v>
      </c>
      <c r="BD29" s="6">
        <f>Qx!BD29-Qm!BD29</f>
        <v>-3.552911647144491E-2</v>
      </c>
      <c r="BE29" s="6">
        <f>Qx!BE29-Qm!BE29</f>
        <v>6.8180974969350161E-3</v>
      </c>
      <c r="BF29" s="6">
        <f>Qx!BF29-Qm!BF29</f>
        <v>5.1618973930517009E-3</v>
      </c>
      <c r="BG29" s="6">
        <f>Qx!BG29-Qm!BG29</f>
        <v>-2.7471886892975507E-2</v>
      </c>
      <c r="BH29" s="6">
        <f>Qx!BH29-Qm!BH29</f>
        <v>-1.4991149417599992E-3</v>
      </c>
      <c r="BI29" s="6">
        <f>Qx!BI29-Qm!BI29</f>
        <v>2.3605499043740999E-2</v>
      </c>
      <c r="BJ29" s="6">
        <f>Qx!BJ29-Qm!BJ29</f>
        <v>-4.1828339410244497E-2</v>
      </c>
      <c r="BK29" s="6">
        <f>Qx!BK29-Qm!BK29</f>
        <v>-8.0569645198539999E-3</v>
      </c>
      <c r="BL29" s="6">
        <f>Qx!BL29-Qm!BL29</f>
        <v>-3.8334997633853007E-2</v>
      </c>
      <c r="BM29" s="6">
        <f>Qx!BM29-Qm!BM29</f>
        <v>-2.5472441278501234E-4</v>
      </c>
      <c r="BN29" s="6">
        <f>Qx!BN29-Qm!BN29</f>
        <v>-1.2192161587451983E-2</v>
      </c>
      <c r="BO29" s="6">
        <f>Qx!BO29-Qm!BO29</f>
        <v>3.8219217550559959E-3</v>
      </c>
      <c r="BP29" s="42"/>
      <c r="BQ29" s="42"/>
      <c r="BR29" s="42"/>
    </row>
    <row r="30" spans="1:70" x14ac:dyDescent="0.2">
      <c r="A30" s="1">
        <v>1995</v>
      </c>
      <c r="B30" s="27">
        <f>Qx!B30-Qm!B30</f>
        <v>0</v>
      </c>
      <c r="C30" s="6">
        <f>Qx!C30-Qm!C30</f>
        <v>1.8603715824170031E-3</v>
      </c>
      <c r="D30" s="6">
        <f>Qx!D30-Qm!D30</f>
        <v>-4.0199771039867993E-3</v>
      </c>
      <c r="E30" s="6">
        <f>Qx!E30-Qm!E30</f>
        <v>-8.6216717837538925E-3</v>
      </c>
      <c r="F30" s="6">
        <f>Qx!F30-Qm!F30</f>
        <v>4.9304834526970015E-2</v>
      </c>
      <c r="G30" s="6">
        <f>Qx!G30-Qm!G30</f>
        <v>6.9215414068006909E-2</v>
      </c>
      <c r="H30" s="6">
        <f>Qx!H30-Qm!H30</f>
        <v>2.0668281519681003E-2</v>
      </c>
      <c r="I30" s="6">
        <f>Qx!I30-Qm!I30</f>
        <v>-4.6151846763304027E-3</v>
      </c>
      <c r="J30" s="6">
        <f>Qx!J30-Qm!J30</f>
        <v>-1.3234595385764991E-2</v>
      </c>
      <c r="K30" s="6">
        <f>Qx!K30-Qm!K30</f>
        <v>-4.111649512832008E-3</v>
      </c>
      <c r="L30" s="6">
        <f>Qx!L30-Qm!L30</f>
        <v>1.7241328469810996E-2</v>
      </c>
      <c r="M30" s="6">
        <f>Qx!M30-Qm!M30</f>
        <v>-5.5621035615499997E-3</v>
      </c>
      <c r="N30" s="6">
        <f>Qx!N30-Qm!N30</f>
        <v>1.0861203492029958E-3</v>
      </c>
      <c r="O30" s="6">
        <f>Qx!O30-Qm!O30</f>
        <v>-5.5919982065499863E-4</v>
      </c>
      <c r="P30" s="6">
        <f>Qx!P30-Qm!P30</f>
        <v>5.3571118215170049E-3</v>
      </c>
      <c r="Q30" s="6">
        <f>Qx!Q30-Qm!Q30</f>
        <v>1.8621731313548995E-2</v>
      </c>
      <c r="R30" s="6">
        <f>Qx!R30-Qm!R30</f>
        <v>2.9135063031560993E-2</v>
      </c>
      <c r="S30" s="6">
        <f>Qx!S30-Qm!S30</f>
        <v>1.2117961332646976E-2</v>
      </c>
      <c r="T30" s="6">
        <f>Qx!T30-Qm!T30</f>
        <v>2.051327943712003E-3</v>
      </c>
      <c r="U30" s="6">
        <f>Qx!U30-Qm!U30</f>
        <v>-1.4086499171200029E-3</v>
      </c>
      <c r="V30" s="6">
        <f>Qx!V30-Qm!V30</f>
        <v>-4.4374603663420997E-3</v>
      </c>
      <c r="W30" s="6">
        <f>Qx!W30-Qm!W30</f>
        <v>2.0847318666709913E-3</v>
      </c>
      <c r="X30" s="6">
        <f>Qx!X30-Qm!X30</f>
        <v>-7.6595864468560898E-3</v>
      </c>
      <c r="Y30" s="6">
        <f>Qx!Y30-Qm!Y30</f>
        <v>5.6376123899800068E-3</v>
      </c>
      <c r="Z30" s="6">
        <f>Qx!Z30-Qm!Z30</f>
        <v>-5.5484294785748053E-3</v>
      </c>
      <c r="AA30" s="6">
        <f>Qx!AA30-Qm!AA30</f>
        <v>-8.2595629135261972E-3</v>
      </c>
      <c r="AB30" s="6">
        <f>Qx!AB30-Qm!AB30</f>
        <v>-1.0314896066429505E-2</v>
      </c>
      <c r="AC30" s="6">
        <f>Qx!AC30-Qm!AC30</f>
        <v>-2.3463870447751001E-2</v>
      </c>
      <c r="AD30" s="6">
        <f>Qx!AD30-Qm!AD30</f>
        <v>-3.2392380126303202E-2</v>
      </c>
      <c r="AE30" s="6">
        <f>Qx!AE30-Qm!AE30</f>
        <v>4.4053438438869941E-3</v>
      </c>
      <c r="AF30" s="6">
        <f>Qx!AF30-Qm!AF30</f>
        <v>-8.8534449785458019E-3</v>
      </c>
      <c r="AG30" s="6">
        <f>Qx!AG30-Qm!AG30</f>
        <v>0.20290314911787899</v>
      </c>
      <c r="AH30" s="6">
        <f>Qx!AH30-Qm!AH30</f>
        <v>8.2027920126984996E-2</v>
      </c>
      <c r="AI30" s="6">
        <f>Qx!AI30-Qm!AI30</f>
        <v>-3.4755182928977987E-2</v>
      </c>
      <c r="AJ30" s="6">
        <f>Qx!AJ30-Qm!AJ30</f>
        <v>8.2027920126984996E-2</v>
      </c>
      <c r="AK30" s="6">
        <f>Qx!AK30-Qm!AK30</f>
        <v>-1.9294512561269003E-2</v>
      </c>
      <c r="AL30" s="6">
        <f>Qx!AL30-Qm!AL30</f>
        <v>1.5431334013072007E-2</v>
      </c>
      <c r="AM30" s="6">
        <f>Qx!AM30-Qm!AM30</f>
        <v>4.0208502440310101E-4</v>
      </c>
      <c r="AN30" s="6">
        <f>Qx!AN30-Qm!AN30</f>
        <v>3.2318025914903015E-2</v>
      </c>
      <c r="AO30" s="6">
        <f>Qx!AO30-Qm!AO30</f>
        <v>5.6859078324379975E-3</v>
      </c>
      <c r="AP30" s="6">
        <f>Qx!AP30-Qm!AP30</f>
        <v>2.2532774518099014E-2</v>
      </c>
      <c r="AQ30" s="6">
        <f>Qx!AQ30-Qm!AQ30</f>
        <v>1.5178479796800995E-2</v>
      </c>
      <c r="AR30" s="6">
        <f>Qx!AR30-Qm!AR30</f>
        <v>1.5178479796801994E-2</v>
      </c>
      <c r="AS30" s="6">
        <f>Qx!AS30-Qm!AS30</f>
        <v>1.5178479796801994E-2</v>
      </c>
      <c r="AT30" s="6">
        <f>Qx!AT30-Qm!AT30</f>
        <v>1.5178479796801994E-2</v>
      </c>
      <c r="AU30" s="6">
        <f>Qx!AU30-Qm!AU30</f>
        <v>0.25368895541499159</v>
      </c>
      <c r="AV30" s="6">
        <f>Qx!AV30-Qm!AV30</f>
        <v>1.5178479796801994E-2</v>
      </c>
      <c r="AW30" s="6">
        <f>Qx!AW30-Qm!AW30</f>
        <v>1.5178479796801994E-2</v>
      </c>
      <c r="AX30" s="6">
        <f>Qx!AX30-Qm!AX30</f>
        <v>2.2220612942374901E-2</v>
      </c>
      <c r="AY30" s="6">
        <f>Qx!AY30-Qm!AY30</f>
        <v>1.6879065247577804E-2</v>
      </c>
      <c r="AZ30" s="6">
        <f>Qx!AZ30-Qm!AZ30</f>
        <v>2.0668281519681003E-2</v>
      </c>
      <c r="BA30" s="6">
        <f>Qx!BA30-Qm!BA30</f>
        <v>-2.5969106690660049E-3</v>
      </c>
      <c r="BB30" s="6">
        <f>Qx!BB30-Qm!BB30</f>
        <v>-3.3389767108862947E-3</v>
      </c>
      <c r="BC30" s="6">
        <f>Qx!BC30-Qm!BC30</f>
        <v>-1.4650265008250146E-4</v>
      </c>
      <c r="BD30" s="6">
        <f>Qx!BD30-Qm!BD30</f>
        <v>-3.9183013043880097E-2</v>
      </c>
      <c r="BE30" s="6">
        <f>Qx!BE30-Qm!BE30</f>
        <v>-2.0496740764379962E-3</v>
      </c>
      <c r="BF30" s="6">
        <f>Qx!BF30-Qm!BF30</f>
        <v>1.5865953888585943E-3</v>
      </c>
      <c r="BG30" s="6">
        <f>Qx!BG30-Qm!BG30</f>
        <v>-3.5045901976003803E-2</v>
      </c>
      <c r="BH30" s="6">
        <f>Qx!BH30-Qm!BH30</f>
        <v>-8.3308967192501984E-3</v>
      </c>
      <c r="BI30" s="6">
        <f>Qx!BI30-Qm!BI30</f>
        <v>1.4464673981961995E-2</v>
      </c>
      <c r="BJ30" s="6">
        <f>Qx!BJ30-Qm!BJ30</f>
        <v>-4.8083319101902708E-2</v>
      </c>
      <c r="BK30" s="6">
        <f>Qx!BK30-Qm!BK30</f>
        <v>-1.5343756422118007E-2</v>
      </c>
      <c r="BL30" s="6">
        <f>Qx!BL30-Qm!BL30</f>
        <v>-6.5993417178517977E-2</v>
      </c>
      <c r="BM30" s="6">
        <f>Qx!BM30-Qm!BM30</f>
        <v>-2.6364059416723012E-2</v>
      </c>
      <c r="BN30" s="6">
        <f>Qx!BN30-Qm!BN30</f>
        <v>-2.9309113540695014E-2</v>
      </c>
      <c r="BO30" s="6">
        <f>Qx!BO30-Qm!BO30</f>
        <v>-1.7255874460370996E-2</v>
      </c>
      <c r="BP30" s="42"/>
      <c r="BQ30" s="42"/>
      <c r="BR30" s="42"/>
    </row>
    <row r="31" spans="1:70" x14ac:dyDescent="0.2">
      <c r="A31" s="1">
        <v>1996</v>
      </c>
      <c r="B31" s="27">
        <f>Qx!B31-Qm!B31</f>
        <v>0</v>
      </c>
      <c r="C31" s="6">
        <f>Qx!C31-Qm!C31</f>
        <v>3.9556632418260018E-3</v>
      </c>
      <c r="D31" s="6">
        <f>Qx!D31-Qm!D31</f>
        <v>-3.3635896991775008E-3</v>
      </c>
      <c r="E31" s="6">
        <f>Qx!E31-Qm!E31</f>
        <v>-1.0560228538070801E-2</v>
      </c>
      <c r="F31" s="6">
        <f>Qx!F31-Qm!F31</f>
        <v>5.9386050451693984E-2</v>
      </c>
      <c r="G31" s="6">
        <f>Qx!G31-Qm!G31</f>
        <v>5.7402616114244992E-2</v>
      </c>
      <c r="H31" s="6">
        <f>Qx!H31-Qm!H31</f>
        <v>1.6100201223031102E-2</v>
      </c>
      <c r="I31" s="6">
        <f>Qx!I31-Qm!I31</f>
        <v>-8.8531350792138974E-3</v>
      </c>
      <c r="J31" s="6">
        <f>Qx!J31-Qm!J31</f>
        <v>-1.4104125957279001E-2</v>
      </c>
      <c r="K31" s="6">
        <f>Qx!K31-Qm!K31</f>
        <v>-2.6037337586150011E-3</v>
      </c>
      <c r="L31" s="6">
        <f>Qx!L31-Qm!L31</f>
        <v>2.3278843242237002E-2</v>
      </c>
      <c r="M31" s="6">
        <f>Qx!M31-Qm!M31</f>
        <v>-4.4136659010300672E-4</v>
      </c>
      <c r="N31" s="6">
        <f>Qx!N31-Qm!N31</f>
        <v>1.5503236038759971E-3</v>
      </c>
      <c r="O31" s="6">
        <f>Qx!O31-Qm!O31</f>
        <v>-5.5339959002800865E-4</v>
      </c>
      <c r="P31" s="6">
        <f>Qx!P31-Qm!P31</f>
        <v>9.0699997960844991E-3</v>
      </c>
      <c r="Q31" s="6">
        <f>Qx!Q31-Qm!Q31</f>
        <v>1.4456651289058986E-2</v>
      </c>
      <c r="R31" s="6">
        <f>Qx!R31-Qm!R31</f>
        <v>5.9000705941609999E-2</v>
      </c>
      <c r="S31" s="6">
        <f>Qx!S31-Qm!S31</f>
        <v>1.1812686740722E-2</v>
      </c>
      <c r="T31" s="6">
        <f>Qx!T31-Qm!T31</f>
        <v>2.5910232219619883E-3</v>
      </c>
      <c r="U31" s="6">
        <f>Qx!U31-Qm!U31</f>
        <v>-5.3502650363995707E-5</v>
      </c>
      <c r="V31" s="6">
        <f>Qx!V31-Qm!V31</f>
        <v>-4.3980917997573019E-3</v>
      </c>
      <c r="W31" s="6">
        <f>Qx!W31-Qm!W31</f>
        <v>6.2027405498109867E-3</v>
      </c>
      <c r="X31" s="6">
        <f>Qx!X31-Qm!X31</f>
        <v>-1.0450891349605973E-3</v>
      </c>
      <c r="Y31" s="6">
        <f>Qx!Y31-Qm!Y31</f>
        <v>4.1980698600670024E-3</v>
      </c>
      <c r="Z31" s="6">
        <f>Qx!Z31-Qm!Z31</f>
        <v>-4.858025173758905E-3</v>
      </c>
      <c r="AA31" s="6">
        <f>Qx!AA31-Qm!AA31</f>
        <v>-1.0427245711069302E-2</v>
      </c>
      <c r="AB31" s="6">
        <f>Qx!AB31-Qm!AB31</f>
        <v>-1.2154228918354396E-2</v>
      </c>
      <c r="AC31" s="6">
        <f>Qx!AC31-Qm!AC31</f>
        <v>-3.3857896962735001E-2</v>
      </c>
      <c r="AD31" s="6">
        <f>Qx!AD31-Qm!AD31</f>
        <v>-2.5508846311247502E-2</v>
      </c>
      <c r="AE31" s="6">
        <f>Qx!AE31-Qm!AE31</f>
        <v>3.8040438232300744E-4</v>
      </c>
      <c r="AF31" s="6">
        <f>Qx!AF31-Qm!AF31</f>
        <v>-1.0925100995359094E-2</v>
      </c>
      <c r="AG31" s="6">
        <f>Qx!AG31-Qm!AG31</f>
        <v>0.24307432859990402</v>
      </c>
      <c r="AH31" s="6">
        <f>Qx!AH31-Qm!AH31</f>
        <v>9.8963859371569984E-2</v>
      </c>
      <c r="AI31" s="6">
        <f>Qx!AI31-Qm!AI31</f>
        <v>-3.3375428005988014E-2</v>
      </c>
      <c r="AJ31" s="6">
        <f>Qx!AJ31-Qm!AJ31</f>
        <v>9.8963859371569984E-2</v>
      </c>
      <c r="AK31" s="6">
        <f>Qx!AK31-Qm!AK31</f>
        <v>-7.4680464077570008E-3</v>
      </c>
      <c r="AL31" s="6">
        <f>Qx!AL31-Qm!AL31</f>
        <v>9.4316475846880077E-3</v>
      </c>
      <c r="AM31" s="6">
        <f>Qx!AM31-Qm!AM31</f>
        <v>-6.2663707141986935E-3</v>
      </c>
      <c r="AN31" s="6">
        <f>Qx!AN31-Qm!AN31</f>
        <v>4.4873992185848005E-2</v>
      </c>
      <c r="AO31" s="6">
        <f>Qx!AO31-Qm!AO31</f>
        <v>-3.1003884672980153E-3</v>
      </c>
      <c r="AP31" s="6">
        <f>Qx!AP31-Qm!AP31</f>
        <v>3.7258001175720007E-2</v>
      </c>
      <c r="AQ31" s="6">
        <f>Qx!AQ31-Qm!AQ31</f>
        <v>1.8504151875676986E-2</v>
      </c>
      <c r="AR31" s="6">
        <f>Qx!AR31-Qm!AR31</f>
        <v>1.8504151875676986E-2</v>
      </c>
      <c r="AS31" s="6">
        <f>Qx!AS31-Qm!AS31</f>
        <v>1.8504151875676986E-2</v>
      </c>
      <c r="AT31" s="6">
        <f>Qx!AT31-Qm!AT31</f>
        <v>1.8504151875676986E-2</v>
      </c>
      <c r="AU31" s="6">
        <f>Qx!AU31-Qm!AU31</f>
        <v>0.16969139591112198</v>
      </c>
      <c r="AV31" s="6">
        <f>Qx!AV31-Qm!AV31</f>
        <v>1.8504151875676986E-2</v>
      </c>
      <c r="AW31" s="6">
        <f>Qx!AW31-Qm!AW31</f>
        <v>1.8504151875677985E-2</v>
      </c>
      <c r="AX31" s="6">
        <f>Qx!AX31-Qm!AX31</f>
        <v>3.0584465281599013E-2</v>
      </c>
      <c r="AY31" s="6">
        <f>Qx!AY31-Qm!AY31</f>
        <v>1.9926714591212993E-2</v>
      </c>
      <c r="AZ31" s="6">
        <f>Qx!AZ31-Qm!AZ31</f>
        <v>1.6100201223031102E-2</v>
      </c>
      <c r="BA31" s="6">
        <f>Qx!BA31-Qm!BA31</f>
        <v>-1.1442833860380031E-3</v>
      </c>
      <c r="BB31" s="6">
        <f>Qx!BB31-Qm!BB31</f>
        <v>-7.5100355347890169E-4</v>
      </c>
      <c r="BC31" s="6">
        <f>Qx!BC31-Qm!BC31</f>
        <v>-6.0258754100096026E-3</v>
      </c>
      <c r="BD31" s="6">
        <f>Qx!BD31-Qm!BD31</f>
        <v>-4.320741591068869E-2</v>
      </c>
      <c r="BE31" s="6">
        <f>Qx!BE31-Qm!BE31</f>
        <v>6.7544196276370094E-3</v>
      </c>
      <c r="BF31" s="6">
        <f>Qx!BF31-Qm!BF31</f>
        <v>-2.5330268554934962E-3</v>
      </c>
      <c r="BG31" s="6">
        <f>Qx!BG31-Qm!BG31</f>
        <v>-4.2825223999945594E-2</v>
      </c>
      <c r="BH31" s="6">
        <f>Qx!BH31-Qm!BH31</f>
        <v>-7.1077454423476016E-3</v>
      </c>
      <c r="BI31" s="6">
        <f>Qx!BI31-Qm!BI31</f>
        <v>1.3043158939714999E-2</v>
      </c>
      <c r="BJ31" s="6">
        <f>Qx!BJ31-Qm!BJ31</f>
        <v>-5.6782770586356106E-2</v>
      </c>
      <c r="BK31" s="6">
        <f>Qx!BK31-Qm!BK31</f>
        <v>-1.6841769473603392E-2</v>
      </c>
      <c r="BL31" s="6">
        <f>Qx!BL31-Qm!BL31</f>
        <v>-7.098596341955099E-2</v>
      </c>
      <c r="BM31" s="6">
        <f>Qx!BM31-Qm!BM31</f>
        <v>-2.4126316777299012E-2</v>
      </c>
      <c r="BN31" s="6">
        <f>Qx!BN31-Qm!BN31</f>
        <v>-4.2239165434845016E-2</v>
      </c>
      <c r="BO31" s="6">
        <f>Qx!BO31-Qm!BO31</f>
        <v>-1.605037492101799E-2</v>
      </c>
      <c r="BP31" s="42"/>
      <c r="BQ31" s="42"/>
      <c r="BR31" s="42"/>
    </row>
    <row r="32" spans="1:70" x14ac:dyDescent="0.2">
      <c r="A32" s="1">
        <v>1997</v>
      </c>
      <c r="B32" s="27">
        <f>Qx!B32-Qm!B32</f>
        <v>0</v>
      </c>
      <c r="C32" s="6">
        <f>Qx!C32-Qm!C32</f>
        <v>4.0387107484319978E-3</v>
      </c>
      <c r="D32" s="6">
        <f>Qx!D32-Qm!D32</f>
        <v>-4.3417732940902037E-3</v>
      </c>
      <c r="E32" s="6">
        <f>Qx!E32-Qm!E32</f>
        <v>-1.5753089560750597E-2</v>
      </c>
      <c r="F32" s="6">
        <f>Qx!F32-Qm!F32</f>
        <v>5.2404214751995998E-2</v>
      </c>
      <c r="G32" s="6">
        <f>Qx!G32-Qm!G32</f>
        <v>6.953225981838701E-2</v>
      </c>
      <c r="H32" s="6">
        <f>Qx!H32-Qm!H32</f>
        <v>6.6013928344784978E-3</v>
      </c>
      <c r="I32" s="6">
        <f>Qx!I32-Qm!I32</f>
        <v>-5.3236522280743909E-3</v>
      </c>
      <c r="J32" s="6">
        <f>Qx!J32-Qm!J32</f>
        <v>-1.1077406867311998E-2</v>
      </c>
      <c r="K32" s="6">
        <f>Qx!K32-Qm!K32</f>
        <v>-1.801443454485005E-3</v>
      </c>
      <c r="L32" s="6">
        <f>Qx!L32-Qm!L32</f>
        <v>1.4965926490073E-2</v>
      </c>
      <c r="M32" s="6">
        <f>Qx!M32-Qm!M32</f>
        <v>1.7955001646000057E-4</v>
      </c>
      <c r="N32" s="6">
        <f>Qx!N32-Qm!N32</f>
        <v>6.0764248756880052E-3</v>
      </c>
      <c r="O32" s="6">
        <f>Qx!O32-Qm!O32</f>
        <v>-3.6787213360800486E-4</v>
      </c>
      <c r="P32" s="6">
        <f>Qx!P32-Qm!P32</f>
        <v>4.3639372836977997E-3</v>
      </c>
      <c r="Q32" s="6">
        <f>Qx!Q32-Qm!Q32</f>
        <v>1.4482157303600002E-2</v>
      </c>
      <c r="R32" s="6">
        <f>Qx!R32-Qm!R32</f>
        <v>5.0892921644064004E-2</v>
      </c>
      <c r="S32" s="6">
        <f>Qx!S32-Qm!S32</f>
        <v>1.4034779714434981E-2</v>
      </c>
      <c r="T32" s="6">
        <f>Qx!T32-Qm!T32</f>
        <v>2.8440708519660018E-3</v>
      </c>
      <c r="U32" s="6">
        <f>Qx!U32-Qm!U32</f>
        <v>2.4392856487601144E-4</v>
      </c>
      <c r="V32" s="6">
        <f>Qx!V32-Qm!V32</f>
        <v>-4.5591707064483941E-3</v>
      </c>
      <c r="W32" s="6">
        <f>Qx!W32-Qm!W32</f>
        <v>-3.190027081430985E-3</v>
      </c>
      <c r="X32" s="6">
        <f>Qx!X32-Qm!X32</f>
        <v>-3.4678832249946945E-3</v>
      </c>
      <c r="Y32" s="6">
        <f>Qx!Y32-Qm!Y32</f>
        <v>2.3686426749929962E-3</v>
      </c>
      <c r="Z32" s="6">
        <f>Qx!Z32-Qm!Z32</f>
        <v>-5.8989386836037008E-3</v>
      </c>
      <c r="AA32" s="6">
        <f>Qx!AA32-Qm!AA32</f>
        <v>-1.9008836381384994E-2</v>
      </c>
      <c r="AB32" s="6">
        <f>Qx!AB32-Qm!AB32</f>
        <v>-1.48959661445872E-2</v>
      </c>
      <c r="AC32" s="6">
        <f>Qx!AC32-Qm!AC32</f>
        <v>-3.4125973654895989E-2</v>
      </c>
      <c r="AD32" s="6">
        <f>Qx!AD32-Qm!AD32</f>
        <v>-3.2957333596257202E-2</v>
      </c>
      <c r="AE32" s="6">
        <f>Qx!AE32-Qm!AE32</f>
        <v>-7.6392696329049964E-3</v>
      </c>
      <c r="AF32" s="6">
        <f>Qx!AF32-Qm!AF32</f>
        <v>-1.5187256780694602E-2</v>
      </c>
      <c r="AG32" s="6">
        <f>Qx!AG32-Qm!AG32</f>
        <v>0.22064676131309202</v>
      </c>
      <c r="AH32" s="6">
        <f>Qx!AH32-Qm!AH32</f>
        <v>9.0675716694495992E-2</v>
      </c>
      <c r="AI32" s="6">
        <f>Qx!AI32-Qm!AI32</f>
        <v>-5.0676232793032197E-2</v>
      </c>
      <c r="AJ32" s="6">
        <f>Qx!AJ32-Qm!AJ32</f>
        <v>9.0675716694495992E-2</v>
      </c>
      <c r="AK32" s="6">
        <f>Qx!AK32-Qm!AK32</f>
        <v>-1.0715408761135983E-2</v>
      </c>
      <c r="AL32" s="6">
        <f>Qx!AL32-Qm!AL32</f>
        <v>9.2871146610259969E-3</v>
      </c>
      <c r="AM32" s="6">
        <f>Qx!AM32-Qm!AM32</f>
        <v>-2.9052009192870043E-3</v>
      </c>
      <c r="AN32" s="6">
        <f>Qx!AN32-Qm!AN32</f>
        <v>4.0955168503179984E-2</v>
      </c>
      <c r="AO32" s="6">
        <f>Qx!AO32-Qm!AO32</f>
        <v>4.5104638600440006E-3</v>
      </c>
      <c r="AP32" s="6">
        <f>Qx!AP32-Qm!AP32</f>
        <v>3.5568420466614015E-2</v>
      </c>
      <c r="AQ32" s="6">
        <f>Qx!AQ32-Qm!AQ32</f>
        <v>1.4922959703596E-2</v>
      </c>
      <c r="AR32" s="6">
        <f>Qx!AR32-Qm!AR32</f>
        <v>1.4922959703596E-2</v>
      </c>
      <c r="AS32" s="6">
        <f>Qx!AS32-Qm!AS32</f>
        <v>1.4922959703596E-2</v>
      </c>
      <c r="AT32" s="6">
        <f>Qx!AT32-Qm!AT32</f>
        <v>1.4922959703596E-2</v>
      </c>
      <c r="AU32" s="6">
        <f>Qx!AU32-Qm!AU32</f>
        <v>0.22864871309394602</v>
      </c>
      <c r="AV32" s="6">
        <f>Qx!AV32-Qm!AV32</f>
        <v>1.4922959703596E-2</v>
      </c>
      <c r="AW32" s="6">
        <f>Qx!AW32-Qm!AW32</f>
        <v>1.4922959703596E-2</v>
      </c>
      <c r="AX32" s="6">
        <f>Qx!AX32-Qm!AX32</f>
        <v>2.7559419259824997E-2</v>
      </c>
      <c r="AY32" s="6">
        <f>Qx!AY32-Qm!AY32</f>
        <v>1.6740257143799009E-2</v>
      </c>
      <c r="AZ32" s="6">
        <f>Qx!AZ32-Qm!AZ32</f>
        <v>6.6013928344784978E-3</v>
      </c>
      <c r="BA32" s="6">
        <f>Qx!BA32-Qm!BA32</f>
        <v>-1.1337423806876995E-2</v>
      </c>
      <c r="BB32" s="6">
        <f>Qx!BB32-Qm!BB32</f>
        <v>1.02442406895671E-2</v>
      </c>
      <c r="BC32" s="6">
        <f>Qx!BC32-Qm!BC32</f>
        <v>-4.249769837489599E-3</v>
      </c>
      <c r="BD32" s="6">
        <f>Qx!BD32-Qm!BD32</f>
        <v>-3.7429196419221003E-2</v>
      </c>
      <c r="BE32" s="6">
        <f>Qx!BE32-Qm!BE32</f>
        <v>-5.7522490401701321E-4</v>
      </c>
      <c r="BF32" s="6">
        <f>Qx!BF32-Qm!BF32</f>
        <v>9.9587274719900587E-4</v>
      </c>
      <c r="BG32" s="6">
        <f>Qx!BG32-Qm!BG32</f>
        <v>-4.3048940339505494E-2</v>
      </c>
      <c r="BH32" s="6">
        <f>Qx!BH32-Qm!BH32</f>
        <v>-8.8640631041750004E-3</v>
      </c>
      <c r="BI32" s="6">
        <f>Qx!BI32-Qm!BI32</f>
        <v>1.9006106620076013E-2</v>
      </c>
      <c r="BJ32" s="6">
        <f>Qx!BJ32-Qm!BJ32</f>
        <v>-5.4676211757446205E-2</v>
      </c>
      <c r="BK32" s="6">
        <f>Qx!BK32-Qm!BK32</f>
        <v>-2.4155660465466106E-2</v>
      </c>
      <c r="BL32" s="6">
        <f>Qx!BL32-Qm!BL32</f>
        <v>-8.9707194381055011E-2</v>
      </c>
      <c r="BM32" s="6">
        <f>Qx!BM32-Qm!BM32</f>
        <v>2.3315776969169977E-3</v>
      </c>
      <c r="BN32" s="6">
        <f>Qx!BN32-Qm!BN32</f>
        <v>-4.0459603034602998E-2</v>
      </c>
      <c r="BO32" s="6">
        <f>Qx!BO32-Qm!BO32</f>
        <v>-1.391178901699E-2</v>
      </c>
      <c r="BP32" s="42"/>
      <c r="BQ32" s="42"/>
      <c r="BR32" s="42"/>
    </row>
    <row r="33" spans="1:70" x14ac:dyDescent="0.2">
      <c r="A33" s="1">
        <v>1998</v>
      </c>
      <c r="B33" s="27">
        <f>Qx!B33-Qm!B33</f>
        <v>1.1102230246251565E-16</v>
      </c>
      <c r="C33" s="6">
        <f>Qx!C33-Qm!C33</f>
        <v>1.8172530924800007E-3</v>
      </c>
      <c r="D33" s="6">
        <f>Qx!D33-Qm!D33</f>
        <v>-7.0144902520215061E-3</v>
      </c>
      <c r="E33" s="6">
        <f>Qx!E33-Qm!E33</f>
        <v>-1.6619139488852491E-2</v>
      </c>
      <c r="F33" s="6">
        <f>Qx!F33-Qm!F33</f>
        <v>3.2371015500552006E-2</v>
      </c>
      <c r="G33" s="6">
        <f>Qx!G33-Qm!G33</f>
        <v>7.6877337450494992E-2</v>
      </c>
      <c r="H33" s="6">
        <f>Qx!H33-Qm!H33</f>
        <v>1.8718910151478002E-2</v>
      </c>
      <c r="I33" s="6">
        <f>Qx!I33-Qm!I33</f>
        <v>3.5253635537580985E-3</v>
      </c>
      <c r="J33" s="6">
        <f>Qx!J33-Qm!J33</f>
        <v>-1.8465491087489988E-3</v>
      </c>
      <c r="K33" s="6">
        <f>Qx!K33-Qm!K33</f>
        <v>-3.9723155913799768E-4</v>
      </c>
      <c r="L33" s="6">
        <f>Qx!L33-Qm!L33</f>
        <v>8.6335940878690121E-3</v>
      </c>
      <c r="M33" s="6">
        <f>Qx!M33-Qm!M33</f>
        <v>-3.6417927647659915E-3</v>
      </c>
      <c r="N33" s="6">
        <f>Qx!N33-Qm!N33</f>
        <v>4.1769021855059957E-3</v>
      </c>
      <c r="O33" s="6">
        <f>Qx!O33-Qm!O33</f>
        <v>-4.2099950382999962E-3</v>
      </c>
      <c r="P33" s="6">
        <f>Qx!P33-Qm!P33</f>
        <v>2.0702558117300096E-3</v>
      </c>
      <c r="Q33" s="6">
        <f>Qx!Q33-Qm!Q33</f>
        <v>1.6076346043235018E-2</v>
      </c>
      <c r="R33" s="6">
        <f>Qx!R33-Qm!R33</f>
        <v>1.383805690012202E-2</v>
      </c>
      <c r="S33" s="6">
        <f>Qx!S33-Qm!S33</f>
        <v>1.3176755722957012E-2</v>
      </c>
      <c r="T33" s="6">
        <f>Qx!T33-Qm!T33</f>
        <v>9.0909501646099788E-4</v>
      </c>
      <c r="U33" s="6">
        <f>Qx!U33-Qm!U33</f>
        <v>-1.9444409860950029E-3</v>
      </c>
      <c r="V33" s="6">
        <f>Qx!V33-Qm!V33</f>
        <v>-7.5008912972538005E-3</v>
      </c>
      <c r="W33" s="6">
        <f>Qx!W33-Qm!W33</f>
        <v>-5.1220261651302446E-4</v>
      </c>
      <c r="X33" s="6">
        <f>Qx!X33-Qm!X33</f>
        <v>-9.2728451487525954E-3</v>
      </c>
      <c r="Y33" s="6">
        <f>Qx!Y33-Qm!Y33</f>
        <v>9.2577260931500649E-4</v>
      </c>
      <c r="Z33" s="6">
        <f>Qx!Z33-Qm!Z33</f>
        <v>-8.1239452478518992E-3</v>
      </c>
      <c r="AA33" s="6">
        <f>Qx!AA33-Qm!AA33</f>
        <v>-1.7423023885930602E-2</v>
      </c>
      <c r="AB33" s="6">
        <f>Qx!AB33-Qm!AB33</f>
        <v>-1.3616017630145798E-2</v>
      </c>
      <c r="AC33" s="6">
        <f>Qx!AC33-Qm!AC33</f>
        <v>-3.5777409305214017E-2</v>
      </c>
      <c r="AD33" s="6">
        <f>Qx!AD33-Qm!AD33</f>
        <v>-3.10664368767819E-2</v>
      </c>
      <c r="AE33" s="6">
        <f>Qx!AE33-Qm!AE33</f>
        <v>-1.3904410637424008E-2</v>
      </c>
      <c r="AF33" s="6">
        <f>Qx!AF33-Qm!AF33</f>
        <v>-1.6730620961366807E-2</v>
      </c>
      <c r="AG33" s="6">
        <f>Qx!AG33-Qm!AG33</f>
        <v>0.16413522658899402</v>
      </c>
      <c r="AH33" s="6">
        <f>Qx!AH33-Qm!AH33</f>
        <v>5.213003828382802E-2</v>
      </c>
      <c r="AI33" s="6">
        <f>Qx!AI33-Qm!AI33</f>
        <v>-5.6136722029016803E-2</v>
      </c>
      <c r="AJ33" s="6">
        <f>Qx!AJ33-Qm!AJ33</f>
        <v>5.213003828382802E-2</v>
      </c>
      <c r="AK33" s="6">
        <f>Qx!AK33-Qm!AK33</f>
        <v>-9.6779964790200124E-3</v>
      </c>
      <c r="AL33" s="6">
        <f>Qx!AL33-Qm!AL33</f>
        <v>1.1206273352147994E-2</v>
      </c>
      <c r="AM33" s="6">
        <f>Qx!AM33-Qm!AM33</f>
        <v>6.5901643673599991E-3</v>
      </c>
      <c r="AN33" s="6">
        <f>Qx!AN33-Qm!AN33</f>
        <v>1.9391088967309011E-2</v>
      </c>
      <c r="AO33" s="6">
        <f>Qx!AO33-Qm!AO33</f>
        <v>-4.5157829341104017E-2</v>
      </c>
      <c r="AP33" s="6">
        <f>Qx!AP33-Qm!AP33</f>
        <v>3.7699050657069008E-2</v>
      </c>
      <c r="AQ33" s="6">
        <f>Qx!AQ33-Qm!AQ33</f>
        <v>2.5989289904940066E-3</v>
      </c>
      <c r="AR33" s="6">
        <f>Qx!AR33-Qm!AR33</f>
        <v>2.5989289904940066E-3</v>
      </c>
      <c r="AS33" s="6">
        <f>Qx!AS33-Qm!AS33</f>
        <v>2.5989289904940066E-3</v>
      </c>
      <c r="AT33" s="6">
        <f>Qx!AT33-Qm!AT33</f>
        <v>2.5989289904940066E-3</v>
      </c>
      <c r="AU33" s="6">
        <f>Qx!AU33-Qm!AU33</f>
        <v>0.25016411142238698</v>
      </c>
      <c r="AV33" s="6">
        <f>Qx!AV33-Qm!AV33</f>
        <v>2.5989289904940066E-3</v>
      </c>
      <c r="AW33" s="6">
        <f>Qx!AW33-Qm!AW33</f>
        <v>2.5989289904940066E-3</v>
      </c>
      <c r="AX33" s="6">
        <f>Qx!AX33-Qm!AX33</f>
        <v>2.6172206033427986E-2</v>
      </c>
      <c r="AY33" s="6">
        <f>Qx!AY33-Qm!AY33</f>
        <v>3.9180835302660005E-3</v>
      </c>
      <c r="AZ33" s="6">
        <f>Qx!AZ33-Qm!AZ33</f>
        <v>1.8718910151478002E-2</v>
      </c>
      <c r="BA33" s="6">
        <f>Qx!BA33-Qm!BA33</f>
        <v>3.1995703840290157E-3</v>
      </c>
      <c r="BB33" s="6">
        <f>Qx!BB33-Qm!BB33</f>
        <v>1.2693476473863909E-2</v>
      </c>
      <c r="BC33" s="6">
        <f>Qx!BC33-Qm!BC33</f>
        <v>1.3053027035869746E-4</v>
      </c>
      <c r="BD33" s="6">
        <f>Qx!BD33-Qm!BD33</f>
        <v>1.1504430752288991E-2</v>
      </c>
      <c r="BE33" s="6">
        <f>Qx!BE33-Qm!BE33</f>
        <v>-3.3087561182630065E-3</v>
      </c>
      <c r="BF33" s="6">
        <f>Qx!BF33-Qm!BF33</f>
        <v>6.1333039564282904E-3</v>
      </c>
      <c r="BG33" s="6">
        <f>Qx!BG33-Qm!BG33</f>
        <v>-3.3891934217956797E-2</v>
      </c>
      <c r="BH33" s="6">
        <f>Qx!BH33-Qm!BH33</f>
        <v>-1.0442218799283101E-2</v>
      </c>
      <c r="BI33" s="6">
        <f>Qx!BI33-Qm!BI33</f>
        <v>4.4993567197383982E-2</v>
      </c>
      <c r="BJ33" s="6">
        <f>Qx!BJ33-Qm!BJ33</f>
        <v>-5.94514263559578E-2</v>
      </c>
      <c r="BK33" s="6">
        <f>Qx!BK33-Qm!BK33</f>
        <v>-1.6102269761786497E-2</v>
      </c>
      <c r="BL33" s="6">
        <f>Qx!BL33-Qm!BL33</f>
        <v>-7.0371966391828994E-2</v>
      </c>
      <c r="BM33" s="6">
        <f>Qx!BM33-Qm!BM33</f>
        <v>5.2096954619104019E-2</v>
      </c>
      <c r="BN33" s="6">
        <f>Qx!BN33-Qm!BN33</f>
        <v>-3.6148520107498E-2</v>
      </c>
      <c r="BO33" s="6">
        <f>Qx!BO33-Qm!BO33</f>
        <v>7.8818982555550199E-3</v>
      </c>
      <c r="BP33" s="42"/>
      <c r="BQ33" s="42"/>
      <c r="BR33" s="42"/>
    </row>
    <row r="34" spans="1:70" x14ac:dyDescent="0.2">
      <c r="A34" s="1">
        <v>1999</v>
      </c>
      <c r="B34" s="27">
        <f>Qx!B34-Qm!B34</f>
        <v>0</v>
      </c>
      <c r="C34" s="6">
        <f>Qx!C34-Qm!C34</f>
        <v>3.5378341553898851E-4</v>
      </c>
      <c r="D34" s="6">
        <f>Qx!D34-Qm!D34</f>
        <v>-9.7156525681365985E-3</v>
      </c>
      <c r="E34" s="6">
        <f>Qx!E34-Qm!E34</f>
        <v>-9.2118702438245131E-3</v>
      </c>
      <c r="F34" s="6">
        <f>Qx!F34-Qm!F34</f>
        <v>4.3268127516125007E-2</v>
      </c>
      <c r="G34" s="6">
        <f>Qx!G34-Qm!G34</f>
        <v>0.11046182356131229</v>
      </c>
      <c r="H34" s="6">
        <f>Qx!H34-Qm!H34</f>
        <v>5.8772451738281023E-2</v>
      </c>
      <c r="I34" s="6">
        <f>Qx!I34-Qm!I34</f>
        <v>1.1544405466331065E-3</v>
      </c>
      <c r="J34" s="6">
        <f>Qx!J34-Qm!J34</f>
        <v>2.6249525986660055E-3</v>
      </c>
      <c r="K34" s="6">
        <f>Qx!K34-Qm!K34</f>
        <v>-2.9881982119709938E-3</v>
      </c>
      <c r="L34" s="6">
        <f>Qx!L34-Qm!L34</f>
        <v>2.7102670808765994E-2</v>
      </c>
      <c r="M34" s="6">
        <f>Qx!M34-Qm!M34</f>
        <v>-9.6135988126490046E-3</v>
      </c>
      <c r="N34" s="6">
        <f>Qx!N34-Qm!N34</f>
        <v>3.6286913329530018E-3</v>
      </c>
      <c r="O34" s="6">
        <f>Qx!O34-Qm!O34</f>
        <v>-5.8036633024620005E-3</v>
      </c>
      <c r="P34" s="6">
        <f>Qx!P34-Qm!P34</f>
        <v>-3.6994491337647012E-3</v>
      </c>
      <c r="Q34" s="6">
        <f>Qx!Q34-Qm!Q34</f>
        <v>1.3437778887790991E-2</v>
      </c>
      <c r="R34" s="6">
        <f>Qx!R34-Qm!R34</f>
        <v>5.3993552518204008E-2</v>
      </c>
      <c r="S34" s="6">
        <f>Qx!S34-Qm!S34</f>
        <v>1.1742592248040001E-2</v>
      </c>
      <c r="T34" s="6">
        <f>Qx!T34-Qm!T34</f>
        <v>-2.1056544435898994E-4</v>
      </c>
      <c r="U34" s="6">
        <f>Qx!U34-Qm!U34</f>
        <v>-3.4097720684460042E-3</v>
      </c>
      <c r="V34" s="6">
        <f>Qx!V34-Qm!V34</f>
        <v>-1.1171428908923302E-2</v>
      </c>
      <c r="W34" s="6">
        <f>Qx!W34-Qm!W34</f>
        <v>7.6190863095850214E-3</v>
      </c>
      <c r="X34" s="6">
        <f>Qx!X34-Qm!X34</f>
        <v>-1.0419095487792601E-2</v>
      </c>
      <c r="Y34" s="6">
        <f>Qx!Y34-Qm!Y34</f>
        <v>1.2967104848209954E-3</v>
      </c>
      <c r="Z34" s="6">
        <f>Qx!Z34-Qm!Z34</f>
        <v>-1.0868087927094899E-2</v>
      </c>
      <c r="AA34" s="6">
        <f>Qx!AA34-Qm!AA34</f>
        <v>-1.0874348133220101E-2</v>
      </c>
      <c r="AB34" s="6">
        <f>Qx!AB34-Qm!AB34</f>
        <v>-1.0224583504121199E-2</v>
      </c>
      <c r="AC34" s="6">
        <f>Qx!AC34-Qm!AC34</f>
        <v>-5.4173377632070197E-3</v>
      </c>
      <c r="AD34" s="6">
        <f>Qx!AD34-Qm!AD34</f>
        <v>-4.0294710799790023E-3</v>
      </c>
      <c r="AE34" s="6">
        <f>Qx!AE34-Qm!AE34</f>
        <v>-9.0917927496330098E-3</v>
      </c>
      <c r="AF34" s="6">
        <f>Qx!AF34-Qm!AF34</f>
        <v>-1.0808775255164105E-2</v>
      </c>
      <c r="AG34" s="6">
        <f>Qx!AG34-Qm!AG34</f>
        <v>0.162344964295012</v>
      </c>
      <c r="AH34" s="6">
        <f>Qx!AH34-Qm!AH34</f>
        <v>6.7453034201817988E-2</v>
      </c>
      <c r="AI34" s="6">
        <f>Qx!AI34-Qm!AI34</f>
        <v>-4.6411976172514316E-2</v>
      </c>
      <c r="AJ34" s="6">
        <f>Qx!AJ34-Qm!AJ34</f>
        <v>6.7453034201817988E-2</v>
      </c>
      <c r="AK34" s="6">
        <f>Qx!AK34-Qm!AK34</f>
        <v>-3.2136329055230117E-3</v>
      </c>
      <c r="AL34" s="6">
        <f>Qx!AL34-Qm!AL34</f>
        <v>4.8313374554863009E-2</v>
      </c>
      <c r="AM34" s="6">
        <f>Qx!AM34-Qm!AM34</f>
        <v>3.2874150752955078E-3</v>
      </c>
      <c r="AN34" s="6">
        <f>Qx!AN34-Qm!AN34</f>
        <v>3.1206422252728017E-2</v>
      </c>
      <c r="AO34" s="6">
        <f>Qx!AO34-Qm!AO34</f>
        <v>1.4466229256601001E-2</v>
      </c>
      <c r="AP34" s="6">
        <f>Qx!AP34-Qm!AP34</f>
        <v>4.8108799609845015E-2</v>
      </c>
      <c r="AQ34" s="6">
        <f>Qx!AQ34-Qm!AQ34</f>
        <v>2.3048599112043017E-2</v>
      </c>
      <c r="AR34" s="6">
        <f>Qx!AR34-Qm!AR34</f>
        <v>2.3048599112043017E-2</v>
      </c>
      <c r="AS34" s="6">
        <f>Qx!AS34-Qm!AS34</f>
        <v>2.3048599112043017E-2</v>
      </c>
      <c r="AT34" s="6">
        <f>Qx!AT34-Qm!AT34</f>
        <v>2.3048599112043017E-2</v>
      </c>
      <c r="AU34" s="6">
        <f>Qx!AU34-Qm!AU34</f>
        <v>0.34387932958479239</v>
      </c>
      <c r="AV34" s="6">
        <f>Qx!AV34-Qm!AV34</f>
        <v>2.3048599112043017E-2</v>
      </c>
      <c r="AW34" s="6">
        <f>Qx!AW34-Qm!AW34</f>
        <v>2.3048599112043017E-2</v>
      </c>
      <c r="AX34" s="6">
        <f>Qx!AX34-Qm!AX34</f>
        <v>3.2117481618159902E-2</v>
      </c>
      <c r="AY34" s="6">
        <f>Qx!AY34-Qm!AY34</f>
        <v>2.5004791255830994E-2</v>
      </c>
      <c r="AZ34" s="6">
        <f>Qx!AZ34-Qm!AZ34</f>
        <v>5.8772451738281023E-2</v>
      </c>
      <c r="BA34" s="6">
        <f>Qx!BA34-Qm!BA34</f>
        <v>4.5540019547907012E-2</v>
      </c>
      <c r="BB34" s="6">
        <f>Qx!BB34-Qm!BB34</f>
        <v>7.7968969423965057E-3</v>
      </c>
      <c r="BC34" s="6">
        <f>Qx!BC34-Qm!BC34</f>
        <v>-6.3503922484610398E-4</v>
      </c>
      <c r="BD34" s="6">
        <f>Qx!BD34-Qm!BD34</f>
        <v>-3.1616409472290108E-3</v>
      </c>
      <c r="BE34" s="6">
        <f>Qx!BE34-Qm!BE34</f>
        <v>4.9802783541700035E-3</v>
      </c>
      <c r="BF34" s="6">
        <f>Qx!BF34-Qm!BF34</f>
        <v>3.871609287469796E-3</v>
      </c>
      <c r="BG34" s="6">
        <f>Qx!BG34-Qm!BG34</f>
        <v>-2.5176416279584599E-2</v>
      </c>
      <c r="BH34" s="6">
        <f>Qx!BH34-Qm!BH34</f>
        <v>-9.8700005002693991E-3</v>
      </c>
      <c r="BI34" s="6">
        <f>Qx!BI34-Qm!BI34</f>
        <v>4.0969343703134986E-2</v>
      </c>
      <c r="BJ34" s="6">
        <f>Qx!BJ34-Qm!BJ34</f>
        <v>-5.2158004884131803E-2</v>
      </c>
      <c r="BK34" s="6">
        <f>Qx!BK34-Qm!BK34</f>
        <v>-9.9931993180559994E-3</v>
      </c>
      <c r="BL34" s="6">
        <f>Qx!BL34-Qm!BL34</f>
        <v>-4.5703163693801008E-2</v>
      </c>
      <c r="BM34" s="6">
        <f>Qx!BM34-Qm!BM34</f>
        <v>4.3608018464301984E-2</v>
      </c>
      <c r="BN34" s="6">
        <f>Qx!BN34-Qm!BN34</f>
        <v>-1.852235078720299E-2</v>
      </c>
      <c r="BO34" s="6">
        <f>Qx!BO34-Qm!BO34</f>
        <v>9.5404302669890029E-3</v>
      </c>
      <c r="BP34" s="42"/>
      <c r="BQ34" s="42"/>
      <c r="BR34" s="42"/>
    </row>
    <row r="35" spans="1:70" x14ac:dyDescent="0.2">
      <c r="A35" s="1">
        <v>2000</v>
      </c>
      <c r="B35" s="27">
        <f>Qx!B35-Qm!B35</f>
        <v>0</v>
      </c>
      <c r="C35" s="6">
        <f>Qx!C35-Qm!C35</f>
        <v>-1.7630222111580107E-3</v>
      </c>
      <c r="D35" s="6">
        <f>Qx!D35-Qm!D35</f>
        <v>-1.30250953814144E-2</v>
      </c>
      <c r="E35" s="6">
        <f>Qx!E35-Qm!E35</f>
        <v>-1.1957099285638095E-2</v>
      </c>
      <c r="F35" s="6">
        <f>Qx!F35-Qm!F35</f>
        <v>4.9921567977631004E-2</v>
      </c>
      <c r="G35" s="6">
        <f>Qx!G35-Qm!G35</f>
        <v>0.24844434478899732</v>
      </c>
      <c r="H35" s="6">
        <f>Qx!H35-Qm!H35</f>
        <v>7.5586914518627993E-2</v>
      </c>
      <c r="I35" s="6">
        <f>Qx!I35-Qm!I35</f>
        <v>-3.6073351585454022E-3</v>
      </c>
      <c r="J35" s="6">
        <f>Qx!J35-Qm!J35</f>
        <v>5.8048336647440052E-3</v>
      </c>
      <c r="K35" s="6">
        <f>Qx!K35-Qm!K35</f>
        <v>-3.3630347150059858E-3</v>
      </c>
      <c r="L35" s="6">
        <f>Qx!L35-Qm!L35</f>
        <v>2.8668490220543019E-2</v>
      </c>
      <c r="M35" s="6">
        <f>Qx!M35-Qm!M35</f>
        <v>-1.1944507542982999E-2</v>
      </c>
      <c r="N35" s="6">
        <f>Qx!N35-Qm!N35</f>
        <v>-4.8677674772780039E-3</v>
      </c>
      <c r="O35" s="6">
        <f>Qx!O35-Qm!O35</f>
        <v>-7.686622699888998E-3</v>
      </c>
      <c r="P35" s="6">
        <f>Qx!P35-Qm!P35</f>
        <v>-1.0664299793418999E-2</v>
      </c>
      <c r="Q35" s="6">
        <f>Qx!Q35-Qm!Q35</f>
        <v>1.4584671190915999E-2</v>
      </c>
      <c r="R35" s="6">
        <f>Qx!R35-Qm!R35</f>
        <v>0.10549664069780901</v>
      </c>
      <c r="S35" s="6">
        <f>Qx!S35-Qm!S35</f>
        <v>1.0067164555634001E-2</v>
      </c>
      <c r="T35" s="6">
        <f>Qx!T35-Qm!T35</f>
        <v>-3.2556332596460069E-3</v>
      </c>
      <c r="U35" s="6">
        <f>Qx!U35-Qm!U35</f>
        <v>-7.5737247244309913E-3</v>
      </c>
      <c r="V35" s="6">
        <f>Qx!V35-Qm!V35</f>
        <v>-1.5466322819919304E-2</v>
      </c>
      <c r="W35" s="6">
        <f>Qx!W35-Qm!W35</f>
        <v>1.1302249119249014E-2</v>
      </c>
      <c r="X35" s="6">
        <f>Qx!X35-Qm!X35</f>
        <v>-6.4467414587836974E-3</v>
      </c>
      <c r="Y35" s="6">
        <f>Qx!Y35-Qm!Y35</f>
        <v>6.5267409293250089E-3</v>
      </c>
      <c r="Z35" s="6">
        <f>Qx!Z35-Qm!Z35</f>
        <v>-1.5358473109369407E-2</v>
      </c>
      <c r="AA35" s="6">
        <f>Qx!AA35-Qm!AA35</f>
        <v>-7.0808596693028095E-3</v>
      </c>
      <c r="AB35" s="6">
        <f>Qx!AB35-Qm!AB35</f>
        <v>-1.2863695593232603E-2</v>
      </c>
      <c r="AC35" s="6">
        <f>Qx!AC35-Qm!AC35</f>
        <v>-1.2928301591717012E-2</v>
      </c>
      <c r="AD35" s="6">
        <f>Qx!AD35-Qm!AD35</f>
        <v>-1.0873096964540099E-2</v>
      </c>
      <c r="AE35" s="6">
        <f>Qx!AE35-Qm!AE35</f>
        <v>-1.2948415525763007E-2</v>
      </c>
      <c r="AF35" s="6">
        <f>Qx!AF35-Qm!AF35</f>
        <v>-1.2457278407708897E-2</v>
      </c>
      <c r="AG35" s="6">
        <f>Qx!AG35-Qm!AG35</f>
        <v>0.1837815287169034</v>
      </c>
      <c r="AH35" s="6">
        <f>Qx!AH35-Qm!AH35</f>
        <v>7.999785421196301E-2</v>
      </c>
      <c r="AI35" s="6">
        <f>Qx!AI35-Qm!AI35</f>
        <v>-3.9323582905467794E-2</v>
      </c>
      <c r="AJ35" s="6">
        <f>Qx!AJ35-Qm!AJ35</f>
        <v>7.999785421196301E-2</v>
      </c>
      <c r="AK35" s="6">
        <f>Qx!AK35-Qm!AK35</f>
        <v>-1.0730753069346011E-2</v>
      </c>
      <c r="AL35" s="6">
        <f>Qx!AL35-Qm!AL35</f>
        <v>3.5711787720145993E-2</v>
      </c>
      <c r="AM35" s="6">
        <f>Qx!AM35-Qm!AM35</f>
        <v>-7.2281652113850015E-3</v>
      </c>
      <c r="AN35" s="6">
        <f>Qx!AN35-Qm!AN35</f>
        <v>3.9226811074635992E-2</v>
      </c>
      <c r="AO35" s="6">
        <f>Qx!AO35-Qm!AO35</f>
        <v>-2.1049827350795788E-2</v>
      </c>
      <c r="AP35" s="6">
        <f>Qx!AP35-Qm!AP35</f>
        <v>3.5587023676601992E-2</v>
      </c>
      <c r="AQ35" s="6">
        <f>Qx!AQ35-Qm!AQ35</f>
        <v>3.8393018113984004E-2</v>
      </c>
      <c r="AR35" s="6">
        <f>Qx!AR35-Qm!AR35</f>
        <v>3.8393018113985003E-2</v>
      </c>
      <c r="AS35" s="6">
        <f>Qx!AS35-Qm!AS35</f>
        <v>3.8393018113984004E-2</v>
      </c>
      <c r="AT35" s="6">
        <f>Qx!AT35-Qm!AT35</f>
        <v>3.8393018113985003E-2</v>
      </c>
      <c r="AU35" s="6">
        <f>Qx!AU35-Qm!AU35</f>
        <v>0.5523414694801293</v>
      </c>
      <c r="AV35" s="6">
        <f>Qx!AV35-Qm!AV35</f>
        <v>3.8393018113985003E-2</v>
      </c>
      <c r="AW35" s="6">
        <f>Qx!AW35-Qm!AW35</f>
        <v>3.8393018113985003E-2</v>
      </c>
      <c r="AX35" s="6">
        <f>Qx!AX35-Qm!AX35</f>
        <v>2.501799016490959E-2</v>
      </c>
      <c r="AY35" s="6">
        <f>Qx!AY35-Qm!AY35</f>
        <v>4.0049691551685015E-2</v>
      </c>
      <c r="AZ35" s="6">
        <f>Qx!AZ35-Qm!AZ35</f>
        <v>7.5586914518627993E-2</v>
      </c>
      <c r="BA35" s="6">
        <f>Qx!BA35-Qm!BA35</f>
        <v>5.4355607622835006E-2</v>
      </c>
      <c r="BB35" s="6">
        <f>Qx!BB35-Qm!BB35</f>
        <v>4.3172286270105886E-3</v>
      </c>
      <c r="BC35" s="6">
        <f>Qx!BC35-Qm!BC35</f>
        <v>-3.0829501181511981E-3</v>
      </c>
      <c r="BD35" s="6">
        <f>Qx!BD35-Qm!BD35</f>
        <v>-2.6057119606000989E-2</v>
      </c>
      <c r="BE35" s="6">
        <f>Qx!BE35-Qm!BE35</f>
        <v>1.8478529100330043E-3</v>
      </c>
      <c r="BF35" s="6">
        <f>Qx!BF35-Qm!BF35</f>
        <v>3.0925779223199973E-3</v>
      </c>
      <c r="BG35" s="6">
        <f>Qx!BG35-Qm!BG35</f>
        <v>-3.0013482212119205E-2</v>
      </c>
      <c r="BH35" s="6">
        <f>Qx!BH35-Qm!BH35</f>
        <v>-6.3882677018509068E-3</v>
      </c>
      <c r="BI35" s="6">
        <f>Qx!BI35-Qm!BI35</f>
        <v>4.1163856987441017E-2</v>
      </c>
      <c r="BJ35" s="6">
        <f>Qx!BJ35-Qm!BJ35</f>
        <v>-2.5931843984857608E-2</v>
      </c>
      <c r="BK35" s="6">
        <f>Qx!BK35-Qm!BK35</f>
        <v>-1.0034519660937997E-2</v>
      </c>
      <c r="BL35" s="6">
        <f>Qx!BL35-Qm!BL35</f>
        <v>-4.9493649200400003E-3</v>
      </c>
      <c r="BM35" s="6">
        <f>Qx!BM35-Qm!BM35</f>
        <v>2.7205339725384997E-2</v>
      </c>
      <c r="BN35" s="6">
        <f>Qx!BN35-Qm!BN35</f>
        <v>-1.7882333625661995E-2</v>
      </c>
      <c r="BO35" s="6">
        <f>Qx!BO35-Qm!BO35</f>
        <v>7.6916907849320093E-3</v>
      </c>
      <c r="BP35" s="42"/>
      <c r="BQ35" s="42"/>
      <c r="BR35" s="42"/>
    </row>
    <row r="36" spans="1:70" x14ac:dyDescent="0.2">
      <c r="A36" s="1">
        <v>2001</v>
      </c>
      <c r="B36" s="27">
        <f>Qx!B36-Qm!B36</f>
        <v>0</v>
      </c>
      <c r="C36" s="6">
        <f>Qx!C36-Qm!C36</f>
        <v>2.5291259569249769E-3</v>
      </c>
      <c r="D36" s="6">
        <f>Qx!D36-Qm!D36</f>
        <v>-1.16755082511905E-2</v>
      </c>
      <c r="E36" s="6">
        <f>Qx!E36-Qm!E36</f>
        <v>-1.0130960839672506E-2</v>
      </c>
      <c r="F36" s="6">
        <f>Qx!F36-Qm!F36</f>
        <v>5.6735055390612021E-2</v>
      </c>
      <c r="G36" s="6">
        <f>Qx!G36-Qm!G36</f>
        <v>0.16012423203173143</v>
      </c>
      <c r="H36" s="6">
        <f>Qx!H36-Qm!H36</f>
        <v>4.8188053374116996E-2</v>
      </c>
      <c r="I36" s="6">
        <f>Qx!I36-Qm!I36</f>
        <v>-4.3076678764660953E-3</v>
      </c>
      <c r="J36" s="6">
        <f>Qx!J36-Qm!J36</f>
        <v>4.4309075152489941E-3</v>
      </c>
      <c r="K36" s="6">
        <f>Qx!K36-Qm!K36</f>
        <v>4.9544595376599943E-3</v>
      </c>
      <c r="L36" s="6">
        <f>Qx!L36-Qm!L36</f>
        <v>3.3243875892257996E-2</v>
      </c>
      <c r="M36" s="6">
        <f>Qx!M36-Qm!M36</f>
        <v>-7.5523981387319999E-3</v>
      </c>
      <c r="N36" s="6">
        <f>Qx!N36-Qm!N36</f>
        <v>-7.1329409810599875E-4</v>
      </c>
      <c r="O36" s="6">
        <f>Qx!O36-Qm!O36</f>
        <v>-8.082779088401007E-3</v>
      </c>
      <c r="P36" s="6">
        <f>Qx!P36-Qm!P36</f>
        <v>-6.2593328723980074E-3</v>
      </c>
      <c r="Q36" s="6">
        <f>Qx!Q36-Qm!Q36</f>
        <v>1.9960484004159007E-2</v>
      </c>
      <c r="R36" s="6">
        <f>Qx!R36-Qm!R36</f>
        <v>0.10690359964268101</v>
      </c>
      <c r="S36" s="6">
        <f>Qx!S36-Qm!S36</f>
        <v>1.3584403401560002E-2</v>
      </c>
      <c r="T36" s="6">
        <f>Qx!T36-Qm!T36</f>
        <v>1.5501720441750133E-3</v>
      </c>
      <c r="U36" s="6">
        <f>Qx!U36-Qm!U36</f>
        <v>-3.1494653563080011E-3</v>
      </c>
      <c r="V36" s="6">
        <f>Qx!V36-Qm!V36</f>
        <v>-1.43613878583988E-2</v>
      </c>
      <c r="W36" s="6">
        <f>Qx!W36-Qm!W36</f>
        <v>1.3814203003042008E-2</v>
      </c>
      <c r="X36" s="6">
        <f>Qx!X36-Qm!X36</f>
        <v>1.2867288626849938E-4</v>
      </c>
      <c r="Y36" s="6">
        <f>Qx!Y36-Qm!Y36</f>
        <v>1.3199423672311E-2</v>
      </c>
      <c r="Z36" s="6">
        <f>Qx!Z36-Qm!Z36</f>
        <v>-1.3433154563205998E-2</v>
      </c>
      <c r="AA36" s="6">
        <f>Qx!AA36-Qm!AA36</f>
        <v>4.2764859394324034E-3</v>
      </c>
      <c r="AB36" s="6">
        <f>Qx!AB36-Qm!AB36</f>
        <v>-1.0614605897512799E-2</v>
      </c>
      <c r="AC36" s="6">
        <f>Qx!AC36-Qm!AC36</f>
        <v>-9.0710256946980039E-3</v>
      </c>
      <c r="AD36" s="6">
        <f>Qx!AD36-Qm!AD36</f>
        <v>-2.4984203113896902E-2</v>
      </c>
      <c r="AE36" s="6">
        <f>Qx!AE36-Qm!AE36</f>
        <v>-1.2339108006710994E-2</v>
      </c>
      <c r="AF36" s="6">
        <f>Qx!AF36-Qm!AF36</f>
        <v>-1.0406618224961098E-2</v>
      </c>
      <c r="AG36" s="6">
        <f>Qx!AG36-Qm!AG36</f>
        <v>0.14204264439630601</v>
      </c>
      <c r="AH36" s="6">
        <f>Qx!AH36-Qm!AH36</f>
        <v>8.443722211436E-2</v>
      </c>
      <c r="AI36" s="6">
        <f>Qx!AI36-Qm!AI36</f>
        <v>-2.9870554862570106E-2</v>
      </c>
      <c r="AJ36" s="6">
        <f>Qx!AJ36-Qm!AJ36</f>
        <v>8.443722211436E-2</v>
      </c>
      <c r="AK36" s="6">
        <f>Qx!AK36-Qm!AK36</f>
        <v>2.6726531725739799E-3</v>
      </c>
      <c r="AL36" s="6">
        <f>Qx!AL36-Qm!AL36</f>
        <v>3.2871547059749984E-2</v>
      </c>
      <c r="AM36" s="6">
        <f>Qx!AM36-Qm!AM36</f>
        <v>2.9942257128797015E-2</v>
      </c>
      <c r="AN36" s="6">
        <f>Qx!AN36-Qm!AN36</f>
        <v>4.4019895375187995E-2</v>
      </c>
      <c r="AO36" s="6">
        <f>Qx!AO36-Qm!AO36</f>
        <v>-2.0330924934706507E-2</v>
      </c>
      <c r="AP36" s="6">
        <f>Qx!AP36-Qm!AP36</f>
        <v>4.1395476238295995E-2</v>
      </c>
      <c r="AQ36" s="6">
        <f>Qx!AQ36-Qm!AQ36</f>
        <v>2.016530163081999E-2</v>
      </c>
      <c r="AR36" s="6">
        <f>Qx!AR36-Qm!AR36</f>
        <v>2.0165301630818991E-2</v>
      </c>
      <c r="AS36" s="6">
        <f>Qx!AS36-Qm!AS36</f>
        <v>2.0165301630818991E-2</v>
      </c>
      <c r="AT36" s="6">
        <f>Qx!AT36-Qm!AT36</f>
        <v>2.0165301630818991E-2</v>
      </c>
      <c r="AU36" s="6">
        <f>Qx!AU36-Qm!AU36</f>
        <v>0.39083196121147218</v>
      </c>
      <c r="AV36" s="6">
        <f>Qx!AV36-Qm!AV36</f>
        <v>2.0165301630818991E-2</v>
      </c>
      <c r="AW36" s="6">
        <f>Qx!AW36-Qm!AW36</f>
        <v>2.016530163081999E-2</v>
      </c>
      <c r="AX36" s="6">
        <f>Qx!AX36-Qm!AX36</f>
        <v>3.4812427196995996E-2</v>
      </c>
      <c r="AY36" s="6">
        <f>Qx!AY36-Qm!AY36</f>
        <v>2.2345430638587002E-2</v>
      </c>
      <c r="AZ36" s="6">
        <f>Qx!AZ36-Qm!AZ36</f>
        <v>4.8188053374116996E-2</v>
      </c>
      <c r="BA36" s="6">
        <f>Qx!BA36-Qm!BA36</f>
        <v>2.9406031142394984E-2</v>
      </c>
      <c r="BB36" s="6">
        <f>Qx!BB36-Qm!BB36</f>
        <v>5.0550810327884971E-3</v>
      </c>
      <c r="BC36" s="6">
        <f>Qx!BC36-Qm!BC36</f>
        <v>-5.9330209864753986E-3</v>
      </c>
      <c r="BD36" s="6">
        <f>Qx!BD36-Qm!BD36</f>
        <v>-2.7390828200775E-2</v>
      </c>
      <c r="BE36" s="6">
        <f>Qx!BE36-Qm!BE36</f>
        <v>1.7022149002046988E-2</v>
      </c>
      <c r="BF36" s="6">
        <f>Qx!BF36-Qm!BF36</f>
        <v>1.4481878754919741E-4</v>
      </c>
      <c r="BG36" s="6">
        <f>Qx!BG36-Qm!BG36</f>
        <v>-3.1338113168537199E-2</v>
      </c>
      <c r="BH36" s="6">
        <f>Qx!BH36-Qm!BH36</f>
        <v>-3.7970102135949091E-3</v>
      </c>
      <c r="BI36" s="6">
        <f>Qx!BI36-Qm!BI36</f>
        <v>3.4588578695425004E-2</v>
      </c>
      <c r="BJ36" s="6">
        <f>Qx!BJ36-Qm!BJ36</f>
        <v>8.3587092140433028E-3</v>
      </c>
      <c r="BK36" s="6">
        <f>Qx!BK36-Qm!BK36</f>
        <v>-9.1337756013371019E-3</v>
      </c>
      <c r="BL36" s="6">
        <f>Qx!BL36-Qm!BL36</f>
        <v>-1.919333840103199E-2</v>
      </c>
      <c r="BM36" s="6">
        <f>Qx!BM36-Qm!BM36</f>
        <v>2.4931689577889021E-2</v>
      </c>
      <c r="BN36" s="6">
        <f>Qx!BN36-Qm!BN36</f>
        <v>-1.7629019414820007E-2</v>
      </c>
      <c r="BO36" s="6">
        <f>Qx!BO36-Qm!BO36</f>
        <v>8.0660528789409935E-3</v>
      </c>
      <c r="BP36" s="42"/>
      <c r="BQ36" s="42"/>
      <c r="BR36" s="42"/>
    </row>
    <row r="37" spans="1:70" x14ac:dyDescent="0.2">
      <c r="A37" s="1">
        <v>2002</v>
      </c>
      <c r="B37" s="27">
        <f>Qx!B37-Qm!B37</f>
        <v>0</v>
      </c>
      <c r="C37" s="6">
        <f>Qx!C37-Qm!C37</f>
        <v>4.0549647892690055E-3</v>
      </c>
      <c r="D37" s="6">
        <f>Qx!D37-Qm!D37</f>
        <v>-1.4629121045427095E-2</v>
      </c>
      <c r="E37" s="6">
        <f>Qx!E37-Qm!E37</f>
        <v>1.939489118985005E-4</v>
      </c>
      <c r="F37" s="6">
        <f>Qx!F37-Qm!F37</f>
        <v>5.2284874935648012E-2</v>
      </c>
      <c r="G37" s="6">
        <f>Qx!G37-Qm!G37</f>
        <v>0.1273319863846665</v>
      </c>
      <c r="H37" s="6">
        <f>Qx!H37-Qm!H37</f>
        <v>4.1783422147908006E-2</v>
      </c>
      <c r="I37" s="6">
        <f>Qx!I37-Qm!I37</f>
        <v>-2.8004823630155967E-3</v>
      </c>
      <c r="J37" s="6">
        <f>Qx!J37-Qm!J37</f>
        <v>1.7127544754050039E-3</v>
      </c>
      <c r="K37" s="6">
        <f>Qx!K37-Qm!K37</f>
        <v>1.5988387487249012E-2</v>
      </c>
      <c r="L37" s="6">
        <f>Qx!L37-Qm!L37</f>
        <v>3.1701601335290985E-2</v>
      </c>
      <c r="M37" s="6">
        <f>Qx!M37-Qm!M37</f>
        <v>-6.8994903597179996E-3</v>
      </c>
      <c r="N37" s="6">
        <f>Qx!N37-Qm!N37</f>
        <v>1.0935875419330054E-3</v>
      </c>
      <c r="O37" s="6">
        <f>Qx!O37-Qm!O37</f>
        <v>-1.2049446433274005E-2</v>
      </c>
      <c r="P37" s="6">
        <f>Qx!P37-Qm!P37</f>
        <v>-8.6712307320479937E-3</v>
      </c>
      <c r="Q37" s="6">
        <f>Qx!Q37-Qm!Q37</f>
        <v>2.2069389468927003E-2</v>
      </c>
      <c r="R37" s="6">
        <f>Qx!R37-Qm!R37</f>
        <v>9.1392843315278E-2</v>
      </c>
      <c r="S37" s="6">
        <f>Qx!S37-Qm!S37</f>
        <v>1.3567326843128003E-2</v>
      </c>
      <c r="T37" s="6">
        <f>Qx!T37-Qm!T37</f>
        <v>3.6862327414529938E-3</v>
      </c>
      <c r="U37" s="6">
        <f>Qx!U37-Qm!U37</f>
        <v>8.4042424649016789E-5</v>
      </c>
      <c r="V37" s="6">
        <f>Qx!V37-Qm!V37</f>
        <v>-1.7365648352613401E-2</v>
      </c>
      <c r="W37" s="6">
        <f>Qx!W37-Qm!W37</f>
        <v>1.0958871076868992E-2</v>
      </c>
      <c r="X37" s="6">
        <f>Qx!X37-Qm!X37</f>
        <v>-4.6005609626973004E-3</v>
      </c>
      <c r="Y37" s="6">
        <f>Qx!Y37-Qm!Y37</f>
        <v>1.1521829112920989E-2</v>
      </c>
      <c r="Z37" s="6">
        <f>Qx!Z37-Qm!Z37</f>
        <v>-1.6453349375373696E-2</v>
      </c>
      <c r="AA37" s="6">
        <f>Qx!AA37-Qm!AA37</f>
        <v>7.6159659856104817E-2</v>
      </c>
      <c r="AB37" s="6">
        <f>Qx!AB37-Qm!AB37</f>
        <v>3.651717173817598E-3</v>
      </c>
      <c r="AC37" s="6">
        <f>Qx!AC37-Qm!AC37</f>
        <v>-3.069930690413003E-3</v>
      </c>
      <c r="AD37" s="6">
        <f>Qx!AD37-Qm!AD37</f>
        <v>-2.5823369321321399E-2</v>
      </c>
      <c r="AE37" s="6">
        <f>Qx!AE37-Qm!AE37</f>
        <v>-8.0745100489789945E-3</v>
      </c>
      <c r="AF37" s="6">
        <f>Qx!AF37-Qm!AF37</f>
        <v>-1.7676533334031047E-3</v>
      </c>
      <c r="AG37" s="6">
        <f>Qx!AG37-Qm!AG37</f>
        <v>0.11876747305397398</v>
      </c>
      <c r="AH37" s="6">
        <f>Qx!AH37-Qm!AH37</f>
        <v>8.5822098414030989E-2</v>
      </c>
      <c r="AI37" s="6">
        <f>Qx!AI37-Qm!AI37</f>
        <v>-2.7324553439762991E-2</v>
      </c>
      <c r="AJ37" s="6">
        <f>Qx!AJ37-Qm!AJ37</f>
        <v>8.5822098414030989E-2</v>
      </c>
      <c r="AK37" s="6">
        <f>Qx!AK37-Qm!AK37</f>
        <v>3.3518636662110135E-3</v>
      </c>
      <c r="AL37" s="6">
        <f>Qx!AL37-Qm!AL37</f>
        <v>4.7373912592692025E-2</v>
      </c>
      <c r="AM37" s="6">
        <f>Qx!AM37-Qm!AM37</f>
        <v>1.7625075438438206E-2</v>
      </c>
      <c r="AN37" s="6">
        <f>Qx!AN37-Qm!AN37</f>
        <v>4.3232964112998012E-2</v>
      </c>
      <c r="AO37" s="6">
        <f>Qx!AO37-Qm!AO37</f>
        <v>7.9074631869161943E-3</v>
      </c>
      <c r="AP37" s="6">
        <f>Qx!AP37-Qm!AP37</f>
        <v>7.2059711988090983E-2</v>
      </c>
      <c r="AQ37" s="6">
        <f>Qx!AQ37-Qm!AQ37</f>
        <v>2.8188932721669002E-2</v>
      </c>
      <c r="AR37" s="6">
        <f>Qx!AR37-Qm!AR37</f>
        <v>2.8188932721669002E-2</v>
      </c>
      <c r="AS37" s="6">
        <f>Qx!AS37-Qm!AS37</f>
        <v>2.8188932721669002E-2</v>
      </c>
      <c r="AT37" s="6">
        <f>Qx!AT37-Qm!AT37</f>
        <v>2.8188932721668003E-2</v>
      </c>
      <c r="AU37" s="6">
        <f>Qx!AU37-Qm!AU37</f>
        <v>0.29461588494875118</v>
      </c>
      <c r="AV37" s="6">
        <f>Qx!AV37-Qm!AV37</f>
        <v>2.8188932721669002E-2</v>
      </c>
      <c r="AW37" s="6">
        <f>Qx!AW37-Qm!AW37</f>
        <v>2.8188932721669002E-2</v>
      </c>
      <c r="AX37" s="6">
        <f>Qx!AX37-Qm!AX37</f>
        <v>4.0197714401678006E-2</v>
      </c>
      <c r="AY37" s="6">
        <f>Qx!AY37-Qm!AY37</f>
        <v>2.9730914565932992E-2</v>
      </c>
      <c r="AZ37" s="6">
        <f>Qx!AZ37-Qm!AZ37</f>
        <v>4.1783422147908006E-2</v>
      </c>
      <c r="BA37" s="6">
        <f>Qx!BA37-Qm!BA37</f>
        <v>2.8170648078050003E-2</v>
      </c>
      <c r="BB37" s="6">
        <f>Qx!BB37-Qm!BB37</f>
        <v>6.1833985227406074E-3</v>
      </c>
      <c r="BC37" s="6">
        <f>Qx!BC37-Qm!BC37</f>
        <v>-3.0702283770683986E-3</v>
      </c>
      <c r="BD37" s="6">
        <f>Qx!BD37-Qm!BD37</f>
        <v>-3.267386250881299E-2</v>
      </c>
      <c r="BE37" s="6">
        <f>Qx!BE37-Qm!BE37</f>
        <v>2.2590864168028996E-2</v>
      </c>
      <c r="BF37" s="6">
        <f>Qx!BF37-Qm!BF37</f>
        <v>1.1498710178749899E-3</v>
      </c>
      <c r="BG37" s="6">
        <f>Qx!BG37-Qm!BG37</f>
        <v>-2.8125899615012412E-2</v>
      </c>
      <c r="BH37" s="6">
        <f>Qx!BH37-Qm!BH37</f>
        <v>-4.0495019848780095E-3</v>
      </c>
      <c r="BI37" s="6">
        <f>Qx!BI37-Qm!BI37</f>
        <v>2.0628181210839008E-2</v>
      </c>
      <c r="BJ37" s="6">
        <f>Qx!BJ37-Qm!BJ37</f>
        <v>2.5944093386197298E-2</v>
      </c>
      <c r="BK37" s="6">
        <f>Qx!BK37-Qm!BK37</f>
        <v>-8.1559404837608929E-3</v>
      </c>
      <c r="BL37" s="6">
        <f>Qx!BL37-Qm!BL37</f>
        <v>-2.5680074406907005E-2</v>
      </c>
      <c r="BM37" s="6">
        <f>Qx!BM37-Qm!BM37</f>
        <v>2.5525267585560008E-2</v>
      </c>
      <c r="BN37" s="6">
        <f>Qx!BN37-Qm!BN37</f>
        <v>-2.6431345089156011E-2</v>
      </c>
      <c r="BO37" s="6">
        <f>Qx!BO37-Qm!BO37</f>
        <v>7.0657314723630016E-3</v>
      </c>
      <c r="BP37" s="42"/>
      <c r="BQ37" s="42"/>
      <c r="BR37" s="42"/>
    </row>
    <row r="38" spans="1:70" x14ac:dyDescent="0.2">
      <c r="A38" s="1">
        <v>2003</v>
      </c>
      <c r="B38" s="27">
        <f>Qx!B38-Qm!B38</f>
        <v>0</v>
      </c>
      <c r="C38" s="6">
        <f>Qx!C38-Qm!C38</f>
        <v>3.7814860770689906E-3</v>
      </c>
      <c r="D38" s="6">
        <f>Qx!D38-Qm!D38</f>
        <v>-1.8693758328140304E-2</v>
      </c>
      <c r="E38" s="6">
        <f>Qx!E38-Qm!E38</f>
        <v>3.4802817707593053E-3</v>
      </c>
      <c r="F38" s="6">
        <f>Qx!F38-Qm!F38</f>
        <v>5.9843417478866012E-2</v>
      </c>
      <c r="G38" s="6">
        <f>Qx!G38-Qm!G38</f>
        <v>0.13858280893289882</v>
      </c>
      <c r="H38" s="6">
        <f>Qx!H38-Qm!H38</f>
        <v>4.3767346680541011E-2</v>
      </c>
      <c r="I38" s="6">
        <f>Qx!I38-Qm!I38</f>
        <v>-4.0887239013340931E-3</v>
      </c>
      <c r="J38" s="6">
        <f>Qx!J38-Qm!J38</f>
        <v>3.5649020403629994E-3</v>
      </c>
      <c r="K38" s="6">
        <f>Qx!K38-Qm!K38</f>
        <v>1.4939869708475009E-2</v>
      </c>
      <c r="L38" s="6">
        <f>Qx!L38-Qm!L38</f>
        <v>3.3535568094551993E-2</v>
      </c>
      <c r="M38" s="6">
        <f>Qx!M38-Qm!M38</f>
        <v>-7.7073200008509896E-3</v>
      </c>
      <c r="N38" s="6">
        <f>Qx!N38-Qm!N38</f>
        <v>-6.8695542724399317E-4</v>
      </c>
      <c r="O38" s="6">
        <f>Qx!O38-Qm!O38</f>
        <v>-8.9393896939390094E-3</v>
      </c>
      <c r="P38" s="6">
        <f>Qx!P38-Qm!P38</f>
        <v>-8.8594302317528129E-3</v>
      </c>
      <c r="Q38" s="6">
        <f>Qx!Q38-Qm!Q38</f>
        <v>2.1423720055705003E-2</v>
      </c>
      <c r="R38" s="6">
        <f>Qx!R38-Qm!R38</f>
        <v>7.8877301253744009E-2</v>
      </c>
      <c r="S38" s="6">
        <f>Qx!S38-Qm!S38</f>
        <v>1.6196650036110011E-2</v>
      </c>
      <c r="T38" s="6">
        <f>Qx!T38-Qm!T38</f>
        <v>3.3554395209930143E-3</v>
      </c>
      <c r="U38" s="6">
        <f>Qx!U38-Qm!U38</f>
        <v>8.8016488458020348E-5</v>
      </c>
      <c r="V38" s="6">
        <f>Qx!V38-Qm!V38</f>
        <v>-2.1833890957508699E-2</v>
      </c>
      <c r="W38" s="6">
        <f>Qx!W38-Qm!W38</f>
        <v>7.6672911027479973E-3</v>
      </c>
      <c r="X38" s="6">
        <f>Qx!X38-Qm!X38</f>
        <v>-9.9985893380463015E-3</v>
      </c>
      <c r="Y38" s="6">
        <f>Qx!Y38-Qm!Y38</f>
        <v>8.5592404111059922E-3</v>
      </c>
      <c r="Z38" s="6">
        <f>Qx!Z38-Qm!Z38</f>
        <v>-2.0821099373060301E-2</v>
      </c>
      <c r="AA38" s="6">
        <f>Qx!AA38-Qm!AA38</f>
        <v>5.2083237710503605E-2</v>
      </c>
      <c r="AB38" s="6">
        <f>Qx!AB38-Qm!AB38</f>
        <v>1.23852236991914E-2</v>
      </c>
      <c r="AC38" s="6">
        <f>Qx!AC38-Qm!AC38</f>
        <v>6.369537780880008E-3</v>
      </c>
      <c r="AD38" s="6">
        <f>Qx!AD38-Qm!AD38</f>
        <v>-2.3801807690450594E-2</v>
      </c>
      <c r="AE38" s="6">
        <f>Qx!AE38-Qm!AE38</f>
        <v>-7.9912522801180025E-3</v>
      </c>
      <c r="AF38" s="6">
        <f>Qx!AF38-Qm!AF38</f>
        <v>3.5484431542209816E-4</v>
      </c>
      <c r="AG38" s="6">
        <f>Qx!AG38-Qm!AG38</f>
        <v>0.15501687914076498</v>
      </c>
      <c r="AH38" s="6">
        <f>Qx!AH38-Qm!AH38</f>
        <v>0.10469469710002099</v>
      </c>
      <c r="AI38" s="6">
        <f>Qx!AI38-Qm!AI38</f>
        <v>-1.1710996024310999E-2</v>
      </c>
      <c r="AJ38" s="6">
        <f>Qx!AJ38-Qm!AJ38</f>
        <v>0.10469469710002099</v>
      </c>
      <c r="AK38" s="6">
        <f>Qx!AK38-Qm!AK38</f>
        <v>2.6382306360250019E-3</v>
      </c>
      <c r="AL38" s="6">
        <f>Qx!AL38-Qm!AL38</f>
        <v>4.3794065626725998E-2</v>
      </c>
      <c r="AM38" s="6">
        <f>Qx!AM38-Qm!AM38</f>
        <v>4.4713524247540076E-3</v>
      </c>
      <c r="AN38" s="6">
        <f>Qx!AN38-Qm!AN38</f>
        <v>5.6434782361614977E-2</v>
      </c>
      <c r="AO38" s="6">
        <f>Qx!AO38-Qm!AO38</f>
        <v>-4.7663279701263994E-2</v>
      </c>
      <c r="AP38" s="6">
        <f>Qx!AP38-Qm!AP38</f>
        <v>4.1026850190956005E-2</v>
      </c>
      <c r="AQ38" s="6">
        <f>Qx!AQ38-Qm!AQ38</f>
        <v>1.8650302701270993E-2</v>
      </c>
      <c r="AR38" s="6">
        <f>Qx!AR38-Qm!AR38</f>
        <v>1.8650302701270993E-2</v>
      </c>
      <c r="AS38" s="6">
        <f>Qx!AS38-Qm!AS38</f>
        <v>1.8650302701270993E-2</v>
      </c>
      <c r="AT38" s="6">
        <f>Qx!AT38-Qm!AT38</f>
        <v>1.8650302701270993E-2</v>
      </c>
      <c r="AU38" s="6">
        <f>Qx!AU38-Qm!AU38</f>
        <v>0.35870330073158707</v>
      </c>
      <c r="AV38" s="6">
        <f>Qx!AV38-Qm!AV38</f>
        <v>1.8650302701270993E-2</v>
      </c>
      <c r="AW38" s="6">
        <f>Qx!AW38-Qm!AW38</f>
        <v>1.8650302701270993E-2</v>
      </c>
      <c r="AX38" s="6">
        <f>Qx!AX38-Qm!AX38</f>
        <v>3.0930596299315799E-2</v>
      </c>
      <c r="AY38" s="6">
        <f>Qx!AY38-Qm!AY38</f>
        <v>2.0236736321960991E-2</v>
      </c>
      <c r="AZ38" s="6">
        <f>Qx!AZ38-Qm!AZ38</f>
        <v>4.3767346680541011E-2</v>
      </c>
      <c r="BA38" s="6">
        <f>Qx!BA38-Qm!BA38</f>
        <v>2.9113961611275996E-2</v>
      </c>
      <c r="BB38" s="6">
        <f>Qx!BB38-Qm!BB38</f>
        <v>3.622616694198888E-3</v>
      </c>
      <c r="BC38" s="6">
        <f>Qx!BC38-Qm!BC38</f>
        <v>-1.6479171610786006E-3</v>
      </c>
      <c r="BD38" s="6">
        <f>Qx!BD38-Qm!BD38</f>
        <v>-4.1537580858552012E-2</v>
      </c>
      <c r="BE38" s="6">
        <f>Qx!BE38-Qm!BE38</f>
        <v>2.0466118717977988E-2</v>
      </c>
      <c r="BF38" s="6">
        <f>Qx!BF38-Qm!BF38</f>
        <v>4.7261669947169793E-4</v>
      </c>
      <c r="BG38" s="6">
        <f>Qx!BG38-Qm!BG38</f>
        <v>-3.16196651396565E-2</v>
      </c>
      <c r="BH38" s="6">
        <f>Qx!BH38-Qm!BH38</f>
        <v>-2.5406887681080903E-3</v>
      </c>
      <c r="BI38" s="6">
        <f>Qx!BI38-Qm!BI38</f>
        <v>2.2977874939034998E-2</v>
      </c>
      <c r="BJ38" s="6">
        <f>Qx!BJ38-Qm!BJ38</f>
        <v>4.0487896044453298E-2</v>
      </c>
      <c r="BK38" s="6">
        <f>Qx!BK38-Qm!BK38</f>
        <v>1.775403223921293E-3</v>
      </c>
      <c r="BL38" s="6">
        <f>Qx!BL38-Qm!BL38</f>
        <v>-2.156213433512702E-2</v>
      </c>
      <c r="BM38" s="6">
        <f>Qx!BM38-Qm!BM38</f>
        <v>2.5864869423773001E-2</v>
      </c>
      <c r="BN38" s="6">
        <f>Qx!BN38-Qm!BN38</f>
        <v>-3.6130399923094997E-2</v>
      </c>
      <c r="BO38" s="6">
        <f>Qx!BO38-Qm!BO38</f>
        <v>1.1285174719285002E-2</v>
      </c>
      <c r="BP38" s="42"/>
      <c r="BQ38" s="42"/>
      <c r="BR38" s="42"/>
    </row>
    <row r="39" spans="1:70" x14ac:dyDescent="0.2">
      <c r="A39" s="1">
        <v>2004</v>
      </c>
      <c r="B39" s="27">
        <f>Qx!B39-Qm!B39</f>
        <v>0</v>
      </c>
      <c r="C39" s="6">
        <f>Qx!C39-Qm!C39</f>
        <v>3.4802008411840002E-3</v>
      </c>
      <c r="D39" s="6">
        <f>Qx!D39-Qm!D39</f>
        <v>-2.1428897396871906E-2</v>
      </c>
      <c r="E39" s="6">
        <f>Qx!E39-Qm!E39</f>
        <v>5.8301658215424018E-3</v>
      </c>
      <c r="F39" s="6">
        <f>Qx!F39-Qm!F39</f>
        <v>6.3830487851000012E-2</v>
      </c>
      <c r="G39" s="6">
        <f>Qx!G39-Qm!G39</f>
        <v>0.13213686545406911</v>
      </c>
      <c r="H39" s="6">
        <f>Qx!H39-Qm!H39</f>
        <v>4.2894039393020014E-2</v>
      </c>
      <c r="I39" s="6">
        <f>Qx!I39-Qm!I39</f>
        <v>-3.1843998228505976E-3</v>
      </c>
      <c r="J39" s="6">
        <f>Qx!J39-Qm!J39</f>
        <v>-1.7991928633010051E-3</v>
      </c>
      <c r="K39" s="6">
        <f>Qx!K39-Qm!K39</f>
        <v>2.1397149019235007E-2</v>
      </c>
      <c r="L39" s="6">
        <f>Qx!L39-Qm!L39</f>
        <v>2.6369742462378998E-2</v>
      </c>
      <c r="M39" s="6">
        <f>Qx!M39-Qm!M39</f>
        <v>-1.5003720101281995E-2</v>
      </c>
      <c r="N39" s="6">
        <f>Qx!N39-Qm!N39</f>
        <v>-4.3848881464870065E-3</v>
      </c>
      <c r="O39" s="6">
        <f>Qx!O39-Qm!O39</f>
        <v>-1.0869685638571991E-2</v>
      </c>
      <c r="P39" s="6">
        <f>Qx!P39-Qm!P39</f>
        <v>-9.213093289728011E-3</v>
      </c>
      <c r="Q39" s="6">
        <f>Qx!Q39-Qm!Q39</f>
        <v>2.1884229611740996E-2</v>
      </c>
      <c r="R39" s="6">
        <f>Qx!R39-Qm!R39</f>
        <v>8.2423932858637999E-2</v>
      </c>
      <c r="S39" s="6">
        <f>Qx!S39-Qm!S39</f>
        <v>2.1163314414436002E-2</v>
      </c>
      <c r="T39" s="6">
        <f>Qx!T39-Qm!T39</f>
        <v>2.8541729198010013E-3</v>
      </c>
      <c r="U39" s="6">
        <f>Qx!U39-Qm!U39</f>
        <v>-5.6532023840011325E-5</v>
      </c>
      <c r="V39" s="6">
        <f>Qx!V39-Qm!V39</f>
        <v>-2.5196884395618804E-2</v>
      </c>
      <c r="W39" s="6">
        <f>Qx!W39-Qm!W39</f>
        <v>8.6712659825680105E-3</v>
      </c>
      <c r="X39" s="6">
        <f>Qx!X39-Qm!X39</f>
        <v>-1.1368458171110193E-2</v>
      </c>
      <c r="Y39" s="6">
        <f>Qx!Y39-Qm!Y39</f>
        <v>1.2938178405750012E-3</v>
      </c>
      <c r="Z39" s="6">
        <f>Qx!Z39-Qm!Z39</f>
        <v>-2.3982303852675295E-2</v>
      </c>
      <c r="AA39" s="6">
        <f>Qx!AA39-Qm!AA39</f>
        <v>2.6497099869214502E-2</v>
      </c>
      <c r="AB39" s="6">
        <f>Qx!AB39-Qm!AB39</f>
        <v>1.8603303103677096E-2</v>
      </c>
      <c r="AC39" s="6">
        <f>Qx!AC39-Qm!AC39</f>
        <v>2.5863559753752985E-2</v>
      </c>
      <c r="AD39" s="6">
        <f>Qx!AD39-Qm!AD39</f>
        <v>-1.5626560171504489E-2</v>
      </c>
      <c r="AE39" s="6">
        <f>Qx!AE39-Qm!AE39</f>
        <v>-7.6929477622090098E-3</v>
      </c>
      <c r="AF39" s="6">
        <f>Qx!AF39-Qm!AF39</f>
        <v>3.8357439965679974E-3</v>
      </c>
      <c r="AG39" s="6">
        <f>Qx!AG39-Qm!AG39</f>
        <v>0.160221963091849</v>
      </c>
      <c r="AH39" s="6">
        <f>Qx!AH39-Qm!AH39</f>
        <v>0.11222407470326098</v>
      </c>
      <c r="AI39" s="6">
        <f>Qx!AI39-Qm!AI39</f>
        <v>-2.1116223181158994E-2</v>
      </c>
      <c r="AJ39" s="6">
        <f>Qx!AJ39-Qm!AJ39</f>
        <v>0.11222407470326098</v>
      </c>
      <c r="AK39" s="6">
        <f>Qx!AK39-Qm!AK39</f>
        <v>-8.4129835356090144E-3</v>
      </c>
      <c r="AL39" s="6">
        <f>Qx!AL39-Qm!AL39</f>
        <v>8.8258894312369995E-2</v>
      </c>
      <c r="AM39" s="6">
        <f>Qx!AM39-Qm!AM39</f>
        <v>-3.4777349281440023E-3</v>
      </c>
      <c r="AN39" s="6">
        <f>Qx!AN39-Qm!AN39</f>
        <v>6.1584201280032003E-2</v>
      </c>
      <c r="AO39" s="6">
        <f>Qx!AO39-Qm!AO39</f>
        <v>-3.7396327982294003E-2</v>
      </c>
      <c r="AP39" s="6">
        <f>Qx!AP39-Qm!AP39</f>
        <v>3.2522627239365998E-2</v>
      </c>
      <c r="AQ39" s="6">
        <f>Qx!AQ39-Qm!AQ39</f>
        <v>1.8995743372995005E-2</v>
      </c>
      <c r="AR39" s="6">
        <f>Qx!AR39-Qm!AR39</f>
        <v>1.8995743372995005E-2</v>
      </c>
      <c r="AS39" s="6">
        <f>Qx!AS39-Qm!AS39</f>
        <v>1.8995743372995005E-2</v>
      </c>
      <c r="AT39" s="6">
        <f>Qx!AT39-Qm!AT39</f>
        <v>1.8995743372995005E-2</v>
      </c>
      <c r="AU39" s="6">
        <f>Qx!AU39-Qm!AU39</f>
        <v>0.3541575850926173</v>
      </c>
      <c r="AV39" s="6">
        <f>Qx!AV39-Qm!AV39</f>
        <v>1.8995743372995005E-2</v>
      </c>
      <c r="AW39" s="6">
        <f>Qx!AW39-Qm!AW39</f>
        <v>1.8995743372995005E-2</v>
      </c>
      <c r="AX39" s="6">
        <f>Qx!AX39-Qm!AX39</f>
        <v>2.1076892550715903E-2</v>
      </c>
      <c r="AY39" s="6">
        <f>Qx!AY39-Qm!AY39</f>
        <v>1.9671401179280998E-2</v>
      </c>
      <c r="AZ39" s="6">
        <f>Qx!AZ39-Qm!AZ39</f>
        <v>4.2894039393020014E-2</v>
      </c>
      <c r="BA39" s="6">
        <f>Qx!BA39-Qm!BA39</f>
        <v>3.3274880003196006E-2</v>
      </c>
      <c r="BB39" s="6">
        <f>Qx!BB39-Qm!BB39</f>
        <v>4.1868616850732898E-3</v>
      </c>
      <c r="BC39" s="6">
        <f>Qx!BC39-Qm!BC39</f>
        <v>-1.7842506180945003E-3</v>
      </c>
      <c r="BD39" s="6">
        <f>Qx!BD39-Qm!BD39</f>
        <v>-3.0445075046150016E-2</v>
      </c>
      <c r="BE39" s="6">
        <f>Qx!BE39-Qm!BE39</f>
        <v>6.9837183494430022E-3</v>
      </c>
      <c r="BF39" s="6">
        <f>Qx!BF39-Qm!BF39</f>
        <v>-6.8869470675030076E-4</v>
      </c>
      <c r="BG39" s="6">
        <f>Qx!BG39-Qm!BG39</f>
        <v>-3.21059560370449E-2</v>
      </c>
      <c r="BH39" s="6">
        <f>Qx!BH39-Qm!BH39</f>
        <v>-7.2913940781461073E-3</v>
      </c>
      <c r="BI39" s="6">
        <f>Qx!BI39-Qm!BI39</f>
        <v>1.1567302043962002E-2</v>
      </c>
      <c r="BJ39" s="6">
        <f>Qx!BJ39-Qm!BJ39</f>
        <v>2.5759631220831192E-2</v>
      </c>
      <c r="BK39" s="6">
        <f>Qx!BK39-Qm!BK39</f>
        <v>4.030849427863803E-3</v>
      </c>
      <c r="BL39" s="6">
        <f>Qx!BL39-Qm!BL39</f>
        <v>-2.4706324005654978E-2</v>
      </c>
      <c r="BM39" s="6">
        <f>Qx!BM39-Qm!BM39</f>
        <v>1.9176727694848017E-2</v>
      </c>
      <c r="BN39" s="6">
        <f>Qx!BN39-Qm!BN39</f>
        <v>-3.2302940176256983E-2</v>
      </c>
      <c r="BO39" s="6">
        <f>Qx!BO39-Qm!BO39</f>
        <v>7.158919042466988E-3</v>
      </c>
      <c r="BP39" s="42"/>
      <c r="BQ39" s="42"/>
      <c r="BR39" s="42"/>
    </row>
    <row r="40" spans="1:70" x14ac:dyDescent="0.2">
      <c r="A40" s="1">
        <v>2005</v>
      </c>
      <c r="B40" s="27">
        <f>Qx!B40-Qm!B40</f>
        <v>0</v>
      </c>
      <c r="C40" s="6">
        <f>Qx!C40-Qm!C40</f>
        <v>1.1224372513200243E-3</v>
      </c>
      <c r="D40" s="6">
        <f>Qx!D40-Qm!D40</f>
        <v>-2.2970077660725494E-2</v>
      </c>
      <c r="E40" s="6">
        <f>Qx!E40-Qm!E40</f>
        <v>5.2497561713329977E-3</v>
      </c>
      <c r="F40" s="6">
        <f>Qx!F40-Qm!F40</f>
        <v>7.5486346720921998E-2</v>
      </c>
      <c r="G40" s="6">
        <f>Qx!G40-Qm!G40</f>
        <v>0.14394642889869089</v>
      </c>
      <c r="H40" s="6">
        <f>Qx!H40-Qm!H40</f>
        <v>4.6181841304632987E-2</v>
      </c>
      <c r="I40" s="6">
        <f>Qx!I40-Qm!I40</f>
        <v>-2.8619099597177039E-3</v>
      </c>
      <c r="J40" s="6">
        <f>Qx!J40-Qm!J40</f>
        <v>-7.3280861349640097E-3</v>
      </c>
      <c r="K40" s="6">
        <f>Qx!K40-Qm!K40</f>
        <v>2.0911964365042002E-2</v>
      </c>
      <c r="L40" s="6">
        <f>Qx!L40-Qm!L40</f>
        <v>2.0915119529034992E-2</v>
      </c>
      <c r="M40" s="6">
        <f>Qx!M40-Qm!M40</f>
        <v>-1.9017953386429989E-2</v>
      </c>
      <c r="N40" s="6">
        <f>Qx!N40-Qm!N40</f>
        <v>-1.0722423358680996E-2</v>
      </c>
      <c r="O40" s="6">
        <f>Qx!O40-Qm!O40</f>
        <v>-1.0779550976732E-2</v>
      </c>
      <c r="P40" s="6">
        <f>Qx!P40-Qm!P40</f>
        <v>-1.3505585190629998E-2</v>
      </c>
      <c r="Q40" s="6">
        <f>Qx!Q40-Qm!Q40</f>
        <v>2.3239641731657018E-2</v>
      </c>
      <c r="R40" s="6">
        <f>Qx!R40-Qm!R40</f>
        <v>8.4924565645752986E-2</v>
      </c>
      <c r="S40" s="6">
        <f>Qx!S40-Qm!S40</f>
        <v>1.7930111624474998E-2</v>
      </c>
      <c r="T40" s="6">
        <f>Qx!T40-Qm!T40</f>
        <v>-1.7289769982997694E-5</v>
      </c>
      <c r="U40" s="6">
        <f>Qx!U40-Qm!U40</f>
        <v>-3.6952226991810166E-3</v>
      </c>
      <c r="V40" s="6">
        <f>Qx!V40-Qm!V40</f>
        <v>-2.6565738318309801E-2</v>
      </c>
      <c r="W40" s="6">
        <f>Qx!W40-Qm!W40</f>
        <v>3.1594615607050125E-3</v>
      </c>
      <c r="X40" s="6">
        <f>Qx!X40-Qm!X40</f>
        <v>-1.0907460452094092E-2</v>
      </c>
      <c r="Y40" s="6">
        <f>Qx!Y40-Qm!Y40</f>
        <v>-6.1812975593660002E-3</v>
      </c>
      <c r="Z40" s="6">
        <f>Qx!Z40-Qm!Z40</f>
        <v>-2.5768968634020596E-2</v>
      </c>
      <c r="AA40" s="6">
        <f>Qx!AA40-Qm!AA40</f>
        <v>2.0434382396496906E-2</v>
      </c>
      <c r="AB40" s="6">
        <f>Qx!AB40-Qm!AB40</f>
        <v>1.6344496903285093E-2</v>
      </c>
      <c r="AC40" s="6">
        <f>Qx!AC40-Qm!AC40</f>
        <v>1.9931677921667001E-2</v>
      </c>
      <c r="AD40" s="6">
        <f>Qx!AD40-Qm!AD40</f>
        <v>-1.6981426293763299E-2</v>
      </c>
      <c r="AE40" s="6">
        <f>Qx!AE40-Qm!AE40</f>
        <v>-6.8328277845499941E-3</v>
      </c>
      <c r="AF40" s="6">
        <f>Qx!AF40-Qm!AF40</f>
        <v>4.3074741576794029E-3</v>
      </c>
      <c r="AG40" s="6">
        <f>Qx!AG40-Qm!AG40</f>
        <v>0.20040650622673498</v>
      </c>
      <c r="AH40" s="6">
        <f>Qx!AH40-Qm!AH40</f>
        <v>0.12841274160282704</v>
      </c>
      <c r="AI40" s="6">
        <f>Qx!AI40-Qm!AI40</f>
        <v>-3.5799764198747003E-2</v>
      </c>
      <c r="AJ40" s="6">
        <f>Qx!AJ40-Qm!AJ40</f>
        <v>0.12841274160282803</v>
      </c>
      <c r="AK40" s="6">
        <f>Qx!AK40-Qm!AK40</f>
        <v>-2.8387456254630183E-3</v>
      </c>
      <c r="AL40" s="6">
        <f>Qx!AL40-Qm!AL40</f>
        <v>9.3993954039778005E-2</v>
      </c>
      <c r="AM40" s="6">
        <f>Qx!AM40-Qm!AM40</f>
        <v>-6.1395500127586072E-3</v>
      </c>
      <c r="AN40" s="6">
        <f>Qx!AN40-Qm!AN40</f>
        <v>7.461794532261401E-2</v>
      </c>
      <c r="AO40" s="6">
        <f>Qx!AO40-Qm!AO40</f>
        <v>-4.9013084924208E-2</v>
      </c>
      <c r="AP40" s="6">
        <f>Qx!AP40-Qm!AP40</f>
        <v>2.7158981887035E-2</v>
      </c>
      <c r="AQ40" s="6">
        <f>Qx!AQ40-Qm!AQ40</f>
        <v>2.6632177024674991E-2</v>
      </c>
      <c r="AR40" s="6">
        <f>Qx!AR40-Qm!AR40</f>
        <v>2.6632177024674991E-2</v>
      </c>
      <c r="AS40" s="6">
        <f>Qx!AS40-Qm!AS40</f>
        <v>2.6632177024674991E-2</v>
      </c>
      <c r="AT40" s="6">
        <f>Qx!AT40-Qm!AT40</f>
        <v>2.6632177024674991E-2</v>
      </c>
      <c r="AU40" s="6">
        <f>Qx!AU40-Qm!AU40</f>
        <v>0.3558144937585706</v>
      </c>
      <c r="AV40" s="6">
        <f>Qx!AV40-Qm!AV40</f>
        <v>2.6632177024674991E-2</v>
      </c>
      <c r="AW40" s="6">
        <f>Qx!AW40-Qm!AW40</f>
        <v>2.6632177024674991E-2</v>
      </c>
      <c r="AX40" s="6">
        <f>Qx!AX40-Qm!AX40</f>
        <v>1.8395365340559994E-2</v>
      </c>
      <c r="AY40" s="6">
        <f>Qx!AY40-Qm!AY40</f>
        <v>2.7001041291124003E-2</v>
      </c>
      <c r="AZ40" s="6">
        <f>Qx!AZ40-Qm!AZ40</f>
        <v>4.6181841304632987E-2</v>
      </c>
      <c r="BA40" s="6">
        <f>Qx!BA40-Qm!BA40</f>
        <v>2.8960494769708994E-2</v>
      </c>
      <c r="BB40" s="6">
        <f>Qx!BB40-Qm!BB40</f>
        <v>1.4087088044551305E-2</v>
      </c>
      <c r="BC40" s="6">
        <f>Qx!BC40-Qm!BC40</f>
        <v>-6.6801818311886946E-3</v>
      </c>
      <c r="BD40" s="6">
        <f>Qx!BD40-Qm!BD40</f>
        <v>-3.3914482408961E-2</v>
      </c>
      <c r="BE40" s="6">
        <f>Qx!BE40-Qm!BE40</f>
        <v>8.713841866990979E-3</v>
      </c>
      <c r="BF40" s="6">
        <f>Qx!BF40-Qm!BF40</f>
        <v>-3.5461552272199326E-4</v>
      </c>
      <c r="BG40" s="6">
        <f>Qx!BG40-Qm!BG40</f>
        <v>-3.36678760739543E-2</v>
      </c>
      <c r="BH40" s="6">
        <f>Qx!BH40-Qm!BH40</f>
        <v>-1.3945298097168407E-2</v>
      </c>
      <c r="BI40" s="6">
        <f>Qx!BI40-Qm!BI40</f>
        <v>7.5098773657469864E-3</v>
      </c>
      <c r="BJ40" s="6">
        <f>Qx!BJ40-Qm!BJ40</f>
        <v>5.7792014777001001E-2</v>
      </c>
      <c r="BK40" s="6">
        <f>Qx!BK40-Qm!BK40</f>
        <v>-6.4550686484583925E-3</v>
      </c>
      <c r="BL40" s="6">
        <f>Qx!BL40-Qm!BL40</f>
        <v>-3.5366954745290058E-3</v>
      </c>
      <c r="BM40" s="6">
        <f>Qx!BM40-Qm!BM40</f>
        <v>-3.8359900016798898E-4</v>
      </c>
      <c r="BN40" s="6">
        <f>Qx!BN40-Qm!BN40</f>
        <v>-2.0807582086423998E-2</v>
      </c>
      <c r="BO40" s="6">
        <f>Qx!BO40-Qm!BO40</f>
        <v>5.0679910656500071E-3</v>
      </c>
      <c r="BP40" s="42"/>
      <c r="BQ40" s="42"/>
      <c r="BR40" s="42"/>
    </row>
    <row r="41" spans="1:70" x14ac:dyDescent="0.2">
      <c r="A41" s="1">
        <v>2006</v>
      </c>
      <c r="B41" s="27">
        <f>Qx!B41-Qm!B41</f>
        <v>0</v>
      </c>
      <c r="C41" s="6">
        <f>Qx!C41-Qm!C41</f>
        <v>-1.774996194049E-3</v>
      </c>
      <c r="D41" s="6">
        <f>Qx!D41-Qm!D41</f>
        <v>-2.39771146669253E-2</v>
      </c>
      <c r="E41" s="6">
        <f>Qx!E41-Qm!E41</f>
        <v>4.6605599820932903E-3</v>
      </c>
      <c r="F41" s="6">
        <f>Qx!F41-Qm!F41</f>
        <v>6.4339522758799006E-2</v>
      </c>
      <c r="G41" s="6">
        <f>Qx!G41-Qm!G41</f>
        <v>0.18076777182695908</v>
      </c>
      <c r="H41" s="6">
        <f>Qx!H41-Qm!H41</f>
        <v>4.1222628335685005E-2</v>
      </c>
      <c r="I41" s="6">
        <f>Qx!I41-Qm!I41</f>
        <v>-8.7984144892429283E-4</v>
      </c>
      <c r="J41" s="6">
        <f>Qx!J41-Qm!J41</f>
        <v>-7.481002797268016E-3</v>
      </c>
      <c r="K41" s="6">
        <f>Qx!K41-Qm!K41</f>
        <v>2.0838238214939991E-2</v>
      </c>
      <c r="L41" s="6">
        <f>Qx!L41-Qm!L41</f>
        <v>9.2991072860269808E-3</v>
      </c>
      <c r="M41" s="6">
        <f>Qx!M41-Qm!M41</f>
        <v>-2.3529594145645996E-2</v>
      </c>
      <c r="N41" s="6">
        <f>Qx!N41-Qm!N41</f>
        <v>-1.4378810606585996E-2</v>
      </c>
      <c r="O41" s="6">
        <f>Qx!O41-Qm!O41</f>
        <v>-1.0906981750105002E-2</v>
      </c>
      <c r="P41" s="6">
        <f>Qx!P41-Qm!P41</f>
        <v>-1.8694768591113006E-2</v>
      </c>
      <c r="Q41" s="6">
        <f>Qx!Q41-Qm!Q41</f>
        <v>2.0504975335601E-2</v>
      </c>
      <c r="R41" s="6">
        <f>Qx!R41-Qm!R41</f>
        <v>6.8251298608915989E-2</v>
      </c>
      <c r="S41" s="6">
        <f>Qx!S41-Qm!S41</f>
        <v>1.8919053682598025E-2</v>
      </c>
      <c r="T41" s="6">
        <f>Qx!T41-Qm!T41</f>
        <v>-3.022081211872002E-3</v>
      </c>
      <c r="U41" s="6">
        <f>Qx!U41-Qm!U41</f>
        <v>-7.2806129950040155E-3</v>
      </c>
      <c r="V41" s="6">
        <f>Qx!V41-Qm!V41</f>
        <v>-2.7241468653903998E-2</v>
      </c>
      <c r="W41" s="6">
        <f>Qx!W41-Qm!W41</f>
        <v>-3.0829246275859978E-3</v>
      </c>
      <c r="X41" s="6">
        <f>Qx!X41-Qm!X41</f>
        <v>-1.0805818223272604E-2</v>
      </c>
      <c r="Y41" s="6">
        <f>Qx!Y41-Qm!Y41</f>
        <v>-7.7421458150870037E-3</v>
      </c>
      <c r="Z41" s="6">
        <f>Qx!Z41-Qm!Z41</f>
        <v>-2.6659086397134206E-2</v>
      </c>
      <c r="AA41" s="6">
        <f>Qx!AA41-Qm!AA41</f>
        <v>1.76034624553386E-2</v>
      </c>
      <c r="AB41" s="6">
        <f>Qx!AB41-Qm!AB41</f>
        <v>1.1344882088141293E-2</v>
      </c>
      <c r="AC41" s="6">
        <f>Qx!AC41-Qm!AC41</f>
        <v>5.1496335342062993E-2</v>
      </c>
      <c r="AD41" s="6">
        <f>Qx!AD41-Qm!AD41</f>
        <v>-2.3340494883265603E-2</v>
      </c>
      <c r="AE41" s="6">
        <f>Qx!AE41-Qm!AE41</f>
        <v>-7.1864585068000114E-3</v>
      </c>
      <c r="AF41" s="6">
        <f>Qx!AF41-Qm!AF41</f>
        <v>4.929179519620297E-3</v>
      </c>
      <c r="AG41" s="6">
        <f>Qx!AG41-Qm!AG41</f>
        <v>0.170168301180815</v>
      </c>
      <c r="AH41" s="6">
        <f>Qx!AH41-Qm!AH41</f>
        <v>0.11496941911769001</v>
      </c>
      <c r="AI41" s="6">
        <f>Qx!AI41-Qm!AI41</f>
        <v>-3.8007789045641005E-2</v>
      </c>
      <c r="AJ41" s="6">
        <f>Qx!AJ41-Qm!AJ41</f>
        <v>0.11496941911769001</v>
      </c>
      <c r="AK41" s="6">
        <f>Qx!AK41-Qm!AK41</f>
        <v>-6.8059931407530028E-3</v>
      </c>
      <c r="AL41" s="6">
        <f>Qx!AL41-Qm!AL41</f>
        <v>8.5372021576899021E-2</v>
      </c>
      <c r="AM41" s="6">
        <f>Qx!AM41-Qm!AM41</f>
        <v>-1.4543414551359699E-2</v>
      </c>
      <c r="AN41" s="6">
        <f>Qx!AN41-Qm!AN41</f>
        <v>6.3237512154446007E-2</v>
      </c>
      <c r="AO41" s="6">
        <f>Qx!AO41-Qm!AO41</f>
        <v>-4.2741034325262009E-2</v>
      </c>
      <c r="AP41" s="6">
        <f>Qx!AP41-Qm!AP41</f>
        <v>4.0083753490415014E-2</v>
      </c>
      <c r="AQ41" s="6">
        <f>Qx!AQ41-Qm!AQ41</f>
        <v>4.5043598753801997E-2</v>
      </c>
      <c r="AR41" s="6">
        <f>Qx!AR41-Qm!AR41</f>
        <v>4.5043598753800998E-2</v>
      </c>
      <c r="AS41" s="6">
        <f>Qx!AS41-Qm!AS41</f>
        <v>4.5043598753801997E-2</v>
      </c>
      <c r="AT41" s="6">
        <f>Qx!AT41-Qm!AT41</f>
        <v>4.5043598753801997E-2</v>
      </c>
      <c r="AU41" s="6">
        <f>Qx!AU41-Qm!AU41</f>
        <v>0.40581256941033461</v>
      </c>
      <c r="AV41" s="6">
        <f>Qx!AV41-Qm!AV41</f>
        <v>4.5043598753801997E-2</v>
      </c>
      <c r="AW41" s="6">
        <f>Qx!AW41-Qm!AW41</f>
        <v>4.5043598753801997E-2</v>
      </c>
      <c r="AX41" s="6">
        <f>Qx!AX41-Qm!AX41</f>
        <v>1.4718791641470996E-2</v>
      </c>
      <c r="AY41" s="6">
        <f>Qx!AY41-Qm!AY41</f>
        <v>4.5077481536063987E-2</v>
      </c>
      <c r="AZ41" s="6">
        <f>Qx!AZ41-Qm!AZ41</f>
        <v>4.1222628335685005E-2</v>
      </c>
      <c r="BA41" s="6">
        <f>Qx!BA41-Qm!BA41</f>
        <v>2.4917852581472E-2</v>
      </c>
      <c r="BB41" s="6">
        <f>Qx!BB41-Qm!BB41</f>
        <v>2.3332135939293799E-2</v>
      </c>
      <c r="BC41" s="6">
        <f>Qx!BC41-Qm!BC41</f>
        <v>-7.3009109911186948E-3</v>
      </c>
      <c r="BD41" s="6">
        <f>Qx!BD41-Qm!BD41</f>
        <v>-4.4209648786459985E-2</v>
      </c>
      <c r="BE41" s="6">
        <f>Qx!BE41-Qm!BE41</f>
        <v>1.0543104412203991E-2</v>
      </c>
      <c r="BF41" s="6">
        <f>Qx!BF41-Qm!BF41</f>
        <v>1.9716756858741968E-3</v>
      </c>
      <c r="BG41" s="6">
        <f>Qx!BG41-Qm!BG41</f>
        <v>-3.8362253287227699E-2</v>
      </c>
      <c r="BH41" s="6">
        <f>Qx!BH41-Qm!BH41</f>
        <v>-2.0361869601730906E-2</v>
      </c>
      <c r="BI41" s="6">
        <f>Qx!BI41-Qm!BI41</f>
        <v>1.4468051184346992E-2</v>
      </c>
      <c r="BJ41" s="6">
        <f>Qx!BJ41-Qm!BJ41</f>
        <v>7.48732695136409E-2</v>
      </c>
      <c r="BK41" s="6">
        <f>Qx!BK41-Qm!BK41</f>
        <v>-2.47691166223096E-2</v>
      </c>
      <c r="BL41" s="6">
        <f>Qx!BL41-Qm!BL41</f>
        <v>9.4177716734329953E-3</v>
      </c>
      <c r="BM41" s="6">
        <f>Qx!BM41-Qm!BM41</f>
        <v>1.0857184429484024E-2</v>
      </c>
      <c r="BN41" s="6">
        <f>Qx!BN41-Qm!BN41</f>
        <v>-2.3202842383793998E-2</v>
      </c>
      <c r="BO41" s="6">
        <f>Qx!BO41-Qm!BO41</f>
        <v>5.3716527919210055E-3</v>
      </c>
      <c r="BP41" s="42"/>
      <c r="BQ41" s="42"/>
      <c r="BR41" s="42"/>
    </row>
    <row r="42" spans="1:70" x14ac:dyDescent="0.2">
      <c r="A42" s="1">
        <v>2007</v>
      </c>
      <c r="B42" s="27">
        <f>Qx!B42-Qm!B42</f>
        <v>0</v>
      </c>
      <c r="C42" s="6">
        <f>Qx!C42-Qm!C42</f>
        <v>-2.7758389365900582E-4</v>
      </c>
      <c r="D42" s="6">
        <f>Qx!D42-Qm!D42</f>
        <v>-2.0126969469591902E-2</v>
      </c>
      <c r="E42" s="6">
        <f>Qx!E42-Qm!E42</f>
        <v>2.2117443243055007E-3</v>
      </c>
      <c r="F42" s="6">
        <f>Qx!F42-Qm!F42</f>
        <v>4.6074094375326002E-2</v>
      </c>
      <c r="G42" s="6">
        <f>Qx!G42-Qm!G42</f>
        <v>0.12549959229624202</v>
      </c>
      <c r="H42" s="6">
        <f>Qx!H42-Qm!H42</f>
        <v>2.1339173064912009E-2</v>
      </c>
      <c r="I42" s="6">
        <f>Qx!I42-Qm!I42</f>
        <v>2.8706642702679974E-3</v>
      </c>
      <c r="J42" s="6">
        <f>Qx!J42-Qm!J42</f>
        <v>-9.6012218721280018E-3</v>
      </c>
      <c r="K42" s="6">
        <f>Qx!K42-Qm!K42</f>
        <v>2.7055425759571983E-2</v>
      </c>
      <c r="L42" s="6">
        <f>Qx!L42-Qm!L42</f>
        <v>4.9292420119169955E-3</v>
      </c>
      <c r="M42" s="6">
        <f>Qx!M42-Qm!M42</f>
        <v>-2.3273487427216008E-2</v>
      </c>
      <c r="N42" s="6">
        <f>Qx!N42-Qm!N42</f>
        <v>-1.5036365661044007E-2</v>
      </c>
      <c r="O42" s="6">
        <f>Qx!O42-Qm!O42</f>
        <v>-1.1050209886220005E-2</v>
      </c>
      <c r="P42" s="6">
        <f>Qx!P42-Qm!P42</f>
        <v>-1.4400689825877E-2</v>
      </c>
      <c r="Q42" s="6">
        <f>Qx!Q42-Qm!Q42</f>
        <v>1.5130780236809999E-2</v>
      </c>
      <c r="R42" s="6">
        <f>Qx!R42-Qm!R42</f>
        <v>5.8101999165464019E-2</v>
      </c>
      <c r="S42" s="6">
        <f>Qx!S42-Qm!S42</f>
        <v>1.6402425523322994E-2</v>
      </c>
      <c r="T42" s="6">
        <f>Qx!T42-Qm!T42</f>
        <v>-1.4058181609999942E-3</v>
      </c>
      <c r="U42" s="6">
        <f>Qx!U42-Qm!U42</f>
        <v>-5.5391887732439971E-3</v>
      </c>
      <c r="V42" s="6">
        <f>Qx!V42-Qm!V42</f>
        <v>-2.2743791516837704E-2</v>
      </c>
      <c r="W42" s="6">
        <f>Qx!W42-Qm!W42</f>
        <v>-5.0254316608910055E-3</v>
      </c>
      <c r="X42" s="6">
        <f>Qx!X42-Qm!X42</f>
        <v>-1.0517013718943896E-2</v>
      </c>
      <c r="Y42" s="6">
        <f>Qx!Y42-Qm!Y42</f>
        <v>-3.8294754098320005E-3</v>
      </c>
      <c r="Z42" s="6">
        <f>Qx!Z42-Qm!Z42</f>
        <v>-2.270216977449431E-2</v>
      </c>
      <c r="AA42" s="6">
        <f>Qx!AA42-Qm!AA42</f>
        <v>1.4284936425068701E-2</v>
      </c>
      <c r="AB42" s="6">
        <f>Qx!AB42-Qm!AB42</f>
        <v>5.7112106796173984E-3</v>
      </c>
      <c r="AC42" s="6">
        <f>Qx!AC42-Qm!AC42</f>
        <v>4.8729693958473014E-2</v>
      </c>
      <c r="AD42" s="6">
        <f>Qx!AD42-Qm!AD42</f>
        <v>-2.2631873129170088E-2</v>
      </c>
      <c r="AE42" s="6">
        <f>Qx!AE42-Qm!AE42</f>
        <v>-7.4124345379650014E-3</v>
      </c>
      <c r="AF42" s="6">
        <f>Qx!AF42-Qm!AF42</f>
        <v>2.8780795528121073E-3</v>
      </c>
      <c r="AG42" s="6">
        <f>Qx!AG42-Qm!AG42</f>
        <v>0.13295276784703999</v>
      </c>
      <c r="AH42" s="6">
        <f>Qx!AH42-Qm!AH42</f>
        <v>9.9167045354478012E-2</v>
      </c>
      <c r="AI42" s="6">
        <f>Qx!AI42-Qm!AI42</f>
        <v>-4.5007600465655995E-2</v>
      </c>
      <c r="AJ42" s="6">
        <f>Qx!AJ42-Qm!AJ42</f>
        <v>9.9167045354478012E-2</v>
      </c>
      <c r="AK42" s="6">
        <f>Qx!AK42-Qm!AK42</f>
        <v>-2.800275991630799E-2</v>
      </c>
      <c r="AL42" s="6">
        <f>Qx!AL42-Qm!AL42</f>
        <v>5.1927656431262015E-2</v>
      </c>
      <c r="AM42" s="6">
        <f>Qx!AM42-Qm!AM42</f>
        <v>-1.5082241175043587E-2</v>
      </c>
      <c r="AN42" s="6">
        <f>Qx!AN42-Qm!AN42</f>
        <v>4.7557237809670999E-2</v>
      </c>
      <c r="AO42" s="6">
        <f>Qx!AO42-Qm!AO42</f>
        <v>-2.7830278568585998E-2</v>
      </c>
      <c r="AP42" s="6">
        <f>Qx!AP42-Qm!AP42</f>
        <v>2.482880667026599E-2</v>
      </c>
      <c r="AQ42" s="6">
        <f>Qx!AQ42-Qm!AQ42</f>
        <v>3.1331037480825996E-2</v>
      </c>
      <c r="AR42" s="6">
        <f>Qx!AR42-Qm!AR42</f>
        <v>3.1331037480826995E-2</v>
      </c>
      <c r="AS42" s="6">
        <f>Qx!AS42-Qm!AS42</f>
        <v>3.1331037480826995E-2</v>
      </c>
      <c r="AT42" s="6">
        <f>Qx!AT42-Qm!AT42</f>
        <v>3.1331037480826995E-2</v>
      </c>
      <c r="AU42" s="6">
        <f>Qx!AU42-Qm!AU42</f>
        <v>0.28353304604739898</v>
      </c>
      <c r="AV42" s="6">
        <f>Qx!AV42-Qm!AV42</f>
        <v>3.1331037480825996E-2</v>
      </c>
      <c r="AW42" s="6">
        <f>Qx!AW42-Qm!AW42</f>
        <v>3.1331037480826995E-2</v>
      </c>
      <c r="AX42" s="6">
        <f>Qx!AX42-Qm!AX42</f>
        <v>2.1634158634958003E-2</v>
      </c>
      <c r="AY42" s="6">
        <f>Qx!AY42-Qm!AY42</f>
        <v>3.0516155421501018E-2</v>
      </c>
      <c r="AZ42" s="6">
        <f>Qx!AZ42-Qm!AZ42</f>
        <v>2.1339173064912009E-2</v>
      </c>
      <c r="BA42" s="6">
        <f>Qx!BA42-Qm!BA42</f>
        <v>1.2634055888942008E-2</v>
      </c>
      <c r="BB42" s="6">
        <f>Qx!BB42-Qm!BB42</f>
        <v>2.5698519333947803E-2</v>
      </c>
      <c r="BC42" s="6">
        <f>Qx!BC42-Qm!BC42</f>
        <v>-4.6084501699201058E-3</v>
      </c>
      <c r="BD42" s="6">
        <f>Qx!BD42-Qm!BD42</f>
        <v>-4.3066479470938002E-2</v>
      </c>
      <c r="BE42" s="6">
        <f>Qx!BE42-Qm!BE42</f>
        <v>1.7784057796748992E-2</v>
      </c>
      <c r="BF42" s="6">
        <f>Qx!BF42-Qm!BF42</f>
        <v>3.9697850850223954E-3</v>
      </c>
      <c r="BG42" s="6">
        <f>Qx!BG42-Qm!BG42</f>
        <v>-4.2464203740978992E-2</v>
      </c>
      <c r="BH42" s="6">
        <f>Qx!BH42-Qm!BH42</f>
        <v>-2.6776458421405996E-2</v>
      </c>
      <c r="BI42" s="6">
        <f>Qx!BI42-Qm!BI42</f>
        <v>1.5825743913764012E-2</v>
      </c>
      <c r="BJ42" s="6">
        <f>Qx!BJ42-Qm!BJ42</f>
        <v>8.3447857336013204E-2</v>
      </c>
      <c r="BK42" s="6">
        <f>Qx!BK42-Qm!BK42</f>
        <v>-2.9473878588951702E-2</v>
      </c>
      <c r="BL42" s="6">
        <f>Qx!BL42-Qm!BL42</f>
        <v>1.5945599429651985E-2</v>
      </c>
      <c r="BM42" s="6">
        <f>Qx!BM42-Qm!BM42</f>
        <v>2.6591046113443984E-2</v>
      </c>
      <c r="BN42" s="6">
        <f>Qx!BN42-Qm!BN42</f>
        <v>-4.9936877806245977E-2</v>
      </c>
      <c r="BO42" s="6">
        <f>Qx!BO42-Qm!BO42</f>
        <v>5.9340092473079975E-3</v>
      </c>
      <c r="BP42" s="42"/>
      <c r="BQ42" s="42"/>
      <c r="BR42" s="42"/>
    </row>
    <row r="43" spans="1:70" x14ac:dyDescent="0.2">
      <c r="A43" s="1">
        <v>2008</v>
      </c>
      <c r="B43" s="27">
        <f>Qx!B43-Qm!B43</f>
        <v>0</v>
      </c>
      <c r="C43" s="6">
        <f>Qx!C43-Qm!C43</f>
        <v>1.1377917356260037E-3</v>
      </c>
      <c r="D43" s="6">
        <f>Qx!D43-Qm!D43</f>
        <v>-1.9162475906888299E-2</v>
      </c>
      <c r="E43" s="6">
        <f>Qx!E43-Qm!E43</f>
        <v>-4.9831591650595919E-3</v>
      </c>
      <c r="F43" s="6">
        <f>Qx!F43-Qm!F43</f>
        <v>4.2636829823480993E-2</v>
      </c>
      <c r="G43" s="6">
        <f>Qx!G43-Qm!G43</f>
        <v>0.131928082350313</v>
      </c>
      <c r="H43" s="6">
        <f>Qx!H43-Qm!H43</f>
        <v>2.5060681220717002E-2</v>
      </c>
      <c r="I43" s="6">
        <f>Qx!I43-Qm!I43</f>
        <v>-6.3636480466260081E-4</v>
      </c>
      <c r="J43" s="6">
        <f>Qx!J43-Qm!J43</f>
        <v>-1.4054245521602005E-2</v>
      </c>
      <c r="K43" s="6">
        <f>Qx!K43-Qm!K43</f>
        <v>2.3689644621748995E-2</v>
      </c>
      <c r="L43" s="6">
        <f>Qx!L43-Qm!L43</f>
        <v>5.982728184740993E-3</v>
      </c>
      <c r="M43" s="6">
        <f>Qx!M43-Qm!M43</f>
        <v>-1.6872721038991997E-2</v>
      </c>
      <c r="N43" s="6">
        <f>Qx!N43-Qm!N43</f>
        <v>-1.6634082708430004E-2</v>
      </c>
      <c r="O43" s="6">
        <f>Qx!O43-Qm!O43</f>
        <v>-8.7330466093050035E-3</v>
      </c>
      <c r="P43" s="6">
        <f>Qx!P43-Qm!P43</f>
        <v>-1.3904619308248989E-2</v>
      </c>
      <c r="Q43" s="6">
        <f>Qx!Q43-Qm!Q43</f>
        <v>2.2413729744805017E-2</v>
      </c>
      <c r="R43" s="6">
        <f>Qx!R43-Qm!R43</f>
        <v>7.4843527818947014E-2</v>
      </c>
      <c r="S43" s="6">
        <f>Qx!S43-Qm!S43</f>
        <v>1.5548812273732004E-2</v>
      </c>
      <c r="T43" s="6">
        <f>Qx!T43-Qm!T43</f>
        <v>-1.2212583377440023E-3</v>
      </c>
      <c r="U43" s="6">
        <f>Qx!U43-Qm!U43</f>
        <v>-5.1396492898579949E-3</v>
      </c>
      <c r="V43" s="6">
        <f>Qx!V43-Qm!V43</f>
        <v>-2.1276798919364598E-2</v>
      </c>
      <c r="W43" s="6">
        <f>Qx!W43-Qm!W43</f>
        <v>-1.0528398381334986E-2</v>
      </c>
      <c r="X43" s="6">
        <f>Qx!X43-Qm!X43</f>
        <v>-6.9857029094969048E-3</v>
      </c>
      <c r="Y43" s="6">
        <f>Qx!Y43-Qm!Y43</f>
        <v>-5.9124732794160056E-3</v>
      </c>
      <c r="Z43" s="6">
        <f>Qx!Z43-Qm!Z43</f>
        <v>-2.2341355844906596E-2</v>
      </c>
      <c r="AA43" s="6">
        <f>Qx!AA43-Qm!AA43</f>
        <v>1.2705075559259899E-2</v>
      </c>
      <c r="AB43" s="6">
        <f>Qx!AB43-Qm!AB43</f>
        <v>-3.8250274275647977E-3</v>
      </c>
      <c r="AC43" s="6">
        <f>Qx!AC43-Qm!AC43</f>
        <v>-6.5564707314230142E-3</v>
      </c>
      <c r="AD43" s="6">
        <f>Qx!AD43-Qm!AD43</f>
        <v>-1.6004595631310597E-2</v>
      </c>
      <c r="AE43" s="6">
        <f>Qx!AE43-Qm!AE43</f>
        <v>-9.7493703023310008E-3</v>
      </c>
      <c r="AF43" s="6">
        <f>Qx!AF43-Qm!AF43</f>
        <v>-4.0893790813594927E-3</v>
      </c>
      <c r="AG43" s="6">
        <f>Qx!AG43-Qm!AG43</f>
        <v>0.12487791132960402</v>
      </c>
      <c r="AH43" s="6">
        <f>Qx!AH43-Qm!AH43</f>
        <v>0.105767289243445</v>
      </c>
      <c r="AI43" s="6">
        <f>Qx!AI43-Qm!AI43</f>
        <v>-5.3465541635013991E-2</v>
      </c>
      <c r="AJ43" s="6">
        <f>Qx!AJ43-Qm!AJ43</f>
        <v>0.105767289243445</v>
      </c>
      <c r="AK43" s="6">
        <f>Qx!AK43-Qm!AK43</f>
        <v>-4.7405363977812004E-2</v>
      </c>
      <c r="AL43" s="6">
        <f>Qx!AL43-Qm!AL43</f>
        <v>1.2630865986731993E-2</v>
      </c>
      <c r="AM43" s="6">
        <f>Qx!AM43-Qm!AM43</f>
        <v>-1.1451095868514991E-2</v>
      </c>
      <c r="AN43" s="6">
        <f>Qx!AN43-Qm!AN43</f>
        <v>5.1620440578699994E-2</v>
      </c>
      <c r="AO43" s="6">
        <f>Qx!AO43-Qm!AO43</f>
        <v>-4.3965411032692997E-2</v>
      </c>
      <c r="AP43" s="6">
        <f>Qx!AP43-Qm!AP43</f>
        <v>3.5945326436154001E-2</v>
      </c>
      <c r="AQ43" s="6">
        <f>Qx!AQ43-Qm!AQ43</f>
        <v>5.2193424252512E-2</v>
      </c>
      <c r="AR43" s="6">
        <f>Qx!AR43-Qm!AR43</f>
        <v>5.2193424252512E-2</v>
      </c>
      <c r="AS43" s="6">
        <f>Qx!AS43-Qm!AS43</f>
        <v>5.2193424252512E-2</v>
      </c>
      <c r="AT43" s="6">
        <f>Qx!AT43-Qm!AT43</f>
        <v>5.2193424252512999E-2</v>
      </c>
      <c r="AU43" s="6">
        <f>Qx!AU43-Qm!AU43</f>
        <v>0.27647630293403908</v>
      </c>
      <c r="AV43" s="6">
        <f>Qx!AV43-Qm!AV43</f>
        <v>5.2193424252511E-2</v>
      </c>
      <c r="AW43" s="6">
        <f>Qx!AW43-Qm!AW43</f>
        <v>5.2193424252512999E-2</v>
      </c>
      <c r="AX43" s="6">
        <f>Qx!AX43-Qm!AX43</f>
        <v>1.9882880558403981E-2</v>
      </c>
      <c r="AY43" s="6">
        <f>Qx!AY43-Qm!AY43</f>
        <v>5.0369261290292011E-2</v>
      </c>
      <c r="AZ43" s="6">
        <f>Qx!AZ43-Qm!AZ43</f>
        <v>2.5060681220717002E-2</v>
      </c>
      <c r="BA43" s="6">
        <f>Qx!BA43-Qm!BA43</f>
        <v>1.1971264673852011E-2</v>
      </c>
      <c r="BB43" s="6">
        <f>Qx!BB43-Qm!BB43</f>
        <v>2.1933827036535902E-2</v>
      </c>
      <c r="BC43" s="6">
        <f>Qx!BC43-Qm!BC43</f>
        <v>-1.1164568895967106E-2</v>
      </c>
      <c r="BD43" s="6">
        <f>Qx!BD43-Qm!BD43</f>
        <v>-4.5228093261750979E-2</v>
      </c>
      <c r="BE43" s="6">
        <f>Qx!BE43-Qm!BE43</f>
        <v>4.095000122234016E-3</v>
      </c>
      <c r="BF43" s="6">
        <f>Qx!BF43-Qm!BF43</f>
        <v>-9.9295697914129899E-4</v>
      </c>
      <c r="BG43" s="6">
        <f>Qx!BG43-Qm!BG43</f>
        <v>-4.2324312307091799E-2</v>
      </c>
      <c r="BH43" s="6">
        <f>Qx!BH43-Qm!BH43</f>
        <v>-2.5082594859915305E-2</v>
      </c>
      <c r="BI43" s="6">
        <f>Qx!BI43-Qm!BI43</f>
        <v>4.1421001123919943E-3</v>
      </c>
      <c r="BJ43" s="6">
        <f>Qx!BJ43-Qm!BJ43</f>
        <v>6.5548344276958492E-2</v>
      </c>
      <c r="BK43" s="6">
        <f>Qx!BK43-Qm!BK43</f>
        <v>-3.3987452980215799E-2</v>
      </c>
      <c r="BL43" s="6">
        <f>Qx!BL43-Qm!BL43</f>
        <v>3.2201951953000907E-4</v>
      </c>
      <c r="BM43" s="6">
        <f>Qx!BM43-Qm!BM43</f>
        <v>9.7265293302220002E-3</v>
      </c>
      <c r="BN43" s="6">
        <f>Qx!BN43-Qm!BN43</f>
        <v>-4.2889870051558004E-2</v>
      </c>
      <c r="BO43" s="6">
        <f>Qx!BO43-Qm!BO43</f>
        <v>-1.8361233430889967E-3</v>
      </c>
      <c r="BP43" s="42"/>
      <c r="BQ43" s="42"/>
      <c r="BR43" s="42"/>
    </row>
    <row r="44" spans="1:70" x14ac:dyDescent="0.2">
      <c r="A44" s="1">
        <v>2009</v>
      </c>
      <c r="B44" s="27">
        <f>Qx!B44-Qm!B44</f>
        <v>0</v>
      </c>
      <c r="C44" s="6">
        <f>Qx!C44-Qm!C44</f>
        <v>9.2184917416598955E-4</v>
      </c>
      <c r="D44" s="6">
        <f>Qx!D44-Qm!D44</f>
        <v>-1.4057868017504513E-2</v>
      </c>
      <c r="E44" s="6">
        <f>Qx!E44-Qm!E44</f>
        <v>-2.6825437543229053E-3</v>
      </c>
      <c r="F44" s="6">
        <f>Qx!F44-Qm!F44</f>
        <v>4.7651644964134987E-2</v>
      </c>
      <c r="G44" s="6">
        <f>Qx!G44-Qm!G44</f>
        <v>8.4989123646651996E-2</v>
      </c>
      <c r="H44" s="6">
        <f>Qx!H44-Qm!H44</f>
        <v>2.0455665825793293E-2</v>
      </c>
      <c r="I44" s="6">
        <f>Qx!I44-Qm!I44</f>
        <v>-4.137895946718928E-4</v>
      </c>
      <c r="J44" s="6">
        <f>Qx!J44-Qm!J44</f>
        <v>-1.0992878508899004E-2</v>
      </c>
      <c r="K44" s="6">
        <f>Qx!K44-Qm!K44</f>
        <v>1.8456688287770001E-2</v>
      </c>
      <c r="L44" s="6">
        <f>Qx!L44-Qm!L44</f>
        <v>1.5271578803965985E-2</v>
      </c>
      <c r="M44" s="6">
        <f>Qx!M44-Qm!M44</f>
        <v>-3.2440707577300054E-3</v>
      </c>
      <c r="N44" s="6">
        <f>Qx!N44-Qm!N44</f>
        <v>-1.4938450830007999E-2</v>
      </c>
      <c r="O44" s="6">
        <f>Qx!O44-Qm!O44</f>
        <v>-5.2451271073930134E-3</v>
      </c>
      <c r="P44" s="6">
        <f>Qx!P44-Qm!P44</f>
        <v>-1.43199399763205E-2</v>
      </c>
      <c r="Q44" s="6">
        <f>Qx!Q44-Qm!Q44</f>
        <v>1.7912128087152007E-2</v>
      </c>
      <c r="R44" s="6">
        <f>Qx!R44-Qm!R44</f>
        <v>3.3540269357849012E-2</v>
      </c>
      <c r="S44" s="6">
        <f>Qx!S44-Qm!S44</f>
        <v>1.4095710680145007E-2</v>
      </c>
      <c r="T44" s="6">
        <f>Qx!T44-Qm!T44</f>
        <v>1.7607285548759954E-3</v>
      </c>
      <c r="U44" s="6">
        <f>Qx!U44-Qm!U44</f>
        <v>-2.7983510038679937E-3</v>
      </c>
      <c r="V44" s="6">
        <f>Qx!V44-Qm!V44</f>
        <v>-1.47214463595556E-2</v>
      </c>
      <c r="W44" s="6">
        <f>Qx!W44-Qm!W44</f>
        <v>-1.9248274285659006E-2</v>
      </c>
      <c r="X44" s="6">
        <f>Qx!X44-Qm!X44</f>
        <v>-1.5518073615639894E-3</v>
      </c>
      <c r="Y44" s="6">
        <f>Qx!Y44-Qm!Y44</f>
        <v>2.9253761684600033E-4</v>
      </c>
      <c r="Z44" s="6">
        <f>Qx!Z44-Qm!Z44</f>
        <v>-1.8014111636223296E-2</v>
      </c>
      <c r="AA44" s="6">
        <f>Qx!AA44-Qm!AA44</f>
        <v>2.04559399183223E-2</v>
      </c>
      <c r="AB44" s="6">
        <f>Qx!AB44-Qm!AB44</f>
        <v>-4.656463434214296E-3</v>
      </c>
      <c r="AC44" s="6">
        <f>Qx!AC44-Qm!AC44</f>
        <v>1.4067704905222994E-2</v>
      </c>
      <c r="AD44" s="6">
        <f>Qx!AD44-Qm!AD44</f>
        <v>-1.3902498891731604E-2</v>
      </c>
      <c r="AE44" s="6">
        <f>Qx!AE44-Qm!AE44</f>
        <v>-7.8676894923579987E-3</v>
      </c>
      <c r="AF44" s="6">
        <f>Qx!AF44-Qm!AF44</f>
        <v>-1.6504127887984055E-3</v>
      </c>
      <c r="AG44" s="6">
        <f>Qx!AG44-Qm!AG44</f>
        <v>0.15305691284810002</v>
      </c>
      <c r="AH44" s="6">
        <f>Qx!AH44-Qm!AH44</f>
        <v>6.7777771658883018E-2</v>
      </c>
      <c r="AI44" s="6">
        <f>Qx!AI44-Qm!AI44</f>
        <v>-3.898843842800101E-2</v>
      </c>
      <c r="AJ44" s="6">
        <f>Qx!AJ44-Qm!AJ44</f>
        <v>6.7777771658883018E-2</v>
      </c>
      <c r="AK44" s="6">
        <f>Qx!AK44-Qm!AK44</f>
        <v>-5.141454202304499E-2</v>
      </c>
      <c r="AL44" s="6">
        <f>Qx!AL44-Qm!AL44</f>
        <v>5.7670029335035011E-2</v>
      </c>
      <c r="AM44" s="6">
        <f>Qx!AM44-Qm!AM44</f>
        <v>1.9694961139549994E-3</v>
      </c>
      <c r="AN44" s="6">
        <f>Qx!AN44-Qm!AN44</f>
        <v>2.5493478832110006E-2</v>
      </c>
      <c r="AO44" s="6">
        <f>Qx!AO44-Qm!AO44</f>
        <v>-1.5704538929490003E-2</v>
      </c>
      <c r="AP44" s="6">
        <f>Qx!AP44-Qm!AP44</f>
        <v>4.7397559310278004E-2</v>
      </c>
      <c r="AQ44" s="6">
        <f>Qx!AQ44-Qm!AQ44</f>
        <v>1.122886238121E-2</v>
      </c>
      <c r="AR44" s="6">
        <f>Qx!AR44-Qm!AR44</f>
        <v>1.122886238121E-2</v>
      </c>
      <c r="AS44" s="6">
        <f>Qx!AS44-Qm!AS44</f>
        <v>1.122886238121E-2</v>
      </c>
      <c r="AT44" s="6">
        <f>Qx!AT44-Qm!AT44</f>
        <v>1.122886238121E-2</v>
      </c>
      <c r="AU44" s="6">
        <f>Qx!AU44-Qm!AU44</f>
        <v>0.18866802250076486</v>
      </c>
      <c r="AV44" s="6">
        <f>Qx!AV44-Qm!AV44</f>
        <v>1.122886238121E-2</v>
      </c>
      <c r="AW44" s="6">
        <f>Qx!AW44-Qm!AW44</f>
        <v>1.122886238121E-2</v>
      </c>
      <c r="AX44" s="6">
        <f>Qx!AX44-Qm!AX44</f>
        <v>2.0957571130875985E-2</v>
      </c>
      <c r="AY44" s="6">
        <f>Qx!AY44-Qm!AY44</f>
        <v>9.3501266359150154E-3</v>
      </c>
      <c r="AZ44" s="6">
        <f>Qx!AZ44-Qm!AZ44</f>
        <v>2.0455665825793293E-2</v>
      </c>
      <c r="BA44" s="6">
        <f>Qx!BA44-Qm!BA44</f>
        <v>9.1360303455870068E-3</v>
      </c>
      <c r="BB44" s="6">
        <f>Qx!BB44-Qm!BB44</f>
        <v>1.2694861291209995E-2</v>
      </c>
      <c r="BC44" s="6">
        <f>Qx!BC44-Qm!BC44</f>
        <v>-1.0410629374018696E-2</v>
      </c>
      <c r="BD44" s="6">
        <f>Qx!BD44-Qm!BD44</f>
        <v>-2.4815217452221983E-2</v>
      </c>
      <c r="BE44" s="6">
        <f>Qx!BE44-Qm!BE44</f>
        <v>1.3443263132090016E-2</v>
      </c>
      <c r="BF44" s="6">
        <f>Qx!BF44-Qm!BF44</f>
        <v>-8.2621945377969741E-4</v>
      </c>
      <c r="BG44" s="6">
        <f>Qx!BG44-Qm!BG44</f>
        <v>-4.1397654449095198E-2</v>
      </c>
      <c r="BH44" s="6">
        <f>Qx!BH44-Qm!BH44</f>
        <v>-2.8518679685176893E-2</v>
      </c>
      <c r="BI44" s="6">
        <f>Qx!BI44-Qm!BI44</f>
        <v>1.6002981397064006E-2</v>
      </c>
      <c r="BJ44" s="6">
        <f>Qx!BJ44-Qm!BJ44</f>
        <v>2.9805514199133402E-2</v>
      </c>
      <c r="BK44" s="6">
        <f>Qx!BK44-Qm!BK44</f>
        <v>-3.5775143307314898E-2</v>
      </c>
      <c r="BL44" s="6">
        <f>Qx!BL44-Qm!BL44</f>
        <v>8.5777649341006734E-5</v>
      </c>
      <c r="BM44" s="6">
        <f>Qx!BM44-Qm!BM44</f>
        <v>3.2466230446768995E-2</v>
      </c>
      <c r="BN44" s="6">
        <f>Qx!BN44-Qm!BN44</f>
        <v>-3.1915805592086011E-2</v>
      </c>
      <c r="BO44" s="6">
        <f>Qx!BO44-Qm!BO44</f>
        <v>7.0842533729700841E-4</v>
      </c>
      <c r="BP44" s="42"/>
      <c r="BQ44" s="42"/>
      <c r="BR44" s="42"/>
    </row>
    <row r="45" spans="1:70" x14ac:dyDescent="0.2">
      <c r="A45" s="1">
        <v>2010</v>
      </c>
      <c r="B45" s="27">
        <f>Qx!B45-Qm!B45</f>
        <v>0</v>
      </c>
      <c r="C45" s="6">
        <f>Qx!C45-Qm!C45</f>
        <v>1.9859138320799108E-4</v>
      </c>
      <c r="D45" s="6">
        <f>Qx!D45-Qm!D45</f>
        <v>-1.5104054707796494E-2</v>
      </c>
      <c r="E45" s="6">
        <f>Qx!E45-Qm!E45</f>
        <v>-7.1663105017931023E-3</v>
      </c>
      <c r="F45" s="6">
        <f>Qx!F45-Qm!F45</f>
        <v>6.2764967657915005E-2</v>
      </c>
      <c r="G45" s="6">
        <f>Qx!G45-Qm!G45</f>
        <v>6.506169673392001E-2</v>
      </c>
      <c r="H45" s="6">
        <f>Qx!H45-Qm!H45</f>
        <v>2.1568099682320999E-2</v>
      </c>
      <c r="I45" s="6">
        <f>Qx!I45-Qm!I45</f>
        <v>-2.1932849409288108E-3</v>
      </c>
      <c r="J45" s="6">
        <f>Qx!J45-Qm!J45</f>
        <v>-9.4508911044890037E-3</v>
      </c>
      <c r="K45" s="6">
        <f>Qx!K45-Qm!K45</f>
        <v>1.9510497769728991E-2</v>
      </c>
      <c r="L45" s="6">
        <f>Qx!L45-Qm!L45</f>
        <v>2.9118961653928993E-2</v>
      </c>
      <c r="M45" s="6">
        <f>Qx!M45-Qm!M45</f>
        <v>-2.2626763118960003E-3</v>
      </c>
      <c r="N45" s="6">
        <f>Qx!N45-Qm!N45</f>
        <v>-1.7081756273034002E-2</v>
      </c>
      <c r="O45" s="6">
        <f>Qx!O45-Qm!O45</f>
        <v>-7.1894228218649936E-3</v>
      </c>
      <c r="P45" s="6">
        <f>Qx!P45-Qm!P45</f>
        <v>-2.1837718087884997E-2</v>
      </c>
      <c r="Q45" s="6">
        <f>Qx!Q45-Qm!Q45</f>
        <v>2.4846975246423014E-2</v>
      </c>
      <c r="R45" s="6">
        <f>Qx!R45-Qm!R45</f>
        <v>3.2946790516529018E-2</v>
      </c>
      <c r="S45" s="6">
        <f>Qx!S45-Qm!S45</f>
        <v>1.6936176005758002E-2</v>
      </c>
      <c r="T45" s="6">
        <f>Qx!T45-Qm!T45</f>
        <v>9.4718251671699338E-4</v>
      </c>
      <c r="U45" s="6">
        <f>Qx!U45-Qm!U45</f>
        <v>-2.0725543553899994E-3</v>
      </c>
      <c r="V45" s="6">
        <f>Qx!V45-Qm!V45</f>
        <v>-1.6565057602339402E-2</v>
      </c>
      <c r="W45" s="6">
        <f>Qx!W45-Qm!W45</f>
        <v>-1.8411483596701E-2</v>
      </c>
      <c r="X45" s="6">
        <f>Qx!X45-Qm!X45</f>
        <v>1.2615265466176945E-3</v>
      </c>
      <c r="Y45" s="6">
        <f>Qx!Y45-Qm!Y45</f>
        <v>3.5854610464169934E-3</v>
      </c>
      <c r="Z45" s="6">
        <f>Qx!Z45-Qm!Z45</f>
        <v>-1.8889264795380709E-2</v>
      </c>
      <c r="AA45" s="6">
        <f>Qx!AA45-Qm!AA45</f>
        <v>1.04325067597031E-2</v>
      </c>
      <c r="AB45" s="6">
        <f>Qx!AB45-Qm!AB45</f>
        <v>-1.1487527937565495E-2</v>
      </c>
      <c r="AC45" s="6">
        <f>Qx!AC45-Qm!AC45</f>
        <v>8.4696693646189869E-3</v>
      </c>
      <c r="AD45" s="6">
        <f>Qx!AD45-Qm!AD45</f>
        <v>-1.0931445062852194E-2</v>
      </c>
      <c r="AE45" s="6">
        <f>Qx!AE45-Qm!AE45</f>
        <v>-7.7919918994239779E-3</v>
      </c>
      <c r="AF45" s="6">
        <f>Qx!AF45-Qm!AF45</f>
        <v>-4.3618839334424037E-3</v>
      </c>
      <c r="AG45" s="6">
        <f>Qx!AG45-Qm!AG45</f>
        <v>0.22506105169943902</v>
      </c>
      <c r="AH45" s="6">
        <f>Qx!AH45-Qm!AH45</f>
        <v>8.5140484289079998E-2</v>
      </c>
      <c r="AI45" s="6">
        <f>Qx!AI45-Qm!AI45</f>
        <v>-3.7403586062808997E-2</v>
      </c>
      <c r="AJ45" s="6">
        <f>Qx!AJ45-Qm!AJ45</f>
        <v>8.5140484289079998E-2</v>
      </c>
      <c r="AK45" s="6">
        <f>Qx!AK45-Qm!AK45</f>
        <v>-4.4226421629803003E-2</v>
      </c>
      <c r="AL45" s="6">
        <f>Qx!AL45-Qm!AL45</f>
        <v>4.8900174163385018E-2</v>
      </c>
      <c r="AM45" s="6">
        <f>Qx!AM45-Qm!AM45</f>
        <v>-1.8467867931180104E-2</v>
      </c>
      <c r="AN45" s="6">
        <f>Qx!AN45-Qm!AN45</f>
        <v>4.1408943571698026E-2</v>
      </c>
      <c r="AO45" s="6">
        <f>Qx!AO45-Qm!AO45</f>
        <v>1.0049520157828007E-2</v>
      </c>
      <c r="AP45" s="6">
        <f>Qx!AP45-Qm!AP45</f>
        <v>2.6673002282708996E-2</v>
      </c>
      <c r="AQ45" s="6">
        <f>Qx!AQ45-Qm!AQ45</f>
        <v>3.7314583922459996E-2</v>
      </c>
      <c r="AR45" s="6">
        <f>Qx!AR45-Qm!AR45</f>
        <v>3.7314583922459996E-2</v>
      </c>
      <c r="AS45" s="6">
        <f>Qx!AS45-Qm!AS45</f>
        <v>3.7314583922460995E-2</v>
      </c>
      <c r="AT45" s="6">
        <f>Qx!AT45-Qm!AT45</f>
        <v>3.7314583922459996E-2</v>
      </c>
      <c r="AU45" s="6">
        <f>Qx!AU45-Qm!AU45</f>
        <v>0.127286104685469</v>
      </c>
      <c r="AV45" s="6">
        <f>Qx!AV45-Qm!AV45</f>
        <v>3.7314583922460995E-2</v>
      </c>
      <c r="AW45" s="6">
        <f>Qx!AW45-Qm!AW45</f>
        <v>3.7314583922459996E-2</v>
      </c>
      <c r="AX45" s="6">
        <f>Qx!AX45-Qm!AX45</f>
        <v>3.1537182848334996E-2</v>
      </c>
      <c r="AY45" s="6">
        <f>Qx!AY45-Qm!AY45</f>
        <v>3.5572810514033992E-2</v>
      </c>
      <c r="AZ45" s="6">
        <f>Qx!AZ45-Qm!AZ45</f>
        <v>2.1568099682320999E-2</v>
      </c>
      <c r="BA45" s="6">
        <f>Qx!BA45-Qm!BA45</f>
        <v>1.2085732403535998E-2</v>
      </c>
      <c r="BB45" s="6">
        <f>Qx!BB45-Qm!BB45</f>
        <v>8.635828515807506E-3</v>
      </c>
      <c r="BC45" s="6">
        <f>Qx!BC45-Qm!BC45</f>
        <v>-7.1440825307585026E-3</v>
      </c>
      <c r="BD45" s="6">
        <f>Qx!BD45-Qm!BD45</f>
        <v>-3.1418112118398983E-2</v>
      </c>
      <c r="BE45" s="6">
        <f>Qx!BE45-Qm!BE45</f>
        <v>3.0803515617280064E-3</v>
      </c>
      <c r="BF45" s="6">
        <f>Qx!BF45-Qm!BF45</f>
        <v>-1.8243662494593915E-3</v>
      </c>
      <c r="BG45" s="6">
        <f>Qx!BG45-Qm!BG45</f>
        <v>-3.9350682683299304E-2</v>
      </c>
      <c r="BH45" s="6">
        <f>Qx!BH45-Qm!BH45</f>
        <v>-2.6110446153080405E-2</v>
      </c>
      <c r="BI45" s="6">
        <f>Qx!BI45-Qm!BI45</f>
        <v>1.7356865063816798E-2</v>
      </c>
      <c r="BJ45" s="6">
        <f>Qx!BJ45-Qm!BJ45</f>
        <v>3.8226205791169997E-2</v>
      </c>
      <c r="BK45" s="6">
        <f>Qx!BK45-Qm!BK45</f>
        <v>-2.7028296648618597E-2</v>
      </c>
      <c r="BL45" s="6">
        <f>Qx!BL45-Qm!BL45</f>
        <v>3.4248873255910139E-3</v>
      </c>
      <c r="BM45" s="6">
        <f>Qx!BM45-Qm!BM45</f>
        <v>1.8803416028978004E-2</v>
      </c>
      <c r="BN45" s="6">
        <f>Qx!BN45-Qm!BN45</f>
        <v>-2.2810950784900003E-2</v>
      </c>
      <c r="BO45" s="6">
        <f>Qx!BO45-Qm!BO45</f>
        <v>6.6243417094399848E-4</v>
      </c>
      <c r="BP45" s="42"/>
      <c r="BQ45" s="42"/>
      <c r="BR45" s="42"/>
    </row>
    <row r="46" spans="1:70" x14ac:dyDescent="0.2">
      <c r="A46" s="1">
        <v>2011</v>
      </c>
      <c r="B46" s="27">
        <f>Qx!B46-Qm!B46</f>
        <v>0</v>
      </c>
      <c r="C46" s="6">
        <f>Qx!C46-Qm!C46</f>
        <v>1.7726588923359932E-3</v>
      </c>
      <c r="D46" s="6">
        <f>Qx!D46-Qm!D46</f>
        <v>-1.4482377951912401E-2</v>
      </c>
      <c r="E46" s="6">
        <f>Qx!E46-Qm!E46</f>
        <v>-8.3187508931414911E-3</v>
      </c>
      <c r="F46" s="6">
        <f>Qx!F46-Qm!F46</f>
        <v>6.1387809080928002E-2</v>
      </c>
      <c r="G46" s="6">
        <f>Qx!G46-Qm!G46</f>
        <v>8.7376140364702995E-2</v>
      </c>
      <c r="H46" s="6">
        <f>Qx!H46-Qm!H46</f>
        <v>2.3824973714390005E-2</v>
      </c>
      <c r="I46" s="6">
        <f>Qx!I46-Qm!I46</f>
        <v>-8.2979660069633088E-3</v>
      </c>
      <c r="J46" s="6">
        <f>Qx!J46-Qm!J46</f>
        <v>-1.2718162176464015E-2</v>
      </c>
      <c r="K46" s="6">
        <f>Qx!K46-Qm!K46</f>
        <v>1.8442718938799008E-2</v>
      </c>
      <c r="L46" s="6">
        <f>Qx!L46-Qm!L46</f>
        <v>2.1691488251943003E-2</v>
      </c>
      <c r="M46" s="6">
        <f>Qx!M46-Qm!M46</f>
        <v>5.7740417121729948E-3</v>
      </c>
      <c r="N46" s="6">
        <f>Qx!N46-Qm!N46</f>
        <v>-2.1112602363673988E-2</v>
      </c>
      <c r="O46" s="6">
        <f>Qx!O46-Qm!O46</f>
        <v>-3.9030469402739909E-3</v>
      </c>
      <c r="P46" s="6">
        <f>Qx!P46-Qm!P46</f>
        <v>-1.7376001787842002E-2</v>
      </c>
      <c r="Q46" s="6">
        <f>Qx!Q46-Qm!Q46</f>
        <v>2.7524463615460015E-2</v>
      </c>
      <c r="R46" s="6">
        <f>Qx!R46-Qm!R46</f>
        <v>4.339893538596501E-2</v>
      </c>
      <c r="S46" s="6">
        <f>Qx!S46-Qm!S46</f>
        <v>1.4951519411803005E-2</v>
      </c>
      <c r="T46" s="6">
        <f>Qx!T46-Qm!T46</f>
        <v>1.309841988024002E-3</v>
      </c>
      <c r="U46" s="6">
        <f>Qx!U46-Qm!U46</f>
        <v>-2.1028059009000066E-3</v>
      </c>
      <c r="V46" s="6">
        <f>Qx!V46-Qm!V46</f>
        <v>-1.6244932140227999E-2</v>
      </c>
      <c r="W46" s="6">
        <f>Qx!W46-Qm!W46</f>
        <v>-1.7029906149746005E-2</v>
      </c>
      <c r="X46" s="6">
        <f>Qx!X46-Qm!X46</f>
        <v>2.1142590936043121E-3</v>
      </c>
      <c r="Y46" s="6">
        <f>Qx!Y46-Qm!Y46</f>
        <v>1.7534674809509959E-3</v>
      </c>
      <c r="Z46" s="6">
        <f>Qx!Z46-Qm!Z46</f>
        <v>-1.8233982020809295E-2</v>
      </c>
      <c r="AA46" s="6">
        <f>Qx!AA46-Qm!AA46</f>
        <v>4.3782129922487062E-3</v>
      </c>
      <c r="AB46" s="6">
        <f>Qx!AB46-Qm!AB46</f>
        <v>-1.0603375838586108E-2</v>
      </c>
      <c r="AC46" s="6">
        <f>Qx!AC46-Qm!AC46</f>
        <v>-9.3620123847260039E-3</v>
      </c>
      <c r="AD46" s="6">
        <f>Qx!AD46-Qm!AD46</f>
        <v>-1.0194260055977789E-2</v>
      </c>
      <c r="AE46" s="6">
        <f>Qx!AE46-Qm!AE46</f>
        <v>-8.5650164200450074E-3</v>
      </c>
      <c r="AF46" s="6">
        <f>Qx!AF46-Qm!AF46</f>
        <v>-5.6568868263989075E-3</v>
      </c>
      <c r="AG46" s="6">
        <f>Qx!AG46-Qm!AG46</f>
        <v>0.25831266765662497</v>
      </c>
      <c r="AH46" s="6">
        <f>Qx!AH46-Qm!AH46</f>
        <v>0.101967639364061</v>
      </c>
      <c r="AI46" s="6">
        <f>Qx!AI46-Qm!AI46</f>
        <v>-3.8033731036920981E-2</v>
      </c>
      <c r="AJ46" s="6">
        <f>Qx!AJ46-Qm!AJ46</f>
        <v>0.101967639364061</v>
      </c>
      <c r="AK46" s="6">
        <f>Qx!AK46-Qm!AK46</f>
        <v>-5.3617976515426019E-2</v>
      </c>
      <c r="AL46" s="6">
        <f>Qx!AL46-Qm!AL46</f>
        <v>-5.6729209466940989E-2</v>
      </c>
      <c r="AM46" s="6">
        <f>Qx!AM46-Qm!AM46</f>
        <v>-3.1047717814783007E-2</v>
      </c>
      <c r="AN46" s="6">
        <f>Qx!AN46-Qm!AN46</f>
        <v>5.4631132060788984E-2</v>
      </c>
      <c r="AO46" s="6">
        <f>Qx!AO46-Qm!AO46</f>
        <v>-1.140878690089886E-4</v>
      </c>
      <c r="AP46" s="6">
        <f>Qx!AP46-Qm!AP46</f>
        <v>6.1089684335302985E-2</v>
      </c>
      <c r="AQ46" s="6">
        <f>Qx!AQ46-Qm!AQ46</f>
        <v>4.2090465370371991E-2</v>
      </c>
      <c r="AR46" s="6">
        <f>Qx!AR46-Qm!AR46</f>
        <v>4.2090465370371991E-2</v>
      </c>
      <c r="AS46" s="6">
        <f>Qx!AS46-Qm!AS46</f>
        <v>4.2090465370371991E-2</v>
      </c>
      <c r="AT46" s="6">
        <f>Qx!AT46-Qm!AT46</f>
        <v>4.2090465370371991E-2</v>
      </c>
      <c r="AU46" s="6">
        <f>Qx!AU46-Qm!AU46</f>
        <v>0.18135687669162198</v>
      </c>
      <c r="AV46" s="6">
        <f>Qx!AV46-Qm!AV46</f>
        <v>4.2090465370371991E-2</v>
      </c>
      <c r="AW46" s="6">
        <f>Qx!AW46-Qm!AW46</f>
        <v>4.2090465370371991E-2</v>
      </c>
      <c r="AX46" s="6">
        <f>Qx!AX46-Qm!AX46</f>
        <v>2.2266812320649004E-2</v>
      </c>
      <c r="AY46" s="6">
        <f>Qx!AY46-Qm!AY46</f>
        <v>3.9916118196043987E-2</v>
      </c>
      <c r="AZ46" s="6">
        <f>Qx!AZ46-Qm!AZ46</f>
        <v>2.3824973714390005E-2</v>
      </c>
      <c r="BA46" s="6">
        <f>Qx!BA46-Qm!BA46</f>
        <v>1.6797465882653004E-2</v>
      </c>
      <c r="BB46" s="6">
        <f>Qx!BB46-Qm!BB46</f>
        <v>4.1012523755080965E-3</v>
      </c>
      <c r="BC46" s="6">
        <f>Qx!BC46-Qm!BC46</f>
        <v>-1.7398212757475107E-2</v>
      </c>
      <c r="BD46" s="6">
        <f>Qx!BD46-Qm!BD46</f>
        <v>-4.0033419005207016E-2</v>
      </c>
      <c r="BE46" s="6">
        <f>Qx!BE46-Qm!BE46</f>
        <v>1.5826075547900054E-3</v>
      </c>
      <c r="BF46" s="6">
        <f>Qx!BF46-Qm!BF46</f>
        <v>-8.2421898901354068E-3</v>
      </c>
      <c r="BG46" s="6">
        <f>Qx!BG46-Qm!BG46</f>
        <v>-4.4234555803665102E-2</v>
      </c>
      <c r="BH46" s="6">
        <f>Qx!BH46-Qm!BH46</f>
        <v>-3.2294497293748392E-2</v>
      </c>
      <c r="BI46" s="6">
        <f>Qx!BI46-Qm!BI46</f>
        <v>1.8842204506140992E-2</v>
      </c>
      <c r="BJ46" s="6">
        <f>Qx!BJ46-Qm!BJ46</f>
        <v>2.1781326431851399E-2</v>
      </c>
      <c r="BK46" s="6">
        <f>Qx!BK46-Qm!BK46</f>
        <v>-1.8250053428811294E-2</v>
      </c>
      <c r="BL46" s="6">
        <f>Qx!BL46-Qm!BL46</f>
        <v>-5.3806236161149934E-3</v>
      </c>
      <c r="BM46" s="6">
        <f>Qx!BM46-Qm!BM46</f>
        <v>8.6153409359230049E-3</v>
      </c>
      <c r="BN46" s="6">
        <f>Qx!BN46-Qm!BN46</f>
        <v>-1.384966489994402E-2</v>
      </c>
      <c r="BO46" s="6">
        <f>Qx!BO46-Qm!BO46</f>
        <v>-3.0543370907650247E-3</v>
      </c>
      <c r="BP46" s="42"/>
      <c r="BQ46" s="42"/>
      <c r="BR46" s="42"/>
    </row>
    <row r="47" spans="1:70" x14ac:dyDescent="0.2">
      <c r="A47" s="1">
        <v>2012</v>
      </c>
      <c r="B47" s="27">
        <f>Qx!B47-Qm!B47</f>
        <v>0</v>
      </c>
      <c r="C47" s="6">
        <f>Qx!C47-Qm!C47</f>
        <v>3.5365388795209896E-3</v>
      </c>
      <c r="D47" s="6">
        <f>Qx!D47-Qm!D47</f>
        <v>-1.6125021682682511E-2</v>
      </c>
      <c r="E47" s="6">
        <f>Qx!E47-Qm!E47</f>
        <v>-1.2950380425073099E-2</v>
      </c>
      <c r="F47" s="6">
        <f>Qx!F47-Qm!F47</f>
        <v>7.5055486996610993E-2</v>
      </c>
      <c r="G47" s="6">
        <f>Qx!G47-Qm!G47</f>
        <v>0.10785155653117501</v>
      </c>
      <c r="H47" s="6">
        <f>Qx!H47-Qm!H47</f>
        <v>1.7931903324199E-2</v>
      </c>
      <c r="I47" s="6">
        <f>Qx!I47-Qm!I47</f>
        <v>-9.6349697203447077E-3</v>
      </c>
      <c r="J47" s="6">
        <f>Qx!J47-Qm!J47</f>
        <v>-1.6984642764130004E-2</v>
      </c>
      <c r="K47" s="6">
        <f>Qx!K47-Qm!K47</f>
        <v>2.1134178837332013E-2</v>
      </c>
      <c r="L47" s="6">
        <f>Qx!L47-Qm!L47</f>
        <v>1.7086338252150002E-2</v>
      </c>
      <c r="M47" s="6">
        <f>Qx!M47-Qm!M47</f>
        <v>1.3000411012591001E-2</v>
      </c>
      <c r="N47" s="6">
        <f>Qx!N47-Qm!N47</f>
        <v>-2.1038903871985995E-2</v>
      </c>
      <c r="O47" s="6">
        <f>Qx!O47-Qm!O47</f>
        <v>-5.0235741379660026E-3</v>
      </c>
      <c r="P47" s="6">
        <f>Qx!P47-Qm!P47</f>
        <v>-1.0235923271969011E-2</v>
      </c>
      <c r="Q47" s="6">
        <f>Qx!Q47-Qm!Q47</f>
        <v>2.5775832132034021E-2</v>
      </c>
      <c r="R47" s="6">
        <f>Qx!R47-Qm!R47</f>
        <v>3.9552049655516008E-2</v>
      </c>
      <c r="S47" s="6">
        <f>Qx!S47-Qm!S47</f>
        <v>9.8237097427249787E-3</v>
      </c>
      <c r="T47" s="6">
        <f>Qx!T47-Qm!T47</f>
        <v>1.5900956860299964E-3</v>
      </c>
      <c r="U47" s="6">
        <f>Qx!U47-Qm!U47</f>
        <v>-1.4187776575499966E-3</v>
      </c>
      <c r="V47" s="6">
        <f>Qx!V47-Qm!V47</f>
        <v>-1.6537431492444007E-2</v>
      </c>
      <c r="W47" s="6">
        <f>Qx!W47-Qm!W47</f>
        <v>-2.2484323982033996E-2</v>
      </c>
      <c r="X47" s="6">
        <f>Qx!X47-Qm!X47</f>
        <v>-7.0182584304767925E-3</v>
      </c>
      <c r="Y47" s="6">
        <f>Qx!Y47-Qm!Y47</f>
        <v>-4.5743702867429986E-3</v>
      </c>
      <c r="Z47" s="6">
        <f>Qx!Z47-Qm!Z47</f>
        <v>-1.9551589962576402E-2</v>
      </c>
      <c r="AA47" s="6">
        <f>Qx!AA47-Qm!AA47</f>
        <v>3.8414444972396933E-3</v>
      </c>
      <c r="AB47" s="6">
        <f>Qx!AB47-Qm!AB47</f>
        <v>-1.4805459885698598E-2</v>
      </c>
      <c r="AC47" s="6">
        <f>Qx!AC47-Qm!AC47</f>
        <v>-2.8752489043526008E-2</v>
      </c>
      <c r="AD47" s="6">
        <f>Qx!AD47-Qm!AD47</f>
        <v>-1.7180892268764306E-2</v>
      </c>
      <c r="AE47" s="6">
        <f>Qx!AE47-Qm!AE47</f>
        <v>-1.2793959214561001E-2</v>
      </c>
      <c r="AF47" s="6">
        <f>Qx!AF47-Qm!AF47</f>
        <v>-1.1628609057588793E-2</v>
      </c>
      <c r="AG47" s="6">
        <f>Qx!AG47-Qm!AG47</f>
        <v>0.28890998990988198</v>
      </c>
      <c r="AH47" s="6">
        <f>Qx!AH47-Qm!AH47</f>
        <v>9.5209677698050998E-2</v>
      </c>
      <c r="AI47" s="6">
        <f>Qx!AI47-Qm!AI47</f>
        <v>-4.8123074254062412E-2</v>
      </c>
      <c r="AJ47" s="6">
        <f>Qx!AJ47-Qm!AJ47</f>
        <v>9.5209677698051998E-2</v>
      </c>
      <c r="AK47" s="6">
        <f>Qx!AK47-Qm!AK47</f>
        <v>-5.9012555063340993E-2</v>
      </c>
      <c r="AL47" s="6">
        <f>Qx!AL47-Qm!AL47</f>
        <v>-4.2878830504029991E-2</v>
      </c>
      <c r="AM47" s="6">
        <f>Qx!AM47-Qm!AM47</f>
        <v>-1.7706874895561997E-2</v>
      </c>
      <c r="AN47" s="6">
        <f>Qx!AN47-Qm!AN47</f>
        <v>5.0816269046729007E-2</v>
      </c>
      <c r="AO47" s="6">
        <f>Qx!AO47-Qm!AO47</f>
        <v>-2.2598407792574021E-2</v>
      </c>
      <c r="AP47" s="6">
        <f>Qx!AP47-Qm!AP47</f>
        <v>-7.2604789369089817E-3</v>
      </c>
      <c r="AQ47" s="6">
        <f>Qx!AQ47-Qm!AQ47</f>
        <v>4.6161001797017001E-2</v>
      </c>
      <c r="AR47" s="6">
        <f>Qx!AR47-Qm!AR47</f>
        <v>4.6161001797017001E-2</v>
      </c>
      <c r="AS47" s="6">
        <f>Qx!AS47-Qm!AS47</f>
        <v>4.6161001797017001E-2</v>
      </c>
      <c r="AT47" s="6">
        <f>Qx!AT47-Qm!AT47</f>
        <v>4.6161001797017001E-2</v>
      </c>
      <c r="AU47" s="6">
        <f>Qx!AU47-Qm!AU47</f>
        <v>0.24342778673610049</v>
      </c>
      <c r="AV47" s="6">
        <f>Qx!AV47-Qm!AV47</f>
        <v>4.6161001797018E-2</v>
      </c>
      <c r="AW47" s="6">
        <f>Qx!AW47-Qm!AW47</f>
        <v>4.6161001797017001E-2</v>
      </c>
      <c r="AX47" s="6">
        <f>Qx!AX47-Qm!AX47</f>
        <v>6.6412407055770062E-3</v>
      </c>
      <c r="AY47" s="6">
        <f>Qx!AY47-Qm!AY47</f>
        <v>4.4184434551944998E-2</v>
      </c>
      <c r="AZ47" s="6">
        <f>Qx!AZ47-Qm!AZ47</f>
        <v>1.7931903324199E-2</v>
      </c>
      <c r="BA47" s="6">
        <f>Qx!BA47-Qm!BA47</f>
        <v>8.1748625501260053E-3</v>
      </c>
      <c r="BB47" s="6">
        <f>Qx!BB47-Qm!BB47</f>
        <v>3.3250747157975991E-3</v>
      </c>
      <c r="BC47" s="6">
        <f>Qx!BC47-Qm!BC47</f>
        <v>-2.5016945294578208E-2</v>
      </c>
      <c r="BD47" s="6">
        <f>Qx!BD47-Qm!BD47</f>
        <v>-3.3485161912249983E-2</v>
      </c>
      <c r="BE47" s="6">
        <f>Qx!BE47-Qm!BE47</f>
        <v>7.8761753268200008E-4</v>
      </c>
      <c r="BF47" s="6">
        <f>Qx!BF47-Qm!BF47</f>
        <v>-9.0054479396046022E-3</v>
      </c>
      <c r="BG47" s="6">
        <f>Qx!BG47-Qm!BG47</f>
        <v>-4.5981260112931008E-2</v>
      </c>
      <c r="BH47" s="6">
        <f>Qx!BH47-Qm!BH47</f>
        <v>-3.2162140425114588E-2</v>
      </c>
      <c r="BI47" s="6">
        <f>Qx!BI47-Qm!BI47</f>
        <v>1.0649536144600041E-3</v>
      </c>
      <c r="BJ47" s="6">
        <f>Qx!BJ47-Qm!BJ47</f>
        <v>3.5614059309568985E-3</v>
      </c>
      <c r="BK47" s="6">
        <f>Qx!BK47-Qm!BK47</f>
        <v>-2.3575572760454605E-2</v>
      </c>
      <c r="BL47" s="6">
        <f>Qx!BL47-Qm!BL47</f>
        <v>-1.2608829436488E-2</v>
      </c>
      <c r="BM47" s="6">
        <f>Qx!BM47-Qm!BM47</f>
        <v>-1.5357457718399858E-3</v>
      </c>
      <c r="BN47" s="6">
        <f>Qx!BN47-Qm!BN47</f>
        <v>2.5184828621480082E-3</v>
      </c>
      <c r="BO47" s="6">
        <f>Qx!BO47-Qm!BO47</f>
        <v>-1.0335098994535996E-2</v>
      </c>
      <c r="BP47" s="42"/>
      <c r="BQ47" s="42"/>
      <c r="BR47" s="42"/>
    </row>
    <row r="48" spans="1:70" x14ac:dyDescent="0.2">
      <c r="A48" s="1">
        <v>2013</v>
      </c>
      <c r="B48" s="27">
        <f>Qx!B48-Qm!B48</f>
        <v>0</v>
      </c>
      <c r="C48" s="6">
        <f>Qx!C48-Qm!C48</f>
        <v>5.1624313793989796E-3</v>
      </c>
      <c r="D48" s="6">
        <f>Qx!D48-Qm!D48</f>
        <v>-1.3847660787957697E-2</v>
      </c>
      <c r="E48" s="6">
        <f>Qx!E48-Qm!E48</f>
        <v>-1.4842385022356394E-2</v>
      </c>
      <c r="F48" s="6">
        <f>Qx!F48-Qm!F48</f>
        <v>7.0912105103834E-2</v>
      </c>
      <c r="G48" s="6">
        <f>Qx!G48-Qm!G48</f>
        <v>3.6734221840886011E-2</v>
      </c>
      <c r="H48" s="6">
        <f>Qx!H48-Qm!H48</f>
        <v>1.2451099744137994E-2</v>
      </c>
      <c r="I48" s="6">
        <f>Qx!I48-Qm!I48</f>
        <v>-5.7569983962351967E-3</v>
      </c>
      <c r="J48" s="6">
        <f>Qx!J48-Qm!J48</f>
        <v>-1.0889154940174006E-2</v>
      </c>
      <c r="K48" s="6">
        <f>Qx!K48-Qm!K48</f>
        <v>1.8623414233865015E-2</v>
      </c>
      <c r="L48" s="6">
        <f>Qx!L48-Qm!L48</f>
        <v>2.098361733682802E-2</v>
      </c>
      <c r="M48" s="6">
        <f>Qx!M48-Qm!M48</f>
        <v>2.0793004186250991E-2</v>
      </c>
      <c r="N48" s="6">
        <f>Qx!N48-Qm!N48</f>
        <v>-1.8750829066920993E-2</v>
      </c>
      <c r="O48" s="6">
        <f>Qx!O48-Qm!O48</f>
        <v>-7.4103551459230033E-3</v>
      </c>
      <c r="P48" s="6">
        <f>Qx!P48-Qm!P48</f>
        <v>-1.3475594437920013E-3</v>
      </c>
      <c r="Q48" s="6">
        <f>Qx!Q48-Qm!Q48</f>
        <v>2.8969016521214003E-2</v>
      </c>
      <c r="R48" s="6">
        <f>Qx!R48-Qm!R48</f>
        <v>3.9573929746290981E-2</v>
      </c>
      <c r="S48" s="6">
        <f>Qx!S48-Qm!S48</f>
        <v>9.3000070671279966E-3</v>
      </c>
      <c r="T48" s="6">
        <f>Qx!T48-Qm!T48</f>
        <v>4.3283752765269912E-3</v>
      </c>
      <c r="U48" s="6">
        <f>Qx!U48-Qm!U48</f>
        <v>2.7330096022719907E-3</v>
      </c>
      <c r="V48" s="6">
        <f>Qx!V48-Qm!V48</f>
        <v>-1.4249058044916295E-2</v>
      </c>
      <c r="W48" s="6">
        <f>Qx!W48-Qm!W48</f>
        <v>-1.8848863431786003E-2</v>
      </c>
      <c r="X48" s="6">
        <f>Qx!X48-Qm!X48</f>
        <v>-6.069301929649995E-3</v>
      </c>
      <c r="Y48" s="6">
        <f>Qx!Y48-Qm!Y48</f>
        <v>-4.464869013129924E-4</v>
      </c>
      <c r="Z48" s="6">
        <f>Qx!Z48-Qm!Z48</f>
        <v>-1.5946740667947504E-2</v>
      </c>
      <c r="AA48" s="6">
        <f>Qx!AA48-Qm!AA48</f>
        <v>-5.5550506223675938E-3</v>
      </c>
      <c r="AB48" s="6">
        <f>Qx!AB48-Qm!AB48</f>
        <v>-1.8361825168571697E-2</v>
      </c>
      <c r="AC48" s="6">
        <f>Qx!AC48-Qm!AC48</f>
        <v>-2.0113828423129004E-2</v>
      </c>
      <c r="AD48" s="6">
        <f>Qx!AD48-Qm!AD48</f>
        <v>-1.6786038902134107E-2</v>
      </c>
      <c r="AE48" s="6">
        <f>Qx!AE48-Qm!AE48</f>
        <v>-1.1179329176215003E-2</v>
      </c>
      <c r="AF48" s="6">
        <f>Qx!AF48-Qm!AF48</f>
        <v>-1.35490389077879E-2</v>
      </c>
      <c r="AG48" s="6">
        <f>Qx!AG48-Qm!AG48</f>
        <v>0.28767371757668503</v>
      </c>
      <c r="AH48" s="6">
        <f>Qx!AH48-Qm!AH48</f>
        <v>8.7418271797241986E-2</v>
      </c>
      <c r="AI48" s="6">
        <f>Qx!AI48-Qm!AI48</f>
        <v>-3.7534958884725189E-2</v>
      </c>
      <c r="AJ48" s="6">
        <f>Qx!AJ48-Qm!AJ48</f>
        <v>8.7418271797242986E-2</v>
      </c>
      <c r="AK48" s="6">
        <f>Qx!AK48-Qm!AK48</f>
        <v>-5.6426656210227993E-2</v>
      </c>
      <c r="AL48" s="6">
        <f>Qx!AL48-Qm!AL48</f>
        <v>-2.4034145829242015E-2</v>
      </c>
      <c r="AM48" s="6">
        <f>Qx!AM48-Qm!AM48</f>
        <v>-1.7408026543452998E-2</v>
      </c>
      <c r="AN48" s="6">
        <f>Qx!AN48-Qm!AN48</f>
        <v>4.6904433710797999E-2</v>
      </c>
      <c r="AO48" s="6">
        <f>Qx!AO48-Qm!AO48</f>
        <v>1.2931917213152011E-2</v>
      </c>
      <c r="AP48" s="6">
        <f>Qx!AP48-Qm!AP48</f>
        <v>-4.4832946597560264E-3</v>
      </c>
      <c r="AQ48" s="6">
        <f>Qx!AQ48-Qm!AQ48</f>
        <v>1.6860366288020984E-2</v>
      </c>
      <c r="AR48" s="6">
        <f>Qx!AR48-Qm!AR48</f>
        <v>1.6860366288022982E-2</v>
      </c>
      <c r="AS48" s="6">
        <f>Qx!AS48-Qm!AS48</f>
        <v>1.6860366288022982E-2</v>
      </c>
      <c r="AT48" s="6">
        <f>Qx!AT48-Qm!AT48</f>
        <v>1.6860366288021983E-2</v>
      </c>
      <c r="AU48" s="6">
        <f>Qx!AU48-Qm!AU48</f>
        <v>7.3046931370255197E-2</v>
      </c>
      <c r="AV48" s="6">
        <f>Qx!AV48-Qm!AV48</f>
        <v>1.6860366288022982E-2</v>
      </c>
      <c r="AW48" s="6">
        <f>Qx!AW48-Qm!AW48</f>
        <v>1.6860366288021983E-2</v>
      </c>
      <c r="AX48" s="6">
        <f>Qx!AX48-Qm!AX48</f>
        <v>1.1631261032489015E-2</v>
      </c>
      <c r="AY48" s="6">
        <f>Qx!AY48-Qm!AY48</f>
        <v>1.5031349546494016E-2</v>
      </c>
      <c r="AZ48" s="6">
        <f>Qx!AZ48-Qm!AZ48</f>
        <v>1.2451099744137994E-2</v>
      </c>
      <c r="BA48" s="6">
        <f>Qx!BA48-Qm!BA48</f>
        <v>-6.7630731461600091E-4</v>
      </c>
      <c r="BB48" s="6">
        <f>Qx!BB48-Qm!BB48</f>
        <v>3.2885205918129906E-3</v>
      </c>
      <c r="BC48" s="6">
        <f>Qx!BC48-Qm!BC48</f>
        <v>-2.6040437868882202E-2</v>
      </c>
      <c r="BD48" s="6">
        <f>Qx!BD48-Qm!BD48</f>
        <v>-1.3554412284580986E-2</v>
      </c>
      <c r="BE48" s="6">
        <f>Qx!BE48-Qm!BE48</f>
        <v>9.5290445163170034E-3</v>
      </c>
      <c r="BF48" s="6">
        <f>Qx!BF48-Qm!BF48</f>
        <v>-7.5181226730640094E-3</v>
      </c>
      <c r="BG48" s="6">
        <f>Qx!BG48-Qm!BG48</f>
        <v>-4.4564388229222512E-2</v>
      </c>
      <c r="BH48" s="6">
        <f>Qx!BH48-Qm!BH48</f>
        <v>-1.7950335260315003E-2</v>
      </c>
      <c r="BI48" s="6">
        <f>Qx!BI48-Qm!BI48</f>
        <v>-4.155232732100389E-5</v>
      </c>
      <c r="BJ48" s="6">
        <f>Qx!BJ48-Qm!BJ48</f>
        <v>-5.5618435974640057E-4</v>
      </c>
      <c r="BK48" s="6">
        <f>Qx!BK48-Qm!BK48</f>
        <v>-2.6304237989304605E-2</v>
      </c>
      <c r="BL48" s="6">
        <f>Qx!BL48-Qm!BL48</f>
        <v>-1.4747165961305014E-2</v>
      </c>
      <c r="BM48" s="6">
        <f>Qx!BM48-Qm!BM48</f>
        <v>4.9775171055370104E-3</v>
      </c>
      <c r="BN48" s="6">
        <f>Qx!BN48-Qm!BN48</f>
        <v>-3.0558587766499334E-4</v>
      </c>
      <c r="BO48" s="6">
        <f>Qx!BO48-Qm!BO48</f>
        <v>-4.8586799867839925E-3</v>
      </c>
      <c r="BP48" s="42"/>
      <c r="BQ48" s="42"/>
      <c r="BR48" s="42"/>
    </row>
    <row r="49" spans="1:70" x14ac:dyDescent="0.2">
      <c r="A49" s="1">
        <v>2014</v>
      </c>
      <c r="B49" s="27">
        <f>Qx!B49-Qm!B49</f>
        <v>0</v>
      </c>
      <c r="C49" s="6">
        <f>Qx!C49-Qm!C49</f>
        <v>5.9950892377469978E-3</v>
      </c>
      <c r="D49" s="6">
        <f>Qx!D49-Qm!D49</f>
        <v>-1.3446099696602792E-2</v>
      </c>
      <c r="E49" s="6">
        <f>Qx!E49-Qm!E49</f>
        <v>-1.5549040162394806E-2</v>
      </c>
      <c r="F49" s="6">
        <f>Qx!F49-Qm!F49</f>
        <v>5.4839222477515992E-2</v>
      </c>
      <c r="G49" s="6">
        <f>Qx!G49-Qm!G49</f>
        <v>4.0817866559713006E-2</v>
      </c>
      <c r="H49" s="6">
        <f>Qx!H49-Qm!H49</f>
        <v>2.0773784525697989E-2</v>
      </c>
      <c r="I49" s="6">
        <f>Qx!I49-Qm!I49</f>
        <v>-4.2690054184173071E-3</v>
      </c>
      <c r="J49" s="6">
        <f>Qx!J49-Qm!J49</f>
        <v>-8.9930631918020004E-3</v>
      </c>
      <c r="K49" s="6">
        <f>Qx!K49-Qm!K49</f>
        <v>2.2787727567046001E-2</v>
      </c>
      <c r="L49" s="6">
        <f>Qx!L49-Qm!L49</f>
        <v>2.5939560508873E-2</v>
      </c>
      <c r="M49" s="6">
        <f>Qx!M49-Qm!M49</f>
        <v>1.5489306610398018E-2</v>
      </c>
      <c r="N49" s="6">
        <f>Qx!N49-Qm!N49</f>
        <v>-1.7629071778946001E-2</v>
      </c>
      <c r="O49" s="6">
        <f>Qx!O49-Qm!O49</f>
        <v>-9.5068865614439946E-3</v>
      </c>
      <c r="P49" s="6">
        <f>Qx!P49-Qm!P49</f>
        <v>1.9722213834000024E-3</v>
      </c>
      <c r="Q49" s="6">
        <f>Qx!Q49-Qm!Q49</f>
        <v>3.4371991859361989E-2</v>
      </c>
      <c r="R49" s="6">
        <f>Qx!R49-Qm!R49</f>
        <v>2.8665648343205008E-2</v>
      </c>
      <c r="S49" s="6">
        <f>Qx!S49-Qm!S49</f>
        <v>7.3786706097289934E-3</v>
      </c>
      <c r="T49" s="6">
        <f>Qx!T49-Qm!T49</f>
        <v>5.2109835602069943E-3</v>
      </c>
      <c r="U49" s="6">
        <f>Qx!U49-Qm!U49</f>
        <v>3.8656629358140016E-3</v>
      </c>
      <c r="V49" s="6">
        <f>Qx!V49-Qm!V49</f>
        <v>-1.4416575602805001E-2</v>
      </c>
      <c r="W49" s="6">
        <f>Qx!W49-Qm!W49</f>
        <v>-1.5656137103131018E-2</v>
      </c>
      <c r="X49" s="6">
        <f>Qx!X49-Qm!X49</f>
        <v>-2.3519329390633975E-3</v>
      </c>
      <c r="Y49" s="6">
        <f>Qx!Y49-Qm!Y49</f>
        <v>-2.6122951097279912E-3</v>
      </c>
      <c r="Z49" s="6">
        <f>Qx!Z49-Qm!Z49</f>
        <v>-1.4588274713525598E-2</v>
      </c>
      <c r="AA49" s="6">
        <f>Qx!AA49-Qm!AA49</f>
        <v>-1.8901343889105998E-3</v>
      </c>
      <c r="AB49" s="6">
        <f>Qx!AB49-Qm!AB49</f>
        <v>-1.9327443906769291E-2</v>
      </c>
      <c r="AC49" s="6">
        <f>Qx!AC49-Qm!AC49</f>
        <v>-1.6001400621206002E-2</v>
      </c>
      <c r="AD49" s="6">
        <f>Qx!AD49-Qm!AD49</f>
        <v>-3.3704536583186895E-2</v>
      </c>
      <c r="AE49" s="6">
        <f>Qx!AE49-Qm!AE49</f>
        <v>-9.7204087675600015E-3</v>
      </c>
      <c r="AF49" s="6">
        <f>Qx!AF49-Qm!AF49</f>
        <v>-1.4036192171575201E-2</v>
      </c>
      <c r="AG49" s="6">
        <f>Qx!AG49-Qm!AG49</f>
        <v>0.25471107948727001</v>
      </c>
      <c r="AH49" s="6">
        <f>Qx!AH49-Qm!AH49</f>
        <v>6.7600751302216017E-2</v>
      </c>
      <c r="AI49" s="6">
        <f>Qx!AI49-Qm!AI49</f>
        <v>-4.2933123183037089E-2</v>
      </c>
      <c r="AJ49" s="6">
        <f>Qx!AJ49-Qm!AJ49</f>
        <v>6.7600751302216017E-2</v>
      </c>
      <c r="AK49" s="6">
        <f>Qx!AK49-Qm!AK49</f>
        <v>-4.5384213454175981E-2</v>
      </c>
      <c r="AL49" s="6">
        <f>Qx!AL49-Qm!AL49</f>
        <v>-4.4688397496051996E-2</v>
      </c>
      <c r="AM49" s="6">
        <f>Qx!AM49-Qm!AM49</f>
        <v>-8.889926402640011E-3</v>
      </c>
      <c r="AN49" s="6">
        <f>Qx!AN49-Qm!AN49</f>
        <v>3.247952802002399E-2</v>
      </c>
      <c r="AO49" s="6">
        <f>Qx!AO49-Qm!AO49</f>
        <v>2.3800635680705007E-2</v>
      </c>
      <c r="AP49" s="6">
        <f>Qx!AP49-Qm!AP49</f>
        <v>1.1810937272313998E-2</v>
      </c>
      <c r="AQ49" s="6">
        <f>Qx!AQ49-Qm!AQ49</f>
        <v>1.986882017557301E-2</v>
      </c>
      <c r="AR49" s="6">
        <f>Qx!AR49-Qm!AR49</f>
        <v>1.986882017557301E-2</v>
      </c>
      <c r="AS49" s="6">
        <f>Qx!AS49-Qm!AS49</f>
        <v>1.986882017557301E-2</v>
      </c>
      <c r="AT49" s="6">
        <f>Qx!AT49-Qm!AT49</f>
        <v>1.9868820175572011E-2</v>
      </c>
      <c r="AU49" s="6">
        <f>Qx!AU49-Qm!AU49</f>
        <v>7.4549162495352594E-2</v>
      </c>
      <c r="AV49" s="6">
        <f>Qx!AV49-Qm!AV49</f>
        <v>1.9868820175572011E-2</v>
      </c>
      <c r="AW49" s="6">
        <f>Qx!AW49-Qm!AW49</f>
        <v>1.9868820175572011E-2</v>
      </c>
      <c r="AX49" s="6">
        <f>Qx!AX49-Qm!AX49</f>
        <v>1.3847058562221001E-2</v>
      </c>
      <c r="AY49" s="6">
        <f>Qx!AY49-Qm!AY49</f>
        <v>1.7699530678280992E-2</v>
      </c>
      <c r="AZ49" s="6">
        <f>Qx!AZ49-Qm!AZ49</f>
        <v>2.0773784525697989E-2</v>
      </c>
      <c r="BA49" s="6">
        <f>Qx!BA49-Qm!BA49</f>
        <v>1.3661967709591008E-2</v>
      </c>
      <c r="BB49" s="6">
        <f>Qx!BB49-Qm!BB49</f>
        <v>3.9333378856814052E-3</v>
      </c>
      <c r="BC49" s="6">
        <f>Qx!BC49-Qm!BC49</f>
        <v>-2.6523209293533107E-2</v>
      </c>
      <c r="BD49" s="6">
        <f>Qx!BD49-Qm!BD49</f>
        <v>-9.7690455896120021E-3</v>
      </c>
      <c r="BE49" s="6">
        <f>Qx!BE49-Qm!BE49</f>
        <v>1.4790847016359993E-2</v>
      </c>
      <c r="BF49" s="6">
        <f>Qx!BF49-Qm!BF49</f>
        <v>-8.0936897571741023E-3</v>
      </c>
      <c r="BG49" s="6">
        <f>Qx!BG49-Qm!BG49</f>
        <v>-3.5674481493837285E-2</v>
      </c>
      <c r="BH49" s="6">
        <f>Qx!BH49-Qm!BH49</f>
        <v>-1.7179005293975202E-2</v>
      </c>
      <c r="BI49" s="6">
        <f>Qx!BI49-Qm!BI49</f>
        <v>-1.0844122797390027E-3</v>
      </c>
      <c r="BJ49" s="6">
        <f>Qx!BJ49-Qm!BJ49</f>
        <v>-1.4508680527472603E-2</v>
      </c>
      <c r="BK49" s="6">
        <f>Qx!BK49-Qm!BK49</f>
        <v>-2.6319042069168103E-2</v>
      </c>
      <c r="BL49" s="6">
        <f>Qx!BL49-Qm!BL49</f>
        <v>-1.0471241715605012E-2</v>
      </c>
      <c r="BM49" s="6">
        <f>Qx!BM49-Qm!BM49</f>
        <v>1.8234323697765009E-2</v>
      </c>
      <c r="BN49" s="6">
        <f>Qx!BN49-Qm!BN49</f>
        <v>4.5289510588399917E-3</v>
      </c>
      <c r="BO49" s="6">
        <f>Qx!BO49-Qm!BO49</f>
        <v>-8.3388693578601014E-4</v>
      </c>
      <c r="BP49" s="42"/>
      <c r="BQ49" s="42"/>
      <c r="BR49" s="42"/>
    </row>
    <row r="50" spans="1:70" x14ac:dyDescent="0.2">
      <c r="A50" s="1">
        <v>2015</v>
      </c>
      <c r="B50" s="27">
        <f>Qx!B50-Qm!B50</f>
        <v>0</v>
      </c>
      <c r="C50" s="6">
        <f>Qx!C50-Qm!C50</f>
        <v>6.7541550327940014E-3</v>
      </c>
      <c r="D50" s="6">
        <f>Qx!D50-Qm!D50</f>
        <v>-1.3356226395964899E-2</v>
      </c>
      <c r="E50" s="6">
        <f>Qx!E50-Qm!E50</f>
        <v>-1.3096012407895999E-2</v>
      </c>
      <c r="F50" s="6">
        <f>Qx!F50-Qm!F50</f>
        <v>2.1790691190288008E-2</v>
      </c>
      <c r="G50" s="6">
        <f>Qx!G50-Qm!G50</f>
        <v>1.6579971698457999E-2</v>
      </c>
      <c r="H50" s="6">
        <f>Qx!H50-Qm!H50</f>
        <v>3.1579262171497688E-2</v>
      </c>
      <c r="I50" s="6">
        <f>Qx!I50-Qm!I50</f>
        <v>3.0267748127090904E-3</v>
      </c>
      <c r="J50" s="6">
        <f>Qx!J50-Qm!J50</f>
        <v>-7.6850642662630031E-3</v>
      </c>
      <c r="K50" s="6">
        <f>Qx!K50-Qm!K50</f>
        <v>2.7283717614248998E-2</v>
      </c>
      <c r="L50" s="6">
        <f>Qx!L50-Qm!L50</f>
        <v>2.6337692096065013E-2</v>
      </c>
      <c r="M50" s="6">
        <f>Qx!M50-Qm!M50</f>
        <v>1.2825807738520989E-2</v>
      </c>
      <c r="N50" s="6">
        <f>Qx!N50-Qm!N50</f>
        <v>-1.346851415644601E-2</v>
      </c>
      <c r="O50" s="6">
        <f>Qx!O50-Qm!O50</f>
        <v>-6.1806132641559902E-3</v>
      </c>
      <c r="P50" s="6">
        <f>Qx!P50-Qm!P50</f>
        <v>-6.8038034257900115E-4</v>
      </c>
      <c r="Q50" s="6">
        <f>Qx!Q50-Qm!Q50</f>
        <v>1.4733176095799994E-2</v>
      </c>
      <c r="R50" s="6">
        <f>Qx!R50-Qm!R50</f>
        <v>3.3876526660790995E-2</v>
      </c>
      <c r="S50" s="6">
        <f>Qx!S50-Qm!S50</f>
        <v>9.9756664077189916E-3</v>
      </c>
      <c r="T50" s="6">
        <f>Qx!T50-Qm!T50</f>
        <v>8.627267237182018E-3</v>
      </c>
      <c r="U50" s="6">
        <f>Qx!U50-Qm!U50</f>
        <v>8.2417439105099966E-3</v>
      </c>
      <c r="V50" s="6">
        <f>Qx!V50-Qm!V50</f>
        <v>-1.4331747007065895E-2</v>
      </c>
      <c r="W50" s="6">
        <f>Qx!W50-Qm!W50</f>
        <v>-1.5668740181983998E-2</v>
      </c>
      <c r="X50" s="6">
        <f>Qx!X50-Qm!X50</f>
        <v>-6.6618435160495371E-5</v>
      </c>
      <c r="Y50" s="6">
        <f>Qx!Y50-Qm!Y50</f>
        <v>-2.6787242554809909E-3</v>
      </c>
      <c r="Z50" s="6">
        <f>Qx!Z50-Qm!Z50</f>
        <v>-1.300602124966789E-2</v>
      </c>
      <c r="AA50" s="6">
        <f>Qx!AA50-Qm!AA50</f>
        <v>-7.6978437503586045E-3</v>
      </c>
      <c r="AB50" s="6">
        <f>Qx!AB50-Qm!AB50</f>
        <v>-1.1088758012013991E-2</v>
      </c>
      <c r="AC50" s="6">
        <f>Qx!AC50-Qm!AC50</f>
        <v>-7.1131931973920093E-3</v>
      </c>
      <c r="AD50" s="6">
        <f>Qx!AD50-Qm!AD50</f>
        <v>-3.9827135633736008E-2</v>
      </c>
      <c r="AE50" s="6">
        <f>Qx!AE50-Qm!AE50</f>
        <v>-1.3447797666889999E-2</v>
      </c>
      <c r="AF50" s="6">
        <f>Qx!AF50-Qm!AF50</f>
        <v>-1.2211169888465198E-2</v>
      </c>
      <c r="AG50" s="6">
        <f>Qx!AG50-Qm!AG50</f>
        <v>0.19540455849876401</v>
      </c>
      <c r="AH50" s="6">
        <f>Qx!AH50-Qm!AH50</f>
        <v>3.7975774516240013E-2</v>
      </c>
      <c r="AI50" s="6">
        <f>Qx!AI50-Qm!AI50</f>
        <v>-4.86350787707263E-2</v>
      </c>
      <c r="AJ50" s="6">
        <f>Qx!AJ50-Qm!AJ50</f>
        <v>3.7975774516240013E-2</v>
      </c>
      <c r="AK50" s="6">
        <f>Qx!AK50-Qm!AK50</f>
        <v>-2.500970470743899E-2</v>
      </c>
      <c r="AL50" s="6">
        <f>Qx!AL50-Qm!AL50</f>
        <v>-8.4823827735899998E-2</v>
      </c>
      <c r="AM50" s="6">
        <f>Qx!AM50-Qm!AM50</f>
        <v>-7.4135256625250112E-3</v>
      </c>
      <c r="AN50" s="6">
        <f>Qx!AN50-Qm!AN50</f>
        <v>1.3196687416528019E-2</v>
      </c>
      <c r="AO50" s="6">
        <f>Qx!AO50-Qm!AO50</f>
        <v>7.989471624941985E-3</v>
      </c>
      <c r="AP50" s="6">
        <f>Qx!AP50-Qm!AP50</f>
        <v>9.0333029358759948E-3</v>
      </c>
      <c r="AQ50" s="6">
        <f>Qx!AQ50-Qm!AQ50</f>
        <v>-3.7433403702989976E-3</v>
      </c>
      <c r="AR50" s="6">
        <f>Qx!AR50-Qm!AR50</f>
        <v>-3.7433403702989976E-3</v>
      </c>
      <c r="AS50" s="6">
        <f>Qx!AS50-Qm!AS50</f>
        <v>-3.7433403702989976E-3</v>
      </c>
      <c r="AT50" s="6">
        <f>Qx!AT50-Qm!AT50</f>
        <v>-3.7433403702989976E-3</v>
      </c>
      <c r="AU50" s="6">
        <f>Qx!AU50-Qm!AU50</f>
        <v>2.3487433283432807E-2</v>
      </c>
      <c r="AV50" s="6">
        <f>Qx!AV50-Qm!AV50</f>
        <v>-3.7433403702989976E-3</v>
      </c>
      <c r="AW50" s="6">
        <f>Qx!AW50-Qm!AW50</f>
        <v>-3.7433403702989976E-3</v>
      </c>
      <c r="AX50" s="6">
        <f>Qx!AX50-Qm!AX50</f>
        <v>1.9976243029218008E-2</v>
      </c>
      <c r="AY50" s="6">
        <f>Qx!AY50-Qm!AY50</f>
        <v>-5.0065933277750052E-3</v>
      </c>
      <c r="AZ50" s="6">
        <f>Qx!AZ50-Qm!AZ50</f>
        <v>3.1579262171497688E-2</v>
      </c>
      <c r="BA50" s="6">
        <f>Qx!BA50-Qm!BA50</f>
        <v>1.9510605660609012E-2</v>
      </c>
      <c r="BB50" s="6">
        <f>Qx!BB50-Qm!BB50</f>
        <v>7.6249208871835006E-3</v>
      </c>
      <c r="BC50" s="6">
        <f>Qx!BC50-Qm!BC50</f>
        <v>-1.4110691829024094E-2</v>
      </c>
      <c r="BD50" s="6">
        <f>Qx!BD50-Qm!BD50</f>
        <v>3.5574006961500149E-4</v>
      </c>
      <c r="BE50" s="6">
        <f>Qx!BE50-Qm!BE50</f>
        <v>2.8435106226863988E-2</v>
      </c>
      <c r="BF50" s="6">
        <f>Qx!BF50-Qm!BF50</f>
        <v>-3.5383834214579302E-4</v>
      </c>
      <c r="BG50" s="6">
        <f>Qx!BG50-Qm!BG50</f>
        <v>-3.7437375659098202E-2</v>
      </c>
      <c r="BH50" s="6">
        <f>Qx!BH50-Qm!BH50</f>
        <v>-1.6264045560166099E-2</v>
      </c>
      <c r="BI50" s="6">
        <f>Qx!BI50-Qm!BI50</f>
        <v>4.0117416401116018E-3</v>
      </c>
      <c r="BJ50" s="6">
        <f>Qx!BJ50-Qm!BJ50</f>
        <v>-1.6285055121672193E-2</v>
      </c>
      <c r="BK50" s="6">
        <f>Qx!BK50-Qm!BK50</f>
        <v>-2.9578972726692999E-2</v>
      </c>
      <c r="BL50" s="6">
        <f>Qx!BL50-Qm!BL50</f>
        <v>-2.1661751426027998E-2</v>
      </c>
      <c r="BM50" s="6">
        <f>Qx!BM50-Qm!BM50</f>
        <v>3.5950360573478002E-2</v>
      </c>
      <c r="BN50" s="6">
        <f>Qx!BN50-Qm!BN50</f>
        <v>-1.3499802292480101E-3</v>
      </c>
      <c r="BO50" s="6">
        <f>Qx!BO50-Qm!BO50</f>
        <v>3.0551171525699805E-3</v>
      </c>
      <c r="BP50" s="42"/>
      <c r="BQ50" s="42"/>
      <c r="BR50" s="42"/>
    </row>
    <row r="51" spans="1:70" x14ac:dyDescent="0.2">
      <c r="A51" s="1">
        <v>2016</v>
      </c>
      <c r="B51" s="27">
        <f>Qx!B51-Qm!B51</f>
        <v>0</v>
      </c>
      <c r="C51" s="6">
        <f>Qx!C51-Qm!C51</f>
        <v>5.4798843006629849E-3</v>
      </c>
      <c r="D51" s="6">
        <f>Qx!D51-Qm!D51</f>
        <v>-1.2596024610723303E-2</v>
      </c>
      <c r="E51" s="6">
        <f>Qx!E51-Qm!E51</f>
        <v>-1.0221200834549998E-2</v>
      </c>
      <c r="F51" s="6">
        <f>Qx!F51-Qm!F51</f>
        <v>2.1340975470795998E-2</v>
      </c>
      <c r="G51" s="6">
        <f>Qx!G51-Qm!G51</f>
        <v>7.6207182927559985E-3</v>
      </c>
      <c r="H51" s="6">
        <f>Qx!H51-Qm!H51</f>
        <v>1.9480676871406907E-2</v>
      </c>
      <c r="I51" s="6">
        <f>Qx!I51-Qm!I51</f>
        <v>5.1924966363856989E-3</v>
      </c>
      <c r="J51" s="6">
        <f>Qx!J51-Qm!J51</f>
        <v>-9.1971928325899899E-3</v>
      </c>
      <c r="K51" s="6">
        <f>Qx!K51-Qm!K51</f>
        <v>2.4383512799137003E-2</v>
      </c>
      <c r="L51" s="6">
        <f>Qx!L51-Qm!L51</f>
        <v>2.0754256857408004E-2</v>
      </c>
      <c r="M51" s="6">
        <f>Qx!M51-Qm!M51</f>
        <v>1.4008614396934016E-2</v>
      </c>
      <c r="N51" s="6">
        <f>Qx!N51-Qm!N51</f>
        <v>-1.3759589397954991E-2</v>
      </c>
      <c r="O51" s="6">
        <f>Qx!O51-Qm!O51</f>
        <v>-1.2406064763783975E-2</v>
      </c>
      <c r="P51" s="6">
        <f>Qx!P51-Qm!P51</f>
        <v>4.5130050843698866E-4</v>
      </c>
      <c r="Q51" s="6">
        <f>Qx!Q51-Qm!Q51</f>
        <v>2.6806252720685014E-2</v>
      </c>
      <c r="R51" s="6">
        <f>Qx!R51-Qm!R51</f>
        <v>1.3166721314101015E-2</v>
      </c>
      <c r="S51" s="6">
        <f>Qx!S51-Qm!S51</f>
        <v>7.6135468113800175E-3</v>
      </c>
      <c r="T51" s="6">
        <f>Qx!T51-Qm!T51</f>
        <v>7.0548563349210058E-3</v>
      </c>
      <c r="U51" s="6">
        <f>Qx!U51-Qm!U51</f>
        <v>5.4910520372249971E-3</v>
      </c>
      <c r="V51" s="6">
        <f>Qx!V51-Qm!V51</f>
        <v>-1.36515842428988E-2</v>
      </c>
      <c r="W51" s="6">
        <f>Qx!W51-Qm!W51</f>
        <v>-1.5816513659736992E-2</v>
      </c>
      <c r="X51" s="6">
        <f>Qx!X51-Qm!X51</f>
        <v>2.7417015125456995E-3</v>
      </c>
      <c r="Y51" s="6">
        <f>Qx!Y51-Qm!Y51</f>
        <v>-2.9020781922730055E-3</v>
      </c>
      <c r="Z51" s="6">
        <f>Qx!Z51-Qm!Z51</f>
        <v>-1.1916307985533392E-2</v>
      </c>
      <c r="AA51" s="6">
        <f>Qx!AA51-Qm!AA51</f>
        <v>-7.8093256452173992E-3</v>
      </c>
      <c r="AB51" s="6">
        <f>Qx!AB51-Qm!AB51</f>
        <v>-3.4693865336398039E-3</v>
      </c>
      <c r="AC51" s="6">
        <f>Qx!AC51-Qm!AC51</f>
        <v>-2.5525152286230146E-3</v>
      </c>
      <c r="AD51" s="6">
        <f>Qx!AD51-Qm!AD51</f>
        <v>-3.8054718426776699E-2</v>
      </c>
      <c r="AE51" s="6">
        <f>Qx!AE51-Qm!AE51</f>
        <v>-1.6001472554587004E-2</v>
      </c>
      <c r="AF51" s="6">
        <f>Qx!AF51-Qm!AF51</f>
        <v>-9.3290322630600053E-3</v>
      </c>
      <c r="AG51" s="6">
        <f>Qx!AG51-Qm!AG51</f>
        <v>0.17014253704839097</v>
      </c>
      <c r="AH51" s="6">
        <f>Qx!AH51-Qm!AH51</f>
        <v>3.5390834090030993E-2</v>
      </c>
      <c r="AI51" s="6">
        <f>Qx!AI51-Qm!AI51</f>
        <v>-6.3225414940818916E-2</v>
      </c>
      <c r="AJ51" s="6">
        <f>Qx!AJ51-Qm!AJ51</f>
        <v>3.5390834090030993E-2</v>
      </c>
      <c r="AK51" s="6">
        <f>Qx!AK51-Qm!AK51</f>
        <v>-3.7945868473435007E-2</v>
      </c>
      <c r="AL51" s="6">
        <f>Qx!AL51-Qm!AL51</f>
        <v>-4.4791969733068981E-2</v>
      </c>
      <c r="AM51" s="6">
        <f>Qx!AM51-Qm!AM51</f>
        <v>-1.0235061153142003E-2</v>
      </c>
      <c r="AN51" s="6">
        <f>Qx!AN51-Qm!AN51</f>
        <v>1.2873208890617993E-2</v>
      </c>
      <c r="AO51" s="6">
        <f>Qx!AO51-Qm!AO51</f>
        <v>-2.4878813188445009E-2</v>
      </c>
      <c r="AP51" s="6">
        <f>Qx!AP51-Qm!AP51</f>
        <v>1.3229983173144805E-2</v>
      </c>
      <c r="AQ51" s="6">
        <f>Qx!AQ51-Qm!AQ51</f>
        <v>-3.1965390257889942E-3</v>
      </c>
      <c r="AR51" s="6">
        <f>Qx!AR51-Qm!AR51</f>
        <v>-3.1965390257889942E-3</v>
      </c>
      <c r="AS51" s="6">
        <f>Qx!AS51-Qm!AS51</f>
        <v>-3.1965390257889942E-3</v>
      </c>
      <c r="AT51" s="6">
        <f>Qx!AT51-Qm!AT51</f>
        <v>-3.1965390257889942E-3</v>
      </c>
      <c r="AU51" s="6">
        <f>Qx!AU51-Qm!AU51</f>
        <v>-5.8213040112691933E-3</v>
      </c>
      <c r="AV51" s="6">
        <f>Qx!AV51-Qm!AV51</f>
        <v>-3.1965390257889942E-3</v>
      </c>
      <c r="AW51" s="6">
        <f>Qx!AW51-Qm!AW51</f>
        <v>-3.1965390257889942E-3</v>
      </c>
      <c r="AX51" s="6">
        <f>Qx!AX51-Qm!AX51</f>
        <v>2.7791058120610002E-2</v>
      </c>
      <c r="AY51" s="6">
        <f>Qx!AY51-Qm!AY51</f>
        <v>-4.0213192052030028E-3</v>
      </c>
      <c r="AZ51" s="6">
        <f>Qx!AZ51-Qm!AZ51</f>
        <v>1.9480676871406907E-2</v>
      </c>
      <c r="BA51" s="6">
        <f>Qx!BA51-Qm!BA51</f>
        <v>9.3537828454199889E-3</v>
      </c>
      <c r="BB51" s="6">
        <f>Qx!BB51-Qm!BB51</f>
        <v>9.059258455124404E-3</v>
      </c>
      <c r="BC51" s="6">
        <f>Qx!BC51-Qm!BC51</f>
        <v>-8.2276782813305999E-3</v>
      </c>
      <c r="BD51" s="6">
        <f>Qx!BD51-Qm!BD51</f>
        <v>1.6631315271650182E-3</v>
      </c>
      <c r="BE51" s="6">
        <f>Qx!BE51-Qm!BE51</f>
        <v>2.9632317554432019E-2</v>
      </c>
      <c r="BF51" s="6">
        <f>Qx!BF51-Qm!BF51</f>
        <v>-1.6723484849959225E-4</v>
      </c>
      <c r="BG51" s="6">
        <f>Qx!BG51-Qm!BG51</f>
        <v>-2.94057899574552E-2</v>
      </c>
      <c r="BH51" s="6">
        <f>Qx!BH51-Qm!BH51</f>
        <v>-1.8470058557269298E-2</v>
      </c>
      <c r="BI51" s="6">
        <f>Qx!BI51-Qm!BI51</f>
        <v>3.5549183888748948E-3</v>
      </c>
      <c r="BJ51" s="6">
        <f>Qx!BJ51-Qm!BJ51</f>
        <v>-2.0254725827452399E-2</v>
      </c>
      <c r="BK51" s="6">
        <f>Qx!BK51-Qm!BK51</f>
        <v>-3.4302727307916808E-2</v>
      </c>
      <c r="BL51" s="6">
        <f>Qx!BL51-Qm!BL51</f>
        <v>-4.3626216085593E-2</v>
      </c>
      <c r="BM51" s="6">
        <f>Qx!BM51-Qm!BM51</f>
        <v>4.6779971835008011E-2</v>
      </c>
      <c r="BN51" s="6">
        <f>Qx!BN51-Qm!BN51</f>
        <v>-4.6605585336401134E-4</v>
      </c>
      <c r="BO51" s="6">
        <f>Qx!BO51-Qm!BO51</f>
        <v>1.7162664173110131E-3</v>
      </c>
      <c r="BP51" s="42"/>
      <c r="BQ51" s="42"/>
      <c r="BR51" s="42"/>
    </row>
    <row r="52" spans="1:70" x14ac:dyDescent="0.2">
      <c r="A52" s="1">
        <v>2017</v>
      </c>
      <c r="B52" s="27">
        <f>Qx!B52-Qm!B52</f>
        <v>0</v>
      </c>
      <c r="C52" s="6">
        <f>Qx!C52-Qm!C52</f>
        <v>6.8132098217739967E-3</v>
      </c>
      <c r="D52" s="6">
        <f>Qx!D52-Qm!D52</f>
        <v>-1.1635180243093804E-2</v>
      </c>
      <c r="E52" s="6">
        <f>Qx!E52-Qm!E52</f>
        <v>-8.2777137319731964E-3</v>
      </c>
      <c r="F52" s="6">
        <f>Qx!F52-Qm!F52</f>
        <v>2.3419841983475992E-2</v>
      </c>
      <c r="G52" s="6">
        <f>Qx!G52-Qm!G52</f>
        <v>1.3656364538572996E-2</v>
      </c>
      <c r="H52" s="6">
        <f>Qx!H52-Qm!H52</f>
        <v>1.7598580617298798E-2</v>
      </c>
      <c r="I52" s="6">
        <f>Qx!I52-Qm!I52</f>
        <v>1.9364662209732098E-3</v>
      </c>
      <c r="J52" s="6">
        <f>Qx!J52-Qm!J52</f>
        <v>-9.784120235314997E-3</v>
      </c>
      <c r="K52" s="6">
        <f>Qx!K52-Qm!K52</f>
        <v>2.5291868385442007E-2</v>
      </c>
      <c r="L52" s="6">
        <f>Qx!L52-Qm!L52</f>
        <v>2.3776112257033022E-2</v>
      </c>
      <c r="M52" s="6">
        <f>Qx!M52-Qm!M52</f>
        <v>1.4888032321054012E-2</v>
      </c>
      <c r="N52" s="6">
        <f>Qx!N52-Qm!N52</f>
        <v>-1.5919279692615002E-2</v>
      </c>
      <c r="O52" s="6">
        <f>Qx!O52-Qm!O52</f>
        <v>-5.9907510415829757E-3</v>
      </c>
      <c r="P52" s="6">
        <f>Qx!P52-Qm!P52</f>
        <v>-5.7958460865900618E-4</v>
      </c>
      <c r="Q52" s="6">
        <f>Qx!Q52-Qm!Q52</f>
        <v>2.9539979334879007E-2</v>
      </c>
      <c r="R52" s="6">
        <f>Qx!R52-Qm!R52</f>
        <v>2.259870253062099E-2</v>
      </c>
      <c r="S52" s="6">
        <f>Qx!S52-Qm!S52</f>
        <v>4.011302232905023E-3</v>
      </c>
      <c r="T52" s="6">
        <f>Qx!T52-Qm!T52</f>
        <v>7.7989082663139919E-3</v>
      </c>
      <c r="U52" s="6">
        <f>Qx!U52-Qm!U52</f>
        <v>5.7529559009339981E-3</v>
      </c>
      <c r="V52" s="6">
        <f>Qx!V52-Qm!V52</f>
        <v>-1.32896265891757E-2</v>
      </c>
      <c r="W52" s="6">
        <f>Qx!W52-Qm!W52</f>
        <v>-1.4403383716756979E-2</v>
      </c>
      <c r="X52" s="6">
        <f>Qx!X52-Qm!X52</f>
        <v>9.9882115252460935E-3</v>
      </c>
      <c r="Y52" s="6">
        <f>Qx!Y52-Qm!Y52</f>
        <v>-2.268639130718994E-3</v>
      </c>
      <c r="Z52" s="6">
        <f>Qx!Z52-Qm!Z52</f>
        <v>-1.0618809087666797E-2</v>
      </c>
      <c r="AA52" s="6">
        <f>Qx!AA52-Qm!AA52</f>
        <v>-1.5847181133150305E-2</v>
      </c>
      <c r="AB52" s="6">
        <f>Qx!AB52-Qm!AB52</f>
        <v>-8.9766688849350629E-4</v>
      </c>
      <c r="AC52" s="6">
        <f>Qx!AC52-Qm!AC52</f>
        <v>2.936270393490148E-4</v>
      </c>
      <c r="AD52" s="6">
        <f>Qx!AD52-Qm!AD52</f>
        <v>-3.0555094601799601E-2</v>
      </c>
      <c r="AE52" s="6">
        <f>Qx!AE52-Qm!AE52</f>
        <v>-1.2346716922993994E-2</v>
      </c>
      <c r="AF52" s="6">
        <f>Qx!AF52-Qm!AF52</f>
        <v>-6.2725859517309968E-3</v>
      </c>
      <c r="AG52" s="6">
        <f>Qx!AG52-Qm!AG52</f>
        <v>0.16304437414593601</v>
      </c>
      <c r="AH52" s="6">
        <f>Qx!AH52-Qm!AH52</f>
        <v>4.0590678448839013E-2</v>
      </c>
      <c r="AI52" s="6">
        <f>Qx!AI52-Qm!AI52</f>
        <v>-7.0927279520034012E-2</v>
      </c>
      <c r="AJ52" s="6">
        <f>Qx!AJ52-Qm!AJ52</f>
        <v>4.0590678448839013E-2</v>
      </c>
      <c r="AK52" s="6">
        <f>Qx!AK52-Qm!AK52</f>
        <v>-3.1638864330770983E-2</v>
      </c>
      <c r="AL52" s="6">
        <f>Qx!AL52-Qm!AL52</f>
        <v>-3.0792278184521987E-2</v>
      </c>
      <c r="AM52" s="6">
        <f>Qx!AM52-Qm!AM52</f>
        <v>-1.6014257942360985E-2</v>
      </c>
      <c r="AN52" s="6">
        <f>Qx!AN52-Qm!AN52</f>
        <v>1.8317993767402979E-2</v>
      </c>
      <c r="AO52" s="6">
        <f>Qx!AO52-Qm!AO52</f>
        <v>5.6946596662849014E-2</v>
      </c>
      <c r="AP52" s="6">
        <f>Qx!AP52-Qm!AP52</f>
        <v>1.5705160562966503E-2</v>
      </c>
      <c r="AQ52" s="6">
        <f>Qx!AQ52-Qm!AQ52</f>
        <v>8.0423934956249943E-3</v>
      </c>
      <c r="AR52" s="6">
        <f>Qx!AR52-Qm!AR52</f>
        <v>8.0423934956239951E-3</v>
      </c>
      <c r="AS52" s="6">
        <f>Qx!AS52-Qm!AS52</f>
        <v>8.0423934956239951E-3</v>
      </c>
      <c r="AT52" s="6">
        <f>Qx!AT52-Qm!AT52</f>
        <v>8.0423934956239951E-3</v>
      </c>
      <c r="AU52" s="6">
        <f>Qx!AU52-Qm!AU52</f>
        <v>4.3464409631217976E-3</v>
      </c>
      <c r="AV52" s="6">
        <f>Qx!AV52-Qm!AV52</f>
        <v>8.0423934956239951E-3</v>
      </c>
      <c r="AW52" s="6">
        <f>Qx!AW52-Qm!AW52</f>
        <v>8.0423934956239951E-3</v>
      </c>
      <c r="AX52" s="6">
        <f>Qx!AX52-Qm!AX52</f>
        <v>2.0989441157926017E-2</v>
      </c>
      <c r="AY52" s="6">
        <f>Qx!AY52-Qm!AY52</f>
        <v>6.9968000532209945E-3</v>
      </c>
      <c r="AZ52" s="6">
        <f>Qx!AZ52-Qm!AZ52</f>
        <v>1.7598580617298798E-2</v>
      </c>
      <c r="BA52" s="6">
        <f>Qx!BA52-Qm!BA52</f>
        <v>8.3013793588729984E-3</v>
      </c>
      <c r="BB52" s="6">
        <f>Qx!BB52-Qm!BB52</f>
        <v>4.7771393715885027E-3</v>
      </c>
      <c r="BC52" s="6">
        <f>Qx!BC52-Qm!BC52</f>
        <v>-7.7706609616941952E-3</v>
      </c>
      <c r="BD52" s="6">
        <f>Qx!BD52-Qm!BD52</f>
        <v>-4.4455923426119925E-3</v>
      </c>
      <c r="BE52" s="6">
        <f>Qx!BE52-Qm!BE52</f>
        <v>2.9450054520587021E-2</v>
      </c>
      <c r="BF52" s="6">
        <f>Qx!BF52-Qm!BF52</f>
        <v>-4.0993774242227971E-3</v>
      </c>
      <c r="BG52" s="6">
        <f>Qx!BG52-Qm!BG52</f>
        <v>-2.9885700002433097E-2</v>
      </c>
      <c r="BH52" s="6">
        <f>Qx!BH52-Qm!BH52</f>
        <v>-2.0184664851993911E-2</v>
      </c>
      <c r="BI52" s="6">
        <f>Qx!BI52-Qm!BI52</f>
        <v>4.6909802624467006E-3</v>
      </c>
      <c r="BJ52" s="6">
        <f>Qx!BJ52-Qm!BJ52</f>
        <v>-1.121746581749121E-2</v>
      </c>
      <c r="BK52" s="6">
        <f>Qx!BK52-Qm!BK52</f>
        <v>-3.8154510964667904E-2</v>
      </c>
      <c r="BL52" s="6">
        <f>Qx!BL52-Qm!BL52</f>
        <v>-4.3303097836405985E-2</v>
      </c>
      <c r="BM52" s="6">
        <f>Qx!BM52-Qm!BM52</f>
        <v>4.6544082732702996E-2</v>
      </c>
      <c r="BN52" s="6">
        <f>Qx!BN52-Qm!BN52</f>
        <v>1.1171670202400064E-3</v>
      </c>
      <c r="BO52" s="6">
        <f>Qx!BO52-Qm!BO52</f>
        <v>9.9740321848801328E-4</v>
      </c>
      <c r="BP52" s="42"/>
      <c r="BQ52" s="42"/>
      <c r="BR52" s="42"/>
    </row>
    <row r="53" spans="1:70" x14ac:dyDescent="0.2">
      <c r="A53" s="1">
        <v>2018</v>
      </c>
      <c r="B53" s="27">
        <f>Qx!B53-Qm!B53</f>
        <v>0</v>
      </c>
      <c r="C53" s="6">
        <f>Qx!C53-Qm!C53</f>
        <v>5.136952796942984E-3</v>
      </c>
      <c r="D53" s="6">
        <f>Qx!D53-Qm!D53</f>
        <v>-1.1179249864385801E-2</v>
      </c>
      <c r="E53" s="6">
        <f>Qx!E53-Qm!E53</f>
        <v>-8.9804927191539929E-3</v>
      </c>
      <c r="F53" s="6">
        <f>Qx!F53-Qm!F53</f>
        <v>3.7253113460351983E-2</v>
      </c>
      <c r="G53" s="6">
        <f>Qx!G53-Qm!G53</f>
        <v>1.5941642849799931E-3</v>
      </c>
      <c r="H53" s="6">
        <f>Qx!H53-Qm!H53</f>
        <v>3.9273066364465994E-2</v>
      </c>
      <c r="I53" s="6">
        <f>Qx!I53-Qm!I53</f>
        <v>-1.4964459114739925E-4</v>
      </c>
      <c r="J53" s="6">
        <f>Qx!J53-Qm!J53</f>
        <v>-1.407113270939099E-2</v>
      </c>
      <c r="K53" s="6">
        <f>Qx!K53-Qm!K53</f>
        <v>2.1013717894487999E-2</v>
      </c>
      <c r="L53" s="6">
        <f>Qx!L53-Qm!L53</f>
        <v>1.8754074199153009E-2</v>
      </c>
      <c r="M53" s="6">
        <f>Qx!M53-Qm!M53</f>
        <v>1.2342502418644014E-2</v>
      </c>
      <c r="N53" s="6">
        <f>Qx!N53-Qm!N53</f>
        <v>-1.5471050045985008E-2</v>
      </c>
      <c r="O53" s="6">
        <f>Qx!O53-Qm!O53</f>
        <v>-6.8547537444129947E-3</v>
      </c>
      <c r="P53" s="6">
        <f>Qx!P53-Qm!P53</f>
        <v>-2.6494873289170107E-3</v>
      </c>
      <c r="Q53" s="6">
        <f>Qx!Q53-Qm!Q53</f>
        <v>2.9261718289663008E-2</v>
      </c>
      <c r="R53" s="6">
        <f>Qx!R53-Qm!R53</f>
        <v>2.8681901265861981E-2</v>
      </c>
      <c r="S53" s="6">
        <f>Qx!S53-Qm!S53</f>
        <v>2.8903609070440039E-3</v>
      </c>
      <c r="T53" s="6">
        <f>Qx!T53-Qm!T53</f>
        <v>7.7057704674780014E-3</v>
      </c>
      <c r="U53" s="6">
        <f>Qx!U53-Qm!U53</f>
        <v>4.6646980616940059E-3</v>
      </c>
      <c r="V53" s="6">
        <f>Qx!V53-Qm!V53</f>
        <v>-1.3383858853783098E-2</v>
      </c>
      <c r="W53" s="6">
        <f>Qx!W53-Qm!W53</f>
        <v>-1.1042591352676018E-2</v>
      </c>
      <c r="X53" s="6">
        <f>Qx!X53-Qm!X53</f>
        <v>1.5435066808066E-2</v>
      </c>
      <c r="Y53" s="6">
        <f>Qx!Y53-Qm!Y53</f>
        <v>-6.4621099546649935E-3</v>
      </c>
      <c r="Z53" s="6">
        <f>Qx!Z53-Qm!Z53</f>
        <v>-9.3211633043856074E-3</v>
      </c>
      <c r="AA53" s="6">
        <f>Qx!AA53-Qm!AA53</f>
        <v>-1.1695506807814809E-2</v>
      </c>
      <c r="AB53" s="6">
        <f>Qx!AB53-Qm!AB53</f>
        <v>-2.5922661184221013E-3</v>
      </c>
      <c r="AC53" s="6">
        <f>Qx!AC53-Qm!AC53</f>
        <v>-2.1768821404200001E-3</v>
      </c>
      <c r="AD53" s="6">
        <f>Qx!AD53-Qm!AD53</f>
        <v>-3.2226487278371199E-2</v>
      </c>
      <c r="AE53" s="6">
        <f>Qx!AE53-Qm!AE53</f>
        <v>-1.2680577997894987E-2</v>
      </c>
      <c r="AF53" s="6">
        <f>Qx!AF53-Qm!AF53</f>
        <v>-6.4341974836470001E-3</v>
      </c>
      <c r="AG53" s="6">
        <f>Qx!AG53-Qm!AG53</f>
        <v>0.17505244083677299</v>
      </c>
      <c r="AH53" s="6">
        <f>Qx!AH53-Qm!AH53</f>
        <v>5.5719130080539997E-2</v>
      </c>
      <c r="AI53" s="6">
        <f>Qx!AI53-Qm!AI53</f>
        <v>-5.1984946623947009E-2</v>
      </c>
      <c r="AJ53" s="6">
        <f>Qx!AJ53-Qm!AJ53</f>
        <v>5.5719130080539997E-2</v>
      </c>
      <c r="AK53" s="6">
        <f>Qx!AK53-Qm!AK53</f>
        <v>-3.3236261240586012E-2</v>
      </c>
      <c r="AL53" s="6">
        <f>Qx!AL53-Qm!AL53</f>
        <v>-1.9430423068473979E-2</v>
      </c>
      <c r="AM53" s="6">
        <f>Qx!AM53-Qm!AM53</f>
        <v>2.5895842120080004E-3</v>
      </c>
      <c r="AN53" s="6">
        <f>Qx!AN53-Qm!AN53</f>
        <v>3.5717066131490005E-2</v>
      </c>
      <c r="AO53" s="6">
        <f>Qx!AO53-Qm!AO53</f>
        <v>6.3723735555764993E-2</v>
      </c>
      <c r="AP53" s="6">
        <f>Qx!AP53-Qm!AP53</f>
        <v>2.9920099480662959E-3</v>
      </c>
      <c r="AQ53" s="6">
        <f>Qx!AQ53-Qm!AQ53</f>
        <v>1.1276718472383998E-2</v>
      </c>
      <c r="AR53" s="6">
        <f>Qx!AR53-Qm!AR53</f>
        <v>1.1276718472383998E-2</v>
      </c>
      <c r="AS53" s="6">
        <f>Qx!AS53-Qm!AS53</f>
        <v>1.1276718472383998E-2</v>
      </c>
      <c r="AT53" s="6">
        <f>Qx!AT53-Qm!AT53</f>
        <v>1.1276718472383998E-2</v>
      </c>
      <c r="AU53" s="6">
        <f>Qx!AU53-Qm!AU53</f>
        <v>-2.1556665605279399E-2</v>
      </c>
      <c r="AV53" s="6">
        <f>Qx!AV53-Qm!AV53</f>
        <v>1.1276718472383998E-2</v>
      </c>
      <c r="AW53" s="6">
        <f>Qx!AW53-Qm!AW53</f>
        <v>1.1276718472383998E-2</v>
      </c>
      <c r="AX53" s="6">
        <f>Qx!AX53-Qm!AX53</f>
        <v>1.1767675307780015E-2</v>
      </c>
      <c r="AY53" s="6">
        <f>Qx!AY53-Qm!AY53</f>
        <v>1.0239682026040003E-2</v>
      </c>
      <c r="AZ53" s="6">
        <f>Qx!AZ53-Qm!AZ53</f>
        <v>3.9273066364465994E-2</v>
      </c>
      <c r="BA53" s="6">
        <f>Qx!BA53-Qm!BA53</f>
        <v>2.8261630891281003E-2</v>
      </c>
      <c r="BB53" s="6">
        <f>Qx!BB53-Qm!BB53</f>
        <v>2.2288773964362976E-3</v>
      </c>
      <c r="BC53" s="6">
        <f>Qx!BC53-Qm!BC53</f>
        <v>-1.0081678436724695E-2</v>
      </c>
      <c r="BD53" s="6">
        <f>Qx!BD53-Qm!BD53</f>
        <v>-3.3049579585079925E-3</v>
      </c>
      <c r="BE53" s="6">
        <f>Qx!BE53-Qm!BE53</f>
        <v>2.5643133196179002E-2</v>
      </c>
      <c r="BF53" s="6">
        <f>Qx!BF53-Qm!BF53</f>
        <v>-7.8995240469113964E-3</v>
      </c>
      <c r="BG53" s="6">
        <f>Qx!BG53-Qm!BG53</f>
        <v>-3.7813745931070494E-2</v>
      </c>
      <c r="BH53" s="6">
        <f>Qx!BH53-Qm!BH53</f>
        <v>-2.2534892386625399E-2</v>
      </c>
      <c r="BI53" s="6">
        <f>Qx!BI53-Qm!BI53</f>
        <v>-2.6488794783322001E-3</v>
      </c>
      <c r="BJ53" s="6">
        <f>Qx!BJ53-Qm!BJ53</f>
        <v>4.3050080908451083E-3</v>
      </c>
      <c r="BK53" s="6">
        <f>Qx!BK53-Qm!BK53</f>
        <v>-4.2682575076902506E-2</v>
      </c>
      <c r="BL53" s="6">
        <f>Qx!BL53-Qm!BL53</f>
        <v>-5.7101805933591987E-2</v>
      </c>
      <c r="BM53" s="6">
        <f>Qx!BM53-Qm!BM53</f>
        <v>3.2793879210512022E-2</v>
      </c>
      <c r="BN53" s="6">
        <f>Qx!BN53-Qm!BN53</f>
        <v>4.9596575426650025E-3</v>
      </c>
      <c r="BO53" s="6">
        <f>Qx!BO53-Qm!BO53</f>
        <v>-1.3450514009910042E-3</v>
      </c>
      <c r="BP53" s="42"/>
      <c r="BQ53" s="42"/>
      <c r="BR53" s="42"/>
    </row>
    <row r="54" spans="1:70" x14ac:dyDescent="0.2">
      <c r="A54" s="1">
        <v>2019</v>
      </c>
      <c r="B54" s="27">
        <f>Qx!B54-Qm!B54</f>
        <v>0</v>
      </c>
      <c r="C54" s="6">
        <f>Qx!C54-Qm!C54</f>
        <v>3.7491892164500107E-3</v>
      </c>
      <c r="D54" s="6">
        <f>Qx!D54-Qm!D54</f>
        <v>-1.0977449541482706E-2</v>
      </c>
      <c r="E54" s="6">
        <f>Qx!E54-Qm!E54</f>
        <v>-8.5816131088890107E-3</v>
      </c>
      <c r="F54" s="6">
        <f>Qx!F54-Qm!F54</f>
        <v>2.9257681901057986E-2</v>
      </c>
      <c r="G54" s="6">
        <f>Qx!G54-Qm!G54</f>
        <v>-1.7194444977962006E-2</v>
      </c>
      <c r="H54" s="6">
        <f>Qx!H54-Qm!H54</f>
        <v>2.5401823915101998E-2</v>
      </c>
      <c r="I54" s="6">
        <f>Qx!I54-Qm!I54</f>
        <v>5.6227785369487998E-3</v>
      </c>
      <c r="J54" s="6">
        <f>Qx!J54-Qm!J54</f>
        <v>-1.3146949038120997E-2</v>
      </c>
      <c r="K54" s="6">
        <f>Qx!K54-Qm!K54</f>
        <v>1.7712709564614987E-2</v>
      </c>
      <c r="L54" s="6">
        <f>Qx!L54-Qm!L54</f>
        <v>1.9238272771028991E-2</v>
      </c>
      <c r="M54" s="6">
        <f>Qx!M54-Qm!M54</f>
        <v>1.1615586772151992E-2</v>
      </c>
      <c r="N54" s="6">
        <f>Qx!N54-Qm!N54</f>
        <v>-1.6933709939850022E-2</v>
      </c>
      <c r="O54" s="6">
        <f>Qx!O54-Qm!O54</f>
        <v>-8.9314322060130014E-3</v>
      </c>
      <c r="P54" s="6">
        <f>Qx!P54-Qm!P54</f>
        <v>1.4782067221440209E-3</v>
      </c>
      <c r="Q54" s="6">
        <f>Qx!Q54-Qm!Q54</f>
        <v>2.2222510585188981E-2</v>
      </c>
      <c r="R54" s="6">
        <f>Qx!R54-Qm!R54</f>
        <v>2.0905432614154007E-2</v>
      </c>
      <c r="S54" s="6">
        <f>Qx!S54-Qm!S54</f>
        <v>8.2469748800599874E-3</v>
      </c>
      <c r="T54" s="6">
        <f>Qx!T54-Qm!T54</f>
        <v>3.4978062058540205E-3</v>
      </c>
      <c r="U54" s="6">
        <f>Qx!U54-Qm!U54</f>
        <v>2.6017490911298125E-4</v>
      </c>
      <c r="V54" s="6">
        <f>Qx!V54-Qm!V54</f>
        <v>-1.34874106014976E-2</v>
      </c>
      <c r="W54" s="6">
        <f>Qx!W54-Qm!W54</f>
        <v>-9.3131637878600126E-3</v>
      </c>
      <c r="X54" s="6">
        <f>Qx!X54-Qm!X54</f>
        <v>2.0652086533037697E-2</v>
      </c>
      <c r="Y54" s="6">
        <f>Qx!Y54-Qm!Y54</f>
        <v>-1.0746707087142995E-2</v>
      </c>
      <c r="Z54" s="6">
        <f>Qx!Z54-Qm!Z54</f>
        <v>-8.2412418459281989E-3</v>
      </c>
      <c r="AA54" s="6">
        <f>Qx!AA54-Qm!AA54</f>
        <v>1.4474108083939702E-2</v>
      </c>
      <c r="AB54" s="6">
        <f>Qx!AB54-Qm!AB54</f>
        <v>-8.8583861188781948E-3</v>
      </c>
      <c r="AC54" s="6">
        <f>Qx!AC54-Qm!AC54</f>
        <v>-8.750465670987001E-3</v>
      </c>
      <c r="AD54" s="6">
        <f>Qx!AD54-Qm!AD54</f>
        <v>-3.8204852629871097E-2</v>
      </c>
      <c r="AE54" s="6">
        <f>Qx!AE54-Qm!AE54</f>
        <v>-8.688799837878014E-3</v>
      </c>
      <c r="AF54" s="6">
        <f>Qx!AF54-Qm!AF54</f>
        <v>-6.5607301457839967E-3</v>
      </c>
      <c r="AG54" s="6">
        <f>Qx!AG54-Qm!AG54</f>
        <v>0.14814731473158999</v>
      </c>
      <c r="AH54" s="6">
        <f>Qx!AH54-Qm!AH54</f>
        <v>3.8729207691632017E-2</v>
      </c>
      <c r="AI54" s="6">
        <f>Qx!AI54-Qm!AI54</f>
        <v>-4.9008899660910113E-2</v>
      </c>
      <c r="AJ54" s="6">
        <f>Qx!AJ54-Qm!AJ54</f>
        <v>3.8729207691632017E-2</v>
      </c>
      <c r="AK54" s="6">
        <f>Qx!AK54-Qm!AK54</f>
        <v>-2.8898096614682012E-2</v>
      </c>
      <c r="AL54" s="6">
        <f>Qx!AL54-Qm!AL54</f>
        <v>-2.046166674543401E-2</v>
      </c>
      <c r="AM54" s="6">
        <f>Qx!AM54-Qm!AM54</f>
        <v>1.3128502486361993E-2</v>
      </c>
      <c r="AN54" s="6">
        <f>Qx!AN54-Qm!AN54</f>
        <v>2.2964963079638995E-2</v>
      </c>
      <c r="AO54" s="6">
        <f>Qx!AO54-Qm!AO54</f>
        <v>6.3812444671323992E-2</v>
      </c>
      <c r="AP54" s="6">
        <f>Qx!AP54-Qm!AP54</f>
        <v>1.2135144200897702E-2</v>
      </c>
      <c r="AQ54" s="6">
        <f>Qx!AQ54-Qm!AQ54</f>
        <v>5.5697525517829916E-3</v>
      </c>
      <c r="AR54" s="6">
        <f>Qx!AR54-Qm!AR54</f>
        <v>5.5697525517829916E-3</v>
      </c>
      <c r="AS54" s="6">
        <f>Qx!AS54-Qm!AS54</f>
        <v>5.5697525517829916E-3</v>
      </c>
      <c r="AT54" s="6">
        <f>Qx!AT54-Qm!AT54</f>
        <v>5.5697525517829916E-3</v>
      </c>
      <c r="AU54" s="6">
        <f>Qx!AU54-Qm!AU54</f>
        <v>-6.3961651255893898E-2</v>
      </c>
      <c r="AV54" s="6">
        <f>Qx!AV54-Qm!AV54</f>
        <v>5.5697525517829916E-3</v>
      </c>
      <c r="AW54" s="6">
        <f>Qx!AW54-Qm!AW54</f>
        <v>5.5697525517829916E-3</v>
      </c>
      <c r="AX54" s="6">
        <f>Qx!AX54-Qm!AX54</f>
        <v>9.9339437444120049E-3</v>
      </c>
      <c r="AY54" s="6">
        <f>Qx!AY54-Qm!AY54</f>
        <v>4.4274443718229917E-3</v>
      </c>
      <c r="AZ54" s="6">
        <f>Qx!AZ54-Qm!AZ54</f>
        <v>2.5401823915101998E-2</v>
      </c>
      <c r="BA54" s="6">
        <f>Qx!BA54-Qm!BA54</f>
        <v>1.7625974195600996E-2</v>
      </c>
      <c r="BB54" s="6">
        <f>Qx!BB54-Qm!BB54</f>
        <v>1.1936782087303907E-2</v>
      </c>
      <c r="BC54" s="6">
        <f>Qx!BC54-Qm!BC54</f>
        <v>-1.2415378690156811E-2</v>
      </c>
      <c r="BD54" s="6">
        <f>Qx!BD54-Qm!BD54</f>
        <v>-1.1686962675918011E-2</v>
      </c>
      <c r="BE54" s="6">
        <f>Qx!BE54-Qm!BE54</f>
        <v>2.2355880217272001E-2</v>
      </c>
      <c r="BF54" s="6">
        <f>Qx!BF54-Qm!BF54</f>
        <v>-9.4090518537087026E-3</v>
      </c>
      <c r="BG54" s="6">
        <f>Qx!BG54-Qm!BG54</f>
        <v>-3.6434729488984505E-2</v>
      </c>
      <c r="BH54" s="6">
        <f>Qx!BH54-Qm!BH54</f>
        <v>-2.0493656367445698E-2</v>
      </c>
      <c r="BI54" s="6">
        <f>Qx!BI54-Qm!BI54</f>
        <v>-2.5210484045933984E-3</v>
      </c>
      <c r="BJ54" s="6">
        <f>Qx!BJ54-Qm!BJ54</f>
        <v>1.5040248049916605E-2</v>
      </c>
      <c r="BK54" s="6">
        <f>Qx!BK54-Qm!BK54</f>
        <v>-4.4022514556026494E-2</v>
      </c>
      <c r="BL54" s="6">
        <f>Qx!BL54-Qm!BL54</f>
        <v>-6.3883845418217983E-2</v>
      </c>
      <c r="BM54" s="6">
        <f>Qx!BM54-Qm!BM54</f>
        <v>3.3000187871814995E-2</v>
      </c>
      <c r="BN54" s="6">
        <f>Qx!BN54-Qm!BN54</f>
        <v>4.9474823456470141E-3</v>
      </c>
      <c r="BO54" s="6">
        <f>Qx!BO54-Qm!BO54</f>
        <v>-1.9257919909599908E-3</v>
      </c>
      <c r="BP54" s="42"/>
      <c r="BQ54" s="42"/>
      <c r="BR54" s="42"/>
    </row>
    <row r="55" spans="1:70" x14ac:dyDescent="0.2">
      <c r="A55" s="1">
        <v>2020</v>
      </c>
      <c r="B55" s="27">
        <f>Qx!B55-Qm!B55</f>
        <v>0</v>
      </c>
      <c r="C55" s="6">
        <f>Qx!C55-Qm!C55</f>
        <v>7.3997390214070036E-3</v>
      </c>
      <c r="D55" s="6">
        <f>Qx!D55-Qm!D55</f>
        <v>-1.0231906354788399E-2</v>
      </c>
      <c r="E55" s="6">
        <f>Qx!E55-Qm!E55</f>
        <v>1.9135427917599257E-4</v>
      </c>
      <c r="F55" s="6">
        <f>Qx!F55-Qm!F55</f>
        <v>-1.2617072207964986E-2</v>
      </c>
      <c r="G55" s="6">
        <f>Qx!G55-Qm!G55</f>
        <v>-8.4475047032779998E-3</v>
      </c>
      <c r="H55" s="6">
        <f>Qx!H55-Qm!H55</f>
        <v>1.6092754930710995E-2</v>
      </c>
      <c r="I55" s="6">
        <f>Qx!I55-Qm!I55</f>
        <v>4.096427595027291E-3</v>
      </c>
      <c r="J55" s="6">
        <f>Qx!J55-Qm!J55</f>
        <v>-6.531382472552999E-3</v>
      </c>
      <c r="K55" s="6">
        <f>Qx!K55-Qm!K55</f>
        <v>2.0713190692028011E-2</v>
      </c>
      <c r="L55" s="6">
        <f>Qx!L55-Qm!L55</f>
        <v>2.2320123393235997E-2</v>
      </c>
      <c r="M55" s="6">
        <f>Qx!M55-Qm!M55</f>
        <v>5.0432833616889938E-3</v>
      </c>
      <c r="N55" s="6">
        <f>Qx!N55-Qm!N55</f>
        <v>-1.8723833552126992E-2</v>
      </c>
      <c r="O55" s="6">
        <f>Qx!O55-Qm!O55</f>
        <v>4.5848096402109906E-3</v>
      </c>
      <c r="P55" s="6">
        <f>Qx!P55-Qm!P55</f>
        <v>7.0031349007169952E-3</v>
      </c>
      <c r="Q55" s="6">
        <f>Qx!Q55-Qm!Q55</f>
        <v>2.3346687852265985E-2</v>
      </c>
      <c r="R55" s="6">
        <f>Qx!R55-Qm!R55</f>
        <v>2.2375047497140005E-2</v>
      </c>
      <c r="S55" s="6">
        <f>Qx!S55-Qm!S55</f>
        <v>1.2520566269080019E-2</v>
      </c>
      <c r="T55" s="6">
        <f>Qx!T55-Qm!T55</f>
        <v>7.7830125700430186E-3</v>
      </c>
      <c r="U55" s="6">
        <f>Qx!U55-Qm!U55</f>
        <v>6.0867010944730127E-3</v>
      </c>
      <c r="V55" s="6">
        <f>Qx!V55-Qm!V55</f>
        <v>-1.3488253806284101E-2</v>
      </c>
      <c r="W55" s="6">
        <f>Qx!W55-Qm!W55</f>
        <v>-7.1017271089389988E-3</v>
      </c>
      <c r="X55" s="6">
        <f>Qx!X55-Qm!X55</f>
        <v>2.7735329872910205E-2</v>
      </c>
      <c r="Y55" s="6">
        <f>Qx!Y55-Qm!Y55</f>
        <v>-1.1466676488041894E-2</v>
      </c>
      <c r="Z55" s="6">
        <f>Qx!Z55-Qm!Z55</f>
        <v>-5.874890529794799E-3</v>
      </c>
      <c r="AA55" s="6">
        <f>Qx!AA55-Qm!AA55</f>
        <v>1.605812304529769E-2</v>
      </c>
      <c r="AB55" s="6">
        <f>Qx!AB55-Qm!AB55</f>
        <v>-4.2715076772543992E-3</v>
      </c>
      <c r="AC55" s="6">
        <f>Qx!AC55-Qm!AC55</f>
        <v>2.596193651048001E-2</v>
      </c>
      <c r="AD55" s="6">
        <f>Qx!AD55-Qm!AD55</f>
        <v>-4.0175915225213799E-2</v>
      </c>
      <c r="AE55" s="6">
        <f>Qx!AE55-Qm!AE55</f>
        <v>4.4740476472339974E-3</v>
      </c>
      <c r="AF55" s="6">
        <f>Qx!AF55-Qm!AF55</f>
        <v>3.1482106136310056E-3</v>
      </c>
      <c r="AG55" s="6">
        <f>Qx!AG55-Qm!AG55</f>
        <v>6.8368215726771986E-2</v>
      </c>
      <c r="AH55" s="6">
        <f>Qx!AH55-Qm!AH55</f>
        <v>9.3895183740429766E-3</v>
      </c>
      <c r="AI55" s="6">
        <f>Qx!AI55-Qm!AI55</f>
        <v>-5.5491147629001106E-2</v>
      </c>
      <c r="AJ55" s="6">
        <f>Qx!AJ55-Qm!AJ55</f>
        <v>9.3895183740429766E-3</v>
      </c>
      <c r="AK55" s="6">
        <f>Qx!AK55-Qm!AK55</f>
        <v>-2.8595628559222985E-2</v>
      </c>
      <c r="AL55" s="6">
        <f>Qx!AL55-Qm!AL55</f>
        <v>-5.7552407147259996E-2</v>
      </c>
      <c r="AM55" s="6">
        <f>Qx!AM55-Qm!AM55</f>
        <v>-1.5660686311040006E-2</v>
      </c>
      <c r="AN55" s="6">
        <f>Qx!AN55-Qm!AN55</f>
        <v>9.2276115780301482E-4</v>
      </c>
      <c r="AO55" s="6">
        <f>Qx!AO55-Qm!AO55</f>
        <v>2.7250873831444006E-2</v>
      </c>
      <c r="AP55" s="6">
        <f>Qx!AP55-Qm!AP55</f>
        <v>8.6437736612337002E-3</v>
      </c>
      <c r="AQ55" s="6">
        <f>Qx!AQ55-Qm!AQ55</f>
        <v>2.4183838549320102E-3</v>
      </c>
      <c r="AR55" s="6">
        <f>Qx!AR55-Qm!AR55</f>
        <v>2.4183838549320102E-3</v>
      </c>
      <c r="AS55" s="6">
        <f>Qx!AS55-Qm!AS55</f>
        <v>2.4183838549320102E-3</v>
      </c>
      <c r="AT55" s="6">
        <f>Qx!AT55-Qm!AT55</f>
        <v>2.4183838549320102E-3</v>
      </c>
      <c r="AU55" s="6">
        <f>Qx!AU55-Qm!AU55</f>
        <v>-6.0919552659411805E-2</v>
      </c>
      <c r="AV55" s="6">
        <f>Qx!AV55-Qm!AV55</f>
        <v>2.4183838549320102E-3</v>
      </c>
      <c r="AW55" s="6">
        <f>Qx!AW55-Qm!AW55</f>
        <v>2.4183838549320102E-3</v>
      </c>
      <c r="AX55" s="6">
        <f>Qx!AX55-Qm!AX55</f>
        <v>3.9745001610470995E-2</v>
      </c>
      <c r="AY55" s="6">
        <f>Qx!AY55-Qm!AY55</f>
        <v>1.523519542623003E-3</v>
      </c>
      <c r="AZ55" s="6">
        <f>Qx!AZ55-Qm!AZ55</f>
        <v>1.6092754930710995E-2</v>
      </c>
      <c r="BA55" s="6">
        <f>Qx!BA55-Qm!BA55</f>
        <v>2.2574328039429006E-2</v>
      </c>
      <c r="BB55" s="6">
        <f>Qx!BB55-Qm!BB55</f>
        <v>7.8129152500636054E-3</v>
      </c>
      <c r="BC55" s="6">
        <f>Qx!BC55-Qm!BC55</f>
        <v>-9.5291427108459975E-3</v>
      </c>
      <c r="BD55" s="6">
        <f>Qx!BD55-Qm!BD55</f>
        <v>-6.1457053309550147E-3</v>
      </c>
      <c r="BE55" s="6">
        <f>Qx!BE55-Qm!BE55</f>
        <v>3.6454562997536993E-2</v>
      </c>
      <c r="BF55" s="6">
        <f>Qx!BF55-Qm!BF55</f>
        <v>-3.8041311233489999E-3</v>
      </c>
      <c r="BG55" s="6">
        <f>Qx!BG55-Qm!BG55</f>
        <v>-3.1488416370120294E-2</v>
      </c>
      <c r="BH55" s="6">
        <f>Qx!BH55-Qm!BH55</f>
        <v>-9.5077905361318077E-3</v>
      </c>
      <c r="BI55" s="6">
        <f>Qx!BI55-Qm!BI55</f>
        <v>9.4988853632914094E-3</v>
      </c>
      <c r="BJ55" s="6">
        <f>Qx!BJ55-Qm!BJ55</f>
        <v>1.3779995093926897E-2</v>
      </c>
      <c r="BK55" s="6">
        <f>Qx!BK55-Qm!BK55</f>
        <v>-4.1034982374256193E-2</v>
      </c>
      <c r="BL55" s="6">
        <f>Qx!BL55-Qm!BL55</f>
        <v>-4.0791127806201991E-2</v>
      </c>
      <c r="BM55" s="6">
        <f>Qx!BM55-Qm!BM55</f>
        <v>1.5518777236211007E-2</v>
      </c>
      <c r="BN55" s="6">
        <f>Qx!BN55-Qm!BN55</f>
        <v>6.1571412816339988E-3</v>
      </c>
      <c r="BO55" s="6">
        <f>Qx!BO55-Qm!BO55</f>
        <v>3.7206490263180236E-3</v>
      </c>
      <c r="BP55" s="42"/>
      <c r="BQ55" s="42"/>
      <c r="BR55" s="42"/>
    </row>
    <row r="56" spans="1:70" x14ac:dyDescent="0.2">
      <c r="A56" s="1">
        <v>2021</v>
      </c>
      <c r="B56" s="27">
        <f>Qx!B56-Qm!B56</f>
        <v>0</v>
      </c>
      <c r="C56" s="6">
        <f>Qx!C56-Qm!C56</f>
        <v>6.0456992774050033E-3</v>
      </c>
      <c r="D56" s="6">
        <f>Qx!D56-Qm!D56</f>
        <v>-1.2966621605832195E-2</v>
      </c>
      <c r="E56" s="6">
        <f>Qx!E56-Qm!E56</f>
        <v>-5.6958002145639924E-3</v>
      </c>
      <c r="F56" s="6">
        <f>Qx!F56-Qm!F56</f>
        <v>9.7853514778349915E-3</v>
      </c>
      <c r="G56" s="6">
        <f>Qx!G56-Qm!G56</f>
        <v>1.6478901753500988E-2</v>
      </c>
      <c r="H56" s="6">
        <f>Qx!H56-Qm!H56</f>
        <v>3.4795954879122015E-2</v>
      </c>
      <c r="I56" s="6">
        <f>Qx!I56-Qm!I56</f>
        <v>2.9479353491770055E-3</v>
      </c>
      <c r="J56" s="6">
        <f>Qx!J56-Qm!J56</f>
        <v>-1.3355999365257998E-2</v>
      </c>
      <c r="K56" s="6">
        <f>Qx!K56-Qm!K56</f>
        <v>1.6196276858408992E-2</v>
      </c>
      <c r="L56" s="6">
        <f>Qx!L56-Qm!L56</f>
        <v>2.2236411032046988E-2</v>
      </c>
      <c r="M56" s="6">
        <f>Qx!M56-Qm!M56</f>
        <v>2.267804157937009E-3</v>
      </c>
      <c r="N56" s="6">
        <f>Qx!N56-Qm!N56</f>
        <v>-1.9223079631309009E-2</v>
      </c>
      <c r="O56" s="6">
        <f>Qx!O56-Qm!O56</f>
        <v>-5.2281355645800165E-4</v>
      </c>
      <c r="P56" s="6">
        <f>Qx!P56-Qm!P56</f>
        <v>-5.814575367630026E-4</v>
      </c>
      <c r="Q56" s="6">
        <f>Qx!Q56-Qm!Q56</f>
        <v>2.5968181130230999E-2</v>
      </c>
      <c r="R56" s="6">
        <f>Qx!R56-Qm!R56</f>
        <v>8.7054072438908003E-2</v>
      </c>
      <c r="S56" s="6">
        <f>Qx!S56-Qm!S56</f>
        <v>1.0921366981437003E-2</v>
      </c>
      <c r="T56" s="6">
        <f>Qx!T56-Qm!T56</f>
        <v>7.8828270203389894E-3</v>
      </c>
      <c r="U56" s="6">
        <f>Qx!U56-Qm!U56</f>
        <v>6.4750627139249783E-3</v>
      </c>
      <c r="V56" s="6">
        <f>Qx!V56-Qm!V56</f>
        <v>-1.7643268641906296E-2</v>
      </c>
      <c r="W56" s="6">
        <f>Qx!W56-Qm!W56</f>
        <v>4.5074158063040104E-3</v>
      </c>
      <c r="X56" s="6">
        <f>Qx!X56-Qm!X56</f>
        <v>2.6152383017291503E-2</v>
      </c>
      <c r="Y56" s="6">
        <f>Qx!Y56-Qm!Y56</f>
        <v>-2.1366197742873794E-2</v>
      </c>
      <c r="Z56" s="6">
        <f>Qx!Z56-Qm!Z56</f>
        <v>-7.2536157413024965E-3</v>
      </c>
      <c r="AA56" s="6">
        <f>Qx!AA56-Qm!AA56</f>
        <v>1.4420088123490896E-2</v>
      </c>
      <c r="AB56" s="6">
        <f>Qx!AB56-Qm!AB56</f>
        <v>-3.7079118049045956E-3</v>
      </c>
      <c r="AC56" s="6">
        <f>Qx!AC56-Qm!AC56</f>
        <v>1.3009322407777996E-2</v>
      </c>
      <c r="AD56" s="6">
        <f>Qx!AD56-Qm!AD56</f>
        <v>-3.7817538261346109E-2</v>
      </c>
      <c r="AE56" s="6">
        <f>Qx!AE56-Qm!AE56</f>
        <v>-1.2106757872988011E-2</v>
      </c>
      <c r="AF56" s="6">
        <f>Qx!AF56-Qm!AF56</f>
        <v>-2.0877116563609993E-3</v>
      </c>
      <c r="AG56" s="6">
        <f>Qx!AG56-Qm!AG56</f>
        <v>9.7112891975757953E-2</v>
      </c>
      <c r="AH56" s="6">
        <f>Qx!AH56-Qm!AH56</f>
        <v>2.7396739379705992E-2</v>
      </c>
      <c r="AI56" s="6">
        <f>Qx!AI56-Qm!AI56</f>
        <v>-5.3176728115618896E-2</v>
      </c>
      <c r="AJ56" s="6">
        <f>Qx!AJ56-Qm!AJ56</f>
        <v>2.7396739379705992E-2</v>
      </c>
      <c r="AK56" s="6">
        <f>Qx!AK56-Qm!AK56</f>
        <v>-3.4097618180318007E-2</v>
      </c>
      <c r="AL56" s="6">
        <f>Qx!AL56-Qm!AL56</f>
        <v>-1.8741020823762999E-2</v>
      </c>
      <c r="AM56" s="6">
        <f>Qx!AM56-Qm!AM56</f>
        <v>5.0745258257900439E-4</v>
      </c>
      <c r="AN56" s="6">
        <f>Qx!AN56-Qm!AN56</f>
        <v>1.9820197100569009E-2</v>
      </c>
      <c r="AO56" s="6">
        <f>Qx!AO56-Qm!AO56</f>
        <v>7.6398269474281966E-2</v>
      </c>
      <c r="AP56" s="6">
        <f>Qx!AP56-Qm!AP56</f>
        <v>4.4527978979143068E-3</v>
      </c>
      <c r="AQ56" s="6">
        <f>Qx!AQ56-Qm!AQ56</f>
        <v>2.7159450856017994E-2</v>
      </c>
      <c r="AR56" s="6">
        <f>Qx!AR56-Qm!AR56</f>
        <v>2.7159450856017994E-2</v>
      </c>
      <c r="AS56" s="6">
        <f>Qx!AS56-Qm!AS56</f>
        <v>2.7159450856017994E-2</v>
      </c>
      <c r="AT56" s="6">
        <f>Qx!AT56-Qm!AT56</f>
        <v>2.7159450856017994E-2</v>
      </c>
      <c r="AU56" s="6">
        <f>Qx!AU56-Qm!AU56</f>
        <v>-2.0322072848266995E-2</v>
      </c>
      <c r="AV56" s="6">
        <f>Qx!AV56-Qm!AV56</f>
        <v>2.7159450856017994E-2</v>
      </c>
      <c r="AW56" s="6">
        <f>Qx!AW56-Qm!AW56</f>
        <v>2.7159450856017994E-2</v>
      </c>
      <c r="AX56" s="6">
        <f>Qx!AX56-Qm!AX56</f>
        <v>4.4970575562327003E-2</v>
      </c>
      <c r="AY56" s="6">
        <f>Qx!AY56-Qm!AY56</f>
        <v>2.6192139320012006E-2</v>
      </c>
      <c r="AZ56" s="6">
        <f>Qx!AZ56-Qm!AZ56</f>
        <v>3.4795954879122015E-2</v>
      </c>
      <c r="BA56" s="6">
        <f>Qx!BA56-Qm!BA56</f>
        <v>4.0637764757128006E-2</v>
      </c>
      <c r="BB56" s="6">
        <f>Qx!BB56-Qm!BB56</f>
        <v>6.7227123772987049E-3</v>
      </c>
      <c r="BC56" s="6">
        <f>Qx!BC56-Qm!BC56</f>
        <v>-1.0579342172549702E-2</v>
      </c>
      <c r="BD56" s="6">
        <f>Qx!BD56-Qm!BD56</f>
        <v>-1.0489603245755014E-2</v>
      </c>
      <c r="BE56" s="6">
        <f>Qx!BE56-Qm!BE56</f>
        <v>2.7458264901727009E-2</v>
      </c>
      <c r="BF56" s="6">
        <f>Qx!BF56-Qm!BF56</f>
        <v>-4.7862146777807035E-3</v>
      </c>
      <c r="BG56" s="6">
        <f>Qx!BG56-Qm!BG56</f>
        <v>-3.5030138357431392E-2</v>
      </c>
      <c r="BH56" s="6">
        <f>Qx!BH56-Qm!BH56</f>
        <v>-1.41888775546542E-2</v>
      </c>
      <c r="BI56" s="6">
        <f>Qx!BI56-Qm!BI56</f>
        <v>1.3317852260004204E-2</v>
      </c>
      <c r="BJ56" s="6">
        <f>Qx!BJ56-Qm!BJ56</f>
        <v>1.54047660592289E-2</v>
      </c>
      <c r="BK56" s="6">
        <f>Qx!BK56-Qm!BK56</f>
        <v>-3.8772459202972898E-2</v>
      </c>
      <c r="BL56" s="6">
        <f>Qx!BL56-Qm!BL56</f>
        <v>-5.4285487263016005E-2</v>
      </c>
      <c r="BM56" s="6">
        <f>Qx!BM56-Qm!BM56</f>
        <v>-8.060470909055012E-3</v>
      </c>
      <c r="BN56" s="6">
        <f>Qx!BN56-Qm!BN56</f>
        <v>-1.1299084457979003E-2</v>
      </c>
      <c r="BO56" s="6">
        <f>Qx!BO56-Qm!BO56</f>
        <v>-1.6230203709179936E-3</v>
      </c>
      <c r="BP56" s="42"/>
      <c r="BQ56" s="42"/>
      <c r="BR56" s="42"/>
    </row>
    <row r="57" spans="1:70" x14ac:dyDescent="0.2">
      <c r="A57" s="1">
        <v>2022</v>
      </c>
      <c r="B57" s="27">
        <f>Qx!B57-Qm!B57</f>
        <v>0</v>
      </c>
      <c r="C57" s="6">
        <f>Qx!C57-Qm!C57</f>
        <v>2.8711248730219907E-3</v>
      </c>
      <c r="D57" s="6">
        <f>Qx!D57-Qm!D57</f>
        <v>-1.2265331756879508E-2</v>
      </c>
      <c r="E57" s="6">
        <f>Qx!E57-Qm!E57</f>
        <v>-6.7332951461959861E-3</v>
      </c>
      <c r="F57" s="6">
        <f>Qx!F57-Qm!F57</f>
        <v>2.4459446906457988E-2</v>
      </c>
      <c r="G57" s="6">
        <f>Qx!G57-Qm!G57</f>
        <v>-5.659665493101998E-3</v>
      </c>
      <c r="H57" s="6">
        <f>Qx!H57-Qm!H57</f>
        <v>5.7949554809445705E-2</v>
      </c>
      <c r="I57" s="6">
        <f>Qx!I57-Qm!I57</f>
        <v>2.1258042618412937E-3</v>
      </c>
      <c r="J57" s="6">
        <f>Qx!J57-Qm!J57</f>
        <v>-1.3484238106224011E-2</v>
      </c>
      <c r="K57" s="6">
        <f>Qx!K57-Qm!K57</f>
        <v>2.430062957317014E-3</v>
      </c>
      <c r="L57" s="6">
        <f>Qx!L57-Qm!L57</f>
        <v>5.0471840948700969E-2</v>
      </c>
      <c r="M57" s="6">
        <f>Qx!M57-Qm!M57</f>
        <v>7.0884577933999771E-3</v>
      </c>
      <c r="N57" s="6">
        <f>Qx!N57-Qm!N57</f>
        <v>-2.4190354447689993E-2</v>
      </c>
      <c r="O57" s="6">
        <f>Qx!O57-Qm!O57</f>
        <v>-1.1499974086493003E-2</v>
      </c>
      <c r="P57" s="6">
        <f>Qx!P57-Qm!P57</f>
        <v>-1.0388414100433008E-2</v>
      </c>
      <c r="Q57" s="6">
        <f>Qx!Q57-Qm!Q57</f>
        <v>2.9767806138983999E-2</v>
      </c>
      <c r="R57" s="6">
        <f>Qx!R57-Qm!R57</f>
        <v>0.15733434798197202</v>
      </c>
      <c r="S57" s="6">
        <f>Qx!S57-Qm!S57</f>
        <v>2.0318660635419983E-3</v>
      </c>
      <c r="T57" s="6">
        <f>Qx!T57-Qm!T57</f>
        <v>5.8718814142739995E-3</v>
      </c>
      <c r="U57" s="6">
        <f>Qx!U57-Qm!U57</f>
        <v>3.9324398640949998E-3</v>
      </c>
      <c r="V57" s="6">
        <f>Qx!V57-Qm!V57</f>
        <v>-1.7518256032996303E-2</v>
      </c>
      <c r="W57" s="6">
        <f>Qx!W57-Qm!W57</f>
        <v>1.0204130936895012E-2</v>
      </c>
      <c r="X57" s="6">
        <f>Qx!X57-Qm!X57</f>
        <v>3.1970455467021305E-2</v>
      </c>
      <c r="Y57" s="6">
        <f>Qx!Y57-Qm!Y57</f>
        <v>-2.7316197676645004E-2</v>
      </c>
      <c r="Z57" s="6">
        <f>Qx!Z57-Qm!Z57</f>
        <v>-5.7313137419365001E-3</v>
      </c>
      <c r="AA57" s="6">
        <f>Qx!AA57-Qm!AA57</f>
        <v>9.4211052129467981E-3</v>
      </c>
      <c r="AB57" s="6">
        <f>Qx!AB57-Qm!AB57</f>
        <v>-4.531216884231401E-3</v>
      </c>
      <c r="AC57" s="6">
        <f>Qx!AC57-Qm!AC57</f>
        <v>1.0843808579980019E-3</v>
      </c>
      <c r="AD57" s="6">
        <f>Qx!AD57-Qm!AD57</f>
        <v>-3.2451683362365105E-2</v>
      </c>
      <c r="AE57" s="6">
        <f>Qx!AE57-Qm!AE57</f>
        <v>-1.2041525794345004E-2</v>
      </c>
      <c r="AF57" s="6">
        <f>Qx!AF57-Qm!AF57</f>
        <v>-4.5517327894660092E-3</v>
      </c>
      <c r="AG57" s="6">
        <f>Qx!AG57-Qm!AG57</f>
        <v>0.11632810042297204</v>
      </c>
      <c r="AH57" s="6">
        <f>Qx!AH57-Qm!AH57</f>
        <v>4.3611535505001991E-2</v>
      </c>
      <c r="AI57" s="6">
        <f>Qx!AI57-Qm!AI57</f>
        <v>-4.3770838991733813E-2</v>
      </c>
      <c r="AJ57" s="6">
        <f>Qx!AJ57-Qm!AJ57</f>
        <v>4.3611535505002991E-2</v>
      </c>
      <c r="AK57" s="6">
        <f>Qx!AK57-Qm!AK57</f>
        <v>-2.9837348999109004E-2</v>
      </c>
      <c r="AL57" s="6">
        <f>Qx!AL57-Qm!AL57</f>
        <v>2.3954518332956004E-2</v>
      </c>
      <c r="AM57" s="6">
        <f>Qx!AM57-Qm!AM57</f>
        <v>-1.4556835322860978E-2</v>
      </c>
      <c r="AN57" s="6">
        <f>Qx!AN57-Qm!AN57</f>
        <v>3.6717511391465008E-2</v>
      </c>
      <c r="AO57" s="6">
        <f>Qx!AO57-Qm!AO57</f>
        <v>-8.7656337919249927E-3</v>
      </c>
      <c r="AP57" s="6">
        <f>Qx!AP57-Qm!AP57</f>
        <v>8.6594398652001248E-4</v>
      </c>
      <c r="AQ57" s="6">
        <f>Qx!AQ57-Qm!AQ57</f>
        <v>1.6791855913828008E-2</v>
      </c>
      <c r="AR57" s="6">
        <f>Qx!AR57-Qm!AR57</f>
        <v>1.6791855913828008E-2</v>
      </c>
      <c r="AS57" s="6">
        <f>Qx!AS57-Qm!AS57</f>
        <v>1.6791855913828008E-2</v>
      </c>
      <c r="AT57" s="6">
        <f>Qx!AT57-Qm!AT57</f>
        <v>1.6791855913829007E-2</v>
      </c>
      <c r="AU57" s="6">
        <f>Qx!AU57-Qm!AU57</f>
        <v>-3.9318318121361912E-2</v>
      </c>
      <c r="AV57" s="6">
        <f>Qx!AV57-Qm!AV57</f>
        <v>1.6791855913828008E-2</v>
      </c>
      <c r="AW57" s="6">
        <f>Qx!AW57-Qm!AW57</f>
        <v>1.6791855913828008E-2</v>
      </c>
      <c r="AX57" s="6">
        <f>Qx!AX57-Qm!AX57</f>
        <v>1.9578396758748007E-2</v>
      </c>
      <c r="AY57" s="6">
        <f>Qx!AY57-Qm!AY57</f>
        <v>1.5934512056164987E-2</v>
      </c>
      <c r="AZ57" s="6">
        <f>Qx!AZ57-Qm!AZ57</f>
        <v>5.7949554809445705E-2</v>
      </c>
      <c r="BA57" s="6">
        <f>Qx!BA57-Qm!BA57</f>
        <v>5.0965521930044E-2</v>
      </c>
      <c r="BB57" s="6">
        <f>Qx!BB57-Qm!BB57</f>
        <v>8.9930393268825917E-3</v>
      </c>
      <c r="BC57" s="6">
        <f>Qx!BC57-Qm!BC57</f>
        <v>-2.2063130064404496E-2</v>
      </c>
      <c r="BD57" s="6">
        <f>Qx!BD57-Qm!BD57</f>
        <v>-2.0034436826530999E-2</v>
      </c>
      <c r="BE57" s="6">
        <f>Qx!BE57-Qm!BE57</f>
        <v>2.2554953006577005E-2</v>
      </c>
      <c r="BF57" s="6">
        <f>Qx!BF57-Qm!BF57</f>
        <v>-7.3108527626244979E-3</v>
      </c>
      <c r="BG57" s="6">
        <f>Qx!BG57-Qm!BG57</f>
        <v>-3.9534257132318201E-2</v>
      </c>
      <c r="BH57" s="6">
        <f>Qx!BH57-Qm!BH57</f>
        <v>-1.7089735175742499E-2</v>
      </c>
      <c r="BI57" s="6">
        <f>Qx!BI57-Qm!BI57</f>
        <v>1.7348029985302105E-2</v>
      </c>
      <c r="BJ57" s="6">
        <f>Qx!BJ57-Qm!BJ57</f>
        <v>1.3824461170204291E-2</v>
      </c>
      <c r="BK57" s="6">
        <f>Qx!BK57-Qm!BK57</f>
        <v>-4.3963942452716502E-2</v>
      </c>
      <c r="BL57" s="6">
        <f>Qx!BL57-Qm!BL57</f>
        <v>-6.0983835998547009E-2</v>
      </c>
      <c r="BM57" s="6">
        <f>Qx!BM57-Qm!BM57</f>
        <v>-5.0591799424770101E-3</v>
      </c>
      <c r="BN57" s="6">
        <f>Qx!BN57-Qm!BN57</f>
        <v>-5.1769678143339937E-3</v>
      </c>
      <c r="BO57" s="6">
        <f>Qx!BO57-Qm!BO57</f>
        <v>-1.4435152283701069E-4</v>
      </c>
      <c r="BP57" s="42"/>
      <c r="BQ57" s="42"/>
      <c r="BR57" s="42"/>
    </row>
    <row r="58" spans="1:70" x14ac:dyDescent="0.2">
      <c r="A58" s="1">
        <v>2023</v>
      </c>
      <c r="B58" s="6" t="s">
        <v>75</v>
      </c>
      <c r="C58" s="6" t="s">
        <v>75</v>
      </c>
      <c r="D58" s="6" t="s">
        <v>75</v>
      </c>
      <c r="E58" s="6" t="s">
        <v>75</v>
      </c>
      <c r="F58" s="6" t="s">
        <v>75</v>
      </c>
      <c r="G58" s="6" t="s">
        <v>75</v>
      </c>
      <c r="H58" s="6" t="s">
        <v>75</v>
      </c>
      <c r="I58" s="6" t="s">
        <v>75</v>
      </c>
      <c r="J58" s="6" t="s">
        <v>75</v>
      </c>
      <c r="K58" s="6" t="s">
        <v>75</v>
      </c>
      <c r="L58" s="6" t="s">
        <v>75</v>
      </c>
      <c r="M58" s="6" t="s">
        <v>75</v>
      </c>
      <c r="N58" s="6" t="s">
        <v>75</v>
      </c>
      <c r="O58" s="6" t="s">
        <v>75</v>
      </c>
      <c r="P58" s="6" t="s">
        <v>75</v>
      </c>
      <c r="Q58" s="6" t="s">
        <v>75</v>
      </c>
      <c r="R58" s="6" t="s">
        <v>75</v>
      </c>
      <c r="S58" s="6" t="s">
        <v>75</v>
      </c>
      <c r="T58" s="6" t="s">
        <v>75</v>
      </c>
      <c r="U58" s="6" t="s">
        <v>75</v>
      </c>
      <c r="V58" s="6" t="s">
        <v>75</v>
      </c>
      <c r="W58" s="6" t="s">
        <v>75</v>
      </c>
      <c r="X58" s="6" t="s">
        <v>75</v>
      </c>
      <c r="Y58" s="6" t="s">
        <v>75</v>
      </c>
      <c r="Z58" s="6" t="s">
        <v>75</v>
      </c>
      <c r="AA58" s="6" t="s">
        <v>75</v>
      </c>
      <c r="AB58" s="6" t="s">
        <v>75</v>
      </c>
      <c r="AC58" s="6" t="s">
        <v>75</v>
      </c>
      <c r="AD58" s="6" t="s">
        <v>75</v>
      </c>
      <c r="AE58" s="6" t="s">
        <v>75</v>
      </c>
      <c r="AF58" s="6" t="s">
        <v>75</v>
      </c>
      <c r="AG58" s="6" t="s">
        <v>75</v>
      </c>
      <c r="AH58" s="6" t="s">
        <v>75</v>
      </c>
      <c r="AI58" s="6" t="s">
        <v>75</v>
      </c>
      <c r="AJ58" s="6" t="s">
        <v>75</v>
      </c>
      <c r="AK58" s="6" t="s">
        <v>75</v>
      </c>
      <c r="AL58" s="6" t="s">
        <v>75</v>
      </c>
      <c r="AM58" s="6" t="s">
        <v>75</v>
      </c>
      <c r="AN58" s="6" t="s">
        <v>75</v>
      </c>
      <c r="AO58" s="6" t="s">
        <v>75</v>
      </c>
      <c r="AP58" s="6" t="s">
        <v>75</v>
      </c>
      <c r="AQ58" s="6" t="s">
        <v>75</v>
      </c>
      <c r="AR58" s="6" t="s">
        <v>75</v>
      </c>
      <c r="AS58" s="6" t="s">
        <v>75</v>
      </c>
      <c r="AT58" s="6" t="s">
        <v>75</v>
      </c>
      <c r="AU58" s="6" t="s">
        <v>75</v>
      </c>
      <c r="AV58" s="6" t="s">
        <v>75</v>
      </c>
      <c r="AW58" s="6" t="s">
        <v>75</v>
      </c>
      <c r="AX58" s="6" t="s">
        <v>75</v>
      </c>
      <c r="AY58" s="6" t="s">
        <v>75</v>
      </c>
      <c r="AZ58" s="6" t="s">
        <v>75</v>
      </c>
      <c r="BA58" s="6" t="s">
        <v>75</v>
      </c>
      <c r="BB58" s="6" t="s">
        <v>75</v>
      </c>
      <c r="BC58" s="6" t="s">
        <v>75</v>
      </c>
      <c r="BD58" s="6" t="s">
        <v>75</v>
      </c>
      <c r="BE58" s="6" t="s">
        <v>75</v>
      </c>
      <c r="BF58" s="6" t="s">
        <v>75</v>
      </c>
      <c r="BG58" s="6" t="s">
        <v>75</v>
      </c>
      <c r="BH58" s="6" t="s">
        <v>75</v>
      </c>
      <c r="BI58" s="6" t="s">
        <v>75</v>
      </c>
      <c r="BJ58" s="6" t="s">
        <v>75</v>
      </c>
      <c r="BK58" s="6" t="s">
        <v>75</v>
      </c>
      <c r="BL58" s="6" t="s">
        <v>75</v>
      </c>
      <c r="BM58" s="6" t="s">
        <v>75</v>
      </c>
      <c r="BN58" s="6" t="s">
        <v>75</v>
      </c>
      <c r="BO58" s="6" t="s">
        <v>75</v>
      </c>
      <c r="BP58" s="42"/>
      <c r="BQ58" s="42"/>
      <c r="BR58" s="42"/>
    </row>
    <row r="59" spans="1:70" x14ac:dyDescent="0.2">
      <c r="A59" s="1">
        <v>2024</v>
      </c>
      <c r="B59" s="6" t="s">
        <v>75</v>
      </c>
      <c r="C59" s="6" t="s">
        <v>75</v>
      </c>
      <c r="D59" s="6" t="s">
        <v>75</v>
      </c>
      <c r="E59" s="6" t="s">
        <v>75</v>
      </c>
      <c r="F59" s="6" t="s">
        <v>75</v>
      </c>
      <c r="G59" s="6" t="s">
        <v>75</v>
      </c>
      <c r="H59" s="6" t="s">
        <v>75</v>
      </c>
      <c r="I59" s="6" t="s">
        <v>75</v>
      </c>
      <c r="J59" s="6" t="s">
        <v>75</v>
      </c>
      <c r="K59" s="6" t="s">
        <v>75</v>
      </c>
      <c r="L59" s="6" t="s">
        <v>75</v>
      </c>
      <c r="M59" s="6" t="s">
        <v>75</v>
      </c>
      <c r="N59" s="6" t="s">
        <v>75</v>
      </c>
      <c r="O59" s="6" t="s">
        <v>75</v>
      </c>
      <c r="P59" s="6" t="s">
        <v>75</v>
      </c>
      <c r="Q59" s="6" t="s">
        <v>75</v>
      </c>
      <c r="R59" s="6" t="s">
        <v>75</v>
      </c>
      <c r="S59" s="6" t="s">
        <v>75</v>
      </c>
      <c r="T59" s="6" t="s">
        <v>75</v>
      </c>
      <c r="U59" s="6" t="s">
        <v>75</v>
      </c>
      <c r="V59" s="6" t="s">
        <v>75</v>
      </c>
      <c r="W59" s="6" t="s">
        <v>75</v>
      </c>
      <c r="X59" s="6" t="s">
        <v>75</v>
      </c>
      <c r="Y59" s="6" t="s">
        <v>75</v>
      </c>
      <c r="Z59" s="6" t="s">
        <v>75</v>
      </c>
      <c r="AA59" s="6" t="s">
        <v>75</v>
      </c>
      <c r="AB59" s="6" t="s">
        <v>75</v>
      </c>
      <c r="AC59" s="6" t="s">
        <v>75</v>
      </c>
      <c r="AD59" s="6" t="s">
        <v>75</v>
      </c>
      <c r="AE59" s="6" t="s">
        <v>75</v>
      </c>
      <c r="AF59" s="6" t="s">
        <v>75</v>
      </c>
      <c r="AG59" s="6" t="s">
        <v>75</v>
      </c>
      <c r="AH59" s="6" t="s">
        <v>75</v>
      </c>
      <c r="AI59" s="6" t="s">
        <v>75</v>
      </c>
      <c r="AJ59" s="6" t="s">
        <v>75</v>
      </c>
      <c r="AK59" s="6" t="s">
        <v>75</v>
      </c>
      <c r="AL59" s="6" t="s">
        <v>75</v>
      </c>
      <c r="AM59" s="6" t="s">
        <v>75</v>
      </c>
      <c r="AN59" s="6" t="s">
        <v>75</v>
      </c>
      <c r="AO59" s="6" t="s">
        <v>75</v>
      </c>
      <c r="AP59" s="6" t="s">
        <v>75</v>
      </c>
      <c r="AQ59" s="6" t="s">
        <v>75</v>
      </c>
      <c r="AR59" s="6" t="s">
        <v>75</v>
      </c>
      <c r="AS59" s="6" t="s">
        <v>75</v>
      </c>
      <c r="AT59" s="6" t="s">
        <v>75</v>
      </c>
      <c r="AU59" s="6" t="s">
        <v>75</v>
      </c>
      <c r="AV59" s="6" t="s">
        <v>75</v>
      </c>
      <c r="AW59" s="6" t="s">
        <v>75</v>
      </c>
      <c r="AX59" s="6" t="s">
        <v>75</v>
      </c>
      <c r="AY59" s="6" t="s">
        <v>75</v>
      </c>
      <c r="AZ59" s="6" t="s">
        <v>75</v>
      </c>
      <c r="BA59" s="6" t="s">
        <v>75</v>
      </c>
      <c r="BB59" s="6" t="s">
        <v>75</v>
      </c>
      <c r="BC59" s="6" t="s">
        <v>75</v>
      </c>
      <c r="BD59" s="6" t="s">
        <v>75</v>
      </c>
      <c r="BE59" s="6" t="s">
        <v>75</v>
      </c>
      <c r="BF59" s="6" t="s">
        <v>75</v>
      </c>
      <c r="BG59" s="6" t="s">
        <v>75</v>
      </c>
      <c r="BH59" s="6" t="s">
        <v>75</v>
      </c>
      <c r="BI59" s="6" t="s">
        <v>75</v>
      </c>
      <c r="BJ59" s="6" t="s">
        <v>75</v>
      </c>
      <c r="BK59" s="6" t="s">
        <v>75</v>
      </c>
      <c r="BL59" s="6" t="s">
        <v>75</v>
      </c>
      <c r="BM59" s="6" t="s">
        <v>75</v>
      </c>
      <c r="BN59" s="6" t="s">
        <v>75</v>
      </c>
      <c r="BO59" s="6" t="s">
        <v>75</v>
      </c>
      <c r="BP59" s="42"/>
      <c r="BQ59" s="42"/>
      <c r="BR59" s="42"/>
    </row>
    <row r="60" spans="1:70" x14ac:dyDescent="0.2">
      <c r="A60" s="1">
        <v>2025</v>
      </c>
      <c r="B60" s="6" t="s">
        <v>75</v>
      </c>
      <c r="C60" s="6" t="s">
        <v>75</v>
      </c>
      <c r="D60" s="6" t="s">
        <v>75</v>
      </c>
      <c r="E60" s="6" t="s">
        <v>75</v>
      </c>
      <c r="F60" s="6" t="s">
        <v>75</v>
      </c>
      <c r="G60" s="6" t="s">
        <v>75</v>
      </c>
      <c r="H60" s="6" t="s">
        <v>75</v>
      </c>
      <c r="I60" s="6" t="s">
        <v>75</v>
      </c>
      <c r="J60" s="6" t="s">
        <v>75</v>
      </c>
      <c r="K60" s="6" t="s">
        <v>75</v>
      </c>
      <c r="L60" s="6" t="s">
        <v>75</v>
      </c>
      <c r="M60" s="6" t="s">
        <v>75</v>
      </c>
      <c r="N60" s="6" t="s">
        <v>75</v>
      </c>
      <c r="O60" s="6" t="s">
        <v>75</v>
      </c>
      <c r="P60" s="6" t="s">
        <v>75</v>
      </c>
      <c r="Q60" s="6" t="s">
        <v>75</v>
      </c>
      <c r="R60" s="6" t="s">
        <v>75</v>
      </c>
      <c r="S60" s="6" t="s">
        <v>75</v>
      </c>
      <c r="T60" s="6" t="s">
        <v>75</v>
      </c>
      <c r="U60" s="6" t="s">
        <v>75</v>
      </c>
      <c r="V60" s="6" t="s">
        <v>75</v>
      </c>
      <c r="W60" s="6" t="s">
        <v>75</v>
      </c>
      <c r="X60" s="6" t="s">
        <v>75</v>
      </c>
      <c r="Y60" s="6" t="s">
        <v>75</v>
      </c>
      <c r="Z60" s="6" t="s">
        <v>75</v>
      </c>
      <c r="AA60" s="6" t="s">
        <v>75</v>
      </c>
      <c r="AB60" s="6" t="s">
        <v>75</v>
      </c>
      <c r="AC60" s="6" t="s">
        <v>75</v>
      </c>
      <c r="AD60" s="6" t="s">
        <v>75</v>
      </c>
      <c r="AE60" s="6" t="s">
        <v>75</v>
      </c>
      <c r="AF60" s="6" t="s">
        <v>75</v>
      </c>
      <c r="AG60" s="6" t="s">
        <v>75</v>
      </c>
      <c r="AH60" s="6" t="s">
        <v>75</v>
      </c>
      <c r="AI60" s="6" t="s">
        <v>75</v>
      </c>
      <c r="AJ60" s="6" t="s">
        <v>75</v>
      </c>
      <c r="AK60" s="6" t="s">
        <v>75</v>
      </c>
      <c r="AL60" s="6" t="s">
        <v>75</v>
      </c>
      <c r="AM60" s="6" t="s">
        <v>75</v>
      </c>
      <c r="AN60" s="6" t="s">
        <v>75</v>
      </c>
      <c r="AO60" s="6" t="s">
        <v>75</v>
      </c>
      <c r="AP60" s="6" t="s">
        <v>75</v>
      </c>
      <c r="AQ60" s="6" t="s">
        <v>75</v>
      </c>
      <c r="AR60" s="6" t="s">
        <v>75</v>
      </c>
      <c r="AS60" s="6" t="s">
        <v>75</v>
      </c>
      <c r="AT60" s="6" t="s">
        <v>75</v>
      </c>
      <c r="AU60" s="6" t="s">
        <v>75</v>
      </c>
      <c r="AV60" s="6" t="s">
        <v>75</v>
      </c>
      <c r="AW60" s="6" t="s">
        <v>75</v>
      </c>
      <c r="AX60" s="6" t="s">
        <v>75</v>
      </c>
      <c r="AY60" s="6" t="s">
        <v>75</v>
      </c>
      <c r="AZ60" s="6" t="s">
        <v>75</v>
      </c>
      <c r="BA60" s="6" t="s">
        <v>75</v>
      </c>
      <c r="BB60" s="6" t="s">
        <v>75</v>
      </c>
      <c r="BC60" s="6" t="s">
        <v>75</v>
      </c>
      <c r="BD60" s="6" t="s">
        <v>75</v>
      </c>
      <c r="BE60" s="6" t="s">
        <v>75</v>
      </c>
      <c r="BF60" s="6" t="s">
        <v>75</v>
      </c>
      <c r="BG60" s="6" t="s">
        <v>75</v>
      </c>
      <c r="BH60" s="6" t="s">
        <v>75</v>
      </c>
      <c r="BI60" s="6" t="s">
        <v>75</v>
      </c>
      <c r="BJ60" s="6" t="s">
        <v>75</v>
      </c>
      <c r="BK60" s="6" t="s">
        <v>75</v>
      </c>
      <c r="BL60" s="6" t="s">
        <v>75</v>
      </c>
      <c r="BM60" s="6" t="s">
        <v>75</v>
      </c>
      <c r="BN60" s="6" t="s">
        <v>75</v>
      </c>
      <c r="BO60" s="6" t="s">
        <v>75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R160"/>
  <sheetViews>
    <sheetView workbookViewId="0">
      <pane xSplit="1" ySplit="4" topLeftCell="B28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Total Final Consumption Expenditure as Share of Total Economy Supply (Output + Import) (current price MER)."</f>
        <v>Data Series on Total Final Consumption Expenditure as Share of Total Economy Supply (Output + Import)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0.40278027406796</v>
      </c>
      <c r="C5" s="6">
        <v>0.364782537159939</v>
      </c>
      <c r="D5" s="6">
        <v>0.465819576053703</v>
      </c>
      <c r="E5" s="6">
        <v>0.445740232980378</v>
      </c>
      <c r="F5" s="6">
        <v>0.405421793793693</v>
      </c>
      <c r="G5" s="6">
        <v>0.462096297125254</v>
      </c>
      <c r="H5" s="6">
        <v>0.323469871463098</v>
      </c>
      <c r="I5" s="6">
        <v>0.356460046934462</v>
      </c>
      <c r="J5" s="6">
        <v>0.470557760743425</v>
      </c>
      <c r="K5" s="6">
        <v>0.364191423188478</v>
      </c>
      <c r="L5" s="6">
        <v>0.416135997477395</v>
      </c>
      <c r="M5" s="6">
        <v>0.354532834015849</v>
      </c>
      <c r="N5" s="6">
        <v>0.338515767122646</v>
      </c>
      <c r="O5" s="6">
        <v>0.401731990614135</v>
      </c>
      <c r="P5" s="6">
        <v>0.369542196132443</v>
      </c>
      <c r="Q5" s="6">
        <v>0.382918532835441</v>
      </c>
      <c r="R5" s="6">
        <v>0.318150753167723</v>
      </c>
      <c r="S5" s="6">
        <v>0.336851061707977</v>
      </c>
      <c r="T5" s="6">
        <v>0.358846420664095</v>
      </c>
      <c r="U5" s="6">
        <v>0.356665123252323</v>
      </c>
      <c r="V5" s="6">
        <v>0.468581202464852</v>
      </c>
      <c r="W5" s="6">
        <v>0.53454797706804</v>
      </c>
      <c r="X5" s="6">
        <v>0.313817886529344</v>
      </c>
      <c r="Y5" s="6">
        <v>0.373642325545963</v>
      </c>
      <c r="Z5" s="6">
        <v>0.45722887006307</v>
      </c>
      <c r="AA5" s="6">
        <v>0.46159357979849</v>
      </c>
      <c r="AB5" s="6">
        <v>0.493791097261585</v>
      </c>
      <c r="AC5" s="6">
        <v>0.42797932218476</v>
      </c>
      <c r="AD5" s="6">
        <v>0.421379264505238</v>
      </c>
      <c r="AE5" s="6">
        <v>0.411897331455024</v>
      </c>
      <c r="AF5" s="6">
        <v>0.49349818980523</v>
      </c>
      <c r="AG5" s="6">
        <v>0.262213618786937</v>
      </c>
      <c r="AH5" s="6">
        <v>0.333543815068408</v>
      </c>
      <c r="AI5" s="6">
        <v>0.513792567573326</v>
      </c>
      <c r="AJ5" s="6">
        <v>0.333543815068408</v>
      </c>
      <c r="AK5" s="6">
        <v>0.447798196550015</v>
      </c>
      <c r="AL5" s="6">
        <v>0.393616523049078</v>
      </c>
      <c r="AM5" s="6">
        <v>0.442955951685248</v>
      </c>
      <c r="AN5" s="6">
        <v>0.383021061393057</v>
      </c>
      <c r="AO5" s="6">
        <v>0.627929945109925</v>
      </c>
      <c r="AP5" s="6">
        <v>0.491114924522432</v>
      </c>
      <c r="AQ5" s="6">
        <v>0.538133559705282</v>
      </c>
      <c r="AR5" s="6">
        <v>0.538133559705282</v>
      </c>
      <c r="AS5" s="6">
        <v>0.538133559705282</v>
      </c>
      <c r="AT5" s="6">
        <v>0.538133559705282</v>
      </c>
      <c r="AU5" s="6">
        <v>0.40774377395366</v>
      </c>
      <c r="AV5" s="6">
        <v>0.538133559705282</v>
      </c>
      <c r="AW5" s="6">
        <v>0.538133559705282</v>
      </c>
      <c r="AX5" s="6">
        <v>0.518948900720794</v>
      </c>
      <c r="AY5" s="6">
        <v>0.537122407863904</v>
      </c>
      <c r="AZ5" s="6">
        <v>0.323469871463098</v>
      </c>
      <c r="BA5" s="6">
        <v>0.338204663273103</v>
      </c>
      <c r="BB5" s="6">
        <v>0.351225035251083</v>
      </c>
      <c r="BC5" s="6">
        <v>0.36064199635597</v>
      </c>
      <c r="BD5" s="6">
        <v>0.354137258580134</v>
      </c>
      <c r="BE5" s="6">
        <v>0.286233644057739</v>
      </c>
      <c r="BF5" s="6">
        <v>0.358429931907175</v>
      </c>
      <c r="BG5" s="6">
        <v>0.589658144350519</v>
      </c>
      <c r="BH5" s="6">
        <v>0.464357750812482</v>
      </c>
      <c r="BI5" s="6">
        <v>0.47625757198006</v>
      </c>
      <c r="BJ5" s="6">
        <v>0.469105687690136</v>
      </c>
      <c r="BK5" s="6">
        <v>0.47755351799852</v>
      </c>
      <c r="BL5" s="6">
        <v>0.501955338737825</v>
      </c>
      <c r="BM5" s="6">
        <v>0.390355812924152</v>
      </c>
      <c r="BN5" s="6">
        <v>0.494994364250598</v>
      </c>
      <c r="BO5" s="6">
        <v>0.43979044535866</v>
      </c>
      <c r="BP5" s="42"/>
      <c r="BQ5" s="42"/>
      <c r="BR5" s="42"/>
    </row>
    <row r="6" spans="1:70" x14ac:dyDescent="0.2">
      <c r="A6" s="1">
        <v>1971</v>
      </c>
      <c r="B6" s="6">
        <v>0.405855728139045</v>
      </c>
      <c r="C6" s="6">
        <v>0.368947640202239</v>
      </c>
      <c r="D6" s="6">
        <v>0.466332066547344</v>
      </c>
      <c r="E6" s="6">
        <v>0.581130174400561</v>
      </c>
      <c r="F6" s="6">
        <v>0.400484873075166</v>
      </c>
      <c r="G6" s="6">
        <v>0.437653826303001</v>
      </c>
      <c r="H6" s="6">
        <v>0.328178787423409</v>
      </c>
      <c r="I6" s="6">
        <v>0.331230724166817</v>
      </c>
      <c r="J6" s="6">
        <v>0.439747477139655</v>
      </c>
      <c r="K6" s="6">
        <v>0.370310291512359</v>
      </c>
      <c r="L6" s="6">
        <v>0.419663935591333</v>
      </c>
      <c r="M6" s="6">
        <v>0.362120227656381</v>
      </c>
      <c r="N6" s="6">
        <v>0.339314406973879</v>
      </c>
      <c r="O6" s="6">
        <v>0.404689055061809</v>
      </c>
      <c r="P6" s="6">
        <v>0.377652670424829</v>
      </c>
      <c r="Q6" s="6">
        <v>0.375558896751778</v>
      </c>
      <c r="R6" s="6">
        <v>0.320972023556113</v>
      </c>
      <c r="S6" s="6">
        <v>0.34279498278346</v>
      </c>
      <c r="T6" s="6">
        <v>0.360221056771343</v>
      </c>
      <c r="U6" s="6">
        <v>0.358659342662737</v>
      </c>
      <c r="V6" s="6">
        <v>0.468890693914563</v>
      </c>
      <c r="W6" s="6">
        <v>0.531184947743735</v>
      </c>
      <c r="X6" s="6">
        <v>0.325130336821902</v>
      </c>
      <c r="Y6" s="6">
        <v>0.375104099985353</v>
      </c>
      <c r="Z6" s="6">
        <v>0.459672738000422</v>
      </c>
      <c r="AA6" s="6">
        <v>0.674277576432666</v>
      </c>
      <c r="AB6" s="6">
        <v>0.495696896718294</v>
      </c>
      <c r="AC6" s="6">
        <v>0.429063407177973</v>
      </c>
      <c r="AD6" s="6">
        <v>0.40677143768322</v>
      </c>
      <c r="AE6" s="6">
        <v>0.643515689356686</v>
      </c>
      <c r="AF6" s="6">
        <v>0.484899139477069</v>
      </c>
      <c r="AG6" s="6">
        <v>0.262605793360086</v>
      </c>
      <c r="AH6" s="6">
        <v>0.334645682167818</v>
      </c>
      <c r="AI6" s="6">
        <v>0.51526237121133</v>
      </c>
      <c r="AJ6" s="6">
        <v>0.334645682167819</v>
      </c>
      <c r="AK6" s="6">
        <v>0.451434344552177</v>
      </c>
      <c r="AL6" s="6">
        <v>0.39406694183129</v>
      </c>
      <c r="AM6" s="6">
        <v>0.442464516890859</v>
      </c>
      <c r="AN6" s="6">
        <v>0.384161861225105</v>
      </c>
      <c r="AO6" s="6">
        <v>0.593792998089208</v>
      </c>
      <c r="AP6" s="6">
        <v>0.465903003647198</v>
      </c>
      <c r="AQ6" s="6">
        <v>0.505853467361015</v>
      </c>
      <c r="AR6" s="6">
        <v>0.505853467361014</v>
      </c>
      <c r="AS6" s="6">
        <v>0.505853467361014</v>
      </c>
      <c r="AT6" s="6">
        <v>0.505853467361014</v>
      </c>
      <c r="AU6" s="6">
        <v>0.39050053974824</v>
      </c>
      <c r="AV6" s="6">
        <v>0.505853467361014</v>
      </c>
      <c r="AW6" s="6">
        <v>0.505853467361014</v>
      </c>
      <c r="AX6" s="6">
        <v>0.485750397221084</v>
      </c>
      <c r="AY6" s="6">
        <v>0.504981928853711</v>
      </c>
      <c r="AZ6" s="6">
        <v>0.328178787423409</v>
      </c>
      <c r="BA6" s="6">
        <v>0.343647713835369</v>
      </c>
      <c r="BB6" s="6">
        <v>0.34340215848175</v>
      </c>
      <c r="BC6" s="6">
        <v>0.327607634574497</v>
      </c>
      <c r="BD6" s="6">
        <v>0.35364229454688</v>
      </c>
      <c r="BE6" s="6">
        <v>0.259568671871704</v>
      </c>
      <c r="BF6" s="6">
        <v>0.359820793461578</v>
      </c>
      <c r="BG6" s="6">
        <v>0.56021243468666</v>
      </c>
      <c r="BH6" s="6">
        <v>0.430113160727803</v>
      </c>
      <c r="BI6" s="6">
        <v>0.447546707071703</v>
      </c>
      <c r="BJ6" s="6">
        <v>0.448292213736413</v>
      </c>
      <c r="BK6" s="6">
        <v>0.454347844370577</v>
      </c>
      <c r="BL6" s="6">
        <v>0.478645032405815</v>
      </c>
      <c r="BM6" s="6">
        <v>0.369833817505745</v>
      </c>
      <c r="BN6" s="6">
        <v>0.468601194067083</v>
      </c>
      <c r="BO6" s="6">
        <v>0.415198982143929</v>
      </c>
      <c r="BP6" s="42"/>
      <c r="BQ6" s="42"/>
      <c r="BR6" s="42"/>
    </row>
    <row r="7" spans="1:70" x14ac:dyDescent="0.2">
      <c r="A7" s="1">
        <v>1972</v>
      </c>
      <c r="B7" s="6">
        <v>0.39637969495703</v>
      </c>
      <c r="C7" s="6">
        <v>0.371946441574757</v>
      </c>
      <c r="D7" s="6">
        <v>0.457701710735394</v>
      </c>
      <c r="E7" s="6">
        <v>0.464076402659954</v>
      </c>
      <c r="F7" s="6">
        <v>0.382594129386448</v>
      </c>
      <c r="G7" s="6">
        <v>0.440710620717286</v>
      </c>
      <c r="H7" s="6">
        <v>0.327879263968738</v>
      </c>
      <c r="I7" s="6">
        <v>0.321324458192612</v>
      </c>
      <c r="J7" s="6">
        <v>0.449177275014888</v>
      </c>
      <c r="K7" s="6">
        <v>0.375474980283421</v>
      </c>
      <c r="L7" s="6">
        <v>0.409870012307485</v>
      </c>
      <c r="M7" s="6">
        <v>0.353353993084166</v>
      </c>
      <c r="N7" s="6">
        <v>0.339795637537419</v>
      </c>
      <c r="O7" s="6">
        <v>0.418288892933089</v>
      </c>
      <c r="P7" s="6">
        <v>0.379838259894075</v>
      </c>
      <c r="Q7" s="6">
        <v>0.381070630767265</v>
      </c>
      <c r="R7" s="6">
        <v>0.324733835524274</v>
      </c>
      <c r="S7" s="6">
        <v>0.340421302124459</v>
      </c>
      <c r="T7" s="6">
        <v>0.3614566573425</v>
      </c>
      <c r="U7" s="6">
        <v>0.361675733398166</v>
      </c>
      <c r="V7" s="6">
        <v>0.459832963484082</v>
      </c>
      <c r="W7" s="6">
        <v>0.52496196583279</v>
      </c>
      <c r="X7" s="6">
        <v>0.325867075639</v>
      </c>
      <c r="Y7" s="6">
        <v>0.367609330382416</v>
      </c>
      <c r="Z7" s="6">
        <v>0.454345581002703</v>
      </c>
      <c r="AA7" s="6">
        <v>0.499542994670466</v>
      </c>
      <c r="AB7" s="6">
        <v>0.48837665881993</v>
      </c>
      <c r="AC7" s="6">
        <v>0.423706859306206</v>
      </c>
      <c r="AD7" s="6">
        <v>0.391161223382189</v>
      </c>
      <c r="AE7" s="6">
        <v>0.436654025493432</v>
      </c>
      <c r="AF7" s="6">
        <v>0.470048679819221</v>
      </c>
      <c r="AG7" s="6">
        <v>0.252377363922019</v>
      </c>
      <c r="AH7" s="6">
        <v>0.322207562367024</v>
      </c>
      <c r="AI7" s="6">
        <v>0.499667919996034</v>
      </c>
      <c r="AJ7" s="6">
        <v>0.322207562367024</v>
      </c>
      <c r="AK7" s="6">
        <v>0.442490163405778</v>
      </c>
      <c r="AL7" s="6">
        <v>0.378159765911607</v>
      </c>
      <c r="AM7" s="6">
        <v>0.42788472817501</v>
      </c>
      <c r="AN7" s="6">
        <v>0.370787314138802</v>
      </c>
      <c r="AO7" s="6">
        <v>0.601714201066608</v>
      </c>
      <c r="AP7" s="6">
        <v>0.479224174927015</v>
      </c>
      <c r="AQ7" s="6">
        <v>0.515006983468485</v>
      </c>
      <c r="AR7" s="6">
        <v>0.515006983468485</v>
      </c>
      <c r="AS7" s="6">
        <v>0.515006983468485</v>
      </c>
      <c r="AT7" s="6">
        <v>0.515006983468485</v>
      </c>
      <c r="AU7" s="6">
        <v>0.395797974689485</v>
      </c>
      <c r="AV7" s="6">
        <v>0.515006983468485</v>
      </c>
      <c r="AW7" s="6">
        <v>0.515006983468485</v>
      </c>
      <c r="AX7" s="6">
        <v>0.490656860709558</v>
      </c>
      <c r="AY7" s="6">
        <v>0.514114347807358</v>
      </c>
      <c r="AZ7" s="6">
        <v>0.327879263968738</v>
      </c>
      <c r="BA7" s="6">
        <v>0.342790511144166</v>
      </c>
      <c r="BB7" s="6">
        <v>0.343222007414938</v>
      </c>
      <c r="BC7" s="6">
        <v>0.313856205903963</v>
      </c>
      <c r="BD7" s="6">
        <v>0.368648637241284</v>
      </c>
      <c r="BE7" s="6">
        <v>0.251646638450045</v>
      </c>
      <c r="BF7" s="6">
        <v>0.350321233545809</v>
      </c>
      <c r="BG7" s="6">
        <v>0.573266817914689</v>
      </c>
      <c r="BH7" s="6">
        <v>0.439479207068873</v>
      </c>
      <c r="BI7" s="6">
        <v>0.45103867978055</v>
      </c>
      <c r="BJ7" s="6">
        <v>0.456998545775972</v>
      </c>
      <c r="BK7" s="6">
        <v>0.467870427949426</v>
      </c>
      <c r="BL7" s="6">
        <v>0.490529951839479</v>
      </c>
      <c r="BM7" s="6">
        <v>0.378445196661528</v>
      </c>
      <c r="BN7" s="6">
        <v>0.475773963156649</v>
      </c>
      <c r="BO7" s="6">
        <v>0.423424828144647</v>
      </c>
      <c r="BP7" s="42"/>
      <c r="BQ7" s="42"/>
      <c r="BR7" s="42"/>
    </row>
    <row r="8" spans="1:70" x14ac:dyDescent="0.2">
      <c r="A8" s="1">
        <v>1973</v>
      </c>
      <c r="B8" s="6">
        <v>0.386281635053768</v>
      </c>
      <c r="C8" s="6">
        <v>0.36216168426927</v>
      </c>
      <c r="D8" s="6">
        <v>0.446756035284325</v>
      </c>
      <c r="E8" s="6">
        <v>0.446201504235627</v>
      </c>
      <c r="F8" s="6">
        <v>0.382627817584315</v>
      </c>
      <c r="G8" s="6">
        <v>0.459636893403427</v>
      </c>
      <c r="H8" s="6">
        <v>0.325129837017645</v>
      </c>
      <c r="I8" s="6">
        <v>0.312001763367389</v>
      </c>
      <c r="J8" s="6">
        <v>0.459586136639221</v>
      </c>
      <c r="K8" s="6">
        <v>0.376922820303959</v>
      </c>
      <c r="L8" s="6">
        <v>0.402668044083682</v>
      </c>
      <c r="M8" s="6">
        <v>0.350301105220934</v>
      </c>
      <c r="N8" s="6">
        <v>0.334606638055062</v>
      </c>
      <c r="O8" s="6">
        <v>0.375540911646688</v>
      </c>
      <c r="P8" s="6">
        <v>0.371332725042895</v>
      </c>
      <c r="Q8" s="6">
        <v>0.376530689134824</v>
      </c>
      <c r="R8" s="6">
        <v>0.314796153370816</v>
      </c>
      <c r="S8" s="6">
        <v>0.330143234412049</v>
      </c>
      <c r="T8" s="6">
        <v>0.348492958970328</v>
      </c>
      <c r="U8" s="6">
        <v>0.350580963113199</v>
      </c>
      <c r="V8" s="6">
        <v>0.450752933120021</v>
      </c>
      <c r="W8" s="6">
        <v>0.508109420966017</v>
      </c>
      <c r="X8" s="6">
        <v>0.318031167480981</v>
      </c>
      <c r="Y8" s="6">
        <v>0.359445069865915</v>
      </c>
      <c r="Z8" s="6">
        <v>0.448480642232679</v>
      </c>
      <c r="AA8" s="6">
        <v>0.457620839009909</v>
      </c>
      <c r="AB8" s="6">
        <v>0.483327420063226</v>
      </c>
      <c r="AC8" s="6">
        <v>0.420431021152047</v>
      </c>
      <c r="AD8" s="6">
        <v>0.41588982992327</v>
      </c>
      <c r="AE8" s="6">
        <v>0.410731177831127</v>
      </c>
      <c r="AF8" s="6">
        <v>0.485933635574075</v>
      </c>
      <c r="AG8" s="6">
        <v>0.262514545465274</v>
      </c>
      <c r="AH8" s="6">
        <v>0.330618330250692</v>
      </c>
      <c r="AI8" s="6">
        <v>0.504542733878724</v>
      </c>
      <c r="AJ8" s="6">
        <v>0.330618330250692</v>
      </c>
      <c r="AK8" s="6">
        <v>0.445736746826507</v>
      </c>
      <c r="AL8" s="6">
        <v>0.385579126827949</v>
      </c>
      <c r="AM8" s="6">
        <v>0.432028956674511</v>
      </c>
      <c r="AN8" s="6">
        <v>0.378162976580369</v>
      </c>
      <c r="AO8" s="6">
        <v>0.600170634154972</v>
      </c>
      <c r="AP8" s="6">
        <v>0.480636569003188</v>
      </c>
      <c r="AQ8" s="6">
        <v>0.520707658014744</v>
      </c>
      <c r="AR8" s="6">
        <v>0.520707658014744</v>
      </c>
      <c r="AS8" s="6">
        <v>0.520707658014744</v>
      </c>
      <c r="AT8" s="6">
        <v>0.520707658014744</v>
      </c>
      <c r="AU8" s="6">
        <v>0.416900599567101</v>
      </c>
      <c r="AV8" s="6">
        <v>0.520707658014744</v>
      </c>
      <c r="AW8" s="6">
        <v>0.520707658014744</v>
      </c>
      <c r="AX8" s="6">
        <v>0.49723280176343</v>
      </c>
      <c r="AY8" s="6">
        <v>0.519958663106054</v>
      </c>
      <c r="AZ8" s="6">
        <v>0.325129837017645</v>
      </c>
      <c r="BA8" s="6">
        <v>0.338517624976921</v>
      </c>
      <c r="BB8" s="6">
        <v>0.330462238229327</v>
      </c>
      <c r="BC8" s="6">
        <v>0.308843761616171</v>
      </c>
      <c r="BD8" s="6">
        <v>0.306842668137483</v>
      </c>
      <c r="BE8" s="6">
        <v>0.229396241932902</v>
      </c>
      <c r="BF8" s="6">
        <v>0.354121352423461</v>
      </c>
      <c r="BG8" s="6">
        <v>0.583401890864488</v>
      </c>
      <c r="BH8" s="6">
        <v>0.455630403762648</v>
      </c>
      <c r="BI8" s="6">
        <v>0.453551638438183</v>
      </c>
      <c r="BJ8" s="6">
        <v>0.462319022529987</v>
      </c>
      <c r="BK8" s="6">
        <v>0.475096585330951</v>
      </c>
      <c r="BL8" s="6">
        <v>0.483236545657341</v>
      </c>
      <c r="BM8" s="6">
        <v>0.373241631016068</v>
      </c>
      <c r="BN8" s="6">
        <v>0.470794214775672</v>
      </c>
      <c r="BO8" s="6">
        <v>0.421598305104806</v>
      </c>
      <c r="BP8" s="42"/>
      <c r="BQ8" s="42"/>
      <c r="BR8" s="42"/>
    </row>
    <row r="9" spans="1:70" x14ac:dyDescent="0.2">
      <c r="A9" s="1">
        <v>1974</v>
      </c>
      <c r="B9" s="6">
        <v>0.454677684924499</v>
      </c>
      <c r="C9" s="6">
        <v>0.347805803718362</v>
      </c>
      <c r="D9" s="6">
        <v>0.434739163367712</v>
      </c>
      <c r="E9" s="6">
        <v>0.455012282836976</v>
      </c>
      <c r="F9" s="6">
        <v>0.368244671815881</v>
      </c>
      <c r="G9" s="6">
        <v>0.459562126445373</v>
      </c>
      <c r="H9" s="6">
        <v>0.341189092129293</v>
      </c>
      <c r="I9" s="6">
        <v>0.30841581693371</v>
      </c>
      <c r="J9" s="6">
        <v>0.452428905709374</v>
      </c>
      <c r="K9" s="6">
        <v>0.370203309117394</v>
      </c>
      <c r="L9" s="6">
        <v>0.396922981395965</v>
      </c>
      <c r="M9" s="6">
        <v>0.343439092746416</v>
      </c>
      <c r="N9" s="6">
        <v>0.328170612900319</v>
      </c>
      <c r="O9" s="6">
        <v>0.34841903065339</v>
      </c>
      <c r="P9" s="6">
        <v>0.340671836234194</v>
      </c>
      <c r="Q9" s="6">
        <v>0.350274160051625</v>
      </c>
      <c r="R9" s="6">
        <v>0.303280688840862</v>
      </c>
      <c r="S9" s="6">
        <v>0.319733337632679</v>
      </c>
      <c r="T9" s="6">
        <v>0.332764403747679</v>
      </c>
      <c r="U9" s="6">
        <v>0.336380560900748</v>
      </c>
      <c r="V9" s="6">
        <v>0.435789179246354</v>
      </c>
      <c r="W9" s="6">
        <v>0.488807687943306</v>
      </c>
      <c r="X9" s="6">
        <v>0.357489124685575</v>
      </c>
      <c r="Y9" s="6">
        <v>0.343155750094171</v>
      </c>
      <c r="Z9" s="6">
        <v>0.430165414075284</v>
      </c>
      <c r="AA9" s="6">
        <v>0.471419665474246</v>
      </c>
      <c r="AB9" s="6">
        <v>0.492584719996961</v>
      </c>
      <c r="AC9" s="6">
        <v>0.423474687356096</v>
      </c>
      <c r="AD9" s="6">
        <v>0.386321018238095</v>
      </c>
      <c r="AE9" s="6">
        <v>0.417397025815838</v>
      </c>
      <c r="AF9" s="6">
        <v>5.63997456842054</v>
      </c>
      <c r="AG9" s="6">
        <v>0.27039563069844</v>
      </c>
      <c r="AH9" s="6">
        <v>0.32640696197451</v>
      </c>
      <c r="AI9" s="6">
        <v>0.489858852309357</v>
      </c>
      <c r="AJ9" s="6">
        <v>0.326406961974511</v>
      </c>
      <c r="AK9" s="6">
        <v>0.430790330102714</v>
      </c>
      <c r="AL9" s="6">
        <v>0.384585275809089</v>
      </c>
      <c r="AM9" s="6">
        <v>0.417134075579656</v>
      </c>
      <c r="AN9" s="6">
        <v>0.3707978457698</v>
      </c>
      <c r="AO9" s="6">
        <v>0.589363725426224</v>
      </c>
      <c r="AP9" s="6">
        <v>0.471612171038229</v>
      </c>
      <c r="AQ9" s="6">
        <v>0.512772757737361</v>
      </c>
      <c r="AR9" s="6">
        <v>0.512772757737361</v>
      </c>
      <c r="AS9" s="6">
        <v>0.51277275773736</v>
      </c>
      <c r="AT9" s="6">
        <v>0.51277275773736</v>
      </c>
      <c r="AU9" s="6">
        <v>0.429517418238517</v>
      </c>
      <c r="AV9" s="6">
        <v>0.51277275773736</v>
      </c>
      <c r="AW9" s="6">
        <v>0.51277275773736</v>
      </c>
      <c r="AX9" s="6">
        <v>0.492540064573516</v>
      </c>
      <c r="AY9" s="6">
        <v>0.51221145906916</v>
      </c>
      <c r="AZ9" s="6">
        <v>0.341189092129293</v>
      </c>
      <c r="BA9" s="6">
        <v>0.352977080699287</v>
      </c>
      <c r="BB9" s="6">
        <v>0.321319049734972</v>
      </c>
      <c r="BC9" s="6">
        <v>0.308052772218445</v>
      </c>
      <c r="BD9" s="6">
        <v>0.292399012798386</v>
      </c>
      <c r="BE9" s="6">
        <v>0.231849945294028</v>
      </c>
      <c r="BF9" s="6">
        <v>0.341111437431966</v>
      </c>
      <c r="BG9" s="6">
        <v>0.574687814725168</v>
      </c>
      <c r="BH9" s="6">
        <v>0.445385844762434</v>
      </c>
      <c r="BI9" s="6">
        <v>0.448056188229968</v>
      </c>
      <c r="BJ9" s="6">
        <v>0.454721152830796</v>
      </c>
      <c r="BK9" s="6">
        <v>0.469834370698973</v>
      </c>
      <c r="BL9" s="6">
        <v>0.474746597733774</v>
      </c>
      <c r="BM9" s="6">
        <v>0.364726028627605</v>
      </c>
      <c r="BN9" s="6">
        <v>0.46301776244754</v>
      </c>
      <c r="BO9" s="6">
        <v>0.413630881622713</v>
      </c>
      <c r="BP9" s="42"/>
      <c r="BQ9" s="42"/>
      <c r="BR9" s="42"/>
    </row>
    <row r="10" spans="1:70" x14ac:dyDescent="0.2">
      <c r="A10" s="1">
        <v>1975</v>
      </c>
      <c r="B10" s="6">
        <v>0.400814147250301</v>
      </c>
      <c r="C10" s="6">
        <v>0.363639780428494</v>
      </c>
      <c r="D10" s="6">
        <v>0.455882352524534</v>
      </c>
      <c r="E10" s="6">
        <v>0.437313172699306</v>
      </c>
      <c r="F10" s="6">
        <v>0.371931907890567</v>
      </c>
      <c r="G10" s="6">
        <v>0.424503658981293</v>
      </c>
      <c r="H10" s="6">
        <v>0.327446081068339</v>
      </c>
      <c r="I10" s="6">
        <v>0.316722717519669</v>
      </c>
      <c r="J10" s="6">
        <v>0.421452820786344</v>
      </c>
      <c r="K10" s="6">
        <v>0.386413911563704</v>
      </c>
      <c r="L10" s="6">
        <v>0.412912434769451</v>
      </c>
      <c r="M10" s="6">
        <v>0.353808384154178</v>
      </c>
      <c r="N10" s="6">
        <v>0.346767452718388</v>
      </c>
      <c r="O10" s="6">
        <v>0.365827473644955</v>
      </c>
      <c r="P10" s="6">
        <v>0.358051861733875</v>
      </c>
      <c r="Q10" s="6">
        <v>0.367546788782281</v>
      </c>
      <c r="R10" s="6">
        <v>0.313149272922321</v>
      </c>
      <c r="S10" s="6">
        <v>0.331763020947279</v>
      </c>
      <c r="T10" s="6">
        <v>0.347272771678983</v>
      </c>
      <c r="U10" s="6">
        <v>0.344815031610715</v>
      </c>
      <c r="V10" s="6">
        <v>0.456931495441669</v>
      </c>
      <c r="W10" s="6">
        <v>0.509048819207957</v>
      </c>
      <c r="X10" s="6">
        <v>0.377555771043086</v>
      </c>
      <c r="Y10" s="6">
        <v>0.355169552843563</v>
      </c>
      <c r="Z10" s="6">
        <v>0.44248297768602</v>
      </c>
      <c r="AA10" s="6">
        <v>0.455847433170342</v>
      </c>
      <c r="AB10" s="6">
        <v>0.47847773876153</v>
      </c>
      <c r="AC10" s="6">
        <v>0.410262680872683</v>
      </c>
      <c r="AD10" s="6">
        <v>0.372462297205071</v>
      </c>
      <c r="AE10" s="6">
        <v>0.405936780724558</v>
      </c>
      <c r="AF10" s="6">
        <v>1.41755755126024</v>
      </c>
      <c r="AG10" s="6">
        <v>0.27286434692632</v>
      </c>
      <c r="AH10" s="6">
        <v>0.328832242014047</v>
      </c>
      <c r="AI10" s="6">
        <v>0.5009828555536</v>
      </c>
      <c r="AJ10" s="6">
        <v>0.328832242014047</v>
      </c>
      <c r="AK10" s="6">
        <v>0.444023110323397</v>
      </c>
      <c r="AL10" s="6">
        <v>0.389480634815383</v>
      </c>
      <c r="AM10" s="6">
        <v>0.425178898641946</v>
      </c>
      <c r="AN10" s="6">
        <v>0.375701327645044</v>
      </c>
      <c r="AO10" s="6">
        <v>0.540239746130854</v>
      </c>
      <c r="AP10" s="6">
        <v>0.443338047914661</v>
      </c>
      <c r="AQ10" s="6">
        <v>0.477609741137867</v>
      </c>
      <c r="AR10" s="6">
        <v>0.477609741137867</v>
      </c>
      <c r="AS10" s="6">
        <v>0.477609741137867</v>
      </c>
      <c r="AT10" s="6">
        <v>0.477609741137867</v>
      </c>
      <c r="AU10" s="6">
        <v>0.400277742319026</v>
      </c>
      <c r="AV10" s="6">
        <v>0.477609741137867</v>
      </c>
      <c r="AW10" s="6">
        <v>0.477609741137867</v>
      </c>
      <c r="AX10" s="6">
        <v>0.455297803842178</v>
      </c>
      <c r="AY10" s="6">
        <v>0.47717376929134</v>
      </c>
      <c r="AZ10" s="6">
        <v>0.327446081068339</v>
      </c>
      <c r="BA10" s="6">
        <v>0.340504624384504</v>
      </c>
      <c r="BB10" s="6">
        <v>0.316576115221429</v>
      </c>
      <c r="BC10" s="6">
        <v>0.319491747633176</v>
      </c>
      <c r="BD10" s="6">
        <v>0.293125569314746</v>
      </c>
      <c r="BE10" s="6">
        <v>0.269474184112399</v>
      </c>
      <c r="BF10" s="6">
        <v>0.34926463982268</v>
      </c>
      <c r="BG10" s="6">
        <v>0.543153542514016</v>
      </c>
      <c r="BH10" s="6">
        <v>0.419269149137476</v>
      </c>
      <c r="BI10" s="6">
        <v>0.412672741987309</v>
      </c>
      <c r="BJ10" s="6">
        <v>0.43158069407609</v>
      </c>
      <c r="BK10" s="6">
        <v>0.447881286780043</v>
      </c>
      <c r="BL10" s="6">
        <v>0.438348554099194</v>
      </c>
      <c r="BM10" s="6">
        <v>0.336874714885858</v>
      </c>
      <c r="BN10" s="6">
        <v>0.430611175825537</v>
      </c>
      <c r="BO10" s="6">
        <v>0.383996638023225</v>
      </c>
      <c r="BP10" s="42"/>
      <c r="BQ10" s="42"/>
      <c r="BR10" s="42"/>
    </row>
    <row r="11" spans="1:70" x14ac:dyDescent="0.2">
      <c r="A11" s="1">
        <v>1976</v>
      </c>
      <c r="B11" s="6">
        <v>0.383287360418416</v>
      </c>
      <c r="C11" s="6">
        <v>0.355901054058536</v>
      </c>
      <c r="D11" s="6">
        <v>0.44256440105378</v>
      </c>
      <c r="E11" s="6">
        <v>0.469149668117867</v>
      </c>
      <c r="F11" s="6">
        <v>0.369679935184405</v>
      </c>
      <c r="G11" s="6">
        <v>0.410741377114196</v>
      </c>
      <c r="H11" s="6">
        <v>0.329339473659701</v>
      </c>
      <c r="I11" s="6">
        <v>0.318121947057796</v>
      </c>
      <c r="J11" s="6">
        <v>0.410712918534371</v>
      </c>
      <c r="K11" s="6">
        <v>0.374790962569725</v>
      </c>
      <c r="L11" s="6">
        <v>0.402550919342813</v>
      </c>
      <c r="M11" s="6">
        <v>0.36278376750577</v>
      </c>
      <c r="N11" s="6">
        <v>0.339742819603613</v>
      </c>
      <c r="O11" s="6">
        <v>0.352500117792638</v>
      </c>
      <c r="P11" s="6">
        <v>0.347698829766431</v>
      </c>
      <c r="Q11" s="6">
        <v>0.363279154163187</v>
      </c>
      <c r="R11" s="6">
        <v>0.307245454456838</v>
      </c>
      <c r="S11" s="6">
        <v>0.335100688137731</v>
      </c>
      <c r="T11" s="6">
        <v>0.341356764476902</v>
      </c>
      <c r="U11" s="6">
        <v>0.339545425717456</v>
      </c>
      <c r="V11" s="6">
        <v>0.441935242006655</v>
      </c>
      <c r="W11" s="6">
        <v>0.507080016242966</v>
      </c>
      <c r="X11" s="6">
        <v>0.362056113197979</v>
      </c>
      <c r="Y11" s="6">
        <v>0.346676842830372</v>
      </c>
      <c r="Z11" s="6">
        <v>0.435743135239679</v>
      </c>
      <c r="AA11" s="6">
        <v>0.49530313744135</v>
      </c>
      <c r="AB11" s="6">
        <v>0.479078533630487</v>
      </c>
      <c r="AC11" s="6">
        <v>0.717047986620434</v>
      </c>
      <c r="AD11" s="6">
        <v>0.39468383137096</v>
      </c>
      <c r="AE11" s="6">
        <v>0.438116966225945</v>
      </c>
      <c r="AF11" s="6">
        <v>0.472003074266306</v>
      </c>
      <c r="AG11" s="6">
        <v>0.275668839513233</v>
      </c>
      <c r="AH11" s="6">
        <v>0.330718514049243</v>
      </c>
      <c r="AI11" s="6">
        <v>0.495684464693015</v>
      </c>
      <c r="AJ11" s="6">
        <v>0.330718514049243</v>
      </c>
      <c r="AK11" s="6">
        <v>0.440167639673077</v>
      </c>
      <c r="AL11" s="6">
        <v>0.387956317165624</v>
      </c>
      <c r="AM11" s="6">
        <v>0.419688666107845</v>
      </c>
      <c r="AN11" s="6">
        <v>0.375570413026109</v>
      </c>
      <c r="AO11" s="6">
        <v>0.532436467409705</v>
      </c>
      <c r="AP11" s="6">
        <v>0.440709668929904</v>
      </c>
      <c r="AQ11" s="6">
        <v>0.469016009616716</v>
      </c>
      <c r="AR11" s="6">
        <v>0.469016009616716</v>
      </c>
      <c r="AS11" s="6">
        <v>0.469016009616716</v>
      </c>
      <c r="AT11" s="6">
        <v>0.469016009616716</v>
      </c>
      <c r="AU11" s="6">
        <v>0.389377296470615</v>
      </c>
      <c r="AV11" s="6">
        <v>0.469016009616716</v>
      </c>
      <c r="AW11" s="6">
        <v>0.469016009616716</v>
      </c>
      <c r="AX11" s="6">
        <v>0.442918005150834</v>
      </c>
      <c r="AY11" s="6">
        <v>0.468570106390365</v>
      </c>
      <c r="AZ11" s="6">
        <v>0.329339473659701</v>
      </c>
      <c r="BA11" s="6">
        <v>0.34402740401844</v>
      </c>
      <c r="BB11" s="6">
        <v>0.325711972507943</v>
      </c>
      <c r="BC11" s="6">
        <v>0.321510349265514</v>
      </c>
      <c r="BD11" s="6">
        <v>0.279943180384391</v>
      </c>
      <c r="BE11" s="6">
        <v>0.234816278599035</v>
      </c>
      <c r="BF11" s="6">
        <v>0.347281192768011</v>
      </c>
      <c r="BG11" s="6">
        <v>0.53807253367593</v>
      </c>
      <c r="BH11" s="6">
        <v>0.40694467657048</v>
      </c>
      <c r="BI11" s="6">
        <v>0.401331075908143</v>
      </c>
      <c r="BJ11" s="6">
        <v>0.429385845921907</v>
      </c>
      <c r="BK11" s="6">
        <v>0.445413175221639</v>
      </c>
      <c r="BL11" s="6">
        <v>0.440671191842012</v>
      </c>
      <c r="BM11" s="6">
        <v>0.333523571194442</v>
      </c>
      <c r="BN11" s="6">
        <v>0.425925078654806</v>
      </c>
      <c r="BO11" s="6">
        <v>0.37849892341345</v>
      </c>
      <c r="BP11" s="42"/>
      <c r="BQ11" s="42"/>
      <c r="BR11" s="42"/>
    </row>
    <row r="12" spans="1:70" x14ac:dyDescent="0.2">
      <c r="A12" s="1">
        <v>1977</v>
      </c>
      <c r="B12" s="6">
        <v>0.380520202247312</v>
      </c>
      <c r="C12" s="6">
        <v>0.356774668927812</v>
      </c>
      <c r="D12" s="6">
        <v>0.435536338509588</v>
      </c>
      <c r="E12" s="6">
        <v>0.464467098268299</v>
      </c>
      <c r="F12" s="6">
        <v>0.365263750181761</v>
      </c>
      <c r="G12" s="6">
        <v>0.407476284662334</v>
      </c>
      <c r="H12" s="6">
        <v>0.330319362291083</v>
      </c>
      <c r="I12" s="6">
        <v>0.321946701790786</v>
      </c>
      <c r="J12" s="6">
        <v>0.40343669599024</v>
      </c>
      <c r="K12" s="6">
        <v>0.378187148902014</v>
      </c>
      <c r="L12" s="6">
        <v>0.40371833618949</v>
      </c>
      <c r="M12" s="6">
        <v>0.367474978744969</v>
      </c>
      <c r="N12" s="6">
        <v>0.337832613029008</v>
      </c>
      <c r="O12" s="6">
        <v>0.347513259357958</v>
      </c>
      <c r="P12" s="6">
        <v>0.345815342272876</v>
      </c>
      <c r="Q12" s="6">
        <v>0.370513137164605</v>
      </c>
      <c r="R12" s="6">
        <v>0.307644899554731</v>
      </c>
      <c r="S12" s="6">
        <v>0.340203175512584</v>
      </c>
      <c r="T12" s="6">
        <v>0.341049494055584</v>
      </c>
      <c r="U12" s="6">
        <v>0.338867766729698</v>
      </c>
      <c r="V12" s="6">
        <v>0.43287530094038</v>
      </c>
      <c r="W12" s="6">
        <v>0.502684783325188</v>
      </c>
      <c r="X12" s="6">
        <v>0.3832608460739</v>
      </c>
      <c r="Y12" s="6">
        <v>0.345562169052072</v>
      </c>
      <c r="Z12" s="6">
        <v>0.432175765630651</v>
      </c>
      <c r="AA12" s="6">
        <v>0.502043137242316</v>
      </c>
      <c r="AB12" s="6">
        <v>0.480591614272539</v>
      </c>
      <c r="AC12" s="6">
        <v>0.424237527673715</v>
      </c>
      <c r="AD12" s="6">
        <v>0.39857309437464</v>
      </c>
      <c r="AE12" s="6">
        <v>0.44262245802773</v>
      </c>
      <c r="AF12" s="6">
        <v>0.47425093667743</v>
      </c>
      <c r="AG12" s="6">
        <v>0.26965204770359</v>
      </c>
      <c r="AH12" s="6">
        <v>0.327538871618818</v>
      </c>
      <c r="AI12" s="6">
        <v>0.493288107439256</v>
      </c>
      <c r="AJ12" s="6">
        <v>0.327538871618817</v>
      </c>
      <c r="AK12" s="6">
        <v>0.442461182651323</v>
      </c>
      <c r="AL12" s="6">
        <v>0.385246796381953</v>
      </c>
      <c r="AM12" s="6">
        <v>0.418322808577299</v>
      </c>
      <c r="AN12" s="6">
        <v>0.373281455043858</v>
      </c>
      <c r="AO12" s="6">
        <v>0.518252617521047</v>
      </c>
      <c r="AP12" s="6">
        <v>0.435672991148336</v>
      </c>
      <c r="AQ12" s="6">
        <v>0.461581617165682</v>
      </c>
      <c r="AR12" s="6">
        <v>0.461581617165682</v>
      </c>
      <c r="AS12" s="6">
        <v>0.461581617165682</v>
      </c>
      <c r="AT12" s="6">
        <v>0.461581617165682</v>
      </c>
      <c r="AU12" s="6">
        <v>0.387460213698551</v>
      </c>
      <c r="AV12" s="6">
        <v>0.461581617165682</v>
      </c>
      <c r="AW12" s="6">
        <v>0.461581617165682</v>
      </c>
      <c r="AX12" s="6">
        <v>0.434351897123969</v>
      </c>
      <c r="AY12" s="6">
        <v>0.46126313152494</v>
      </c>
      <c r="AZ12" s="6">
        <v>0.330319362291083</v>
      </c>
      <c r="BA12" s="6">
        <v>0.344860766905735</v>
      </c>
      <c r="BB12" s="6">
        <v>0.322339846500064</v>
      </c>
      <c r="BC12" s="6">
        <v>0.328945565776648</v>
      </c>
      <c r="BD12" s="6">
        <v>0.270524176222735</v>
      </c>
      <c r="BE12" s="6">
        <v>0.221186505418178</v>
      </c>
      <c r="BF12" s="6">
        <v>0.34773190662694</v>
      </c>
      <c r="BG12" s="6">
        <v>0.533628306079072</v>
      </c>
      <c r="BH12" s="6">
        <v>0.397685896852251</v>
      </c>
      <c r="BI12" s="6">
        <v>0.394301619014282</v>
      </c>
      <c r="BJ12" s="6">
        <v>0.427833100214885</v>
      </c>
      <c r="BK12" s="6">
        <v>0.446094671154832</v>
      </c>
      <c r="BL12" s="6">
        <v>0.43301659189575</v>
      </c>
      <c r="BM12" s="6">
        <v>0.329902726990501</v>
      </c>
      <c r="BN12" s="6">
        <v>0.415497912398108</v>
      </c>
      <c r="BO12" s="6">
        <v>0.372470620996053</v>
      </c>
      <c r="BP12" s="42"/>
      <c r="BQ12" s="42"/>
      <c r="BR12" s="42"/>
    </row>
    <row r="13" spans="1:70" x14ac:dyDescent="0.2">
      <c r="A13" s="1">
        <v>1978</v>
      </c>
      <c r="B13" s="6">
        <v>0.376024134826342</v>
      </c>
      <c r="C13" s="6">
        <v>0.359022624464839</v>
      </c>
      <c r="D13" s="6">
        <v>0.422642930894784</v>
      </c>
      <c r="E13" s="6">
        <v>0.458909993308207</v>
      </c>
      <c r="F13" s="6">
        <v>0.372566043715994</v>
      </c>
      <c r="G13" s="6">
        <v>0.406540288549634</v>
      </c>
      <c r="H13" s="6">
        <v>0.325062085562182</v>
      </c>
      <c r="I13" s="6">
        <v>0.325335927628531</v>
      </c>
      <c r="J13" s="6">
        <v>0.394536933066628</v>
      </c>
      <c r="K13" s="6">
        <v>0.380278595133525</v>
      </c>
      <c r="L13" s="6">
        <v>0.40392859712231</v>
      </c>
      <c r="M13" s="6">
        <v>0.371535531199991</v>
      </c>
      <c r="N13" s="6">
        <v>0.340994320425633</v>
      </c>
      <c r="O13" s="6">
        <v>0.350880548035479</v>
      </c>
      <c r="P13" s="6">
        <v>0.342388382214603</v>
      </c>
      <c r="Q13" s="6">
        <v>0.374753144885491</v>
      </c>
      <c r="R13" s="6">
        <v>0.307984409296228</v>
      </c>
      <c r="S13" s="6">
        <v>0.348163490194452</v>
      </c>
      <c r="T13" s="6">
        <v>0.343005589634692</v>
      </c>
      <c r="U13" s="6">
        <v>0.339805992216272</v>
      </c>
      <c r="V13" s="6">
        <v>0.42213377074322</v>
      </c>
      <c r="W13" s="6">
        <v>0.47845812804012</v>
      </c>
      <c r="X13" s="6">
        <v>0.358838629315384</v>
      </c>
      <c r="Y13" s="6">
        <v>0.336755345121893</v>
      </c>
      <c r="Z13" s="6">
        <v>0.426415036584178</v>
      </c>
      <c r="AA13" s="6">
        <v>0.501457424029942</v>
      </c>
      <c r="AB13" s="6">
        <v>0.474003413830169</v>
      </c>
      <c r="AC13" s="6">
        <v>0.419472032147901</v>
      </c>
      <c r="AD13" s="6">
        <v>0.395503067810893</v>
      </c>
      <c r="AE13" s="6">
        <v>0.434655309627022</v>
      </c>
      <c r="AF13" s="6">
        <v>0.472033656093181</v>
      </c>
      <c r="AG13" s="6">
        <v>0.271553274455002</v>
      </c>
      <c r="AH13" s="6">
        <v>0.331860492907257</v>
      </c>
      <c r="AI13" s="6">
        <v>0.499504201946202</v>
      </c>
      <c r="AJ13" s="6">
        <v>0.331860492907257</v>
      </c>
      <c r="AK13" s="6">
        <v>0.450455365345716</v>
      </c>
      <c r="AL13" s="6">
        <v>0.389128507274468</v>
      </c>
      <c r="AM13" s="6">
        <v>0.423870484490367</v>
      </c>
      <c r="AN13" s="6">
        <v>0.377975625026229</v>
      </c>
      <c r="AO13" s="6">
        <v>0.519855508933023</v>
      </c>
      <c r="AP13" s="6">
        <v>0.436285176128299</v>
      </c>
      <c r="AQ13" s="6">
        <v>0.452189364035455</v>
      </c>
      <c r="AR13" s="6">
        <v>0.452189364035455</v>
      </c>
      <c r="AS13" s="6">
        <v>0.452189364035455</v>
      </c>
      <c r="AT13" s="6">
        <v>0.452189364035455</v>
      </c>
      <c r="AU13" s="6">
        <v>0.386793668345799</v>
      </c>
      <c r="AV13" s="6">
        <v>0.452189364035455</v>
      </c>
      <c r="AW13" s="6">
        <v>0.452189364035455</v>
      </c>
      <c r="AX13" s="6">
        <v>0.42425477666554</v>
      </c>
      <c r="AY13" s="6">
        <v>0.452179727100924</v>
      </c>
      <c r="AZ13" s="6">
        <v>0.325062085562182</v>
      </c>
      <c r="BA13" s="6">
        <v>0.340812030087732</v>
      </c>
      <c r="BB13" s="6">
        <v>0.31264655342541</v>
      </c>
      <c r="BC13" s="6">
        <v>0.336501366063498</v>
      </c>
      <c r="BD13" s="6">
        <v>0.257811255398</v>
      </c>
      <c r="BE13" s="6">
        <v>0.210389349343686</v>
      </c>
      <c r="BF13" s="6">
        <v>0.351506012176553</v>
      </c>
      <c r="BG13" s="6">
        <v>0.529927940638215</v>
      </c>
      <c r="BH13" s="6">
        <v>0.38562014626941</v>
      </c>
      <c r="BI13" s="6">
        <v>0.387338018625784</v>
      </c>
      <c r="BJ13" s="6">
        <v>0.424547442196546</v>
      </c>
      <c r="BK13" s="6">
        <v>0.43973167218448</v>
      </c>
      <c r="BL13" s="6">
        <v>0.423087023364217</v>
      </c>
      <c r="BM13" s="6">
        <v>0.325659652274001</v>
      </c>
      <c r="BN13" s="6">
        <v>0.415199906607327</v>
      </c>
      <c r="BO13" s="6">
        <v>0.365744610687171</v>
      </c>
      <c r="BP13" s="42"/>
      <c r="BQ13" s="42"/>
      <c r="BR13" s="42"/>
    </row>
    <row r="14" spans="1:70" x14ac:dyDescent="0.2">
      <c r="A14" s="1">
        <v>1979</v>
      </c>
      <c r="B14" s="6">
        <v>0.371752855568783</v>
      </c>
      <c r="C14" s="6">
        <v>0.3547519824751</v>
      </c>
      <c r="D14" s="6">
        <v>0.418201344822654</v>
      </c>
      <c r="E14" s="6">
        <v>0.438828958160542</v>
      </c>
      <c r="F14" s="6">
        <v>0.364532293269524</v>
      </c>
      <c r="G14" s="6">
        <v>0.402061836203611</v>
      </c>
      <c r="H14" s="6">
        <v>0.324874471733763</v>
      </c>
      <c r="I14" s="6">
        <v>0.319571560780498</v>
      </c>
      <c r="J14" s="6">
        <v>0.387157273750561</v>
      </c>
      <c r="K14" s="6">
        <v>0.367760542011345</v>
      </c>
      <c r="L14" s="6">
        <v>0.393002829399975</v>
      </c>
      <c r="M14" s="6">
        <v>0.374463542185203</v>
      </c>
      <c r="N14" s="6">
        <v>0.340145838939178</v>
      </c>
      <c r="O14" s="6">
        <v>0.364442790880349</v>
      </c>
      <c r="P14" s="6">
        <v>0.338459539145018</v>
      </c>
      <c r="Q14" s="6">
        <v>0.355856247972678</v>
      </c>
      <c r="R14" s="6">
        <v>0.308553956655181</v>
      </c>
      <c r="S14" s="6">
        <v>0.334938288704851</v>
      </c>
      <c r="T14" s="6">
        <v>0.342100303828449</v>
      </c>
      <c r="U14" s="6">
        <v>0.340273069904244</v>
      </c>
      <c r="V14" s="6">
        <v>0.417515613680099</v>
      </c>
      <c r="W14" s="6">
        <v>0.478869747797836</v>
      </c>
      <c r="X14" s="6">
        <v>0.351607196782772</v>
      </c>
      <c r="Y14" s="6">
        <v>0.334469139427723</v>
      </c>
      <c r="Z14" s="6">
        <v>0.423299255311145</v>
      </c>
      <c r="AA14" s="6">
        <v>0.461892274319123</v>
      </c>
      <c r="AB14" s="6">
        <v>0.468133104806041</v>
      </c>
      <c r="AC14" s="6">
        <v>0.422582806290666</v>
      </c>
      <c r="AD14" s="6">
        <v>0.381966841567346</v>
      </c>
      <c r="AE14" s="6">
        <v>0.407112973756226</v>
      </c>
      <c r="AF14" s="6">
        <v>0.460898666116061</v>
      </c>
      <c r="AG14" s="6">
        <v>0.265090987300276</v>
      </c>
      <c r="AH14" s="6">
        <v>0.32371553968253</v>
      </c>
      <c r="AI14" s="6">
        <v>0.489638209025321</v>
      </c>
      <c r="AJ14" s="6">
        <v>0.32371553968253</v>
      </c>
      <c r="AK14" s="6">
        <v>0.445802222617413</v>
      </c>
      <c r="AL14" s="6">
        <v>0.382790393066894</v>
      </c>
      <c r="AM14" s="6">
        <v>0.419068898861709</v>
      </c>
      <c r="AN14" s="6">
        <v>0.370136992273535</v>
      </c>
      <c r="AO14" s="6">
        <v>0.505311297077025</v>
      </c>
      <c r="AP14" s="6">
        <v>0.42775977206104</v>
      </c>
      <c r="AQ14" s="6">
        <v>0.445408467210394</v>
      </c>
      <c r="AR14" s="6">
        <v>0.445408467210394</v>
      </c>
      <c r="AS14" s="6">
        <v>0.445408467210394</v>
      </c>
      <c r="AT14" s="6">
        <v>0.445408467210394</v>
      </c>
      <c r="AU14" s="6">
        <v>0.385165007151107</v>
      </c>
      <c r="AV14" s="6">
        <v>0.445408467210394</v>
      </c>
      <c r="AW14" s="6">
        <v>0.445408467210394</v>
      </c>
      <c r="AX14" s="6">
        <v>0.418541495637418</v>
      </c>
      <c r="AY14" s="6">
        <v>0.445538257273059</v>
      </c>
      <c r="AZ14" s="6">
        <v>0.324874471733763</v>
      </c>
      <c r="BA14" s="6">
        <v>0.364057632372536</v>
      </c>
      <c r="BB14" s="6">
        <v>0.317344767062482</v>
      </c>
      <c r="BC14" s="6">
        <v>0.329077071030514</v>
      </c>
      <c r="BD14" s="6">
        <v>0.258093877769543</v>
      </c>
      <c r="BE14" s="6">
        <v>0.212710517642173</v>
      </c>
      <c r="BF14" s="6">
        <v>0.348952117081058</v>
      </c>
      <c r="BG14" s="6">
        <v>0.525881350201556</v>
      </c>
      <c r="BH14" s="6">
        <v>0.376134759238509</v>
      </c>
      <c r="BI14" s="6">
        <v>0.379551046597753</v>
      </c>
      <c r="BJ14" s="6">
        <v>0.420494710313436</v>
      </c>
      <c r="BK14" s="6">
        <v>0.438266449929773</v>
      </c>
      <c r="BL14" s="6">
        <v>0.418505125552403</v>
      </c>
      <c r="BM14" s="6">
        <v>0.317931593247878</v>
      </c>
      <c r="BN14" s="6">
        <v>0.405872374363641</v>
      </c>
      <c r="BO14" s="6">
        <v>0.357917437333471</v>
      </c>
      <c r="BP14" s="42"/>
      <c r="BQ14" s="42"/>
      <c r="BR14" s="42"/>
    </row>
    <row r="15" spans="1:70" x14ac:dyDescent="0.2">
      <c r="A15" s="1">
        <v>1980</v>
      </c>
      <c r="B15" s="6">
        <v>0.364370346216883</v>
      </c>
      <c r="C15" s="6">
        <v>0.352432566706771</v>
      </c>
      <c r="D15" s="6">
        <v>0.41108123695679</v>
      </c>
      <c r="E15" s="6">
        <v>0.428582043064691</v>
      </c>
      <c r="F15" s="6">
        <v>0.343932595809665</v>
      </c>
      <c r="G15" s="6">
        <v>0.399129167368919</v>
      </c>
      <c r="H15" s="6">
        <v>0.312421151067669</v>
      </c>
      <c r="I15" s="6">
        <v>0.304716902991573</v>
      </c>
      <c r="J15" s="6">
        <v>0.381320788431286</v>
      </c>
      <c r="K15" s="6">
        <v>0.359343827085589</v>
      </c>
      <c r="L15" s="6">
        <v>0.386150212322472</v>
      </c>
      <c r="M15" s="6">
        <v>0.376997386039662</v>
      </c>
      <c r="N15" s="6">
        <v>0.336517618654243</v>
      </c>
      <c r="O15" s="6">
        <v>0.37744342138837</v>
      </c>
      <c r="P15" s="6">
        <v>0.339159731011075</v>
      </c>
      <c r="Q15" s="6">
        <v>0.339211720939292</v>
      </c>
      <c r="R15" s="6">
        <v>0.30822742830501</v>
      </c>
      <c r="S15" s="6">
        <v>0.338561626886402</v>
      </c>
      <c r="T15" s="6">
        <v>0.338534464236862</v>
      </c>
      <c r="U15" s="6">
        <v>0.339041336181619</v>
      </c>
      <c r="V15" s="6">
        <v>0.409726973315917</v>
      </c>
      <c r="W15" s="6">
        <v>0.480508306194839</v>
      </c>
      <c r="X15" s="6">
        <v>0.347020650402397</v>
      </c>
      <c r="Y15" s="6">
        <v>0.319818801374208</v>
      </c>
      <c r="Z15" s="6">
        <v>0.409053005637833</v>
      </c>
      <c r="AA15" s="6">
        <v>0.44959148253219</v>
      </c>
      <c r="AB15" s="6">
        <v>0.464063525744626</v>
      </c>
      <c r="AC15" s="6">
        <v>0.412855716015878</v>
      </c>
      <c r="AD15" s="6">
        <v>0.373328005886788</v>
      </c>
      <c r="AE15" s="6">
        <v>0.400894852517728</v>
      </c>
      <c r="AF15" s="6">
        <v>0.453366243641034</v>
      </c>
      <c r="AG15" s="6">
        <v>0.252483130414714</v>
      </c>
      <c r="AH15" s="6">
        <v>0.305608757302476</v>
      </c>
      <c r="AI15" s="6">
        <v>0.47085201869985</v>
      </c>
      <c r="AJ15" s="6">
        <v>0.305608757302476</v>
      </c>
      <c r="AK15" s="6">
        <v>0.436403178862159</v>
      </c>
      <c r="AL15" s="6">
        <v>0.369716288720191</v>
      </c>
      <c r="AM15" s="6">
        <v>0.404527611387577</v>
      </c>
      <c r="AN15" s="6">
        <v>0.353371219601693</v>
      </c>
      <c r="AO15" s="6">
        <v>0.48303295256019</v>
      </c>
      <c r="AP15" s="6">
        <v>0.418481817129668</v>
      </c>
      <c r="AQ15" s="6">
        <v>0.438224084318896</v>
      </c>
      <c r="AR15" s="6">
        <v>0.438224084318896</v>
      </c>
      <c r="AS15" s="6">
        <v>0.438224084318896</v>
      </c>
      <c r="AT15" s="6">
        <v>0.438224084318896</v>
      </c>
      <c r="AU15" s="6">
        <v>0.386238246911551</v>
      </c>
      <c r="AV15" s="6">
        <v>0.438224084318896</v>
      </c>
      <c r="AW15" s="6">
        <v>0.438224084318896</v>
      </c>
      <c r="AX15" s="6">
        <v>0.412614482870488</v>
      </c>
      <c r="AY15" s="6">
        <v>0.43848468673357</v>
      </c>
      <c r="AZ15" s="6">
        <v>0.312421151067669</v>
      </c>
      <c r="BA15" s="6">
        <v>0.333085334733001</v>
      </c>
      <c r="BB15" s="6">
        <v>0.298517973924245</v>
      </c>
      <c r="BC15" s="6">
        <v>0.314921170763055</v>
      </c>
      <c r="BD15" s="6">
        <v>0.248491885039819</v>
      </c>
      <c r="BE15" s="6">
        <v>0.216630324490527</v>
      </c>
      <c r="BF15" s="6">
        <v>0.341302352126054</v>
      </c>
      <c r="BG15" s="6">
        <v>0.517579748703492</v>
      </c>
      <c r="BH15" s="6">
        <v>0.374772979993487</v>
      </c>
      <c r="BI15" s="6">
        <v>0.372903387065251</v>
      </c>
      <c r="BJ15" s="6">
        <v>0.411569222044753</v>
      </c>
      <c r="BK15" s="6">
        <v>0.437315970224578</v>
      </c>
      <c r="BL15" s="6">
        <v>0.402719337597326</v>
      </c>
      <c r="BM15" s="6">
        <v>0.308167633907033</v>
      </c>
      <c r="BN15" s="6">
        <v>0.390974241024427</v>
      </c>
      <c r="BO15" s="6">
        <v>0.350107530116744</v>
      </c>
      <c r="BP15" s="42"/>
      <c r="BQ15" s="42"/>
      <c r="BR15" s="42"/>
    </row>
    <row r="16" spans="1:70" x14ac:dyDescent="0.2">
      <c r="A16" s="1">
        <v>1981</v>
      </c>
      <c r="B16" s="6">
        <v>0.365018945053539</v>
      </c>
      <c r="C16" s="6">
        <v>0.353756580820439</v>
      </c>
      <c r="D16" s="6">
        <v>0.412758375544838</v>
      </c>
      <c r="E16" s="6">
        <v>0.423920529590092</v>
      </c>
      <c r="F16" s="6">
        <v>0.34030535651701</v>
      </c>
      <c r="G16" s="6">
        <v>0.392990098655364</v>
      </c>
      <c r="H16" s="6">
        <v>0.300777038538184</v>
      </c>
      <c r="I16" s="6">
        <v>0.306807988215905</v>
      </c>
      <c r="J16" s="6">
        <v>0.373211082299411</v>
      </c>
      <c r="K16" s="6">
        <v>0.360622873074064</v>
      </c>
      <c r="L16" s="6">
        <v>0.37757350634555</v>
      </c>
      <c r="M16" s="6">
        <v>0.369795440255622</v>
      </c>
      <c r="N16" s="6">
        <v>0.342706976276508</v>
      </c>
      <c r="O16" s="6">
        <v>0.387236633402894</v>
      </c>
      <c r="P16" s="6">
        <v>0.336990250084304</v>
      </c>
      <c r="Q16" s="6">
        <v>0.324824585426901</v>
      </c>
      <c r="R16" s="6">
        <v>0.30682764052604</v>
      </c>
      <c r="S16" s="6">
        <v>0.33862863414941</v>
      </c>
      <c r="T16" s="6">
        <v>0.339716763945049</v>
      </c>
      <c r="U16" s="6">
        <v>0.334332445395828</v>
      </c>
      <c r="V16" s="6">
        <v>0.414031384420663</v>
      </c>
      <c r="W16" s="6">
        <v>0.465612366625692</v>
      </c>
      <c r="X16" s="6">
        <v>0.332744094535775</v>
      </c>
      <c r="Y16" s="6">
        <v>0.324216163952648</v>
      </c>
      <c r="Z16" s="6">
        <v>0.41282349159255</v>
      </c>
      <c r="AA16" s="6">
        <v>0.43377933734984</v>
      </c>
      <c r="AB16" s="6">
        <v>0.485322971006103</v>
      </c>
      <c r="AC16" s="6">
        <v>0.393046149883861</v>
      </c>
      <c r="AD16" s="6">
        <v>0.356604156752534</v>
      </c>
      <c r="AE16" s="6">
        <v>0.393684240859638</v>
      </c>
      <c r="AF16" s="6">
        <v>0.442036854548521</v>
      </c>
      <c r="AG16" s="6">
        <v>0.252163910859165</v>
      </c>
      <c r="AH16" s="6">
        <v>0.302294491256487</v>
      </c>
      <c r="AI16" s="6">
        <v>0.463670664426149</v>
      </c>
      <c r="AJ16" s="6">
        <v>0.302294491256488</v>
      </c>
      <c r="AK16" s="6">
        <v>0.431901029930857</v>
      </c>
      <c r="AL16" s="6">
        <v>0.367315325204039</v>
      </c>
      <c r="AM16" s="6">
        <v>0.398941400508266</v>
      </c>
      <c r="AN16" s="6">
        <v>0.350151840069508</v>
      </c>
      <c r="AO16" s="6">
        <v>0.483460608215836</v>
      </c>
      <c r="AP16" s="6">
        <v>0.418672849418665</v>
      </c>
      <c r="AQ16" s="6">
        <v>0.431435703929236</v>
      </c>
      <c r="AR16" s="6">
        <v>0.431435703929236</v>
      </c>
      <c r="AS16" s="6">
        <v>0.431435703929236</v>
      </c>
      <c r="AT16" s="6">
        <v>0.431435703929236</v>
      </c>
      <c r="AU16" s="6">
        <v>0.380288992595929</v>
      </c>
      <c r="AV16" s="6">
        <v>0.431435703929236</v>
      </c>
      <c r="AW16" s="6">
        <v>0.431435703929236</v>
      </c>
      <c r="AX16" s="6">
        <v>0.40301758988835</v>
      </c>
      <c r="AY16" s="6">
        <v>0.431854956203895</v>
      </c>
      <c r="AZ16" s="6">
        <v>0.300777038538184</v>
      </c>
      <c r="BA16" s="6">
        <v>0.321672055953802</v>
      </c>
      <c r="BB16" s="6">
        <v>0.305530071756334</v>
      </c>
      <c r="BC16" s="6">
        <v>0.316121421927693</v>
      </c>
      <c r="BD16" s="6">
        <v>0.250270643537441</v>
      </c>
      <c r="BE16" s="6">
        <v>0.216470906409977</v>
      </c>
      <c r="BF16" s="6">
        <v>0.337264816760287</v>
      </c>
      <c r="BG16" s="6">
        <v>0.514964859126387</v>
      </c>
      <c r="BH16" s="6">
        <v>0.365885542267378</v>
      </c>
      <c r="BI16" s="6">
        <v>0.362136553302868</v>
      </c>
      <c r="BJ16" s="6">
        <v>0.410334619323171</v>
      </c>
      <c r="BK16" s="6">
        <v>0.431856559513297</v>
      </c>
      <c r="BL16" s="6">
        <v>0.400718932385577</v>
      </c>
      <c r="BM16" s="6">
        <v>0.302207041318688</v>
      </c>
      <c r="BN16" s="6">
        <v>0.389589486021942</v>
      </c>
      <c r="BO16" s="6">
        <v>0.343774709709334</v>
      </c>
      <c r="BP16" s="42"/>
      <c r="BQ16" s="42"/>
      <c r="BR16" s="42"/>
    </row>
    <row r="17" spans="1:70" x14ac:dyDescent="0.2">
      <c r="A17" s="1">
        <v>1982</v>
      </c>
      <c r="B17" s="6">
        <v>0.371128603906463</v>
      </c>
      <c r="C17" s="6">
        <v>0.354736724473615</v>
      </c>
      <c r="D17" s="6">
        <v>0.430951279640943</v>
      </c>
      <c r="E17" s="6">
        <v>0.437523649780035</v>
      </c>
      <c r="F17" s="6">
        <v>0.338057580513387</v>
      </c>
      <c r="G17" s="6">
        <v>0.392965142930481</v>
      </c>
      <c r="H17" s="6">
        <v>0.296670767049796</v>
      </c>
      <c r="I17" s="6">
        <v>0.313115237635505</v>
      </c>
      <c r="J17" s="6">
        <v>0.373256577478527</v>
      </c>
      <c r="K17" s="6">
        <v>0.365077683049383</v>
      </c>
      <c r="L17" s="6">
        <v>0.372092437959156</v>
      </c>
      <c r="M17" s="6">
        <v>0.366975983568405</v>
      </c>
      <c r="N17" s="6">
        <v>0.346479061947607</v>
      </c>
      <c r="O17" s="6">
        <v>0.384539980075302</v>
      </c>
      <c r="P17" s="6">
        <v>0.343132553872294</v>
      </c>
      <c r="Q17" s="6">
        <v>0.315413281251035</v>
      </c>
      <c r="R17" s="6">
        <v>0.308592044013332</v>
      </c>
      <c r="S17" s="6">
        <v>0.323610094781876</v>
      </c>
      <c r="T17" s="6">
        <v>0.342353695524304</v>
      </c>
      <c r="U17" s="6">
        <v>0.334656965089427</v>
      </c>
      <c r="V17" s="6">
        <v>0.430053423574809</v>
      </c>
      <c r="W17" s="6">
        <v>0.492272273806826</v>
      </c>
      <c r="X17" s="6">
        <v>0.369545484978846</v>
      </c>
      <c r="Y17" s="6">
        <v>0.331465958708068</v>
      </c>
      <c r="Z17" s="6">
        <v>0.422144119253191</v>
      </c>
      <c r="AA17" s="6">
        <v>0.437119829732354</v>
      </c>
      <c r="AB17" s="6">
        <v>0.483358648395874</v>
      </c>
      <c r="AC17" s="6">
        <v>0.401162927046956</v>
      </c>
      <c r="AD17" s="6">
        <v>0.359616148340475</v>
      </c>
      <c r="AE17" s="6">
        <v>0.413197179604019</v>
      </c>
      <c r="AF17" s="6">
        <v>0.447458685351645</v>
      </c>
      <c r="AG17" s="6">
        <v>0.256600258447671</v>
      </c>
      <c r="AH17" s="6">
        <v>0.302038720784531</v>
      </c>
      <c r="AI17" s="6">
        <v>0.461634767124181</v>
      </c>
      <c r="AJ17" s="6">
        <v>0.302038720784531</v>
      </c>
      <c r="AK17" s="6">
        <v>0.432742601798946</v>
      </c>
      <c r="AL17" s="6">
        <v>0.3660602454741</v>
      </c>
      <c r="AM17" s="6">
        <v>0.398160756671481</v>
      </c>
      <c r="AN17" s="6">
        <v>0.34879660285112</v>
      </c>
      <c r="AO17" s="6">
        <v>0.485077240507103</v>
      </c>
      <c r="AP17" s="6">
        <v>0.42687508966754</v>
      </c>
      <c r="AQ17" s="6">
        <v>0.432799062898093</v>
      </c>
      <c r="AR17" s="6">
        <v>0.432799062898093</v>
      </c>
      <c r="AS17" s="6">
        <v>0.432799062898093</v>
      </c>
      <c r="AT17" s="6">
        <v>0.432799062898093</v>
      </c>
      <c r="AU17" s="6">
        <v>0.381102042100698</v>
      </c>
      <c r="AV17" s="6">
        <v>0.432799062898093</v>
      </c>
      <c r="AW17" s="6">
        <v>0.432799062898093</v>
      </c>
      <c r="AX17" s="6">
        <v>0.40006819814972</v>
      </c>
      <c r="AY17" s="6">
        <v>0.43346246360001</v>
      </c>
      <c r="AZ17" s="6">
        <v>0.296670767049796</v>
      </c>
      <c r="BA17" s="6">
        <v>0.321382014819589</v>
      </c>
      <c r="BB17" s="6">
        <v>0.30928676663836</v>
      </c>
      <c r="BC17" s="6">
        <v>0.324355939426607</v>
      </c>
      <c r="BD17" s="6">
        <v>0.250214281422355</v>
      </c>
      <c r="BE17" s="6">
        <v>0.229489377496436</v>
      </c>
      <c r="BF17" s="6">
        <v>0.333783476990106</v>
      </c>
      <c r="BG17" s="6">
        <v>0.52066640105748</v>
      </c>
      <c r="BH17" s="6">
        <v>0.364998133710979</v>
      </c>
      <c r="BI17" s="6">
        <v>0.360830985458026</v>
      </c>
      <c r="BJ17" s="6">
        <v>0.416416608954942</v>
      </c>
      <c r="BK17" s="6">
        <v>0.439634164983734</v>
      </c>
      <c r="BL17" s="6">
        <v>0.407010363019644</v>
      </c>
      <c r="BM17" s="6">
        <v>0.305963478645772</v>
      </c>
      <c r="BN17" s="6">
        <v>0.38982831470821</v>
      </c>
      <c r="BO17" s="6">
        <v>0.346089285024297</v>
      </c>
      <c r="BP17" s="42"/>
      <c r="BQ17" s="42"/>
      <c r="BR17" s="42"/>
    </row>
    <row r="18" spans="1:70" x14ac:dyDescent="0.2">
      <c r="A18" s="1">
        <v>1983</v>
      </c>
      <c r="B18" s="6">
        <v>0.37539909915552</v>
      </c>
      <c r="C18" s="6">
        <v>0.356584086401218</v>
      </c>
      <c r="D18" s="6">
        <v>0.431404767889961</v>
      </c>
      <c r="E18" s="6">
        <v>0.456030951114279</v>
      </c>
      <c r="F18" s="6">
        <v>0.337274017009371</v>
      </c>
      <c r="G18" s="6">
        <v>0.39155558319663</v>
      </c>
      <c r="H18" s="6">
        <v>0.316737816931311</v>
      </c>
      <c r="I18" s="6">
        <v>0.319461662586232</v>
      </c>
      <c r="J18" s="6">
        <v>0.375522485403476</v>
      </c>
      <c r="K18" s="6">
        <v>0.366735839420477</v>
      </c>
      <c r="L18" s="6">
        <v>0.364329165861382</v>
      </c>
      <c r="M18" s="6">
        <v>0.361913125900859</v>
      </c>
      <c r="N18" s="6">
        <v>0.351912087020503</v>
      </c>
      <c r="O18" s="6">
        <v>0.381950076467553</v>
      </c>
      <c r="P18" s="6">
        <v>0.350497248799315</v>
      </c>
      <c r="Q18" s="6">
        <v>0.323729176700141</v>
      </c>
      <c r="R18" s="6">
        <v>0.30986479697312</v>
      </c>
      <c r="S18" s="6">
        <v>0.308697860419137</v>
      </c>
      <c r="T18" s="6">
        <v>0.345613897548992</v>
      </c>
      <c r="U18" s="6">
        <v>0.334281111993596</v>
      </c>
      <c r="V18" s="6">
        <v>0.429881475676496</v>
      </c>
      <c r="W18" s="6">
        <v>0.497162367240433</v>
      </c>
      <c r="X18" s="6">
        <v>0.365024719841286</v>
      </c>
      <c r="Y18" s="6">
        <v>0.329163114401797</v>
      </c>
      <c r="Z18" s="6">
        <v>0.425531005326688</v>
      </c>
      <c r="AA18" s="6">
        <v>0.450098181776654</v>
      </c>
      <c r="AB18" s="6">
        <v>0.50423571111091</v>
      </c>
      <c r="AC18" s="6">
        <v>0.420731196725338</v>
      </c>
      <c r="AD18" s="6">
        <v>0.382184110429823</v>
      </c>
      <c r="AE18" s="6">
        <v>0.445316748071618</v>
      </c>
      <c r="AF18" s="6">
        <v>0.46019546664959</v>
      </c>
      <c r="AG18" s="6">
        <v>0.257312784426237</v>
      </c>
      <c r="AH18" s="6">
        <v>0.303119979940638</v>
      </c>
      <c r="AI18" s="6">
        <v>0.46432964994968</v>
      </c>
      <c r="AJ18" s="6">
        <v>0.303119979940638</v>
      </c>
      <c r="AK18" s="6">
        <v>0.439395283028758</v>
      </c>
      <c r="AL18" s="6">
        <v>0.368084965467387</v>
      </c>
      <c r="AM18" s="6">
        <v>0.399368387680585</v>
      </c>
      <c r="AN18" s="6">
        <v>0.350727069699491</v>
      </c>
      <c r="AO18" s="6">
        <v>0.475931330041842</v>
      </c>
      <c r="AP18" s="6">
        <v>0.427278737770864</v>
      </c>
      <c r="AQ18" s="6">
        <v>0.431341439658058</v>
      </c>
      <c r="AR18" s="6">
        <v>0.431341439658058</v>
      </c>
      <c r="AS18" s="6">
        <v>0.431341439658058</v>
      </c>
      <c r="AT18" s="6">
        <v>0.431341439658058</v>
      </c>
      <c r="AU18" s="6">
        <v>0.38133209314364</v>
      </c>
      <c r="AV18" s="6">
        <v>0.431341439658058</v>
      </c>
      <c r="AW18" s="6">
        <v>0.431341439658058</v>
      </c>
      <c r="AX18" s="6">
        <v>0.395886290198499</v>
      </c>
      <c r="AY18" s="6">
        <v>0.432142683142473</v>
      </c>
      <c r="AZ18" s="6">
        <v>0.316737816931311</v>
      </c>
      <c r="BA18" s="6">
        <v>0.335859616721655</v>
      </c>
      <c r="BB18" s="6">
        <v>0.334093159605704</v>
      </c>
      <c r="BC18" s="6">
        <v>0.329472216914945</v>
      </c>
      <c r="BD18" s="6">
        <v>0.237863768773375</v>
      </c>
      <c r="BE18" s="6">
        <v>0.217482787385476</v>
      </c>
      <c r="BF18" s="6">
        <v>0.336957192403286</v>
      </c>
      <c r="BG18" s="6">
        <v>0.520324510169611</v>
      </c>
      <c r="BH18" s="6">
        <v>0.373470456641988</v>
      </c>
      <c r="BI18" s="6">
        <v>0.356136462493683</v>
      </c>
      <c r="BJ18" s="6">
        <v>0.417451203002339</v>
      </c>
      <c r="BK18" s="6">
        <v>0.443061558482385</v>
      </c>
      <c r="BL18" s="6">
        <v>0.403554498861673</v>
      </c>
      <c r="BM18" s="6">
        <v>0.304102712028224</v>
      </c>
      <c r="BN18" s="6">
        <v>0.384504956437551</v>
      </c>
      <c r="BO18" s="6">
        <v>0.343845763249802</v>
      </c>
      <c r="BP18" s="42"/>
      <c r="BQ18" s="42"/>
      <c r="BR18" s="42"/>
    </row>
    <row r="19" spans="1:70" x14ac:dyDescent="0.2">
      <c r="A19" s="1">
        <v>1984</v>
      </c>
      <c r="B19" s="6">
        <v>0.372303916937084</v>
      </c>
      <c r="C19" s="6">
        <v>0.350325378429593</v>
      </c>
      <c r="D19" s="6">
        <v>0.42229519367091</v>
      </c>
      <c r="E19" s="6">
        <v>0.445704045579375</v>
      </c>
      <c r="F19" s="6">
        <v>0.334103011991247</v>
      </c>
      <c r="G19" s="6">
        <v>0.39571037830895</v>
      </c>
      <c r="H19" s="6">
        <v>0.32736058670931</v>
      </c>
      <c r="I19" s="6">
        <v>0.316014835663325</v>
      </c>
      <c r="J19" s="6">
        <v>0.380807294661315</v>
      </c>
      <c r="K19" s="6">
        <v>0.359062808674857</v>
      </c>
      <c r="L19" s="6">
        <v>0.358137588505983</v>
      </c>
      <c r="M19" s="6">
        <v>0.354134298256598</v>
      </c>
      <c r="N19" s="6">
        <v>0.351455797664732</v>
      </c>
      <c r="O19" s="6">
        <v>0.372531609296602</v>
      </c>
      <c r="P19" s="6">
        <v>0.346507367871678</v>
      </c>
      <c r="Q19" s="6">
        <v>0.300972218133833</v>
      </c>
      <c r="R19" s="6">
        <v>0.305152332814779</v>
      </c>
      <c r="S19" s="6">
        <v>0.312869400030604</v>
      </c>
      <c r="T19" s="6">
        <v>0.340454701682246</v>
      </c>
      <c r="U19" s="6">
        <v>0.32859043435614</v>
      </c>
      <c r="V19" s="6">
        <v>0.421639422974147</v>
      </c>
      <c r="W19" s="6">
        <v>0.481296354835402</v>
      </c>
      <c r="X19" s="6">
        <v>0.352182285602959</v>
      </c>
      <c r="Y19" s="6">
        <v>0.329829613591909</v>
      </c>
      <c r="Z19" s="6">
        <v>0.424431936483484</v>
      </c>
      <c r="AA19" s="6">
        <v>0.443429104567481</v>
      </c>
      <c r="AB19" s="6">
        <v>0.494253543839265</v>
      </c>
      <c r="AC19" s="6">
        <v>0.417587750668682</v>
      </c>
      <c r="AD19" s="6">
        <v>0.372803914026746</v>
      </c>
      <c r="AE19" s="6">
        <v>0.43536654385457</v>
      </c>
      <c r="AF19" s="6">
        <v>0.453308003510548</v>
      </c>
      <c r="AG19" s="6">
        <v>0.255862317601857</v>
      </c>
      <c r="AH19" s="6">
        <v>0.301605135482324</v>
      </c>
      <c r="AI19" s="6">
        <v>0.455711595188</v>
      </c>
      <c r="AJ19" s="6">
        <v>0.301605135482324</v>
      </c>
      <c r="AK19" s="6">
        <v>0.431397300538463</v>
      </c>
      <c r="AL19" s="6">
        <v>0.36334056362272</v>
      </c>
      <c r="AM19" s="6">
        <v>0.394477134574582</v>
      </c>
      <c r="AN19" s="6">
        <v>0.346894859428453</v>
      </c>
      <c r="AO19" s="6">
        <v>0.486531733693664</v>
      </c>
      <c r="AP19" s="6">
        <v>0.437587183354693</v>
      </c>
      <c r="AQ19" s="6">
        <v>0.434752264047776</v>
      </c>
      <c r="AR19" s="6">
        <v>0.434752264047776</v>
      </c>
      <c r="AS19" s="6">
        <v>0.434752264047776</v>
      </c>
      <c r="AT19" s="6">
        <v>0.434752264047776</v>
      </c>
      <c r="AU19" s="6">
        <v>0.386767146298655</v>
      </c>
      <c r="AV19" s="6">
        <v>0.434752264047776</v>
      </c>
      <c r="AW19" s="6">
        <v>0.434752264047776</v>
      </c>
      <c r="AX19" s="6">
        <v>0.398875951689415</v>
      </c>
      <c r="AY19" s="6">
        <v>0.435726106272879</v>
      </c>
      <c r="AZ19" s="6">
        <v>0.32736058670931</v>
      </c>
      <c r="BA19" s="6">
        <v>0.33430529883617</v>
      </c>
      <c r="BB19" s="6">
        <v>0.320072457330482</v>
      </c>
      <c r="BC19" s="6">
        <v>0.328308688033502</v>
      </c>
      <c r="BD19" s="6">
        <v>0.233651781849665</v>
      </c>
      <c r="BE19" s="6">
        <v>0.224088320863206</v>
      </c>
      <c r="BF19" s="6">
        <v>0.33227669404216</v>
      </c>
      <c r="BG19" s="6">
        <v>0.529289404917104</v>
      </c>
      <c r="BH19" s="6">
        <v>0.374042509695367</v>
      </c>
      <c r="BI19" s="6">
        <v>0.361163065360889</v>
      </c>
      <c r="BJ19" s="6">
        <v>0.426624792618814</v>
      </c>
      <c r="BK19" s="6">
        <v>0.452693611823674</v>
      </c>
      <c r="BL19" s="6">
        <v>0.420517603649666</v>
      </c>
      <c r="BM19" s="6">
        <v>0.312336854860943</v>
      </c>
      <c r="BN19" s="6">
        <v>0.395219065724586</v>
      </c>
      <c r="BO19" s="6">
        <v>0.350778766031692</v>
      </c>
      <c r="BP19" s="42"/>
      <c r="BQ19" s="42"/>
      <c r="BR19" s="42"/>
    </row>
    <row r="20" spans="1:70" x14ac:dyDescent="0.2">
      <c r="A20" s="1">
        <v>1985</v>
      </c>
      <c r="B20" s="6">
        <v>0.373623682439189</v>
      </c>
      <c r="C20" s="6">
        <v>0.351297884843554</v>
      </c>
      <c r="D20" s="6">
        <v>0.426850753852621</v>
      </c>
      <c r="E20" s="6">
        <v>0.431083685235723</v>
      </c>
      <c r="F20" s="6">
        <v>0.341368323180228</v>
      </c>
      <c r="G20" s="6">
        <v>0.395901027573308</v>
      </c>
      <c r="H20" s="6">
        <v>0.309045262059269</v>
      </c>
      <c r="I20" s="6">
        <v>0.320744114529418</v>
      </c>
      <c r="J20" s="6">
        <v>0.375107317225931</v>
      </c>
      <c r="K20" s="6">
        <v>0.357972764310805</v>
      </c>
      <c r="L20" s="6">
        <v>0.342365228195378</v>
      </c>
      <c r="M20" s="6">
        <v>0.355879682141948</v>
      </c>
      <c r="N20" s="6">
        <v>0.35439486862956</v>
      </c>
      <c r="O20" s="6">
        <v>0.376204933754123</v>
      </c>
      <c r="P20" s="6">
        <v>0.347480117080462</v>
      </c>
      <c r="Q20" s="6">
        <v>0.299665331648934</v>
      </c>
      <c r="R20" s="6">
        <v>0.307392234007473</v>
      </c>
      <c r="S20" s="6">
        <v>0.315874067618665</v>
      </c>
      <c r="T20" s="6">
        <v>0.34321279417312</v>
      </c>
      <c r="U20" s="6">
        <v>0.331105728509035</v>
      </c>
      <c r="V20" s="6">
        <v>0.425773295908336</v>
      </c>
      <c r="W20" s="6">
        <v>0.48114638212898</v>
      </c>
      <c r="X20" s="6">
        <v>0.363324311242114</v>
      </c>
      <c r="Y20" s="6">
        <v>0.332923950084364</v>
      </c>
      <c r="Z20" s="6">
        <v>0.427510961237809</v>
      </c>
      <c r="AA20" s="6">
        <v>0.427246169455424</v>
      </c>
      <c r="AB20" s="6">
        <v>0.488814759438123</v>
      </c>
      <c r="AC20" s="6">
        <v>0.398165926751407</v>
      </c>
      <c r="AD20" s="6">
        <v>0.364407222819534</v>
      </c>
      <c r="AE20" s="6">
        <v>0.40944504828283</v>
      </c>
      <c r="AF20" s="6">
        <v>0.44232178372511</v>
      </c>
      <c r="AG20" s="6">
        <v>0.260379577200425</v>
      </c>
      <c r="AH20" s="6">
        <v>0.308057406772372</v>
      </c>
      <c r="AI20" s="6">
        <v>0.460784609781544</v>
      </c>
      <c r="AJ20" s="6">
        <v>0.308057406772372</v>
      </c>
      <c r="AK20" s="6">
        <v>0.434291687910569</v>
      </c>
      <c r="AL20" s="6">
        <v>0.37166335289124</v>
      </c>
      <c r="AM20" s="6">
        <v>0.39950366386363</v>
      </c>
      <c r="AN20" s="6">
        <v>0.352929271017082</v>
      </c>
      <c r="AO20" s="6">
        <v>0.487914776546404</v>
      </c>
      <c r="AP20" s="6">
        <v>0.436769103882703</v>
      </c>
      <c r="AQ20" s="6">
        <v>0.432364697233527</v>
      </c>
      <c r="AR20" s="6">
        <v>0.432364697233528</v>
      </c>
      <c r="AS20" s="6">
        <v>0.432364697233527</v>
      </c>
      <c r="AT20" s="6">
        <v>0.432364697233528</v>
      </c>
      <c r="AU20" s="6">
        <v>0.388020865240653</v>
      </c>
      <c r="AV20" s="6">
        <v>0.432364697233527</v>
      </c>
      <c r="AW20" s="6">
        <v>0.432364697233527</v>
      </c>
      <c r="AX20" s="6">
        <v>0.395035272733083</v>
      </c>
      <c r="AY20" s="6">
        <v>0.433360269314721</v>
      </c>
      <c r="AZ20" s="6">
        <v>0.309045262059269</v>
      </c>
      <c r="BA20" s="6">
        <v>0.324088790776152</v>
      </c>
      <c r="BB20" s="6">
        <v>0.314310345573646</v>
      </c>
      <c r="BC20" s="6">
        <v>0.333957147506647</v>
      </c>
      <c r="BD20" s="6">
        <v>0.239669837901374</v>
      </c>
      <c r="BE20" s="6">
        <v>0.245747385327099</v>
      </c>
      <c r="BF20" s="6">
        <v>0.337115828266995</v>
      </c>
      <c r="BG20" s="6">
        <v>0.528823964088052</v>
      </c>
      <c r="BH20" s="6">
        <v>0.368570320502209</v>
      </c>
      <c r="BI20" s="6">
        <v>0.352361786434647</v>
      </c>
      <c r="BJ20" s="6">
        <v>0.425213930221389</v>
      </c>
      <c r="BK20" s="6">
        <v>0.448822479544318</v>
      </c>
      <c r="BL20" s="6">
        <v>0.415002680488958</v>
      </c>
      <c r="BM20" s="6">
        <v>0.304291704899269</v>
      </c>
      <c r="BN20" s="6">
        <v>0.391613009071501</v>
      </c>
      <c r="BO20" s="6">
        <v>0.344283984550536</v>
      </c>
      <c r="BP20" s="42"/>
      <c r="BQ20" s="42"/>
      <c r="BR20" s="42"/>
    </row>
    <row r="21" spans="1:70" x14ac:dyDescent="0.2">
      <c r="A21" s="1">
        <v>1986</v>
      </c>
      <c r="B21" s="6">
        <v>0.381973981361578</v>
      </c>
      <c r="C21" s="6">
        <v>0.365333488581238</v>
      </c>
      <c r="D21" s="6">
        <v>0.429944663497632</v>
      </c>
      <c r="E21" s="6">
        <v>0.448496545383862</v>
      </c>
      <c r="F21" s="6">
        <v>0.358374963219746</v>
      </c>
      <c r="G21" s="6">
        <v>0.402414202745301</v>
      </c>
      <c r="H21" s="6">
        <v>0.318500222893235</v>
      </c>
      <c r="I21" s="6">
        <v>0.334542923280544</v>
      </c>
      <c r="J21" s="6">
        <v>0.378682820197817</v>
      </c>
      <c r="K21" s="6">
        <v>0.370334129831829</v>
      </c>
      <c r="L21" s="6">
        <v>0.338371963255635</v>
      </c>
      <c r="M21" s="6">
        <v>0.368349550340079</v>
      </c>
      <c r="N21" s="6">
        <v>0.366777307539883</v>
      </c>
      <c r="O21" s="6">
        <v>0.385536578681073</v>
      </c>
      <c r="P21" s="6">
        <v>0.365271938854193</v>
      </c>
      <c r="Q21" s="6">
        <v>0.328174160579182</v>
      </c>
      <c r="R21" s="6">
        <v>0.323925008043983</v>
      </c>
      <c r="S21" s="6">
        <v>0.337452431910365</v>
      </c>
      <c r="T21" s="6">
        <v>0.360642181474751</v>
      </c>
      <c r="U21" s="6">
        <v>0.347702515870084</v>
      </c>
      <c r="V21" s="6">
        <v>0.42837711666637</v>
      </c>
      <c r="W21" s="6">
        <v>0.480935418307191</v>
      </c>
      <c r="X21" s="6">
        <v>0.383990119523601</v>
      </c>
      <c r="Y21" s="6">
        <v>0.334030903285399</v>
      </c>
      <c r="Z21" s="6">
        <v>0.432629122542751</v>
      </c>
      <c r="AA21" s="6">
        <v>0.43807117880792</v>
      </c>
      <c r="AB21" s="6">
        <v>0.487451663508324</v>
      </c>
      <c r="AC21" s="6">
        <v>0.409466895107056</v>
      </c>
      <c r="AD21" s="6">
        <v>0.438799490809369</v>
      </c>
      <c r="AE21" s="6">
        <v>0.414489736943868</v>
      </c>
      <c r="AF21" s="6">
        <v>0.500650094175761</v>
      </c>
      <c r="AG21" s="6">
        <v>0.271853435556958</v>
      </c>
      <c r="AH21" s="6">
        <v>0.326128693352489</v>
      </c>
      <c r="AI21" s="6">
        <v>0.472524067448891</v>
      </c>
      <c r="AJ21" s="6">
        <v>0.326128693352489</v>
      </c>
      <c r="AK21" s="6">
        <v>0.437182504466224</v>
      </c>
      <c r="AL21" s="6">
        <v>0.381580400742118</v>
      </c>
      <c r="AM21" s="6">
        <v>0.411727375720374</v>
      </c>
      <c r="AN21" s="6">
        <v>0.367845909792213</v>
      </c>
      <c r="AO21" s="6">
        <v>0.493741697614665</v>
      </c>
      <c r="AP21" s="6">
        <v>0.447551268982226</v>
      </c>
      <c r="AQ21" s="6">
        <v>0.435470663492147</v>
      </c>
      <c r="AR21" s="6">
        <v>0.435470663492147</v>
      </c>
      <c r="AS21" s="6">
        <v>0.435470663492147</v>
      </c>
      <c r="AT21" s="6">
        <v>0.435470663492147</v>
      </c>
      <c r="AU21" s="6">
        <v>0.39199933160831</v>
      </c>
      <c r="AV21" s="6">
        <v>0.435470663492147</v>
      </c>
      <c r="AW21" s="6">
        <v>0.435470663492147</v>
      </c>
      <c r="AX21" s="6">
        <v>0.391122717771511</v>
      </c>
      <c r="AY21" s="6">
        <v>0.436391083428028</v>
      </c>
      <c r="AZ21" s="6">
        <v>0.318500222893235</v>
      </c>
      <c r="BA21" s="6">
        <v>0.335341316710133</v>
      </c>
      <c r="BB21" s="6">
        <v>0.316358955758418</v>
      </c>
      <c r="BC21" s="6">
        <v>0.35155102173045</v>
      </c>
      <c r="BD21" s="6">
        <v>0.2303478471558</v>
      </c>
      <c r="BE21" s="6">
        <v>0.21667617916875</v>
      </c>
      <c r="BF21" s="6">
        <v>0.34816345792383</v>
      </c>
      <c r="BG21" s="6">
        <v>0.534384055164787</v>
      </c>
      <c r="BH21" s="6">
        <v>0.374053379606903</v>
      </c>
      <c r="BI21" s="6">
        <v>0.349154872582032</v>
      </c>
      <c r="BJ21" s="6">
        <v>0.430694902083721</v>
      </c>
      <c r="BK21" s="6">
        <v>0.456070071896166</v>
      </c>
      <c r="BL21" s="6">
        <v>0.421358335308541</v>
      </c>
      <c r="BM21" s="6">
        <v>0.308527679600517</v>
      </c>
      <c r="BN21" s="6">
        <v>0.389889759507743</v>
      </c>
      <c r="BO21" s="6">
        <v>0.347472104309637</v>
      </c>
      <c r="BP21" s="42"/>
      <c r="BQ21" s="42"/>
      <c r="BR21" s="42"/>
    </row>
    <row r="22" spans="1:70" x14ac:dyDescent="0.2">
      <c r="A22" s="1">
        <v>1987</v>
      </c>
      <c r="B22" s="6">
        <v>0.377595934229758</v>
      </c>
      <c r="C22" s="6">
        <v>0.365922679755766</v>
      </c>
      <c r="D22" s="6">
        <v>0.420477021736332</v>
      </c>
      <c r="E22" s="6">
        <v>0.442687659386338</v>
      </c>
      <c r="F22" s="6">
        <v>0.366571114395202</v>
      </c>
      <c r="G22" s="6">
        <v>0.400007987360202</v>
      </c>
      <c r="H22" s="6">
        <v>0.309653712862845</v>
      </c>
      <c r="I22" s="6">
        <v>0.3347616994048</v>
      </c>
      <c r="J22" s="6">
        <v>0.377203503992035</v>
      </c>
      <c r="K22" s="6">
        <v>0.371914238577094</v>
      </c>
      <c r="L22" s="6">
        <v>0.341006709533638</v>
      </c>
      <c r="M22" s="6">
        <v>0.367240307060646</v>
      </c>
      <c r="N22" s="6">
        <v>0.370343938440138</v>
      </c>
      <c r="O22" s="6">
        <v>0.381471044394844</v>
      </c>
      <c r="P22" s="6">
        <v>0.366132432895162</v>
      </c>
      <c r="Q22" s="6">
        <v>0.328992499512948</v>
      </c>
      <c r="R22" s="6">
        <v>0.327180431013291</v>
      </c>
      <c r="S22" s="6">
        <v>0.330891614368934</v>
      </c>
      <c r="T22" s="6">
        <v>0.362167868669005</v>
      </c>
      <c r="U22" s="6">
        <v>0.351117173648188</v>
      </c>
      <c r="V22" s="6">
        <v>0.418067758647732</v>
      </c>
      <c r="W22" s="6">
        <v>0.483225774465101</v>
      </c>
      <c r="X22" s="6">
        <v>0.374599531300733</v>
      </c>
      <c r="Y22" s="6">
        <v>0.322545062536076</v>
      </c>
      <c r="Z22" s="6">
        <v>0.421199743339147</v>
      </c>
      <c r="AA22" s="6">
        <v>0.450899395421039</v>
      </c>
      <c r="AB22" s="6">
        <v>0.479243118803126</v>
      </c>
      <c r="AC22" s="6">
        <v>0.440094305946115</v>
      </c>
      <c r="AD22" s="6">
        <v>0.371927063951996</v>
      </c>
      <c r="AE22" s="6">
        <v>0.414241079633771</v>
      </c>
      <c r="AF22" s="6">
        <v>0.450433558700962</v>
      </c>
      <c r="AG22" s="6">
        <v>0.268125521256583</v>
      </c>
      <c r="AH22" s="6">
        <v>0.324555866395067</v>
      </c>
      <c r="AI22" s="6">
        <v>0.459865241452428</v>
      </c>
      <c r="AJ22" s="6">
        <v>0.324555866395067</v>
      </c>
      <c r="AK22" s="6">
        <v>0.407260475734423</v>
      </c>
      <c r="AL22" s="6">
        <v>0.372160925062407</v>
      </c>
      <c r="AM22" s="6">
        <v>0.412999478715552</v>
      </c>
      <c r="AN22" s="6">
        <v>0.363402817075127</v>
      </c>
      <c r="AO22" s="6">
        <v>0.488001239801344</v>
      </c>
      <c r="AP22" s="6">
        <v>0.448077164656993</v>
      </c>
      <c r="AQ22" s="6">
        <v>0.431807210946574</v>
      </c>
      <c r="AR22" s="6">
        <v>0.431807210946574</v>
      </c>
      <c r="AS22" s="6">
        <v>0.431807210946574</v>
      </c>
      <c r="AT22" s="6">
        <v>0.431807210946574</v>
      </c>
      <c r="AU22" s="6">
        <v>0.391017299579036</v>
      </c>
      <c r="AV22" s="6">
        <v>0.431807210946574</v>
      </c>
      <c r="AW22" s="6">
        <v>0.431807210946574</v>
      </c>
      <c r="AX22" s="6">
        <v>0.384643236052694</v>
      </c>
      <c r="AY22" s="6">
        <v>0.432667940508035</v>
      </c>
      <c r="AZ22" s="6">
        <v>0.309653712862845</v>
      </c>
      <c r="BA22" s="6">
        <v>0.325616844331127</v>
      </c>
      <c r="BB22" s="6">
        <v>0.303200658408405</v>
      </c>
      <c r="BC22" s="6">
        <v>0.355477849332291</v>
      </c>
      <c r="BD22" s="6">
        <v>0.220669315352722</v>
      </c>
      <c r="BE22" s="6">
        <v>0.213941466154217</v>
      </c>
      <c r="BF22" s="6">
        <v>0.34958005712669</v>
      </c>
      <c r="BG22" s="6">
        <v>0.53250211689692</v>
      </c>
      <c r="BH22" s="6">
        <v>0.372587407256784</v>
      </c>
      <c r="BI22" s="6">
        <v>0.343465458265867</v>
      </c>
      <c r="BJ22" s="6">
        <v>0.430574512640918</v>
      </c>
      <c r="BK22" s="6">
        <v>0.457901031998228</v>
      </c>
      <c r="BL22" s="6">
        <v>0.422803800495727</v>
      </c>
      <c r="BM22" s="6">
        <v>0.307242718267259</v>
      </c>
      <c r="BN22" s="6">
        <v>0.385848857198265</v>
      </c>
      <c r="BO22" s="6">
        <v>0.34543231553038</v>
      </c>
      <c r="BP22" s="42"/>
      <c r="BQ22" s="42"/>
      <c r="BR22" s="42"/>
    </row>
    <row r="23" spans="1:70" x14ac:dyDescent="0.2">
      <c r="A23" s="1">
        <v>1988</v>
      </c>
      <c r="B23" s="6">
        <v>0.370233164324957</v>
      </c>
      <c r="C23" s="6">
        <v>0.360108625387682</v>
      </c>
      <c r="D23" s="6">
        <v>0.416209823857354</v>
      </c>
      <c r="E23" s="6">
        <v>0.41082092305066</v>
      </c>
      <c r="F23" s="6">
        <v>0.368906362960916</v>
      </c>
      <c r="G23" s="6">
        <v>0.396953587801495</v>
      </c>
      <c r="H23" s="6">
        <v>0.286927771667307</v>
      </c>
      <c r="I23" s="6">
        <v>0.327540325610159</v>
      </c>
      <c r="J23" s="6">
        <v>0.371273681008206</v>
      </c>
      <c r="K23" s="6">
        <v>0.365436429721047</v>
      </c>
      <c r="L23" s="6">
        <v>0.333977792566628</v>
      </c>
      <c r="M23" s="6">
        <v>0.36000981156089</v>
      </c>
      <c r="N23" s="6">
        <v>0.363745007843666</v>
      </c>
      <c r="O23" s="6">
        <v>0.381569815511666</v>
      </c>
      <c r="P23" s="6">
        <v>0.362417669397827</v>
      </c>
      <c r="Q23" s="6">
        <v>0.301439094855294</v>
      </c>
      <c r="R23" s="6">
        <v>0.325405247837333</v>
      </c>
      <c r="S23" s="6">
        <v>0.327707050525554</v>
      </c>
      <c r="T23" s="6">
        <v>0.356932013610183</v>
      </c>
      <c r="U23" s="6">
        <v>0.350857735380335</v>
      </c>
      <c r="V23" s="6">
        <v>0.41511250805832</v>
      </c>
      <c r="W23" s="6">
        <v>0.473111853054246</v>
      </c>
      <c r="X23" s="6">
        <v>0.356481858486894</v>
      </c>
      <c r="Y23" s="6">
        <v>0.315904056248489</v>
      </c>
      <c r="Z23" s="6">
        <v>0.416235595398808</v>
      </c>
      <c r="AA23" s="6">
        <v>0.40659465293575</v>
      </c>
      <c r="AB23" s="6">
        <v>0.468458505388627</v>
      </c>
      <c r="AC23" s="6">
        <v>0.366190160219201</v>
      </c>
      <c r="AD23" s="6">
        <v>0.339994833461091</v>
      </c>
      <c r="AE23" s="6">
        <v>0.376735579847639</v>
      </c>
      <c r="AF23" s="6">
        <v>0.423711310550608</v>
      </c>
      <c r="AG23" s="6">
        <v>0.262838935337098</v>
      </c>
      <c r="AH23" s="6">
        <v>0.325296418276645</v>
      </c>
      <c r="AI23" s="6">
        <v>0.456586523912181</v>
      </c>
      <c r="AJ23" s="6">
        <v>0.325296418276645</v>
      </c>
      <c r="AK23" s="6">
        <v>0.405184969932937</v>
      </c>
      <c r="AL23" s="6">
        <v>0.372754125420253</v>
      </c>
      <c r="AM23" s="6">
        <v>0.411517337382228</v>
      </c>
      <c r="AN23" s="6">
        <v>0.36326435689867</v>
      </c>
      <c r="AO23" s="6">
        <v>0.489608654730302</v>
      </c>
      <c r="AP23" s="6">
        <v>0.44973512599667</v>
      </c>
      <c r="AQ23" s="6">
        <v>0.426677585537101</v>
      </c>
      <c r="AR23" s="6">
        <v>0.426677585537101</v>
      </c>
      <c r="AS23" s="6">
        <v>0.4266775855371</v>
      </c>
      <c r="AT23" s="6">
        <v>0.426677585537101</v>
      </c>
      <c r="AU23" s="6">
        <v>0.390708340796625</v>
      </c>
      <c r="AV23" s="6">
        <v>0.426677585537101</v>
      </c>
      <c r="AW23" s="6">
        <v>0.426677585537101</v>
      </c>
      <c r="AX23" s="6">
        <v>0.380408847406778</v>
      </c>
      <c r="AY23" s="6">
        <v>0.427719593346683</v>
      </c>
      <c r="AZ23" s="6">
        <v>0.286927771667307</v>
      </c>
      <c r="BA23" s="6">
        <v>0.307901089806491</v>
      </c>
      <c r="BB23" s="6">
        <v>0.292618064809987</v>
      </c>
      <c r="BC23" s="6">
        <v>0.348188961793144</v>
      </c>
      <c r="BD23" s="6">
        <v>0.225142375446342</v>
      </c>
      <c r="BE23" s="6">
        <v>0.217551267361062</v>
      </c>
      <c r="BF23" s="6">
        <v>0.34730431762852</v>
      </c>
      <c r="BG23" s="6">
        <v>0.531970409425601</v>
      </c>
      <c r="BH23" s="6">
        <v>0.368388576320192</v>
      </c>
      <c r="BI23" s="6">
        <v>0.33737627118129</v>
      </c>
      <c r="BJ23" s="6">
        <v>0.430182326777386</v>
      </c>
      <c r="BK23" s="6">
        <v>0.455504444102469</v>
      </c>
      <c r="BL23" s="6">
        <v>0.417465320046247</v>
      </c>
      <c r="BM23" s="6">
        <v>0.299212590084972</v>
      </c>
      <c r="BN23" s="6">
        <v>0.385004027570854</v>
      </c>
      <c r="BO23" s="6">
        <v>0.339024211801418</v>
      </c>
      <c r="BP23" s="42"/>
      <c r="BQ23" s="42"/>
      <c r="BR23" s="42"/>
    </row>
    <row r="24" spans="1:70" x14ac:dyDescent="0.2">
      <c r="A24" s="1">
        <v>1989</v>
      </c>
      <c r="B24" s="6">
        <v>0.367022820354297</v>
      </c>
      <c r="C24" s="6">
        <v>0.35173555870703</v>
      </c>
      <c r="D24" s="6">
        <v>0.419741157577259</v>
      </c>
      <c r="E24" s="6">
        <v>0.41495752901067</v>
      </c>
      <c r="F24" s="6">
        <v>0.363104536358655</v>
      </c>
      <c r="G24" s="6">
        <v>0.388193610423025</v>
      </c>
      <c r="H24" s="6">
        <v>0.278461654774875</v>
      </c>
      <c r="I24" s="6">
        <v>0.321532117520821</v>
      </c>
      <c r="J24" s="6">
        <v>0.359768830592008</v>
      </c>
      <c r="K24" s="6">
        <v>0.352858769383506</v>
      </c>
      <c r="L24" s="6">
        <v>0.325722180007029</v>
      </c>
      <c r="M24" s="6">
        <v>0.357090774547156</v>
      </c>
      <c r="N24" s="6">
        <v>0.353137061086232</v>
      </c>
      <c r="O24" s="6">
        <v>0.375940686058471</v>
      </c>
      <c r="P24" s="6">
        <v>0.358775651478998</v>
      </c>
      <c r="Q24" s="6">
        <v>0.287291785849262</v>
      </c>
      <c r="R24" s="6">
        <v>0.321785587946965</v>
      </c>
      <c r="S24" s="6">
        <v>0.31732534415094</v>
      </c>
      <c r="T24" s="6">
        <v>0.350243152540377</v>
      </c>
      <c r="U24" s="6">
        <v>0.346455398739065</v>
      </c>
      <c r="V24" s="6">
        <v>0.419355033678742</v>
      </c>
      <c r="W24" s="6">
        <v>0.471402248968859</v>
      </c>
      <c r="X24" s="6">
        <v>0.354226907031339</v>
      </c>
      <c r="Y24" s="6">
        <v>0.318184022492529</v>
      </c>
      <c r="Z24" s="6">
        <v>0.417496331511697</v>
      </c>
      <c r="AA24" s="6">
        <v>0.406422334501134</v>
      </c>
      <c r="AB24" s="6">
        <v>0.482579558142177</v>
      </c>
      <c r="AC24" s="6">
        <v>0.357318101566598</v>
      </c>
      <c r="AD24" s="6">
        <v>0.331056834819084</v>
      </c>
      <c r="AE24" s="6">
        <v>0.361484948965422</v>
      </c>
      <c r="AF24" s="6">
        <v>0.425604546373891</v>
      </c>
      <c r="AG24" s="6">
        <v>0.256207514404058</v>
      </c>
      <c r="AH24" s="6">
        <v>0.318326938318509</v>
      </c>
      <c r="AI24" s="6">
        <v>0.448471189330995</v>
      </c>
      <c r="AJ24" s="6">
        <v>0.318326938318509</v>
      </c>
      <c r="AK24" s="6">
        <v>0.402810886029728</v>
      </c>
      <c r="AL24" s="6">
        <v>0.368703000690545</v>
      </c>
      <c r="AM24" s="6">
        <v>0.406479506569259</v>
      </c>
      <c r="AN24" s="6">
        <v>0.356920605050784</v>
      </c>
      <c r="AO24" s="6">
        <v>0.46928095517583</v>
      </c>
      <c r="AP24" s="6">
        <v>0.43989840321003</v>
      </c>
      <c r="AQ24" s="6">
        <v>0.416070371936733</v>
      </c>
      <c r="AR24" s="6">
        <v>0.416070371936733</v>
      </c>
      <c r="AS24" s="6">
        <v>0.416070371936733</v>
      </c>
      <c r="AT24" s="6">
        <v>0.416070371936733</v>
      </c>
      <c r="AU24" s="6">
        <v>0.383017132742835</v>
      </c>
      <c r="AV24" s="6">
        <v>0.416070371936733</v>
      </c>
      <c r="AW24" s="6">
        <v>0.416070371936733</v>
      </c>
      <c r="AX24" s="6">
        <v>0.367937210346867</v>
      </c>
      <c r="AY24" s="6">
        <v>0.417170438502341</v>
      </c>
      <c r="AZ24" s="6">
        <v>0.278461654774875</v>
      </c>
      <c r="BA24" s="6">
        <v>0.302360340912783</v>
      </c>
      <c r="BB24" s="6">
        <v>0.304774583839231</v>
      </c>
      <c r="BC24" s="6">
        <v>0.338137174140331</v>
      </c>
      <c r="BD24" s="6">
        <v>0.239699527197444</v>
      </c>
      <c r="BE24" s="6">
        <v>0.243393195947653</v>
      </c>
      <c r="BF24" s="6">
        <v>0.343690718892751</v>
      </c>
      <c r="BG24" s="6">
        <v>0.526737417925112</v>
      </c>
      <c r="BH24" s="6">
        <v>0.357125479840851</v>
      </c>
      <c r="BI24" s="6">
        <v>0.326606904685572</v>
      </c>
      <c r="BJ24" s="6">
        <v>0.426901606906541</v>
      </c>
      <c r="BK24" s="6">
        <v>0.452849868726428</v>
      </c>
      <c r="BL24" s="6">
        <v>0.406242060024717</v>
      </c>
      <c r="BM24" s="6">
        <v>0.29034637429986</v>
      </c>
      <c r="BN24" s="6">
        <v>0.371901389086648</v>
      </c>
      <c r="BO24" s="6">
        <v>0.328640410086511</v>
      </c>
      <c r="BP24" s="42"/>
      <c r="BQ24" s="42"/>
      <c r="BR24" s="42"/>
    </row>
    <row r="25" spans="1:70" x14ac:dyDescent="0.2">
      <c r="A25" s="1">
        <v>1990</v>
      </c>
      <c r="B25" s="6">
        <v>0.367964193023534</v>
      </c>
      <c r="C25" s="6">
        <v>0.350783005352667</v>
      </c>
      <c r="D25" s="6">
        <v>0.423825349889076</v>
      </c>
      <c r="E25" s="6">
        <v>0.443906158826311</v>
      </c>
      <c r="F25" s="6">
        <v>0.355866402311287</v>
      </c>
      <c r="G25" s="6">
        <v>0.386887832459687</v>
      </c>
      <c r="H25" s="6">
        <v>0.300264461335879</v>
      </c>
      <c r="I25" s="6">
        <v>0.315802267583368</v>
      </c>
      <c r="J25" s="6">
        <v>0.35277028623925</v>
      </c>
      <c r="K25" s="6">
        <v>0.346393515646921</v>
      </c>
      <c r="L25" s="6">
        <v>0.320133774647816</v>
      </c>
      <c r="M25" s="6">
        <v>0.36116209515738</v>
      </c>
      <c r="N25" s="6">
        <v>0.354595109214762</v>
      </c>
      <c r="O25" s="6">
        <v>0.384366332299793</v>
      </c>
      <c r="P25" s="6">
        <v>0.355061664368992</v>
      </c>
      <c r="Q25" s="6">
        <v>0.28014496562582</v>
      </c>
      <c r="R25" s="6">
        <v>0.322743161513033</v>
      </c>
      <c r="S25" s="6">
        <v>0.321639585107514</v>
      </c>
      <c r="T25" s="6">
        <v>0.349648796573124</v>
      </c>
      <c r="U25" s="6">
        <v>0.346256697154191</v>
      </c>
      <c r="V25" s="6">
        <v>0.421740204795922</v>
      </c>
      <c r="W25" s="6">
        <v>0.4800396625217</v>
      </c>
      <c r="X25" s="6">
        <v>0.381433072858395</v>
      </c>
      <c r="Y25" s="6">
        <v>0.317204658546809</v>
      </c>
      <c r="Z25" s="6">
        <v>0.416079855188758</v>
      </c>
      <c r="AA25" s="6">
        <v>0.429661233166855</v>
      </c>
      <c r="AB25" s="6">
        <v>0.511098192270626</v>
      </c>
      <c r="AC25" s="6">
        <v>0.387712839250211</v>
      </c>
      <c r="AD25" s="6">
        <v>0.362510702116172</v>
      </c>
      <c r="AE25" s="6">
        <v>0.398503517235186</v>
      </c>
      <c r="AF25" s="6">
        <v>0.448765403891258</v>
      </c>
      <c r="AG25" s="6">
        <v>0.256456642858052</v>
      </c>
      <c r="AH25" s="6">
        <v>0.314846482857798</v>
      </c>
      <c r="AI25" s="6">
        <v>0.441039228914066</v>
      </c>
      <c r="AJ25" s="6">
        <v>0.314846482857797</v>
      </c>
      <c r="AK25" s="6">
        <v>0.396309908220276</v>
      </c>
      <c r="AL25" s="6">
        <v>0.36573880740337</v>
      </c>
      <c r="AM25" s="6">
        <v>0.398614667583031</v>
      </c>
      <c r="AN25" s="6">
        <v>0.353053493507352</v>
      </c>
      <c r="AO25" s="6">
        <v>0.466689567730037</v>
      </c>
      <c r="AP25" s="6">
        <v>0.435173168441783</v>
      </c>
      <c r="AQ25" s="6">
        <v>0.411989806913796</v>
      </c>
      <c r="AR25" s="6">
        <v>0.411989806913797</v>
      </c>
      <c r="AS25" s="6">
        <v>0.411989806913797</v>
      </c>
      <c r="AT25" s="6">
        <v>0.411989806913797</v>
      </c>
      <c r="AU25" s="6">
        <v>0.38326689715178</v>
      </c>
      <c r="AV25" s="6">
        <v>0.411989806913797</v>
      </c>
      <c r="AW25" s="6">
        <v>0.411989806913797</v>
      </c>
      <c r="AX25" s="6">
        <v>0.367263604441198</v>
      </c>
      <c r="AY25" s="6">
        <v>0.413160939403513</v>
      </c>
      <c r="AZ25" s="6">
        <v>0.300264461335879</v>
      </c>
      <c r="BA25" s="6">
        <v>0.32248439358897</v>
      </c>
      <c r="BB25" s="6">
        <v>0.291349548617595</v>
      </c>
      <c r="BC25" s="6">
        <v>0.332454031912441</v>
      </c>
      <c r="BD25" s="6">
        <v>0.239282868839571</v>
      </c>
      <c r="BE25" s="6">
        <v>0.254528170096211</v>
      </c>
      <c r="BF25" s="6">
        <v>0.340183130815248</v>
      </c>
      <c r="BG25" s="6">
        <v>0.52218411677589</v>
      </c>
      <c r="BH25" s="6">
        <v>0.349406531894494</v>
      </c>
      <c r="BI25" s="6">
        <v>0.323964559555901</v>
      </c>
      <c r="BJ25" s="6">
        <v>0.423827580007549</v>
      </c>
      <c r="BK25" s="6">
        <v>0.450072916634632</v>
      </c>
      <c r="BL25" s="6">
        <v>0.402106196350362</v>
      </c>
      <c r="BM25" s="6">
        <v>0.284410008474016</v>
      </c>
      <c r="BN25" s="6">
        <v>0.369918679545259</v>
      </c>
      <c r="BO25" s="6">
        <v>0.323548967279526</v>
      </c>
      <c r="BP25" s="42"/>
      <c r="BQ25" s="42"/>
      <c r="BR25" s="42"/>
    </row>
    <row r="26" spans="1:70" x14ac:dyDescent="0.2">
      <c r="A26" s="1">
        <v>1991</v>
      </c>
      <c r="B26" s="6">
        <v>0.37192605519678</v>
      </c>
      <c r="C26" s="6">
        <v>0.352037660537435</v>
      </c>
      <c r="D26" s="6">
        <v>0.431463087677714</v>
      </c>
      <c r="E26" s="6">
        <v>0.463670425240383</v>
      </c>
      <c r="F26" s="6">
        <v>0.353067742484098</v>
      </c>
      <c r="G26" s="6">
        <v>0.375528706416401</v>
      </c>
      <c r="H26" s="6">
        <v>0.345459983819601</v>
      </c>
      <c r="I26" s="6">
        <v>0.315859823417227</v>
      </c>
      <c r="J26" s="6">
        <v>0.347649111399279</v>
      </c>
      <c r="K26" s="6">
        <v>0.333413451268801</v>
      </c>
      <c r="L26" s="6">
        <v>0.310777204822876</v>
      </c>
      <c r="M26" s="6">
        <v>0.366978465928734</v>
      </c>
      <c r="N26" s="6">
        <v>0.354709050354913</v>
      </c>
      <c r="O26" s="6">
        <v>0.406961950480667</v>
      </c>
      <c r="P26" s="6">
        <v>0.362298414752181</v>
      </c>
      <c r="Q26" s="6">
        <v>0.273868549720699</v>
      </c>
      <c r="R26" s="6">
        <v>0.323433756524014</v>
      </c>
      <c r="S26" s="6">
        <v>0.334485937092553</v>
      </c>
      <c r="T26" s="6">
        <v>0.35183633691645</v>
      </c>
      <c r="U26" s="6">
        <v>0.34554588605114</v>
      </c>
      <c r="V26" s="6">
        <v>0.429003877267298</v>
      </c>
      <c r="W26" s="6">
        <v>0.489411216974534</v>
      </c>
      <c r="X26" s="6">
        <v>0.391728541024512</v>
      </c>
      <c r="Y26" s="6">
        <v>0.317528157034685</v>
      </c>
      <c r="Z26" s="6">
        <v>0.418688245494263</v>
      </c>
      <c r="AA26" s="6">
        <v>0.463117999394538</v>
      </c>
      <c r="AB26" s="6">
        <v>0.53919977655949</v>
      </c>
      <c r="AC26" s="6">
        <v>0.411731333784114</v>
      </c>
      <c r="AD26" s="6">
        <v>0.398998121786531</v>
      </c>
      <c r="AE26" s="6">
        <v>0.416409393111207</v>
      </c>
      <c r="AF26" s="6">
        <v>0.477326007273977</v>
      </c>
      <c r="AG26" s="6">
        <v>0.254235066310875</v>
      </c>
      <c r="AH26" s="6">
        <v>0.313414668255434</v>
      </c>
      <c r="AI26" s="6">
        <v>0.441079487960682</v>
      </c>
      <c r="AJ26" s="6">
        <v>0.313414668255434</v>
      </c>
      <c r="AK26" s="6">
        <v>0.399542648897561</v>
      </c>
      <c r="AL26" s="6">
        <v>0.367938852401914</v>
      </c>
      <c r="AM26" s="6">
        <v>0.398564845358984</v>
      </c>
      <c r="AN26" s="6">
        <v>0.355091302481501</v>
      </c>
      <c r="AO26" s="6">
        <v>0.443980522209431</v>
      </c>
      <c r="AP26" s="6">
        <v>0.425789872702449</v>
      </c>
      <c r="AQ26" s="6">
        <v>0.403986752526337</v>
      </c>
      <c r="AR26" s="6">
        <v>0.403986752526337</v>
      </c>
      <c r="AS26" s="6">
        <v>0.403986752526337</v>
      </c>
      <c r="AT26" s="6">
        <v>0.403986752526337</v>
      </c>
      <c r="AU26" s="6">
        <v>0.378012447895075</v>
      </c>
      <c r="AV26" s="6">
        <v>0.403986752526337</v>
      </c>
      <c r="AW26" s="6">
        <v>0.403986752526337</v>
      </c>
      <c r="AX26" s="6">
        <v>0.354206681113414</v>
      </c>
      <c r="AY26" s="6">
        <v>0.405174427628938</v>
      </c>
      <c r="AZ26" s="6">
        <v>0.345459983819601</v>
      </c>
      <c r="BA26" s="6">
        <v>0.356195642242252</v>
      </c>
      <c r="BB26" s="6">
        <v>0.275077919600457</v>
      </c>
      <c r="BC26" s="6">
        <v>0.3343109350205</v>
      </c>
      <c r="BD26" s="6">
        <v>0.239504673966522</v>
      </c>
      <c r="BE26" s="6">
        <v>0.260529131174596</v>
      </c>
      <c r="BF26" s="6">
        <v>0.340644078542246</v>
      </c>
      <c r="BG26" s="6">
        <v>0.519236619364203</v>
      </c>
      <c r="BH26" s="6">
        <v>0.353084678614277</v>
      </c>
      <c r="BI26" s="6">
        <v>0.311597756839163</v>
      </c>
      <c r="BJ26" s="6">
        <v>0.423036562373489</v>
      </c>
      <c r="BK26" s="6">
        <v>0.450984890228063</v>
      </c>
      <c r="BL26" s="6">
        <v>0.392112148963154</v>
      </c>
      <c r="BM26" s="6">
        <v>0.275628605161185</v>
      </c>
      <c r="BN26" s="6">
        <v>0.354938219594983</v>
      </c>
      <c r="BO26" s="6">
        <v>0.313471682631411</v>
      </c>
      <c r="BP26" s="42"/>
      <c r="BQ26" s="42"/>
      <c r="BR26" s="42"/>
    </row>
    <row r="27" spans="1:70" x14ac:dyDescent="0.2">
      <c r="A27" s="1">
        <v>1992</v>
      </c>
      <c r="B27" s="6">
        <v>0.372307457424737</v>
      </c>
      <c r="C27" s="6">
        <v>0.357804275552826</v>
      </c>
      <c r="D27" s="6">
        <v>0.430335646425127</v>
      </c>
      <c r="E27" s="6">
        <v>0.448871167767387</v>
      </c>
      <c r="F27" s="6">
        <v>0.352215063227841</v>
      </c>
      <c r="G27" s="6">
        <v>0.364836734123408</v>
      </c>
      <c r="H27" s="6">
        <v>0.325076865329075</v>
      </c>
      <c r="I27" s="6">
        <v>0.319461567870128</v>
      </c>
      <c r="J27" s="6">
        <v>0.339848853754708</v>
      </c>
      <c r="K27" s="6">
        <v>0.344922284894837</v>
      </c>
      <c r="L27" s="6">
        <v>0.324064509896368</v>
      </c>
      <c r="M27" s="6">
        <v>0.36824618009247</v>
      </c>
      <c r="N27" s="6">
        <v>0.362863248329035</v>
      </c>
      <c r="O27" s="6">
        <v>0.412808089266014</v>
      </c>
      <c r="P27" s="6">
        <v>0.359351331572014</v>
      </c>
      <c r="Q27" s="6">
        <v>0.280556542455463</v>
      </c>
      <c r="R27" s="6">
        <v>0.325458830322692</v>
      </c>
      <c r="S27" s="6">
        <v>0.341288431615658</v>
      </c>
      <c r="T27" s="6">
        <v>0.355217642082035</v>
      </c>
      <c r="U27" s="6">
        <v>0.347054423931979</v>
      </c>
      <c r="V27" s="6">
        <v>0.429781608228958</v>
      </c>
      <c r="W27" s="6">
        <v>0.473579870291711</v>
      </c>
      <c r="X27" s="6">
        <v>0.380925556961057</v>
      </c>
      <c r="Y27" s="6">
        <v>0.316875298487863</v>
      </c>
      <c r="Z27" s="6">
        <v>0.418464614704745</v>
      </c>
      <c r="AA27" s="6">
        <v>0.450293270829125</v>
      </c>
      <c r="AB27" s="6">
        <v>0.544343161201495</v>
      </c>
      <c r="AC27" s="6">
        <v>0.398870822670328</v>
      </c>
      <c r="AD27" s="6">
        <v>0.387753809583816</v>
      </c>
      <c r="AE27" s="6">
        <v>0.401325863658589</v>
      </c>
      <c r="AF27" s="6">
        <v>0.467040420394278</v>
      </c>
      <c r="AG27" s="6">
        <v>0.25306403877064</v>
      </c>
      <c r="AH27" s="6">
        <v>0.312723238811758</v>
      </c>
      <c r="AI27" s="6">
        <v>0.439431149214883</v>
      </c>
      <c r="AJ27" s="6">
        <v>0.312723238811758</v>
      </c>
      <c r="AK27" s="6">
        <v>0.400515340054103</v>
      </c>
      <c r="AL27" s="6">
        <v>0.36946475738429</v>
      </c>
      <c r="AM27" s="6">
        <v>0.395526559248341</v>
      </c>
      <c r="AN27" s="6">
        <v>0.353844066843965</v>
      </c>
      <c r="AO27" s="6">
        <v>0.439079714068982</v>
      </c>
      <c r="AP27" s="6">
        <v>0.425183233706522</v>
      </c>
      <c r="AQ27" s="6">
        <v>0.398863077678958</v>
      </c>
      <c r="AR27" s="6">
        <v>0.398863077678958</v>
      </c>
      <c r="AS27" s="6">
        <v>0.398863077678958</v>
      </c>
      <c r="AT27" s="6">
        <v>0.398863077678958</v>
      </c>
      <c r="AU27" s="6">
        <v>0.376897534860281</v>
      </c>
      <c r="AV27" s="6">
        <v>0.398863077678958</v>
      </c>
      <c r="AW27" s="6">
        <v>0.398863077678958</v>
      </c>
      <c r="AX27" s="6">
        <v>0.345204145026234</v>
      </c>
      <c r="AY27" s="6">
        <v>0.400169065262306</v>
      </c>
      <c r="AZ27" s="6">
        <v>0.325076865329075</v>
      </c>
      <c r="BA27" s="6">
        <v>0.3394881530071</v>
      </c>
      <c r="BB27" s="6">
        <v>0.250794990823789</v>
      </c>
      <c r="BC27" s="6">
        <v>0.343612871438886</v>
      </c>
      <c r="BD27" s="6">
        <v>0.241290799826819</v>
      </c>
      <c r="BE27" s="6">
        <v>0.265991849090437</v>
      </c>
      <c r="BF27" s="6">
        <v>0.340061495143852</v>
      </c>
      <c r="BG27" s="6">
        <v>0.514584312914366</v>
      </c>
      <c r="BH27" s="6">
        <v>0.350827471030788</v>
      </c>
      <c r="BI27" s="6">
        <v>0.299045689257048</v>
      </c>
      <c r="BJ27" s="6">
        <v>0.418550915778418</v>
      </c>
      <c r="BK27" s="6">
        <v>0.447894642289957</v>
      </c>
      <c r="BL27" s="6">
        <v>0.384952859862246</v>
      </c>
      <c r="BM27" s="6">
        <v>0.266979392478258</v>
      </c>
      <c r="BN27" s="6">
        <v>0.345736562340675</v>
      </c>
      <c r="BO27" s="6">
        <v>0.305312949621835</v>
      </c>
      <c r="BP27" s="42"/>
      <c r="BQ27" s="42"/>
      <c r="BR27" s="42"/>
    </row>
    <row r="28" spans="1:70" x14ac:dyDescent="0.2">
      <c r="A28" s="1">
        <v>1993</v>
      </c>
      <c r="B28" s="6">
        <v>0.375982079867805</v>
      </c>
      <c r="C28" s="6">
        <v>0.364391124355161</v>
      </c>
      <c r="D28" s="6">
        <v>0.424409345494839</v>
      </c>
      <c r="E28" s="6">
        <v>0.455408289157064</v>
      </c>
      <c r="F28" s="6">
        <v>0.359903999963128</v>
      </c>
      <c r="G28" s="6">
        <v>0.364586632960179</v>
      </c>
      <c r="H28" s="6">
        <v>0.337965368512508</v>
      </c>
      <c r="I28" s="6">
        <v>0.328437497507464</v>
      </c>
      <c r="J28" s="6">
        <v>0.34135445721236</v>
      </c>
      <c r="K28" s="6">
        <v>0.359365199765676</v>
      </c>
      <c r="L28" s="6">
        <v>0.335155033597059</v>
      </c>
      <c r="M28" s="6">
        <v>0.376155393362663</v>
      </c>
      <c r="N28" s="6">
        <v>0.378932066146111</v>
      </c>
      <c r="O28" s="6">
        <v>0.411984844203282</v>
      </c>
      <c r="P28" s="6">
        <v>0.355024961004301</v>
      </c>
      <c r="Q28" s="6">
        <v>0.281021643881106</v>
      </c>
      <c r="R28" s="6">
        <v>0.3281133689892</v>
      </c>
      <c r="S28" s="6">
        <v>0.332979048831833</v>
      </c>
      <c r="T28" s="6">
        <v>0.358524051956263</v>
      </c>
      <c r="U28" s="6">
        <v>0.348324150947028</v>
      </c>
      <c r="V28" s="6">
        <v>0.425742277803538</v>
      </c>
      <c r="W28" s="6">
        <v>0.448527777613736</v>
      </c>
      <c r="X28" s="6">
        <v>0.3709374627058</v>
      </c>
      <c r="Y28" s="6">
        <v>0.312707195477403</v>
      </c>
      <c r="Z28" s="6">
        <v>0.417372126281523</v>
      </c>
      <c r="AA28" s="6">
        <v>0.458054588027907</v>
      </c>
      <c r="AB28" s="6">
        <v>0.543707861139839</v>
      </c>
      <c r="AC28" s="6">
        <v>0.398967077909345</v>
      </c>
      <c r="AD28" s="6">
        <v>0.396558339011368</v>
      </c>
      <c r="AE28" s="6">
        <v>0.413387141458365</v>
      </c>
      <c r="AF28" s="6">
        <v>0.475022684355599</v>
      </c>
      <c r="AG28" s="6">
        <v>0.258163806487602</v>
      </c>
      <c r="AH28" s="6">
        <v>0.319951881359367</v>
      </c>
      <c r="AI28" s="6">
        <v>0.448316929491217</v>
      </c>
      <c r="AJ28" s="6">
        <v>0.319951881359368</v>
      </c>
      <c r="AK28" s="6">
        <v>0.409750156461278</v>
      </c>
      <c r="AL28" s="6">
        <v>0.379253347716808</v>
      </c>
      <c r="AM28" s="6">
        <v>0.39967701704511</v>
      </c>
      <c r="AN28" s="6">
        <v>0.361085604382884</v>
      </c>
      <c r="AO28" s="6">
        <v>0.434614849470659</v>
      </c>
      <c r="AP28" s="6">
        <v>0.429584481949951</v>
      </c>
      <c r="AQ28" s="6">
        <v>0.400431591796095</v>
      </c>
      <c r="AR28" s="6">
        <v>0.400431591796095</v>
      </c>
      <c r="AS28" s="6">
        <v>0.400431591796095</v>
      </c>
      <c r="AT28" s="6">
        <v>0.400431591796095</v>
      </c>
      <c r="AU28" s="6">
        <v>0.382449422532263</v>
      </c>
      <c r="AV28" s="6">
        <v>0.400431591796095</v>
      </c>
      <c r="AW28" s="6">
        <v>0.400431591796095</v>
      </c>
      <c r="AX28" s="6">
        <v>0.343226299236556</v>
      </c>
      <c r="AY28" s="6">
        <v>0.40182466920935</v>
      </c>
      <c r="AZ28" s="6">
        <v>0.337965368512508</v>
      </c>
      <c r="BA28" s="6">
        <v>0.347991876537487</v>
      </c>
      <c r="BB28" s="6">
        <v>0.234079589659273</v>
      </c>
      <c r="BC28" s="6">
        <v>0.359742485979497</v>
      </c>
      <c r="BD28" s="6">
        <v>0.247046515834276</v>
      </c>
      <c r="BE28" s="6">
        <v>0.261480439718269</v>
      </c>
      <c r="BF28" s="6">
        <v>0.348834587400415</v>
      </c>
      <c r="BG28" s="6">
        <v>0.519242416955791</v>
      </c>
      <c r="BH28" s="6">
        <v>0.357767770184247</v>
      </c>
      <c r="BI28" s="6">
        <v>0.299752196325753</v>
      </c>
      <c r="BJ28" s="6">
        <v>0.422321490320097</v>
      </c>
      <c r="BK28" s="6">
        <v>0.456739743048395</v>
      </c>
      <c r="BL28" s="6">
        <v>0.385641998275248</v>
      </c>
      <c r="BM28" s="6">
        <v>0.270265558111705</v>
      </c>
      <c r="BN28" s="6">
        <v>0.342224749824544</v>
      </c>
      <c r="BO28" s="6">
        <v>0.307183939045444</v>
      </c>
      <c r="BP28" s="42"/>
      <c r="BQ28" s="42"/>
      <c r="BR28" s="42"/>
    </row>
    <row r="29" spans="1:70" x14ac:dyDescent="0.2">
      <c r="A29" s="1">
        <v>1994</v>
      </c>
      <c r="B29" s="6">
        <v>0.370134292459433</v>
      </c>
      <c r="C29" s="6">
        <v>0.358365322463371</v>
      </c>
      <c r="D29" s="6">
        <v>0.415382678170073</v>
      </c>
      <c r="E29" s="6">
        <v>0.426499370981515</v>
      </c>
      <c r="F29" s="6">
        <v>0.358499367369549</v>
      </c>
      <c r="G29" s="6">
        <v>0.353642806536862</v>
      </c>
      <c r="H29" s="6">
        <v>0.313607973516844</v>
      </c>
      <c r="I29" s="6">
        <v>0.333165315475315</v>
      </c>
      <c r="J29" s="6">
        <v>0.330257786117694</v>
      </c>
      <c r="K29" s="6">
        <v>0.357591030723964</v>
      </c>
      <c r="L29" s="6">
        <v>0.331636525246877</v>
      </c>
      <c r="M29" s="6">
        <v>0.362470416280203</v>
      </c>
      <c r="N29" s="6">
        <v>0.375584296412383</v>
      </c>
      <c r="O29" s="6">
        <v>0.402409195208849</v>
      </c>
      <c r="P29" s="6">
        <v>0.349727053186585</v>
      </c>
      <c r="Q29" s="6">
        <v>0.268310692389527</v>
      </c>
      <c r="R29" s="6">
        <v>0.324082319581099</v>
      </c>
      <c r="S29" s="6">
        <v>0.316092041591793</v>
      </c>
      <c r="T29" s="6">
        <v>0.351905950079746</v>
      </c>
      <c r="U29" s="6">
        <v>0.343829294247817</v>
      </c>
      <c r="V29" s="6">
        <v>0.42042555743244</v>
      </c>
      <c r="W29" s="6">
        <v>0.415448536072776</v>
      </c>
      <c r="X29" s="6">
        <v>0.341420218726752</v>
      </c>
      <c r="Y29" s="6">
        <v>0.311833295862692</v>
      </c>
      <c r="Z29" s="6">
        <v>0.413714968228926</v>
      </c>
      <c r="AA29" s="6">
        <v>0.42615325585857</v>
      </c>
      <c r="AB29" s="6">
        <v>0.498951443277519</v>
      </c>
      <c r="AC29" s="6">
        <v>0.373736855526973</v>
      </c>
      <c r="AD29" s="6">
        <v>0.371864936417808</v>
      </c>
      <c r="AE29" s="6">
        <v>0.381588074941671</v>
      </c>
      <c r="AF29" s="6">
        <v>0.444451944823231</v>
      </c>
      <c r="AG29" s="6">
        <v>0.263060864573924</v>
      </c>
      <c r="AH29" s="6">
        <v>0.324107203134666</v>
      </c>
      <c r="AI29" s="6">
        <v>0.447900533770731</v>
      </c>
      <c r="AJ29" s="6">
        <v>0.324107203134666</v>
      </c>
      <c r="AK29" s="6">
        <v>0.407467133801504</v>
      </c>
      <c r="AL29" s="6">
        <v>0.381207896443926</v>
      </c>
      <c r="AM29" s="6">
        <v>0.395111536806185</v>
      </c>
      <c r="AN29" s="6">
        <v>0.363582985590396</v>
      </c>
      <c r="AO29" s="6">
        <v>0.424576267265985</v>
      </c>
      <c r="AP29" s="6">
        <v>0.419529379953875</v>
      </c>
      <c r="AQ29" s="6">
        <v>0.390474489126765</v>
      </c>
      <c r="AR29" s="6">
        <v>0.390474489126765</v>
      </c>
      <c r="AS29" s="6">
        <v>0.390474489126765</v>
      </c>
      <c r="AT29" s="6">
        <v>0.390474489126765</v>
      </c>
      <c r="AU29" s="6">
        <v>0.37468404744018</v>
      </c>
      <c r="AV29" s="6">
        <v>0.390474489126765</v>
      </c>
      <c r="AW29" s="6">
        <v>0.390474489126765</v>
      </c>
      <c r="AX29" s="6">
        <v>0.336326227712681</v>
      </c>
      <c r="AY29" s="6">
        <v>0.391961518414055</v>
      </c>
      <c r="AZ29" s="6">
        <v>0.313607973516844</v>
      </c>
      <c r="BA29" s="6">
        <v>0.326376367894299</v>
      </c>
      <c r="BB29" s="6">
        <v>0.226552846113715</v>
      </c>
      <c r="BC29" s="6">
        <v>0.364919706232159</v>
      </c>
      <c r="BD29" s="6">
        <v>0.243378735828917</v>
      </c>
      <c r="BE29" s="6">
        <v>0.269697324851733</v>
      </c>
      <c r="BF29" s="6">
        <v>0.350965114153447</v>
      </c>
      <c r="BG29" s="6">
        <v>0.509167403764214</v>
      </c>
      <c r="BH29" s="6">
        <v>0.346843745603289</v>
      </c>
      <c r="BI29" s="6">
        <v>0.289209010596345</v>
      </c>
      <c r="BJ29" s="6">
        <v>0.4129026160439</v>
      </c>
      <c r="BK29" s="6">
        <v>0.446043000735083</v>
      </c>
      <c r="BL29" s="6">
        <v>0.374787346536613</v>
      </c>
      <c r="BM29" s="6">
        <v>0.257930058795133</v>
      </c>
      <c r="BN29" s="6">
        <v>0.336173279295124</v>
      </c>
      <c r="BO29" s="6">
        <v>0.296134807444805</v>
      </c>
      <c r="BP29" s="42"/>
      <c r="BQ29" s="42"/>
      <c r="BR29" s="42"/>
    </row>
    <row r="30" spans="1:70" x14ac:dyDescent="0.2">
      <c r="A30" s="1">
        <v>1995</v>
      </c>
      <c r="B30" s="6">
        <v>0.361863388322334</v>
      </c>
      <c r="C30" s="6">
        <v>0.353245506337322</v>
      </c>
      <c r="D30" s="6">
        <v>0.405096402343355</v>
      </c>
      <c r="E30" s="6">
        <v>0.429866147336934</v>
      </c>
      <c r="F30" s="6">
        <v>0.353230222320664</v>
      </c>
      <c r="G30" s="6">
        <v>0.345838024399717</v>
      </c>
      <c r="H30" s="6">
        <v>0.310903539347756</v>
      </c>
      <c r="I30" s="6">
        <v>0.326339060383576</v>
      </c>
      <c r="J30" s="6">
        <v>0.316323816666732</v>
      </c>
      <c r="K30" s="6">
        <v>0.355359890216579</v>
      </c>
      <c r="L30" s="6">
        <v>0.336051643278426</v>
      </c>
      <c r="M30" s="6">
        <v>0.374340668885346</v>
      </c>
      <c r="N30" s="6">
        <v>0.368791395011104</v>
      </c>
      <c r="O30" s="6">
        <v>0.390337820394124</v>
      </c>
      <c r="P30" s="6">
        <v>0.326161150417689</v>
      </c>
      <c r="Q30" s="6">
        <v>0.28407784515379</v>
      </c>
      <c r="R30" s="6">
        <v>0.317996669974188</v>
      </c>
      <c r="S30" s="6">
        <v>0.317354335645346</v>
      </c>
      <c r="T30" s="6">
        <v>0.343670129184563</v>
      </c>
      <c r="U30" s="6">
        <v>0.337256373978969</v>
      </c>
      <c r="V30" s="6">
        <v>0.411769985059434</v>
      </c>
      <c r="W30" s="6">
        <v>0.376916621160182</v>
      </c>
      <c r="X30" s="6">
        <v>0.347560154729122</v>
      </c>
      <c r="Y30" s="6">
        <v>0.30166766896764</v>
      </c>
      <c r="Z30" s="6">
        <v>0.405419056428453</v>
      </c>
      <c r="AA30" s="6">
        <v>0.415807087044769</v>
      </c>
      <c r="AB30" s="6">
        <v>0.488520338700878</v>
      </c>
      <c r="AC30" s="6">
        <v>0.361464444908874</v>
      </c>
      <c r="AD30" s="6">
        <v>0.362447056235345</v>
      </c>
      <c r="AE30" s="6">
        <v>0.37240735155047</v>
      </c>
      <c r="AF30" s="6">
        <v>0.432862333327518</v>
      </c>
      <c r="AG30" s="6">
        <v>0.251287897731165</v>
      </c>
      <c r="AH30" s="6">
        <v>0.313855239144366</v>
      </c>
      <c r="AI30" s="6">
        <v>0.439724758688558</v>
      </c>
      <c r="AJ30" s="6">
        <v>0.313855239144366</v>
      </c>
      <c r="AK30" s="6">
        <v>0.408259369604279</v>
      </c>
      <c r="AL30" s="6">
        <v>0.373630901406858</v>
      </c>
      <c r="AM30" s="6">
        <v>0.391813897796056</v>
      </c>
      <c r="AN30" s="6">
        <v>0.356390887486851</v>
      </c>
      <c r="AO30" s="6">
        <v>0.409573850745051</v>
      </c>
      <c r="AP30" s="6">
        <v>0.407239951198921</v>
      </c>
      <c r="AQ30" s="6">
        <v>0.380849323577983</v>
      </c>
      <c r="AR30" s="6">
        <v>0.380849323577983</v>
      </c>
      <c r="AS30" s="6">
        <v>0.380849323577983</v>
      </c>
      <c r="AT30" s="6">
        <v>0.380849323577983</v>
      </c>
      <c r="AU30" s="6">
        <v>0.367548517883675</v>
      </c>
      <c r="AV30" s="6">
        <v>0.380849323577983</v>
      </c>
      <c r="AW30" s="6">
        <v>0.380849323577983</v>
      </c>
      <c r="AX30" s="6">
        <v>0.329379891658415</v>
      </c>
      <c r="AY30" s="6">
        <v>0.382454271409446</v>
      </c>
      <c r="AZ30" s="6">
        <v>0.310903539347756</v>
      </c>
      <c r="BA30" s="6">
        <v>0.321765251902041</v>
      </c>
      <c r="BB30" s="6">
        <v>0.230129566422887</v>
      </c>
      <c r="BC30" s="6">
        <v>0.360054699360486</v>
      </c>
      <c r="BD30" s="6">
        <v>0.238561912227652</v>
      </c>
      <c r="BE30" s="6">
        <v>0.257650703324257</v>
      </c>
      <c r="BF30" s="6">
        <v>0.34817297303415</v>
      </c>
      <c r="BG30" s="6">
        <v>0.500693459981787</v>
      </c>
      <c r="BH30" s="6">
        <v>0.330166542726299</v>
      </c>
      <c r="BI30" s="6">
        <v>0.279952979966853</v>
      </c>
      <c r="BJ30" s="6">
        <v>0.404420406333295</v>
      </c>
      <c r="BK30" s="6">
        <v>0.438047968541449</v>
      </c>
      <c r="BL30" s="6">
        <v>0.357618171829008</v>
      </c>
      <c r="BM30" s="6">
        <v>0.243241956409823</v>
      </c>
      <c r="BN30" s="6">
        <v>0.324976643040981</v>
      </c>
      <c r="BO30" s="6">
        <v>0.283153511028876</v>
      </c>
      <c r="BP30" s="42"/>
      <c r="BQ30" s="42"/>
      <c r="BR30" s="42"/>
    </row>
    <row r="31" spans="1:70" x14ac:dyDescent="0.2">
      <c r="A31" s="1">
        <v>1996</v>
      </c>
      <c r="B31" s="6">
        <v>0.360833441633713</v>
      </c>
      <c r="C31" s="6">
        <v>0.355515578250247</v>
      </c>
      <c r="D31" s="6">
        <v>0.398157484972057</v>
      </c>
      <c r="E31" s="6">
        <v>0.431257563823905</v>
      </c>
      <c r="F31" s="6">
        <v>0.345455671718123</v>
      </c>
      <c r="G31" s="6">
        <v>0.346818655993518</v>
      </c>
      <c r="H31" s="6">
        <v>0.336967275227738</v>
      </c>
      <c r="I31" s="6">
        <v>0.3197054908359</v>
      </c>
      <c r="J31" s="6">
        <v>0.323364009518022</v>
      </c>
      <c r="K31" s="6">
        <v>0.364538726430001</v>
      </c>
      <c r="L31" s="6">
        <v>0.336140576088558</v>
      </c>
      <c r="M31" s="6">
        <v>0.367816483378914</v>
      </c>
      <c r="N31" s="6">
        <v>0.37194012793645</v>
      </c>
      <c r="O31" s="6">
        <v>0.38557840465056</v>
      </c>
      <c r="P31" s="6">
        <v>0.332152776085309</v>
      </c>
      <c r="Q31" s="6">
        <v>0.279040857346717</v>
      </c>
      <c r="R31" s="6">
        <v>0.303866906120404</v>
      </c>
      <c r="S31" s="6">
        <v>0.320258918569674</v>
      </c>
      <c r="T31" s="6">
        <v>0.34433300542874</v>
      </c>
      <c r="U31" s="6">
        <v>0.334386624587998</v>
      </c>
      <c r="V31" s="6">
        <v>0.405938836590612</v>
      </c>
      <c r="W31" s="6">
        <v>0.355432007105714</v>
      </c>
      <c r="X31" s="6">
        <v>0.344518465948906</v>
      </c>
      <c r="Y31" s="6">
        <v>0.306205827983092</v>
      </c>
      <c r="Z31" s="6">
        <v>0.400850221349774</v>
      </c>
      <c r="AA31" s="6">
        <v>0.411879525129545</v>
      </c>
      <c r="AB31" s="6">
        <v>0.495398751518228</v>
      </c>
      <c r="AC31" s="6">
        <v>0.366253374278539</v>
      </c>
      <c r="AD31" s="6">
        <v>0.362423761639277</v>
      </c>
      <c r="AE31" s="6">
        <v>0.371085646153264</v>
      </c>
      <c r="AF31" s="6">
        <v>0.439628560721743</v>
      </c>
      <c r="AG31" s="6">
        <v>0.243083330755191</v>
      </c>
      <c r="AH31" s="6">
        <v>0.305204939861916</v>
      </c>
      <c r="AI31" s="6">
        <v>0.441158354732802</v>
      </c>
      <c r="AJ31" s="6">
        <v>0.305204939861916</v>
      </c>
      <c r="AK31" s="6">
        <v>0.410652122060491</v>
      </c>
      <c r="AL31" s="6">
        <v>0.385587084656015</v>
      </c>
      <c r="AM31" s="6">
        <v>0.374688400415422</v>
      </c>
      <c r="AN31" s="6">
        <v>0.346781817686803</v>
      </c>
      <c r="AO31" s="6">
        <v>0.378444966844156</v>
      </c>
      <c r="AP31" s="6">
        <v>0.404456215160452</v>
      </c>
      <c r="AQ31" s="6">
        <v>0.379008133321686</v>
      </c>
      <c r="AR31" s="6">
        <v>0.379008133321686</v>
      </c>
      <c r="AS31" s="6">
        <v>0.379008133321686</v>
      </c>
      <c r="AT31" s="6">
        <v>0.379008133321686</v>
      </c>
      <c r="AU31" s="6">
        <v>0.365193289434094</v>
      </c>
      <c r="AV31" s="6">
        <v>0.379008133321686</v>
      </c>
      <c r="AW31" s="6">
        <v>0.379008133321686</v>
      </c>
      <c r="AX31" s="6">
        <v>0.331850584175587</v>
      </c>
      <c r="AY31" s="6">
        <v>0.380635401054674</v>
      </c>
      <c r="AZ31" s="6">
        <v>0.336967275227738</v>
      </c>
      <c r="BA31" s="6">
        <v>0.343283699068487</v>
      </c>
      <c r="BB31" s="6">
        <v>0.2385055419604</v>
      </c>
      <c r="BC31" s="6">
        <v>0.355417535044759</v>
      </c>
      <c r="BD31" s="6">
        <v>0.241023608369497</v>
      </c>
      <c r="BE31" s="6">
        <v>0.268364855504402</v>
      </c>
      <c r="BF31" s="6">
        <v>0.350443849724062</v>
      </c>
      <c r="BG31" s="6">
        <v>0.496770269033088</v>
      </c>
      <c r="BH31" s="6">
        <v>0.348707681242198</v>
      </c>
      <c r="BI31" s="6">
        <v>0.287720318314613</v>
      </c>
      <c r="BJ31" s="6">
        <v>0.412567992643939</v>
      </c>
      <c r="BK31" s="6">
        <v>0.439554406320118</v>
      </c>
      <c r="BL31" s="6">
        <v>0.350787607792439</v>
      </c>
      <c r="BM31" s="6">
        <v>0.244099163261277</v>
      </c>
      <c r="BN31" s="6">
        <v>0.32781775542325</v>
      </c>
      <c r="BO31" s="6">
        <v>0.279007791457578</v>
      </c>
      <c r="BP31" s="42"/>
      <c r="BQ31" s="42"/>
      <c r="BR31" s="42"/>
    </row>
    <row r="32" spans="1:70" x14ac:dyDescent="0.2">
      <c r="A32" s="1">
        <v>1997</v>
      </c>
      <c r="B32" s="6">
        <v>0.357807392030824</v>
      </c>
      <c r="C32" s="6">
        <v>0.349938011081213</v>
      </c>
      <c r="D32" s="6">
        <v>0.38980185825625</v>
      </c>
      <c r="E32" s="6">
        <v>0.426282209512856</v>
      </c>
      <c r="F32" s="6">
        <v>0.346689265872191</v>
      </c>
      <c r="G32" s="6">
        <v>0.348778140474884</v>
      </c>
      <c r="H32" s="6">
        <v>0.36490594088648</v>
      </c>
      <c r="I32" s="6">
        <v>0.31737739853201</v>
      </c>
      <c r="J32" s="6">
        <v>0.322245008170339</v>
      </c>
      <c r="K32" s="6">
        <v>0.352207551832432</v>
      </c>
      <c r="L32" s="6">
        <v>0.330453288495301</v>
      </c>
      <c r="M32" s="6">
        <v>0.356301543974973</v>
      </c>
      <c r="N32" s="6">
        <v>0.36304980255965</v>
      </c>
      <c r="O32" s="6">
        <v>0.390796824788298</v>
      </c>
      <c r="P32" s="6">
        <v>0.328684415181285</v>
      </c>
      <c r="Q32" s="6">
        <v>0.275558396123881</v>
      </c>
      <c r="R32" s="6">
        <v>0.292972599497204</v>
      </c>
      <c r="S32" s="6">
        <v>0.31030674194498</v>
      </c>
      <c r="T32" s="6">
        <v>0.337836831670899</v>
      </c>
      <c r="U32" s="6">
        <v>0.32678165222741</v>
      </c>
      <c r="V32" s="6">
        <v>0.397644318729411</v>
      </c>
      <c r="W32" s="6">
        <v>0.339256744151419</v>
      </c>
      <c r="X32" s="6">
        <v>0.342907143450508</v>
      </c>
      <c r="Y32" s="6">
        <v>0.30916106091436</v>
      </c>
      <c r="Z32" s="6">
        <v>0.397433610793254</v>
      </c>
      <c r="AA32" s="6">
        <v>0.407898283537509</v>
      </c>
      <c r="AB32" s="6">
        <v>0.492575978855698</v>
      </c>
      <c r="AC32" s="6">
        <v>0.370914425577578</v>
      </c>
      <c r="AD32" s="6">
        <v>0.368046242106459</v>
      </c>
      <c r="AE32" s="6">
        <v>0.369065721739634</v>
      </c>
      <c r="AF32" s="6">
        <v>0.441454191689912</v>
      </c>
      <c r="AG32" s="6">
        <v>0.246947531242319</v>
      </c>
      <c r="AH32" s="6">
        <v>0.308784259840516</v>
      </c>
      <c r="AI32" s="6">
        <v>0.469121744831814</v>
      </c>
      <c r="AJ32" s="6">
        <v>0.308784259840516</v>
      </c>
      <c r="AK32" s="6">
        <v>0.402046036681591</v>
      </c>
      <c r="AL32" s="6">
        <v>0.388847218268077</v>
      </c>
      <c r="AM32" s="6">
        <v>0.36334413253718</v>
      </c>
      <c r="AN32" s="6">
        <v>0.347897118218581</v>
      </c>
      <c r="AO32" s="6">
        <v>0.437674453920194</v>
      </c>
      <c r="AP32" s="6">
        <v>0.391364052758259</v>
      </c>
      <c r="AQ32" s="6">
        <v>0.38425465564538</v>
      </c>
      <c r="AR32" s="6">
        <v>0.38425465564538</v>
      </c>
      <c r="AS32" s="6">
        <v>0.38425465564538</v>
      </c>
      <c r="AT32" s="6">
        <v>0.38425465564538</v>
      </c>
      <c r="AU32" s="6">
        <v>0.361984800401495</v>
      </c>
      <c r="AV32" s="6">
        <v>0.38425465564538</v>
      </c>
      <c r="AW32" s="6">
        <v>0.38425465564538</v>
      </c>
      <c r="AX32" s="6">
        <v>0.332959029460961</v>
      </c>
      <c r="AY32" s="6">
        <v>0.385350328040464</v>
      </c>
      <c r="AZ32" s="6">
        <v>0.36490594088648</v>
      </c>
      <c r="BA32" s="6">
        <v>0.369279551538771</v>
      </c>
      <c r="BB32" s="6">
        <v>0.242201156904273</v>
      </c>
      <c r="BC32" s="6">
        <v>0.355233483770419</v>
      </c>
      <c r="BD32" s="6">
        <v>0.239959528541689</v>
      </c>
      <c r="BE32" s="6">
        <v>0.267739609469406</v>
      </c>
      <c r="BF32" s="6">
        <v>0.34489967914469</v>
      </c>
      <c r="BG32" s="6">
        <v>0.488658076391038</v>
      </c>
      <c r="BH32" s="6">
        <v>0.346117414652586</v>
      </c>
      <c r="BI32" s="6">
        <v>0.27594033278705</v>
      </c>
      <c r="BJ32" s="6">
        <v>0.415607480264444</v>
      </c>
      <c r="BK32" s="6">
        <v>0.443185747027884</v>
      </c>
      <c r="BL32" s="6">
        <v>0.341284069741135</v>
      </c>
      <c r="BM32" s="6">
        <v>0.244480021806244</v>
      </c>
      <c r="BN32" s="6">
        <v>0.316597870133449</v>
      </c>
      <c r="BO32" s="6">
        <v>0.276240974534412</v>
      </c>
      <c r="BP32" s="42"/>
      <c r="BQ32" s="42"/>
      <c r="BR32" s="42"/>
    </row>
    <row r="33" spans="1:70" x14ac:dyDescent="0.2">
      <c r="A33" s="1">
        <v>1998</v>
      </c>
      <c r="B33" s="6">
        <v>0.36050359780603</v>
      </c>
      <c r="C33" s="6">
        <v>0.346351586167323</v>
      </c>
      <c r="D33" s="6">
        <v>0.38985825913387</v>
      </c>
      <c r="E33" s="6">
        <v>0.428801221258447</v>
      </c>
      <c r="F33" s="6">
        <v>0.363271846497769</v>
      </c>
      <c r="G33" s="6">
        <v>0.340762144458998</v>
      </c>
      <c r="H33" s="6">
        <v>0.398499120802197</v>
      </c>
      <c r="I33" s="6">
        <v>0.322266674179794</v>
      </c>
      <c r="J33" s="6">
        <v>0.340452696375253</v>
      </c>
      <c r="K33" s="6">
        <v>0.344920814542278</v>
      </c>
      <c r="L33" s="6">
        <v>0.332572671529862</v>
      </c>
      <c r="M33" s="6">
        <v>0.347951360695988</v>
      </c>
      <c r="N33" s="6">
        <v>0.355359357691963</v>
      </c>
      <c r="O33" s="6">
        <v>0.391074018676896</v>
      </c>
      <c r="P33" s="6">
        <v>0.327419874072324</v>
      </c>
      <c r="Q33" s="6">
        <v>0.279391057008984</v>
      </c>
      <c r="R33" s="6">
        <v>0.296975390256293</v>
      </c>
      <c r="S33" s="6">
        <v>0.304275130406677</v>
      </c>
      <c r="T33" s="6">
        <v>0.333726378801846</v>
      </c>
      <c r="U33" s="6">
        <v>0.326776191671405</v>
      </c>
      <c r="V33" s="6">
        <v>0.397047347084453</v>
      </c>
      <c r="W33" s="6">
        <v>0.336019276878472</v>
      </c>
      <c r="X33" s="6">
        <v>0.342940983811784</v>
      </c>
      <c r="Y33" s="6">
        <v>0.313068048321084</v>
      </c>
      <c r="Z33" s="6">
        <v>0.399611643214342</v>
      </c>
      <c r="AA33" s="6">
        <v>0.437903540144325</v>
      </c>
      <c r="AB33" s="6">
        <v>0.494231488002804</v>
      </c>
      <c r="AC33" s="6">
        <v>0.37991177056306</v>
      </c>
      <c r="AD33" s="6">
        <v>0.365937186513109</v>
      </c>
      <c r="AE33" s="6">
        <v>0.36542639685662</v>
      </c>
      <c r="AF33" s="6">
        <v>0.44222849496541</v>
      </c>
      <c r="AG33" s="6">
        <v>0.279875691342694</v>
      </c>
      <c r="AH33" s="6">
        <v>0.329651893351876</v>
      </c>
      <c r="AI33" s="6">
        <v>0.46219378368462</v>
      </c>
      <c r="AJ33" s="6">
        <v>0.329651893351876</v>
      </c>
      <c r="AK33" s="6">
        <v>0.403017350407874</v>
      </c>
      <c r="AL33" s="6">
        <v>0.399932331714256</v>
      </c>
      <c r="AM33" s="6">
        <v>0.369581655355465</v>
      </c>
      <c r="AN33" s="6">
        <v>0.365186246960107</v>
      </c>
      <c r="AO33" s="6">
        <v>0.450992927530316</v>
      </c>
      <c r="AP33" s="6">
        <v>0.39266080934955</v>
      </c>
      <c r="AQ33" s="6">
        <v>0.37503132792068</v>
      </c>
      <c r="AR33" s="6">
        <v>0.37503132792068</v>
      </c>
      <c r="AS33" s="6">
        <v>0.37503132792068</v>
      </c>
      <c r="AT33" s="6">
        <v>0.37503132792068</v>
      </c>
      <c r="AU33" s="6">
        <v>0.351964930246899</v>
      </c>
      <c r="AV33" s="6">
        <v>0.37503132792068</v>
      </c>
      <c r="AW33" s="6">
        <v>0.37503132792068</v>
      </c>
      <c r="AX33" s="6">
        <v>0.321618695522966</v>
      </c>
      <c r="AY33" s="6">
        <v>0.376274793129978</v>
      </c>
      <c r="AZ33" s="6">
        <v>0.398499120802197</v>
      </c>
      <c r="BA33" s="6">
        <v>0.382890541576957</v>
      </c>
      <c r="BB33" s="6">
        <v>0.238259839871414</v>
      </c>
      <c r="BC33" s="6">
        <v>0.365732917093491</v>
      </c>
      <c r="BD33" s="6">
        <v>0.232333696718154</v>
      </c>
      <c r="BE33" s="6">
        <v>0.271424695340126</v>
      </c>
      <c r="BF33" s="6">
        <v>0.351086508939915</v>
      </c>
      <c r="BG33" s="6">
        <v>0.474418446916468</v>
      </c>
      <c r="BH33" s="6">
        <v>0.353773869861079</v>
      </c>
      <c r="BI33" s="6">
        <v>0.286064642382711</v>
      </c>
      <c r="BJ33" s="6">
        <v>0.421813489307108</v>
      </c>
      <c r="BK33" s="6">
        <v>0.444975408973399</v>
      </c>
      <c r="BL33" s="6">
        <v>0.35526150233632</v>
      </c>
      <c r="BM33" s="6">
        <v>0.24986604408328</v>
      </c>
      <c r="BN33" s="6">
        <v>0.310950799512648</v>
      </c>
      <c r="BO33" s="6">
        <v>0.290025397467708</v>
      </c>
      <c r="BP33" s="42"/>
      <c r="BQ33" s="42"/>
      <c r="BR33" s="42"/>
    </row>
    <row r="34" spans="1:70" x14ac:dyDescent="0.2">
      <c r="A34" s="1">
        <v>1999</v>
      </c>
      <c r="B34" s="6">
        <v>0.35900759073096</v>
      </c>
      <c r="C34" s="6">
        <v>0.343472575805371</v>
      </c>
      <c r="D34" s="6">
        <v>0.387017098290944</v>
      </c>
      <c r="E34" s="6">
        <v>0.420336315191208</v>
      </c>
      <c r="F34" s="6">
        <v>0.361136055384683</v>
      </c>
      <c r="G34" s="6">
        <v>0.330660211923984</v>
      </c>
      <c r="H34" s="6">
        <v>0.356221125560204</v>
      </c>
      <c r="I34" s="6">
        <v>0.33061043414857</v>
      </c>
      <c r="J34" s="6">
        <v>0.349136601947305</v>
      </c>
      <c r="K34" s="6">
        <v>0.340328394354668</v>
      </c>
      <c r="L34" s="6">
        <v>0.327849472605747</v>
      </c>
      <c r="M34" s="6">
        <v>0.339804870887234</v>
      </c>
      <c r="N34" s="6">
        <v>0.348926012675373</v>
      </c>
      <c r="O34" s="6">
        <v>0.392544894617733</v>
      </c>
      <c r="P34" s="6">
        <v>0.326244184706039</v>
      </c>
      <c r="Q34" s="6">
        <v>0.279712835079537</v>
      </c>
      <c r="R34" s="6">
        <v>0.293906709371793</v>
      </c>
      <c r="S34" s="6">
        <v>0.303930568695036</v>
      </c>
      <c r="T34" s="6">
        <v>0.332770789459709</v>
      </c>
      <c r="U34" s="6">
        <v>0.328327720915554</v>
      </c>
      <c r="V34" s="6">
        <v>0.394792952200892</v>
      </c>
      <c r="W34" s="6">
        <v>0.327689608003808</v>
      </c>
      <c r="X34" s="6">
        <v>0.338190210456734</v>
      </c>
      <c r="Y34" s="6">
        <v>0.305854218988575</v>
      </c>
      <c r="Z34" s="6">
        <v>0.400482157417065</v>
      </c>
      <c r="AA34" s="6">
        <v>0.468324042782904</v>
      </c>
      <c r="AB34" s="6">
        <v>0.48195768144247</v>
      </c>
      <c r="AC34" s="6">
        <v>0.385144767570838</v>
      </c>
      <c r="AD34" s="6">
        <v>0.372038746709895</v>
      </c>
      <c r="AE34" s="6">
        <v>0.365422368807026</v>
      </c>
      <c r="AF34" s="6">
        <v>0.434699622028702</v>
      </c>
      <c r="AG34" s="6">
        <v>0.282392421853294</v>
      </c>
      <c r="AH34" s="6">
        <v>0.322705970122717</v>
      </c>
      <c r="AI34" s="6">
        <v>0.462798230596792</v>
      </c>
      <c r="AJ34" s="6">
        <v>0.322705970122717</v>
      </c>
      <c r="AK34" s="6">
        <v>0.401555142205468</v>
      </c>
      <c r="AL34" s="6">
        <v>0.371616362068618</v>
      </c>
      <c r="AM34" s="6">
        <v>0.382175764537124</v>
      </c>
      <c r="AN34" s="6">
        <v>0.35777893522608</v>
      </c>
      <c r="AO34" s="6">
        <v>0.412338106509437</v>
      </c>
      <c r="AP34" s="6">
        <v>0.399947500463083</v>
      </c>
      <c r="AQ34" s="6">
        <v>0.362150402087527</v>
      </c>
      <c r="AR34" s="6">
        <v>0.362150402087527</v>
      </c>
      <c r="AS34" s="6">
        <v>0.362150402087528</v>
      </c>
      <c r="AT34" s="6">
        <v>0.362150402087527</v>
      </c>
      <c r="AU34" s="6">
        <v>0.344377095593472</v>
      </c>
      <c r="AV34" s="6">
        <v>0.362150402087528</v>
      </c>
      <c r="AW34" s="6">
        <v>0.362150402087527</v>
      </c>
      <c r="AX34" s="6">
        <v>0.312577279493128</v>
      </c>
      <c r="AY34" s="6">
        <v>0.363193764246371</v>
      </c>
      <c r="AZ34" s="6">
        <v>0.356221125560204</v>
      </c>
      <c r="BA34" s="6">
        <v>0.337901136817676</v>
      </c>
      <c r="BB34" s="6">
        <v>0.239150503283293</v>
      </c>
      <c r="BC34" s="6">
        <v>0.3766784705886</v>
      </c>
      <c r="BD34" s="6">
        <v>0.245602956496773</v>
      </c>
      <c r="BE34" s="6">
        <v>0.277055813104384</v>
      </c>
      <c r="BF34" s="6">
        <v>0.363929077287086</v>
      </c>
      <c r="BG34" s="6">
        <v>0.467279354646334</v>
      </c>
      <c r="BH34" s="6">
        <v>0.353367939612055</v>
      </c>
      <c r="BI34" s="6">
        <v>0.341978245721156</v>
      </c>
      <c r="BJ34" s="6">
        <v>0.416947158615244</v>
      </c>
      <c r="BK34" s="6">
        <v>0.44472412187837</v>
      </c>
      <c r="BL34" s="6">
        <v>0.377538170045662</v>
      </c>
      <c r="BM34" s="6">
        <v>0.259932795040346</v>
      </c>
      <c r="BN34" s="6">
        <v>0.300953615876917</v>
      </c>
      <c r="BO34" s="6">
        <v>0.299800743175605</v>
      </c>
      <c r="BP34" s="42"/>
      <c r="BQ34" s="42"/>
      <c r="BR34" s="42"/>
    </row>
    <row r="35" spans="1:70" x14ac:dyDescent="0.2">
      <c r="A35" s="1">
        <v>2000</v>
      </c>
      <c r="B35" s="6">
        <v>0.351917331894332</v>
      </c>
      <c r="C35" s="6">
        <v>0.335054472774161</v>
      </c>
      <c r="D35" s="6">
        <v>0.382963340950115</v>
      </c>
      <c r="E35" s="6">
        <v>0.403548634452734</v>
      </c>
      <c r="F35" s="6">
        <v>0.346147084220913</v>
      </c>
      <c r="G35" s="6">
        <v>0.305106321774578</v>
      </c>
      <c r="H35" s="6">
        <v>0.320868122245594</v>
      </c>
      <c r="I35" s="6">
        <v>0.325115936311612</v>
      </c>
      <c r="J35" s="6">
        <v>0.336796287254108</v>
      </c>
      <c r="K35" s="6">
        <v>0.328387765551937</v>
      </c>
      <c r="L35" s="6">
        <v>0.309542064962513</v>
      </c>
      <c r="M35" s="6">
        <v>0.330617331592314</v>
      </c>
      <c r="N35" s="6">
        <v>0.33611816581365</v>
      </c>
      <c r="O35" s="6">
        <v>0.391802479643705</v>
      </c>
      <c r="P35" s="6">
        <v>0.317474974211599</v>
      </c>
      <c r="Q35" s="6">
        <v>0.276237917092759</v>
      </c>
      <c r="R35" s="6">
        <v>0.273701723212365</v>
      </c>
      <c r="S35" s="6">
        <v>0.293630343647878</v>
      </c>
      <c r="T35" s="6">
        <v>0.323566984589649</v>
      </c>
      <c r="U35" s="6">
        <v>0.319904640514903</v>
      </c>
      <c r="V35" s="6">
        <v>0.391412356895653</v>
      </c>
      <c r="W35" s="6">
        <v>0.313150547902265</v>
      </c>
      <c r="X35" s="6">
        <v>0.335963829346973</v>
      </c>
      <c r="Y35" s="6">
        <v>0.291959360574316</v>
      </c>
      <c r="Z35" s="6">
        <v>0.398642114604666</v>
      </c>
      <c r="AA35" s="6">
        <v>0.474230859624706</v>
      </c>
      <c r="AB35" s="6">
        <v>0.413917847129976</v>
      </c>
      <c r="AC35" s="6">
        <v>0.371585556614332</v>
      </c>
      <c r="AD35" s="6">
        <v>0.406629373870167</v>
      </c>
      <c r="AE35" s="6">
        <v>0.372828827832946</v>
      </c>
      <c r="AF35" s="6">
        <v>0.420818177808548</v>
      </c>
      <c r="AG35" s="6">
        <v>0.256421984360366</v>
      </c>
      <c r="AH35" s="6">
        <v>0.303760935185681</v>
      </c>
      <c r="AI35" s="6">
        <v>0.468196604340349</v>
      </c>
      <c r="AJ35" s="6">
        <v>0.303760935185681</v>
      </c>
      <c r="AK35" s="6">
        <v>0.391758071930516</v>
      </c>
      <c r="AL35" s="6">
        <v>0.353260503005789</v>
      </c>
      <c r="AM35" s="6">
        <v>0.38197598738377</v>
      </c>
      <c r="AN35" s="6">
        <v>0.340622519601523</v>
      </c>
      <c r="AO35" s="6">
        <v>0.402346806826537</v>
      </c>
      <c r="AP35" s="6">
        <v>0.419041732527098</v>
      </c>
      <c r="AQ35" s="6">
        <v>0.343830114775567</v>
      </c>
      <c r="AR35" s="6">
        <v>0.343830114775567</v>
      </c>
      <c r="AS35" s="6">
        <v>0.343830114775567</v>
      </c>
      <c r="AT35" s="6">
        <v>0.343830114775567</v>
      </c>
      <c r="AU35" s="6">
        <v>0.29374033797296</v>
      </c>
      <c r="AV35" s="6">
        <v>0.343830114775567</v>
      </c>
      <c r="AW35" s="6">
        <v>0.343830114775567</v>
      </c>
      <c r="AX35" s="6">
        <v>0.293197400448444</v>
      </c>
      <c r="AY35" s="6">
        <v>0.345000692014963</v>
      </c>
      <c r="AZ35" s="6">
        <v>0.320868122245594</v>
      </c>
      <c r="BA35" s="6">
        <v>0.314702968268266</v>
      </c>
      <c r="BB35" s="6">
        <v>0.23866334567693</v>
      </c>
      <c r="BC35" s="6">
        <v>0.371224729979348</v>
      </c>
      <c r="BD35" s="6">
        <v>0.249212043168597</v>
      </c>
      <c r="BE35" s="6">
        <v>0.266179225320151</v>
      </c>
      <c r="BF35" s="6">
        <v>0.362840318000549</v>
      </c>
      <c r="BG35" s="6">
        <v>0.463534339206046</v>
      </c>
      <c r="BH35" s="6">
        <v>0.356017732271967</v>
      </c>
      <c r="BI35" s="6">
        <v>0.286679342078431</v>
      </c>
      <c r="BJ35" s="6">
        <v>0.395851641807249</v>
      </c>
      <c r="BK35" s="6">
        <v>0.448506381537575</v>
      </c>
      <c r="BL35" s="6">
        <v>0.390409069482869</v>
      </c>
      <c r="BM35" s="6">
        <v>0.243540888468134</v>
      </c>
      <c r="BN35" s="6">
        <v>0.284786322336733</v>
      </c>
      <c r="BO35" s="6">
        <v>0.285338115692073</v>
      </c>
      <c r="BP35" s="42"/>
      <c r="BQ35" s="42"/>
      <c r="BR35" s="42"/>
    </row>
    <row r="36" spans="1:70" x14ac:dyDescent="0.2">
      <c r="A36" s="1">
        <v>2001</v>
      </c>
      <c r="B36" s="6">
        <v>0.357540579240249</v>
      </c>
      <c r="C36" s="6">
        <v>0.33644182044215</v>
      </c>
      <c r="D36" s="6">
        <v>0.396326997566683</v>
      </c>
      <c r="E36" s="6">
        <v>0.408237970525098</v>
      </c>
      <c r="F36" s="6">
        <v>0.351385072827221</v>
      </c>
      <c r="G36" s="6">
        <v>0.286622444387539</v>
      </c>
      <c r="H36" s="6">
        <v>0.323415921530463</v>
      </c>
      <c r="I36" s="6">
        <v>0.325548421365552</v>
      </c>
      <c r="J36" s="6">
        <v>0.34073348363429</v>
      </c>
      <c r="K36" s="6">
        <v>0.330958940575738</v>
      </c>
      <c r="L36" s="6">
        <v>0.30640096640541</v>
      </c>
      <c r="M36" s="6">
        <v>0.329351896001632</v>
      </c>
      <c r="N36" s="6">
        <v>0.335700987533158</v>
      </c>
      <c r="O36" s="6">
        <v>0.39336486290684</v>
      </c>
      <c r="P36" s="6">
        <v>0.317442820844653</v>
      </c>
      <c r="Q36" s="6">
        <v>0.284435452227355</v>
      </c>
      <c r="R36" s="6">
        <v>0.280418535128856</v>
      </c>
      <c r="S36" s="6">
        <v>0.296465357512896</v>
      </c>
      <c r="T36" s="6">
        <v>0.325448243487996</v>
      </c>
      <c r="U36" s="6">
        <v>0.320564793867345</v>
      </c>
      <c r="V36" s="6">
        <v>0.405518269984639</v>
      </c>
      <c r="W36" s="6">
        <v>0.323097124681453</v>
      </c>
      <c r="X36" s="6">
        <v>0.332542501613385</v>
      </c>
      <c r="Y36" s="6">
        <v>0.286389120231042</v>
      </c>
      <c r="Z36" s="6">
        <v>0.405356056407417</v>
      </c>
      <c r="AA36" s="6">
        <v>0.485720564094762</v>
      </c>
      <c r="AB36" s="6">
        <v>0.404439632325724</v>
      </c>
      <c r="AC36" s="6">
        <v>0.367871468552264</v>
      </c>
      <c r="AD36" s="6">
        <v>0.412561430137588</v>
      </c>
      <c r="AE36" s="6">
        <v>0.390128676393323</v>
      </c>
      <c r="AF36" s="6">
        <v>0.424530701061042</v>
      </c>
      <c r="AG36" s="6">
        <v>0.293443852716002</v>
      </c>
      <c r="AH36" s="6">
        <v>0.310421028715903</v>
      </c>
      <c r="AI36" s="6">
        <v>0.469651047221916</v>
      </c>
      <c r="AJ36" s="6">
        <v>0.310421028715903</v>
      </c>
      <c r="AK36" s="6">
        <v>0.382544776239757</v>
      </c>
      <c r="AL36" s="6">
        <v>0.375877562978932</v>
      </c>
      <c r="AM36" s="6">
        <v>0.364719295457521</v>
      </c>
      <c r="AN36" s="6">
        <v>0.34549635293641</v>
      </c>
      <c r="AO36" s="6">
        <v>0.467824484966898</v>
      </c>
      <c r="AP36" s="6">
        <v>0.428689187903181</v>
      </c>
      <c r="AQ36" s="6">
        <v>0.339857030752664</v>
      </c>
      <c r="AR36" s="6">
        <v>0.339857030752664</v>
      </c>
      <c r="AS36" s="6">
        <v>0.339857030752664</v>
      </c>
      <c r="AT36" s="6">
        <v>0.339857030752664</v>
      </c>
      <c r="AU36" s="6">
        <v>0.249916489480962</v>
      </c>
      <c r="AV36" s="6">
        <v>0.339857030752664</v>
      </c>
      <c r="AW36" s="6">
        <v>0.339857030752664</v>
      </c>
      <c r="AX36" s="6">
        <v>0.283753516447316</v>
      </c>
      <c r="AY36" s="6">
        <v>0.340724721704527</v>
      </c>
      <c r="AZ36" s="6">
        <v>0.323415921530463</v>
      </c>
      <c r="BA36" s="6">
        <v>0.322396025186863</v>
      </c>
      <c r="BB36" s="6">
        <v>0.238825845357857</v>
      </c>
      <c r="BC36" s="6">
        <v>0.375235530963456</v>
      </c>
      <c r="BD36" s="6">
        <v>0.261443500548837</v>
      </c>
      <c r="BE36" s="6">
        <v>0.28056620859482</v>
      </c>
      <c r="BF36" s="6">
        <v>0.376945109666946</v>
      </c>
      <c r="BG36" s="6">
        <v>0.459633018580076</v>
      </c>
      <c r="BH36" s="6">
        <v>0.365980258371835</v>
      </c>
      <c r="BI36" s="6">
        <v>0.293364327908713</v>
      </c>
      <c r="BJ36" s="6">
        <v>0.374324600802777</v>
      </c>
      <c r="BK36" s="6">
        <v>0.45086636578426</v>
      </c>
      <c r="BL36" s="6">
        <v>0.381914443793925</v>
      </c>
      <c r="BM36" s="6">
        <v>0.243369049624878</v>
      </c>
      <c r="BN36" s="6">
        <v>0.269126329017026</v>
      </c>
      <c r="BO36" s="6">
        <v>0.297483618587815</v>
      </c>
      <c r="BP36" s="42"/>
      <c r="BQ36" s="42"/>
      <c r="BR36" s="42"/>
    </row>
    <row r="37" spans="1:70" x14ac:dyDescent="0.2">
      <c r="A37" s="1">
        <v>2002</v>
      </c>
      <c r="B37" s="6">
        <v>0.361210640731332</v>
      </c>
      <c r="C37" s="6">
        <v>0.340562835119847</v>
      </c>
      <c r="D37" s="6">
        <v>0.407350314626172</v>
      </c>
      <c r="E37" s="6">
        <v>0.387576857397108</v>
      </c>
      <c r="F37" s="6">
        <v>0.352038533794692</v>
      </c>
      <c r="G37" s="6">
        <v>0.289642656114761</v>
      </c>
      <c r="H37" s="6">
        <v>0.348703596584738</v>
      </c>
      <c r="I37" s="6">
        <v>0.326724661624192</v>
      </c>
      <c r="J37" s="6">
        <v>0.343386615262732</v>
      </c>
      <c r="K37" s="6">
        <v>0.336986834329722</v>
      </c>
      <c r="L37" s="6">
        <v>0.310821954227787</v>
      </c>
      <c r="M37" s="6">
        <v>0.324691817983667</v>
      </c>
      <c r="N37" s="6">
        <v>0.342473937229745</v>
      </c>
      <c r="O37" s="6">
        <v>0.395796899236278</v>
      </c>
      <c r="P37" s="6">
        <v>0.318809127702632</v>
      </c>
      <c r="Q37" s="6">
        <v>0.291208486759409</v>
      </c>
      <c r="R37" s="6">
        <v>0.296551286840931</v>
      </c>
      <c r="S37" s="6">
        <v>0.305680783633012</v>
      </c>
      <c r="T37" s="6">
        <v>0.331380180438678</v>
      </c>
      <c r="U37" s="6">
        <v>0.321687981279254</v>
      </c>
      <c r="V37" s="6">
        <v>0.418303674430345</v>
      </c>
      <c r="W37" s="6">
        <v>0.327580718028922</v>
      </c>
      <c r="X37" s="6">
        <v>0.328636769131096</v>
      </c>
      <c r="Y37" s="6">
        <v>0.290033011052879</v>
      </c>
      <c r="Z37" s="6">
        <v>0.410231482554829</v>
      </c>
      <c r="AA37" s="6">
        <v>0.373496855355513</v>
      </c>
      <c r="AB37" s="6">
        <v>0.391414481369347</v>
      </c>
      <c r="AC37" s="6">
        <v>0.36769876406877</v>
      </c>
      <c r="AD37" s="6">
        <v>0.408983102236669</v>
      </c>
      <c r="AE37" s="6">
        <v>0.385842157721089</v>
      </c>
      <c r="AF37" s="6">
        <v>0.403541531787524</v>
      </c>
      <c r="AG37" s="6">
        <v>0.318515522456618</v>
      </c>
      <c r="AH37" s="6">
        <v>0.306904673074213</v>
      </c>
      <c r="AI37" s="6">
        <v>0.467906442637025</v>
      </c>
      <c r="AJ37" s="6">
        <v>0.306904673074213</v>
      </c>
      <c r="AK37" s="6">
        <v>0.382687885998227</v>
      </c>
      <c r="AL37" s="6">
        <v>0.363789580747795</v>
      </c>
      <c r="AM37" s="6">
        <v>0.367856290374798</v>
      </c>
      <c r="AN37" s="6">
        <v>0.342583540541045</v>
      </c>
      <c r="AO37" s="6">
        <v>0.444950533405425</v>
      </c>
      <c r="AP37" s="6">
        <v>0.414473813011454</v>
      </c>
      <c r="AQ37" s="6">
        <v>0.331712889289887</v>
      </c>
      <c r="AR37" s="6">
        <v>0.331712889289887</v>
      </c>
      <c r="AS37" s="6">
        <v>0.331712889289888</v>
      </c>
      <c r="AT37" s="6">
        <v>0.331712889289888</v>
      </c>
      <c r="AU37" s="6">
        <v>0.276694240387504</v>
      </c>
      <c r="AV37" s="6">
        <v>0.331712889289887</v>
      </c>
      <c r="AW37" s="6">
        <v>0.331712889289888</v>
      </c>
      <c r="AX37" s="6">
        <v>0.274148114397445</v>
      </c>
      <c r="AY37" s="6">
        <v>0.332151757544312</v>
      </c>
      <c r="AZ37" s="6">
        <v>0.348703596584738</v>
      </c>
      <c r="BA37" s="6">
        <v>0.341185043578997</v>
      </c>
      <c r="BB37" s="6">
        <v>0.239185339284031</v>
      </c>
      <c r="BC37" s="6">
        <v>0.383085354491208</v>
      </c>
      <c r="BD37" s="6">
        <v>0.263872222262764</v>
      </c>
      <c r="BE37" s="6">
        <v>0.27682129662847</v>
      </c>
      <c r="BF37" s="6">
        <v>0.379917302073534</v>
      </c>
      <c r="BG37" s="6">
        <v>0.455654336878453</v>
      </c>
      <c r="BH37" s="6">
        <v>0.363147224448182</v>
      </c>
      <c r="BI37" s="6">
        <v>0.325977778480719</v>
      </c>
      <c r="BJ37" s="6">
        <v>0.357323095269228</v>
      </c>
      <c r="BK37" s="6">
        <v>0.442962378155072</v>
      </c>
      <c r="BL37" s="6">
        <v>0.371107088378943</v>
      </c>
      <c r="BM37" s="6">
        <v>0.24663058609098</v>
      </c>
      <c r="BN37" s="6">
        <v>0.263814916578239</v>
      </c>
      <c r="BO37" s="6">
        <v>0.307068379549678</v>
      </c>
      <c r="BP37" s="42"/>
      <c r="BQ37" s="42"/>
      <c r="BR37" s="42"/>
    </row>
    <row r="38" spans="1:70" x14ac:dyDescent="0.2">
      <c r="A38" s="1">
        <v>2003</v>
      </c>
      <c r="B38" s="6">
        <v>0.359931043441658</v>
      </c>
      <c r="C38" s="6">
        <v>0.342787375047785</v>
      </c>
      <c r="D38" s="6">
        <v>0.414192338489528</v>
      </c>
      <c r="E38" s="6">
        <v>0.384276732264716</v>
      </c>
      <c r="F38" s="6">
        <v>0.341043171977568</v>
      </c>
      <c r="G38" s="6">
        <v>0.291197916339185</v>
      </c>
      <c r="H38" s="6">
        <v>0.341948512761377</v>
      </c>
      <c r="I38" s="6">
        <v>0.319564026919088</v>
      </c>
      <c r="J38" s="6">
        <v>0.335631122790639</v>
      </c>
      <c r="K38" s="6">
        <v>0.336564502000604</v>
      </c>
      <c r="L38" s="6">
        <v>0.318721608958174</v>
      </c>
      <c r="M38" s="6">
        <v>0.322116125394636</v>
      </c>
      <c r="N38" s="6">
        <v>0.349651354810508</v>
      </c>
      <c r="O38" s="6">
        <v>0.398077397515612</v>
      </c>
      <c r="P38" s="6">
        <v>0.32440143831224</v>
      </c>
      <c r="Q38" s="6">
        <v>0.288949620685263</v>
      </c>
      <c r="R38" s="6">
        <v>0.31458242201795</v>
      </c>
      <c r="S38" s="6">
        <v>0.3113183091299</v>
      </c>
      <c r="T38" s="6">
        <v>0.33242921766937</v>
      </c>
      <c r="U38" s="6">
        <v>0.321471732131415</v>
      </c>
      <c r="V38" s="6">
        <v>0.42724900894203</v>
      </c>
      <c r="W38" s="6">
        <v>0.336912464087785</v>
      </c>
      <c r="X38" s="6">
        <v>0.327383000766477</v>
      </c>
      <c r="Y38" s="6">
        <v>0.295912721013637</v>
      </c>
      <c r="Z38" s="6">
        <v>0.41370327228092</v>
      </c>
      <c r="AA38" s="6">
        <v>0.366545850518617</v>
      </c>
      <c r="AB38" s="6">
        <v>0.394879821452437</v>
      </c>
      <c r="AC38" s="6">
        <v>0.344875041285167</v>
      </c>
      <c r="AD38" s="6">
        <v>0.399128899453834</v>
      </c>
      <c r="AE38" s="6">
        <v>0.381736957336114</v>
      </c>
      <c r="AF38" s="6">
        <v>0.395975898817911</v>
      </c>
      <c r="AG38" s="6">
        <v>0.301850351227901</v>
      </c>
      <c r="AH38" s="6">
        <v>0.295056243613508</v>
      </c>
      <c r="AI38" s="6">
        <v>0.453929949558238</v>
      </c>
      <c r="AJ38" s="6">
        <v>0.295056243613508</v>
      </c>
      <c r="AK38" s="6">
        <v>0.388548395889601</v>
      </c>
      <c r="AL38" s="6">
        <v>0.346828866602431</v>
      </c>
      <c r="AM38" s="6">
        <v>0.367570386477517</v>
      </c>
      <c r="AN38" s="6">
        <v>0.332521341119537</v>
      </c>
      <c r="AO38" s="6">
        <v>0.456879710806701</v>
      </c>
      <c r="AP38" s="6">
        <v>0.419899641197834</v>
      </c>
      <c r="AQ38" s="6">
        <v>0.33995741026026</v>
      </c>
      <c r="AR38" s="6">
        <v>0.33995741026026</v>
      </c>
      <c r="AS38" s="6">
        <v>0.33995741026026</v>
      </c>
      <c r="AT38" s="6">
        <v>0.339957410260261</v>
      </c>
      <c r="AU38" s="6">
        <v>0.269351876435236</v>
      </c>
      <c r="AV38" s="6">
        <v>0.339957410260261</v>
      </c>
      <c r="AW38" s="6">
        <v>0.339957410260261</v>
      </c>
      <c r="AX38" s="6">
        <v>0.282923084442238</v>
      </c>
      <c r="AY38" s="6">
        <v>0.34053352705396</v>
      </c>
      <c r="AZ38" s="6">
        <v>0.341948512761377</v>
      </c>
      <c r="BA38" s="6">
        <v>0.335704298526905</v>
      </c>
      <c r="BB38" s="6">
        <v>0.226421135550386</v>
      </c>
      <c r="BC38" s="6">
        <v>0.381665493260521</v>
      </c>
      <c r="BD38" s="6">
        <v>0.25067547779722</v>
      </c>
      <c r="BE38" s="6">
        <v>0.271647290521224</v>
      </c>
      <c r="BF38" s="6">
        <v>0.373227972748921</v>
      </c>
      <c r="BG38" s="6">
        <v>0.453954576959506</v>
      </c>
      <c r="BH38" s="6">
        <v>0.351544219528294</v>
      </c>
      <c r="BI38" s="6">
        <v>0.322196740281831</v>
      </c>
      <c r="BJ38" s="6">
        <v>0.349581540815246</v>
      </c>
      <c r="BK38" s="6">
        <v>0.443920595776008</v>
      </c>
      <c r="BL38" s="6">
        <v>0.361830949184109</v>
      </c>
      <c r="BM38" s="6">
        <v>0.241306088275413</v>
      </c>
      <c r="BN38" s="6">
        <v>0.258038252418307</v>
      </c>
      <c r="BO38" s="6">
        <v>0.308002379901817</v>
      </c>
      <c r="BP38" s="42"/>
      <c r="BQ38" s="42"/>
      <c r="BR38" s="42"/>
    </row>
    <row r="39" spans="1:70" x14ac:dyDescent="0.2">
      <c r="A39" s="1">
        <v>2004</v>
      </c>
      <c r="B39" s="6">
        <v>0.350727060578033</v>
      </c>
      <c r="C39" s="6">
        <v>0.339062822349954</v>
      </c>
      <c r="D39" s="6">
        <v>0.406505006771012</v>
      </c>
      <c r="E39" s="6">
        <v>0.368218563832967</v>
      </c>
      <c r="F39" s="6">
        <v>0.330418194024472</v>
      </c>
      <c r="G39" s="6">
        <v>0.298089943725067</v>
      </c>
      <c r="H39" s="6">
        <v>0.35357728179521</v>
      </c>
      <c r="I39" s="6">
        <v>0.304275626692446</v>
      </c>
      <c r="J39" s="6">
        <v>0.318773618978818</v>
      </c>
      <c r="K39" s="6">
        <v>0.329296754888678</v>
      </c>
      <c r="L39" s="6">
        <v>0.317817851307135</v>
      </c>
      <c r="M39" s="6">
        <v>0.321464659619705</v>
      </c>
      <c r="N39" s="6">
        <v>0.346100865293939</v>
      </c>
      <c r="O39" s="6">
        <v>0.397705277338051</v>
      </c>
      <c r="P39" s="6">
        <v>0.320737454801247</v>
      </c>
      <c r="Q39" s="6">
        <v>0.282473018408595</v>
      </c>
      <c r="R39" s="6">
        <v>0.303727264703588</v>
      </c>
      <c r="S39" s="6">
        <v>0.303784503004266</v>
      </c>
      <c r="T39" s="6">
        <v>0.327714858191723</v>
      </c>
      <c r="U39" s="6">
        <v>0.311997869170443</v>
      </c>
      <c r="V39" s="6">
        <v>0.420266298536728</v>
      </c>
      <c r="W39" s="6">
        <v>0.32949310364266</v>
      </c>
      <c r="X39" s="6">
        <v>0.325239317841012</v>
      </c>
      <c r="Y39" s="6">
        <v>0.295363469876845</v>
      </c>
      <c r="Z39" s="6">
        <v>0.407667403002045</v>
      </c>
      <c r="AA39" s="6">
        <v>0.350340080528472</v>
      </c>
      <c r="AB39" s="6">
        <v>0.375123234523213</v>
      </c>
      <c r="AC39" s="6">
        <v>0.32600323578395</v>
      </c>
      <c r="AD39" s="6">
        <v>0.388620685795145</v>
      </c>
      <c r="AE39" s="6">
        <v>0.368218062782752</v>
      </c>
      <c r="AF39" s="6">
        <v>0.383814131697058</v>
      </c>
      <c r="AG39" s="6">
        <v>0.314895748358425</v>
      </c>
      <c r="AH39" s="6">
        <v>0.288928894342251</v>
      </c>
      <c r="AI39" s="6">
        <v>0.446040437109477</v>
      </c>
      <c r="AJ39" s="6">
        <v>0.288928894342251</v>
      </c>
      <c r="AK39" s="6">
        <v>0.385338901762614</v>
      </c>
      <c r="AL39" s="6">
        <v>0.312097997567744</v>
      </c>
      <c r="AM39" s="6">
        <v>0.352213934362497</v>
      </c>
      <c r="AN39" s="6">
        <v>0.324155183613536</v>
      </c>
      <c r="AO39" s="6">
        <v>0.450586643809304</v>
      </c>
      <c r="AP39" s="6">
        <v>0.423787351167845</v>
      </c>
      <c r="AQ39" s="6">
        <v>0.348398414989865</v>
      </c>
      <c r="AR39" s="6">
        <v>0.348398414989865</v>
      </c>
      <c r="AS39" s="6">
        <v>0.348398414989865</v>
      </c>
      <c r="AT39" s="6">
        <v>0.348398414989865</v>
      </c>
      <c r="AU39" s="6">
        <v>0.284626492283651</v>
      </c>
      <c r="AV39" s="6">
        <v>0.348398414989865</v>
      </c>
      <c r="AW39" s="6">
        <v>0.348398414989865</v>
      </c>
      <c r="AX39" s="6">
        <v>0.287398676761418</v>
      </c>
      <c r="AY39" s="6">
        <v>0.348842429890751</v>
      </c>
      <c r="AZ39" s="6">
        <v>0.35357728179521</v>
      </c>
      <c r="BA39" s="6">
        <v>0.335931809930146</v>
      </c>
      <c r="BB39" s="6">
        <v>0.206605986228003</v>
      </c>
      <c r="BC39" s="6">
        <v>0.375910799012666</v>
      </c>
      <c r="BD39" s="6">
        <v>0.236729570205527</v>
      </c>
      <c r="BE39" s="6">
        <v>0.253446678507086</v>
      </c>
      <c r="BF39" s="6">
        <v>0.35247686178688</v>
      </c>
      <c r="BG39" s="6">
        <v>0.445857703545823</v>
      </c>
      <c r="BH39" s="6">
        <v>0.319323913469236</v>
      </c>
      <c r="BI39" s="6">
        <v>0.325665542907579</v>
      </c>
      <c r="BJ39" s="6">
        <v>0.360100036491596</v>
      </c>
      <c r="BK39" s="6">
        <v>0.443586180836239</v>
      </c>
      <c r="BL39" s="6">
        <v>0.354827504210418</v>
      </c>
      <c r="BM39" s="6">
        <v>0.230107455656129</v>
      </c>
      <c r="BN39" s="6">
        <v>0.256071241840257</v>
      </c>
      <c r="BO39" s="6">
        <v>0.296037657582678</v>
      </c>
      <c r="BP39" s="42"/>
      <c r="BQ39" s="42"/>
      <c r="BR39" s="42"/>
    </row>
    <row r="40" spans="1:70" x14ac:dyDescent="0.2">
      <c r="A40" s="1">
        <v>2005</v>
      </c>
      <c r="B40" s="6">
        <v>0.34338766788391</v>
      </c>
      <c r="C40" s="6">
        <v>0.335249260539355</v>
      </c>
      <c r="D40" s="6">
        <v>0.398765799457293</v>
      </c>
      <c r="E40" s="6">
        <v>0.37138409814207</v>
      </c>
      <c r="F40" s="6">
        <v>0.317646987931757</v>
      </c>
      <c r="G40" s="6">
        <v>0.296721266208005</v>
      </c>
      <c r="H40" s="6">
        <v>0.351595288685209</v>
      </c>
      <c r="I40" s="6">
        <v>0.290054392458463</v>
      </c>
      <c r="J40" s="6">
        <v>0.30777511749851</v>
      </c>
      <c r="K40" s="6">
        <v>0.322226746129463</v>
      </c>
      <c r="L40" s="6">
        <v>0.308726947523665</v>
      </c>
      <c r="M40" s="6">
        <v>0.316631313061087</v>
      </c>
      <c r="N40" s="6">
        <v>0.341503563096886</v>
      </c>
      <c r="O40" s="6">
        <v>0.400359676314341</v>
      </c>
      <c r="P40" s="6">
        <v>0.319493836941359</v>
      </c>
      <c r="Q40" s="6">
        <v>0.277968229493081</v>
      </c>
      <c r="R40" s="6">
        <v>0.291299167655631</v>
      </c>
      <c r="S40" s="6">
        <v>0.297161514129912</v>
      </c>
      <c r="T40" s="6">
        <v>0.32212457732086</v>
      </c>
      <c r="U40" s="6">
        <v>0.30792699799996</v>
      </c>
      <c r="V40" s="6">
        <v>0.412007320962077</v>
      </c>
      <c r="W40" s="6">
        <v>0.328467103564521</v>
      </c>
      <c r="X40" s="6">
        <v>0.3216261824757</v>
      </c>
      <c r="Y40" s="6">
        <v>0.297981112397041</v>
      </c>
      <c r="Z40" s="6">
        <v>0.401503136061272</v>
      </c>
      <c r="AA40" s="6">
        <v>0.354310487540523</v>
      </c>
      <c r="AB40" s="6">
        <v>0.380642317523607</v>
      </c>
      <c r="AC40" s="6">
        <v>0.322124862741261</v>
      </c>
      <c r="AD40" s="6">
        <v>0.388048227820087</v>
      </c>
      <c r="AE40" s="6">
        <v>0.36992004476958</v>
      </c>
      <c r="AF40" s="6">
        <v>0.38520110746696</v>
      </c>
      <c r="AG40" s="6">
        <v>0.286120453407326</v>
      </c>
      <c r="AH40" s="6">
        <v>0.276051406871589</v>
      </c>
      <c r="AI40" s="6">
        <v>0.450387134069548</v>
      </c>
      <c r="AJ40" s="6">
        <v>0.276051406871588</v>
      </c>
      <c r="AK40" s="6">
        <v>0.373956252949927</v>
      </c>
      <c r="AL40" s="6">
        <v>0.294354053003062</v>
      </c>
      <c r="AM40" s="6">
        <v>0.348416132413571</v>
      </c>
      <c r="AN40" s="6">
        <v>0.312105948648509</v>
      </c>
      <c r="AO40" s="6">
        <v>0.482625348625521</v>
      </c>
      <c r="AP40" s="6">
        <v>0.405620882618703</v>
      </c>
      <c r="AQ40" s="6">
        <v>0.34894849154846</v>
      </c>
      <c r="AR40" s="6">
        <v>0.34894849154846</v>
      </c>
      <c r="AS40" s="6">
        <v>0.34894849154846</v>
      </c>
      <c r="AT40" s="6">
        <v>0.34894849154846</v>
      </c>
      <c r="AU40" s="6">
        <v>0.280946381420827</v>
      </c>
      <c r="AV40" s="6">
        <v>0.34894849154846</v>
      </c>
      <c r="AW40" s="6">
        <v>0.34894849154846</v>
      </c>
      <c r="AX40" s="6">
        <v>0.287555650140127</v>
      </c>
      <c r="AY40" s="6">
        <v>0.348793791395641</v>
      </c>
      <c r="AZ40" s="6">
        <v>0.351595288685209</v>
      </c>
      <c r="BA40" s="6">
        <v>0.338829147894025</v>
      </c>
      <c r="BB40" s="6">
        <v>0.192571861577721</v>
      </c>
      <c r="BC40" s="6">
        <v>0.369161793120368</v>
      </c>
      <c r="BD40" s="6">
        <v>0.243854077405761</v>
      </c>
      <c r="BE40" s="6">
        <v>0.253826324467489</v>
      </c>
      <c r="BF40" s="6">
        <v>0.338272979974957</v>
      </c>
      <c r="BG40" s="6">
        <v>0.439185117107458</v>
      </c>
      <c r="BH40" s="6">
        <v>0.302613239290436</v>
      </c>
      <c r="BI40" s="6">
        <v>0.323644775293987</v>
      </c>
      <c r="BJ40" s="6">
        <v>0.337452223638042</v>
      </c>
      <c r="BK40" s="6">
        <v>0.444057273014671</v>
      </c>
      <c r="BL40" s="6">
        <v>0.353048876394695</v>
      </c>
      <c r="BM40" s="6">
        <v>0.219189118198074</v>
      </c>
      <c r="BN40" s="6">
        <v>0.241105932834964</v>
      </c>
      <c r="BO40" s="6">
        <v>0.287434022976603</v>
      </c>
      <c r="BP40" s="42"/>
      <c r="BQ40" s="42"/>
      <c r="BR40" s="42"/>
    </row>
    <row r="41" spans="1:70" x14ac:dyDescent="0.2">
      <c r="A41" s="1">
        <v>2006</v>
      </c>
      <c r="B41" s="6">
        <v>0.335572010169279</v>
      </c>
      <c r="C41" s="6">
        <v>0.325391164302903</v>
      </c>
      <c r="D41" s="6">
        <v>0.398022051288299</v>
      </c>
      <c r="E41" s="6">
        <v>0.369781822957696</v>
      </c>
      <c r="F41" s="6">
        <v>0.314665600945476</v>
      </c>
      <c r="G41" s="6">
        <v>0.29022126793239</v>
      </c>
      <c r="H41" s="6">
        <v>0.347517170733854</v>
      </c>
      <c r="I41" s="6">
        <v>0.274547888628962</v>
      </c>
      <c r="J41" s="6">
        <v>0.298706597446605</v>
      </c>
      <c r="K41" s="6">
        <v>0.309431160885182</v>
      </c>
      <c r="L41" s="6">
        <v>0.300522687629414</v>
      </c>
      <c r="M41" s="6">
        <v>0.3082420174101</v>
      </c>
      <c r="N41" s="6">
        <v>0.334734040253546</v>
      </c>
      <c r="O41" s="6">
        <v>0.384214151639076</v>
      </c>
      <c r="P41" s="6">
        <v>0.311743728844717</v>
      </c>
      <c r="Q41" s="6">
        <v>0.275810454412325</v>
      </c>
      <c r="R41" s="6">
        <v>0.285680044501345</v>
      </c>
      <c r="S41" s="6">
        <v>0.285872638296716</v>
      </c>
      <c r="T41" s="6">
        <v>0.310419093460103</v>
      </c>
      <c r="U41" s="6">
        <v>0.2957639805703</v>
      </c>
      <c r="V41" s="6">
        <v>0.411546395733283</v>
      </c>
      <c r="W41" s="6">
        <v>0.330138930763884</v>
      </c>
      <c r="X41" s="6">
        <v>0.318508172849538</v>
      </c>
      <c r="Y41" s="6">
        <v>0.299922842892164</v>
      </c>
      <c r="Z41" s="6">
        <v>0.401247217664489</v>
      </c>
      <c r="AA41" s="6">
        <v>0.357132284695391</v>
      </c>
      <c r="AB41" s="6">
        <v>0.385572890766169</v>
      </c>
      <c r="AC41" s="6">
        <v>0.309047108166477</v>
      </c>
      <c r="AD41" s="6">
        <v>0.381101173205774</v>
      </c>
      <c r="AE41" s="6">
        <v>0.362667282828922</v>
      </c>
      <c r="AF41" s="6">
        <v>0.384231297023164</v>
      </c>
      <c r="AG41" s="6">
        <v>0.299760483713713</v>
      </c>
      <c r="AH41" s="6">
        <v>0.275933936066142</v>
      </c>
      <c r="AI41" s="6">
        <v>0.454527448951262</v>
      </c>
      <c r="AJ41" s="6">
        <v>0.275933936066141</v>
      </c>
      <c r="AK41" s="6">
        <v>0.364205978866682</v>
      </c>
      <c r="AL41" s="6">
        <v>0.286217447545098</v>
      </c>
      <c r="AM41" s="6">
        <v>0.339033794557565</v>
      </c>
      <c r="AN41" s="6">
        <v>0.312909953088142</v>
      </c>
      <c r="AO41" s="6">
        <v>0.471815166735394</v>
      </c>
      <c r="AP41" s="6">
        <v>0.399810329689096</v>
      </c>
      <c r="AQ41" s="6">
        <v>0.345437240524656</v>
      </c>
      <c r="AR41" s="6">
        <v>0.345437240524656</v>
      </c>
      <c r="AS41" s="6">
        <v>0.345437240524656</v>
      </c>
      <c r="AT41" s="6">
        <v>0.345437240524656</v>
      </c>
      <c r="AU41" s="6">
        <v>0.281546749392889</v>
      </c>
      <c r="AV41" s="6">
        <v>0.345437240524656</v>
      </c>
      <c r="AW41" s="6">
        <v>0.345437240524656</v>
      </c>
      <c r="AX41" s="6">
        <v>0.275488710128684</v>
      </c>
      <c r="AY41" s="6">
        <v>0.34498935685106</v>
      </c>
      <c r="AZ41" s="6">
        <v>0.347517170733854</v>
      </c>
      <c r="BA41" s="6">
        <v>0.330991435231592</v>
      </c>
      <c r="BB41" s="6">
        <v>0.185146428503999</v>
      </c>
      <c r="BC41" s="6">
        <v>0.358242198434716</v>
      </c>
      <c r="BD41" s="6">
        <v>0.24138472354342</v>
      </c>
      <c r="BE41" s="6">
        <v>0.245026711487805</v>
      </c>
      <c r="BF41" s="6">
        <v>0.315903117637744</v>
      </c>
      <c r="BG41" s="6">
        <v>0.433371572461969</v>
      </c>
      <c r="BH41" s="6">
        <v>0.285461849993269</v>
      </c>
      <c r="BI41" s="6">
        <v>0.315454493070859</v>
      </c>
      <c r="BJ41" s="6">
        <v>0.324405490847451</v>
      </c>
      <c r="BK41" s="6">
        <v>0.446990136875943</v>
      </c>
      <c r="BL41" s="6">
        <v>0.35091828857367</v>
      </c>
      <c r="BM41" s="6">
        <v>0.224777363802027</v>
      </c>
      <c r="BN41" s="6">
        <v>0.231118830672488</v>
      </c>
      <c r="BO41" s="6">
        <v>0.285584246277734</v>
      </c>
      <c r="BP41" s="42"/>
      <c r="BQ41" s="42"/>
      <c r="BR41" s="42"/>
    </row>
    <row r="42" spans="1:70" x14ac:dyDescent="0.2">
      <c r="A42" s="1">
        <v>2007</v>
      </c>
      <c r="B42" s="6">
        <v>0.329727057727783</v>
      </c>
      <c r="C42" s="6">
        <v>0.320816698583288</v>
      </c>
      <c r="D42" s="6">
        <v>0.397721347829803</v>
      </c>
      <c r="E42" s="6">
        <v>0.369610351362745</v>
      </c>
      <c r="F42" s="6">
        <v>0.319552732550714</v>
      </c>
      <c r="G42" s="6">
        <v>0.284783624477546</v>
      </c>
      <c r="H42" s="6">
        <v>0.345212551104021</v>
      </c>
      <c r="I42" s="6">
        <v>0.26162118000165</v>
      </c>
      <c r="J42" s="6">
        <v>0.290330940845869</v>
      </c>
      <c r="K42" s="6">
        <v>0.295419965249416</v>
      </c>
      <c r="L42" s="6">
        <v>0.293055076860682</v>
      </c>
      <c r="M42" s="6">
        <v>0.309340693311081</v>
      </c>
      <c r="N42" s="6">
        <v>0.331582133557903</v>
      </c>
      <c r="O42" s="6">
        <v>0.392793261846261</v>
      </c>
      <c r="P42" s="6">
        <v>0.306475748613748</v>
      </c>
      <c r="Q42" s="6">
        <v>0.26778105452079</v>
      </c>
      <c r="R42" s="6">
        <v>0.274675031382162</v>
      </c>
      <c r="S42" s="6">
        <v>0.279882546982895</v>
      </c>
      <c r="T42" s="6">
        <v>0.305801874184349</v>
      </c>
      <c r="U42" s="6">
        <v>0.285427492109288</v>
      </c>
      <c r="V42" s="6">
        <v>0.412131756966978</v>
      </c>
      <c r="W42" s="6">
        <v>0.333828104105932</v>
      </c>
      <c r="X42" s="6">
        <v>0.318476304690229</v>
      </c>
      <c r="Y42" s="6">
        <v>0.297037628859128</v>
      </c>
      <c r="Z42" s="6">
        <v>0.399757836395805</v>
      </c>
      <c r="AA42" s="6">
        <v>0.353342257230331</v>
      </c>
      <c r="AB42" s="6">
        <v>0.385958535186381</v>
      </c>
      <c r="AC42" s="6">
        <v>0.302406167603913</v>
      </c>
      <c r="AD42" s="6">
        <v>0.382988712941238</v>
      </c>
      <c r="AE42" s="6">
        <v>0.361428782119922</v>
      </c>
      <c r="AF42" s="6">
        <v>0.382475782063119</v>
      </c>
      <c r="AG42" s="6">
        <v>0.306682757385948</v>
      </c>
      <c r="AH42" s="6">
        <v>0.285545721858118</v>
      </c>
      <c r="AI42" s="6">
        <v>0.424670070106882</v>
      </c>
      <c r="AJ42" s="6">
        <v>0.285545721858118</v>
      </c>
      <c r="AK42" s="6">
        <v>0.372398528894946</v>
      </c>
      <c r="AL42" s="6">
        <v>0.280417389520504</v>
      </c>
      <c r="AM42" s="6">
        <v>0.345823116655653</v>
      </c>
      <c r="AN42" s="6">
        <v>0.319909503022241</v>
      </c>
      <c r="AO42" s="6">
        <v>0.421957257671888</v>
      </c>
      <c r="AP42" s="6">
        <v>0.412377391159246</v>
      </c>
      <c r="AQ42" s="6">
        <v>0.339674117771971</v>
      </c>
      <c r="AR42" s="6">
        <v>0.339674117771972</v>
      </c>
      <c r="AS42" s="6">
        <v>0.339674117771972</v>
      </c>
      <c r="AT42" s="6">
        <v>0.339674117771971</v>
      </c>
      <c r="AU42" s="6">
        <v>0.27689746666953</v>
      </c>
      <c r="AV42" s="6">
        <v>0.339674117771971</v>
      </c>
      <c r="AW42" s="6">
        <v>0.339674117771971</v>
      </c>
      <c r="AX42" s="6">
        <v>0.268732673027706</v>
      </c>
      <c r="AY42" s="6">
        <v>0.33938745852685</v>
      </c>
      <c r="AZ42" s="6">
        <v>0.345212551104021</v>
      </c>
      <c r="BA42" s="6">
        <v>0.328368571665794</v>
      </c>
      <c r="BB42" s="6">
        <v>0.185131198399234</v>
      </c>
      <c r="BC42" s="6">
        <v>0.349457616920472</v>
      </c>
      <c r="BD42" s="6">
        <v>0.233100368653706</v>
      </c>
      <c r="BE42" s="6">
        <v>0.233751074583127</v>
      </c>
      <c r="BF42" s="6">
        <v>0.29683366448845</v>
      </c>
      <c r="BG42" s="6">
        <v>0.424120472932937</v>
      </c>
      <c r="BH42" s="6">
        <v>0.27087517810661</v>
      </c>
      <c r="BI42" s="6">
        <v>0.315292359116797</v>
      </c>
      <c r="BJ42" s="6">
        <v>0.295663267645986</v>
      </c>
      <c r="BK42" s="6">
        <v>0.451860940050771</v>
      </c>
      <c r="BL42" s="6">
        <v>0.346625600209501</v>
      </c>
      <c r="BM42" s="6">
        <v>0.220592333952675</v>
      </c>
      <c r="BN42" s="6">
        <v>0.238698342553083</v>
      </c>
      <c r="BO42" s="6">
        <v>0.282308209931938</v>
      </c>
      <c r="BP42" s="42"/>
      <c r="BQ42" s="42"/>
      <c r="BR42" s="42"/>
    </row>
    <row r="43" spans="1:70" x14ac:dyDescent="0.2">
      <c r="A43" s="1">
        <v>2008</v>
      </c>
      <c r="B43" s="6">
        <v>0.326220167331051</v>
      </c>
      <c r="C43" s="6">
        <v>0.320441042641774</v>
      </c>
      <c r="D43" s="6">
        <v>0.3993333592295</v>
      </c>
      <c r="E43" s="6">
        <v>0.36385213330715</v>
      </c>
      <c r="F43" s="6">
        <v>0.314706321034687</v>
      </c>
      <c r="G43" s="6">
        <v>0.285500306056379</v>
      </c>
      <c r="H43" s="6">
        <v>0.337652392644493</v>
      </c>
      <c r="I43" s="6">
        <v>0.256288701182293</v>
      </c>
      <c r="J43" s="6">
        <v>0.286922375154558</v>
      </c>
      <c r="K43" s="6">
        <v>0.293518752723044</v>
      </c>
      <c r="L43" s="6">
        <v>0.294587716379321</v>
      </c>
      <c r="M43" s="6">
        <v>0.321112584103535</v>
      </c>
      <c r="N43" s="6">
        <v>0.329347099677827</v>
      </c>
      <c r="O43" s="6">
        <v>0.394780125540207</v>
      </c>
      <c r="P43" s="6">
        <v>0.315556717818597</v>
      </c>
      <c r="Q43" s="6">
        <v>0.264134164867486</v>
      </c>
      <c r="R43" s="6">
        <v>0.266405047526971</v>
      </c>
      <c r="S43" s="6">
        <v>0.274614856793425</v>
      </c>
      <c r="T43" s="6">
        <v>0.30601186995082</v>
      </c>
      <c r="U43" s="6">
        <v>0.283512909888231</v>
      </c>
      <c r="V43" s="6">
        <v>0.414666556360354</v>
      </c>
      <c r="W43" s="6">
        <v>0.334644961250703</v>
      </c>
      <c r="X43" s="6">
        <v>0.314807255386913</v>
      </c>
      <c r="Y43" s="6">
        <v>0.298156615126049</v>
      </c>
      <c r="Z43" s="6">
        <v>0.392910819738051</v>
      </c>
      <c r="AA43" s="6">
        <v>0.35909060293783</v>
      </c>
      <c r="AB43" s="6">
        <v>0.375053580395554</v>
      </c>
      <c r="AC43" s="6">
        <v>0.300199349752104</v>
      </c>
      <c r="AD43" s="6">
        <v>0.373596612144322</v>
      </c>
      <c r="AE43" s="6">
        <v>0.357409407303865</v>
      </c>
      <c r="AF43" s="6">
        <v>0.370590326192506</v>
      </c>
      <c r="AG43" s="6">
        <v>0.313021071306097</v>
      </c>
      <c r="AH43" s="6">
        <v>0.28268193458242</v>
      </c>
      <c r="AI43" s="6">
        <v>0.424192203895137</v>
      </c>
      <c r="AJ43" s="6">
        <v>0.282681934582419</v>
      </c>
      <c r="AK43" s="6">
        <v>0.355030153819665</v>
      </c>
      <c r="AL43" s="6">
        <v>0.254874984878384</v>
      </c>
      <c r="AM43" s="6">
        <v>0.34705290086758</v>
      </c>
      <c r="AN43" s="6">
        <v>0.317419069567748</v>
      </c>
      <c r="AO43" s="6">
        <v>0.429336159041244</v>
      </c>
      <c r="AP43" s="6">
        <v>0.394859553384767</v>
      </c>
      <c r="AQ43" s="6">
        <v>0.331943813596226</v>
      </c>
      <c r="AR43" s="6">
        <v>0.331943813596226</v>
      </c>
      <c r="AS43" s="6">
        <v>0.331943813596226</v>
      </c>
      <c r="AT43" s="6">
        <v>0.331943813596226</v>
      </c>
      <c r="AU43" s="6">
        <v>0.287871402388157</v>
      </c>
      <c r="AV43" s="6">
        <v>0.331943813596226</v>
      </c>
      <c r="AW43" s="6">
        <v>0.331943813596226</v>
      </c>
      <c r="AX43" s="6">
        <v>0.261376239718151</v>
      </c>
      <c r="AY43" s="6">
        <v>0.332226841701153</v>
      </c>
      <c r="AZ43" s="6">
        <v>0.337652392644493</v>
      </c>
      <c r="BA43" s="6">
        <v>0.330286810662763</v>
      </c>
      <c r="BB43" s="6">
        <v>0.188768805297622</v>
      </c>
      <c r="BC43" s="6">
        <v>0.343465220144098</v>
      </c>
      <c r="BD43" s="6">
        <v>0.213048987302295</v>
      </c>
      <c r="BE43" s="6">
        <v>0.230096602012399</v>
      </c>
      <c r="BF43" s="6">
        <v>0.29508129632639</v>
      </c>
      <c r="BG43" s="6">
        <v>0.423140014352549</v>
      </c>
      <c r="BH43" s="6">
        <v>0.267781239417764</v>
      </c>
      <c r="BI43" s="6">
        <v>0.30667106442148</v>
      </c>
      <c r="BJ43" s="6">
        <v>0.295307409991935</v>
      </c>
      <c r="BK43" s="6">
        <v>0.455722468492268</v>
      </c>
      <c r="BL43" s="6">
        <v>0.351571052134604</v>
      </c>
      <c r="BM43" s="6">
        <v>0.218401569790835</v>
      </c>
      <c r="BN43" s="6">
        <v>0.247795174595893</v>
      </c>
      <c r="BO43" s="6">
        <v>0.275561065640639</v>
      </c>
      <c r="BP43" s="42"/>
      <c r="BQ43" s="42"/>
      <c r="BR43" s="42"/>
    </row>
    <row r="44" spans="1:70" x14ac:dyDescent="0.2">
      <c r="A44" s="1">
        <v>2009</v>
      </c>
      <c r="B44" s="6">
        <v>0.348639955144389</v>
      </c>
      <c r="C44" s="6">
        <v>0.342703630710617</v>
      </c>
      <c r="D44" s="6">
        <v>0.429573553527573</v>
      </c>
      <c r="E44" s="6">
        <v>0.392788312171868</v>
      </c>
      <c r="F44" s="6">
        <v>0.327947890935394</v>
      </c>
      <c r="G44" s="6">
        <v>0.302945038800097</v>
      </c>
      <c r="H44" s="6">
        <v>0.392941091536242</v>
      </c>
      <c r="I44" s="6">
        <v>0.276104994926718</v>
      </c>
      <c r="J44" s="6">
        <v>0.292219246814483</v>
      </c>
      <c r="K44" s="6">
        <v>0.321293317537919</v>
      </c>
      <c r="L44" s="6">
        <v>0.321342224586961</v>
      </c>
      <c r="M44" s="6">
        <v>0.351568839938812</v>
      </c>
      <c r="N44" s="6">
        <v>0.35297697553911</v>
      </c>
      <c r="O44" s="6">
        <v>0.397316024461391</v>
      </c>
      <c r="P44" s="6">
        <v>0.342610066020453</v>
      </c>
      <c r="Q44" s="6">
        <v>0.282747607108384</v>
      </c>
      <c r="R44" s="6">
        <v>0.304713486387243</v>
      </c>
      <c r="S44" s="6">
        <v>0.306927622726459</v>
      </c>
      <c r="T44" s="6">
        <v>0.326846205270165</v>
      </c>
      <c r="U44" s="6">
        <v>0.305497588397905</v>
      </c>
      <c r="V44" s="6">
        <v>0.447501878859446</v>
      </c>
      <c r="W44" s="6">
        <v>0.367574865797528</v>
      </c>
      <c r="X44" s="6">
        <v>0.312659113362998</v>
      </c>
      <c r="Y44" s="6">
        <v>0.310760034623687</v>
      </c>
      <c r="Z44" s="6">
        <v>0.409112721301407</v>
      </c>
      <c r="AA44" s="6">
        <v>0.378488522631822</v>
      </c>
      <c r="AB44" s="6">
        <v>0.422261462769182</v>
      </c>
      <c r="AC44" s="6">
        <v>0.332298361123071</v>
      </c>
      <c r="AD44" s="6">
        <v>0.38758053307228</v>
      </c>
      <c r="AE44" s="6">
        <v>0.362446001048315</v>
      </c>
      <c r="AF44" s="6">
        <v>0.390591092953887</v>
      </c>
      <c r="AG44" s="6">
        <v>0.274055281616124</v>
      </c>
      <c r="AH44" s="6">
        <v>0.312825812391521</v>
      </c>
      <c r="AI44" s="6">
        <v>0.462113134623342</v>
      </c>
      <c r="AJ44" s="6">
        <v>0.312825812391521</v>
      </c>
      <c r="AK44" s="6">
        <v>0.393766750915339</v>
      </c>
      <c r="AL44" s="6">
        <v>0.262056710806791</v>
      </c>
      <c r="AM44" s="6">
        <v>0.368014676805086</v>
      </c>
      <c r="AN44" s="6">
        <v>0.345750871847805</v>
      </c>
      <c r="AO44" s="6">
        <v>0.411912235879524</v>
      </c>
      <c r="AP44" s="6">
        <v>0.395792219302827</v>
      </c>
      <c r="AQ44" s="6">
        <v>0.347251560375623</v>
      </c>
      <c r="AR44" s="6">
        <v>0.347251560375623</v>
      </c>
      <c r="AS44" s="6">
        <v>0.347251560375623</v>
      </c>
      <c r="AT44" s="6">
        <v>0.347251560375623</v>
      </c>
      <c r="AU44" s="6">
        <v>0.29692519090506</v>
      </c>
      <c r="AV44" s="6">
        <v>0.347251560375623</v>
      </c>
      <c r="AW44" s="6">
        <v>0.347251560375623</v>
      </c>
      <c r="AX44" s="6">
        <v>0.28795796796185</v>
      </c>
      <c r="AY44" s="6">
        <v>0.34842204100053</v>
      </c>
      <c r="AZ44" s="6">
        <v>0.392941091536242</v>
      </c>
      <c r="BA44" s="6">
        <v>0.367699528295626</v>
      </c>
      <c r="BB44" s="6">
        <v>0.193287627192798</v>
      </c>
      <c r="BC44" s="6">
        <v>0.386031526976461</v>
      </c>
      <c r="BD44" s="6">
        <v>0.228117346659455</v>
      </c>
      <c r="BE44" s="6">
        <v>0.258227602896681</v>
      </c>
      <c r="BF44" s="6">
        <v>0.309465211737266</v>
      </c>
      <c r="BG44" s="6">
        <v>0.421196872025315</v>
      </c>
      <c r="BH44" s="6">
        <v>0.26906351368444</v>
      </c>
      <c r="BI44" s="6">
        <v>0.315306578390188</v>
      </c>
      <c r="BJ44" s="6">
        <v>0.304324195091859</v>
      </c>
      <c r="BK44" s="6">
        <v>0.455678436496042</v>
      </c>
      <c r="BL44" s="6">
        <v>0.351490143492414</v>
      </c>
      <c r="BM44" s="6">
        <v>0.231059347403579</v>
      </c>
      <c r="BN44" s="6">
        <v>0.253437046864335</v>
      </c>
      <c r="BO44" s="6">
        <v>0.283729342175688</v>
      </c>
      <c r="BP44" s="42"/>
      <c r="BQ44" s="42"/>
      <c r="BR44" s="42"/>
    </row>
    <row r="45" spans="1:70" x14ac:dyDescent="0.2">
      <c r="A45" s="1">
        <v>2010</v>
      </c>
      <c r="B45" s="6">
        <v>0.336368538213838</v>
      </c>
      <c r="C45" s="6">
        <v>0.332251276902308</v>
      </c>
      <c r="D45" s="6">
        <v>0.417608996669515</v>
      </c>
      <c r="E45" s="6">
        <v>0.38049719997742</v>
      </c>
      <c r="F45" s="6">
        <v>0.305482770254316</v>
      </c>
      <c r="G45" s="6">
        <v>0.310601581460522</v>
      </c>
      <c r="H45" s="6">
        <v>0.35686798534408</v>
      </c>
      <c r="I45" s="6">
        <v>0.264850528406696</v>
      </c>
      <c r="J45" s="6">
        <v>0.284522938321344</v>
      </c>
      <c r="K45" s="6">
        <v>0.302951643572573</v>
      </c>
      <c r="L45" s="6">
        <v>0.317946991962692</v>
      </c>
      <c r="M45" s="6">
        <v>0.351506841671701</v>
      </c>
      <c r="N45" s="6">
        <v>0.341026551122824</v>
      </c>
      <c r="O45" s="6">
        <v>0.389405105430506</v>
      </c>
      <c r="P45" s="6">
        <v>0.32500940293111</v>
      </c>
      <c r="Q45" s="6">
        <v>0.286777600057766</v>
      </c>
      <c r="R45" s="6">
        <v>0.311495170681064</v>
      </c>
      <c r="S45" s="6">
        <v>0.302433425160978</v>
      </c>
      <c r="T45" s="6">
        <v>0.321116328047252</v>
      </c>
      <c r="U45" s="6">
        <v>0.297718876483084</v>
      </c>
      <c r="V45" s="6">
        <v>0.434479818164676</v>
      </c>
      <c r="W45" s="6">
        <v>0.370336027199356</v>
      </c>
      <c r="X45" s="6">
        <v>0.315909987518292</v>
      </c>
      <c r="Y45" s="6">
        <v>0.311332629695987</v>
      </c>
      <c r="Z45" s="6">
        <v>0.397977681834339</v>
      </c>
      <c r="AA45" s="6">
        <v>0.380123482784477</v>
      </c>
      <c r="AB45" s="6">
        <v>0.394728034372777</v>
      </c>
      <c r="AC45" s="6">
        <v>0.329871144501654</v>
      </c>
      <c r="AD45" s="6">
        <v>0.387397214838586</v>
      </c>
      <c r="AE45" s="6">
        <v>0.361695311242139</v>
      </c>
      <c r="AF45" s="6">
        <v>0.384466988713594</v>
      </c>
      <c r="AG45" s="6">
        <v>0.205304750094867</v>
      </c>
      <c r="AH45" s="6">
        <v>0.290316679324054</v>
      </c>
      <c r="AI45" s="6">
        <v>0.469271262617051</v>
      </c>
      <c r="AJ45" s="6">
        <v>0.290316679324054</v>
      </c>
      <c r="AK45" s="6">
        <v>0.384014877331813</v>
      </c>
      <c r="AL45" s="6">
        <v>0.247154016213628</v>
      </c>
      <c r="AM45" s="6">
        <v>0.370432247339093</v>
      </c>
      <c r="AN45" s="6">
        <v>0.323600115195956</v>
      </c>
      <c r="AO45" s="6">
        <v>0.35308343553725</v>
      </c>
      <c r="AP45" s="6">
        <v>0.392184707263017</v>
      </c>
      <c r="AQ45" s="6">
        <v>0.351378177458968</v>
      </c>
      <c r="AR45" s="6">
        <v>0.351378177458968</v>
      </c>
      <c r="AS45" s="6">
        <v>0.351378177458968</v>
      </c>
      <c r="AT45" s="6">
        <v>0.351378177458968</v>
      </c>
      <c r="AU45" s="6">
        <v>0.317766672509474</v>
      </c>
      <c r="AV45" s="6">
        <v>0.351378177458968</v>
      </c>
      <c r="AW45" s="6">
        <v>0.351378177458968</v>
      </c>
      <c r="AX45" s="6">
        <v>0.292505423799951</v>
      </c>
      <c r="AY45" s="6">
        <v>0.352337893306747</v>
      </c>
      <c r="AZ45" s="6">
        <v>0.35686798534408</v>
      </c>
      <c r="BA45" s="6">
        <v>0.35888940943416</v>
      </c>
      <c r="BB45" s="6">
        <v>0.192716586702054</v>
      </c>
      <c r="BC45" s="6">
        <v>0.374549510982967</v>
      </c>
      <c r="BD45" s="6">
        <v>0.20970306163311</v>
      </c>
      <c r="BE45" s="6">
        <v>0.222856917511354</v>
      </c>
      <c r="BF45" s="6">
        <v>0.297183976178867</v>
      </c>
      <c r="BG45" s="6">
        <v>0.421063119854957</v>
      </c>
      <c r="BH45" s="6">
        <v>0.264795782750003</v>
      </c>
      <c r="BI45" s="6">
        <v>0.308564595559541</v>
      </c>
      <c r="BJ45" s="6">
        <v>0.273028910975641</v>
      </c>
      <c r="BK45" s="6">
        <v>0.460783607000201</v>
      </c>
      <c r="BL45" s="6">
        <v>0.332684708616045</v>
      </c>
      <c r="BM45" s="6">
        <v>0.22170497148073</v>
      </c>
      <c r="BN45" s="6">
        <v>0.235383357587676</v>
      </c>
      <c r="BO45" s="6">
        <v>0.273157067773123</v>
      </c>
      <c r="BP45" s="42"/>
      <c r="BQ45" s="42"/>
      <c r="BR45" s="42"/>
    </row>
    <row r="46" spans="1:70" x14ac:dyDescent="0.2">
      <c r="A46" s="1">
        <v>2011</v>
      </c>
      <c r="B46" s="6">
        <v>0.324749943760204</v>
      </c>
      <c r="C46" s="6">
        <v>0.323857900703501</v>
      </c>
      <c r="D46" s="6">
        <v>0.406103960574951</v>
      </c>
      <c r="E46" s="6">
        <v>0.376256364396637</v>
      </c>
      <c r="F46" s="6">
        <v>0.287855630806144</v>
      </c>
      <c r="G46" s="6">
        <v>0.30843761603872</v>
      </c>
      <c r="H46" s="6">
        <v>0.331133003726058</v>
      </c>
      <c r="I46" s="6">
        <v>0.251969497463905</v>
      </c>
      <c r="J46" s="6">
        <v>0.293701386728708</v>
      </c>
      <c r="K46" s="6">
        <v>0.289828309328385</v>
      </c>
      <c r="L46" s="6">
        <v>0.310493843106984</v>
      </c>
      <c r="M46" s="6">
        <v>0.349864035792419</v>
      </c>
      <c r="N46" s="6">
        <v>0.331974254972509</v>
      </c>
      <c r="O46" s="6">
        <v>0.38389287196561</v>
      </c>
      <c r="P46" s="6">
        <v>0.32548074619582</v>
      </c>
      <c r="Q46" s="6">
        <v>0.270122156867632</v>
      </c>
      <c r="R46" s="6">
        <v>0.298175699453579</v>
      </c>
      <c r="S46" s="6">
        <v>0.296094998009183</v>
      </c>
      <c r="T46" s="6">
        <v>0.313081372714262</v>
      </c>
      <c r="U46" s="6">
        <v>0.287373037862468</v>
      </c>
      <c r="V46" s="6">
        <v>0.423148611364564</v>
      </c>
      <c r="W46" s="6">
        <v>0.362498246401453</v>
      </c>
      <c r="X46" s="6">
        <v>0.312788449628798</v>
      </c>
      <c r="Y46" s="6">
        <v>0.310333263538323</v>
      </c>
      <c r="Z46" s="6">
        <v>0.39002004236084</v>
      </c>
      <c r="AA46" s="6">
        <v>0.378809868224007</v>
      </c>
      <c r="AB46" s="6">
        <v>0.391720855062445</v>
      </c>
      <c r="AC46" s="6">
        <v>0.329625119224382</v>
      </c>
      <c r="AD46" s="6">
        <v>0.373157738665894</v>
      </c>
      <c r="AE46" s="6">
        <v>0.354467734398719</v>
      </c>
      <c r="AF46" s="6">
        <v>0.380322934346557</v>
      </c>
      <c r="AG46" s="6">
        <v>0.184514187068264</v>
      </c>
      <c r="AH46" s="6">
        <v>0.271146116975292</v>
      </c>
      <c r="AI46" s="6">
        <v>0.483803267665611</v>
      </c>
      <c r="AJ46" s="6">
        <v>0.271146116975292</v>
      </c>
      <c r="AK46" s="6">
        <v>0.368867179980764</v>
      </c>
      <c r="AL46" s="6">
        <v>0.268243279152392</v>
      </c>
      <c r="AM46" s="6">
        <v>0.339790460513029</v>
      </c>
      <c r="AN46" s="6">
        <v>0.304389863170702</v>
      </c>
      <c r="AO46" s="6">
        <v>0.360869335959581</v>
      </c>
      <c r="AP46" s="6">
        <v>0.435265308169498</v>
      </c>
      <c r="AQ46" s="6">
        <v>0.350468478301189</v>
      </c>
      <c r="AR46" s="6">
        <v>0.350468478301189</v>
      </c>
      <c r="AS46" s="6">
        <v>0.350468478301189</v>
      </c>
      <c r="AT46" s="6">
        <v>0.350468478301189</v>
      </c>
      <c r="AU46" s="6">
        <v>0.306636196287081</v>
      </c>
      <c r="AV46" s="6">
        <v>0.350468478301189</v>
      </c>
      <c r="AW46" s="6">
        <v>0.350468478301189</v>
      </c>
      <c r="AX46" s="6">
        <v>0.294027320098278</v>
      </c>
      <c r="AY46" s="6">
        <v>0.351177175088806</v>
      </c>
      <c r="AZ46" s="6">
        <v>0.331133003726058</v>
      </c>
      <c r="BA46" s="6">
        <v>0.33338419814269</v>
      </c>
      <c r="BB46" s="6">
        <v>0.185681474569345</v>
      </c>
      <c r="BC46" s="6">
        <v>0.368186378901083</v>
      </c>
      <c r="BD46" s="6">
        <v>0.200847203570538</v>
      </c>
      <c r="BE46" s="6">
        <v>0.219383637031108</v>
      </c>
      <c r="BF46" s="6">
        <v>0.28076855435015</v>
      </c>
      <c r="BG46" s="6">
        <v>0.418042244931154</v>
      </c>
      <c r="BH46" s="6">
        <v>0.282907784556636</v>
      </c>
      <c r="BI46" s="6">
        <v>0.302341673489947</v>
      </c>
      <c r="BJ46" s="6">
        <v>0.254596357630585</v>
      </c>
      <c r="BK46" s="6">
        <v>0.458486760885383</v>
      </c>
      <c r="BL46" s="6">
        <v>0.342095711033608</v>
      </c>
      <c r="BM46" s="6">
        <v>0.229726162152713</v>
      </c>
      <c r="BN46" s="6">
        <v>0.236407480350574</v>
      </c>
      <c r="BO46" s="6">
        <v>0.288252591025926</v>
      </c>
      <c r="BP46" s="42"/>
      <c r="BQ46" s="42"/>
      <c r="BR46" s="42"/>
    </row>
    <row r="47" spans="1:70" x14ac:dyDescent="0.2">
      <c r="A47" s="1">
        <v>2012</v>
      </c>
      <c r="B47" s="6">
        <v>0.322366809620131</v>
      </c>
      <c r="C47" s="6">
        <v>0.327270982197981</v>
      </c>
      <c r="D47" s="6">
        <v>0.401230113995142</v>
      </c>
      <c r="E47" s="6">
        <v>0.377960825834595</v>
      </c>
      <c r="F47" s="6">
        <v>0.279996447078182</v>
      </c>
      <c r="G47" s="6">
        <v>0.313448461461171</v>
      </c>
      <c r="H47" s="6">
        <v>0.334867244330906</v>
      </c>
      <c r="I47" s="6">
        <v>0.245957597488942</v>
      </c>
      <c r="J47" s="6">
        <v>0.298659797776865</v>
      </c>
      <c r="K47" s="6">
        <v>0.295089960938004</v>
      </c>
      <c r="L47" s="6">
        <v>0.305380106260258</v>
      </c>
      <c r="M47" s="6">
        <v>0.354043483395769</v>
      </c>
      <c r="N47" s="6">
        <v>0.332548496716927</v>
      </c>
      <c r="O47" s="6">
        <v>0.386761987456391</v>
      </c>
      <c r="P47" s="6">
        <v>0.32958506199125</v>
      </c>
      <c r="Q47" s="6">
        <v>0.27111735396335</v>
      </c>
      <c r="R47" s="6">
        <v>0.294966811045566</v>
      </c>
      <c r="S47" s="6">
        <v>0.300268393314601</v>
      </c>
      <c r="T47" s="6">
        <v>0.31367808717512</v>
      </c>
      <c r="U47" s="6">
        <v>0.287164385735836</v>
      </c>
      <c r="V47" s="6">
        <v>0.417543907899935</v>
      </c>
      <c r="W47" s="6">
        <v>0.358092926906206</v>
      </c>
      <c r="X47" s="6">
        <v>0.314450521561277</v>
      </c>
      <c r="Y47" s="6">
        <v>0.31049411254343</v>
      </c>
      <c r="Z47" s="6">
        <v>0.388070882963013</v>
      </c>
      <c r="AA47" s="6">
        <v>0.390293477873115</v>
      </c>
      <c r="AB47" s="6">
        <v>0.393302018459451</v>
      </c>
      <c r="AC47" s="6">
        <v>0.332188944510482</v>
      </c>
      <c r="AD47" s="6">
        <v>0.381758172270682</v>
      </c>
      <c r="AE47" s="6">
        <v>0.35221789809321</v>
      </c>
      <c r="AF47" s="6">
        <v>0.380387313884809</v>
      </c>
      <c r="AG47" s="6">
        <v>0.155042728302979</v>
      </c>
      <c r="AH47" s="6">
        <v>0.2694965113859</v>
      </c>
      <c r="AI47" s="6">
        <v>0.501513055240638</v>
      </c>
      <c r="AJ47" s="6">
        <v>0.2694965113859</v>
      </c>
      <c r="AK47" s="6">
        <v>0.370587652788618</v>
      </c>
      <c r="AL47" s="6">
        <v>0.275682681813832</v>
      </c>
      <c r="AM47" s="6">
        <v>0.336441312680255</v>
      </c>
      <c r="AN47" s="6">
        <v>0.301431765975825</v>
      </c>
      <c r="AO47" s="6">
        <v>0.40619852611713</v>
      </c>
      <c r="AP47" s="6">
        <v>0.397344031795687</v>
      </c>
      <c r="AQ47" s="6">
        <v>0.355795105344053</v>
      </c>
      <c r="AR47" s="6">
        <v>0.355795105344052</v>
      </c>
      <c r="AS47" s="6">
        <v>0.355795105344053</v>
      </c>
      <c r="AT47" s="6">
        <v>0.355795105344052</v>
      </c>
      <c r="AU47" s="6">
        <v>0.314451506571824</v>
      </c>
      <c r="AV47" s="6">
        <v>0.355795105344053</v>
      </c>
      <c r="AW47" s="6">
        <v>0.355795105344053</v>
      </c>
      <c r="AX47" s="6">
        <v>0.291442136053788</v>
      </c>
      <c r="AY47" s="6">
        <v>0.356542696733575</v>
      </c>
      <c r="AZ47" s="6">
        <v>0.334867244330906</v>
      </c>
      <c r="BA47" s="6">
        <v>0.343986989543882</v>
      </c>
      <c r="BB47" s="6">
        <v>0.181679659494009</v>
      </c>
      <c r="BC47" s="6">
        <v>0.368067311955456</v>
      </c>
      <c r="BD47" s="6">
        <v>0.206177814707963</v>
      </c>
      <c r="BE47" s="6">
        <v>0.225590981873035</v>
      </c>
      <c r="BF47" s="6">
        <v>0.269256233757845</v>
      </c>
      <c r="BG47" s="6">
        <v>0.409752707876745</v>
      </c>
      <c r="BH47" s="6">
        <v>0.296106028085145</v>
      </c>
      <c r="BI47" s="6">
        <v>0.302199958560904</v>
      </c>
      <c r="BJ47" s="6">
        <v>0.250845286470158</v>
      </c>
      <c r="BK47" s="6">
        <v>0.46526432373486</v>
      </c>
      <c r="BL47" s="6">
        <v>0.347752075513468</v>
      </c>
      <c r="BM47" s="6">
        <v>0.230682058799697</v>
      </c>
      <c r="BN47" s="6">
        <v>0.219084993041876</v>
      </c>
      <c r="BO47" s="6">
        <v>0.29116874492023</v>
      </c>
      <c r="BP47" s="42"/>
      <c r="BQ47" s="42"/>
      <c r="BR47" s="42"/>
    </row>
    <row r="48" spans="1:70" x14ac:dyDescent="0.2">
      <c r="A48" s="1">
        <v>2013</v>
      </c>
      <c r="B48" s="6">
        <v>0.319703421339481</v>
      </c>
      <c r="C48" s="6">
        <v>0.329298990855862</v>
      </c>
      <c r="D48" s="6">
        <v>0.397141389508791</v>
      </c>
      <c r="E48" s="6">
        <v>0.383130252234215</v>
      </c>
      <c r="F48" s="6">
        <v>0.289162214062898</v>
      </c>
      <c r="G48" s="6">
        <v>0.311078837647944</v>
      </c>
      <c r="H48" s="6">
        <v>0.343056529930733</v>
      </c>
      <c r="I48" s="6">
        <v>0.231566612858825</v>
      </c>
      <c r="J48" s="6">
        <v>0.305062695180025</v>
      </c>
      <c r="K48" s="6">
        <v>0.299518840334117</v>
      </c>
      <c r="L48" s="6">
        <v>0.302684442447932</v>
      </c>
      <c r="M48" s="6">
        <v>0.35422813093144</v>
      </c>
      <c r="N48" s="6">
        <v>0.333892896231379</v>
      </c>
      <c r="O48" s="6">
        <v>0.387193843720828</v>
      </c>
      <c r="P48" s="6">
        <v>0.333514653218632</v>
      </c>
      <c r="Q48" s="6">
        <v>0.270699225083867</v>
      </c>
      <c r="R48" s="6">
        <v>0.294341842304664</v>
      </c>
      <c r="S48" s="6">
        <v>0.307663727085153</v>
      </c>
      <c r="T48" s="6">
        <v>0.315972073544274</v>
      </c>
      <c r="U48" s="6">
        <v>0.289974172007706</v>
      </c>
      <c r="V48" s="6">
        <v>0.411368048455669</v>
      </c>
      <c r="W48" s="6">
        <v>0.355301633953144</v>
      </c>
      <c r="X48" s="6">
        <v>0.319575918347411</v>
      </c>
      <c r="Y48" s="6">
        <v>0.30609951226307</v>
      </c>
      <c r="Z48" s="6">
        <v>0.384786643039805</v>
      </c>
      <c r="AA48" s="6">
        <v>0.397981258367593</v>
      </c>
      <c r="AB48" s="6">
        <v>0.395048207455585</v>
      </c>
      <c r="AC48" s="6">
        <v>0.336533837522361</v>
      </c>
      <c r="AD48" s="6">
        <v>0.384793346071397</v>
      </c>
      <c r="AE48" s="6">
        <v>0.364156327441704</v>
      </c>
      <c r="AF48" s="6">
        <v>0.382134230991387</v>
      </c>
      <c r="AG48" s="6">
        <v>0.170162783984932</v>
      </c>
      <c r="AH48" s="6">
        <v>0.277327149380017</v>
      </c>
      <c r="AI48" s="6">
        <v>0.516481078059625</v>
      </c>
      <c r="AJ48" s="6">
        <v>0.277327149380017</v>
      </c>
      <c r="AK48" s="6">
        <v>0.379993399010515</v>
      </c>
      <c r="AL48" s="6">
        <v>0.286662847772315</v>
      </c>
      <c r="AM48" s="6">
        <v>0.331485396461368</v>
      </c>
      <c r="AN48" s="6">
        <v>0.308651893916072</v>
      </c>
      <c r="AO48" s="6">
        <v>0.369819561370328</v>
      </c>
      <c r="AP48" s="6">
        <v>0.370533870714778</v>
      </c>
      <c r="AQ48" s="6">
        <v>0.35070650416418</v>
      </c>
      <c r="AR48" s="6">
        <v>0.35070650416418</v>
      </c>
      <c r="AS48" s="6">
        <v>0.35070650416418</v>
      </c>
      <c r="AT48" s="6">
        <v>0.35070650416418</v>
      </c>
      <c r="AU48" s="6">
        <v>0.316662960708491</v>
      </c>
      <c r="AV48" s="6">
        <v>0.35070650416418</v>
      </c>
      <c r="AW48" s="6">
        <v>0.35070650416418</v>
      </c>
      <c r="AX48" s="6">
        <v>0.284885877373496</v>
      </c>
      <c r="AY48" s="6">
        <v>0.351188359099225</v>
      </c>
      <c r="AZ48" s="6">
        <v>0.343056529930733</v>
      </c>
      <c r="BA48" s="6">
        <v>0.358425133712495</v>
      </c>
      <c r="BB48" s="6">
        <v>0.178086345573427</v>
      </c>
      <c r="BC48" s="6">
        <v>0.362867401117308</v>
      </c>
      <c r="BD48" s="6">
        <v>0.216147047605604</v>
      </c>
      <c r="BE48" s="6">
        <v>0.231821190691043</v>
      </c>
      <c r="BF48" s="6">
        <v>0.255289844370596</v>
      </c>
      <c r="BG48" s="6">
        <v>0.402713115289516</v>
      </c>
      <c r="BH48" s="6">
        <v>0.307468841791051</v>
      </c>
      <c r="BI48" s="6">
        <v>0.311280531310603</v>
      </c>
      <c r="BJ48" s="6">
        <v>0.253125718132261</v>
      </c>
      <c r="BK48" s="6">
        <v>0.463511994945331</v>
      </c>
      <c r="BL48" s="6">
        <v>0.357441467785113</v>
      </c>
      <c r="BM48" s="6">
        <v>0.232962131552751</v>
      </c>
      <c r="BN48" s="6">
        <v>0.208580354022589</v>
      </c>
      <c r="BO48" s="6">
        <v>0.290544340219068</v>
      </c>
      <c r="BP48" s="42"/>
      <c r="BQ48" s="42"/>
      <c r="BR48" s="42"/>
    </row>
    <row r="49" spans="1:70" x14ac:dyDescent="0.2">
      <c r="A49" s="1">
        <v>2014</v>
      </c>
      <c r="B49" s="6">
        <v>0.318098815336262</v>
      </c>
      <c r="C49" s="6">
        <v>0.329347302044122</v>
      </c>
      <c r="D49" s="6">
        <v>0.393668983966549</v>
      </c>
      <c r="E49" s="6">
        <v>0.387514391849017</v>
      </c>
      <c r="F49" s="6">
        <v>0.299269257350534</v>
      </c>
      <c r="G49" s="6">
        <v>0.312552512111351</v>
      </c>
      <c r="H49" s="6">
        <v>0.336759147840063</v>
      </c>
      <c r="I49" s="6">
        <v>0.226587465503426</v>
      </c>
      <c r="J49" s="6">
        <v>0.307494633217372</v>
      </c>
      <c r="K49" s="6">
        <v>0.297440118433018</v>
      </c>
      <c r="L49" s="6">
        <v>0.30189132438838</v>
      </c>
      <c r="M49" s="6">
        <v>0.350057859596283</v>
      </c>
      <c r="N49" s="6">
        <v>0.331735857081532</v>
      </c>
      <c r="O49" s="6">
        <v>0.389410733519813</v>
      </c>
      <c r="P49" s="6">
        <v>0.332923825973905</v>
      </c>
      <c r="Q49" s="6">
        <v>0.27475740497854</v>
      </c>
      <c r="R49" s="6">
        <v>0.299835389674058</v>
      </c>
      <c r="S49" s="6">
        <v>0.303452911200497</v>
      </c>
      <c r="T49" s="6">
        <v>0.317355786005541</v>
      </c>
      <c r="U49" s="6">
        <v>0.289178230871022</v>
      </c>
      <c r="V49" s="6">
        <v>0.406143554464166</v>
      </c>
      <c r="W49" s="6">
        <v>0.353066816643136</v>
      </c>
      <c r="X49" s="6">
        <v>0.322730217654309</v>
      </c>
      <c r="Y49" s="6">
        <v>0.305945802762669</v>
      </c>
      <c r="Z49" s="6">
        <v>0.383839554618579</v>
      </c>
      <c r="AA49" s="6">
        <v>0.399864838975972</v>
      </c>
      <c r="AB49" s="6">
        <v>0.402817057397754</v>
      </c>
      <c r="AC49" s="6">
        <v>0.346664212495334</v>
      </c>
      <c r="AD49" s="6">
        <v>0.392914387737171</v>
      </c>
      <c r="AE49" s="6">
        <v>0.362645096933197</v>
      </c>
      <c r="AF49" s="6">
        <v>0.386006240460696</v>
      </c>
      <c r="AG49" s="6">
        <v>0.18139621233347</v>
      </c>
      <c r="AH49" s="6">
        <v>0.289062448207224</v>
      </c>
      <c r="AI49" s="6">
        <v>0.529799445523835</v>
      </c>
      <c r="AJ49" s="6">
        <v>0.289062448207224</v>
      </c>
      <c r="AK49" s="6">
        <v>0.346600900117923</v>
      </c>
      <c r="AL49" s="6">
        <v>0.314213898694233</v>
      </c>
      <c r="AM49" s="6">
        <v>0.323152515430126</v>
      </c>
      <c r="AN49" s="6">
        <v>0.317675464173761</v>
      </c>
      <c r="AO49" s="6">
        <v>0.363120163855244</v>
      </c>
      <c r="AP49" s="6">
        <v>0.36951702721613</v>
      </c>
      <c r="AQ49" s="6">
        <v>0.349528249820373</v>
      </c>
      <c r="AR49" s="6">
        <v>0.349528249820374</v>
      </c>
      <c r="AS49" s="6">
        <v>0.349528249820373</v>
      </c>
      <c r="AT49" s="6">
        <v>0.349528249820373</v>
      </c>
      <c r="AU49" s="6">
        <v>0.314367497229379</v>
      </c>
      <c r="AV49" s="6">
        <v>0.349528249820373</v>
      </c>
      <c r="AW49" s="6">
        <v>0.349528249820373</v>
      </c>
      <c r="AX49" s="6">
        <v>0.287305308613954</v>
      </c>
      <c r="AY49" s="6">
        <v>0.349516506210966</v>
      </c>
      <c r="AZ49" s="6">
        <v>0.336759147840063</v>
      </c>
      <c r="BA49" s="6">
        <v>0.359107981266294</v>
      </c>
      <c r="BB49" s="6">
        <v>0.17921817207691</v>
      </c>
      <c r="BC49" s="6">
        <v>0.35586189997358</v>
      </c>
      <c r="BD49" s="6">
        <v>0.217665194161201</v>
      </c>
      <c r="BE49" s="6">
        <v>0.231965920881576</v>
      </c>
      <c r="BF49" s="6">
        <v>0.251689688911541</v>
      </c>
      <c r="BG49" s="6">
        <v>0.401101128955075</v>
      </c>
      <c r="BH49" s="6">
        <v>0.308358863203743</v>
      </c>
      <c r="BI49" s="6">
        <v>0.315921561141155</v>
      </c>
      <c r="BJ49" s="6">
        <v>0.266287095736269</v>
      </c>
      <c r="BK49" s="6">
        <v>0.467900753306179</v>
      </c>
      <c r="BL49" s="6">
        <v>0.356449540930933</v>
      </c>
      <c r="BM49" s="6">
        <v>0.236626006671059</v>
      </c>
      <c r="BN49" s="6">
        <v>0.199103759792416</v>
      </c>
      <c r="BO49" s="6">
        <v>0.289906926057296</v>
      </c>
      <c r="BP49" s="42"/>
      <c r="BQ49" s="42"/>
      <c r="BR49" s="42"/>
    </row>
    <row r="50" spans="1:70" x14ac:dyDescent="0.2">
      <c r="A50" s="1">
        <v>2015</v>
      </c>
      <c r="B50" s="6">
        <v>0.319946991878381</v>
      </c>
      <c r="C50" s="6">
        <v>0.327462530556029</v>
      </c>
      <c r="D50" s="6">
        <v>0.399984296664163</v>
      </c>
      <c r="E50" s="6">
        <v>0.390081091642765</v>
      </c>
      <c r="F50" s="6">
        <v>0.321753240228151</v>
      </c>
      <c r="G50" s="6">
        <v>0.323471134611018</v>
      </c>
      <c r="H50" s="6">
        <v>0.321266236471568</v>
      </c>
      <c r="I50" s="6">
        <v>0.226264832004494</v>
      </c>
      <c r="J50" s="6">
        <v>0.316962894273567</v>
      </c>
      <c r="K50" s="6">
        <v>0.29670027579788</v>
      </c>
      <c r="L50" s="6">
        <v>0.299099531450931</v>
      </c>
      <c r="M50" s="6">
        <v>0.346959893982205</v>
      </c>
      <c r="N50" s="6">
        <v>0.330073835444719</v>
      </c>
      <c r="O50" s="6">
        <v>0.387317084751086</v>
      </c>
      <c r="P50" s="6">
        <v>0.327927835338432</v>
      </c>
      <c r="Q50" s="6">
        <v>0.259656179935803</v>
      </c>
      <c r="R50" s="6">
        <v>0.302385204586871</v>
      </c>
      <c r="S50" s="6">
        <v>0.300142029185599</v>
      </c>
      <c r="T50" s="6">
        <v>0.313931581767993</v>
      </c>
      <c r="U50" s="6">
        <v>0.287512189957786</v>
      </c>
      <c r="V50" s="6">
        <v>0.4112845822871</v>
      </c>
      <c r="W50" s="6">
        <v>0.354508984870144</v>
      </c>
      <c r="X50" s="6">
        <v>0.32763713503633</v>
      </c>
      <c r="Y50" s="6">
        <v>0.306181081260686</v>
      </c>
      <c r="Z50" s="6">
        <v>0.391490137837147</v>
      </c>
      <c r="AA50" s="6">
        <v>0.417468842121752</v>
      </c>
      <c r="AB50" s="6">
        <v>0.409570047357562</v>
      </c>
      <c r="AC50" s="6">
        <v>0.346944140108914</v>
      </c>
      <c r="AD50" s="6">
        <v>0.394639035640661</v>
      </c>
      <c r="AE50" s="6">
        <v>0.356842140522601</v>
      </c>
      <c r="AF50" s="6">
        <v>0.386038610765979</v>
      </c>
      <c r="AG50" s="6">
        <v>0.214621346137816</v>
      </c>
      <c r="AH50" s="6">
        <v>0.314139639269687</v>
      </c>
      <c r="AI50" s="6">
        <v>0.536089283780564</v>
      </c>
      <c r="AJ50" s="6">
        <v>0.314139639269687</v>
      </c>
      <c r="AK50" s="6">
        <v>0.349554499121384</v>
      </c>
      <c r="AL50" s="6">
        <v>0.332407411239531</v>
      </c>
      <c r="AM50" s="6">
        <v>0.325061647475167</v>
      </c>
      <c r="AN50" s="6">
        <v>0.33728064432382</v>
      </c>
      <c r="AO50" s="6">
        <v>0.388363715069793</v>
      </c>
      <c r="AP50" s="6">
        <v>0.411066433956034</v>
      </c>
      <c r="AQ50" s="6">
        <v>0.357274601674528</v>
      </c>
      <c r="AR50" s="6">
        <v>0.357274601674528</v>
      </c>
      <c r="AS50" s="6">
        <v>0.357274601674528</v>
      </c>
      <c r="AT50" s="6">
        <v>0.357274601674528</v>
      </c>
      <c r="AU50" s="6">
        <v>0.331391266780891</v>
      </c>
      <c r="AV50" s="6">
        <v>0.357274601674528</v>
      </c>
      <c r="AW50" s="6">
        <v>0.357274601674528</v>
      </c>
      <c r="AX50" s="6">
        <v>0.286418834074747</v>
      </c>
      <c r="AY50" s="6">
        <v>0.357281323874452</v>
      </c>
      <c r="AZ50" s="6">
        <v>0.321266236471568</v>
      </c>
      <c r="BA50" s="6">
        <v>0.346654439234779</v>
      </c>
      <c r="BB50" s="6">
        <v>0.183088205503782</v>
      </c>
      <c r="BC50" s="6">
        <v>0.357311568884663</v>
      </c>
      <c r="BD50" s="6">
        <v>0.232308896737038</v>
      </c>
      <c r="BE50" s="6">
        <v>0.247367446391865</v>
      </c>
      <c r="BF50" s="6">
        <v>0.249527066800712</v>
      </c>
      <c r="BG50" s="6">
        <v>0.399392436698123</v>
      </c>
      <c r="BH50" s="6">
        <v>0.326669388214247</v>
      </c>
      <c r="BI50" s="6">
        <v>0.324137146335886</v>
      </c>
      <c r="BJ50" s="6">
        <v>0.271291229063115</v>
      </c>
      <c r="BK50" s="6">
        <v>0.469478164782567</v>
      </c>
      <c r="BL50" s="6">
        <v>0.361548391977684</v>
      </c>
      <c r="BM50" s="6">
        <v>0.235640835538712</v>
      </c>
      <c r="BN50" s="6">
        <v>0.188341486227243</v>
      </c>
      <c r="BO50" s="6">
        <v>0.29833479650674</v>
      </c>
      <c r="BP50" s="42"/>
      <c r="BQ50" s="42"/>
      <c r="BR50" s="42"/>
    </row>
    <row r="51" spans="1:70" x14ac:dyDescent="0.2">
      <c r="A51" s="1">
        <v>2016</v>
      </c>
      <c r="B51" s="6">
        <v>0.32347885423639</v>
      </c>
      <c r="C51" s="6">
        <v>0.329338800053029</v>
      </c>
      <c r="D51" s="6">
        <v>0.406745957504159</v>
      </c>
      <c r="E51" s="6">
        <v>0.392367111775286</v>
      </c>
      <c r="F51" s="6">
        <v>0.325926196932593</v>
      </c>
      <c r="G51" s="6">
        <v>0.331567723407987</v>
      </c>
      <c r="H51" s="6">
        <v>0.329023627829898</v>
      </c>
      <c r="I51" s="6">
        <v>0.230923080758899</v>
      </c>
      <c r="J51" s="6">
        <v>0.323122705405516</v>
      </c>
      <c r="K51" s="6">
        <v>0.298654999910649</v>
      </c>
      <c r="L51" s="6">
        <v>0.301895983867218</v>
      </c>
      <c r="M51" s="6">
        <v>0.349264778854429</v>
      </c>
      <c r="N51" s="6">
        <v>0.33199645253605</v>
      </c>
      <c r="O51" s="6">
        <v>0.394874434491171</v>
      </c>
      <c r="P51" s="6">
        <v>0.327236437385087</v>
      </c>
      <c r="Q51" s="6">
        <v>0.266484578683693</v>
      </c>
      <c r="R51" s="6">
        <v>0.315530145312166</v>
      </c>
      <c r="S51" s="6">
        <v>0.305239867855281</v>
      </c>
      <c r="T51" s="6">
        <v>0.312992825904865</v>
      </c>
      <c r="U51" s="6">
        <v>0.29204298182721</v>
      </c>
      <c r="V51" s="6">
        <v>0.418598955618871</v>
      </c>
      <c r="W51" s="6">
        <v>0.358552337673022</v>
      </c>
      <c r="X51" s="6">
        <v>0.330195975508712</v>
      </c>
      <c r="Y51" s="6">
        <v>0.308717613209389</v>
      </c>
      <c r="Z51" s="6">
        <v>0.395197587713538</v>
      </c>
      <c r="AA51" s="6">
        <v>0.413365059923737</v>
      </c>
      <c r="AB51" s="6">
        <v>0.420203131956076</v>
      </c>
      <c r="AC51" s="6">
        <v>0.362408832023274</v>
      </c>
      <c r="AD51" s="6">
        <v>0.393317612308462</v>
      </c>
      <c r="AE51" s="6">
        <v>0.348218298902865</v>
      </c>
      <c r="AF51" s="6">
        <v>0.385146890673445</v>
      </c>
      <c r="AG51" s="6">
        <v>0.222477124549085</v>
      </c>
      <c r="AH51" s="6">
        <v>0.317711696675865</v>
      </c>
      <c r="AI51" s="6">
        <v>0.544628704545377</v>
      </c>
      <c r="AJ51" s="6">
        <v>0.317711696675865</v>
      </c>
      <c r="AK51" s="6">
        <v>0.350781800755899</v>
      </c>
      <c r="AL51" s="6">
        <v>0.331235492646322</v>
      </c>
      <c r="AM51" s="6">
        <v>0.331534389028829</v>
      </c>
      <c r="AN51" s="6">
        <v>0.339760215059609</v>
      </c>
      <c r="AO51" s="6">
        <v>0.415929131446752</v>
      </c>
      <c r="AP51" s="6">
        <v>0.41354857880774</v>
      </c>
      <c r="AQ51" s="6">
        <v>0.361825805677466</v>
      </c>
      <c r="AR51" s="6">
        <v>0.361825805677466</v>
      </c>
      <c r="AS51" s="6">
        <v>0.361825805677466</v>
      </c>
      <c r="AT51" s="6">
        <v>0.361825805677466</v>
      </c>
      <c r="AU51" s="6">
        <v>0.341371010174285</v>
      </c>
      <c r="AV51" s="6">
        <v>0.361825805677466</v>
      </c>
      <c r="AW51" s="6">
        <v>0.361825805677466</v>
      </c>
      <c r="AX51" s="6">
        <v>0.289980691246414</v>
      </c>
      <c r="AY51" s="6">
        <v>0.3617733685722</v>
      </c>
      <c r="AZ51" s="6">
        <v>0.329023627829898</v>
      </c>
      <c r="BA51" s="6">
        <v>0.347524209732766</v>
      </c>
      <c r="BB51" s="6">
        <v>0.184332309944487</v>
      </c>
      <c r="BC51" s="6">
        <v>0.364186101215647</v>
      </c>
      <c r="BD51" s="6">
        <v>0.240545387883894</v>
      </c>
      <c r="BE51" s="6">
        <v>0.25341159375146</v>
      </c>
      <c r="BF51" s="6">
        <v>0.264843390726432</v>
      </c>
      <c r="BG51" s="6">
        <v>0.394538141074048</v>
      </c>
      <c r="BH51" s="6">
        <v>0.339721458514089</v>
      </c>
      <c r="BI51" s="6">
        <v>0.331235065124481</v>
      </c>
      <c r="BJ51" s="6">
        <v>0.267064359918104</v>
      </c>
      <c r="BK51" s="6">
        <v>0.476788440059914</v>
      </c>
      <c r="BL51" s="6">
        <v>0.357206905252849</v>
      </c>
      <c r="BM51" s="6">
        <v>0.239784431620801</v>
      </c>
      <c r="BN51" s="6">
        <v>0.178880658339386</v>
      </c>
      <c r="BO51" s="6">
        <v>0.305111593776368</v>
      </c>
      <c r="BP51" s="42"/>
      <c r="BQ51" s="42"/>
      <c r="BR51" s="42"/>
    </row>
    <row r="52" spans="1:70" x14ac:dyDescent="0.2">
      <c r="A52" s="1">
        <v>2017</v>
      </c>
      <c r="B52" s="6">
        <v>0.322540002018028</v>
      </c>
      <c r="C52" s="6">
        <v>0.321072592084787</v>
      </c>
      <c r="D52" s="6">
        <v>0.401582264609841</v>
      </c>
      <c r="E52" s="6">
        <v>0.395619546728665</v>
      </c>
      <c r="F52" s="6">
        <v>0.305180840212904</v>
      </c>
      <c r="G52" s="6">
        <v>0.332791165828117</v>
      </c>
      <c r="H52" s="6">
        <v>0.325327249655473</v>
      </c>
      <c r="I52" s="6">
        <v>0.239701822417661</v>
      </c>
      <c r="J52" s="6">
        <v>0.322017731671428</v>
      </c>
      <c r="K52" s="6">
        <v>0.293955376627477</v>
      </c>
      <c r="L52" s="6">
        <v>0.296807207394562</v>
      </c>
      <c r="M52" s="6">
        <v>0.343703660976935</v>
      </c>
      <c r="N52" s="6">
        <v>0.3237481521613</v>
      </c>
      <c r="O52" s="6">
        <v>0.377800922285924</v>
      </c>
      <c r="P52" s="6">
        <v>0.321048970422684</v>
      </c>
      <c r="Q52" s="6">
        <v>0.26185675537488</v>
      </c>
      <c r="R52" s="6">
        <v>0.310954740177594</v>
      </c>
      <c r="S52" s="6">
        <v>0.296890115944679</v>
      </c>
      <c r="T52" s="6">
        <v>0.305785715506551</v>
      </c>
      <c r="U52" s="6">
        <v>0.285310889972212</v>
      </c>
      <c r="V52" s="6">
        <v>0.413512067959158</v>
      </c>
      <c r="W52" s="6">
        <v>0.355075479992687</v>
      </c>
      <c r="X52" s="6">
        <v>0.326156091723543</v>
      </c>
      <c r="Y52" s="6">
        <v>0.305945081745381</v>
      </c>
      <c r="Z52" s="6">
        <v>0.392576290353046</v>
      </c>
      <c r="AA52" s="6">
        <v>0.41920578173501</v>
      </c>
      <c r="AB52" s="6">
        <v>0.422968275531217</v>
      </c>
      <c r="AC52" s="6">
        <v>0.367327732004622</v>
      </c>
      <c r="AD52" s="6">
        <v>0.404689643138581</v>
      </c>
      <c r="AE52" s="6">
        <v>0.345182578154551</v>
      </c>
      <c r="AF52" s="6">
        <v>0.385486392296174</v>
      </c>
      <c r="AG52" s="6">
        <v>0.227064859185722</v>
      </c>
      <c r="AH52" s="6">
        <v>0.301046268077488</v>
      </c>
      <c r="AI52" s="6">
        <v>0.529295134821496</v>
      </c>
      <c r="AJ52" s="6">
        <v>0.301046268077488</v>
      </c>
      <c r="AK52" s="6">
        <v>0.347037826264668</v>
      </c>
      <c r="AL52" s="6">
        <v>0.310224264465313</v>
      </c>
      <c r="AM52" s="6">
        <v>0.305872151005408</v>
      </c>
      <c r="AN52" s="6">
        <v>0.322291339564963</v>
      </c>
      <c r="AO52" s="6">
        <v>0.406796090901726</v>
      </c>
      <c r="AP52" s="6">
        <v>0.428786387186606</v>
      </c>
      <c r="AQ52" s="6">
        <v>0.36051054115802</v>
      </c>
      <c r="AR52" s="6">
        <v>0.36051054115802</v>
      </c>
      <c r="AS52" s="6">
        <v>0.36051054115802</v>
      </c>
      <c r="AT52" s="6">
        <v>0.36051054115802</v>
      </c>
      <c r="AU52" s="6">
        <v>0.338010204507727</v>
      </c>
      <c r="AV52" s="6">
        <v>0.36051054115802</v>
      </c>
      <c r="AW52" s="6">
        <v>0.36051054115802</v>
      </c>
      <c r="AX52" s="6">
        <v>0.298924906100112</v>
      </c>
      <c r="AY52" s="6">
        <v>0.359958989324904</v>
      </c>
      <c r="AZ52" s="6">
        <v>0.325327249655473</v>
      </c>
      <c r="BA52" s="6">
        <v>0.349238528140433</v>
      </c>
      <c r="BB52" s="6">
        <v>0.200947631420785</v>
      </c>
      <c r="BC52" s="6">
        <v>0.356176742148095</v>
      </c>
      <c r="BD52" s="6">
        <v>0.235977451509532</v>
      </c>
      <c r="BE52" s="6">
        <v>0.257195527441506</v>
      </c>
      <c r="BF52" s="6">
        <v>0.266835219373804</v>
      </c>
      <c r="BG52" s="6">
        <v>0.390218680573999</v>
      </c>
      <c r="BH52" s="6">
        <v>0.342896082596321</v>
      </c>
      <c r="BI52" s="6">
        <v>0.328112793839876</v>
      </c>
      <c r="BJ52" s="6">
        <v>0.250190012768624</v>
      </c>
      <c r="BK52" s="6">
        <v>0.477549539250681</v>
      </c>
      <c r="BL52" s="6">
        <v>0.349826045976815</v>
      </c>
      <c r="BM52" s="6">
        <v>0.235375021281235</v>
      </c>
      <c r="BN52" s="6">
        <v>0.172445237890513</v>
      </c>
      <c r="BO52" s="6">
        <v>0.304273125682149</v>
      </c>
      <c r="BP52" s="42"/>
      <c r="BQ52" s="42"/>
      <c r="BR52" s="42"/>
    </row>
    <row r="53" spans="1:70" x14ac:dyDescent="0.2">
      <c r="A53" s="1">
        <v>2018</v>
      </c>
      <c r="B53" s="6">
        <v>0.319098395155211</v>
      </c>
      <c r="C53" s="6">
        <v>0.318429986523394</v>
      </c>
      <c r="D53" s="6">
        <v>0.398033508354802</v>
      </c>
      <c r="E53" s="6">
        <v>0.387258087049832</v>
      </c>
      <c r="F53" s="6">
        <v>0.296624609573683</v>
      </c>
      <c r="G53" s="6">
        <v>0.344323885393091</v>
      </c>
      <c r="H53" s="6">
        <v>0.31216743437912</v>
      </c>
      <c r="I53" s="6">
        <v>0.242660613641355</v>
      </c>
      <c r="J53" s="6">
        <v>0.315812533231828</v>
      </c>
      <c r="K53" s="6">
        <v>0.292711057320002</v>
      </c>
      <c r="L53" s="6">
        <v>0.295825994965655</v>
      </c>
      <c r="M53" s="6">
        <v>0.340401614336815</v>
      </c>
      <c r="N53" s="6">
        <v>0.320056809851079</v>
      </c>
      <c r="O53" s="6">
        <v>0.37534672360878</v>
      </c>
      <c r="P53" s="6">
        <v>0.318017625017054</v>
      </c>
      <c r="Q53" s="6">
        <v>0.258218807986802</v>
      </c>
      <c r="R53" s="6">
        <v>0.306992123145169</v>
      </c>
      <c r="S53" s="6">
        <v>0.293584383738666</v>
      </c>
      <c r="T53" s="6">
        <v>0.302135067325212</v>
      </c>
      <c r="U53" s="6">
        <v>0.281091664007291</v>
      </c>
      <c r="V53" s="6">
        <v>0.40949808311876</v>
      </c>
      <c r="W53" s="6">
        <v>0.35389334187488</v>
      </c>
      <c r="X53" s="6">
        <v>0.321754520910354</v>
      </c>
      <c r="Y53" s="6">
        <v>0.304353608659817</v>
      </c>
      <c r="Z53" s="6">
        <v>0.388983823172081</v>
      </c>
      <c r="AA53" s="6">
        <v>0.415141926687567</v>
      </c>
      <c r="AB53" s="6">
        <v>0.410693518132224</v>
      </c>
      <c r="AC53" s="6">
        <v>0.365476339151088</v>
      </c>
      <c r="AD53" s="6">
        <v>0.409924739836986</v>
      </c>
      <c r="AE53" s="6">
        <v>0.342702211079967</v>
      </c>
      <c r="AF53" s="6">
        <v>0.378960565201371</v>
      </c>
      <c r="AG53" s="6">
        <v>0.222342251853544</v>
      </c>
      <c r="AH53" s="6">
        <v>0.289776462206042</v>
      </c>
      <c r="AI53" s="6">
        <v>0.521414817310906</v>
      </c>
      <c r="AJ53" s="6">
        <v>0.289776462206042</v>
      </c>
      <c r="AK53" s="6">
        <v>0.342851332971142</v>
      </c>
      <c r="AL53" s="6">
        <v>0.294554061629747</v>
      </c>
      <c r="AM53" s="6">
        <v>0.295901905129852</v>
      </c>
      <c r="AN53" s="6">
        <v>0.308888711942559</v>
      </c>
      <c r="AO53" s="6">
        <v>0.408208140305745</v>
      </c>
      <c r="AP53" s="6">
        <v>0.445913947308594</v>
      </c>
      <c r="AQ53" s="6">
        <v>0.373651925400846</v>
      </c>
      <c r="AR53" s="6">
        <v>0.373651925400846</v>
      </c>
      <c r="AS53" s="6">
        <v>0.373651925400846</v>
      </c>
      <c r="AT53" s="6">
        <v>0.373651925400847</v>
      </c>
      <c r="AU53" s="6">
        <v>0.350850069785174</v>
      </c>
      <c r="AV53" s="6">
        <v>0.373651925400846</v>
      </c>
      <c r="AW53" s="6">
        <v>0.373651925400846</v>
      </c>
      <c r="AX53" s="6">
        <v>0.310767765366723</v>
      </c>
      <c r="AY53" s="6">
        <v>0.372786695852932</v>
      </c>
      <c r="AZ53" s="6">
        <v>0.31216743437912</v>
      </c>
      <c r="BA53" s="6">
        <v>0.336075719339099</v>
      </c>
      <c r="BB53" s="6">
        <v>0.208915817336802</v>
      </c>
      <c r="BC53" s="6">
        <v>0.352021788771041</v>
      </c>
      <c r="BD53" s="6">
        <v>0.23893588424179</v>
      </c>
      <c r="BE53" s="6">
        <v>0.256486119224009</v>
      </c>
      <c r="BF53" s="6">
        <v>0.268755863234302</v>
      </c>
      <c r="BG53" s="6">
        <v>0.390396368240419</v>
      </c>
      <c r="BH53" s="6">
        <v>0.334892992006559</v>
      </c>
      <c r="BI53" s="6">
        <v>0.324007474929327</v>
      </c>
      <c r="BJ53" s="6">
        <v>0.242574123014063</v>
      </c>
      <c r="BK53" s="6">
        <v>0.478024445897513</v>
      </c>
      <c r="BL53" s="6">
        <v>0.353103083414256</v>
      </c>
      <c r="BM53" s="6">
        <v>0.237626200099334</v>
      </c>
      <c r="BN53" s="6">
        <v>0.168095342168968</v>
      </c>
      <c r="BO53" s="6">
        <v>0.297435128803925</v>
      </c>
      <c r="BP53" s="42"/>
      <c r="BQ53" s="42"/>
      <c r="BR53" s="42"/>
    </row>
    <row r="54" spans="1:70" x14ac:dyDescent="0.2">
      <c r="A54" s="1">
        <v>2019</v>
      </c>
      <c r="B54" s="6">
        <v>0.313128071177475</v>
      </c>
      <c r="C54" s="6">
        <v>0.317037069658851</v>
      </c>
      <c r="D54" s="6">
        <v>0.399342796030747</v>
      </c>
      <c r="E54" s="6">
        <v>0.387992271912118</v>
      </c>
      <c r="F54" s="6">
        <v>0.306864778329621</v>
      </c>
      <c r="G54" s="6">
        <v>0.348869686037569</v>
      </c>
      <c r="H54" s="6">
        <v>0.321459009410102</v>
      </c>
      <c r="I54" s="6">
        <v>0.221133133441797</v>
      </c>
      <c r="J54" s="6">
        <v>0.321095611071109</v>
      </c>
      <c r="K54" s="6">
        <v>0.29288428304235</v>
      </c>
      <c r="L54" s="6">
        <v>0.291636049118033</v>
      </c>
      <c r="M54" s="6">
        <v>0.340355747043927</v>
      </c>
      <c r="N54" s="6">
        <v>0.315739643874957</v>
      </c>
      <c r="O54" s="6">
        <v>0.376492047039405</v>
      </c>
      <c r="P54" s="6">
        <v>0.315652514795633</v>
      </c>
      <c r="Q54" s="6">
        <v>0.258085066812416</v>
      </c>
      <c r="R54" s="6">
        <v>0.301016703281657</v>
      </c>
      <c r="S54" s="6">
        <v>0.287188521854645</v>
      </c>
      <c r="T54" s="6">
        <v>0.295311389883066</v>
      </c>
      <c r="U54" s="6">
        <v>0.282364853513702</v>
      </c>
      <c r="V54" s="6">
        <v>0.41071185959286</v>
      </c>
      <c r="W54" s="6">
        <v>0.352813305895205</v>
      </c>
      <c r="X54" s="6">
        <v>0.318917027719029</v>
      </c>
      <c r="Y54" s="6">
        <v>0.31097669419476</v>
      </c>
      <c r="Z54" s="6">
        <v>0.389298401210838</v>
      </c>
      <c r="AA54" s="6">
        <v>0.409690762450688</v>
      </c>
      <c r="AB54" s="6">
        <v>0.411041691599663</v>
      </c>
      <c r="AC54" s="6">
        <v>0.358291249551664</v>
      </c>
      <c r="AD54" s="6">
        <v>0.412374544614464</v>
      </c>
      <c r="AE54" s="6">
        <v>0.350041955939811</v>
      </c>
      <c r="AF54" s="6">
        <v>0.380906695287051</v>
      </c>
      <c r="AG54" s="6">
        <v>0.22876227036153</v>
      </c>
      <c r="AH54" s="6">
        <v>0.3006100783913</v>
      </c>
      <c r="AI54" s="6">
        <v>0.525384366111534</v>
      </c>
      <c r="AJ54" s="6">
        <v>0.3006100783913</v>
      </c>
      <c r="AK54" s="6">
        <v>0.343800536086521</v>
      </c>
      <c r="AL54" s="6">
        <v>0.297402407353406</v>
      </c>
      <c r="AM54" s="6">
        <v>0.305428761014125</v>
      </c>
      <c r="AN54" s="6">
        <v>0.318369743896007</v>
      </c>
      <c r="AO54" s="6">
        <v>0.397123459604479</v>
      </c>
      <c r="AP54" s="6">
        <v>0.437803997376681</v>
      </c>
      <c r="AQ54" s="6">
        <v>0.37487214235225</v>
      </c>
      <c r="AR54" s="6">
        <v>0.37487214235225</v>
      </c>
      <c r="AS54" s="6">
        <v>0.37487214235225</v>
      </c>
      <c r="AT54" s="6">
        <v>0.37487214235225</v>
      </c>
      <c r="AU54" s="6">
        <v>0.351970125849847</v>
      </c>
      <c r="AV54" s="6">
        <v>0.37487214235225</v>
      </c>
      <c r="AW54" s="6">
        <v>0.37487214235225</v>
      </c>
      <c r="AX54" s="6">
        <v>0.319011800287144</v>
      </c>
      <c r="AY54" s="6">
        <v>0.374141730227695</v>
      </c>
      <c r="AZ54" s="6">
        <v>0.321459009410102</v>
      </c>
      <c r="BA54" s="6">
        <v>0.342778882504767</v>
      </c>
      <c r="BB54" s="6">
        <v>0.179275130474303</v>
      </c>
      <c r="BC54" s="6">
        <v>0.354548451872456</v>
      </c>
      <c r="BD54" s="6">
        <v>0.250338782283086</v>
      </c>
      <c r="BE54" s="6">
        <v>0.260452197270673</v>
      </c>
      <c r="BF54" s="6">
        <v>0.271669293135463</v>
      </c>
      <c r="BG54" s="6">
        <v>0.3840441586339</v>
      </c>
      <c r="BH54" s="6">
        <v>0.348577274516454</v>
      </c>
      <c r="BI54" s="6">
        <v>0.332588101645871</v>
      </c>
      <c r="BJ54" s="6">
        <v>0.233643979251118</v>
      </c>
      <c r="BK54" s="6">
        <v>0.472983714497243</v>
      </c>
      <c r="BL54" s="6">
        <v>0.359255357792286</v>
      </c>
      <c r="BM54" s="6">
        <v>0.248121076014832</v>
      </c>
      <c r="BN54" s="6">
        <v>0.162793986671697</v>
      </c>
      <c r="BO54" s="6">
        <v>0.30048268269705</v>
      </c>
      <c r="BP54" s="42"/>
      <c r="BQ54" s="42"/>
      <c r="BR54" s="42"/>
    </row>
    <row r="55" spans="1:70" x14ac:dyDescent="0.2">
      <c r="A55" s="1">
        <v>2020</v>
      </c>
      <c r="B55" s="6">
        <v>0.325180633331998</v>
      </c>
      <c r="C55" s="6">
        <v>0.32190386369698</v>
      </c>
      <c r="D55" s="6">
        <v>0.407878851284157</v>
      </c>
      <c r="E55" s="6">
        <v>0.381625130072585</v>
      </c>
      <c r="F55" s="6">
        <v>0.346049516229345</v>
      </c>
      <c r="G55" s="6">
        <v>0.35500901982977</v>
      </c>
      <c r="H55" s="6">
        <v>0.326252385455262</v>
      </c>
      <c r="I55" s="6">
        <v>0.245047241541393</v>
      </c>
      <c r="J55" s="6">
        <v>0.330935332892676</v>
      </c>
      <c r="K55" s="6">
        <v>0.298078423965937</v>
      </c>
      <c r="L55" s="6">
        <v>0.286239389569784</v>
      </c>
      <c r="M55" s="6">
        <v>0.350395828347494</v>
      </c>
      <c r="N55" s="6">
        <v>0.330398253277263</v>
      </c>
      <c r="O55" s="6">
        <v>0.371984417575314</v>
      </c>
      <c r="P55" s="6">
        <v>0.320023988975314</v>
      </c>
      <c r="Q55" s="6">
        <v>0.269351057023182</v>
      </c>
      <c r="R55" s="6">
        <v>0.29493359492942</v>
      </c>
      <c r="S55" s="6">
        <v>0.293972663026246</v>
      </c>
      <c r="T55" s="6">
        <v>0.298082282009937</v>
      </c>
      <c r="U55" s="6">
        <v>0.286574783178907</v>
      </c>
      <c r="V55" s="6">
        <v>0.421130544783574</v>
      </c>
      <c r="W55" s="6">
        <v>0.354767279271692</v>
      </c>
      <c r="X55" s="6">
        <v>0.314106978941233</v>
      </c>
      <c r="Y55" s="6">
        <v>0.323513389929553</v>
      </c>
      <c r="Z55" s="6">
        <v>0.395157116516639</v>
      </c>
      <c r="AA55" s="6">
        <v>0.407246498567615</v>
      </c>
      <c r="AB55" s="6">
        <v>0.391599378627667</v>
      </c>
      <c r="AC55" s="6">
        <v>0.356481695797939</v>
      </c>
      <c r="AD55" s="6">
        <v>0.428220052348369</v>
      </c>
      <c r="AE55" s="6">
        <v>0.355111981922471</v>
      </c>
      <c r="AF55" s="6">
        <v>0.376419908736733</v>
      </c>
      <c r="AG55" s="6">
        <v>0.280108110664198</v>
      </c>
      <c r="AH55" s="6">
        <v>0.328774412832701</v>
      </c>
      <c r="AI55" s="6">
        <v>0.575196175381177</v>
      </c>
      <c r="AJ55" s="6">
        <v>0.328774412832701</v>
      </c>
      <c r="AK55" s="6">
        <v>0.370361494071865</v>
      </c>
      <c r="AL55" s="6">
        <v>0.348934234972169</v>
      </c>
      <c r="AM55" s="6">
        <v>0.303848048045391</v>
      </c>
      <c r="AN55" s="6">
        <v>0.344666225555638</v>
      </c>
      <c r="AO55" s="6">
        <v>0.427067831166455</v>
      </c>
      <c r="AP55" s="6">
        <v>0.45089823337342</v>
      </c>
      <c r="AQ55" s="6">
        <v>0.383417800974692</v>
      </c>
      <c r="AR55" s="6">
        <v>0.383417800974692</v>
      </c>
      <c r="AS55" s="6">
        <v>0.383417800974692</v>
      </c>
      <c r="AT55" s="6">
        <v>0.383417800974692</v>
      </c>
      <c r="AU55" s="6">
        <v>0.352764357437922</v>
      </c>
      <c r="AV55" s="6">
        <v>0.383417800974692</v>
      </c>
      <c r="AW55" s="6">
        <v>0.383417800974692</v>
      </c>
      <c r="AX55" s="6">
        <v>0.32117780432825</v>
      </c>
      <c r="AY55" s="6">
        <v>0.382828440470073</v>
      </c>
      <c r="AZ55" s="6">
        <v>0.326252385455262</v>
      </c>
      <c r="BA55" s="6">
        <v>0.347424336099913</v>
      </c>
      <c r="BB55" s="6">
        <v>0.20997947893187</v>
      </c>
      <c r="BC55" s="6">
        <v>0.36241620549918</v>
      </c>
      <c r="BD55" s="6">
        <v>0.252109846801923</v>
      </c>
      <c r="BE55" s="6">
        <v>0.262100965723785</v>
      </c>
      <c r="BF55" s="6">
        <v>0.275393683831821</v>
      </c>
      <c r="BG55" s="6">
        <v>0.385828107541047</v>
      </c>
      <c r="BH55" s="6">
        <v>0.358336759728649</v>
      </c>
      <c r="BI55" s="6">
        <v>0.343599699017365</v>
      </c>
      <c r="BJ55" s="6">
        <v>0.248684709595895</v>
      </c>
      <c r="BK55" s="6">
        <v>0.467256910895556</v>
      </c>
      <c r="BL55" s="6">
        <v>0.388618161692837</v>
      </c>
      <c r="BM55" s="6">
        <v>0.267013359284954</v>
      </c>
      <c r="BN55" s="6">
        <v>0.163986119899471</v>
      </c>
      <c r="BO55" s="6">
        <v>0.310951744039303</v>
      </c>
      <c r="BP55" s="42"/>
      <c r="BQ55" s="42"/>
      <c r="BR55" s="42"/>
    </row>
    <row r="56" spans="1:70" x14ac:dyDescent="0.2">
      <c r="A56" s="1">
        <v>2021</v>
      </c>
      <c r="B56" s="6">
        <v>0.314064268722698</v>
      </c>
      <c r="C56" s="6">
        <v>0.30997731551484</v>
      </c>
      <c r="D56" s="6">
        <v>0.400124838928012</v>
      </c>
      <c r="E56" s="6">
        <v>0.362700271863174</v>
      </c>
      <c r="F56" s="6">
        <v>0.324035088869575</v>
      </c>
      <c r="G56" s="6">
        <v>0.338265718041193</v>
      </c>
      <c r="H56" s="6">
        <v>0.315519672046589</v>
      </c>
      <c r="I56" s="6">
        <v>0.235894765547766</v>
      </c>
      <c r="J56" s="6">
        <v>0.322963954574928</v>
      </c>
      <c r="K56" s="6">
        <v>0.283289265336162</v>
      </c>
      <c r="L56" s="6">
        <v>0.27436563881929</v>
      </c>
      <c r="M56" s="6">
        <v>0.33479128936408</v>
      </c>
      <c r="N56" s="6">
        <v>0.317815947857452</v>
      </c>
      <c r="O56" s="6">
        <v>0.372090675337893</v>
      </c>
      <c r="P56" s="6">
        <v>0.29438735301881</v>
      </c>
      <c r="Q56" s="6">
        <v>0.26455585119412</v>
      </c>
      <c r="R56" s="6">
        <v>0.277557584826542</v>
      </c>
      <c r="S56" s="6">
        <v>0.29373459915924</v>
      </c>
      <c r="T56" s="6">
        <v>0.292907104602992</v>
      </c>
      <c r="U56" s="6">
        <v>0.271101312529179</v>
      </c>
      <c r="V56" s="6">
        <v>0.413269898776364</v>
      </c>
      <c r="W56" s="6">
        <v>0.34367779613274</v>
      </c>
      <c r="X56" s="6">
        <v>0.314712390336972</v>
      </c>
      <c r="Y56" s="6">
        <v>0.327605024007181</v>
      </c>
      <c r="Z56" s="6">
        <v>0.388875955414519</v>
      </c>
      <c r="AA56" s="6">
        <v>0.377973080616787</v>
      </c>
      <c r="AB56" s="6">
        <v>0.356229212778606</v>
      </c>
      <c r="AC56" s="6">
        <v>0.353507034489834</v>
      </c>
      <c r="AD56" s="6">
        <v>0.42099910043152</v>
      </c>
      <c r="AE56" s="6">
        <v>0.353862275816111</v>
      </c>
      <c r="AF56" s="6">
        <v>0.365966363934138</v>
      </c>
      <c r="AG56" s="6">
        <v>0.246364409615847</v>
      </c>
      <c r="AH56" s="6">
        <v>0.309622298134213</v>
      </c>
      <c r="AI56" s="6">
        <v>0.557574569289506</v>
      </c>
      <c r="AJ56" s="6">
        <v>0.309622298134213</v>
      </c>
      <c r="AK56" s="6">
        <v>0.362513862038423</v>
      </c>
      <c r="AL56" s="6">
        <v>0.331315205046303</v>
      </c>
      <c r="AM56" s="6">
        <v>0.283276092445465</v>
      </c>
      <c r="AN56" s="6">
        <v>0.324581144725021</v>
      </c>
      <c r="AO56" s="6">
        <v>0.37955692647479</v>
      </c>
      <c r="AP56" s="6">
        <v>0.443614400710235</v>
      </c>
      <c r="AQ56" s="6">
        <v>0.365491529880301</v>
      </c>
      <c r="AR56" s="6">
        <v>0.365491529880301</v>
      </c>
      <c r="AS56" s="6">
        <v>0.365491529880302</v>
      </c>
      <c r="AT56" s="6">
        <v>0.365491529880301</v>
      </c>
      <c r="AU56" s="6">
        <v>0.337853696009263</v>
      </c>
      <c r="AV56" s="6">
        <v>0.365491529880301</v>
      </c>
      <c r="AW56" s="6">
        <v>0.365491529880302</v>
      </c>
      <c r="AX56" s="6">
        <v>0.307605747162175</v>
      </c>
      <c r="AY56" s="6">
        <v>0.364813280327227</v>
      </c>
      <c r="AZ56" s="6">
        <v>0.315519672046589</v>
      </c>
      <c r="BA56" s="6">
        <v>0.331109093040382</v>
      </c>
      <c r="BB56" s="6">
        <v>0.208643746047021</v>
      </c>
      <c r="BC56" s="6">
        <v>0.348763630733928</v>
      </c>
      <c r="BD56" s="6">
        <v>0.231880301641551</v>
      </c>
      <c r="BE56" s="6">
        <v>0.243558812216981</v>
      </c>
      <c r="BF56" s="6">
        <v>0.26400134518861</v>
      </c>
      <c r="BG56" s="6">
        <v>0.392600178677055</v>
      </c>
      <c r="BH56" s="6">
        <v>0.340680577736067</v>
      </c>
      <c r="BI56" s="6">
        <v>0.332266014604469</v>
      </c>
      <c r="BJ56" s="6">
        <v>0.266186631496287</v>
      </c>
      <c r="BK56" s="6">
        <v>0.47435770776505</v>
      </c>
      <c r="BL56" s="6">
        <v>0.388170577492263</v>
      </c>
      <c r="BM56" s="6">
        <v>0.256539545086267</v>
      </c>
      <c r="BN56" s="6">
        <v>0.157051107751597</v>
      </c>
      <c r="BO56" s="6">
        <v>0.300885356746763</v>
      </c>
      <c r="BP56" s="42"/>
      <c r="BQ56" s="42"/>
      <c r="BR56" s="42"/>
    </row>
    <row r="57" spans="1:70" x14ac:dyDescent="0.2">
      <c r="A57" s="1">
        <v>2022</v>
      </c>
      <c r="B57" s="6">
        <v>0.308347165899615</v>
      </c>
      <c r="C57" s="6">
        <v>0.295976477508784</v>
      </c>
      <c r="D57" s="6">
        <v>0.396501077399826</v>
      </c>
      <c r="E57" s="6">
        <v>0.359354160088202</v>
      </c>
      <c r="F57" s="6">
        <v>0.310945079468152</v>
      </c>
      <c r="G57" s="6">
        <v>0.351439076156537</v>
      </c>
      <c r="H57" s="6">
        <v>0.305660911367717</v>
      </c>
      <c r="I57" s="6">
        <v>0.227230933985449</v>
      </c>
      <c r="J57" s="6">
        <v>0.315726890529015</v>
      </c>
      <c r="K57" s="6">
        <v>0.271521679401197</v>
      </c>
      <c r="L57" s="6">
        <v>0.255148594527741</v>
      </c>
      <c r="M57" s="6">
        <v>0.313544393615631</v>
      </c>
      <c r="N57" s="6">
        <v>0.295980532875616</v>
      </c>
      <c r="O57" s="6">
        <v>0.36181266679174</v>
      </c>
      <c r="P57" s="6">
        <v>0.286641482208112</v>
      </c>
      <c r="Q57" s="6">
        <v>0.262066060731138</v>
      </c>
      <c r="R57" s="6">
        <v>0.251931442211202</v>
      </c>
      <c r="S57" s="6">
        <v>0.27655823693886</v>
      </c>
      <c r="T57" s="6">
        <v>0.281588633701932</v>
      </c>
      <c r="U57" s="6">
        <v>0.257847147943841</v>
      </c>
      <c r="V57" s="6">
        <v>0.409287684785598</v>
      </c>
      <c r="W57" s="6">
        <v>0.33540816474524</v>
      </c>
      <c r="X57" s="6">
        <v>0.312849182529046</v>
      </c>
      <c r="Y57" s="6">
        <v>0.328889889143992</v>
      </c>
      <c r="Z57" s="6">
        <v>0.382428162238984</v>
      </c>
      <c r="AA57" s="6">
        <v>0.390411257551311</v>
      </c>
      <c r="AB57" s="6">
        <v>0.34869415908795</v>
      </c>
      <c r="AC57" s="6">
        <v>0.341567922535388</v>
      </c>
      <c r="AD57" s="6">
        <v>0.407027884444259</v>
      </c>
      <c r="AE57" s="6">
        <v>0.353472944337799</v>
      </c>
      <c r="AF57" s="6">
        <v>0.363475032167288</v>
      </c>
      <c r="AG57" s="6">
        <v>0.251192744526927</v>
      </c>
      <c r="AH57" s="6">
        <v>0.292464828223101</v>
      </c>
      <c r="AI57" s="6">
        <v>0.531061346546217</v>
      </c>
      <c r="AJ57" s="6">
        <v>0.292464828223101</v>
      </c>
      <c r="AK57" s="6">
        <v>0.344434334661044</v>
      </c>
      <c r="AL57" s="6">
        <v>0.31017634516459</v>
      </c>
      <c r="AM57" s="6">
        <v>0.284735663994185</v>
      </c>
      <c r="AN57" s="6">
        <v>0.306481724945175</v>
      </c>
      <c r="AO57" s="6">
        <v>0.4618093995733</v>
      </c>
      <c r="AP57" s="6">
        <v>0.430395988938678</v>
      </c>
      <c r="AQ57" s="6">
        <v>0.378797177697691</v>
      </c>
      <c r="AR57" s="6">
        <v>0.378797177697691</v>
      </c>
      <c r="AS57" s="6">
        <v>0.378797177697691</v>
      </c>
      <c r="AT57" s="6">
        <v>0.378797177697691</v>
      </c>
      <c r="AU57" s="6">
        <v>0.351423341944937</v>
      </c>
      <c r="AV57" s="6">
        <v>0.378797177697691</v>
      </c>
      <c r="AW57" s="6">
        <v>0.378797177697691</v>
      </c>
      <c r="AX57" s="6">
        <v>0.313920652010977</v>
      </c>
      <c r="AY57" s="6">
        <v>0.377954156117232</v>
      </c>
      <c r="AZ57" s="6">
        <v>0.305660911367717</v>
      </c>
      <c r="BA57" s="6">
        <v>0.323236623717482</v>
      </c>
      <c r="BB57" s="6">
        <v>0.204887198600969</v>
      </c>
      <c r="BC57" s="6">
        <v>0.333620535666597</v>
      </c>
      <c r="BD57" s="6">
        <v>0.218141190862969</v>
      </c>
      <c r="BE57" s="6">
        <v>0.234730639268745</v>
      </c>
      <c r="BF57" s="6">
        <v>0.256859869644402</v>
      </c>
      <c r="BG57" s="6">
        <v>0.394471024668735</v>
      </c>
      <c r="BH57" s="6">
        <v>0.33338489827309</v>
      </c>
      <c r="BI57" s="6">
        <v>0.32622515526781</v>
      </c>
      <c r="BJ57" s="6">
        <v>0.263697147259807</v>
      </c>
      <c r="BK57" s="6">
        <v>0.476050208541636</v>
      </c>
      <c r="BL57" s="6">
        <v>0.383943263189196</v>
      </c>
      <c r="BM57" s="6">
        <v>0.261467205922064</v>
      </c>
      <c r="BN57" s="6">
        <v>0.14786919926073</v>
      </c>
      <c r="BO57" s="6">
        <v>0.295717553822761</v>
      </c>
      <c r="BP57" s="42"/>
      <c r="BQ57" s="42"/>
      <c r="BR57" s="42"/>
    </row>
    <row r="58" spans="1:70" x14ac:dyDescent="0.2">
      <c r="A58" s="1">
        <v>2023</v>
      </c>
      <c r="B58" s="6">
        <v>0.30989559273608</v>
      </c>
      <c r="C58" s="6">
        <v>0.296767280763135</v>
      </c>
      <c r="D58" s="6">
        <v>0.396026595391713</v>
      </c>
      <c r="E58" s="6">
        <v>0.359520693742068</v>
      </c>
      <c r="F58" s="6">
        <v>0.306848888606014</v>
      </c>
      <c r="G58" s="6">
        <v>0.355162072247764</v>
      </c>
      <c r="H58" s="6">
        <v>0.306646333791657</v>
      </c>
      <c r="I58" s="6">
        <v>0.228636687285674</v>
      </c>
      <c r="J58" s="6">
        <v>0.316062651350369</v>
      </c>
      <c r="K58" s="6">
        <v>0.272078126115711</v>
      </c>
      <c r="L58" s="6">
        <v>0.253450531700745</v>
      </c>
      <c r="M58" s="6">
        <v>0.313950136781871</v>
      </c>
      <c r="N58" s="6">
        <v>0.296120082146762</v>
      </c>
      <c r="O58" s="6">
        <v>0.362197981457926</v>
      </c>
      <c r="P58" s="6">
        <v>0.287276470556796</v>
      </c>
      <c r="Q58" s="6">
        <v>0.263120946714489</v>
      </c>
      <c r="R58" s="6">
        <v>0.250093207276282</v>
      </c>
      <c r="S58" s="6">
        <v>0.275791631366877</v>
      </c>
      <c r="T58" s="6">
        <v>0.281267632215947</v>
      </c>
      <c r="U58" s="6">
        <v>0.257995648622726</v>
      </c>
      <c r="V58" s="6">
        <v>0.407842047522167</v>
      </c>
      <c r="W58" s="6">
        <v>0.335637175647848</v>
      </c>
      <c r="X58" s="6">
        <v>0.315021661231322</v>
      </c>
      <c r="Y58" s="6">
        <v>0.328983901751853</v>
      </c>
      <c r="Z58" s="6">
        <v>0.381974122010492</v>
      </c>
      <c r="AA58" s="6">
        <v>0.391119870650815</v>
      </c>
      <c r="AB58" s="6">
        <v>0.349206547204066</v>
      </c>
      <c r="AC58" s="6">
        <v>0.342256776165764</v>
      </c>
      <c r="AD58" s="6">
        <v>0.409581764335422</v>
      </c>
      <c r="AE58" s="6">
        <v>0.354529153922994</v>
      </c>
      <c r="AF58" s="6">
        <v>0.363344174542678</v>
      </c>
      <c r="AG58" s="6">
        <v>0.25323033725326</v>
      </c>
      <c r="AH58" s="6">
        <v>0.293903151472185</v>
      </c>
      <c r="AI58" s="6">
        <v>0.531460143156895</v>
      </c>
      <c r="AJ58" s="6">
        <v>0.293903151472185</v>
      </c>
      <c r="AK58" s="6">
        <v>0.346458056845635</v>
      </c>
      <c r="AL58" s="6">
        <v>0.315358245334389</v>
      </c>
      <c r="AM58" s="6">
        <v>0.282895700023457</v>
      </c>
      <c r="AN58" s="6">
        <v>0.306507061013955</v>
      </c>
      <c r="AO58" s="6">
        <v>0.461863825429555</v>
      </c>
      <c r="AP58" s="6">
        <v>0.429288416227127</v>
      </c>
      <c r="AQ58" s="6">
        <v>0.379348591216404</v>
      </c>
      <c r="AR58" s="6">
        <v>0.379348591216404</v>
      </c>
      <c r="AS58" s="6">
        <v>0.379348591216404</v>
      </c>
      <c r="AT58" s="6">
        <v>0.379348591216404</v>
      </c>
      <c r="AU58" s="6">
        <v>0.351554975686573</v>
      </c>
      <c r="AV58" s="6">
        <v>0.379348591216404</v>
      </c>
      <c r="AW58" s="6">
        <v>0.379348591216404</v>
      </c>
      <c r="AX58" s="6">
        <v>0.31686575945313</v>
      </c>
      <c r="AY58" s="6">
        <v>0.378324122810367</v>
      </c>
      <c r="AZ58" s="6">
        <v>0.306646333791657</v>
      </c>
      <c r="BA58" s="6">
        <v>0.324702029544992</v>
      </c>
      <c r="BB58" s="6">
        <v>0.206417607952511</v>
      </c>
      <c r="BC58" s="6">
        <v>0.334312182447081</v>
      </c>
      <c r="BD58" s="6">
        <v>0.221332400304636</v>
      </c>
      <c r="BE58" s="6">
        <v>0.23460276996351</v>
      </c>
      <c r="BF58" s="6">
        <v>0.255508970698887</v>
      </c>
      <c r="BG58" s="6">
        <v>0.394466868202572</v>
      </c>
      <c r="BH58" s="6">
        <v>0.335093415529292</v>
      </c>
      <c r="BI58" s="6">
        <v>0.326587448500329</v>
      </c>
      <c r="BJ58" s="6">
        <v>0.265033204331059</v>
      </c>
      <c r="BK58" s="6">
        <v>0.475281609287627</v>
      </c>
      <c r="BL58" s="6">
        <v>0.383760740191056</v>
      </c>
      <c r="BM58" s="6">
        <v>0.261627192839417</v>
      </c>
      <c r="BN58" s="6">
        <v>0.149014018522583</v>
      </c>
      <c r="BO58" s="6">
        <v>0.29598053551749</v>
      </c>
      <c r="BP58" s="42"/>
      <c r="BQ58" s="42"/>
      <c r="BR58" s="42"/>
    </row>
    <row r="59" spans="1:70" x14ac:dyDescent="0.2">
      <c r="A59" s="1">
        <v>2024</v>
      </c>
      <c r="B59" s="6">
        <v>0.310496853292627</v>
      </c>
      <c r="C59" s="6">
        <v>0.297308388504993</v>
      </c>
      <c r="D59" s="6">
        <v>0.394924422750354</v>
      </c>
      <c r="E59" s="6">
        <v>0.360985791097757</v>
      </c>
      <c r="F59" s="6">
        <v>0.304364227988538</v>
      </c>
      <c r="G59" s="6">
        <v>0.357767659298483</v>
      </c>
      <c r="H59" s="6">
        <v>0.307625559886296</v>
      </c>
      <c r="I59" s="6">
        <v>0.227997108265372</v>
      </c>
      <c r="J59" s="6">
        <v>0.31919814113795</v>
      </c>
      <c r="K59" s="6">
        <v>0.272534573513586</v>
      </c>
      <c r="L59" s="6">
        <v>0.251651388073507</v>
      </c>
      <c r="M59" s="6">
        <v>0.31416059256746</v>
      </c>
      <c r="N59" s="6">
        <v>0.296080005600281</v>
      </c>
      <c r="O59" s="6">
        <v>0.362535360607476</v>
      </c>
      <c r="P59" s="6">
        <v>0.287701054239884</v>
      </c>
      <c r="Q59" s="6">
        <v>0.263949619072083</v>
      </c>
      <c r="R59" s="6">
        <v>0.248162497557178</v>
      </c>
      <c r="S59" s="6">
        <v>0.274832605951208</v>
      </c>
      <c r="T59" s="6">
        <v>0.28043924418454</v>
      </c>
      <c r="U59" s="6">
        <v>0.257953758938521</v>
      </c>
      <c r="V59" s="6">
        <v>0.406325300500038</v>
      </c>
      <c r="W59" s="6">
        <v>0.335731162685099</v>
      </c>
      <c r="X59" s="6">
        <v>0.317160512788163</v>
      </c>
      <c r="Y59" s="6">
        <v>0.32898548797264</v>
      </c>
      <c r="Z59" s="6">
        <v>0.3813809692456</v>
      </c>
      <c r="AA59" s="6">
        <v>0.391697481808329</v>
      </c>
      <c r="AB59" s="6">
        <v>0.349540244167116</v>
      </c>
      <c r="AC59" s="6">
        <v>0.342686338527416</v>
      </c>
      <c r="AD59" s="6">
        <v>0.412062530166623</v>
      </c>
      <c r="AE59" s="6">
        <v>0.355452971446673</v>
      </c>
      <c r="AF59" s="6">
        <v>0.363202274945964</v>
      </c>
      <c r="AG59" s="6">
        <v>0.255112240779146</v>
      </c>
      <c r="AH59" s="6">
        <v>0.295124483634672</v>
      </c>
      <c r="AI59" s="6">
        <v>0.531659709021086</v>
      </c>
      <c r="AJ59" s="6">
        <v>0.295124483634671</v>
      </c>
      <c r="AK59" s="6">
        <v>0.348347481335873</v>
      </c>
      <c r="AL59" s="6">
        <v>0.320616589253914</v>
      </c>
      <c r="AM59" s="6">
        <v>0.2808466872379</v>
      </c>
      <c r="AN59" s="6">
        <v>0.306310981221625</v>
      </c>
      <c r="AO59" s="6">
        <v>0.461629638278259</v>
      </c>
      <c r="AP59" s="6">
        <v>0.428001526453092</v>
      </c>
      <c r="AQ59" s="6">
        <v>0.37964935296136</v>
      </c>
      <c r="AR59" s="6">
        <v>0.37964935296136</v>
      </c>
      <c r="AS59" s="6">
        <v>0.37964935296136</v>
      </c>
      <c r="AT59" s="6">
        <v>0.37964935296136</v>
      </c>
      <c r="AU59" s="6">
        <v>0.351564742007836</v>
      </c>
      <c r="AV59" s="6">
        <v>0.37964935296136</v>
      </c>
      <c r="AW59" s="6">
        <v>0.37964935296136</v>
      </c>
      <c r="AX59" s="6">
        <v>0.31944132993388</v>
      </c>
      <c r="AY59" s="6">
        <v>0.378443679861266</v>
      </c>
      <c r="AZ59" s="6">
        <v>0.307625559886296</v>
      </c>
      <c r="BA59" s="6">
        <v>0.326492122411149</v>
      </c>
      <c r="BB59" s="6">
        <v>0.207838897561596</v>
      </c>
      <c r="BC59" s="6">
        <v>0.334698243096566</v>
      </c>
      <c r="BD59" s="6">
        <v>0.224231392397972</v>
      </c>
      <c r="BE59" s="6">
        <v>0.234250845062198</v>
      </c>
      <c r="BF59" s="6">
        <v>0.255374085487464</v>
      </c>
      <c r="BG59" s="6">
        <v>0.394450413739086</v>
      </c>
      <c r="BH59" s="6">
        <v>0.336368444692512</v>
      </c>
      <c r="BI59" s="6">
        <v>0.326865417502601</v>
      </c>
      <c r="BJ59" s="6">
        <v>0.266360456081</v>
      </c>
      <c r="BK59" s="6">
        <v>0.474448396853048</v>
      </c>
      <c r="BL59" s="6">
        <v>0.383393603351183</v>
      </c>
      <c r="BM59" s="6">
        <v>0.26160875909215</v>
      </c>
      <c r="BN59" s="6">
        <v>0.150034606525177</v>
      </c>
      <c r="BO59" s="6">
        <v>0.29592159541074</v>
      </c>
      <c r="BP59" s="42"/>
      <c r="BQ59" s="42"/>
      <c r="BR59" s="42"/>
    </row>
    <row r="60" spans="1:70" x14ac:dyDescent="0.2">
      <c r="A60" s="1">
        <v>2025</v>
      </c>
      <c r="B60" s="6">
        <v>0.310125834824602</v>
      </c>
      <c r="C60" s="6">
        <v>0.297440625434517</v>
      </c>
      <c r="D60" s="6">
        <v>0.393798625786784</v>
      </c>
      <c r="E60" s="6">
        <v>0.361696158828376</v>
      </c>
      <c r="F60" s="6">
        <v>0.305589367348086</v>
      </c>
      <c r="G60" s="6">
        <v>0.359766429898519</v>
      </c>
      <c r="H60" s="6">
        <v>0.308574732762408</v>
      </c>
      <c r="I60" s="6">
        <v>0.228617082135805</v>
      </c>
      <c r="J60" s="6">
        <v>0.320113162699092</v>
      </c>
      <c r="K60" s="6">
        <v>0.273016967387011</v>
      </c>
      <c r="L60" s="6">
        <v>0.249941470199465</v>
      </c>
      <c r="M60" s="6">
        <v>0.314366428868174</v>
      </c>
      <c r="N60" s="6">
        <v>0.296076396562861</v>
      </c>
      <c r="O60" s="6">
        <v>0.36285462323954</v>
      </c>
      <c r="P60" s="6">
        <v>0.28814736414141</v>
      </c>
      <c r="Q60" s="6">
        <v>0.264879847797194</v>
      </c>
      <c r="R60" s="6">
        <v>0.246197694948516</v>
      </c>
      <c r="S60" s="6">
        <v>0.273937142720855</v>
      </c>
      <c r="T60" s="6">
        <v>0.2794776392794</v>
      </c>
      <c r="U60" s="6">
        <v>0.257923175916945</v>
      </c>
      <c r="V60" s="6">
        <v>0.404769326191353</v>
      </c>
      <c r="W60" s="6">
        <v>0.335829259598992</v>
      </c>
      <c r="X60" s="6">
        <v>0.319336365715253</v>
      </c>
      <c r="Y60" s="6">
        <v>0.328997966482055</v>
      </c>
      <c r="Z60" s="6">
        <v>0.380803689293571</v>
      </c>
      <c r="AA60" s="6">
        <v>0.392274312908885</v>
      </c>
      <c r="AB60" s="6">
        <v>0.349754706869858</v>
      </c>
      <c r="AC60" s="6">
        <v>0.343141905755179</v>
      </c>
      <c r="AD60" s="6">
        <v>0.414446681922656</v>
      </c>
      <c r="AE60" s="6">
        <v>0.356297188491501</v>
      </c>
      <c r="AF60" s="6">
        <v>0.36303809408403</v>
      </c>
      <c r="AG60" s="6">
        <v>0.256950717399529</v>
      </c>
      <c r="AH60" s="6">
        <v>0.296329110328033</v>
      </c>
      <c r="AI60" s="6">
        <v>0.531862522361083</v>
      </c>
      <c r="AJ60" s="6">
        <v>0.296329110328032</v>
      </c>
      <c r="AK60" s="6">
        <v>0.350240833713061</v>
      </c>
      <c r="AL60" s="6">
        <v>0.325944512715821</v>
      </c>
      <c r="AM60" s="6">
        <v>0.278824082188739</v>
      </c>
      <c r="AN60" s="6">
        <v>0.30605050769621</v>
      </c>
      <c r="AO60" s="6">
        <v>0.46142766248959</v>
      </c>
      <c r="AP60" s="6">
        <v>0.426760262688796</v>
      </c>
      <c r="AQ60" s="6">
        <v>0.380005763176928</v>
      </c>
      <c r="AR60" s="6">
        <v>0.380005763176928</v>
      </c>
      <c r="AS60" s="6">
        <v>0.380005763176928</v>
      </c>
      <c r="AT60" s="6">
        <v>0.380005763176928</v>
      </c>
      <c r="AU60" s="6">
        <v>0.351587155530014</v>
      </c>
      <c r="AV60" s="6">
        <v>0.380005763176928</v>
      </c>
      <c r="AW60" s="6">
        <v>0.380005763176928</v>
      </c>
      <c r="AX60" s="6">
        <v>0.322049439718293</v>
      </c>
      <c r="AY60" s="6">
        <v>0.378607462517878</v>
      </c>
      <c r="AZ60" s="6">
        <v>0.308574732762408</v>
      </c>
      <c r="BA60" s="6">
        <v>0.328320206281755</v>
      </c>
      <c r="BB60" s="6">
        <v>0.20925575126608</v>
      </c>
      <c r="BC60" s="6">
        <v>0.335172874636597</v>
      </c>
      <c r="BD60" s="6">
        <v>0.227287130690569</v>
      </c>
      <c r="BE60" s="6">
        <v>0.233957967383118</v>
      </c>
      <c r="BF60" s="6">
        <v>0.255281732260512</v>
      </c>
      <c r="BG60" s="6">
        <v>0.394384642124722</v>
      </c>
      <c r="BH60" s="6">
        <v>0.337511770353451</v>
      </c>
      <c r="BI60" s="6">
        <v>0.327179903619246</v>
      </c>
      <c r="BJ60" s="6">
        <v>0.26764972596615</v>
      </c>
      <c r="BK60" s="6">
        <v>0.473623027312178</v>
      </c>
      <c r="BL60" s="6">
        <v>0.382992536595513</v>
      </c>
      <c r="BM60" s="6">
        <v>0.261598680483254</v>
      </c>
      <c r="BN60" s="6">
        <v>0.150956405919929</v>
      </c>
      <c r="BO60" s="6">
        <v>0.295917744689779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R160"/>
  <sheetViews>
    <sheetView workbookViewId="0">
      <pane xSplit="1" ySplit="4" topLeftCell="B28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TotalI nvestment Expenditure as Share of Total Economy Supply (Output + Import) (current price MER)."</f>
        <v>Data Series on TotalI nvestment Expenditure as Share of Total Economy Supply (Output + Import)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0.124873058912332</v>
      </c>
      <c r="C5" s="6">
        <v>0.156989115343009</v>
      </c>
      <c r="D5" s="6">
        <v>0.123993288683833</v>
      </c>
      <c r="E5" s="6">
        <v>0.106527823732794</v>
      </c>
      <c r="F5" s="6">
        <v>0.0888543386404321</v>
      </c>
      <c r="G5" s="6">
        <v>0.0467838124272552</v>
      </c>
      <c r="H5" s="6">
        <v>0.103232579249607</v>
      </c>
      <c r="I5" s="6">
        <v>0.119955686795003</v>
      </c>
      <c r="J5" s="6">
        <v>0.0812481803603508</v>
      </c>
      <c r="K5" s="6">
        <v>0.186706665753414</v>
      </c>
      <c r="L5" s="6">
        <v>0.137736278054094</v>
      </c>
      <c r="M5" s="6">
        <v>0.15913484825991</v>
      </c>
      <c r="N5" s="6">
        <v>0.143610469266437</v>
      </c>
      <c r="O5" s="6">
        <v>0.136698702966432</v>
      </c>
      <c r="P5" s="6">
        <v>0.135914625327986</v>
      </c>
      <c r="Q5" s="6">
        <v>0.178105230359587</v>
      </c>
      <c r="R5" s="6">
        <v>0.180767405454774</v>
      </c>
      <c r="S5" s="6">
        <v>0.16416360315889</v>
      </c>
      <c r="T5" s="6">
        <v>0.153200599552454</v>
      </c>
      <c r="U5" s="6">
        <v>0.156726355719855</v>
      </c>
      <c r="V5" s="6">
        <v>0.124466195594501</v>
      </c>
      <c r="W5" s="6">
        <v>0.0861907240010152</v>
      </c>
      <c r="X5" s="6">
        <v>0.177607897156871</v>
      </c>
      <c r="Y5" s="6">
        <v>0.104237126783256</v>
      </c>
      <c r="Z5" s="6">
        <v>0.125700435099976</v>
      </c>
      <c r="AA5" s="6">
        <v>0.104793001063772</v>
      </c>
      <c r="AB5" s="6">
        <v>0.0878167091967654</v>
      </c>
      <c r="AC5" s="6">
        <v>0.137305663548591</v>
      </c>
      <c r="AD5" s="6">
        <v>0.0792633335002017</v>
      </c>
      <c r="AE5" s="6">
        <v>0.120663268196043</v>
      </c>
      <c r="AF5" s="6">
        <v>0.0705809328542521</v>
      </c>
      <c r="AG5" s="6">
        <v>0.0634164919506697</v>
      </c>
      <c r="AH5" s="6">
        <v>0.0726107580836922</v>
      </c>
      <c r="AI5" s="6">
        <v>0.107445436257509</v>
      </c>
      <c r="AJ5" s="6">
        <v>0.0726107580836922</v>
      </c>
      <c r="AK5" s="6">
        <v>0.102899388708394</v>
      </c>
      <c r="AL5" s="6">
        <v>0.0887933431806258</v>
      </c>
      <c r="AM5" s="6">
        <v>0.0971459685767705</v>
      </c>
      <c r="AN5" s="6">
        <v>0.0808646478270834</v>
      </c>
      <c r="AO5" s="6">
        <v>0.0517323738390959</v>
      </c>
      <c r="AP5" s="6">
        <v>0.0436130180911737</v>
      </c>
      <c r="AQ5" s="6">
        <v>0.0584522673245116</v>
      </c>
      <c r="AR5" s="6">
        <v>0.0584522673245116</v>
      </c>
      <c r="AS5" s="6">
        <v>0.0584522673245116</v>
      </c>
      <c r="AT5" s="6">
        <v>0.0584522673245116</v>
      </c>
      <c r="AU5" s="6">
        <v>0.0395511076829414</v>
      </c>
      <c r="AV5" s="6">
        <v>0.0584522673245116</v>
      </c>
      <c r="AW5" s="6">
        <v>0.0584522673245116</v>
      </c>
      <c r="AX5" s="6">
        <v>0.05805514479025</v>
      </c>
      <c r="AY5" s="6">
        <v>0.0583056918679637</v>
      </c>
      <c r="AZ5" s="6">
        <v>0.103232579249607</v>
      </c>
      <c r="BA5" s="6">
        <v>0.116364770025901</v>
      </c>
      <c r="BB5" s="6">
        <v>0.0841244049324051</v>
      </c>
      <c r="BC5" s="6">
        <v>0.135516853265713</v>
      </c>
      <c r="BD5" s="6">
        <v>0.088882707800372</v>
      </c>
      <c r="BE5" s="6">
        <v>0.136762028746114</v>
      </c>
      <c r="BF5" s="6">
        <v>0.142070008849608</v>
      </c>
      <c r="BG5" s="6">
        <v>0.0739949322532652</v>
      </c>
      <c r="BH5" s="6">
        <v>0.0774668406863134</v>
      </c>
      <c r="BI5" s="6">
        <v>0.0948326519949321</v>
      </c>
      <c r="BJ5" s="6">
        <v>0.0608861169528531</v>
      </c>
      <c r="BK5" s="6">
        <v>0.0816722113316863</v>
      </c>
      <c r="BL5" s="6">
        <v>0.0928470490758104</v>
      </c>
      <c r="BM5" s="6">
        <v>0.0944079075373678</v>
      </c>
      <c r="BN5" s="6">
        <v>0.0752601476019455</v>
      </c>
      <c r="BO5" s="6">
        <v>0.089765932904554</v>
      </c>
      <c r="BP5" s="42"/>
      <c r="BQ5" s="42"/>
      <c r="BR5" s="42"/>
    </row>
    <row r="6" spans="1:70" x14ac:dyDescent="0.2">
      <c r="A6" s="1">
        <v>1971</v>
      </c>
      <c r="B6" s="6">
        <v>0.120179593882662</v>
      </c>
      <c r="C6" s="6">
        <v>0.150562818838398</v>
      </c>
      <c r="D6" s="6">
        <v>0.124945379981532</v>
      </c>
      <c r="E6" s="6">
        <v>-0.0241071643696371</v>
      </c>
      <c r="F6" s="6">
        <v>0.0811289923828987</v>
      </c>
      <c r="G6" s="6">
        <v>0.0460777245026197</v>
      </c>
      <c r="H6" s="6">
        <v>0.104078266900431</v>
      </c>
      <c r="I6" s="6">
        <v>0.13898491725795</v>
      </c>
      <c r="J6" s="6">
        <v>0.0794118500782467</v>
      </c>
      <c r="K6" s="6">
        <v>0.181038050176464</v>
      </c>
      <c r="L6" s="6">
        <v>0.135830568828281</v>
      </c>
      <c r="M6" s="6">
        <v>0.14922766019593</v>
      </c>
      <c r="N6" s="6">
        <v>0.139269382945067</v>
      </c>
      <c r="O6" s="6">
        <v>0.134642421188351</v>
      </c>
      <c r="P6" s="6">
        <v>0.125393568948464</v>
      </c>
      <c r="Q6" s="6">
        <v>0.160509414481274</v>
      </c>
      <c r="R6" s="6">
        <v>0.172815179155321</v>
      </c>
      <c r="S6" s="6">
        <v>0.150076732383631</v>
      </c>
      <c r="T6" s="6">
        <v>0.14970229026635</v>
      </c>
      <c r="U6" s="6">
        <v>0.150171141631106</v>
      </c>
      <c r="V6" s="6">
        <v>0.126880347610982</v>
      </c>
      <c r="W6" s="6">
        <v>0.0880039611610881</v>
      </c>
      <c r="X6" s="6">
        <v>0.15088119923589</v>
      </c>
      <c r="Y6" s="6">
        <v>0.100784110733465</v>
      </c>
      <c r="Z6" s="6">
        <v>0.122091673863291</v>
      </c>
      <c r="AA6" s="6">
        <v>-0.102209856438124</v>
      </c>
      <c r="AB6" s="6">
        <v>0.0917126686244999</v>
      </c>
      <c r="AC6" s="6">
        <v>0.141282247811331</v>
      </c>
      <c r="AD6" s="6">
        <v>0.0987235068340213</v>
      </c>
      <c r="AE6" s="6">
        <v>-0.109206759776139</v>
      </c>
      <c r="AF6" s="6">
        <v>0.0856361487832405</v>
      </c>
      <c r="AG6" s="6">
        <v>0.0567887733462248</v>
      </c>
      <c r="AH6" s="6">
        <v>0.0654411965698519</v>
      </c>
      <c r="AI6" s="6">
        <v>0.0983817953602126</v>
      </c>
      <c r="AJ6" s="6">
        <v>0.065441196569852</v>
      </c>
      <c r="AK6" s="6">
        <v>0.0944033338359974</v>
      </c>
      <c r="AL6" s="6">
        <v>0.0821973189474661</v>
      </c>
      <c r="AM6" s="6">
        <v>0.0924821782346275</v>
      </c>
      <c r="AN6" s="6">
        <v>0.0735449692677611</v>
      </c>
      <c r="AO6" s="6">
        <v>0.0501778698400438</v>
      </c>
      <c r="AP6" s="6">
        <v>0.0429064412759482</v>
      </c>
      <c r="AQ6" s="6">
        <v>0.0568805184873128</v>
      </c>
      <c r="AR6" s="6">
        <v>0.0568805184873129</v>
      </c>
      <c r="AS6" s="6">
        <v>0.056880518487313</v>
      </c>
      <c r="AT6" s="6">
        <v>0.0568805184873129</v>
      </c>
      <c r="AU6" s="6">
        <v>0.0396944358909481</v>
      </c>
      <c r="AV6" s="6">
        <v>0.056880518487313</v>
      </c>
      <c r="AW6" s="6">
        <v>0.0568805184873128</v>
      </c>
      <c r="AX6" s="6">
        <v>0.0562592151686841</v>
      </c>
      <c r="AY6" s="6">
        <v>0.0568066835259344</v>
      </c>
      <c r="AZ6" s="6">
        <v>0.104078266900431</v>
      </c>
      <c r="BA6" s="6">
        <v>0.11810615614904</v>
      </c>
      <c r="BB6" s="6">
        <v>0.0862760755462696</v>
      </c>
      <c r="BC6" s="6">
        <v>0.162184168014899</v>
      </c>
      <c r="BD6" s="6">
        <v>0.0864838751845788</v>
      </c>
      <c r="BE6" s="6">
        <v>0.130427361257973</v>
      </c>
      <c r="BF6" s="6">
        <v>0.134618359848888</v>
      </c>
      <c r="BG6" s="6">
        <v>0.0719908772692178</v>
      </c>
      <c r="BH6" s="6">
        <v>0.0760295319502774</v>
      </c>
      <c r="BI6" s="6">
        <v>0.0927052211616673</v>
      </c>
      <c r="BJ6" s="6">
        <v>0.0573130932463368</v>
      </c>
      <c r="BK6" s="6">
        <v>0.0783836499686425</v>
      </c>
      <c r="BL6" s="6">
        <v>0.0900133535597595</v>
      </c>
      <c r="BM6" s="6">
        <v>0.0934759054676255</v>
      </c>
      <c r="BN6" s="6">
        <v>0.0739357265201967</v>
      </c>
      <c r="BO6" s="6">
        <v>0.0873889673052922</v>
      </c>
      <c r="BP6" s="42"/>
      <c r="BQ6" s="42"/>
      <c r="BR6" s="42"/>
    </row>
    <row r="7" spans="1:70" x14ac:dyDescent="0.2">
      <c r="A7" s="1">
        <v>1972</v>
      </c>
      <c r="B7" s="6">
        <v>0.124067133414771</v>
      </c>
      <c r="C7" s="6">
        <v>0.147221219727011</v>
      </c>
      <c r="D7" s="6">
        <v>0.126377630942513</v>
      </c>
      <c r="E7" s="6">
        <v>0.0873087868957722</v>
      </c>
      <c r="F7" s="6">
        <v>0.0754709317668115</v>
      </c>
      <c r="G7" s="6">
        <v>0.0430928763361266</v>
      </c>
      <c r="H7" s="6">
        <v>0.0992982748228945</v>
      </c>
      <c r="I7" s="6">
        <v>0.141379911461177</v>
      </c>
      <c r="J7" s="6">
        <v>0.0791688753696805</v>
      </c>
      <c r="K7" s="6">
        <v>0.172807114237091</v>
      </c>
      <c r="L7" s="6">
        <v>0.145804799352994</v>
      </c>
      <c r="M7" s="6">
        <v>0.153355815684734</v>
      </c>
      <c r="N7" s="6">
        <v>0.142023423324979</v>
      </c>
      <c r="O7" s="6">
        <v>0.134298414288037</v>
      </c>
      <c r="P7" s="6">
        <v>0.119719192982894</v>
      </c>
      <c r="Q7" s="6">
        <v>0.139709488328599</v>
      </c>
      <c r="R7" s="6">
        <v>0.169147517751804</v>
      </c>
      <c r="S7" s="6">
        <v>0.14441696112024</v>
      </c>
      <c r="T7" s="6">
        <v>0.150758156036053</v>
      </c>
      <c r="U7" s="6">
        <v>0.147329693846995</v>
      </c>
      <c r="V7" s="6">
        <v>0.129117329373837</v>
      </c>
      <c r="W7" s="6">
        <v>0.0925883603202115</v>
      </c>
      <c r="X7" s="6">
        <v>0.133738637321453</v>
      </c>
      <c r="Y7" s="6">
        <v>0.0996824050479163</v>
      </c>
      <c r="Z7" s="6">
        <v>0.120985663422378</v>
      </c>
      <c r="AA7" s="6">
        <v>0.0633448502011861</v>
      </c>
      <c r="AB7" s="6">
        <v>0.0926099492825167</v>
      </c>
      <c r="AC7" s="6">
        <v>0.136118443199579</v>
      </c>
      <c r="AD7" s="6">
        <v>0.106758145094387</v>
      </c>
      <c r="AE7" s="6">
        <v>0.0913342039469267</v>
      </c>
      <c r="AF7" s="6">
        <v>0.0920384502689979</v>
      </c>
      <c r="AG7" s="6">
        <v>0.0502173652852443</v>
      </c>
      <c r="AH7" s="6">
        <v>0.059294791879174</v>
      </c>
      <c r="AI7" s="6">
        <v>0.0919279178877223</v>
      </c>
      <c r="AJ7" s="6">
        <v>0.0592947918791739</v>
      </c>
      <c r="AK7" s="6">
        <v>0.0890701158053087</v>
      </c>
      <c r="AL7" s="6">
        <v>0.0778744335303249</v>
      </c>
      <c r="AM7" s="6">
        <v>0.0895133823572186</v>
      </c>
      <c r="AN7" s="6">
        <v>0.0678816541641436</v>
      </c>
      <c r="AO7" s="6">
        <v>0.0502758370208012</v>
      </c>
      <c r="AP7" s="6">
        <v>0.0411169832500688</v>
      </c>
      <c r="AQ7" s="6">
        <v>0.0537195953231331</v>
      </c>
      <c r="AR7" s="6">
        <v>0.053719595323133</v>
      </c>
      <c r="AS7" s="6">
        <v>0.053719595323133</v>
      </c>
      <c r="AT7" s="6">
        <v>0.053719595323133</v>
      </c>
      <c r="AU7" s="6">
        <v>0.0373764089459181</v>
      </c>
      <c r="AV7" s="6">
        <v>0.053719595323133</v>
      </c>
      <c r="AW7" s="6">
        <v>0.053719595323133</v>
      </c>
      <c r="AX7" s="6">
        <v>0.0525787944753372</v>
      </c>
      <c r="AY7" s="6">
        <v>0.0537032470344937</v>
      </c>
      <c r="AZ7" s="6">
        <v>0.0992982748228945</v>
      </c>
      <c r="BA7" s="6">
        <v>0.112803129446583</v>
      </c>
      <c r="BB7" s="6">
        <v>0.0765582961244073</v>
      </c>
      <c r="BC7" s="6">
        <v>0.167212795842498</v>
      </c>
      <c r="BD7" s="6">
        <v>0.0463504219605297</v>
      </c>
      <c r="BE7" s="6">
        <v>0.13386679579733</v>
      </c>
      <c r="BF7" s="6">
        <v>0.128451342127025</v>
      </c>
      <c r="BG7" s="6">
        <v>0.0706546430755565</v>
      </c>
      <c r="BH7" s="6">
        <v>0.0765517916297271</v>
      </c>
      <c r="BI7" s="6">
        <v>0.0914955129498495</v>
      </c>
      <c r="BJ7" s="6">
        <v>0.0556209991751122</v>
      </c>
      <c r="BK7" s="6">
        <v>0.0739356065707846</v>
      </c>
      <c r="BL7" s="6">
        <v>0.0855976095118176</v>
      </c>
      <c r="BM7" s="6">
        <v>0.0942775576347124</v>
      </c>
      <c r="BN7" s="6">
        <v>0.0740481134824619</v>
      </c>
      <c r="BO7" s="6">
        <v>0.0857617903998985</v>
      </c>
      <c r="BP7" s="42"/>
      <c r="BQ7" s="42"/>
      <c r="BR7" s="42"/>
    </row>
    <row r="8" spans="1:70" x14ac:dyDescent="0.2">
      <c r="A8" s="1">
        <v>1973</v>
      </c>
      <c r="B8" s="6">
        <v>0.129420017693428</v>
      </c>
      <c r="C8" s="6">
        <v>0.149753865906088</v>
      </c>
      <c r="D8" s="6">
        <v>0.132204994260174</v>
      </c>
      <c r="E8" s="6">
        <v>0.104621367257742</v>
      </c>
      <c r="F8" s="6">
        <v>0.0756422723261</v>
      </c>
      <c r="G8" s="6">
        <v>0.0553284204902911</v>
      </c>
      <c r="H8" s="6">
        <v>0.100043536438431</v>
      </c>
      <c r="I8" s="6">
        <v>0.151048566839931</v>
      </c>
      <c r="J8" s="6">
        <v>0.0869344823958986</v>
      </c>
      <c r="K8" s="6">
        <v>0.166901609847723</v>
      </c>
      <c r="L8" s="6">
        <v>0.14732807313936</v>
      </c>
      <c r="M8" s="6">
        <v>0.159453963268718</v>
      </c>
      <c r="N8" s="6">
        <v>0.14332152425406</v>
      </c>
      <c r="O8" s="6">
        <v>0.14159446939126</v>
      </c>
      <c r="P8" s="6">
        <v>0.135030688638252</v>
      </c>
      <c r="Q8" s="6">
        <v>0.142509931694237</v>
      </c>
      <c r="R8" s="6">
        <v>0.168689187785037</v>
      </c>
      <c r="S8" s="6">
        <v>0.136954445888643</v>
      </c>
      <c r="T8" s="6">
        <v>0.154615915451588</v>
      </c>
      <c r="U8" s="6">
        <v>0.149381131099094</v>
      </c>
      <c r="V8" s="6">
        <v>0.132542766001653</v>
      </c>
      <c r="W8" s="6">
        <v>0.104319318781168</v>
      </c>
      <c r="X8" s="6">
        <v>0.169878612844425</v>
      </c>
      <c r="Y8" s="6">
        <v>0.0993450533867476</v>
      </c>
      <c r="Z8" s="6">
        <v>0.122179680827037</v>
      </c>
      <c r="AA8" s="6">
        <v>0.101272369963791</v>
      </c>
      <c r="AB8" s="6">
        <v>0.0954183382422567</v>
      </c>
      <c r="AC8" s="6">
        <v>0.138549046565226</v>
      </c>
      <c r="AD8" s="6">
        <v>0.0830552010168734</v>
      </c>
      <c r="AE8" s="6">
        <v>0.114134240493353</v>
      </c>
      <c r="AF8" s="6">
        <v>0.0742467527680948</v>
      </c>
      <c r="AG8" s="6">
        <v>0.0518117266011915</v>
      </c>
      <c r="AH8" s="6">
        <v>0.0605481109714445</v>
      </c>
      <c r="AI8" s="6">
        <v>0.092772273532473</v>
      </c>
      <c r="AJ8" s="6">
        <v>0.0605481109714445</v>
      </c>
      <c r="AK8" s="6">
        <v>0.0888969144106064</v>
      </c>
      <c r="AL8" s="6">
        <v>0.0793498147646753</v>
      </c>
      <c r="AM8" s="6">
        <v>0.091995404732212</v>
      </c>
      <c r="AN8" s="6">
        <v>0.0690872733048317</v>
      </c>
      <c r="AO8" s="6">
        <v>0.0572305193305199</v>
      </c>
      <c r="AP8" s="6">
        <v>0.0514184696073228</v>
      </c>
      <c r="AQ8" s="6">
        <v>0.0664418171351163</v>
      </c>
      <c r="AR8" s="6">
        <v>0.0664418171351163</v>
      </c>
      <c r="AS8" s="6">
        <v>0.0664418171351163</v>
      </c>
      <c r="AT8" s="6">
        <v>0.0664418171351164</v>
      </c>
      <c r="AU8" s="6">
        <v>0.0487798398228732</v>
      </c>
      <c r="AV8" s="6">
        <v>0.0664418171351163</v>
      </c>
      <c r="AW8" s="6">
        <v>0.0664418171351164</v>
      </c>
      <c r="AX8" s="6">
        <v>0.0653126709036786</v>
      </c>
      <c r="AY8" s="6">
        <v>0.0664824029242662</v>
      </c>
      <c r="AZ8" s="6">
        <v>0.100043536438431</v>
      </c>
      <c r="BA8" s="6">
        <v>0.113401499520804</v>
      </c>
      <c r="BB8" s="6">
        <v>0.0784916104993088</v>
      </c>
      <c r="BC8" s="6">
        <v>0.175959740220047</v>
      </c>
      <c r="BD8" s="6">
        <v>0.0878487083119722</v>
      </c>
      <c r="BE8" s="6">
        <v>0.144340723921949</v>
      </c>
      <c r="BF8" s="6">
        <v>0.131290014698593</v>
      </c>
      <c r="BG8" s="6">
        <v>0.081445653385467</v>
      </c>
      <c r="BH8" s="6">
        <v>0.0790290796064388</v>
      </c>
      <c r="BI8" s="6">
        <v>0.10650558361199</v>
      </c>
      <c r="BJ8" s="6">
        <v>0.0622442545828634</v>
      </c>
      <c r="BK8" s="6">
        <v>0.0876298525987885</v>
      </c>
      <c r="BL8" s="6">
        <v>0.0999149281029389</v>
      </c>
      <c r="BM8" s="6">
        <v>0.108656866879262</v>
      </c>
      <c r="BN8" s="6">
        <v>0.0826544332856518</v>
      </c>
      <c r="BO8" s="6">
        <v>0.0998383275181172</v>
      </c>
      <c r="BP8" s="42"/>
      <c r="BQ8" s="42"/>
      <c r="BR8" s="42"/>
    </row>
    <row r="9" spans="1:70" x14ac:dyDescent="0.2">
      <c r="A9" s="1">
        <v>1974</v>
      </c>
      <c r="B9" s="6">
        <v>0.0508896826774715</v>
      </c>
      <c r="C9" s="6">
        <v>0.144118103132364</v>
      </c>
      <c r="D9" s="6">
        <v>0.126375262739849</v>
      </c>
      <c r="E9" s="6">
        <v>0.113177336190279</v>
      </c>
      <c r="F9" s="6">
        <v>0.0746332487681409</v>
      </c>
      <c r="G9" s="6">
        <v>0.0582418681746213</v>
      </c>
      <c r="H9" s="6">
        <v>0.108084614778922</v>
      </c>
      <c r="I9" s="6">
        <v>0.133807414415701</v>
      </c>
      <c r="J9" s="6">
        <v>0.0895281983006307</v>
      </c>
      <c r="K9" s="6">
        <v>0.147328384805807</v>
      </c>
      <c r="L9" s="6">
        <v>0.143694239754667</v>
      </c>
      <c r="M9" s="6">
        <v>0.175271980304285</v>
      </c>
      <c r="N9" s="6">
        <v>0.142709576463093</v>
      </c>
      <c r="O9" s="6">
        <v>0.126653513832062</v>
      </c>
      <c r="P9" s="6">
        <v>0.141520525356287</v>
      </c>
      <c r="Q9" s="6">
        <v>0.142871593816932</v>
      </c>
      <c r="R9" s="6">
        <v>0.16285359370011</v>
      </c>
      <c r="S9" s="6">
        <v>0.145122145091989</v>
      </c>
      <c r="T9" s="6">
        <v>0.146657875247993</v>
      </c>
      <c r="U9" s="6">
        <v>0.145160395696715</v>
      </c>
      <c r="V9" s="6">
        <v>0.126403450144614</v>
      </c>
      <c r="W9" s="6">
        <v>0.114114505376602</v>
      </c>
      <c r="X9" s="6">
        <v>0.147987366949164</v>
      </c>
      <c r="Y9" s="6">
        <v>0.0984127979455647</v>
      </c>
      <c r="Z9" s="6">
        <v>0.120441392102531</v>
      </c>
      <c r="AA9" s="6">
        <v>0.107607270585766</v>
      </c>
      <c r="AB9" s="6">
        <v>0.0986511918226356</v>
      </c>
      <c r="AC9" s="6">
        <v>0.147320822159801</v>
      </c>
      <c r="AD9" s="6">
        <v>0.130373663129069</v>
      </c>
      <c r="AE9" s="6">
        <v>0.125120234856154</v>
      </c>
      <c r="AF9" s="6">
        <v>-5.06082361294677</v>
      </c>
      <c r="AG9" s="6">
        <v>0.0548374467315177</v>
      </c>
      <c r="AH9" s="6">
        <v>0.0613980822775093</v>
      </c>
      <c r="AI9" s="6">
        <v>0.0914432672155282</v>
      </c>
      <c r="AJ9" s="6">
        <v>0.0613980822775094</v>
      </c>
      <c r="AK9" s="6">
        <v>0.0859045545991793</v>
      </c>
      <c r="AL9" s="6">
        <v>0.0801971189313764</v>
      </c>
      <c r="AM9" s="6">
        <v>0.0914576761740632</v>
      </c>
      <c r="AN9" s="6">
        <v>0.0693515912259404</v>
      </c>
      <c r="AO9" s="6">
        <v>0.0580994886036793</v>
      </c>
      <c r="AP9" s="6">
        <v>0.0535661303615746</v>
      </c>
      <c r="AQ9" s="6">
        <v>0.0686663924663413</v>
      </c>
      <c r="AR9" s="6">
        <v>0.0686663924663413</v>
      </c>
      <c r="AS9" s="6">
        <v>0.0686663924663414</v>
      </c>
      <c r="AT9" s="6">
        <v>0.0686663924663413</v>
      </c>
      <c r="AU9" s="6">
        <v>0.0534251849361124</v>
      </c>
      <c r="AV9" s="6">
        <v>0.0686663924663413</v>
      </c>
      <c r="AW9" s="6">
        <v>0.0686663924663414</v>
      </c>
      <c r="AX9" s="6">
        <v>0.0678860163127563</v>
      </c>
      <c r="AY9" s="6">
        <v>0.0687879314382235</v>
      </c>
      <c r="AZ9" s="6">
        <v>0.108084614778922</v>
      </c>
      <c r="BA9" s="6">
        <v>0.122215243099438</v>
      </c>
      <c r="BB9" s="6">
        <v>0.075335012757721</v>
      </c>
      <c r="BC9" s="6">
        <v>0.149978855755476</v>
      </c>
      <c r="BD9" s="6">
        <v>0.104231547002727</v>
      </c>
      <c r="BE9" s="6">
        <v>0.186885128669645</v>
      </c>
      <c r="BF9" s="6">
        <v>0.13130545814967</v>
      </c>
      <c r="BG9" s="6">
        <v>0.0836543819287442</v>
      </c>
      <c r="BH9" s="6">
        <v>0.079399865088949</v>
      </c>
      <c r="BI9" s="6">
        <v>0.11075983408814</v>
      </c>
      <c r="BJ9" s="6">
        <v>0.0619380609164173</v>
      </c>
      <c r="BK9" s="6">
        <v>0.0892158089324278</v>
      </c>
      <c r="BL9" s="6">
        <v>0.102152693799544</v>
      </c>
      <c r="BM9" s="6">
        <v>0.112017941979147</v>
      </c>
      <c r="BN9" s="6">
        <v>0.0847462757751833</v>
      </c>
      <c r="BO9" s="6">
        <v>0.102593399197888</v>
      </c>
      <c r="BP9" s="42"/>
      <c r="BQ9" s="42"/>
      <c r="BR9" s="42"/>
    </row>
    <row r="10" spans="1:70" x14ac:dyDescent="0.2">
      <c r="A10" s="1">
        <v>1975</v>
      </c>
      <c r="B10" s="6">
        <v>0.103273325100147</v>
      </c>
      <c r="C10" s="6">
        <v>0.129255694719236</v>
      </c>
      <c r="D10" s="6">
        <v>0.113335358201601</v>
      </c>
      <c r="E10" s="6">
        <v>0.122775781628401</v>
      </c>
      <c r="F10" s="6">
        <v>0.0678694554884556</v>
      </c>
      <c r="G10" s="6">
        <v>0.0553823755127435</v>
      </c>
      <c r="H10" s="6">
        <v>0.110495844365702</v>
      </c>
      <c r="I10" s="6">
        <v>0.137906817384386</v>
      </c>
      <c r="J10" s="6">
        <v>0.0912286646251989</v>
      </c>
      <c r="K10" s="6">
        <v>0.135745440836767</v>
      </c>
      <c r="L10" s="6">
        <v>0.119754907706838</v>
      </c>
      <c r="M10" s="6">
        <v>0.168536494395421</v>
      </c>
      <c r="N10" s="6">
        <v>0.120099420602327</v>
      </c>
      <c r="O10" s="6">
        <v>0.11776572227297</v>
      </c>
      <c r="P10" s="6">
        <v>0.119442165842225</v>
      </c>
      <c r="Q10" s="6">
        <v>0.118982887984203</v>
      </c>
      <c r="R10" s="6">
        <v>0.148292737568437</v>
      </c>
      <c r="S10" s="6">
        <v>0.15336942343622</v>
      </c>
      <c r="T10" s="6">
        <v>0.132854722454093</v>
      </c>
      <c r="U10" s="6">
        <v>0.132049008534721</v>
      </c>
      <c r="V10" s="6">
        <v>0.113127219693834</v>
      </c>
      <c r="W10" s="6">
        <v>0.106785997112709</v>
      </c>
      <c r="X10" s="6">
        <v>0.128926710151332</v>
      </c>
      <c r="Y10" s="6">
        <v>0.0930544369436458</v>
      </c>
      <c r="Z10" s="6">
        <v>0.113825224391289</v>
      </c>
      <c r="AA10" s="6">
        <v>0.111347460602788</v>
      </c>
      <c r="AB10" s="6">
        <v>0.107112014916399</v>
      </c>
      <c r="AC10" s="6">
        <v>0.15726437748464</v>
      </c>
      <c r="AD10" s="6">
        <v>0.135923304902762</v>
      </c>
      <c r="AE10" s="6">
        <v>0.136966684603015</v>
      </c>
      <c r="AF10" s="6">
        <v>-0.845937437694087</v>
      </c>
      <c r="AG10" s="6">
        <v>0.0446480562968583</v>
      </c>
      <c r="AH10" s="6">
        <v>0.053381261653212</v>
      </c>
      <c r="AI10" s="6">
        <v>0.082913445384244</v>
      </c>
      <c r="AJ10" s="6">
        <v>0.053381261653212</v>
      </c>
      <c r="AK10" s="6">
        <v>0.078523241388386</v>
      </c>
      <c r="AL10" s="6">
        <v>0.0744545040008724</v>
      </c>
      <c r="AM10" s="6">
        <v>0.0888776912903397</v>
      </c>
      <c r="AN10" s="6">
        <v>0.0620494819668763</v>
      </c>
      <c r="AO10" s="6">
        <v>0.055971801238179</v>
      </c>
      <c r="AP10" s="6">
        <v>0.0519961006469234</v>
      </c>
      <c r="AQ10" s="6">
        <v>0.0657848727879727</v>
      </c>
      <c r="AR10" s="6">
        <v>0.0657848727879727</v>
      </c>
      <c r="AS10" s="6">
        <v>0.0657848727879727</v>
      </c>
      <c r="AT10" s="6">
        <v>0.0657848727879727</v>
      </c>
      <c r="AU10" s="6">
        <v>0.0514011236282515</v>
      </c>
      <c r="AV10" s="6">
        <v>0.0657848727879727</v>
      </c>
      <c r="AW10" s="6">
        <v>0.0657848727879727</v>
      </c>
      <c r="AX10" s="6">
        <v>0.0645403997429384</v>
      </c>
      <c r="AY10" s="6">
        <v>0.0659491639860688</v>
      </c>
      <c r="AZ10" s="6">
        <v>0.110495844365702</v>
      </c>
      <c r="BA10" s="6">
        <v>0.126027170623427</v>
      </c>
      <c r="BB10" s="6">
        <v>0.0864055916219423</v>
      </c>
      <c r="BC10" s="6">
        <v>0.155506367259775</v>
      </c>
      <c r="BD10" s="6">
        <v>0.0943631360127212</v>
      </c>
      <c r="BE10" s="6">
        <v>0.147789598744955</v>
      </c>
      <c r="BF10" s="6">
        <v>0.126435693762592</v>
      </c>
      <c r="BG10" s="6">
        <v>0.0799703382261819</v>
      </c>
      <c r="BH10" s="6">
        <v>0.0853748249523095</v>
      </c>
      <c r="BI10" s="6">
        <v>0.106793572241846</v>
      </c>
      <c r="BJ10" s="6">
        <v>0.0587889080827035</v>
      </c>
      <c r="BK10" s="6">
        <v>0.0850742475688828</v>
      </c>
      <c r="BL10" s="6">
        <v>0.0955746903756397</v>
      </c>
      <c r="BM10" s="6">
        <v>0.109656458442933</v>
      </c>
      <c r="BN10" s="6">
        <v>0.0820154822781904</v>
      </c>
      <c r="BO10" s="6">
        <v>0.0988836724731653</v>
      </c>
      <c r="BP10" s="42"/>
      <c r="BQ10" s="42"/>
      <c r="BR10" s="42"/>
    </row>
    <row r="11" spans="1:70" x14ac:dyDescent="0.2">
      <c r="A11" s="1">
        <v>1976</v>
      </c>
      <c r="B11" s="6">
        <v>0.118130652059021</v>
      </c>
      <c r="C11" s="6">
        <v>0.135156120691146</v>
      </c>
      <c r="D11" s="6">
        <v>0.122047454364583</v>
      </c>
      <c r="E11" s="6">
        <v>0.0931589421681425</v>
      </c>
      <c r="F11" s="6">
        <v>0.0647858618723726</v>
      </c>
      <c r="G11" s="6">
        <v>0.0534744941798025</v>
      </c>
      <c r="H11" s="6">
        <v>0.102848720256155</v>
      </c>
      <c r="I11" s="6">
        <v>0.1331137580361</v>
      </c>
      <c r="J11" s="6">
        <v>0.0928686170501867</v>
      </c>
      <c r="K11" s="6">
        <v>0.14017300751353</v>
      </c>
      <c r="L11" s="6">
        <v>0.134463208212176</v>
      </c>
      <c r="M11" s="6">
        <v>0.159407295005694</v>
      </c>
      <c r="N11" s="6">
        <v>0.129347735482013</v>
      </c>
      <c r="O11" s="6">
        <v>0.125138787025875</v>
      </c>
      <c r="P11" s="6">
        <v>0.129827286975805</v>
      </c>
      <c r="Q11" s="6">
        <v>0.124827894552438</v>
      </c>
      <c r="R11" s="6">
        <v>0.153021241790879</v>
      </c>
      <c r="S11" s="6">
        <v>0.147203645598846</v>
      </c>
      <c r="T11" s="6">
        <v>0.137487198067403</v>
      </c>
      <c r="U11" s="6">
        <v>0.137787831349608</v>
      </c>
      <c r="V11" s="6">
        <v>0.122288460893544</v>
      </c>
      <c r="W11" s="6">
        <v>0.106974529568605</v>
      </c>
      <c r="X11" s="6">
        <v>0.145673924961158</v>
      </c>
      <c r="Y11" s="6">
        <v>0.0977946043096403</v>
      </c>
      <c r="Z11" s="6">
        <v>0.119976874910083</v>
      </c>
      <c r="AA11" s="6">
        <v>0.0706409644537461</v>
      </c>
      <c r="AB11" s="6">
        <v>0.105136750886045</v>
      </c>
      <c r="AC11" s="6">
        <v>-0.142904957097165</v>
      </c>
      <c r="AD11" s="6">
        <v>0.114723282479462</v>
      </c>
      <c r="AE11" s="6">
        <v>0.108798162246694</v>
      </c>
      <c r="AF11" s="6">
        <v>0.100077708706999</v>
      </c>
      <c r="AG11" s="6">
        <v>0.0415715565735</v>
      </c>
      <c r="AH11" s="6">
        <v>0.0508394908906317</v>
      </c>
      <c r="AI11" s="6">
        <v>0.0783302062481519</v>
      </c>
      <c r="AJ11" s="6">
        <v>0.0508394908906317</v>
      </c>
      <c r="AK11" s="6">
        <v>0.0737090099761687</v>
      </c>
      <c r="AL11" s="6">
        <v>0.0715330325869083</v>
      </c>
      <c r="AM11" s="6">
        <v>0.0868642220660492</v>
      </c>
      <c r="AN11" s="6">
        <v>0.0591738682084588</v>
      </c>
      <c r="AO11" s="6">
        <v>0.0562655507156054</v>
      </c>
      <c r="AP11" s="6">
        <v>0.0517090269377895</v>
      </c>
      <c r="AQ11" s="6">
        <v>0.0642943046202661</v>
      </c>
      <c r="AR11" s="6">
        <v>0.0642943046202662</v>
      </c>
      <c r="AS11" s="6">
        <v>0.0642943046202662</v>
      </c>
      <c r="AT11" s="6">
        <v>0.0642943046202661</v>
      </c>
      <c r="AU11" s="6">
        <v>0.0500073471444327</v>
      </c>
      <c r="AV11" s="6">
        <v>0.0642943046202661</v>
      </c>
      <c r="AW11" s="6">
        <v>0.0642943046202662</v>
      </c>
      <c r="AX11" s="6">
        <v>0.0625388245411485</v>
      </c>
      <c r="AY11" s="6">
        <v>0.064459086873985</v>
      </c>
      <c r="AZ11" s="6">
        <v>0.102848720256155</v>
      </c>
      <c r="BA11" s="6">
        <v>0.11803059445264</v>
      </c>
      <c r="BB11" s="6">
        <v>0.077211747565597</v>
      </c>
      <c r="BC11" s="6">
        <v>0.149468017458073</v>
      </c>
      <c r="BD11" s="6">
        <v>0.0942405041901133</v>
      </c>
      <c r="BE11" s="6">
        <v>0.135457728724149</v>
      </c>
      <c r="BF11" s="6">
        <v>0.121623005897209</v>
      </c>
      <c r="BG11" s="6">
        <v>0.0788100203810804</v>
      </c>
      <c r="BH11" s="6">
        <v>0.0879116851817102</v>
      </c>
      <c r="BI11" s="6">
        <v>0.105939208883726</v>
      </c>
      <c r="BJ11" s="6">
        <v>0.0573102895959605</v>
      </c>
      <c r="BK11" s="6">
        <v>0.0822860252755648</v>
      </c>
      <c r="BL11" s="6">
        <v>0.0949060275248902</v>
      </c>
      <c r="BM11" s="6">
        <v>0.111552424497884</v>
      </c>
      <c r="BN11" s="6">
        <v>0.0825153362093158</v>
      </c>
      <c r="BO11" s="6">
        <v>0.09843014982572</v>
      </c>
      <c r="BP11" s="42"/>
      <c r="BQ11" s="42"/>
      <c r="BR11" s="42"/>
    </row>
    <row r="12" spans="1:70" x14ac:dyDescent="0.2">
      <c r="A12" s="1">
        <v>1977</v>
      </c>
      <c r="B12" s="6">
        <v>0.116900377588741</v>
      </c>
      <c r="C12" s="6">
        <v>0.129887120167295</v>
      </c>
      <c r="D12" s="6">
        <v>0.124890042523737</v>
      </c>
      <c r="E12" s="6">
        <v>0.0985221247614715</v>
      </c>
      <c r="F12" s="6">
        <v>0.0649538889713509</v>
      </c>
      <c r="G12" s="6">
        <v>0.0487806100202523</v>
      </c>
      <c r="H12" s="6">
        <v>0.100276138456151</v>
      </c>
      <c r="I12" s="6">
        <v>0.133522971980262</v>
      </c>
      <c r="J12" s="6">
        <v>0.0869306053250131</v>
      </c>
      <c r="K12" s="6">
        <v>0.138097671487933</v>
      </c>
      <c r="L12" s="6">
        <v>0.130903420448564</v>
      </c>
      <c r="M12" s="6">
        <v>0.150307426739317</v>
      </c>
      <c r="N12" s="6">
        <v>0.123791293919455</v>
      </c>
      <c r="O12" s="6">
        <v>0.124593683861215</v>
      </c>
      <c r="P12" s="6">
        <v>0.119692262093065</v>
      </c>
      <c r="Q12" s="6">
        <v>0.122528617594582</v>
      </c>
      <c r="R12" s="6">
        <v>0.146514541166734</v>
      </c>
      <c r="S12" s="6">
        <v>0.128276000966221</v>
      </c>
      <c r="T12" s="6">
        <v>0.134874401250789</v>
      </c>
      <c r="U12" s="6">
        <v>0.132470114904695</v>
      </c>
      <c r="V12" s="6">
        <v>0.127658786278893</v>
      </c>
      <c r="W12" s="6">
        <v>0.0985962053995037</v>
      </c>
      <c r="X12" s="6">
        <v>0.125282525889044</v>
      </c>
      <c r="Y12" s="6">
        <v>0.0986000683603666</v>
      </c>
      <c r="Z12" s="6">
        <v>0.120990634474169</v>
      </c>
      <c r="AA12" s="6">
        <v>0.0611706326774866</v>
      </c>
      <c r="AB12" s="6">
        <v>0.103821330445208</v>
      </c>
      <c r="AC12" s="6">
        <v>0.152786001596018</v>
      </c>
      <c r="AD12" s="6">
        <v>0.111363732154371</v>
      </c>
      <c r="AE12" s="6">
        <v>0.105127461330595</v>
      </c>
      <c r="AF12" s="6">
        <v>0.0973355280422343</v>
      </c>
      <c r="AG12" s="6">
        <v>0.0423770210611429</v>
      </c>
      <c r="AH12" s="6">
        <v>0.051404840769959</v>
      </c>
      <c r="AI12" s="6">
        <v>0.078930402875013</v>
      </c>
      <c r="AJ12" s="6">
        <v>0.0514048407699589</v>
      </c>
      <c r="AK12" s="6">
        <v>0.0736485983407029</v>
      </c>
      <c r="AL12" s="6">
        <v>0.0717523054819097</v>
      </c>
      <c r="AM12" s="6">
        <v>0.0885098333236793</v>
      </c>
      <c r="AN12" s="6">
        <v>0.0596686088405969</v>
      </c>
      <c r="AO12" s="6">
        <v>0.0519495657585128</v>
      </c>
      <c r="AP12" s="6">
        <v>0.0470039193763721</v>
      </c>
      <c r="AQ12" s="6">
        <v>0.057945083770858</v>
      </c>
      <c r="AR12" s="6">
        <v>0.057945083770858</v>
      </c>
      <c r="AS12" s="6">
        <v>0.057945083770858</v>
      </c>
      <c r="AT12" s="6">
        <v>0.057945083770858</v>
      </c>
      <c r="AU12" s="6">
        <v>0.0458916697170386</v>
      </c>
      <c r="AV12" s="6">
        <v>0.057945083770858</v>
      </c>
      <c r="AW12" s="6">
        <v>0.057945083770858</v>
      </c>
      <c r="AX12" s="6">
        <v>0.056051790056873</v>
      </c>
      <c r="AY12" s="6">
        <v>0.0582325575039426</v>
      </c>
      <c r="AZ12" s="6">
        <v>0.100276138456151</v>
      </c>
      <c r="BA12" s="6">
        <v>0.115732838888115</v>
      </c>
      <c r="BB12" s="6">
        <v>0.082050328939834</v>
      </c>
      <c r="BC12" s="6">
        <v>0.148041433288653</v>
      </c>
      <c r="BD12" s="6">
        <v>0.109369806448929</v>
      </c>
      <c r="BE12" s="6">
        <v>0.110984707237341</v>
      </c>
      <c r="BF12" s="6">
        <v>0.121135026532806</v>
      </c>
      <c r="BG12" s="6">
        <v>0.074947190379105</v>
      </c>
      <c r="BH12" s="6">
        <v>0.0825163409383944</v>
      </c>
      <c r="BI12" s="6">
        <v>0.0993056099275111</v>
      </c>
      <c r="BJ12" s="6">
        <v>0.0527087430286348</v>
      </c>
      <c r="BK12" s="6">
        <v>0.0746638848484176</v>
      </c>
      <c r="BL12" s="6">
        <v>0.0852045895628674</v>
      </c>
      <c r="BM12" s="6">
        <v>0.105550770962549</v>
      </c>
      <c r="BN12" s="6">
        <v>0.077871966076458</v>
      </c>
      <c r="BO12" s="6">
        <v>0.0911695727201418</v>
      </c>
      <c r="BP12" s="42"/>
      <c r="BQ12" s="42"/>
      <c r="BR12" s="42"/>
    </row>
    <row r="13" spans="1:70" x14ac:dyDescent="0.2">
      <c r="A13" s="1">
        <v>1978</v>
      </c>
      <c r="B13" s="6">
        <v>0.121494405361443</v>
      </c>
      <c r="C13" s="6">
        <v>0.128006898775871</v>
      </c>
      <c r="D13" s="6">
        <v>0.132827749020359</v>
      </c>
      <c r="E13" s="6">
        <v>0.10348529408179</v>
      </c>
      <c r="F13" s="6">
        <v>0.0707887640167721</v>
      </c>
      <c r="G13" s="6">
        <v>0.0539073836269373</v>
      </c>
      <c r="H13" s="6">
        <v>0.101861306603296</v>
      </c>
      <c r="I13" s="6">
        <v>0.143503992387003</v>
      </c>
      <c r="J13" s="6">
        <v>0.0911628474164157</v>
      </c>
      <c r="K13" s="6">
        <v>0.141993350173257</v>
      </c>
      <c r="L13" s="6">
        <v>0.124187105330123</v>
      </c>
      <c r="M13" s="6">
        <v>0.138836464415467</v>
      </c>
      <c r="N13" s="6">
        <v>0.119963190221651</v>
      </c>
      <c r="O13" s="6">
        <v>0.124257900728312</v>
      </c>
      <c r="P13" s="6">
        <v>0.116691455324558</v>
      </c>
      <c r="Q13" s="6">
        <v>0.122872011013355</v>
      </c>
      <c r="R13" s="6">
        <v>0.142652014650001</v>
      </c>
      <c r="S13" s="6">
        <v>0.11353597906191</v>
      </c>
      <c r="T13" s="6">
        <v>0.133092788444535</v>
      </c>
      <c r="U13" s="6">
        <v>0.129210863350598</v>
      </c>
      <c r="V13" s="6">
        <v>0.135038433815888</v>
      </c>
      <c r="W13" s="6">
        <v>0.0985249520841893</v>
      </c>
      <c r="X13" s="6">
        <v>0.153592456094248</v>
      </c>
      <c r="Y13" s="6">
        <v>0.100886791524934</v>
      </c>
      <c r="Z13" s="6">
        <v>0.123787335459265</v>
      </c>
      <c r="AA13" s="6">
        <v>0.0606759742582319</v>
      </c>
      <c r="AB13" s="6">
        <v>0.107927614875707</v>
      </c>
      <c r="AC13" s="6">
        <v>0.15961452787447</v>
      </c>
      <c r="AD13" s="6">
        <v>0.114251216304999</v>
      </c>
      <c r="AE13" s="6">
        <v>0.116764121285932</v>
      </c>
      <c r="AF13" s="6">
        <v>0.100486451287212</v>
      </c>
      <c r="AG13" s="6">
        <v>0.0457903221856247</v>
      </c>
      <c r="AH13" s="6">
        <v>0.0563135056177614</v>
      </c>
      <c r="AI13" s="6">
        <v>0.0848549393858224</v>
      </c>
      <c r="AJ13" s="6">
        <v>0.0563135056177616</v>
      </c>
      <c r="AK13" s="6">
        <v>0.077636567136047</v>
      </c>
      <c r="AL13" s="6">
        <v>0.0772725648805832</v>
      </c>
      <c r="AM13" s="6">
        <v>0.0948372766567573</v>
      </c>
      <c r="AN13" s="6">
        <v>0.0652196775477855</v>
      </c>
      <c r="AO13" s="6">
        <v>0.055200507380441</v>
      </c>
      <c r="AP13" s="6">
        <v>0.0525129304324955</v>
      </c>
      <c r="AQ13" s="6">
        <v>0.0626543640976208</v>
      </c>
      <c r="AR13" s="6">
        <v>0.062654364097621</v>
      </c>
      <c r="AS13" s="6">
        <v>0.0626543640976209</v>
      </c>
      <c r="AT13" s="6">
        <v>0.062654364097621</v>
      </c>
      <c r="AU13" s="6">
        <v>0.0511758826159759</v>
      </c>
      <c r="AV13" s="6">
        <v>0.0626543640976208</v>
      </c>
      <c r="AW13" s="6">
        <v>0.0626543640976209</v>
      </c>
      <c r="AX13" s="6">
        <v>0.0604032619895271</v>
      </c>
      <c r="AY13" s="6">
        <v>0.0631691846763817</v>
      </c>
      <c r="AZ13" s="6">
        <v>0.101861306603296</v>
      </c>
      <c r="BA13" s="6">
        <v>0.118184132323572</v>
      </c>
      <c r="BB13" s="6">
        <v>0.0998995011771634</v>
      </c>
      <c r="BC13" s="6">
        <v>0.155385639518579</v>
      </c>
      <c r="BD13" s="6">
        <v>0.121797138641923</v>
      </c>
      <c r="BE13" s="6">
        <v>0.114395433796489</v>
      </c>
      <c r="BF13" s="6">
        <v>0.129555370835766</v>
      </c>
      <c r="BG13" s="6">
        <v>0.0796516209082877</v>
      </c>
      <c r="BH13" s="6">
        <v>0.0846845411774362</v>
      </c>
      <c r="BI13" s="6">
        <v>0.105961814870179</v>
      </c>
      <c r="BJ13" s="6">
        <v>0.0543901505812006</v>
      </c>
      <c r="BK13" s="6">
        <v>0.0797271501430731</v>
      </c>
      <c r="BL13" s="6">
        <v>0.0910514314195748</v>
      </c>
      <c r="BM13" s="6">
        <v>0.113467104802973</v>
      </c>
      <c r="BN13" s="6">
        <v>0.0831150781863837</v>
      </c>
      <c r="BO13" s="6">
        <v>0.09736941604688</v>
      </c>
      <c r="BP13" s="42"/>
      <c r="BQ13" s="42"/>
      <c r="BR13" s="42"/>
    </row>
    <row r="14" spans="1:70" x14ac:dyDescent="0.2">
      <c r="A14" s="1">
        <v>1979</v>
      </c>
      <c r="B14" s="6">
        <v>0.122504485639763</v>
      </c>
      <c r="C14" s="6">
        <v>0.131484506246267</v>
      </c>
      <c r="D14" s="6">
        <v>0.13291557121732</v>
      </c>
      <c r="E14" s="6">
        <v>0.121286253458335</v>
      </c>
      <c r="F14" s="6">
        <v>0.0724924136437273</v>
      </c>
      <c r="G14" s="6">
        <v>0.0556215134821765</v>
      </c>
      <c r="H14" s="6">
        <v>0.0988659116562511</v>
      </c>
      <c r="I14" s="6">
        <v>0.142520665940227</v>
      </c>
      <c r="J14" s="6">
        <v>0.0924393694522663</v>
      </c>
      <c r="K14" s="6">
        <v>0.147865770398015</v>
      </c>
      <c r="L14" s="6">
        <v>0.123728472142045</v>
      </c>
      <c r="M14" s="6">
        <v>0.134786707783175</v>
      </c>
      <c r="N14" s="6">
        <v>0.125673004955116</v>
      </c>
      <c r="O14" s="6">
        <v>0.130076573905041</v>
      </c>
      <c r="P14" s="6">
        <v>0.117135891903156</v>
      </c>
      <c r="Q14" s="6">
        <v>0.113770130338744</v>
      </c>
      <c r="R14" s="6">
        <v>0.145300006688108</v>
      </c>
      <c r="S14" s="6">
        <v>0.124567503310376</v>
      </c>
      <c r="T14" s="6">
        <v>0.136109611043244</v>
      </c>
      <c r="U14" s="6">
        <v>0.131179156038134</v>
      </c>
      <c r="V14" s="6">
        <v>0.135375071124513</v>
      </c>
      <c r="W14" s="6">
        <v>0.10281244073789</v>
      </c>
      <c r="X14" s="6">
        <v>0.142646493114551</v>
      </c>
      <c r="Y14" s="6">
        <v>0.0996242200803997</v>
      </c>
      <c r="Z14" s="6">
        <v>0.1219075039032</v>
      </c>
      <c r="AA14" s="6">
        <v>0.0981338050517627</v>
      </c>
      <c r="AB14" s="6">
        <v>0.112817085672768</v>
      </c>
      <c r="AC14" s="6">
        <v>0.15372590863692</v>
      </c>
      <c r="AD14" s="6">
        <v>0.125138359525013</v>
      </c>
      <c r="AE14" s="6">
        <v>0.143344050926564</v>
      </c>
      <c r="AF14" s="6">
        <v>0.109541165916603</v>
      </c>
      <c r="AG14" s="6">
        <v>0.0481586687618653</v>
      </c>
      <c r="AH14" s="6">
        <v>0.0573483058089089</v>
      </c>
      <c r="AI14" s="6">
        <v>0.0857931031660789</v>
      </c>
      <c r="AJ14" s="6">
        <v>0.0573483058089087</v>
      </c>
      <c r="AK14" s="6">
        <v>0.0782291604817512</v>
      </c>
      <c r="AL14" s="6">
        <v>0.0776641271124279</v>
      </c>
      <c r="AM14" s="6">
        <v>0.096601921763347</v>
      </c>
      <c r="AN14" s="6">
        <v>0.0660603015248401</v>
      </c>
      <c r="AO14" s="6">
        <v>0.0558390928861062</v>
      </c>
      <c r="AP14" s="6">
        <v>0.0534640744812854</v>
      </c>
      <c r="AQ14" s="6">
        <v>0.0638726928682458</v>
      </c>
      <c r="AR14" s="6">
        <v>0.0638726928682457</v>
      </c>
      <c r="AS14" s="6">
        <v>0.0638726928682457</v>
      </c>
      <c r="AT14" s="6">
        <v>0.0638726928682457</v>
      </c>
      <c r="AU14" s="6">
        <v>0.0531000707805668</v>
      </c>
      <c r="AV14" s="6">
        <v>0.0638726928682458</v>
      </c>
      <c r="AW14" s="6">
        <v>0.0638726928682458</v>
      </c>
      <c r="AX14" s="6">
        <v>0.0618372909204489</v>
      </c>
      <c r="AY14" s="6">
        <v>0.0644840687420705</v>
      </c>
      <c r="AZ14" s="6">
        <v>0.0988659116562511</v>
      </c>
      <c r="BA14" s="6">
        <v>0.0914710891721795</v>
      </c>
      <c r="BB14" s="6">
        <v>0.0977907799270974</v>
      </c>
      <c r="BC14" s="6">
        <v>0.154338887665209</v>
      </c>
      <c r="BD14" s="6">
        <v>0.135395431760335</v>
      </c>
      <c r="BE14" s="6">
        <v>0.133927601693957</v>
      </c>
      <c r="BF14" s="6">
        <v>0.130016298790592</v>
      </c>
      <c r="BG14" s="6">
        <v>0.080475575447063</v>
      </c>
      <c r="BH14" s="6">
        <v>0.0858078940658094</v>
      </c>
      <c r="BI14" s="6">
        <v>0.109003954878011</v>
      </c>
      <c r="BJ14" s="6">
        <v>0.054094272895073</v>
      </c>
      <c r="BK14" s="6">
        <v>0.0802689767467438</v>
      </c>
      <c r="BL14" s="6">
        <v>0.0925856926176541</v>
      </c>
      <c r="BM14" s="6">
        <v>0.116718081566546</v>
      </c>
      <c r="BN14" s="6">
        <v>0.084291761266274</v>
      </c>
      <c r="BO14" s="6">
        <v>0.0993419854506748</v>
      </c>
      <c r="BP14" s="42"/>
      <c r="BQ14" s="42"/>
      <c r="BR14" s="42"/>
    </row>
    <row r="15" spans="1:70" x14ac:dyDescent="0.2">
      <c r="A15" s="1">
        <v>1980</v>
      </c>
      <c r="B15" s="6">
        <v>0.11742621580617</v>
      </c>
      <c r="C15" s="6">
        <v>0.128988856232878</v>
      </c>
      <c r="D15" s="6">
        <v>0.12226278761405</v>
      </c>
      <c r="E15" s="6">
        <v>0.129233848685662</v>
      </c>
      <c r="F15" s="6">
        <v>0.0618448705422211</v>
      </c>
      <c r="G15" s="6">
        <v>0.050299630061045</v>
      </c>
      <c r="H15" s="6">
        <v>0.10826620026807</v>
      </c>
      <c r="I15" s="6">
        <v>0.13138471919346</v>
      </c>
      <c r="J15" s="6">
        <v>0.0850571375247948</v>
      </c>
      <c r="K15" s="6">
        <v>0.140360609361972</v>
      </c>
      <c r="L15" s="6">
        <v>0.106341894253951</v>
      </c>
      <c r="M15" s="6">
        <v>0.139353178633102</v>
      </c>
      <c r="N15" s="6">
        <v>0.128053816785375</v>
      </c>
      <c r="O15" s="6">
        <v>0.114723993653197</v>
      </c>
      <c r="P15" s="6">
        <v>0.125682343301484</v>
      </c>
      <c r="Q15" s="6">
        <v>0.11543175521866</v>
      </c>
      <c r="R15" s="6">
        <v>0.140789351412424</v>
      </c>
      <c r="S15" s="6">
        <v>0.130606767963288</v>
      </c>
      <c r="T15" s="6">
        <v>0.132403109080084</v>
      </c>
      <c r="U15" s="6">
        <v>0.127157328782164</v>
      </c>
      <c r="V15" s="6">
        <v>0.124652899658044</v>
      </c>
      <c r="W15" s="6">
        <v>0.0893993343082269</v>
      </c>
      <c r="X15" s="6">
        <v>0.136251511191276</v>
      </c>
      <c r="Y15" s="6">
        <v>0.0963367807086187</v>
      </c>
      <c r="Z15" s="6">
        <v>0.117033938184196</v>
      </c>
      <c r="AA15" s="6">
        <v>0.105434232251087</v>
      </c>
      <c r="AB15" s="6">
        <v>0.117385113213333</v>
      </c>
      <c r="AC15" s="6">
        <v>0.164436880203969</v>
      </c>
      <c r="AD15" s="6">
        <v>0.130783514707086</v>
      </c>
      <c r="AE15" s="6">
        <v>0.152654915216341</v>
      </c>
      <c r="AF15" s="6">
        <v>0.114524046564578</v>
      </c>
      <c r="AG15" s="6">
        <v>0.0406195124331094</v>
      </c>
      <c r="AH15" s="6">
        <v>0.0483347958777549</v>
      </c>
      <c r="AI15" s="6">
        <v>0.0756055282353442</v>
      </c>
      <c r="AJ15" s="6">
        <v>0.0483347958777547</v>
      </c>
      <c r="AK15" s="6">
        <v>0.0702956107566275</v>
      </c>
      <c r="AL15" s="6">
        <v>0.0692622870637961</v>
      </c>
      <c r="AM15" s="6">
        <v>0.089815931923074</v>
      </c>
      <c r="AN15" s="6">
        <v>0.0567470142219212</v>
      </c>
      <c r="AO15" s="6">
        <v>0.0511270569020432</v>
      </c>
      <c r="AP15" s="6">
        <v>0.0467791658040639</v>
      </c>
      <c r="AQ15" s="6">
        <v>0.0568764608678297</v>
      </c>
      <c r="AR15" s="6">
        <v>0.0568764608678298</v>
      </c>
      <c r="AS15" s="6">
        <v>0.0568764608678297</v>
      </c>
      <c r="AT15" s="6">
        <v>0.0568764608678298</v>
      </c>
      <c r="AU15" s="6">
        <v>0.0482146369505672</v>
      </c>
      <c r="AV15" s="6">
        <v>0.0568764608678298</v>
      </c>
      <c r="AW15" s="6">
        <v>0.0568764608678298</v>
      </c>
      <c r="AX15" s="6">
        <v>0.0551827119853868</v>
      </c>
      <c r="AY15" s="6">
        <v>0.0575820725769904</v>
      </c>
      <c r="AZ15" s="6">
        <v>0.10826620026807</v>
      </c>
      <c r="BA15" s="6">
        <v>0.120174834417134</v>
      </c>
      <c r="BB15" s="6">
        <v>0.078010358830705</v>
      </c>
      <c r="BC15" s="6">
        <v>0.147970735014667</v>
      </c>
      <c r="BD15" s="6">
        <v>0.112451607429329</v>
      </c>
      <c r="BE15" s="6">
        <v>0.13467496354689</v>
      </c>
      <c r="BF15" s="6">
        <v>0.116565379254276</v>
      </c>
      <c r="BG15" s="6">
        <v>0.0740853407825866</v>
      </c>
      <c r="BH15" s="6">
        <v>0.0794648047409776</v>
      </c>
      <c r="BI15" s="6">
        <v>0.100264589988465</v>
      </c>
      <c r="BJ15" s="6">
        <v>0.0481262353968707</v>
      </c>
      <c r="BK15" s="6">
        <v>0.0705525235312298</v>
      </c>
      <c r="BL15" s="6">
        <v>0.0790854619046338</v>
      </c>
      <c r="BM15" s="6">
        <v>0.107363524872774</v>
      </c>
      <c r="BN15" s="6">
        <v>0.0782671612964719</v>
      </c>
      <c r="BO15" s="6">
        <v>0.0903056761720865</v>
      </c>
      <c r="BP15" s="42"/>
      <c r="BQ15" s="42"/>
      <c r="BR15" s="42"/>
    </row>
    <row r="16" spans="1:70" x14ac:dyDescent="0.2">
      <c r="A16" s="1">
        <v>1981</v>
      </c>
      <c r="B16" s="6">
        <v>0.115712725284406</v>
      </c>
      <c r="C16" s="6">
        <v>0.114380731386921</v>
      </c>
      <c r="D16" s="6">
        <v>0.126379141170617</v>
      </c>
      <c r="E16" s="6">
        <v>0.141246304757824</v>
      </c>
      <c r="F16" s="6">
        <v>0.0592248691290934</v>
      </c>
      <c r="G16" s="6">
        <v>0.0578525636888857</v>
      </c>
      <c r="H16" s="6">
        <v>0.116307352965415</v>
      </c>
      <c r="I16" s="6">
        <v>0.132356551410888</v>
      </c>
      <c r="J16" s="6">
        <v>0.0948223565170071</v>
      </c>
      <c r="K16" s="6">
        <v>0.124974095786993</v>
      </c>
      <c r="L16" s="6">
        <v>0.0855542262985525</v>
      </c>
      <c r="M16" s="6">
        <v>0.11895342618984</v>
      </c>
      <c r="N16" s="6">
        <v>0.114597438996808</v>
      </c>
      <c r="O16" s="6">
        <v>0.106947623954466</v>
      </c>
      <c r="P16" s="6">
        <v>0.113539478236329</v>
      </c>
      <c r="Q16" s="6">
        <v>0.0913435786683432</v>
      </c>
      <c r="R16" s="6">
        <v>0.12611167942858</v>
      </c>
      <c r="S16" s="6">
        <v>0.110592224705523</v>
      </c>
      <c r="T16" s="6">
        <v>0.117556055714766</v>
      </c>
      <c r="U16" s="6">
        <v>0.11425816727517</v>
      </c>
      <c r="V16" s="6">
        <v>0.127744880163627</v>
      </c>
      <c r="W16" s="6">
        <v>0.0928944307575681</v>
      </c>
      <c r="X16" s="6">
        <v>0.15726247508481</v>
      </c>
      <c r="Y16" s="6">
        <v>0.0977970799303504</v>
      </c>
      <c r="Z16" s="6">
        <v>0.120998196484215</v>
      </c>
      <c r="AA16" s="6">
        <v>0.113625615707304</v>
      </c>
      <c r="AB16" s="6">
        <v>0.121240684367243</v>
      </c>
      <c r="AC16" s="6">
        <v>0.175625693377786</v>
      </c>
      <c r="AD16" s="6">
        <v>0.140443920275699</v>
      </c>
      <c r="AE16" s="6">
        <v>0.16580368008525</v>
      </c>
      <c r="AF16" s="6">
        <v>0.123015767826448</v>
      </c>
      <c r="AG16" s="6">
        <v>0.0375681843094241</v>
      </c>
      <c r="AH16" s="6">
        <v>0.0456321624071492</v>
      </c>
      <c r="AI16" s="6">
        <v>0.0725049519056438</v>
      </c>
      <c r="AJ16" s="6">
        <v>0.0456321624071492</v>
      </c>
      <c r="AK16" s="6">
        <v>0.0674763663623912</v>
      </c>
      <c r="AL16" s="6">
        <v>0.0669962738955272</v>
      </c>
      <c r="AM16" s="6">
        <v>0.0880800835919935</v>
      </c>
      <c r="AN16" s="6">
        <v>0.0543408419069483</v>
      </c>
      <c r="AO16" s="6">
        <v>0.0569663275370727</v>
      </c>
      <c r="AP16" s="6">
        <v>0.0549843947412471</v>
      </c>
      <c r="AQ16" s="6">
        <v>0.0649111501885399</v>
      </c>
      <c r="AR16" s="6">
        <v>0.0649111501885399</v>
      </c>
      <c r="AS16" s="6">
        <v>0.0649111501885399</v>
      </c>
      <c r="AT16" s="6">
        <v>0.0649111501885399</v>
      </c>
      <c r="AU16" s="6">
        <v>0.0555822203358364</v>
      </c>
      <c r="AV16" s="6">
        <v>0.0649111501885398</v>
      </c>
      <c r="AW16" s="6">
        <v>0.0649111501885398</v>
      </c>
      <c r="AX16" s="6">
        <v>0.0625392056639354</v>
      </c>
      <c r="AY16" s="6">
        <v>0.0657767744237712</v>
      </c>
      <c r="AZ16" s="6">
        <v>0.116307352965415</v>
      </c>
      <c r="BA16" s="6">
        <v>0.128635966142226</v>
      </c>
      <c r="BB16" s="6">
        <v>0.0705068310152027</v>
      </c>
      <c r="BC16" s="6">
        <v>0.149869213576042</v>
      </c>
      <c r="BD16" s="6">
        <v>0.106105783003289</v>
      </c>
      <c r="BE16" s="6">
        <v>0.127534175183759</v>
      </c>
      <c r="BF16" s="6">
        <v>0.114508507228699</v>
      </c>
      <c r="BG16" s="6">
        <v>0.0811008706565762</v>
      </c>
      <c r="BH16" s="6">
        <v>0.086853708035165</v>
      </c>
      <c r="BI16" s="6">
        <v>0.111084548699721</v>
      </c>
      <c r="BJ16" s="6">
        <v>0.0525064488051258</v>
      </c>
      <c r="BK16" s="6">
        <v>0.0796105761132312</v>
      </c>
      <c r="BL16" s="6">
        <v>0.0906537396829208</v>
      </c>
      <c r="BM16" s="6">
        <v>0.121031182939987</v>
      </c>
      <c r="BN16" s="6">
        <v>0.0861154951671075</v>
      </c>
      <c r="BO16" s="6">
        <v>0.101868398867767</v>
      </c>
      <c r="BP16" s="42"/>
      <c r="BQ16" s="42"/>
      <c r="BR16" s="42"/>
    </row>
    <row r="17" spans="1:70" x14ac:dyDescent="0.2">
      <c r="A17" s="1">
        <v>1982</v>
      </c>
      <c r="B17" s="6">
        <v>0.110376578978073</v>
      </c>
      <c r="C17" s="6">
        <v>0.112188385993009</v>
      </c>
      <c r="D17" s="6">
        <v>0.112440991628726</v>
      </c>
      <c r="E17" s="6">
        <v>0.134641016107581</v>
      </c>
      <c r="F17" s="6">
        <v>0.0608265124703066</v>
      </c>
      <c r="G17" s="6">
        <v>0.0549287537703448</v>
      </c>
      <c r="H17" s="6">
        <v>0.115592412438529</v>
      </c>
      <c r="I17" s="6">
        <v>0.130354926426851</v>
      </c>
      <c r="J17" s="6">
        <v>0.0918175075020357</v>
      </c>
      <c r="K17" s="6">
        <v>0.119120077000128</v>
      </c>
      <c r="L17" s="6">
        <v>0.097016368204881</v>
      </c>
      <c r="M17" s="6">
        <v>0.115895455956318</v>
      </c>
      <c r="N17" s="6">
        <v>0.117916893723328</v>
      </c>
      <c r="O17" s="6">
        <v>0.108302476703112</v>
      </c>
      <c r="P17" s="6">
        <v>0.111354172177888</v>
      </c>
      <c r="Q17" s="6">
        <v>0.0786491310383906</v>
      </c>
      <c r="R17" s="6">
        <v>0.125205506588096</v>
      </c>
      <c r="S17" s="6">
        <v>0.101888395751573</v>
      </c>
      <c r="T17" s="6">
        <v>0.11502297944344</v>
      </c>
      <c r="U17" s="6">
        <v>0.114178159308653</v>
      </c>
      <c r="V17" s="6">
        <v>0.116286603939787</v>
      </c>
      <c r="W17" s="6">
        <v>0.0639455209477612</v>
      </c>
      <c r="X17" s="6">
        <v>0.125225327423465</v>
      </c>
      <c r="Y17" s="6">
        <v>0.0934239148656946</v>
      </c>
      <c r="Z17" s="6">
        <v>0.114268286224847</v>
      </c>
      <c r="AA17" s="6">
        <v>0.114999953437601</v>
      </c>
      <c r="AB17" s="6">
        <v>0.105759678092384</v>
      </c>
      <c r="AC17" s="6">
        <v>0.181197106776617</v>
      </c>
      <c r="AD17" s="6">
        <v>0.141187760949132</v>
      </c>
      <c r="AE17" s="6">
        <v>0.169083104628028</v>
      </c>
      <c r="AF17" s="6">
        <v>0.125482328539196</v>
      </c>
      <c r="AG17" s="6">
        <v>0.0356182985791497</v>
      </c>
      <c r="AH17" s="6">
        <v>0.0482560934905894</v>
      </c>
      <c r="AI17" s="6">
        <v>0.0759404838824492</v>
      </c>
      <c r="AJ17" s="6">
        <v>0.0482560934905894</v>
      </c>
      <c r="AK17" s="6">
        <v>0.0708022156965831</v>
      </c>
      <c r="AL17" s="6">
        <v>0.071871978399657</v>
      </c>
      <c r="AM17" s="6">
        <v>0.0919387155486622</v>
      </c>
      <c r="AN17" s="6">
        <v>0.0588118347258012</v>
      </c>
      <c r="AO17" s="6">
        <v>0.055842496676914</v>
      </c>
      <c r="AP17" s="6">
        <v>0.0525853410897755</v>
      </c>
      <c r="AQ17" s="6">
        <v>0.061625029026309</v>
      </c>
      <c r="AR17" s="6">
        <v>0.061625029026309</v>
      </c>
      <c r="AS17" s="6">
        <v>0.0616250290263091</v>
      </c>
      <c r="AT17" s="6">
        <v>0.0616250290263091</v>
      </c>
      <c r="AU17" s="6">
        <v>0.0529567052749773</v>
      </c>
      <c r="AV17" s="6">
        <v>0.061625029026309</v>
      </c>
      <c r="AW17" s="6">
        <v>0.061625029026309</v>
      </c>
      <c r="AX17" s="6">
        <v>0.0588230723497413</v>
      </c>
      <c r="AY17" s="6">
        <v>0.0626026528159787</v>
      </c>
      <c r="AZ17" s="6">
        <v>0.115592412438529</v>
      </c>
      <c r="BA17" s="6">
        <v>0.129175657461671</v>
      </c>
      <c r="BB17" s="6">
        <v>0.071855572660996</v>
      </c>
      <c r="BC17" s="6">
        <v>0.148402816986489</v>
      </c>
      <c r="BD17" s="6">
        <v>0.105481244513374</v>
      </c>
      <c r="BE17" s="6">
        <v>0.11007459277061</v>
      </c>
      <c r="BF17" s="6">
        <v>0.122753181532641</v>
      </c>
      <c r="BG17" s="6">
        <v>0.0790384403806174</v>
      </c>
      <c r="BH17" s="6">
        <v>0.0840581109827117</v>
      </c>
      <c r="BI17" s="6">
        <v>0.107353378531876</v>
      </c>
      <c r="BJ17" s="6">
        <v>0.0498601706858538</v>
      </c>
      <c r="BK17" s="6">
        <v>0.0747571965689096</v>
      </c>
      <c r="BL17" s="6">
        <v>0.0857956648570533</v>
      </c>
      <c r="BM17" s="6">
        <v>0.119691975302758</v>
      </c>
      <c r="BN17" s="6">
        <v>0.0847898906204061</v>
      </c>
      <c r="BO17" s="6">
        <v>0.0987368027968326</v>
      </c>
      <c r="BP17" s="42"/>
      <c r="BQ17" s="42"/>
      <c r="BR17" s="42"/>
    </row>
    <row r="18" spans="1:70" x14ac:dyDescent="0.2">
      <c r="A18" s="1">
        <v>1983</v>
      </c>
      <c r="B18" s="6">
        <v>0.108721655046591</v>
      </c>
      <c r="C18" s="6">
        <v>0.111766145493551</v>
      </c>
      <c r="D18" s="6">
        <v>0.119243444243126</v>
      </c>
      <c r="E18" s="6">
        <v>0.106449648489958</v>
      </c>
      <c r="F18" s="6">
        <v>0.057867784805046</v>
      </c>
      <c r="G18" s="6">
        <v>0.0529782386286542</v>
      </c>
      <c r="H18" s="6">
        <v>0.0993308939405836</v>
      </c>
      <c r="I18" s="6">
        <v>0.129772119797038</v>
      </c>
      <c r="J18" s="6">
        <v>0.0879245237745568</v>
      </c>
      <c r="K18" s="6">
        <v>0.124339256572403</v>
      </c>
      <c r="L18" s="6">
        <v>0.0994893955093286</v>
      </c>
      <c r="M18" s="6">
        <v>0.109263344665525</v>
      </c>
      <c r="N18" s="6">
        <v>0.109082865379178</v>
      </c>
      <c r="O18" s="6">
        <v>0.111075059667462</v>
      </c>
      <c r="P18" s="6">
        <v>0.107359806763998</v>
      </c>
      <c r="Q18" s="6">
        <v>0.0923511551870629</v>
      </c>
      <c r="R18" s="6">
        <v>0.122217452974539</v>
      </c>
      <c r="S18" s="6">
        <v>0.0970948678755796</v>
      </c>
      <c r="T18" s="6">
        <v>0.113221439506276</v>
      </c>
      <c r="U18" s="6">
        <v>0.112221448405657</v>
      </c>
      <c r="V18" s="6">
        <v>0.121455437266055</v>
      </c>
      <c r="W18" s="6">
        <v>0.0730003805869905</v>
      </c>
      <c r="X18" s="6">
        <v>0.159247488045915</v>
      </c>
      <c r="Y18" s="6">
        <v>0.0986757919649556</v>
      </c>
      <c r="Z18" s="6">
        <v>0.118242379089629</v>
      </c>
      <c r="AA18" s="6">
        <v>0.094265241094571</v>
      </c>
      <c r="AB18" s="6">
        <v>0.085026757879323</v>
      </c>
      <c r="AC18" s="6">
        <v>0.149041757594377</v>
      </c>
      <c r="AD18" s="6">
        <v>0.115318788687628</v>
      </c>
      <c r="AE18" s="6">
        <v>0.12720857001253</v>
      </c>
      <c r="AF18" s="6">
        <v>0.103443277680478</v>
      </c>
      <c r="AG18" s="6">
        <v>0.0314336166462868</v>
      </c>
      <c r="AH18" s="6">
        <v>0.0462121371704257</v>
      </c>
      <c r="AI18" s="6">
        <v>0.073950851024052</v>
      </c>
      <c r="AJ18" s="6">
        <v>0.0462121371704258</v>
      </c>
      <c r="AK18" s="6">
        <v>0.0694864629098615</v>
      </c>
      <c r="AL18" s="6">
        <v>0.0710633972671471</v>
      </c>
      <c r="AM18" s="6">
        <v>0.0921531521966681</v>
      </c>
      <c r="AN18" s="6">
        <v>0.0573597899544602</v>
      </c>
      <c r="AO18" s="6">
        <v>0.0534572926805442</v>
      </c>
      <c r="AP18" s="6">
        <v>0.0505280170125614</v>
      </c>
      <c r="AQ18" s="6">
        <v>0.0589440783573273</v>
      </c>
      <c r="AR18" s="6">
        <v>0.0589440783573274</v>
      </c>
      <c r="AS18" s="6">
        <v>0.0589440783573272</v>
      </c>
      <c r="AT18" s="6">
        <v>0.0589440783573274</v>
      </c>
      <c r="AU18" s="6">
        <v>0.0513747915749627</v>
      </c>
      <c r="AV18" s="6">
        <v>0.0589440783573274</v>
      </c>
      <c r="AW18" s="6">
        <v>0.0589440783573272</v>
      </c>
      <c r="AX18" s="6">
        <v>0.0556636479248381</v>
      </c>
      <c r="AY18" s="6">
        <v>0.0600872441109061</v>
      </c>
      <c r="AZ18" s="6">
        <v>0.0993308939405836</v>
      </c>
      <c r="BA18" s="6">
        <v>0.108325764671385</v>
      </c>
      <c r="BB18" s="6">
        <v>0.0735405121923573</v>
      </c>
      <c r="BC18" s="6">
        <v>0.145945252303828</v>
      </c>
      <c r="BD18" s="6">
        <v>0.109311929902823</v>
      </c>
      <c r="BE18" s="6">
        <v>0.105741357611144</v>
      </c>
      <c r="BF18" s="6">
        <v>0.121559664360411</v>
      </c>
      <c r="BG18" s="6">
        <v>0.0779015669881237</v>
      </c>
      <c r="BH18" s="6">
        <v>0.0805470819374111</v>
      </c>
      <c r="BI18" s="6">
        <v>0.103498940311675</v>
      </c>
      <c r="BJ18" s="6">
        <v>0.0471829409254356</v>
      </c>
      <c r="BK18" s="6">
        <v>0.0710272197717749</v>
      </c>
      <c r="BL18" s="6">
        <v>0.0803271980799911</v>
      </c>
      <c r="BM18" s="6">
        <v>0.116428999303912</v>
      </c>
      <c r="BN18" s="6">
        <v>0.0825469333973853</v>
      </c>
      <c r="BO18" s="6">
        <v>0.095267705991118</v>
      </c>
      <c r="BP18" s="42"/>
      <c r="BQ18" s="42"/>
      <c r="BR18" s="42"/>
    </row>
    <row r="19" spans="1:70" x14ac:dyDescent="0.2">
      <c r="A19" s="1">
        <v>1984</v>
      </c>
      <c r="B19" s="6">
        <v>0.110956297909141</v>
      </c>
      <c r="C19" s="6">
        <v>0.112242179061946</v>
      </c>
      <c r="D19" s="6">
        <v>0.131340529450259</v>
      </c>
      <c r="E19" s="6">
        <v>0.0988084028026842</v>
      </c>
      <c r="F19" s="6">
        <v>0.0657872251729899</v>
      </c>
      <c r="G19" s="6">
        <v>0.0547786695410369</v>
      </c>
      <c r="H19" s="6">
        <v>0.0600511426424741</v>
      </c>
      <c r="I19" s="6">
        <v>0.132963401185546</v>
      </c>
      <c r="J19" s="6">
        <v>0.0916441637635363</v>
      </c>
      <c r="K19" s="6">
        <v>0.121258489043185</v>
      </c>
      <c r="L19" s="6">
        <v>0.114926691616596</v>
      </c>
      <c r="M19" s="6">
        <v>0.106168432510493</v>
      </c>
      <c r="N19" s="6">
        <v>0.106560784682152</v>
      </c>
      <c r="O19" s="6">
        <v>0.115070123686782</v>
      </c>
      <c r="P19" s="6">
        <v>0.110959985172312</v>
      </c>
      <c r="Q19" s="6">
        <v>0.0929472984802694</v>
      </c>
      <c r="R19" s="6">
        <v>0.120870702540553</v>
      </c>
      <c r="S19" s="6">
        <v>0.107966887955566</v>
      </c>
      <c r="T19" s="6">
        <v>0.110347156310184</v>
      </c>
      <c r="U19" s="6">
        <v>0.112455801910494</v>
      </c>
      <c r="V19" s="6">
        <v>0.133870638673245</v>
      </c>
      <c r="W19" s="6">
        <v>0.0816693943025289</v>
      </c>
      <c r="X19" s="6">
        <v>0.167295988725895</v>
      </c>
      <c r="Y19" s="6">
        <v>0.101839918219784</v>
      </c>
      <c r="Z19" s="6">
        <v>0.124538669558806</v>
      </c>
      <c r="AA19" s="6">
        <v>0.0808543460840587</v>
      </c>
      <c r="AB19" s="6">
        <v>0.0799786218242683</v>
      </c>
      <c r="AC19" s="6">
        <v>0.138994177012098</v>
      </c>
      <c r="AD19" s="6">
        <v>0.101608624030563</v>
      </c>
      <c r="AE19" s="6">
        <v>0.120122744453936</v>
      </c>
      <c r="AF19" s="6">
        <v>0.0942468655826156</v>
      </c>
      <c r="AG19" s="6">
        <v>0.0394007331859242</v>
      </c>
      <c r="AH19" s="6">
        <v>0.0546388624924384</v>
      </c>
      <c r="AI19" s="6">
        <v>0.0837676908934367</v>
      </c>
      <c r="AJ19" s="6">
        <v>0.0546388624924384</v>
      </c>
      <c r="AK19" s="6">
        <v>0.0772785895440599</v>
      </c>
      <c r="AL19" s="6">
        <v>0.0803516114744513</v>
      </c>
      <c r="AM19" s="6">
        <v>0.0979159312347852</v>
      </c>
      <c r="AN19" s="6">
        <v>0.0667903256565065</v>
      </c>
      <c r="AO19" s="6">
        <v>0.05621749642273</v>
      </c>
      <c r="AP19" s="6">
        <v>0.0529949000770611</v>
      </c>
      <c r="AQ19" s="6">
        <v>0.0605624450093379</v>
      </c>
      <c r="AR19" s="6">
        <v>0.0605624450093378</v>
      </c>
      <c r="AS19" s="6">
        <v>0.0605624450093378</v>
      </c>
      <c r="AT19" s="6">
        <v>0.0605624450093379</v>
      </c>
      <c r="AU19" s="6">
        <v>0.0531875327882203</v>
      </c>
      <c r="AV19" s="6">
        <v>0.0605624450093379</v>
      </c>
      <c r="AW19" s="6">
        <v>0.0605624450093378</v>
      </c>
      <c r="AX19" s="6">
        <v>0.0574703951585874</v>
      </c>
      <c r="AY19" s="6">
        <v>0.061866116601741</v>
      </c>
      <c r="AZ19" s="6">
        <v>0.0600511426424741</v>
      </c>
      <c r="BA19" s="6">
        <v>0.086794760302512</v>
      </c>
      <c r="BB19" s="6">
        <v>0.0868664463747772</v>
      </c>
      <c r="BC19" s="6">
        <v>0.147101138459767</v>
      </c>
      <c r="BD19" s="6">
        <v>0.110488218846481</v>
      </c>
      <c r="BE19" s="6">
        <v>0.109926150108283</v>
      </c>
      <c r="BF19" s="6">
        <v>0.129052733622898</v>
      </c>
      <c r="BG19" s="6">
        <v>0.0795148598482301</v>
      </c>
      <c r="BH19" s="6">
        <v>0.083463497918378</v>
      </c>
      <c r="BI19" s="6">
        <v>0.108172787760791</v>
      </c>
      <c r="BJ19" s="6">
        <v>0.0479381008426523</v>
      </c>
      <c r="BK19" s="6">
        <v>0.0719254514269327</v>
      </c>
      <c r="BL19" s="6">
        <v>0.0849653298861707</v>
      </c>
      <c r="BM19" s="6">
        <v>0.124409912093838</v>
      </c>
      <c r="BN19" s="6">
        <v>0.0872986854960406</v>
      </c>
      <c r="BO19" s="6">
        <v>0.100207304678034</v>
      </c>
      <c r="BP19" s="42"/>
      <c r="BQ19" s="42"/>
      <c r="BR19" s="42"/>
    </row>
    <row r="20" spans="1:70" x14ac:dyDescent="0.2">
      <c r="A20" s="1">
        <v>1985</v>
      </c>
      <c r="B20" s="6">
        <v>0.114421431809643</v>
      </c>
      <c r="C20" s="6">
        <v>0.112384345414958</v>
      </c>
      <c r="D20" s="6">
        <v>0.126469723863898</v>
      </c>
      <c r="E20" s="6">
        <v>0.112576566701002</v>
      </c>
      <c r="F20" s="6">
        <v>0.0710832465701963</v>
      </c>
      <c r="G20" s="6">
        <v>0.0628369472591143</v>
      </c>
      <c r="H20" s="6">
        <v>0.0880039562928173</v>
      </c>
      <c r="I20" s="6">
        <v>0.136638900549097</v>
      </c>
      <c r="J20" s="6">
        <v>0.101656040040001</v>
      </c>
      <c r="K20" s="6">
        <v>0.119740995515752</v>
      </c>
      <c r="L20" s="6">
        <v>0.119501485494064</v>
      </c>
      <c r="M20" s="6">
        <v>0.106010422341023</v>
      </c>
      <c r="N20" s="6">
        <v>0.106485036790261</v>
      </c>
      <c r="O20" s="6">
        <v>0.115068992573849</v>
      </c>
      <c r="P20" s="6">
        <v>0.109791375381437</v>
      </c>
      <c r="Q20" s="6">
        <v>0.0955380888429549</v>
      </c>
      <c r="R20" s="6">
        <v>0.120429658009254</v>
      </c>
      <c r="S20" s="6">
        <v>0.120469070829622</v>
      </c>
      <c r="T20" s="6">
        <v>0.110898512398475</v>
      </c>
      <c r="U20" s="6">
        <v>0.112480602608241</v>
      </c>
      <c r="V20" s="6">
        <v>0.128492961164882</v>
      </c>
      <c r="W20" s="6">
        <v>0.0841218631119636</v>
      </c>
      <c r="X20" s="6">
        <v>0.163943104499144</v>
      </c>
      <c r="Y20" s="6">
        <v>0.0994901909685367</v>
      </c>
      <c r="Z20" s="6">
        <v>0.120928488659588</v>
      </c>
      <c r="AA20" s="6">
        <v>0.0926663785531279</v>
      </c>
      <c r="AB20" s="6">
        <v>0.0881195261817129</v>
      </c>
      <c r="AC20" s="6">
        <v>0.159072103945538</v>
      </c>
      <c r="AD20" s="6">
        <v>0.118458977696178</v>
      </c>
      <c r="AE20" s="6">
        <v>0.134458345969557</v>
      </c>
      <c r="AF20" s="6">
        <v>0.108138293848767</v>
      </c>
      <c r="AG20" s="6">
        <v>0.0456863160512774</v>
      </c>
      <c r="AH20" s="6">
        <v>0.0601864822557257</v>
      </c>
      <c r="AI20" s="6">
        <v>0.0895580467176402</v>
      </c>
      <c r="AJ20" s="6">
        <v>0.0601864822557259</v>
      </c>
      <c r="AK20" s="6">
        <v>0.0820368829434799</v>
      </c>
      <c r="AL20" s="6">
        <v>0.085317313647394</v>
      </c>
      <c r="AM20" s="6">
        <v>0.100388176580525</v>
      </c>
      <c r="AN20" s="6">
        <v>0.0725807896397389</v>
      </c>
      <c r="AO20" s="6">
        <v>0.062363808951602</v>
      </c>
      <c r="AP20" s="6">
        <v>0.061471503628483</v>
      </c>
      <c r="AQ20" s="6">
        <v>0.0687243547287446</v>
      </c>
      <c r="AR20" s="6">
        <v>0.0687243547287445</v>
      </c>
      <c r="AS20" s="6">
        <v>0.0687243547287446</v>
      </c>
      <c r="AT20" s="6">
        <v>0.0687243547287446</v>
      </c>
      <c r="AU20" s="6">
        <v>0.0616805498076412</v>
      </c>
      <c r="AV20" s="6">
        <v>0.0687243547287445</v>
      </c>
      <c r="AW20" s="6">
        <v>0.0687243547287445</v>
      </c>
      <c r="AX20" s="6">
        <v>0.0646414189520348</v>
      </c>
      <c r="AY20" s="6">
        <v>0.0701072725759048</v>
      </c>
      <c r="AZ20" s="6">
        <v>0.0880039562928173</v>
      </c>
      <c r="BA20" s="6">
        <v>0.105271559298854</v>
      </c>
      <c r="BB20" s="6">
        <v>0.0942244468636527</v>
      </c>
      <c r="BC20" s="6">
        <v>0.150266997570762</v>
      </c>
      <c r="BD20" s="6">
        <v>0.116345557532059</v>
      </c>
      <c r="BE20" s="6">
        <v>0.101217469187834</v>
      </c>
      <c r="BF20" s="6">
        <v>0.132863825033152</v>
      </c>
      <c r="BG20" s="6">
        <v>0.0877854392595698</v>
      </c>
      <c r="BH20" s="6">
        <v>0.0932422564483622</v>
      </c>
      <c r="BI20" s="6">
        <v>0.119514329774268</v>
      </c>
      <c r="BJ20" s="6">
        <v>0.0523514759275861</v>
      </c>
      <c r="BK20" s="6">
        <v>0.081619692432371</v>
      </c>
      <c r="BL20" s="6">
        <v>0.095054886189311</v>
      </c>
      <c r="BM20" s="6">
        <v>0.138717879943917</v>
      </c>
      <c r="BN20" s="6">
        <v>0.094477907186397</v>
      </c>
      <c r="BO20" s="6">
        <v>0.111596087475144</v>
      </c>
      <c r="BP20" s="42"/>
      <c r="BQ20" s="42"/>
      <c r="BR20" s="42"/>
    </row>
    <row r="21" spans="1:70" x14ac:dyDescent="0.2">
      <c r="A21" s="1">
        <v>1986</v>
      </c>
      <c r="B21" s="6">
        <v>0.117047816849248</v>
      </c>
      <c r="C21" s="6">
        <v>0.11719592646526</v>
      </c>
      <c r="D21" s="6">
        <v>0.124491586055422</v>
      </c>
      <c r="E21" s="6">
        <v>0.0981619249639509</v>
      </c>
      <c r="F21" s="6">
        <v>0.0814501488177017</v>
      </c>
      <c r="G21" s="6">
        <v>0.0606300203758526</v>
      </c>
      <c r="H21" s="6">
        <v>0.0829187269719597</v>
      </c>
      <c r="I21" s="6">
        <v>0.146083477960824</v>
      </c>
      <c r="J21" s="6">
        <v>0.098855358303609</v>
      </c>
      <c r="K21" s="6">
        <v>0.126990814415891</v>
      </c>
      <c r="L21" s="6">
        <v>0.12534867961664</v>
      </c>
      <c r="M21" s="6">
        <v>0.116731073326559</v>
      </c>
      <c r="N21" s="6">
        <v>0.114275130364009</v>
      </c>
      <c r="O21" s="6">
        <v>0.11274146789363</v>
      </c>
      <c r="P21" s="6">
        <v>0.107895216692068</v>
      </c>
      <c r="Q21" s="6">
        <v>0.115362954234673</v>
      </c>
      <c r="R21" s="6">
        <v>0.124013629398208</v>
      </c>
      <c r="S21" s="6">
        <v>0.119598742430521</v>
      </c>
      <c r="T21" s="6">
        <v>0.115484322803171</v>
      </c>
      <c r="U21" s="6">
        <v>0.116428711924875</v>
      </c>
      <c r="V21" s="6">
        <v>0.126435596764143</v>
      </c>
      <c r="W21" s="6">
        <v>0.0831047485006387</v>
      </c>
      <c r="X21" s="6">
        <v>0.165374514625587</v>
      </c>
      <c r="Y21" s="6">
        <v>0.0986030400015634</v>
      </c>
      <c r="Z21" s="6">
        <v>0.118797917035118</v>
      </c>
      <c r="AA21" s="6">
        <v>0.086736346437217</v>
      </c>
      <c r="AB21" s="6">
        <v>0.0948324070243538</v>
      </c>
      <c r="AC21" s="6">
        <v>0.151360718573702</v>
      </c>
      <c r="AD21" s="6">
        <v>0.0500699365160522</v>
      </c>
      <c r="AE21" s="6">
        <v>0.122055986480439</v>
      </c>
      <c r="AF21" s="6">
        <v>0.0526536646753206</v>
      </c>
      <c r="AG21" s="6">
        <v>0.0525686884148048</v>
      </c>
      <c r="AH21" s="6">
        <v>0.0703979265308982</v>
      </c>
      <c r="AI21" s="6">
        <v>0.103351818271035</v>
      </c>
      <c r="AJ21" s="6">
        <v>0.0703979265308982</v>
      </c>
      <c r="AK21" s="6">
        <v>0.0982281227570203</v>
      </c>
      <c r="AL21" s="6">
        <v>0.0988595309110267</v>
      </c>
      <c r="AM21" s="6">
        <v>0.104864514171421</v>
      </c>
      <c r="AN21" s="6">
        <v>0.0845906849449405</v>
      </c>
      <c r="AO21" s="6">
        <v>0.0614505872338994</v>
      </c>
      <c r="AP21" s="6">
        <v>0.0588779927021334</v>
      </c>
      <c r="AQ21" s="6">
        <v>0.0655278761032694</v>
      </c>
      <c r="AR21" s="6">
        <v>0.0655278761032695</v>
      </c>
      <c r="AS21" s="6">
        <v>0.0655278761032694</v>
      </c>
      <c r="AT21" s="6">
        <v>0.0655278761032695</v>
      </c>
      <c r="AU21" s="6">
        <v>0.0594920525563343</v>
      </c>
      <c r="AV21" s="6">
        <v>0.0655278761032694</v>
      </c>
      <c r="AW21" s="6">
        <v>0.0655278761032694</v>
      </c>
      <c r="AX21" s="6">
        <v>0.0605165598803083</v>
      </c>
      <c r="AY21" s="6">
        <v>0.066813538209735</v>
      </c>
      <c r="AZ21" s="6">
        <v>0.0829187269719597</v>
      </c>
      <c r="BA21" s="6">
        <v>0.0998855483958632</v>
      </c>
      <c r="BB21" s="6">
        <v>0.0849628907232428</v>
      </c>
      <c r="BC21" s="6">
        <v>0.160498688865068</v>
      </c>
      <c r="BD21" s="6">
        <v>0.117539989356912</v>
      </c>
      <c r="BE21" s="6">
        <v>0.0951190682202588</v>
      </c>
      <c r="BF21" s="6">
        <v>0.138483215103695</v>
      </c>
      <c r="BG21" s="6">
        <v>0.0856560130372591</v>
      </c>
      <c r="BH21" s="6">
        <v>0.0925828017287776</v>
      </c>
      <c r="BI21" s="6">
        <v>0.113819124053323</v>
      </c>
      <c r="BJ21" s="6">
        <v>0.0490403160431211</v>
      </c>
      <c r="BK21" s="6">
        <v>0.0762964184498066</v>
      </c>
      <c r="BL21" s="6">
        <v>0.0889107385433856</v>
      </c>
      <c r="BM21" s="6">
        <v>0.13594253870095</v>
      </c>
      <c r="BN21" s="6">
        <v>0.0919900350936398</v>
      </c>
      <c r="BO21" s="6">
        <v>0.107708695837283</v>
      </c>
      <c r="BP21" s="42"/>
      <c r="BQ21" s="42"/>
      <c r="BR21" s="42"/>
    </row>
    <row r="22" spans="1:70" x14ac:dyDescent="0.2">
      <c r="A22" s="1">
        <v>1987</v>
      </c>
      <c r="B22" s="6">
        <v>0.122810740727696</v>
      </c>
      <c r="C22" s="6">
        <v>0.116640171398341</v>
      </c>
      <c r="D22" s="6">
        <v>0.121912245366604</v>
      </c>
      <c r="E22" s="6">
        <v>0.115328078794292</v>
      </c>
      <c r="F22" s="6">
        <v>0.0952532002683515</v>
      </c>
      <c r="G22" s="6">
        <v>0.0595506233308725</v>
      </c>
      <c r="H22" s="6">
        <v>0.0958389641505314</v>
      </c>
      <c r="I22" s="6">
        <v>0.163690667204769</v>
      </c>
      <c r="J22" s="6">
        <v>0.0983838712130953</v>
      </c>
      <c r="K22" s="6">
        <v>0.120493051833465</v>
      </c>
      <c r="L22" s="6">
        <v>0.117608683405667</v>
      </c>
      <c r="M22" s="6">
        <v>0.119055324330941</v>
      </c>
      <c r="N22" s="6">
        <v>0.116743440843973</v>
      </c>
      <c r="O22" s="6">
        <v>0.117940516607451</v>
      </c>
      <c r="P22" s="6">
        <v>0.108415085768912</v>
      </c>
      <c r="Q22" s="6">
        <v>0.110915397335601</v>
      </c>
      <c r="R22" s="6">
        <v>0.122019583111657</v>
      </c>
      <c r="S22" s="6">
        <v>0.122873653991708</v>
      </c>
      <c r="T22" s="6">
        <v>0.114615408717368</v>
      </c>
      <c r="U22" s="6">
        <v>0.11509453270349</v>
      </c>
      <c r="V22" s="6">
        <v>0.123593559522266</v>
      </c>
      <c r="W22" s="6">
        <v>0.082890828910024</v>
      </c>
      <c r="X22" s="6">
        <v>0.165507060399722</v>
      </c>
      <c r="Y22" s="6">
        <v>0.096322872295622</v>
      </c>
      <c r="Z22" s="6">
        <v>0.116169914201515</v>
      </c>
      <c r="AA22" s="6">
        <v>0.0781852550000189</v>
      </c>
      <c r="AB22" s="6">
        <v>0.118954102179868</v>
      </c>
      <c r="AC22" s="6">
        <v>0.127798453739651</v>
      </c>
      <c r="AD22" s="6">
        <v>0.122461968913385</v>
      </c>
      <c r="AE22" s="6">
        <v>0.132948771827599</v>
      </c>
      <c r="AF22" s="6">
        <v>0.110919526804521</v>
      </c>
      <c r="AG22" s="6">
        <v>0.0594588643383602</v>
      </c>
      <c r="AH22" s="6">
        <v>0.0773399049143854</v>
      </c>
      <c r="AI22" s="6">
        <v>0.11914626884165</v>
      </c>
      <c r="AJ22" s="6">
        <v>0.0773399049143855</v>
      </c>
      <c r="AK22" s="6">
        <v>0.131719700087497</v>
      </c>
      <c r="AL22" s="6">
        <v>0.113323561347959</v>
      </c>
      <c r="AM22" s="6">
        <v>0.108623733207021</v>
      </c>
      <c r="AN22" s="6">
        <v>0.0942618134032942</v>
      </c>
      <c r="AO22" s="6">
        <v>0.0609487898309513</v>
      </c>
      <c r="AP22" s="6">
        <v>0.0574111716777818</v>
      </c>
      <c r="AQ22" s="6">
        <v>0.0639177337566964</v>
      </c>
      <c r="AR22" s="6">
        <v>0.0639177337566964</v>
      </c>
      <c r="AS22" s="6">
        <v>0.0639177337566964</v>
      </c>
      <c r="AT22" s="6">
        <v>0.0639177337566964</v>
      </c>
      <c r="AU22" s="6">
        <v>0.0586586095595608</v>
      </c>
      <c r="AV22" s="6">
        <v>0.0639177337566963</v>
      </c>
      <c r="AW22" s="6">
        <v>0.0639177337566963</v>
      </c>
      <c r="AX22" s="6">
        <v>0.05870638646967</v>
      </c>
      <c r="AY22" s="6">
        <v>0.0650820624074771</v>
      </c>
      <c r="AZ22" s="6">
        <v>0.0958389641505314</v>
      </c>
      <c r="BA22" s="6">
        <v>0.114534990215764</v>
      </c>
      <c r="BB22" s="6">
        <v>0.172858579548765</v>
      </c>
      <c r="BC22" s="6">
        <v>0.168784339968173</v>
      </c>
      <c r="BD22" s="6">
        <v>0.122936039607082</v>
      </c>
      <c r="BE22" s="6">
        <v>0.109599080957971</v>
      </c>
      <c r="BF22" s="6">
        <v>0.142532623693127</v>
      </c>
      <c r="BG22" s="6">
        <v>0.0840296904292668</v>
      </c>
      <c r="BH22" s="6">
        <v>0.09382688637245</v>
      </c>
      <c r="BI22" s="6">
        <v>0.110906087236465</v>
      </c>
      <c r="BJ22" s="6">
        <v>0.047042070151538</v>
      </c>
      <c r="BK22" s="6">
        <v>0.0730850172976582</v>
      </c>
      <c r="BL22" s="6">
        <v>0.0859137140833251</v>
      </c>
      <c r="BM22" s="6">
        <v>0.135651187077517</v>
      </c>
      <c r="BN22" s="6">
        <v>0.0914116370115315</v>
      </c>
      <c r="BO22" s="6">
        <v>0.106492415179351</v>
      </c>
      <c r="BP22" s="42"/>
      <c r="BQ22" s="42"/>
      <c r="BR22" s="42"/>
    </row>
    <row r="23" spans="1:70" x14ac:dyDescent="0.2">
      <c r="A23" s="1">
        <v>1988</v>
      </c>
      <c r="B23" s="6">
        <v>0.128252363162151</v>
      </c>
      <c r="C23" s="6">
        <v>0.121680865271821</v>
      </c>
      <c r="D23" s="6">
        <v>0.11820534875002</v>
      </c>
      <c r="E23" s="6">
        <v>0.133491594655719</v>
      </c>
      <c r="F23" s="6">
        <v>0.105571768397319</v>
      </c>
      <c r="G23" s="6">
        <v>0.0664358309535361</v>
      </c>
      <c r="H23" s="6">
        <v>0.107236524121809</v>
      </c>
      <c r="I23" s="6">
        <v>0.17274290333223</v>
      </c>
      <c r="J23" s="6">
        <v>0.107848496312704</v>
      </c>
      <c r="K23" s="6">
        <v>0.124357691154672</v>
      </c>
      <c r="L23" s="6">
        <v>0.111894545395546</v>
      </c>
      <c r="M23" s="6">
        <v>0.127882006584832</v>
      </c>
      <c r="N23" s="6">
        <v>0.122180780462382</v>
      </c>
      <c r="O23" s="6">
        <v>0.130585690428043</v>
      </c>
      <c r="P23" s="6">
        <v>0.110095599895495</v>
      </c>
      <c r="Q23" s="6">
        <v>0.109927845981631</v>
      </c>
      <c r="R23" s="6">
        <v>0.124295306679481</v>
      </c>
      <c r="S23" s="6">
        <v>0.127766085957449</v>
      </c>
      <c r="T23" s="6">
        <v>0.120396954366149</v>
      </c>
      <c r="U23" s="6">
        <v>0.11757824636791</v>
      </c>
      <c r="V23" s="6">
        <v>0.118245919201808</v>
      </c>
      <c r="W23" s="6">
        <v>0.0901527446602958</v>
      </c>
      <c r="X23" s="6">
        <v>0.173226681631765</v>
      </c>
      <c r="Y23" s="6">
        <v>0.0935138186946586</v>
      </c>
      <c r="Z23" s="6">
        <v>0.113257137985345</v>
      </c>
      <c r="AA23" s="6">
        <v>0.110248982289515</v>
      </c>
      <c r="AB23" s="6">
        <v>0.124441120351892</v>
      </c>
      <c r="AC23" s="6">
        <v>0.191925845957151</v>
      </c>
      <c r="AD23" s="6">
        <v>0.14280620070917</v>
      </c>
      <c r="AE23" s="6">
        <v>0.148583487867808</v>
      </c>
      <c r="AF23" s="6">
        <v>0.127853105727521</v>
      </c>
      <c r="AG23" s="6">
        <v>0.0744091062173961</v>
      </c>
      <c r="AH23" s="6">
        <v>0.0878895512167097</v>
      </c>
      <c r="AI23" s="6">
        <v>0.128410203562947</v>
      </c>
      <c r="AJ23" s="6">
        <v>0.0878895512167098</v>
      </c>
      <c r="AK23" s="6">
        <v>0.137642264213247</v>
      </c>
      <c r="AL23" s="6">
        <v>0.120539496957791</v>
      </c>
      <c r="AM23" s="6">
        <v>0.11448035493921</v>
      </c>
      <c r="AN23" s="6">
        <v>0.103628006347308</v>
      </c>
      <c r="AO23" s="6">
        <v>0.0669335439961935</v>
      </c>
      <c r="AP23" s="6">
        <v>0.0656980517294176</v>
      </c>
      <c r="AQ23" s="6">
        <v>0.0708451341257801</v>
      </c>
      <c r="AR23" s="6">
        <v>0.07084513412578</v>
      </c>
      <c r="AS23" s="6">
        <v>0.0708451341257802</v>
      </c>
      <c r="AT23" s="6">
        <v>0.0708451341257801</v>
      </c>
      <c r="AU23" s="6">
        <v>0.0660983568360589</v>
      </c>
      <c r="AV23" s="6">
        <v>0.07084513412578</v>
      </c>
      <c r="AW23" s="6">
        <v>0.0708451341257801</v>
      </c>
      <c r="AX23" s="6">
        <v>0.0652124024201208</v>
      </c>
      <c r="AY23" s="6">
        <v>0.0719871500142431</v>
      </c>
      <c r="AZ23" s="6">
        <v>0.107236524121809</v>
      </c>
      <c r="BA23" s="6">
        <v>0.12285749345232</v>
      </c>
      <c r="BB23" s="6">
        <v>0.172962836783545</v>
      </c>
      <c r="BC23" s="6">
        <v>0.178699612678793</v>
      </c>
      <c r="BD23" s="6">
        <v>0.135249320092952</v>
      </c>
      <c r="BE23" s="6">
        <v>0.126286866302284</v>
      </c>
      <c r="BF23" s="6">
        <v>0.150267764636185</v>
      </c>
      <c r="BG23" s="6">
        <v>0.090645485149345</v>
      </c>
      <c r="BH23" s="6">
        <v>0.100289769535722</v>
      </c>
      <c r="BI23" s="6">
        <v>0.122593471451946</v>
      </c>
      <c r="BJ23" s="6">
        <v>0.0513415840477046</v>
      </c>
      <c r="BK23" s="6">
        <v>0.0816782700342429</v>
      </c>
      <c r="BL23" s="6">
        <v>0.0961569800136985</v>
      </c>
      <c r="BM23" s="6">
        <v>0.1501694887007</v>
      </c>
      <c r="BN23" s="6">
        <v>0.0992716249514284</v>
      </c>
      <c r="BO23" s="6">
        <v>0.118217264747099</v>
      </c>
      <c r="BP23" s="42"/>
      <c r="BQ23" s="42"/>
      <c r="BR23" s="42"/>
    </row>
    <row r="24" spans="1:70" x14ac:dyDescent="0.2">
      <c r="A24" s="1">
        <v>1989</v>
      </c>
      <c r="B24" s="6">
        <v>0.129814759946516</v>
      </c>
      <c r="C24" s="6">
        <v>0.12330198177306</v>
      </c>
      <c r="D24" s="6">
        <v>0.116437467027874</v>
      </c>
      <c r="E24" s="6">
        <v>0.157570638750447</v>
      </c>
      <c r="F24" s="6">
        <v>0.10413095881096</v>
      </c>
      <c r="G24" s="6">
        <v>0.0643610928050685</v>
      </c>
      <c r="H24" s="6">
        <v>0.129565504136874</v>
      </c>
      <c r="I24" s="6">
        <v>0.171144413870718</v>
      </c>
      <c r="J24" s="6">
        <v>0.107038126357752</v>
      </c>
      <c r="K24" s="6">
        <v>0.125771067612339</v>
      </c>
      <c r="L24" s="6">
        <v>0.108913143337321</v>
      </c>
      <c r="M24" s="6">
        <v>0.130416811160822</v>
      </c>
      <c r="N24" s="6">
        <v>0.124962034696767</v>
      </c>
      <c r="O24" s="6">
        <v>0.131480543538519</v>
      </c>
      <c r="P24" s="6">
        <v>0.107078668086819</v>
      </c>
      <c r="Q24" s="6">
        <v>0.119698317007089</v>
      </c>
      <c r="R24" s="6">
        <v>0.123289402174079</v>
      </c>
      <c r="S24" s="6">
        <v>0.138587354004203</v>
      </c>
      <c r="T24" s="6">
        <v>0.121228069387763</v>
      </c>
      <c r="U24" s="6">
        <v>0.11664379071609</v>
      </c>
      <c r="V24" s="6">
        <v>0.116621135746026</v>
      </c>
      <c r="W24" s="6">
        <v>0.0906688345728548</v>
      </c>
      <c r="X24" s="6">
        <v>0.162771513919795</v>
      </c>
      <c r="Y24" s="6">
        <v>0.0918325575710443</v>
      </c>
      <c r="Z24" s="6">
        <v>0.112067108646729</v>
      </c>
      <c r="AA24" s="6">
        <v>0.138069647395016</v>
      </c>
      <c r="AB24" s="6">
        <v>0.146229105872573</v>
      </c>
      <c r="AC24" s="6">
        <v>0.227934184527472</v>
      </c>
      <c r="AD24" s="6">
        <v>0.173687269609479</v>
      </c>
      <c r="AE24" s="6">
        <v>0.166047295869522</v>
      </c>
      <c r="AF24" s="6">
        <v>0.155139186852436</v>
      </c>
      <c r="AG24" s="6">
        <v>0.0743810674550321</v>
      </c>
      <c r="AH24" s="6">
        <v>0.0865464949697718</v>
      </c>
      <c r="AI24" s="6">
        <v>0.125481311356311</v>
      </c>
      <c r="AJ24" s="6">
        <v>0.0865464949697717</v>
      </c>
      <c r="AK24" s="6">
        <v>0.135945652071368</v>
      </c>
      <c r="AL24" s="6">
        <v>0.117744271478378</v>
      </c>
      <c r="AM24" s="6">
        <v>0.113354053649365</v>
      </c>
      <c r="AN24" s="6">
        <v>0.101929884000106</v>
      </c>
      <c r="AO24" s="6">
        <v>0.0646644673352804</v>
      </c>
      <c r="AP24" s="6">
        <v>0.0639742352226451</v>
      </c>
      <c r="AQ24" s="6">
        <v>0.0685710788476283</v>
      </c>
      <c r="AR24" s="6">
        <v>0.0685710788476283</v>
      </c>
      <c r="AS24" s="6">
        <v>0.0685710788476283</v>
      </c>
      <c r="AT24" s="6">
        <v>0.0685710788476283</v>
      </c>
      <c r="AU24" s="6">
        <v>0.0645964538622146</v>
      </c>
      <c r="AV24" s="6">
        <v>0.0685710788476283</v>
      </c>
      <c r="AW24" s="6">
        <v>0.0685710788476284</v>
      </c>
      <c r="AX24" s="6">
        <v>0.0627749308525067</v>
      </c>
      <c r="AY24" s="6">
        <v>0.0696916985586896</v>
      </c>
      <c r="AZ24" s="6">
        <v>0.129565504136874</v>
      </c>
      <c r="BA24" s="6">
        <v>0.14635262505851</v>
      </c>
      <c r="BB24" s="6">
        <v>0.163443902445787</v>
      </c>
      <c r="BC24" s="6">
        <v>0.178804737143684</v>
      </c>
      <c r="BD24" s="6">
        <v>0.146908366518862</v>
      </c>
      <c r="BE24" s="6">
        <v>0.113669533105551</v>
      </c>
      <c r="BF24" s="6">
        <v>0.14734064533136</v>
      </c>
      <c r="BG24" s="6">
        <v>0.0892799038592505</v>
      </c>
      <c r="BH24" s="6">
        <v>0.0999810426000829</v>
      </c>
      <c r="BI24" s="6">
        <v>0.118869941951339</v>
      </c>
      <c r="BJ24" s="6">
        <v>0.0495548071453269</v>
      </c>
      <c r="BK24" s="6">
        <v>0.0785248468020413</v>
      </c>
      <c r="BL24" s="6">
        <v>0.0916961059016242</v>
      </c>
      <c r="BM24" s="6">
        <v>0.14755002476684</v>
      </c>
      <c r="BN24" s="6">
        <v>0.0966751044172457</v>
      </c>
      <c r="BO24" s="6">
        <v>0.11533500127339</v>
      </c>
      <c r="BP24" s="42"/>
      <c r="BQ24" s="42"/>
      <c r="BR24" s="42"/>
    </row>
    <row r="25" spans="1:70" x14ac:dyDescent="0.2">
      <c r="A25" s="1">
        <v>1990</v>
      </c>
      <c r="B25" s="6">
        <v>0.124331724547141</v>
      </c>
      <c r="C25" s="6">
        <v>0.121629319012101</v>
      </c>
      <c r="D25" s="6">
        <v>0.108585839377832</v>
      </c>
      <c r="E25" s="6">
        <v>0.127924069852016</v>
      </c>
      <c r="F25" s="6">
        <v>0.100259427921351</v>
      </c>
      <c r="G25" s="6">
        <v>0.0667289967629677</v>
      </c>
      <c r="H25" s="6">
        <v>0.112213205427884</v>
      </c>
      <c r="I25" s="6">
        <v>0.169792202877417</v>
      </c>
      <c r="J25" s="6">
        <v>0.111248355928563</v>
      </c>
      <c r="K25" s="6">
        <v>0.128304239947508</v>
      </c>
      <c r="L25" s="6">
        <v>0.104244189361659</v>
      </c>
      <c r="M25" s="6">
        <v>0.131329794171485</v>
      </c>
      <c r="N25" s="6">
        <v>0.126361573433179</v>
      </c>
      <c r="O25" s="6">
        <v>0.117580066780024</v>
      </c>
      <c r="P25" s="6">
        <v>0.108083133093188</v>
      </c>
      <c r="Q25" s="6">
        <v>0.111497854701092</v>
      </c>
      <c r="R25" s="6">
        <v>0.120943467907086</v>
      </c>
      <c r="S25" s="6">
        <v>0.137372185581439</v>
      </c>
      <c r="T25" s="6">
        <v>0.120471738600324</v>
      </c>
      <c r="U25" s="6">
        <v>0.115492120692056</v>
      </c>
      <c r="V25" s="6">
        <v>0.110930310462117</v>
      </c>
      <c r="W25" s="6">
        <v>0.0771777296197051</v>
      </c>
      <c r="X25" s="6">
        <v>0.124862988010629</v>
      </c>
      <c r="Y25" s="6">
        <v>0.0889965262654108</v>
      </c>
      <c r="Z25" s="6">
        <v>0.108237234300519</v>
      </c>
      <c r="AA25" s="6">
        <v>0.113088581914206</v>
      </c>
      <c r="AB25" s="6">
        <v>0.119242076587021</v>
      </c>
      <c r="AC25" s="6">
        <v>0.190497596162801</v>
      </c>
      <c r="AD25" s="6">
        <v>0.143107353502803</v>
      </c>
      <c r="AE25" s="6">
        <v>0.135252998198432</v>
      </c>
      <c r="AF25" s="6">
        <v>0.128428522979383</v>
      </c>
      <c r="AG25" s="6">
        <v>0.0707442133746394</v>
      </c>
      <c r="AH25" s="6">
        <v>0.0829919131603111</v>
      </c>
      <c r="AI25" s="6">
        <v>0.119933648642455</v>
      </c>
      <c r="AJ25" s="6">
        <v>0.0829919131603111</v>
      </c>
      <c r="AK25" s="6">
        <v>0.130779107763084</v>
      </c>
      <c r="AL25" s="6">
        <v>0.114753898451856</v>
      </c>
      <c r="AM25" s="6">
        <v>0.110990836095851</v>
      </c>
      <c r="AN25" s="6">
        <v>0.0986409167275303</v>
      </c>
      <c r="AO25" s="6">
        <v>0.0665037994295697</v>
      </c>
      <c r="AP25" s="6">
        <v>0.0660596008647092</v>
      </c>
      <c r="AQ25" s="6">
        <v>0.0704621311274833</v>
      </c>
      <c r="AR25" s="6">
        <v>0.0704621311274833</v>
      </c>
      <c r="AS25" s="6">
        <v>0.0704621311274834</v>
      </c>
      <c r="AT25" s="6">
        <v>0.0704621311274834</v>
      </c>
      <c r="AU25" s="6">
        <v>0.0676150075660879</v>
      </c>
      <c r="AV25" s="6">
        <v>0.0704621311274833</v>
      </c>
      <c r="AW25" s="6">
        <v>0.0704621311274833</v>
      </c>
      <c r="AX25" s="6">
        <v>0.0649760483394466</v>
      </c>
      <c r="AY25" s="6">
        <v>0.0715744498905224</v>
      </c>
      <c r="AZ25" s="6">
        <v>0.112213205427884</v>
      </c>
      <c r="BA25" s="6">
        <v>0.126539369406814</v>
      </c>
      <c r="BB25" s="6">
        <v>0.145042661325793</v>
      </c>
      <c r="BC25" s="6">
        <v>0.178846287964208</v>
      </c>
      <c r="BD25" s="6">
        <v>0.155124679196493</v>
      </c>
      <c r="BE25" s="6">
        <v>0.113852546022845</v>
      </c>
      <c r="BF25" s="6">
        <v>0.142740872665461</v>
      </c>
      <c r="BG25" s="6">
        <v>0.0912679971910155</v>
      </c>
      <c r="BH25" s="6">
        <v>0.103637787779664</v>
      </c>
      <c r="BI25" s="6">
        <v>0.123344922618345</v>
      </c>
      <c r="BJ25" s="6">
        <v>0.0499844694582147</v>
      </c>
      <c r="BK25" s="6">
        <v>0.0802006616245239</v>
      </c>
      <c r="BL25" s="6">
        <v>0.0937639889124938</v>
      </c>
      <c r="BM25" s="6">
        <v>0.152083549699832</v>
      </c>
      <c r="BN25" s="6">
        <v>0.0994287223667623</v>
      </c>
      <c r="BO25" s="6">
        <v>0.11900182391907</v>
      </c>
      <c r="BP25" s="42"/>
      <c r="BQ25" s="42"/>
      <c r="BR25" s="42"/>
    </row>
    <row r="26" spans="1:70" x14ac:dyDescent="0.2">
      <c r="A26" s="1">
        <v>1991</v>
      </c>
      <c r="B26" s="6">
        <v>0.120518048463432</v>
      </c>
      <c r="C26" s="6">
        <v>0.117191503444763</v>
      </c>
      <c r="D26" s="6">
        <v>0.101794686856001</v>
      </c>
      <c r="E26" s="6">
        <v>0.109634807555577</v>
      </c>
      <c r="F26" s="6">
        <v>0.101015145893825</v>
      </c>
      <c r="G26" s="6">
        <v>0.0643914228059064</v>
      </c>
      <c r="H26" s="6">
        <v>0.0868995934230936</v>
      </c>
      <c r="I26" s="6">
        <v>0.172438048625166</v>
      </c>
      <c r="J26" s="6">
        <v>0.107537914152305</v>
      </c>
      <c r="K26" s="6">
        <v>0.130911231458696</v>
      </c>
      <c r="L26" s="6">
        <v>0.0964821795381479</v>
      </c>
      <c r="M26" s="6">
        <v>0.12727395309165</v>
      </c>
      <c r="N26" s="6">
        <v>0.121385399138524</v>
      </c>
      <c r="O26" s="6">
        <v>0.102471773218777</v>
      </c>
      <c r="P26" s="6">
        <v>0.107930657747974</v>
      </c>
      <c r="Q26" s="6">
        <v>0.0998044456150261</v>
      </c>
      <c r="R26" s="6">
        <v>0.118000583189749</v>
      </c>
      <c r="S26" s="6">
        <v>0.116162733158954</v>
      </c>
      <c r="T26" s="6">
        <v>0.118711382383691</v>
      </c>
      <c r="U26" s="6">
        <v>0.112053321125861</v>
      </c>
      <c r="V26" s="6">
        <v>0.104363111153629</v>
      </c>
      <c r="W26" s="6">
        <v>0.066556081936211</v>
      </c>
      <c r="X26" s="6">
        <v>0.120330535641345</v>
      </c>
      <c r="Y26" s="6">
        <v>0.0882993755654874</v>
      </c>
      <c r="Z26" s="6">
        <v>0.106752643225086</v>
      </c>
      <c r="AA26" s="6">
        <v>0.0929696551343904</v>
      </c>
      <c r="AB26" s="6">
        <v>0.0995220972781117</v>
      </c>
      <c r="AC26" s="6">
        <v>0.169186669477476</v>
      </c>
      <c r="AD26" s="6">
        <v>0.12279883147268</v>
      </c>
      <c r="AE26" s="6">
        <v>0.118846044625612</v>
      </c>
      <c r="AF26" s="6">
        <v>0.111967147259252</v>
      </c>
      <c r="AG26" s="6">
        <v>0.070609368230095</v>
      </c>
      <c r="AH26" s="6">
        <v>0.0832833885072816</v>
      </c>
      <c r="AI26" s="6">
        <v>0.120683025800062</v>
      </c>
      <c r="AJ26" s="6">
        <v>0.0832833885072816</v>
      </c>
      <c r="AK26" s="6">
        <v>0.132397368582687</v>
      </c>
      <c r="AL26" s="6">
        <v>0.115884806924613</v>
      </c>
      <c r="AM26" s="6">
        <v>0.113010779234296</v>
      </c>
      <c r="AN26" s="6">
        <v>0.10055130286984</v>
      </c>
      <c r="AO26" s="6">
        <v>0.063756115035548</v>
      </c>
      <c r="AP26" s="6">
        <v>0.0638005381500823</v>
      </c>
      <c r="AQ26" s="6">
        <v>0.0682939891217544</v>
      </c>
      <c r="AR26" s="6">
        <v>0.0682939891217546</v>
      </c>
      <c r="AS26" s="6">
        <v>0.0682939891217545</v>
      </c>
      <c r="AT26" s="6">
        <v>0.0682939891217545</v>
      </c>
      <c r="AU26" s="6">
        <v>0.065968684197193</v>
      </c>
      <c r="AV26" s="6">
        <v>0.0682939891217545</v>
      </c>
      <c r="AW26" s="6">
        <v>0.0682939891217545</v>
      </c>
      <c r="AX26" s="6">
        <v>0.0623560481909788</v>
      </c>
      <c r="AY26" s="6">
        <v>0.0693427953644243</v>
      </c>
      <c r="AZ26" s="6">
        <v>0.0868995934230936</v>
      </c>
      <c r="BA26" s="6">
        <v>0.104882340979109</v>
      </c>
      <c r="BB26" s="6">
        <v>0.146177287156149</v>
      </c>
      <c r="BC26" s="6">
        <v>0.181131494346942</v>
      </c>
      <c r="BD26" s="6">
        <v>0.160703545953662</v>
      </c>
      <c r="BE26" s="6">
        <v>0.116528763460617</v>
      </c>
      <c r="BF26" s="6">
        <v>0.144209910631754</v>
      </c>
      <c r="BG26" s="6">
        <v>0.0894325676227803</v>
      </c>
      <c r="BH26" s="6">
        <v>0.097299351508184</v>
      </c>
      <c r="BI26" s="6">
        <v>0.1174568033483</v>
      </c>
      <c r="BJ26" s="6">
        <v>0.0483104807829123</v>
      </c>
      <c r="BK26" s="6">
        <v>0.0768108352472143</v>
      </c>
      <c r="BL26" s="6">
        <v>0.0889203047414485</v>
      </c>
      <c r="BM26" s="6">
        <v>0.148478240051262</v>
      </c>
      <c r="BN26" s="6">
        <v>0.0961695055016035</v>
      </c>
      <c r="BO26" s="6">
        <v>0.115205804293096</v>
      </c>
      <c r="BP26" s="42"/>
      <c r="BQ26" s="42"/>
      <c r="BR26" s="42"/>
    </row>
    <row r="27" spans="1:70" x14ac:dyDescent="0.2">
      <c r="A27" s="1">
        <v>1992</v>
      </c>
      <c r="B27" s="6">
        <v>0.119169862865552</v>
      </c>
      <c r="C27" s="6">
        <v>0.11193627662563</v>
      </c>
      <c r="D27" s="6">
        <v>0.101426746080168</v>
      </c>
      <c r="E27" s="6">
        <v>0.112708725675556</v>
      </c>
      <c r="F27" s="6">
        <v>0.0998921584138333</v>
      </c>
      <c r="G27" s="6">
        <v>0.0663534219453854</v>
      </c>
      <c r="H27" s="6">
        <v>0.102734881509359</v>
      </c>
      <c r="I27" s="6">
        <v>0.169773288382984</v>
      </c>
      <c r="J27" s="6">
        <v>0.112550685960671</v>
      </c>
      <c r="K27" s="6">
        <v>0.128648986534567</v>
      </c>
      <c r="L27" s="6">
        <v>0.0943833751986783</v>
      </c>
      <c r="M27" s="6">
        <v>0.116459407807205</v>
      </c>
      <c r="N27" s="6">
        <v>0.112612993700634</v>
      </c>
      <c r="O27" s="6">
        <v>0.0948082803134271</v>
      </c>
      <c r="P27" s="6">
        <v>0.102934038911134</v>
      </c>
      <c r="Q27" s="6">
        <v>0.102663226679368</v>
      </c>
      <c r="R27" s="6">
        <v>0.114197401152532</v>
      </c>
      <c r="S27" s="6">
        <v>0.106275574723691</v>
      </c>
      <c r="T27" s="6">
        <v>0.113330431070226</v>
      </c>
      <c r="U27" s="6">
        <v>0.108081048397311</v>
      </c>
      <c r="V27" s="6">
        <v>0.104021632278042</v>
      </c>
      <c r="W27" s="6">
        <v>0.0593514428734724</v>
      </c>
      <c r="X27" s="6">
        <v>0.129295184888957</v>
      </c>
      <c r="Y27" s="6">
        <v>0.0880688656331229</v>
      </c>
      <c r="Z27" s="6">
        <v>0.106509989625356</v>
      </c>
      <c r="AA27" s="6">
        <v>0.0978524685373979</v>
      </c>
      <c r="AB27" s="6">
        <v>0.101979453779613</v>
      </c>
      <c r="AC27" s="6">
        <v>0.169560712215737</v>
      </c>
      <c r="AD27" s="6">
        <v>0.125202258881045</v>
      </c>
      <c r="AE27" s="6">
        <v>0.11982639367262</v>
      </c>
      <c r="AF27" s="6">
        <v>0.113383020933067</v>
      </c>
      <c r="AG27" s="6">
        <v>0.0702387502535815</v>
      </c>
      <c r="AH27" s="6">
        <v>0.0825354010471908</v>
      </c>
      <c r="AI27" s="6">
        <v>0.11850357567333</v>
      </c>
      <c r="AJ27" s="6">
        <v>0.0825354010471909</v>
      </c>
      <c r="AK27" s="6">
        <v>0.130902945927389</v>
      </c>
      <c r="AL27" s="6">
        <v>0.114279445092022</v>
      </c>
      <c r="AM27" s="6">
        <v>0.111874795867651</v>
      </c>
      <c r="AN27" s="6">
        <v>0.0995157461729234</v>
      </c>
      <c r="AO27" s="6">
        <v>0.0660840433465651</v>
      </c>
      <c r="AP27" s="6">
        <v>0.0681495854959314</v>
      </c>
      <c r="AQ27" s="6">
        <v>0.0713673557027004</v>
      </c>
      <c r="AR27" s="6">
        <v>0.0713673557027004</v>
      </c>
      <c r="AS27" s="6">
        <v>0.0713673557027003</v>
      </c>
      <c r="AT27" s="6">
        <v>0.0713673557027004</v>
      </c>
      <c r="AU27" s="6">
        <v>0.070548580260072</v>
      </c>
      <c r="AV27" s="6">
        <v>0.0713673557027004</v>
      </c>
      <c r="AW27" s="6">
        <v>0.0713673557027004</v>
      </c>
      <c r="AX27" s="6">
        <v>0.0639568167312783</v>
      </c>
      <c r="AY27" s="6">
        <v>0.0724769347265763</v>
      </c>
      <c r="AZ27" s="6">
        <v>0.102734881509359</v>
      </c>
      <c r="BA27" s="6">
        <v>0.113355072349405</v>
      </c>
      <c r="BB27" s="6">
        <v>0.157341050234075</v>
      </c>
      <c r="BC27" s="6">
        <v>0.17729874410643</v>
      </c>
      <c r="BD27" s="6">
        <v>0.151116720255474</v>
      </c>
      <c r="BE27" s="6">
        <v>0.124072217014577</v>
      </c>
      <c r="BF27" s="6">
        <v>0.141904986269966</v>
      </c>
      <c r="BG27" s="6">
        <v>0.0935161474217528</v>
      </c>
      <c r="BH27" s="6">
        <v>0.102747901319296</v>
      </c>
      <c r="BI27" s="6">
        <v>0.120122727110971</v>
      </c>
      <c r="BJ27" s="6">
        <v>0.0495479678897124</v>
      </c>
      <c r="BK27" s="6">
        <v>0.0808128512494803</v>
      </c>
      <c r="BL27" s="6">
        <v>0.0918723745063417</v>
      </c>
      <c r="BM27" s="6">
        <v>0.153688194275414</v>
      </c>
      <c r="BN27" s="6">
        <v>0.0974688916743793</v>
      </c>
      <c r="BO27" s="6">
        <v>0.119437943481135</v>
      </c>
      <c r="BP27" s="42"/>
      <c r="BQ27" s="42"/>
      <c r="BR27" s="42"/>
    </row>
    <row r="28" spans="1:70" x14ac:dyDescent="0.2">
      <c r="A28" s="1">
        <v>1993</v>
      </c>
      <c r="B28" s="6">
        <v>0.116581974482321</v>
      </c>
      <c r="C28" s="6">
        <v>0.101016085846838</v>
      </c>
      <c r="D28" s="6">
        <v>0.103454254219581</v>
      </c>
      <c r="E28" s="6">
        <v>0.11803058977985</v>
      </c>
      <c r="F28" s="6">
        <v>0.0971037981389217</v>
      </c>
      <c r="G28" s="6">
        <v>0.0610491076553736</v>
      </c>
      <c r="H28" s="6">
        <v>0.0988953073627381</v>
      </c>
      <c r="I28" s="6">
        <v>0.167640834790813</v>
      </c>
      <c r="J28" s="6">
        <v>0.104697328831222</v>
      </c>
      <c r="K28" s="6">
        <v>0.123811216199654</v>
      </c>
      <c r="L28" s="6">
        <v>0.0826420298604526</v>
      </c>
      <c r="M28" s="6">
        <v>0.103611681608886</v>
      </c>
      <c r="N28" s="6">
        <v>0.097043437935654</v>
      </c>
      <c r="O28" s="6">
        <v>0.0847798782229093</v>
      </c>
      <c r="P28" s="6">
        <v>0.0907337663433244</v>
      </c>
      <c r="Q28" s="6">
        <v>0.0851986707378868</v>
      </c>
      <c r="R28" s="6">
        <v>0.10777473600935</v>
      </c>
      <c r="S28" s="6">
        <v>0.0786438652342522</v>
      </c>
      <c r="T28" s="6">
        <v>0.104665274266225</v>
      </c>
      <c r="U28" s="6">
        <v>0.1012240787887</v>
      </c>
      <c r="V28" s="6">
        <v>0.106328115880019</v>
      </c>
      <c r="W28" s="6">
        <v>0.057212284060605</v>
      </c>
      <c r="X28" s="6">
        <v>0.131728819928579</v>
      </c>
      <c r="Y28" s="6">
        <v>0.0906914545382239</v>
      </c>
      <c r="Z28" s="6">
        <v>0.108156504232636</v>
      </c>
      <c r="AA28" s="6">
        <v>0.0993234675420077</v>
      </c>
      <c r="AB28" s="6">
        <v>0.107993764800797</v>
      </c>
      <c r="AC28" s="6">
        <v>0.179424389310518</v>
      </c>
      <c r="AD28" s="6">
        <v>0.130031679871963</v>
      </c>
      <c r="AE28" s="6">
        <v>0.12555759654472</v>
      </c>
      <c r="AF28" s="6">
        <v>0.119141674834895</v>
      </c>
      <c r="AG28" s="6">
        <v>0.0665701185343699</v>
      </c>
      <c r="AH28" s="6">
        <v>0.0796214968154401</v>
      </c>
      <c r="AI28" s="6">
        <v>0.114029224664593</v>
      </c>
      <c r="AJ28" s="6">
        <v>0.0796214968154401</v>
      </c>
      <c r="AK28" s="6">
        <v>0.128254436465488</v>
      </c>
      <c r="AL28" s="6">
        <v>0.110683441357018</v>
      </c>
      <c r="AM28" s="6">
        <v>0.110041035264149</v>
      </c>
      <c r="AN28" s="6">
        <v>0.0963856061983923</v>
      </c>
      <c r="AO28" s="6">
        <v>0.0615753284714177</v>
      </c>
      <c r="AP28" s="6">
        <v>0.0629418272422535</v>
      </c>
      <c r="AQ28" s="6">
        <v>0.0658358971212993</v>
      </c>
      <c r="AR28" s="6">
        <v>0.0658358971212993</v>
      </c>
      <c r="AS28" s="6">
        <v>0.0658358971212993</v>
      </c>
      <c r="AT28" s="6">
        <v>0.0658358971212993</v>
      </c>
      <c r="AU28" s="6">
        <v>0.0663009609326699</v>
      </c>
      <c r="AV28" s="6">
        <v>0.0658358971212994</v>
      </c>
      <c r="AW28" s="6">
        <v>0.0658358971212994</v>
      </c>
      <c r="AX28" s="6">
        <v>0.0584625838005584</v>
      </c>
      <c r="AY28" s="6">
        <v>0.067057313940392</v>
      </c>
      <c r="AZ28" s="6">
        <v>0.0988953073627381</v>
      </c>
      <c r="BA28" s="6">
        <v>0.112702232119569</v>
      </c>
      <c r="BB28" s="6">
        <v>0.173072651501335</v>
      </c>
      <c r="BC28" s="6">
        <v>0.172247217384921</v>
      </c>
      <c r="BD28" s="6">
        <v>0.15178564917037</v>
      </c>
      <c r="BE28" s="6">
        <v>0.1144019572387</v>
      </c>
      <c r="BF28" s="6">
        <v>0.136504479034879</v>
      </c>
      <c r="BG28" s="6">
        <v>0.0891994494738972</v>
      </c>
      <c r="BH28" s="6">
        <v>0.0939954776926906</v>
      </c>
      <c r="BI28" s="6">
        <v>0.111162153737334</v>
      </c>
      <c r="BJ28" s="6">
        <v>0.0444075820486893</v>
      </c>
      <c r="BK28" s="6">
        <v>0.0722501661481039</v>
      </c>
      <c r="BL28" s="6">
        <v>0.0821324467444233</v>
      </c>
      <c r="BM28" s="6">
        <v>0.143852108159813</v>
      </c>
      <c r="BN28" s="6">
        <v>0.091901548415876</v>
      </c>
      <c r="BO28" s="6">
        <v>0.111554384803632</v>
      </c>
      <c r="BP28" s="42"/>
      <c r="BQ28" s="42"/>
      <c r="BR28" s="42"/>
    </row>
    <row r="29" spans="1:70" x14ac:dyDescent="0.2">
      <c r="A29" s="1">
        <v>1994</v>
      </c>
      <c r="B29" s="6">
        <v>0.115937475336264</v>
      </c>
      <c r="C29" s="6">
        <v>0.100872068281938</v>
      </c>
      <c r="D29" s="6">
        <v>0.106054032316899</v>
      </c>
      <c r="E29" s="6">
        <v>0.110130515993657</v>
      </c>
      <c r="F29" s="6">
        <v>0.0939335100620657</v>
      </c>
      <c r="G29" s="6">
        <v>0.0660724563296194</v>
      </c>
      <c r="H29" s="6">
        <v>0.0941892349531794</v>
      </c>
      <c r="I29" s="6">
        <v>0.161037023899677</v>
      </c>
      <c r="J29" s="6">
        <v>0.112794089299586</v>
      </c>
      <c r="K29" s="6">
        <v>0.122576735465461</v>
      </c>
      <c r="L29" s="6">
        <v>0.0860557908073617</v>
      </c>
      <c r="M29" s="6">
        <v>0.101588130961331</v>
      </c>
      <c r="N29" s="6">
        <v>0.0979691363679228</v>
      </c>
      <c r="O29" s="6">
        <v>0.0859522062942033</v>
      </c>
      <c r="P29" s="6">
        <v>0.0886349973285366</v>
      </c>
      <c r="Q29" s="6">
        <v>0.0875075916777814</v>
      </c>
      <c r="R29" s="6">
        <v>0.106986357517141</v>
      </c>
      <c r="S29" s="6">
        <v>0.0850304938214313</v>
      </c>
      <c r="T29" s="6">
        <v>0.104021717493852</v>
      </c>
      <c r="U29" s="6">
        <v>0.100600369116565</v>
      </c>
      <c r="V29" s="6">
        <v>0.108909350355101</v>
      </c>
      <c r="W29" s="6">
        <v>0.0625568730228322</v>
      </c>
      <c r="X29" s="6">
        <v>0.12494286136494</v>
      </c>
      <c r="Y29" s="6">
        <v>0.089816932958102</v>
      </c>
      <c r="Z29" s="6">
        <v>0.107817798924146</v>
      </c>
      <c r="AA29" s="6">
        <v>0.0888372656528283</v>
      </c>
      <c r="AB29" s="6">
        <v>0.10900682194293</v>
      </c>
      <c r="AC29" s="6">
        <v>0.161773667021947</v>
      </c>
      <c r="AD29" s="6">
        <v>0.117761882985793</v>
      </c>
      <c r="AE29" s="6">
        <v>0.114723253533475</v>
      </c>
      <c r="AF29" s="6">
        <v>0.106951624022338</v>
      </c>
      <c r="AG29" s="6">
        <v>0.0648314974449915</v>
      </c>
      <c r="AH29" s="6">
        <v>0.0778208909922959</v>
      </c>
      <c r="AI29" s="6">
        <v>0.109794023479673</v>
      </c>
      <c r="AJ29" s="6">
        <v>0.0778208909922958</v>
      </c>
      <c r="AK29" s="6">
        <v>0.124592082209836</v>
      </c>
      <c r="AL29" s="6">
        <v>0.107260055729433</v>
      </c>
      <c r="AM29" s="6">
        <v>0.107599563752483</v>
      </c>
      <c r="AN29" s="6">
        <v>0.0941679919452807</v>
      </c>
      <c r="AO29" s="6">
        <v>0.0655488321929756</v>
      </c>
      <c r="AP29" s="6">
        <v>0.0693687067224936</v>
      </c>
      <c r="AQ29" s="6">
        <v>0.0711626319783308</v>
      </c>
      <c r="AR29" s="6">
        <v>0.0711626319783307</v>
      </c>
      <c r="AS29" s="6">
        <v>0.0711626319783307</v>
      </c>
      <c r="AT29" s="6">
        <v>0.0711626319783308</v>
      </c>
      <c r="AU29" s="6">
        <v>0.0723604613659225</v>
      </c>
      <c r="AV29" s="6">
        <v>0.0711626319783308</v>
      </c>
      <c r="AW29" s="6">
        <v>0.0711626319783307</v>
      </c>
      <c r="AX29" s="6">
        <v>0.0635207260937824</v>
      </c>
      <c r="AY29" s="6">
        <v>0.0724073173094738</v>
      </c>
      <c r="AZ29" s="6">
        <v>0.0941892349531794</v>
      </c>
      <c r="BA29" s="6">
        <v>0.105062352810096</v>
      </c>
      <c r="BB29" s="6">
        <v>0.155003141647099</v>
      </c>
      <c r="BC29" s="6">
        <v>0.166503035735738</v>
      </c>
      <c r="BD29" s="6">
        <v>0.156940172161239</v>
      </c>
      <c r="BE29" s="6">
        <v>0.102073039218963</v>
      </c>
      <c r="BF29" s="6">
        <v>0.131379387348519</v>
      </c>
      <c r="BG29" s="6">
        <v>0.0942027527126246</v>
      </c>
      <c r="BH29" s="6">
        <v>0.100054389235302</v>
      </c>
      <c r="BI29" s="6">
        <v>0.120409305654529</v>
      </c>
      <c r="BJ29" s="6">
        <v>0.0476979975034618</v>
      </c>
      <c r="BK29" s="6">
        <v>0.0792550831631789</v>
      </c>
      <c r="BL29" s="6">
        <v>0.089968690350713</v>
      </c>
      <c r="BM29" s="6">
        <v>0.155886126798336</v>
      </c>
      <c r="BN29" s="6">
        <v>0.0977075088620051</v>
      </c>
      <c r="BO29" s="6">
        <v>0.121385916401517</v>
      </c>
      <c r="BP29" s="42"/>
      <c r="BQ29" s="42"/>
      <c r="BR29" s="42"/>
    </row>
    <row r="30" spans="1:70" x14ac:dyDescent="0.2">
      <c r="A30" s="1">
        <v>1995</v>
      </c>
      <c r="B30" s="6">
        <v>0.116612220700129</v>
      </c>
      <c r="C30" s="6">
        <v>0.101201594878053</v>
      </c>
      <c r="D30" s="6">
        <v>0.107541903661518</v>
      </c>
      <c r="E30" s="6">
        <v>0.103168135350306</v>
      </c>
      <c r="F30" s="6">
        <v>0.0954758192366481</v>
      </c>
      <c r="G30" s="6">
        <v>0.0689645249405054</v>
      </c>
      <c r="H30" s="6">
        <v>0.0899885338216203</v>
      </c>
      <c r="I30" s="6">
        <v>0.16117712063505</v>
      </c>
      <c r="J30" s="6">
        <v>0.117998416112002</v>
      </c>
      <c r="K30" s="6">
        <v>0.121185993484266</v>
      </c>
      <c r="L30" s="6">
        <v>0.096200790236516</v>
      </c>
      <c r="M30" s="6">
        <v>0.108719783874756</v>
      </c>
      <c r="N30" s="6">
        <v>0.0949199917099708</v>
      </c>
      <c r="O30" s="6">
        <v>0.0874700236607187</v>
      </c>
      <c r="P30" s="6">
        <v>0.0882635153273223</v>
      </c>
      <c r="Q30" s="6">
        <v>0.0916145062886958</v>
      </c>
      <c r="R30" s="6">
        <v>0.106376654385606</v>
      </c>
      <c r="S30" s="6">
        <v>0.0871141857637378</v>
      </c>
      <c r="T30" s="6">
        <v>0.104603033878839</v>
      </c>
      <c r="U30" s="6">
        <v>0.100332266967672</v>
      </c>
      <c r="V30" s="6">
        <v>0.108670018287792</v>
      </c>
      <c r="W30" s="6">
        <v>0.0901202553859281</v>
      </c>
      <c r="X30" s="6">
        <v>0.117044086951585</v>
      </c>
      <c r="Y30" s="6">
        <v>0.0906191071607199</v>
      </c>
      <c r="Z30" s="6">
        <v>0.106609001431756</v>
      </c>
      <c r="AA30" s="6">
        <v>0.0842336499552443</v>
      </c>
      <c r="AB30" s="6">
        <v>0.104482530389267</v>
      </c>
      <c r="AC30" s="6">
        <v>0.157655495353649</v>
      </c>
      <c r="AD30" s="6">
        <v>0.115842466645843</v>
      </c>
      <c r="AE30" s="6">
        <v>0.100488586341131</v>
      </c>
      <c r="AF30" s="6">
        <v>0.103623616105121</v>
      </c>
      <c r="AG30" s="6">
        <v>0.062890602128806</v>
      </c>
      <c r="AH30" s="6">
        <v>0.0770989813144542</v>
      </c>
      <c r="AI30" s="6">
        <v>0.110068985622388</v>
      </c>
      <c r="AJ30" s="6">
        <v>0.0770989813144543</v>
      </c>
      <c r="AK30" s="6">
        <v>0.126872243754089</v>
      </c>
      <c r="AL30" s="6">
        <v>0.10826737259761</v>
      </c>
      <c r="AM30" s="6">
        <v>0.110841172551854</v>
      </c>
      <c r="AN30" s="6">
        <v>0.094915285185696</v>
      </c>
      <c r="AO30" s="6">
        <v>0.0670423667900268</v>
      </c>
      <c r="AP30" s="6">
        <v>0.0720082524405465</v>
      </c>
      <c r="AQ30" s="6">
        <v>0.0739727900260356</v>
      </c>
      <c r="AR30" s="6">
        <v>0.0739727900260356</v>
      </c>
      <c r="AS30" s="6">
        <v>0.0739727900260355</v>
      </c>
      <c r="AT30" s="6">
        <v>0.0739727900260356</v>
      </c>
      <c r="AU30" s="6">
        <v>0.0760065990447625</v>
      </c>
      <c r="AV30" s="6">
        <v>0.0739727900260355</v>
      </c>
      <c r="AW30" s="6">
        <v>0.0739727900260355</v>
      </c>
      <c r="AX30" s="6">
        <v>0.0664248088013746</v>
      </c>
      <c r="AY30" s="6">
        <v>0.075186340340496</v>
      </c>
      <c r="AZ30" s="6">
        <v>0.0899885338216203</v>
      </c>
      <c r="BA30" s="6">
        <v>0.0999949911127317</v>
      </c>
      <c r="BB30" s="6">
        <v>0.15466007030587</v>
      </c>
      <c r="BC30" s="6">
        <v>0.167549082717796</v>
      </c>
      <c r="BD30" s="6">
        <v>0.155919109329058</v>
      </c>
      <c r="BE30" s="6">
        <v>0.0962999371637315</v>
      </c>
      <c r="BF30" s="6">
        <v>0.134278466310513</v>
      </c>
      <c r="BG30" s="6">
        <v>0.0969332579553817</v>
      </c>
      <c r="BH30" s="6">
        <v>0.107719863784664</v>
      </c>
      <c r="BI30" s="6">
        <v>0.125059080449858</v>
      </c>
      <c r="BJ30" s="6">
        <v>0.0492376337569598</v>
      </c>
      <c r="BK30" s="6">
        <v>0.0828684727620596</v>
      </c>
      <c r="BL30" s="6">
        <v>0.0917352421233926</v>
      </c>
      <c r="BM30" s="6">
        <v>0.159841892129988</v>
      </c>
      <c r="BN30" s="6">
        <v>0.0999024591717609</v>
      </c>
      <c r="BO30" s="6">
        <v>0.124853998776022</v>
      </c>
      <c r="BP30" s="42"/>
      <c r="BQ30" s="42"/>
      <c r="BR30" s="42"/>
    </row>
    <row r="31" spans="1:70" x14ac:dyDescent="0.2">
      <c r="A31" s="1">
        <v>1996</v>
      </c>
      <c r="B31" s="6">
        <v>0.11524651022995</v>
      </c>
      <c r="C31" s="6">
        <v>0.097780962009502</v>
      </c>
      <c r="D31" s="6">
        <v>0.109158046902699</v>
      </c>
      <c r="E31" s="6">
        <v>0.103435404599712</v>
      </c>
      <c r="F31" s="6">
        <v>0.0977517906352323</v>
      </c>
      <c r="G31" s="6">
        <v>0.0682661032361128</v>
      </c>
      <c r="H31" s="6">
        <v>0.0913417807037487</v>
      </c>
      <c r="I31" s="6">
        <v>0.161942032370582</v>
      </c>
      <c r="J31" s="6">
        <v>0.114524481499582</v>
      </c>
      <c r="K31" s="6">
        <v>0.114285944008239</v>
      </c>
      <c r="L31" s="6">
        <v>0.093527111613157</v>
      </c>
      <c r="M31" s="6">
        <v>0.106706765248575</v>
      </c>
      <c r="N31" s="6">
        <v>0.0914420784477699</v>
      </c>
      <c r="O31" s="6">
        <v>0.0886815407708805</v>
      </c>
      <c r="P31" s="6">
        <v>0.0868476074461275</v>
      </c>
      <c r="Q31" s="6">
        <v>0.0929931726805753</v>
      </c>
      <c r="R31" s="6">
        <v>0.0986809741794872</v>
      </c>
      <c r="S31" s="6">
        <v>0.0878592719379446</v>
      </c>
      <c r="T31" s="6">
        <v>0.102281211372944</v>
      </c>
      <c r="U31" s="6">
        <v>0.0989227517929218</v>
      </c>
      <c r="V31" s="6">
        <v>0.110549115773646</v>
      </c>
      <c r="W31" s="6">
        <v>0.0916377922228199</v>
      </c>
      <c r="X31" s="6">
        <v>0.114101744325265</v>
      </c>
      <c r="Y31" s="6">
        <v>0.0922348523855924</v>
      </c>
      <c r="Z31" s="6">
        <v>0.107432991552413</v>
      </c>
      <c r="AA31" s="6">
        <v>0.0860826476525988</v>
      </c>
      <c r="AB31" s="6">
        <v>0.104897538302109</v>
      </c>
      <c r="AC31" s="6">
        <v>0.155870520388824</v>
      </c>
      <c r="AD31" s="6">
        <v>0.106589904116991</v>
      </c>
      <c r="AE31" s="6">
        <v>0.102649528637081</v>
      </c>
      <c r="AF31" s="6">
        <v>0.103029932479308</v>
      </c>
      <c r="AG31" s="6">
        <v>0.0598764546659825</v>
      </c>
      <c r="AH31" s="6">
        <v>0.0787930540301616</v>
      </c>
      <c r="AI31" s="6">
        <v>0.117768894569215</v>
      </c>
      <c r="AJ31" s="6">
        <v>0.0787930540301616</v>
      </c>
      <c r="AK31" s="6">
        <v>0.124851687131547</v>
      </c>
      <c r="AL31" s="6">
        <v>0.102835916322667</v>
      </c>
      <c r="AM31" s="6">
        <v>0.121155825019411</v>
      </c>
      <c r="AN31" s="6">
        <v>0.0962733339186093</v>
      </c>
      <c r="AO31" s="6">
        <v>0.158498343006225</v>
      </c>
      <c r="AP31" s="6">
        <v>0.0560260425548839</v>
      </c>
      <c r="AQ31" s="6">
        <v>0.0747976698456536</v>
      </c>
      <c r="AR31" s="6">
        <v>0.0747976698456536</v>
      </c>
      <c r="AS31" s="6">
        <v>0.0747976698456535</v>
      </c>
      <c r="AT31" s="6">
        <v>0.0747976698456537</v>
      </c>
      <c r="AU31" s="6">
        <v>0.078252543684651</v>
      </c>
      <c r="AV31" s="6">
        <v>0.0747976698456536</v>
      </c>
      <c r="AW31" s="6">
        <v>0.0747976698456535</v>
      </c>
      <c r="AX31" s="6">
        <v>0.0617118644161746</v>
      </c>
      <c r="AY31" s="6">
        <v>0.0760325497532084</v>
      </c>
      <c r="AZ31" s="6">
        <v>0.0913417807037487</v>
      </c>
      <c r="BA31" s="6">
        <v>0.094773985341242</v>
      </c>
      <c r="BB31" s="6">
        <v>0.147009259414478</v>
      </c>
      <c r="BC31" s="6">
        <v>0.171742274966884</v>
      </c>
      <c r="BD31" s="6">
        <v>0.156495153661224</v>
      </c>
      <c r="BE31" s="6">
        <v>0.0915664214535198</v>
      </c>
      <c r="BF31" s="6">
        <v>0.136072314103552</v>
      </c>
      <c r="BG31" s="6">
        <v>0.0997246932595346</v>
      </c>
      <c r="BH31" s="6">
        <v>0.0945560091433826</v>
      </c>
      <c r="BI31" s="6">
        <v>0.126982210704695</v>
      </c>
      <c r="BJ31" s="6">
        <v>0.0533321550548762</v>
      </c>
      <c r="BK31" s="6">
        <v>0.0805643302167168</v>
      </c>
      <c r="BL31" s="6">
        <v>0.0968248490002756</v>
      </c>
      <c r="BM31" s="6">
        <v>0.158893334629095</v>
      </c>
      <c r="BN31" s="6">
        <v>0.102308023906648</v>
      </c>
      <c r="BO31" s="6">
        <v>0.123471197265109</v>
      </c>
      <c r="BP31" s="42"/>
      <c r="BQ31" s="42"/>
      <c r="BR31" s="42"/>
    </row>
    <row r="32" spans="1:70" x14ac:dyDescent="0.2">
      <c r="A32" s="1">
        <v>1997</v>
      </c>
      <c r="B32" s="6">
        <v>0.112972904696402</v>
      </c>
      <c r="C32" s="6">
        <v>0.0952160067786324</v>
      </c>
      <c r="D32" s="6">
        <v>0.11126065555941</v>
      </c>
      <c r="E32" s="6">
        <v>0.106763338653569</v>
      </c>
      <c r="F32" s="6">
        <v>0.0974052640079594</v>
      </c>
      <c r="G32" s="6">
        <v>0.0637407425285054</v>
      </c>
      <c r="H32" s="6">
        <v>0.0848394215178154</v>
      </c>
      <c r="I32" s="6">
        <v>0.154000282763971</v>
      </c>
      <c r="J32" s="6">
        <v>0.108686334106701</v>
      </c>
      <c r="K32" s="6">
        <v>0.112872298578491</v>
      </c>
      <c r="L32" s="6">
        <v>0.101632074422262</v>
      </c>
      <c r="M32" s="6">
        <v>0.105896819026817</v>
      </c>
      <c r="N32" s="6">
        <v>0.0894832534765444</v>
      </c>
      <c r="O32" s="6">
        <v>0.0806464204496521</v>
      </c>
      <c r="P32" s="6">
        <v>0.085716775601305</v>
      </c>
      <c r="Q32" s="6">
        <v>0.0941155840668921</v>
      </c>
      <c r="R32" s="6">
        <v>0.106711434198331</v>
      </c>
      <c r="S32" s="6">
        <v>0.0855264358867352</v>
      </c>
      <c r="T32" s="6">
        <v>0.102261016698584</v>
      </c>
      <c r="U32" s="6">
        <v>0.0985453566779223</v>
      </c>
      <c r="V32" s="6">
        <v>0.11280089931988</v>
      </c>
      <c r="W32" s="6">
        <v>0.0928111798831972</v>
      </c>
      <c r="X32" s="6">
        <v>0.116319211814175</v>
      </c>
      <c r="Y32" s="6">
        <v>0.091920106853772</v>
      </c>
      <c r="Z32" s="6">
        <v>0.109557701510301</v>
      </c>
      <c r="AA32" s="6">
        <v>0.0923110931153461</v>
      </c>
      <c r="AB32" s="6">
        <v>0.106571326195134</v>
      </c>
      <c r="AC32" s="6">
        <v>0.158630089723118</v>
      </c>
      <c r="AD32" s="6">
        <v>0.102616081002659</v>
      </c>
      <c r="AE32" s="6">
        <v>0.108925956889433</v>
      </c>
      <c r="AF32" s="6">
        <v>0.105689594941631</v>
      </c>
      <c r="AG32" s="6">
        <v>0.0606444173091639</v>
      </c>
      <c r="AH32" s="6">
        <v>0.0800264124902956</v>
      </c>
      <c r="AI32" s="6">
        <v>0.104680506927278</v>
      </c>
      <c r="AJ32" s="6">
        <v>0.0800264124902956</v>
      </c>
      <c r="AK32" s="6">
        <v>0.130706115676233</v>
      </c>
      <c r="AL32" s="6">
        <v>0.106004111692019</v>
      </c>
      <c r="AM32" s="6">
        <v>0.118714122950498</v>
      </c>
      <c r="AN32" s="6">
        <v>0.0964800729367221</v>
      </c>
      <c r="AO32" s="6">
        <v>0.0434459345663851</v>
      </c>
      <c r="AP32" s="6">
        <v>0.0694289422218226</v>
      </c>
      <c r="AQ32" s="6">
        <v>0.0709872250167117</v>
      </c>
      <c r="AR32" s="6">
        <v>0.0709872250167117</v>
      </c>
      <c r="AS32" s="6">
        <v>0.0709872250167116</v>
      </c>
      <c r="AT32" s="6">
        <v>0.0709872250167117</v>
      </c>
      <c r="AU32" s="6">
        <v>0.0741734258861209</v>
      </c>
      <c r="AV32" s="6">
        <v>0.0709872250167118</v>
      </c>
      <c r="AW32" s="6">
        <v>0.0709872250167117</v>
      </c>
      <c r="AX32" s="6">
        <v>0.060210493414976</v>
      </c>
      <c r="AY32" s="6">
        <v>0.0721845661351622</v>
      </c>
      <c r="AZ32" s="6">
        <v>0.0848394215178154</v>
      </c>
      <c r="BA32" s="6">
        <v>0.0929281452212902</v>
      </c>
      <c r="BB32" s="6">
        <v>0.138813742996202</v>
      </c>
      <c r="BC32" s="6">
        <v>0.164788677555893</v>
      </c>
      <c r="BD32" s="6">
        <v>0.146634463963756</v>
      </c>
      <c r="BE32" s="6">
        <v>0.0924187990709841</v>
      </c>
      <c r="BF32" s="6">
        <v>0.133244772883405</v>
      </c>
      <c r="BG32" s="6">
        <v>0.104935552052765</v>
      </c>
      <c r="BH32" s="6">
        <v>0.098160257300962</v>
      </c>
      <c r="BI32" s="6">
        <v>0.125412566027576</v>
      </c>
      <c r="BJ32" s="6">
        <v>0.0480766476641377</v>
      </c>
      <c r="BK32" s="6">
        <v>0.0775602636268241</v>
      </c>
      <c r="BL32" s="6">
        <v>0.0970826432593433</v>
      </c>
      <c r="BM32" s="6">
        <v>0.131233551087679</v>
      </c>
      <c r="BN32" s="6">
        <v>0.102337605194522</v>
      </c>
      <c r="BO32" s="6">
        <v>0.122416291017168</v>
      </c>
      <c r="BP32" s="42"/>
      <c r="BQ32" s="42"/>
      <c r="BR32" s="42"/>
    </row>
    <row r="33" spans="1:70" x14ac:dyDescent="0.2">
      <c r="A33" s="1">
        <v>1998</v>
      </c>
      <c r="B33" s="6">
        <v>0.111768504731235</v>
      </c>
      <c r="C33" s="6">
        <v>0.0980523345940436</v>
      </c>
      <c r="D33" s="6">
        <v>0.11370793306628</v>
      </c>
      <c r="E33" s="6">
        <v>0.111986257531452</v>
      </c>
      <c r="F33" s="6">
        <v>0.0991499413734236</v>
      </c>
      <c r="G33" s="6">
        <v>0.0612707561692521</v>
      </c>
      <c r="H33" s="6">
        <v>0.0675092562377686</v>
      </c>
      <c r="I33" s="6">
        <v>0.145687752130966</v>
      </c>
      <c r="J33" s="6">
        <v>0.0893672139637887</v>
      </c>
      <c r="K33" s="6">
        <v>0.1149530008662</v>
      </c>
      <c r="L33" s="6">
        <v>0.104651844886545</v>
      </c>
      <c r="M33" s="6">
        <v>0.110605733706869</v>
      </c>
      <c r="N33" s="6">
        <v>0.0954489354804946</v>
      </c>
      <c r="O33" s="6">
        <v>0.0830939852457301</v>
      </c>
      <c r="P33" s="6">
        <v>0.0858793985124176</v>
      </c>
      <c r="Q33" s="6">
        <v>0.095241051896899</v>
      </c>
      <c r="R33" s="6">
        <v>0.118070454408624</v>
      </c>
      <c r="S33" s="6">
        <v>0.090264115371731</v>
      </c>
      <c r="T33" s="6">
        <v>0.105732088987656</v>
      </c>
      <c r="U33" s="6">
        <v>0.101480365201969</v>
      </c>
      <c r="V33" s="6">
        <v>0.115554188735155</v>
      </c>
      <c r="W33" s="6">
        <v>0.0909450268623627</v>
      </c>
      <c r="X33" s="6">
        <v>0.118641605512727</v>
      </c>
      <c r="Y33" s="6">
        <v>0.0853464654402158</v>
      </c>
      <c r="Z33" s="6">
        <v>0.110902056254818</v>
      </c>
      <c r="AA33" s="6">
        <v>0.104042003988429</v>
      </c>
      <c r="AB33" s="6">
        <v>0.110205477095138</v>
      </c>
      <c r="AC33" s="6">
        <v>0.150798743398224</v>
      </c>
      <c r="AD33" s="6">
        <v>0.0945086193453756</v>
      </c>
      <c r="AE33" s="6">
        <v>0.117236017989828</v>
      </c>
      <c r="AF33" s="6">
        <v>0.1082416662844</v>
      </c>
      <c r="AG33" s="6">
        <v>0.0680804371906395</v>
      </c>
      <c r="AH33" s="6">
        <v>0.0843175915654292</v>
      </c>
      <c r="AI33" s="6">
        <v>0.114328625710242</v>
      </c>
      <c r="AJ33" s="6">
        <v>0.0843175915654292</v>
      </c>
      <c r="AK33" s="6">
        <v>0.129170075481384</v>
      </c>
      <c r="AL33" s="6">
        <v>0.118381899132219</v>
      </c>
      <c r="AM33" s="6">
        <v>0.104757550586383</v>
      </c>
      <c r="AN33" s="6">
        <v>0.0987388039766092</v>
      </c>
      <c r="AO33" s="6">
        <v>0.0411075077224314</v>
      </c>
      <c r="AP33" s="6">
        <v>0.0740574800871193</v>
      </c>
      <c r="AQ33" s="6">
        <v>0.069764427295427</v>
      </c>
      <c r="AR33" s="6">
        <v>0.0697644272954271</v>
      </c>
      <c r="AS33" s="6">
        <v>0.0697644272954271</v>
      </c>
      <c r="AT33" s="6">
        <v>0.0697644272954272</v>
      </c>
      <c r="AU33" s="6">
        <v>0.0659373310018031</v>
      </c>
      <c r="AV33" s="6">
        <v>0.069764427295427</v>
      </c>
      <c r="AW33" s="6">
        <v>0.069764427295427</v>
      </c>
      <c r="AX33" s="6">
        <v>0.0580679127424429</v>
      </c>
      <c r="AY33" s="6">
        <v>0.0709057739267381</v>
      </c>
      <c r="AZ33" s="6">
        <v>0.0675092562377686</v>
      </c>
      <c r="BA33" s="6">
        <v>0.0778255372624276</v>
      </c>
      <c r="BB33" s="6">
        <v>0.131705500929708</v>
      </c>
      <c r="BC33" s="6">
        <v>0.158895457754009</v>
      </c>
      <c r="BD33" s="6">
        <v>0.111504200684892</v>
      </c>
      <c r="BE33" s="6">
        <v>0.0983305791649513</v>
      </c>
      <c r="BF33" s="6">
        <v>0.126980274826763</v>
      </c>
      <c r="BG33" s="6">
        <v>0.106399554377408</v>
      </c>
      <c r="BH33" s="6">
        <v>0.0964337341805672</v>
      </c>
      <c r="BI33" s="6">
        <v>0.0693909142656777</v>
      </c>
      <c r="BJ33" s="6">
        <v>0.0497386388063118</v>
      </c>
      <c r="BK33" s="6">
        <v>0.0753804230369539</v>
      </c>
      <c r="BL33" s="6">
        <v>0.0848288909269007</v>
      </c>
      <c r="BM33" s="6">
        <v>0.0903841180855419</v>
      </c>
      <c r="BN33" s="6">
        <v>0.103058434715322</v>
      </c>
      <c r="BO33" s="6">
        <v>0.0974895374373811</v>
      </c>
      <c r="BP33" s="42"/>
      <c r="BQ33" s="42"/>
      <c r="BR33" s="42"/>
    </row>
    <row r="34" spans="1:70" x14ac:dyDescent="0.2">
      <c r="A34" s="1">
        <v>1999</v>
      </c>
      <c r="B34" s="6">
        <v>0.11089262407678</v>
      </c>
      <c r="C34" s="6">
        <v>0.0975910322873152</v>
      </c>
      <c r="D34" s="6">
        <v>0.114695298921493</v>
      </c>
      <c r="E34" s="6">
        <v>0.103296322252871</v>
      </c>
      <c r="F34" s="6">
        <v>0.0913980203552546</v>
      </c>
      <c r="G34" s="6">
        <v>0.0568054117345909</v>
      </c>
      <c r="H34" s="6">
        <v>0.0668161477450526</v>
      </c>
      <c r="I34" s="6">
        <v>0.141307780413551</v>
      </c>
      <c r="J34" s="6">
        <v>0.0865280748556112</v>
      </c>
      <c r="K34" s="6">
        <v>0.112698548567586</v>
      </c>
      <c r="L34" s="6">
        <v>0.0964496664192681</v>
      </c>
      <c r="M34" s="6">
        <v>0.114925108735761</v>
      </c>
      <c r="N34" s="6">
        <v>0.0971940758008055</v>
      </c>
      <c r="O34" s="6">
        <v>0.0819536268808153</v>
      </c>
      <c r="P34" s="6">
        <v>0.0866968772748487</v>
      </c>
      <c r="Q34" s="6">
        <v>0.0965416467838889</v>
      </c>
      <c r="R34" s="6">
        <v>0.102443023468835</v>
      </c>
      <c r="S34" s="6">
        <v>0.0903278317616741</v>
      </c>
      <c r="T34" s="6">
        <v>0.105731795716397</v>
      </c>
      <c r="U34" s="6">
        <v>0.0991574866567751</v>
      </c>
      <c r="V34" s="6">
        <v>0.116813866932515</v>
      </c>
      <c r="W34" s="6">
        <v>0.0888364991827943</v>
      </c>
      <c r="X34" s="6">
        <v>0.118374693904886</v>
      </c>
      <c r="Y34" s="6">
        <v>0.0887857223675146</v>
      </c>
      <c r="Z34" s="6">
        <v>0.111613246143998</v>
      </c>
      <c r="AA34" s="6">
        <v>0.0920568095329226</v>
      </c>
      <c r="AB34" s="6">
        <v>0.100768595025191</v>
      </c>
      <c r="AC34" s="6">
        <v>0.119833766593896</v>
      </c>
      <c r="AD34" s="6">
        <v>0.0691772655052313</v>
      </c>
      <c r="AE34" s="6">
        <v>0.114242857997957</v>
      </c>
      <c r="AF34" s="6">
        <v>0.103319568588386</v>
      </c>
      <c r="AG34" s="6">
        <v>0.0678160591341023</v>
      </c>
      <c r="AH34" s="6">
        <v>0.08119646169783</v>
      </c>
      <c r="AI34" s="6">
        <v>0.101260812590357</v>
      </c>
      <c r="AJ34" s="6">
        <v>0.08119646169783</v>
      </c>
      <c r="AK34" s="6">
        <v>0.122858430941538</v>
      </c>
      <c r="AL34" s="6">
        <v>0.11913100798524</v>
      </c>
      <c r="AM34" s="6">
        <v>0.088289063053622</v>
      </c>
      <c r="AN34" s="6">
        <v>0.0951277254546651</v>
      </c>
      <c r="AO34" s="6">
        <v>0.0455066859640578</v>
      </c>
      <c r="AP34" s="6">
        <v>0.0701968576445515</v>
      </c>
      <c r="AQ34" s="6">
        <v>0.0668089785107781</v>
      </c>
      <c r="AR34" s="6">
        <v>0.0668089785107781</v>
      </c>
      <c r="AS34" s="6">
        <v>0.0668089785107781</v>
      </c>
      <c r="AT34" s="6">
        <v>0.0668089785107781</v>
      </c>
      <c r="AU34" s="6">
        <v>0.0652629669166747</v>
      </c>
      <c r="AV34" s="6">
        <v>0.0668089785107782</v>
      </c>
      <c r="AW34" s="6">
        <v>0.0668089785107781</v>
      </c>
      <c r="AX34" s="6">
        <v>0.0518602939581397</v>
      </c>
      <c r="AY34" s="6">
        <v>0.0676447621256097</v>
      </c>
      <c r="AZ34" s="6">
        <v>0.0668161477450526</v>
      </c>
      <c r="BA34" s="6">
        <v>0.0729532572171542</v>
      </c>
      <c r="BB34" s="6">
        <v>0.124739438783931</v>
      </c>
      <c r="BC34" s="6">
        <v>0.152714325113995</v>
      </c>
      <c r="BD34" s="6">
        <v>0.123228829987228</v>
      </c>
      <c r="BE34" s="6">
        <v>0.0998242881744218</v>
      </c>
      <c r="BF34" s="6">
        <v>0.124065924702811</v>
      </c>
      <c r="BG34" s="6">
        <v>0.10883537072597</v>
      </c>
      <c r="BH34" s="6">
        <v>0.106660380004666</v>
      </c>
      <c r="BI34" s="6">
        <v>0.0429481587292209</v>
      </c>
      <c r="BJ34" s="6">
        <v>0.0515234833994284</v>
      </c>
      <c r="BK34" s="6">
        <v>0.0719119673986656</v>
      </c>
      <c r="BL34" s="6">
        <v>0.0748802547269737</v>
      </c>
      <c r="BM34" s="6">
        <v>0.0848420856484084</v>
      </c>
      <c r="BN34" s="6">
        <v>0.0999040188210886</v>
      </c>
      <c r="BO34" s="6">
        <v>0.0933359992126875</v>
      </c>
      <c r="BP34" s="42"/>
      <c r="BQ34" s="42"/>
      <c r="BR34" s="42"/>
    </row>
    <row r="35" spans="1:70" x14ac:dyDescent="0.2">
      <c r="A35" s="1">
        <v>2000</v>
      </c>
      <c r="B35" s="6">
        <v>0.110896559229319</v>
      </c>
      <c r="C35" s="6">
        <v>0.0975332684091047</v>
      </c>
      <c r="D35" s="6">
        <v>0.113984717490919</v>
      </c>
      <c r="E35" s="6">
        <v>0.10064244438918</v>
      </c>
      <c r="F35" s="6">
        <v>0.0876768528629507</v>
      </c>
      <c r="G35" s="6">
        <v>0.0554110074802448</v>
      </c>
      <c r="H35" s="6">
        <v>0.0817655080168371</v>
      </c>
      <c r="I35" s="6">
        <v>0.139883560502781</v>
      </c>
      <c r="J35" s="6">
        <v>0.0929571932866877</v>
      </c>
      <c r="K35" s="6">
        <v>0.110969991628258</v>
      </c>
      <c r="L35" s="6">
        <v>0.099296102281294</v>
      </c>
      <c r="M35" s="6">
        <v>0.117880832524402</v>
      </c>
      <c r="N35" s="6">
        <v>0.0996711706099628</v>
      </c>
      <c r="O35" s="6">
        <v>0.0827839191684309</v>
      </c>
      <c r="P35" s="6">
        <v>0.0862581247337364</v>
      </c>
      <c r="Q35" s="6">
        <v>0.0937183550918598</v>
      </c>
      <c r="R35" s="6">
        <v>0.0919774507364467</v>
      </c>
      <c r="S35" s="6">
        <v>0.0955352934274041</v>
      </c>
      <c r="T35" s="6">
        <v>0.105075049159166</v>
      </c>
      <c r="U35" s="6">
        <v>0.0971818946234848</v>
      </c>
      <c r="V35" s="6">
        <v>0.116551871527345</v>
      </c>
      <c r="W35" s="6">
        <v>0.087508168537983</v>
      </c>
      <c r="X35" s="6">
        <v>0.109998840525374</v>
      </c>
      <c r="Y35" s="6">
        <v>0.0855071348590142</v>
      </c>
      <c r="Z35" s="6">
        <v>0.111186973953174</v>
      </c>
      <c r="AA35" s="6">
        <v>0.0814092988302172</v>
      </c>
      <c r="AB35" s="6">
        <v>0.0978236085996971</v>
      </c>
      <c r="AC35" s="6">
        <v>0.120391549553528</v>
      </c>
      <c r="AD35" s="6">
        <v>0.0703331449673504</v>
      </c>
      <c r="AE35" s="6">
        <v>0.112063029453706</v>
      </c>
      <c r="AF35" s="6">
        <v>0.0988227192227225</v>
      </c>
      <c r="AG35" s="6">
        <v>0.0599691845606142</v>
      </c>
      <c r="AH35" s="6">
        <v>0.0779626932744645</v>
      </c>
      <c r="AI35" s="6">
        <v>0.0944654528322355</v>
      </c>
      <c r="AJ35" s="6">
        <v>0.0779626932744644</v>
      </c>
      <c r="AK35" s="6">
        <v>0.119683407436872</v>
      </c>
      <c r="AL35" s="6">
        <v>0.108983903195896</v>
      </c>
      <c r="AM35" s="6">
        <v>0.0933971951598579</v>
      </c>
      <c r="AN35" s="6">
        <v>0.0917568144377827</v>
      </c>
      <c r="AO35" s="6">
        <v>0.185910777617906</v>
      </c>
      <c r="AP35" s="6">
        <v>0.0568468404082894</v>
      </c>
      <c r="AQ35" s="6">
        <v>0.0675887272629307</v>
      </c>
      <c r="AR35" s="6">
        <v>0.0675887272629306</v>
      </c>
      <c r="AS35" s="6">
        <v>0.0675887272629307</v>
      </c>
      <c r="AT35" s="6">
        <v>0.0675887272629307</v>
      </c>
      <c r="AU35" s="6">
        <v>0.0622564590294204</v>
      </c>
      <c r="AV35" s="6">
        <v>0.0675887272629306</v>
      </c>
      <c r="AW35" s="6">
        <v>0.0675887272629306</v>
      </c>
      <c r="AX35" s="6">
        <v>0.0465942967046611</v>
      </c>
      <c r="AY35" s="6">
        <v>0.0685296886535863</v>
      </c>
      <c r="AZ35" s="6">
        <v>0.0817655080168371</v>
      </c>
      <c r="BA35" s="6">
        <v>0.0833475888586031</v>
      </c>
      <c r="BB35" s="6">
        <v>0.119672414252293</v>
      </c>
      <c r="BC35" s="6">
        <v>0.152038944531332</v>
      </c>
      <c r="BD35" s="6">
        <v>0.127393951692019</v>
      </c>
      <c r="BE35" s="6">
        <v>0.101013688869439</v>
      </c>
      <c r="BF35" s="6">
        <v>0.121845925317395</v>
      </c>
      <c r="BG35" s="6">
        <v>0.113119935090194</v>
      </c>
      <c r="BH35" s="6">
        <v>0.100799015182391</v>
      </c>
      <c r="BI35" s="6">
        <v>0.0941772986007405</v>
      </c>
      <c r="BJ35" s="6">
        <v>0.0478922554562219</v>
      </c>
      <c r="BK35" s="6">
        <v>0.0693618701176718</v>
      </c>
      <c r="BL35" s="6">
        <v>0.0676747154860986</v>
      </c>
      <c r="BM35" s="6">
        <v>0.0862993072193786</v>
      </c>
      <c r="BN35" s="6">
        <v>0.106074859977398</v>
      </c>
      <c r="BO35" s="6">
        <v>0.0993558072251175</v>
      </c>
      <c r="BP35" s="42"/>
      <c r="BQ35" s="42"/>
      <c r="BR35" s="42"/>
    </row>
    <row r="36" spans="1:70" x14ac:dyDescent="0.2">
      <c r="A36" s="1">
        <v>2001</v>
      </c>
      <c r="B36" s="6">
        <v>0.107926127502912</v>
      </c>
      <c r="C36" s="6">
        <v>0.0951046911436061</v>
      </c>
      <c r="D36" s="6">
        <v>0.110108731445701</v>
      </c>
      <c r="E36" s="6">
        <v>0.097311169380638</v>
      </c>
      <c r="F36" s="6">
        <v>0.0827479744667015</v>
      </c>
      <c r="G36" s="6">
        <v>0.0458703604698013</v>
      </c>
      <c r="H36" s="6">
        <v>0.0899521178998748</v>
      </c>
      <c r="I36" s="6">
        <v>0.138945448231166</v>
      </c>
      <c r="J36" s="6">
        <v>0.0970899336588615</v>
      </c>
      <c r="K36" s="6">
        <v>0.104468007620382</v>
      </c>
      <c r="L36" s="6">
        <v>0.0952815661469634</v>
      </c>
      <c r="M36" s="6">
        <v>0.117563328455728</v>
      </c>
      <c r="N36" s="6">
        <v>0.0971981036182707</v>
      </c>
      <c r="O36" s="6">
        <v>0.081277673058531</v>
      </c>
      <c r="P36" s="6">
        <v>0.0867784781832739</v>
      </c>
      <c r="Q36" s="6">
        <v>0.0931814836936066</v>
      </c>
      <c r="R36" s="6">
        <v>0.0867143924528476</v>
      </c>
      <c r="S36" s="6">
        <v>0.0963888741186423</v>
      </c>
      <c r="T36" s="6">
        <v>0.103070859681592</v>
      </c>
      <c r="U36" s="6">
        <v>0.0943416038257178</v>
      </c>
      <c r="V36" s="6">
        <v>0.112357703755374</v>
      </c>
      <c r="W36" s="6">
        <v>0.0856101302870025</v>
      </c>
      <c r="X36" s="6">
        <v>0.106766016608172</v>
      </c>
      <c r="Y36" s="6">
        <v>0.0869243179085579</v>
      </c>
      <c r="Z36" s="6">
        <v>0.108485032490226</v>
      </c>
      <c r="AA36" s="6">
        <v>0.0711177894589018</v>
      </c>
      <c r="AB36" s="6">
        <v>0.0961736302110836</v>
      </c>
      <c r="AC36" s="6">
        <v>0.118862250933214</v>
      </c>
      <c r="AD36" s="6">
        <v>0.0767801356687303</v>
      </c>
      <c r="AE36" s="6">
        <v>0.106976417419224</v>
      </c>
      <c r="AF36" s="6">
        <v>0.0975208061861169</v>
      </c>
      <c r="AG36" s="6">
        <v>0.067225007691709</v>
      </c>
      <c r="AH36" s="6">
        <v>0.0777984724496447</v>
      </c>
      <c r="AI36" s="6">
        <v>0.090944700349382</v>
      </c>
      <c r="AJ36" s="6">
        <v>0.0777984724496449</v>
      </c>
      <c r="AK36" s="6">
        <v>0.120134513242145</v>
      </c>
      <c r="AL36" s="6">
        <v>0.114083846818163</v>
      </c>
      <c r="AM36" s="6">
        <v>0.0674740232062126</v>
      </c>
      <c r="AN36" s="6">
        <v>0.0901076243762135</v>
      </c>
      <c r="AO36" s="6">
        <v>0.0666982718754812</v>
      </c>
      <c r="AP36" s="6">
        <v>0.0467685971910782</v>
      </c>
      <c r="AQ36" s="6">
        <v>0.0614055844770731</v>
      </c>
      <c r="AR36" s="6">
        <v>0.0614055844770731</v>
      </c>
      <c r="AS36" s="6">
        <v>0.0614055844770731</v>
      </c>
      <c r="AT36" s="6">
        <v>0.0614055844770731</v>
      </c>
      <c r="AU36" s="6">
        <v>0.0423456054440459</v>
      </c>
      <c r="AV36" s="6">
        <v>0.061405584477073</v>
      </c>
      <c r="AW36" s="6">
        <v>0.061405584477073</v>
      </c>
      <c r="AX36" s="6">
        <v>0.0436097653046703</v>
      </c>
      <c r="AY36" s="6">
        <v>0.0620871173765033</v>
      </c>
      <c r="AZ36" s="6">
        <v>0.0899521178998748</v>
      </c>
      <c r="BA36" s="6">
        <v>0.0954265529050655</v>
      </c>
      <c r="BB36" s="6">
        <v>0.131080423445357</v>
      </c>
      <c r="BC36" s="6">
        <v>0.149450391966223</v>
      </c>
      <c r="BD36" s="6">
        <v>0.12236641335878</v>
      </c>
      <c r="BE36" s="6">
        <v>0.0858755655311193</v>
      </c>
      <c r="BF36" s="6">
        <v>0.116777397305052</v>
      </c>
      <c r="BG36" s="6">
        <v>0.113224565276121</v>
      </c>
      <c r="BH36" s="6">
        <v>0.106027656254491</v>
      </c>
      <c r="BI36" s="6">
        <v>0.0940395385083529</v>
      </c>
      <c r="BJ36" s="6">
        <v>0.0403325081902488</v>
      </c>
      <c r="BK36" s="6">
        <v>0.0703589993694268</v>
      </c>
      <c r="BL36" s="6">
        <v>0.0849603289538226</v>
      </c>
      <c r="BM36" s="6">
        <v>0.0886046259785499</v>
      </c>
      <c r="BN36" s="6">
        <v>0.103725917685676</v>
      </c>
      <c r="BO36" s="6">
        <v>0.0941639258936678</v>
      </c>
      <c r="BP36" s="42"/>
      <c r="BQ36" s="42"/>
      <c r="BR36" s="42"/>
    </row>
    <row r="37" spans="1:70" x14ac:dyDescent="0.2">
      <c r="A37" s="1">
        <v>2002</v>
      </c>
      <c r="B37" s="6">
        <v>0.106115545010436</v>
      </c>
      <c r="C37" s="6">
        <v>0.092804480306854</v>
      </c>
      <c r="D37" s="6">
        <v>0.109870430931212</v>
      </c>
      <c r="E37" s="6">
        <v>0.0950222601828021</v>
      </c>
      <c r="F37" s="6">
        <v>0.0834696129786211</v>
      </c>
      <c r="G37" s="6">
        <v>0.0470409518517695</v>
      </c>
      <c r="H37" s="6">
        <v>0.0858360798939728</v>
      </c>
      <c r="I37" s="6">
        <v>0.136771031795021</v>
      </c>
      <c r="J37" s="6">
        <v>0.0980566046416361</v>
      </c>
      <c r="K37" s="6">
        <v>0.0976460693167953</v>
      </c>
      <c r="L37" s="6">
        <v>0.0949188358552384</v>
      </c>
      <c r="M37" s="6">
        <v>0.115246497052096</v>
      </c>
      <c r="N37" s="6">
        <v>0.0944640676850188</v>
      </c>
      <c r="O37" s="6">
        <v>0.0802847489837123</v>
      </c>
      <c r="P37" s="6">
        <v>0.090168189864848</v>
      </c>
      <c r="Q37" s="6">
        <v>0.0877736459615908</v>
      </c>
      <c r="R37" s="6">
        <v>0.0868806765110319</v>
      </c>
      <c r="S37" s="6">
        <v>0.0953219196001248</v>
      </c>
      <c r="T37" s="6">
        <v>0.0997635420189369</v>
      </c>
      <c r="U37" s="6">
        <v>0.0921819900366487</v>
      </c>
      <c r="V37" s="6">
        <v>0.111910719353875</v>
      </c>
      <c r="W37" s="6">
        <v>0.0855407629416459</v>
      </c>
      <c r="X37" s="6">
        <v>0.112036071697387</v>
      </c>
      <c r="Y37" s="6">
        <v>0.089005400690779</v>
      </c>
      <c r="Z37" s="6">
        <v>0.109323880283568</v>
      </c>
      <c r="AA37" s="6">
        <v>0.0440274133285601</v>
      </c>
      <c r="AB37" s="6">
        <v>0.0887475768511947</v>
      </c>
      <c r="AC37" s="6">
        <v>0.118787057172918</v>
      </c>
      <c r="AD37" s="6">
        <v>0.0815654857603151</v>
      </c>
      <c r="AE37" s="6">
        <v>0.105246138345993</v>
      </c>
      <c r="AF37" s="6">
        <v>0.0930112933787091</v>
      </c>
      <c r="AG37" s="6">
        <v>0.0727177182967187</v>
      </c>
      <c r="AH37" s="6">
        <v>0.0777125896020305</v>
      </c>
      <c r="AI37" s="6">
        <v>0.0938850260283722</v>
      </c>
      <c r="AJ37" s="6">
        <v>0.0777125896020305</v>
      </c>
      <c r="AK37" s="6">
        <v>0.119575007936092</v>
      </c>
      <c r="AL37" s="6">
        <v>0.11449235053127</v>
      </c>
      <c r="AM37" s="6">
        <v>0.0682648185322891</v>
      </c>
      <c r="AN37" s="6">
        <v>0.0895460050741663</v>
      </c>
      <c r="AO37" s="6">
        <v>0.066568764867166</v>
      </c>
      <c r="AP37" s="6">
        <v>0.0289771533514506</v>
      </c>
      <c r="AQ37" s="6">
        <v>0.0613480710620783</v>
      </c>
      <c r="AR37" s="6">
        <v>0.0613480710620783</v>
      </c>
      <c r="AS37" s="6">
        <v>0.0613480710620783</v>
      </c>
      <c r="AT37" s="6">
        <v>0.0613480710620784</v>
      </c>
      <c r="AU37" s="6">
        <v>0.0461627075509161</v>
      </c>
      <c r="AV37" s="6">
        <v>0.0613480710620783</v>
      </c>
      <c r="AW37" s="6">
        <v>0.0613480710620783</v>
      </c>
      <c r="AX37" s="6">
        <v>0.044083726297572</v>
      </c>
      <c r="AY37" s="6">
        <v>0.062154336319502</v>
      </c>
      <c r="AZ37" s="6">
        <v>0.0858360798939728</v>
      </c>
      <c r="BA37" s="6">
        <v>0.0935232675902604</v>
      </c>
      <c r="BB37" s="6">
        <v>0.146887656468751</v>
      </c>
      <c r="BC37" s="6">
        <v>0.14057597789822</v>
      </c>
      <c r="BD37" s="6">
        <v>0.121478247059348</v>
      </c>
      <c r="BE37" s="6">
        <v>0.0834878848911262</v>
      </c>
      <c r="BF37" s="6">
        <v>0.113561657288669</v>
      </c>
      <c r="BG37" s="6">
        <v>0.1129987843468</v>
      </c>
      <c r="BH37" s="6">
        <v>0.107811473337601</v>
      </c>
      <c r="BI37" s="6">
        <v>0.0943961883739885</v>
      </c>
      <c r="BJ37" s="6">
        <v>0.0336272355947547</v>
      </c>
      <c r="BK37" s="6">
        <v>0.0689064484955435</v>
      </c>
      <c r="BL37" s="6">
        <v>0.0910384081202286</v>
      </c>
      <c r="BM37" s="6">
        <v>0.0892373901659016</v>
      </c>
      <c r="BN37" s="6">
        <v>0.106842724927269</v>
      </c>
      <c r="BO37" s="6">
        <v>0.0920094925656351</v>
      </c>
      <c r="BP37" s="42"/>
      <c r="BQ37" s="42"/>
      <c r="BR37" s="42"/>
    </row>
    <row r="38" spans="1:70" x14ac:dyDescent="0.2">
      <c r="A38" s="1">
        <v>2003</v>
      </c>
      <c r="B38" s="6">
        <v>0.107150289472149</v>
      </c>
      <c r="C38" s="6">
        <v>0.0918646497765896</v>
      </c>
      <c r="D38" s="6">
        <v>0.112993710861581</v>
      </c>
      <c r="E38" s="6">
        <v>0.0941790707798095</v>
      </c>
      <c r="F38" s="6">
        <v>0.0862192179276408</v>
      </c>
      <c r="G38" s="6">
        <v>0.0515357240113847</v>
      </c>
      <c r="H38" s="6">
        <v>0.0886564222116354</v>
      </c>
      <c r="I38" s="6">
        <v>0.140331226256075</v>
      </c>
      <c r="J38" s="6">
        <v>0.104638295709514</v>
      </c>
      <c r="K38" s="6">
        <v>0.0951164969932512</v>
      </c>
      <c r="L38" s="6">
        <v>0.0942929015832554</v>
      </c>
      <c r="M38" s="6">
        <v>0.117916472316217</v>
      </c>
      <c r="N38" s="6">
        <v>0.0946680548528744</v>
      </c>
      <c r="O38" s="6">
        <v>0.0779218755004172</v>
      </c>
      <c r="P38" s="6">
        <v>0.0891849703229249</v>
      </c>
      <c r="Q38" s="6">
        <v>0.084206086149243</v>
      </c>
      <c r="R38" s="6">
        <v>0.08596443828711</v>
      </c>
      <c r="S38" s="6">
        <v>0.0956908804134416</v>
      </c>
      <c r="T38" s="6">
        <v>0.0998990023914131</v>
      </c>
      <c r="U38" s="6">
        <v>0.0914611886859147</v>
      </c>
      <c r="V38" s="6">
        <v>0.114928425042935</v>
      </c>
      <c r="W38" s="6">
        <v>0.0912264445377581</v>
      </c>
      <c r="X38" s="6">
        <v>0.116623527651154</v>
      </c>
      <c r="Y38" s="6">
        <v>0.0950886894396658</v>
      </c>
      <c r="Z38" s="6">
        <v>0.111244169278696</v>
      </c>
      <c r="AA38" s="6">
        <v>0.0626191746333379</v>
      </c>
      <c r="AB38" s="6">
        <v>0.0871826167582452</v>
      </c>
      <c r="AC38" s="6">
        <v>0.110327324518719</v>
      </c>
      <c r="AD38" s="6">
        <v>0.0902776008872624</v>
      </c>
      <c r="AE38" s="6">
        <v>0.103542248498018</v>
      </c>
      <c r="AF38" s="6">
        <v>0.0924843191711843</v>
      </c>
      <c r="AG38" s="6">
        <v>0.0703443990412931</v>
      </c>
      <c r="AH38" s="6">
        <v>0.0762662393895218</v>
      </c>
      <c r="AI38" s="6">
        <v>0.0965970630012612</v>
      </c>
      <c r="AJ38" s="6">
        <v>0.0762662393895217</v>
      </c>
      <c r="AK38" s="6">
        <v>0.127777062565817</v>
      </c>
      <c r="AL38" s="6">
        <v>0.117055014177799</v>
      </c>
      <c r="AM38" s="6">
        <v>0.0793939466577561</v>
      </c>
      <c r="AN38" s="6">
        <v>0.0880710062216542</v>
      </c>
      <c r="AO38" s="6">
        <v>0.0725652191523146</v>
      </c>
      <c r="AP38" s="6">
        <v>0.0466995382721058</v>
      </c>
      <c r="AQ38" s="6">
        <v>0.0667884881880655</v>
      </c>
      <c r="AR38" s="6">
        <v>0.0667884881880656</v>
      </c>
      <c r="AS38" s="6">
        <v>0.0667884881880656</v>
      </c>
      <c r="AT38" s="6">
        <v>0.0667884881880655</v>
      </c>
      <c r="AU38" s="6">
        <v>0.0497243674574496</v>
      </c>
      <c r="AV38" s="6">
        <v>0.0667884881880655</v>
      </c>
      <c r="AW38" s="6">
        <v>0.0667884881880655</v>
      </c>
      <c r="AX38" s="6">
        <v>0.049123201428382</v>
      </c>
      <c r="AY38" s="6">
        <v>0.0671193361148525</v>
      </c>
      <c r="AZ38" s="6">
        <v>0.0886564222116354</v>
      </c>
      <c r="BA38" s="6">
        <v>0.0979669262666207</v>
      </c>
      <c r="BB38" s="6">
        <v>0.162782214786176</v>
      </c>
      <c r="BC38" s="6">
        <v>0.13860076904401</v>
      </c>
      <c r="BD38" s="6">
        <v>0.123430893880704</v>
      </c>
      <c r="BE38" s="6">
        <v>0.0853574672347452</v>
      </c>
      <c r="BF38" s="6">
        <v>0.115284480478371</v>
      </c>
      <c r="BG38" s="6">
        <v>0.114734797398316</v>
      </c>
      <c r="BH38" s="6">
        <v>0.116847857533885</v>
      </c>
      <c r="BI38" s="6">
        <v>0.106466195594545</v>
      </c>
      <c r="BJ38" s="6">
        <v>0.03129329256188</v>
      </c>
      <c r="BK38" s="6">
        <v>0.0668703764492745</v>
      </c>
      <c r="BL38" s="6">
        <v>0.0874244269630987</v>
      </c>
      <c r="BM38" s="6">
        <v>0.0919097783060942</v>
      </c>
      <c r="BN38" s="6">
        <v>0.110367613474647</v>
      </c>
      <c r="BO38" s="6">
        <v>0.0908265314478465</v>
      </c>
      <c r="BP38" s="42"/>
      <c r="BQ38" s="42"/>
      <c r="BR38" s="42"/>
    </row>
    <row r="39" spans="1:70" x14ac:dyDescent="0.2">
      <c r="A39" s="1">
        <v>2004</v>
      </c>
      <c r="B39" s="6">
        <v>0.108028490925066</v>
      </c>
      <c r="C39" s="6">
        <v>0.091502322597627</v>
      </c>
      <c r="D39" s="6">
        <v>0.115974456707525</v>
      </c>
      <c r="E39" s="6">
        <v>0.098680068137742</v>
      </c>
      <c r="F39" s="6">
        <v>0.0896425384812819</v>
      </c>
      <c r="G39" s="6">
        <v>0.0553757173193422</v>
      </c>
      <c r="H39" s="6">
        <v>0.0928943036754931</v>
      </c>
      <c r="I39" s="6">
        <v>0.138180732580914</v>
      </c>
      <c r="J39" s="6">
        <v>0.115903526293695</v>
      </c>
      <c r="K39" s="6">
        <v>0.0913691136385675</v>
      </c>
      <c r="L39" s="6">
        <v>0.0963914841511326</v>
      </c>
      <c r="M39" s="6">
        <v>0.119700277278798</v>
      </c>
      <c r="N39" s="6">
        <v>0.0974525255863138</v>
      </c>
      <c r="O39" s="6">
        <v>0.077079013049065</v>
      </c>
      <c r="P39" s="6">
        <v>0.0887504761844196</v>
      </c>
      <c r="Q39" s="6">
        <v>0.0822736570868007</v>
      </c>
      <c r="R39" s="6">
        <v>0.094308799626594</v>
      </c>
      <c r="S39" s="6">
        <v>0.0948405709954961</v>
      </c>
      <c r="T39" s="6">
        <v>0.098980323739672</v>
      </c>
      <c r="U39" s="6">
        <v>0.0921425721949065</v>
      </c>
      <c r="V39" s="6">
        <v>0.117829025010049</v>
      </c>
      <c r="W39" s="6">
        <v>0.0961031006781694</v>
      </c>
      <c r="X39" s="6">
        <v>0.119416076118207</v>
      </c>
      <c r="Y39" s="6">
        <v>0.0999150250759704</v>
      </c>
      <c r="Z39" s="6">
        <v>0.112364513830137</v>
      </c>
      <c r="AA39" s="6">
        <v>0.0795576181139797</v>
      </c>
      <c r="AB39" s="6">
        <v>0.0906981300768142</v>
      </c>
      <c r="AC39" s="6">
        <v>0.103494493651546</v>
      </c>
      <c r="AD39" s="6">
        <v>0.0983328347491363</v>
      </c>
      <c r="AE39" s="6">
        <v>0.108392895581147</v>
      </c>
      <c r="AF39" s="6">
        <v>0.0945307550211847</v>
      </c>
      <c r="AG39" s="6">
        <v>0.0687019055701505</v>
      </c>
      <c r="AH39" s="6">
        <v>0.0763590059850687</v>
      </c>
      <c r="AI39" s="6">
        <v>0.0870070412994334</v>
      </c>
      <c r="AJ39" s="6">
        <v>0.0763590059850686</v>
      </c>
      <c r="AK39" s="6">
        <v>0.131992884598572</v>
      </c>
      <c r="AL39" s="6">
        <v>0.119502734013821</v>
      </c>
      <c r="AM39" s="6">
        <v>0.0910841412877058</v>
      </c>
      <c r="AN39" s="6">
        <v>0.087879318636299</v>
      </c>
      <c r="AO39" s="6">
        <v>0.0847074031625662</v>
      </c>
      <c r="AP39" s="6">
        <v>0.0405499755712665</v>
      </c>
      <c r="AQ39" s="6">
        <v>0.0709162839426456</v>
      </c>
      <c r="AR39" s="6">
        <v>0.0709162839426456</v>
      </c>
      <c r="AS39" s="6">
        <v>0.0709162839426456</v>
      </c>
      <c r="AT39" s="6">
        <v>0.0709162839426455</v>
      </c>
      <c r="AU39" s="6">
        <v>0.053846387335284</v>
      </c>
      <c r="AV39" s="6">
        <v>0.0709162839426456</v>
      </c>
      <c r="AW39" s="6">
        <v>0.0709162839426457</v>
      </c>
      <c r="AX39" s="6">
        <v>0.0533638600377928</v>
      </c>
      <c r="AY39" s="6">
        <v>0.0716832298351295</v>
      </c>
      <c r="AZ39" s="6">
        <v>0.0928943036754931</v>
      </c>
      <c r="BA39" s="6">
        <v>0.105585829088442</v>
      </c>
      <c r="BB39" s="6">
        <v>0.15744858502586</v>
      </c>
      <c r="BC39" s="6">
        <v>0.136494511022198</v>
      </c>
      <c r="BD39" s="6">
        <v>0.12129443026</v>
      </c>
      <c r="BE39" s="6">
        <v>0.0901642805159632</v>
      </c>
      <c r="BF39" s="6">
        <v>0.113457431336778</v>
      </c>
      <c r="BG39" s="6">
        <v>0.115828091117169</v>
      </c>
      <c r="BH39" s="6">
        <v>0.142596112798623</v>
      </c>
      <c r="BI39" s="6">
        <v>0.102010226413095</v>
      </c>
      <c r="BJ39" s="6">
        <v>0.0367370931109231</v>
      </c>
      <c r="BK39" s="6">
        <v>0.0692780652728751</v>
      </c>
      <c r="BL39" s="6">
        <v>0.0911580924723618</v>
      </c>
      <c r="BM39" s="6">
        <v>0.0938938581000561</v>
      </c>
      <c r="BN39" s="6">
        <v>0.101709496737029</v>
      </c>
      <c r="BO39" s="6">
        <v>0.0942479433880926</v>
      </c>
      <c r="BP39" s="42"/>
      <c r="BQ39" s="42"/>
      <c r="BR39" s="42"/>
    </row>
    <row r="40" spans="1:70" x14ac:dyDescent="0.2">
      <c r="A40" s="1">
        <v>2005</v>
      </c>
      <c r="B40" s="6">
        <v>0.108086202538419</v>
      </c>
      <c r="C40" s="6">
        <v>0.0914842143122236</v>
      </c>
      <c r="D40" s="6">
        <v>0.118467819790405</v>
      </c>
      <c r="E40" s="6">
        <v>0.0975208029460869</v>
      </c>
      <c r="F40" s="6">
        <v>0.0944472437137497</v>
      </c>
      <c r="G40" s="6">
        <v>0.0568129099306492</v>
      </c>
      <c r="H40" s="6">
        <v>0.0905199874187776</v>
      </c>
      <c r="I40" s="6">
        <v>0.133090576853396</v>
      </c>
      <c r="J40" s="6">
        <v>0.122938059164727</v>
      </c>
      <c r="K40" s="6">
        <v>0.0881392166234539</v>
      </c>
      <c r="L40" s="6">
        <v>0.0879356689210314</v>
      </c>
      <c r="M40" s="6">
        <v>0.121397610644626</v>
      </c>
      <c r="N40" s="6">
        <v>0.0992492963494444</v>
      </c>
      <c r="O40" s="6">
        <v>0.0795206638666242</v>
      </c>
      <c r="P40" s="6">
        <v>0.0869798769110946</v>
      </c>
      <c r="Q40" s="6">
        <v>0.0813525653776314</v>
      </c>
      <c r="R40" s="6">
        <v>0.0994717660493873</v>
      </c>
      <c r="S40" s="6">
        <v>0.094724511565166</v>
      </c>
      <c r="T40" s="6">
        <v>0.0971969516042335</v>
      </c>
      <c r="U40" s="6">
        <v>0.0944812417694455</v>
      </c>
      <c r="V40" s="6">
        <v>0.120011170049925</v>
      </c>
      <c r="W40" s="6">
        <v>0.102903134735143</v>
      </c>
      <c r="X40" s="6">
        <v>0.121621114505496</v>
      </c>
      <c r="Y40" s="6">
        <v>0.101213744258524</v>
      </c>
      <c r="Z40" s="6">
        <v>0.113011503902911</v>
      </c>
      <c r="AA40" s="6">
        <v>0.0870966872249344</v>
      </c>
      <c r="AB40" s="6">
        <v>0.0878117025987382</v>
      </c>
      <c r="AC40" s="6">
        <v>0.114311874856971</v>
      </c>
      <c r="AD40" s="6">
        <v>0.108821920576264</v>
      </c>
      <c r="AE40" s="6">
        <v>0.105021231308972</v>
      </c>
      <c r="AF40" s="6">
        <v>0.0940456952437205</v>
      </c>
      <c r="AG40" s="6">
        <v>0.0662683813579264</v>
      </c>
      <c r="AH40" s="6">
        <v>0.0779400733371429</v>
      </c>
      <c r="AI40" s="6">
        <v>0.0976158083696308</v>
      </c>
      <c r="AJ40" s="6">
        <v>0.0779400733371427</v>
      </c>
      <c r="AK40" s="6">
        <v>0.124795531040149</v>
      </c>
      <c r="AL40" s="6">
        <v>0.129014888076021</v>
      </c>
      <c r="AM40" s="6">
        <v>0.102050644276202</v>
      </c>
      <c r="AN40" s="6">
        <v>0.0902827531196752</v>
      </c>
      <c r="AO40" s="6">
        <v>0.0860659296100267</v>
      </c>
      <c r="AP40" s="6">
        <v>0.0492822521280313</v>
      </c>
      <c r="AQ40" s="6">
        <v>0.0721831555020305</v>
      </c>
      <c r="AR40" s="6">
        <v>0.0721831555020304</v>
      </c>
      <c r="AS40" s="6">
        <v>0.0721831555020304</v>
      </c>
      <c r="AT40" s="6">
        <v>0.0721831555020305</v>
      </c>
      <c r="AU40" s="6">
        <v>0.055923649383826</v>
      </c>
      <c r="AV40" s="6">
        <v>0.0721831555020304</v>
      </c>
      <c r="AW40" s="6">
        <v>0.0721831555020304</v>
      </c>
      <c r="AX40" s="6">
        <v>0.0540709245478512</v>
      </c>
      <c r="AY40" s="6">
        <v>0.0728084028929576</v>
      </c>
      <c r="AZ40" s="6">
        <v>0.0905199874187776</v>
      </c>
      <c r="BA40" s="6">
        <v>0.103508375363976</v>
      </c>
      <c r="BB40" s="6">
        <v>0.141852535720266</v>
      </c>
      <c r="BC40" s="6">
        <v>0.135787345338026</v>
      </c>
      <c r="BD40" s="6">
        <v>0.119750832623739</v>
      </c>
      <c r="BE40" s="6">
        <v>0.0874105867162124</v>
      </c>
      <c r="BF40" s="6">
        <v>0.109060762551959</v>
      </c>
      <c r="BG40" s="6">
        <v>0.120234321150194</v>
      </c>
      <c r="BH40" s="6">
        <v>0.155638615441455</v>
      </c>
      <c r="BI40" s="6">
        <v>0.0988118329341188</v>
      </c>
      <c r="BJ40" s="6">
        <v>0.0375768375234177</v>
      </c>
      <c r="BK40" s="6">
        <v>0.0723165686297796</v>
      </c>
      <c r="BL40" s="6">
        <v>0.0848472181367414</v>
      </c>
      <c r="BM40" s="6">
        <v>0.102714578525316</v>
      </c>
      <c r="BN40" s="6">
        <v>0.101881279874139</v>
      </c>
      <c r="BO40" s="6">
        <v>0.0979392942962318</v>
      </c>
      <c r="BP40" s="42"/>
      <c r="BQ40" s="42"/>
      <c r="BR40" s="42"/>
    </row>
    <row r="41" spans="1:70" x14ac:dyDescent="0.2">
      <c r="A41" s="1">
        <v>2006</v>
      </c>
      <c r="B41" s="6">
        <v>0.109227338040691</v>
      </c>
      <c r="C41" s="6">
        <v>0.0932006810228691</v>
      </c>
      <c r="D41" s="6">
        <v>0.119242723217635</v>
      </c>
      <c r="E41" s="6">
        <v>0.100584086474837</v>
      </c>
      <c r="F41" s="6">
        <v>0.1016619088935</v>
      </c>
      <c r="G41" s="6">
        <v>0.0611327331969743</v>
      </c>
      <c r="H41" s="6">
        <v>0.0978204461041094</v>
      </c>
      <c r="I41" s="6">
        <v>0.13123759539675</v>
      </c>
      <c r="J41" s="6">
        <v>0.125184215162751</v>
      </c>
      <c r="K41" s="6">
        <v>0.0912260821687395</v>
      </c>
      <c r="L41" s="6">
        <v>0.0933378275558641</v>
      </c>
      <c r="M41" s="6">
        <v>0.122550817802732</v>
      </c>
      <c r="N41" s="6">
        <v>0.10158451941322</v>
      </c>
      <c r="O41" s="6">
        <v>0.0772376738910056</v>
      </c>
      <c r="P41" s="6">
        <v>0.0885488051884817</v>
      </c>
      <c r="Q41" s="6">
        <v>0.0840192146264285</v>
      </c>
      <c r="R41" s="6">
        <v>0.109800689722749</v>
      </c>
      <c r="S41" s="6">
        <v>0.0980779499277118</v>
      </c>
      <c r="T41" s="6">
        <v>0.0997624456382554</v>
      </c>
      <c r="U41" s="6">
        <v>0.0974866808413495</v>
      </c>
      <c r="V41" s="6">
        <v>0.120563746856389</v>
      </c>
      <c r="W41" s="6">
        <v>0.107345724421131</v>
      </c>
      <c r="X41" s="6">
        <v>0.122098025843444</v>
      </c>
      <c r="Y41" s="6">
        <v>0.0954500737724496</v>
      </c>
      <c r="Z41" s="6">
        <v>0.114003665001372</v>
      </c>
      <c r="AA41" s="6">
        <v>0.0868353793414322</v>
      </c>
      <c r="AB41" s="6">
        <v>0.0904141786917995</v>
      </c>
      <c r="AC41" s="6">
        <v>0.112114890747665</v>
      </c>
      <c r="AD41" s="6">
        <v>0.114146058781787</v>
      </c>
      <c r="AE41" s="6">
        <v>0.110574275659514</v>
      </c>
      <c r="AF41" s="6">
        <v>0.0970771941225539</v>
      </c>
      <c r="AG41" s="6">
        <v>0.0672263393746073</v>
      </c>
      <c r="AH41" s="6">
        <v>0.0825912419450077</v>
      </c>
      <c r="AI41" s="6">
        <v>0.10301331363133</v>
      </c>
      <c r="AJ41" s="6">
        <v>0.0825912419450078</v>
      </c>
      <c r="AK41" s="6">
        <v>0.133372426502337</v>
      </c>
      <c r="AL41" s="6">
        <v>0.135495876422154</v>
      </c>
      <c r="AM41" s="6">
        <v>0.115158309832709</v>
      </c>
      <c r="AN41" s="6">
        <v>0.0955902245920631</v>
      </c>
      <c r="AO41" s="6">
        <v>0.108495526510885</v>
      </c>
      <c r="AP41" s="6">
        <v>0.0338539208563631</v>
      </c>
      <c r="AQ41" s="6">
        <v>0.0757533300821159</v>
      </c>
      <c r="AR41" s="6">
        <v>0.075753330082116</v>
      </c>
      <c r="AS41" s="6">
        <v>0.0757533300821158</v>
      </c>
      <c r="AT41" s="6">
        <v>0.075753330082116</v>
      </c>
      <c r="AU41" s="6">
        <v>0.0626790009220327</v>
      </c>
      <c r="AV41" s="6">
        <v>0.0757533300821159</v>
      </c>
      <c r="AW41" s="6">
        <v>0.0757533300821158</v>
      </c>
      <c r="AX41" s="6">
        <v>0.0569808378715212</v>
      </c>
      <c r="AY41" s="6">
        <v>0.0765252715604318</v>
      </c>
      <c r="AZ41" s="6">
        <v>0.0978204461041094</v>
      </c>
      <c r="BA41" s="6">
        <v>0.115448868781646</v>
      </c>
      <c r="BB41" s="6">
        <v>0.145420029227915</v>
      </c>
      <c r="BC41" s="6">
        <v>0.129622597000071</v>
      </c>
      <c r="BD41" s="6">
        <v>0.117213583209751</v>
      </c>
      <c r="BE41" s="6">
        <v>0.0858751315954402</v>
      </c>
      <c r="BF41" s="6">
        <v>0.106189644610172</v>
      </c>
      <c r="BG41" s="6">
        <v>0.124239413248734</v>
      </c>
      <c r="BH41" s="6">
        <v>0.1620465102951</v>
      </c>
      <c r="BI41" s="6">
        <v>0.10790955920256</v>
      </c>
      <c r="BJ41" s="6">
        <v>0.0389289831742558</v>
      </c>
      <c r="BK41" s="6">
        <v>0.0837003447525145</v>
      </c>
      <c r="BL41" s="6">
        <v>0.0645528927164416</v>
      </c>
      <c r="BM41" s="6">
        <v>0.0927836474718492</v>
      </c>
      <c r="BN41" s="6">
        <v>0.100777819224273</v>
      </c>
      <c r="BO41" s="6">
        <v>0.0986207218359103</v>
      </c>
      <c r="BP41" s="42"/>
      <c r="BQ41" s="42"/>
      <c r="BR41" s="42"/>
    </row>
    <row r="42" spans="1:70" x14ac:dyDescent="0.2">
      <c r="A42" s="1">
        <v>2007</v>
      </c>
      <c r="B42" s="6">
        <v>0.11021265266266</v>
      </c>
      <c r="C42" s="6">
        <v>0.0962572698121778</v>
      </c>
      <c r="D42" s="6">
        <v>0.114770736613003</v>
      </c>
      <c r="E42" s="6">
        <v>0.10503475998182</v>
      </c>
      <c r="F42" s="6">
        <v>0.111996883048506</v>
      </c>
      <c r="G42" s="6">
        <v>0.0628407979308166</v>
      </c>
      <c r="H42" s="6">
        <v>0.117568682835903</v>
      </c>
      <c r="I42" s="6">
        <v>0.131066360347986</v>
      </c>
      <c r="J42" s="6">
        <v>0.128757727766651</v>
      </c>
      <c r="K42" s="6">
        <v>0.0937964733109078</v>
      </c>
      <c r="L42" s="6">
        <v>0.0943073263391034</v>
      </c>
      <c r="M42" s="6">
        <v>0.123484240866177</v>
      </c>
      <c r="N42" s="6">
        <v>0.104966313597216</v>
      </c>
      <c r="O42" s="6">
        <v>0.0808011953797866</v>
      </c>
      <c r="P42" s="6">
        <v>0.0887397218179098</v>
      </c>
      <c r="Q42" s="6">
        <v>0.0919107590377402</v>
      </c>
      <c r="R42" s="6">
        <v>0.118948551877616</v>
      </c>
      <c r="S42" s="6">
        <v>0.10338427134712</v>
      </c>
      <c r="T42" s="6">
        <v>0.10129530190079</v>
      </c>
      <c r="U42" s="6">
        <v>0.102979345488592</v>
      </c>
      <c r="V42" s="6">
        <v>0.114979057503203</v>
      </c>
      <c r="W42" s="6">
        <v>0.109444502560182</v>
      </c>
      <c r="X42" s="6">
        <v>0.122400906156418</v>
      </c>
      <c r="Y42" s="6">
        <v>0.098265308363514</v>
      </c>
      <c r="Z42" s="6">
        <v>0.111619524799055</v>
      </c>
      <c r="AA42" s="6">
        <v>0.0933136359221165</v>
      </c>
      <c r="AB42" s="6">
        <v>0.0988562101696954</v>
      </c>
      <c r="AC42" s="6">
        <v>0.109915871346431</v>
      </c>
      <c r="AD42" s="6">
        <v>0.118340628800292</v>
      </c>
      <c r="AE42" s="6">
        <v>0.112424770621793</v>
      </c>
      <c r="AF42" s="6">
        <v>0.101868490959174</v>
      </c>
      <c r="AG42" s="6">
        <v>0.082018388310166</v>
      </c>
      <c r="AH42" s="6">
        <v>0.0913384330387207</v>
      </c>
      <c r="AI42" s="6">
        <v>0.10583243928872</v>
      </c>
      <c r="AJ42" s="6">
        <v>0.0913384330387208</v>
      </c>
      <c r="AK42" s="6">
        <v>0.170053049318844</v>
      </c>
      <c r="AL42" s="6">
        <v>0.16174940943169</v>
      </c>
      <c r="AM42" s="6">
        <v>0.11671700877156</v>
      </c>
      <c r="AN42" s="6">
        <v>0.10435886664071</v>
      </c>
      <c r="AO42" s="6">
        <v>0.0918058681972051</v>
      </c>
      <c r="AP42" s="6">
        <v>0.0455336959654898</v>
      </c>
      <c r="AQ42" s="6">
        <v>0.0771915733526403</v>
      </c>
      <c r="AR42" s="6">
        <v>0.0771915733526402</v>
      </c>
      <c r="AS42" s="6">
        <v>0.0771915733526404</v>
      </c>
      <c r="AT42" s="6">
        <v>0.0771915733526402</v>
      </c>
      <c r="AU42" s="6">
        <v>0.0628985690400592</v>
      </c>
      <c r="AV42" s="6">
        <v>0.0771915733526403</v>
      </c>
      <c r="AW42" s="6">
        <v>0.0771915733526402</v>
      </c>
      <c r="AX42" s="6">
        <v>0.0591776652259527</v>
      </c>
      <c r="AY42" s="6">
        <v>0.0774928188070518</v>
      </c>
      <c r="AZ42" s="6">
        <v>0.117568682835903</v>
      </c>
      <c r="BA42" s="6">
        <v>0.128098020588916</v>
      </c>
      <c r="BB42" s="6">
        <v>0.148854983813689</v>
      </c>
      <c r="BC42" s="6">
        <v>0.12552337392122</v>
      </c>
      <c r="BD42" s="6">
        <v>0.114159287168655</v>
      </c>
      <c r="BE42" s="6">
        <v>0.0824777882322342</v>
      </c>
      <c r="BF42" s="6">
        <v>0.103454744253567</v>
      </c>
      <c r="BG42" s="6">
        <v>0.124606367690303</v>
      </c>
      <c r="BH42" s="6">
        <v>0.165825336861454</v>
      </c>
      <c r="BI42" s="6">
        <v>0.106309445417772</v>
      </c>
      <c r="BJ42" s="6">
        <v>0.0369024216165901</v>
      </c>
      <c r="BK42" s="6">
        <v>0.0902233626306213</v>
      </c>
      <c r="BL42" s="6">
        <v>0.0698705608257562</v>
      </c>
      <c r="BM42" s="6">
        <v>0.0870740741275013</v>
      </c>
      <c r="BN42" s="6">
        <v>0.116123234419033</v>
      </c>
      <c r="BO42" s="6">
        <v>0.101595385703019</v>
      </c>
      <c r="BP42" s="42"/>
      <c r="BQ42" s="42"/>
      <c r="BR42" s="42"/>
    </row>
    <row r="43" spans="1:70" x14ac:dyDescent="0.2">
      <c r="A43" s="1">
        <v>2008</v>
      </c>
      <c r="B43" s="6">
        <v>0.109679347496103</v>
      </c>
      <c r="C43" s="6">
        <v>0.0950670655931468</v>
      </c>
      <c r="D43" s="6">
        <v>0.107640444425504</v>
      </c>
      <c r="E43" s="6">
        <v>0.109387341155551</v>
      </c>
      <c r="F43" s="6">
        <v>0.116449340032728</v>
      </c>
      <c r="G43" s="6">
        <v>0.069904760875007</v>
      </c>
      <c r="H43" s="6">
        <v>0.121116047640619</v>
      </c>
      <c r="I43" s="6">
        <v>0.135390278001797</v>
      </c>
      <c r="J43" s="6">
        <v>0.124425216971736</v>
      </c>
      <c r="K43" s="6">
        <v>0.0929923777491114</v>
      </c>
      <c r="L43" s="6">
        <v>0.0904294345105571</v>
      </c>
      <c r="M43" s="6">
        <v>0.123829022211831</v>
      </c>
      <c r="N43" s="6">
        <v>0.105351390128098</v>
      </c>
      <c r="O43" s="6">
        <v>0.0756948343399893</v>
      </c>
      <c r="P43" s="6">
        <v>0.087677081458559</v>
      </c>
      <c r="Q43" s="6">
        <v>0.0880017861482524</v>
      </c>
      <c r="R43" s="6">
        <v>0.116181369072681</v>
      </c>
      <c r="S43" s="6">
        <v>0.103958241385502</v>
      </c>
      <c r="T43" s="6">
        <v>0.0968900090147894</v>
      </c>
      <c r="U43" s="6">
        <v>0.104431338555899</v>
      </c>
      <c r="V43" s="6">
        <v>0.106293367637515</v>
      </c>
      <c r="W43" s="6">
        <v>0.110487820376388</v>
      </c>
      <c r="X43" s="6">
        <v>0.122820423871488</v>
      </c>
      <c r="Y43" s="6">
        <v>0.0914562979412558</v>
      </c>
      <c r="Z43" s="6">
        <v>0.107573454982184</v>
      </c>
      <c r="AA43" s="6">
        <v>0.0909246751882984</v>
      </c>
      <c r="AB43" s="6">
        <v>0.10719202096476</v>
      </c>
      <c r="AC43" s="6">
        <v>0.126594238480474</v>
      </c>
      <c r="AD43" s="6">
        <v>0.117873006607269</v>
      </c>
      <c r="AE43" s="6">
        <v>0.113914438512675</v>
      </c>
      <c r="AF43" s="6">
        <v>0.104214406672484</v>
      </c>
      <c r="AG43" s="6">
        <v>0.0839101576819116</v>
      </c>
      <c r="AH43" s="6">
        <v>0.0941221980671262</v>
      </c>
      <c r="AI43" s="6">
        <v>0.106919349593062</v>
      </c>
      <c r="AJ43" s="6">
        <v>0.0941221980671261</v>
      </c>
      <c r="AK43" s="6">
        <v>0.186495158230057</v>
      </c>
      <c r="AL43" s="6">
        <v>0.170797485896941</v>
      </c>
      <c r="AM43" s="6">
        <v>0.12082327141549</v>
      </c>
      <c r="AN43" s="6">
        <v>0.10772127303768</v>
      </c>
      <c r="AO43" s="6">
        <v>0.0770815410969991</v>
      </c>
      <c r="AP43" s="6">
        <v>0.0538682769600619</v>
      </c>
      <c r="AQ43" s="6">
        <v>0.0796585001613094</v>
      </c>
      <c r="AR43" s="6">
        <v>0.0796585001613094</v>
      </c>
      <c r="AS43" s="6">
        <v>0.0796585001613094</v>
      </c>
      <c r="AT43" s="6">
        <v>0.0796585001613094</v>
      </c>
      <c r="AU43" s="6">
        <v>0.0730835901536356</v>
      </c>
      <c r="AV43" s="6">
        <v>0.0796585001613095</v>
      </c>
      <c r="AW43" s="6">
        <v>0.0796585001613093</v>
      </c>
      <c r="AX43" s="6">
        <v>0.0653528272907556</v>
      </c>
      <c r="AY43" s="6">
        <v>0.0798212921905025</v>
      </c>
      <c r="AZ43" s="6">
        <v>0.121116047640619</v>
      </c>
      <c r="BA43" s="6">
        <v>0.127181839987174</v>
      </c>
      <c r="BB43" s="6">
        <v>0.162386578909791</v>
      </c>
      <c r="BC43" s="6">
        <v>0.122298710416943</v>
      </c>
      <c r="BD43" s="6">
        <v>0.106352218682965</v>
      </c>
      <c r="BE43" s="6">
        <v>0.0795891594859502</v>
      </c>
      <c r="BF43" s="6">
        <v>0.105410695585025</v>
      </c>
      <c r="BG43" s="6">
        <v>0.124761874782981</v>
      </c>
      <c r="BH43" s="6">
        <v>0.150621678992303</v>
      </c>
      <c r="BI43" s="6">
        <v>0.122349486736012</v>
      </c>
      <c r="BJ43" s="6">
        <v>0.0411527075985862</v>
      </c>
      <c r="BK43" s="6">
        <v>0.0858739527046859</v>
      </c>
      <c r="BL43" s="6">
        <v>0.0835685441425152</v>
      </c>
      <c r="BM43" s="6">
        <v>0.0897407569126505</v>
      </c>
      <c r="BN43" s="6">
        <v>0.102622137913492</v>
      </c>
      <c r="BO43" s="6">
        <v>0.101904093996892</v>
      </c>
      <c r="BP43" s="42"/>
      <c r="BQ43" s="42"/>
      <c r="BR43" s="42"/>
    </row>
    <row r="44" spans="1:70" x14ac:dyDescent="0.2">
      <c r="A44" s="1">
        <v>2009</v>
      </c>
      <c r="B44" s="6">
        <v>0.104862915871975</v>
      </c>
      <c r="C44" s="6">
        <v>0.0851524789052209</v>
      </c>
      <c r="D44" s="6">
        <v>0.0977622714673747</v>
      </c>
      <c r="E44" s="6">
        <v>0.104220455213813</v>
      </c>
      <c r="F44" s="6">
        <v>0.11080063261489</v>
      </c>
      <c r="G44" s="6">
        <v>0.065334191862105</v>
      </c>
      <c r="H44" s="6">
        <v>0.0916935078119103</v>
      </c>
      <c r="I44" s="6">
        <v>0.145356172267076</v>
      </c>
      <c r="J44" s="6">
        <v>0.117046147154141</v>
      </c>
      <c r="K44" s="6">
        <v>0.0829792636317192</v>
      </c>
      <c r="L44" s="6">
        <v>0.0730672393451623</v>
      </c>
      <c r="M44" s="6">
        <v>0.107384310718239</v>
      </c>
      <c r="N44" s="6">
        <v>0.0955284100192317</v>
      </c>
      <c r="O44" s="6">
        <v>0.0634073335519705</v>
      </c>
      <c r="P44" s="6">
        <v>0.0822930035116003</v>
      </c>
      <c r="Q44" s="6">
        <v>0.0833638705721608</v>
      </c>
      <c r="R44" s="6">
        <v>0.11493403359383</v>
      </c>
      <c r="S44" s="6">
        <v>0.0896756469311789</v>
      </c>
      <c r="T44" s="6">
        <v>0.0854779332889397</v>
      </c>
      <c r="U44" s="6">
        <v>0.0941613662582109</v>
      </c>
      <c r="V44" s="6">
        <v>0.0956523904223867</v>
      </c>
      <c r="W44" s="6">
        <v>0.101819592488103</v>
      </c>
      <c r="X44" s="6">
        <v>0.119374263280758</v>
      </c>
      <c r="Y44" s="6">
        <v>0.0832215767800487</v>
      </c>
      <c r="Z44" s="6">
        <v>0.103878307528014</v>
      </c>
      <c r="AA44" s="6">
        <v>0.0754157284196008</v>
      </c>
      <c r="AB44" s="6">
        <v>0.103610345545663</v>
      </c>
      <c r="AC44" s="6">
        <v>0.110169482820369</v>
      </c>
      <c r="AD44" s="6">
        <v>0.112967877179385</v>
      </c>
      <c r="AE44" s="6">
        <v>0.112218909287842</v>
      </c>
      <c r="AF44" s="6">
        <v>0.100244931345883</v>
      </c>
      <c r="AG44" s="6">
        <v>0.0918057812794664</v>
      </c>
      <c r="AH44" s="6">
        <v>0.100211806879283</v>
      </c>
      <c r="AI44" s="6">
        <v>0.103257195958931</v>
      </c>
      <c r="AJ44" s="6">
        <v>0.100211806879283</v>
      </c>
      <c r="AK44" s="6">
        <v>0.185617988986862</v>
      </c>
      <c r="AL44" s="6">
        <v>0.155066193211516</v>
      </c>
      <c r="AM44" s="6">
        <v>0.096696427909767</v>
      </c>
      <c r="AN44" s="6">
        <v>0.112595924442795</v>
      </c>
      <c r="AO44" s="6">
        <v>0.0898945900450199</v>
      </c>
      <c r="AP44" s="6">
        <v>0.04043944487456</v>
      </c>
      <c r="AQ44" s="6">
        <v>0.0781832819670444</v>
      </c>
      <c r="AR44" s="6">
        <v>0.0781832819670444</v>
      </c>
      <c r="AS44" s="6">
        <v>0.0781832819670443</v>
      </c>
      <c r="AT44" s="6">
        <v>0.0781832819670444</v>
      </c>
      <c r="AU44" s="6">
        <v>0.0654822604003186</v>
      </c>
      <c r="AV44" s="6">
        <v>0.0781832819670444</v>
      </c>
      <c r="AW44" s="6">
        <v>0.0781832819670444</v>
      </c>
      <c r="AX44" s="6">
        <v>0.0622586792473521</v>
      </c>
      <c r="AY44" s="6">
        <v>0.0781534716776152</v>
      </c>
      <c r="AZ44" s="6">
        <v>0.0916935078119103</v>
      </c>
      <c r="BA44" s="6">
        <v>0.102751762980864</v>
      </c>
      <c r="BB44" s="6">
        <v>0.188084732854063</v>
      </c>
      <c r="BC44" s="6">
        <v>0.115119254577834</v>
      </c>
      <c r="BD44" s="6">
        <v>0.100125467928848</v>
      </c>
      <c r="BE44" s="6">
        <v>0.0721299593851349</v>
      </c>
      <c r="BF44" s="6">
        <v>0.108985433497504</v>
      </c>
      <c r="BG44" s="6">
        <v>0.125615844112819</v>
      </c>
      <c r="BH44" s="6">
        <v>0.141663930075195</v>
      </c>
      <c r="BI44" s="6">
        <v>0.114565633482436</v>
      </c>
      <c r="BJ44" s="6">
        <v>0.0487276186585154</v>
      </c>
      <c r="BK44" s="6">
        <v>0.0790603323117707</v>
      </c>
      <c r="BL44" s="6">
        <v>0.0728052854623947</v>
      </c>
      <c r="BM44" s="6">
        <v>0.074976381882524</v>
      </c>
      <c r="BN44" s="6">
        <v>0.106231930103109</v>
      </c>
      <c r="BO44" s="6">
        <v>0.0969757973403833</v>
      </c>
      <c r="BP44" s="42"/>
      <c r="BQ44" s="42"/>
      <c r="BR44" s="42"/>
    </row>
    <row r="45" spans="1:70" x14ac:dyDescent="0.2">
      <c r="A45" s="1">
        <v>2010</v>
      </c>
      <c r="B45" s="6">
        <v>0.108659942567994</v>
      </c>
      <c r="C45" s="6">
        <v>0.0868545203658003</v>
      </c>
      <c r="D45" s="6">
        <v>0.100187142944458</v>
      </c>
      <c r="E45" s="6">
        <v>0.108631421901824</v>
      </c>
      <c r="F45" s="6">
        <v>0.111158844483024</v>
      </c>
      <c r="G45" s="6">
        <v>0.066784034169767</v>
      </c>
      <c r="H45" s="6">
        <v>0.10792286459708</v>
      </c>
      <c r="I45" s="6">
        <v>0.148476664993468</v>
      </c>
      <c r="J45" s="6">
        <v>0.121873503711465</v>
      </c>
      <c r="K45" s="6">
        <v>0.0867362705248543</v>
      </c>
      <c r="L45" s="6">
        <v>0.0693410215854988</v>
      </c>
      <c r="M45" s="6">
        <v>0.103964377918678</v>
      </c>
      <c r="N45" s="6">
        <v>0.0973720266640205</v>
      </c>
      <c r="O45" s="6">
        <v>0.0668789744828008</v>
      </c>
      <c r="P45" s="6">
        <v>0.0835313333626039</v>
      </c>
      <c r="Q45" s="6">
        <v>0.0801460764252444</v>
      </c>
      <c r="R45" s="6">
        <v>0.118656971545007</v>
      </c>
      <c r="S45" s="6">
        <v>0.0994960217028092</v>
      </c>
      <c r="T45" s="6">
        <v>0.0856563280554254</v>
      </c>
      <c r="U45" s="6">
        <v>0.0946543860774978</v>
      </c>
      <c r="V45" s="6">
        <v>0.0975816524500943</v>
      </c>
      <c r="W45" s="6">
        <v>0.109509310649171</v>
      </c>
      <c r="X45" s="6">
        <v>0.118073724283637</v>
      </c>
      <c r="Y45" s="6">
        <v>0.0807950023965661</v>
      </c>
      <c r="Z45" s="6">
        <v>0.107823846318191</v>
      </c>
      <c r="AA45" s="6">
        <v>0.0828525895831403</v>
      </c>
      <c r="AB45" s="6">
        <v>0.112283447363298</v>
      </c>
      <c r="AC45" s="6">
        <v>0.11611884257253</v>
      </c>
      <c r="AD45" s="6">
        <v>0.113628730585107</v>
      </c>
      <c r="AE45" s="6">
        <v>0.109021627412827</v>
      </c>
      <c r="AF45" s="6">
        <v>0.105782256553112</v>
      </c>
      <c r="AG45" s="6">
        <v>0.0758412826891332</v>
      </c>
      <c r="AH45" s="6">
        <v>0.0991130051057853</v>
      </c>
      <c r="AI45" s="6">
        <v>0.10906378690804</v>
      </c>
      <c r="AJ45" s="6">
        <v>0.0991130051057856</v>
      </c>
      <c r="AK45" s="6">
        <v>0.173453398735628</v>
      </c>
      <c r="AL45" s="6">
        <v>0.161315345128007</v>
      </c>
      <c r="AM45" s="6">
        <v>0.110190027468607</v>
      </c>
      <c r="AN45" s="6">
        <v>0.111836237348256</v>
      </c>
      <c r="AO45" s="6">
        <v>0.134952579852888</v>
      </c>
      <c r="AP45" s="6">
        <v>0.0705106267202126</v>
      </c>
      <c r="AQ45" s="6">
        <v>0.0782353013823467</v>
      </c>
      <c r="AR45" s="6">
        <v>0.0782353013823467</v>
      </c>
      <c r="AS45" s="6">
        <v>0.0782353013823468</v>
      </c>
      <c r="AT45" s="6">
        <v>0.0782353013823468</v>
      </c>
      <c r="AU45" s="6">
        <v>0.0744545459351964</v>
      </c>
      <c r="AV45" s="6">
        <v>0.0782353013823468</v>
      </c>
      <c r="AW45" s="6">
        <v>0.0782353013823468</v>
      </c>
      <c r="AX45" s="6">
        <v>0.0566999771962263</v>
      </c>
      <c r="AY45" s="6">
        <v>0.0780276679669554</v>
      </c>
      <c r="AZ45" s="6">
        <v>0.10792286459708</v>
      </c>
      <c r="BA45" s="6">
        <v>0.113823592231903</v>
      </c>
      <c r="BB45" s="6">
        <v>0.194830604945175</v>
      </c>
      <c r="BC45" s="6">
        <v>0.111710328184204</v>
      </c>
      <c r="BD45" s="6">
        <v>0.106391342966921</v>
      </c>
      <c r="BE45" s="6">
        <v>0.0806052655260918</v>
      </c>
      <c r="BF45" s="6">
        <v>0.113649876779781</v>
      </c>
      <c r="BG45" s="6">
        <v>0.125414320590461</v>
      </c>
      <c r="BH45" s="6">
        <v>0.142763651749973</v>
      </c>
      <c r="BI45" s="6">
        <v>0.121238958819174</v>
      </c>
      <c r="BJ45" s="6">
        <v>0.0539557663159784</v>
      </c>
      <c r="BK45" s="6">
        <v>0.0727789413730275</v>
      </c>
      <c r="BL45" s="6">
        <v>0.0838441302608892</v>
      </c>
      <c r="BM45" s="6">
        <v>0.0879144243908527</v>
      </c>
      <c r="BN45" s="6">
        <v>0.11943547131296</v>
      </c>
      <c r="BO45" s="6">
        <v>0.102504692374466</v>
      </c>
      <c r="BP45" s="42"/>
      <c r="BQ45" s="42"/>
      <c r="BR45" s="42"/>
    </row>
    <row r="46" spans="1:70" x14ac:dyDescent="0.2">
      <c r="A46" s="1">
        <v>2011</v>
      </c>
      <c r="B46" s="6">
        <v>0.109949407213145</v>
      </c>
      <c r="C46" s="6">
        <v>0.0882769089034437</v>
      </c>
      <c r="D46" s="6">
        <v>0.100684020262586</v>
      </c>
      <c r="E46" s="6">
        <v>0.110062471732614</v>
      </c>
      <c r="F46" s="6">
        <v>0.111277121524203</v>
      </c>
      <c r="G46" s="6">
        <v>0.0698041089327236</v>
      </c>
      <c r="H46" s="6">
        <v>0.116506612700373</v>
      </c>
      <c r="I46" s="6">
        <v>0.145156531863256</v>
      </c>
      <c r="J46" s="6">
        <v>0.128212565263134</v>
      </c>
      <c r="K46" s="6">
        <v>0.0921238743588164</v>
      </c>
      <c r="L46" s="6">
        <v>0.0707816614266205</v>
      </c>
      <c r="M46" s="6">
        <v>0.0958250936213383</v>
      </c>
      <c r="N46" s="6">
        <v>0.101338131340744</v>
      </c>
      <c r="O46" s="6">
        <v>0.0664987312627002</v>
      </c>
      <c r="P46" s="6">
        <v>0.0836593133859332</v>
      </c>
      <c r="Q46" s="6">
        <v>0.0774662689399867</v>
      </c>
      <c r="R46" s="6">
        <v>0.119096431518955</v>
      </c>
      <c r="S46" s="6">
        <v>0.101670855094199</v>
      </c>
      <c r="T46" s="6">
        <v>0.0853247530964496</v>
      </c>
      <c r="U46" s="6">
        <v>0.0954293190404699</v>
      </c>
      <c r="V46" s="6">
        <v>0.0972014776600482</v>
      </c>
      <c r="W46" s="6">
        <v>0.112966138992819</v>
      </c>
      <c r="X46" s="6">
        <v>0.120731771054147</v>
      </c>
      <c r="Y46" s="6">
        <v>0.0823237408701924</v>
      </c>
      <c r="Z46" s="6">
        <v>0.108007029543902</v>
      </c>
      <c r="AA46" s="6">
        <v>0.0862339084626201</v>
      </c>
      <c r="AB46" s="6">
        <v>0.112741540651268</v>
      </c>
      <c r="AC46" s="6">
        <v>0.122089362059617</v>
      </c>
      <c r="AD46" s="6">
        <v>0.116906790375706</v>
      </c>
      <c r="AE46" s="6">
        <v>0.110851597197576</v>
      </c>
      <c r="AF46" s="6">
        <v>0.106431179088066</v>
      </c>
      <c r="AG46" s="6">
        <v>0.0660261665191987</v>
      </c>
      <c r="AH46" s="6">
        <v>0.0950722591303488</v>
      </c>
      <c r="AI46" s="6">
        <v>0.0871817170747351</v>
      </c>
      <c r="AJ46" s="6">
        <v>0.095072259130349</v>
      </c>
      <c r="AK46" s="6">
        <v>0.172255371882695</v>
      </c>
      <c r="AL46" s="6">
        <v>0.175222396798795</v>
      </c>
      <c r="AM46" s="6">
        <v>0.127489104018149</v>
      </c>
      <c r="AN46" s="6">
        <v>0.107513793495915</v>
      </c>
      <c r="AO46" s="6">
        <v>0.124372259513946</v>
      </c>
      <c r="AP46" s="6">
        <v>0.0323626209929599</v>
      </c>
      <c r="AQ46" s="6">
        <v>0.0785850920002129</v>
      </c>
      <c r="AR46" s="6">
        <v>0.0785850920002129</v>
      </c>
      <c r="AS46" s="6">
        <v>0.0785850920002128</v>
      </c>
      <c r="AT46" s="6">
        <v>0.0785850920002128</v>
      </c>
      <c r="AU46" s="6">
        <v>0.0781186287318781</v>
      </c>
      <c r="AV46" s="6">
        <v>0.0785850920002127</v>
      </c>
      <c r="AW46" s="6">
        <v>0.0785850920002128</v>
      </c>
      <c r="AX46" s="6">
        <v>0.061396921231046</v>
      </c>
      <c r="AY46" s="6">
        <v>0.0785738935704139</v>
      </c>
      <c r="AZ46" s="6">
        <v>0.116506612700373</v>
      </c>
      <c r="BA46" s="6">
        <v>0.113043379880668</v>
      </c>
      <c r="BB46" s="6">
        <v>0.181867486994255</v>
      </c>
      <c r="BC46" s="6">
        <v>0.113448647634831</v>
      </c>
      <c r="BD46" s="6">
        <v>0.102697993295965</v>
      </c>
      <c r="BE46" s="6">
        <v>0.0729534609255349</v>
      </c>
      <c r="BF46" s="6">
        <v>0.111073503389047</v>
      </c>
      <c r="BG46" s="6">
        <v>0.127036660626308</v>
      </c>
      <c r="BH46" s="6">
        <v>0.15051615583522</v>
      </c>
      <c r="BI46" s="6">
        <v>0.136107320596722</v>
      </c>
      <c r="BJ46" s="6">
        <v>0.0775538060809133</v>
      </c>
      <c r="BK46" s="6">
        <v>0.0659063689461248</v>
      </c>
      <c r="BL46" s="6">
        <v>0.0888395489355177</v>
      </c>
      <c r="BM46" s="6">
        <v>0.0928651565890585</v>
      </c>
      <c r="BN46" s="6">
        <v>0.109023303910134</v>
      </c>
      <c r="BO46" s="6">
        <v>0.106553289702636</v>
      </c>
      <c r="BP46" s="42"/>
      <c r="BQ46" s="42"/>
      <c r="BR46" s="42"/>
    </row>
    <row r="47" spans="1:70" x14ac:dyDescent="0.2">
      <c r="A47" s="1">
        <v>2012</v>
      </c>
      <c r="B47" s="6">
        <v>0.110467935702449</v>
      </c>
      <c r="C47" s="6">
        <v>0.0836605064914898</v>
      </c>
      <c r="D47" s="6">
        <v>0.107564311147653</v>
      </c>
      <c r="E47" s="6">
        <v>0.108089187591044</v>
      </c>
      <c r="F47" s="6">
        <v>0.10431167043747</v>
      </c>
      <c r="G47" s="6">
        <v>0.0700329823884644</v>
      </c>
      <c r="H47" s="6">
        <v>0.117622728893583</v>
      </c>
      <c r="I47" s="6">
        <v>0.143464756826371</v>
      </c>
      <c r="J47" s="6">
        <v>0.129092622432905</v>
      </c>
      <c r="K47" s="6">
        <v>0.0844264582949232</v>
      </c>
      <c r="L47" s="6">
        <v>0.070408941353974</v>
      </c>
      <c r="M47" s="6">
        <v>0.0884649346670992</v>
      </c>
      <c r="N47" s="6">
        <v>0.0988892850014793</v>
      </c>
      <c r="O47" s="6">
        <v>0.0680187626716843</v>
      </c>
      <c r="P47" s="6">
        <v>0.074908000447465</v>
      </c>
      <c r="Q47" s="6">
        <v>0.071487087932775</v>
      </c>
      <c r="R47" s="6">
        <v>0.12181158734115</v>
      </c>
      <c r="S47" s="6">
        <v>0.0987966838344922</v>
      </c>
      <c r="T47" s="6">
        <v>0.0813976860604459</v>
      </c>
      <c r="U47" s="6">
        <v>0.0906298459752848</v>
      </c>
      <c r="V47" s="6">
        <v>0.105037710514812</v>
      </c>
      <c r="W47" s="6">
        <v>0.115346661032927</v>
      </c>
      <c r="X47" s="6">
        <v>0.124540357733124</v>
      </c>
      <c r="Y47" s="6">
        <v>0.0837506195970776</v>
      </c>
      <c r="Z47" s="6">
        <v>0.113671866938379</v>
      </c>
      <c r="AA47" s="6">
        <v>0.0781952581037326</v>
      </c>
      <c r="AB47" s="6">
        <v>0.10990308488453</v>
      </c>
      <c r="AC47" s="6">
        <v>0.13373645391206</v>
      </c>
      <c r="AD47" s="6">
        <v>0.113846136123494</v>
      </c>
      <c r="AE47" s="6">
        <v>0.111588711218823</v>
      </c>
      <c r="AF47" s="6">
        <v>0.105821998409524</v>
      </c>
      <c r="AG47" s="6">
        <v>0.0634348236403183</v>
      </c>
      <c r="AH47" s="6">
        <v>0.0928850589872467</v>
      </c>
      <c r="AI47" s="6">
        <v>0.0824029430281074</v>
      </c>
      <c r="AJ47" s="6">
        <v>0.0928850589872465</v>
      </c>
      <c r="AK47" s="6">
        <v>0.167879120929648</v>
      </c>
      <c r="AL47" s="6">
        <v>0.168677573593017</v>
      </c>
      <c r="AM47" s="6">
        <v>0.114061413209295</v>
      </c>
      <c r="AN47" s="6">
        <v>0.104804872540926</v>
      </c>
      <c r="AO47" s="6">
        <v>0.0821258095624175</v>
      </c>
      <c r="AP47" s="6">
        <v>0.106529342956092</v>
      </c>
      <c r="AQ47" s="6">
        <v>0.0793323813998851</v>
      </c>
      <c r="AR47" s="6">
        <v>0.0793323813998853</v>
      </c>
      <c r="AS47" s="6">
        <v>0.0793323813998852</v>
      </c>
      <c r="AT47" s="6">
        <v>0.0793323813998852</v>
      </c>
      <c r="AU47" s="6">
        <v>0.0775353683943426</v>
      </c>
      <c r="AV47" s="6">
        <v>0.079332381399885</v>
      </c>
      <c r="AW47" s="6">
        <v>0.0793323813998852</v>
      </c>
      <c r="AX47" s="6">
        <v>0.0595038622173482</v>
      </c>
      <c r="AY47" s="6">
        <v>0.0792839369074301</v>
      </c>
      <c r="AZ47" s="6">
        <v>0.117622728893583</v>
      </c>
      <c r="BA47" s="6">
        <v>0.10847000489413</v>
      </c>
      <c r="BB47" s="6">
        <v>0.173524319873227</v>
      </c>
      <c r="BC47" s="6">
        <v>0.114617379785195</v>
      </c>
      <c r="BD47" s="6">
        <v>0.0995676689723551</v>
      </c>
      <c r="BE47" s="6">
        <v>0.0720105487640829</v>
      </c>
      <c r="BF47" s="6">
        <v>0.109476110478104</v>
      </c>
      <c r="BG47" s="6">
        <v>0.133811134920955</v>
      </c>
      <c r="BH47" s="6">
        <v>0.153892115022362</v>
      </c>
      <c r="BI47" s="6">
        <v>0.140833032774049</v>
      </c>
      <c r="BJ47" s="6">
        <v>0.0958143219577607</v>
      </c>
      <c r="BK47" s="6">
        <v>0.0654159791253242</v>
      </c>
      <c r="BL47" s="6">
        <v>0.0818408411738109</v>
      </c>
      <c r="BM47" s="6">
        <v>0.096102701598154</v>
      </c>
      <c r="BN47" s="6">
        <v>0.0960103109836734</v>
      </c>
      <c r="BO47" s="6">
        <v>0.112577706951081</v>
      </c>
      <c r="BP47" s="42"/>
      <c r="BQ47" s="42"/>
      <c r="BR47" s="42"/>
    </row>
    <row r="48" spans="1:70" x14ac:dyDescent="0.2">
      <c r="A48" s="1">
        <v>2013</v>
      </c>
      <c r="B48" s="6">
        <v>0.109370662922667</v>
      </c>
      <c r="C48" s="6">
        <v>0.0832912484849076</v>
      </c>
      <c r="D48" s="6">
        <v>0.108905164309161</v>
      </c>
      <c r="E48" s="6">
        <v>0.105426229397773</v>
      </c>
      <c r="F48" s="6">
        <v>0.107334655262311</v>
      </c>
      <c r="G48" s="6">
        <v>0.0756139536729109</v>
      </c>
      <c r="H48" s="6">
        <v>0.111919961442351</v>
      </c>
      <c r="I48" s="6">
        <v>0.139879257558891</v>
      </c>
      <c r="J48" s="6">
        <v>0.123198661613211</v>
      </c>
      <c r="K48" s="6">
        <v>0.0863370743093033</v>
      </c>
      <c r="L48" s="6">
        <v>0.0722008766415051</v>
      </c>
      <c r="M48" s="6">
        <v>0.0830631347039923</v>
      </c>
      <c r="N48" s="6">
        <v>0.0977453284480951</v>
      </c>
      <c r="O48" s="6">
        <v>0.0677019627653051</v>
      </c>
      <c r="P48" s="6">
        <v>0.0722467071519019</v>
      </c>
      <c r="Q48" s="6">
        <v>0.070847589897391</v>
      </c>
      <c r="R48" s="6">
        <v>0.126322493757507</v>
      </c>
      <c r="S48" s="6">
        <v>0.0995965658327688</v>
      </c>
      <c r="T48" s="6">
        <v>0.0812514812448723</v>
      </c>
      <c r="U48" s="6">
        <v>0.0869513220917476</v>
      </c>
      <c r="V48" s="6">
        <v>0.106752302569375</v>
      </c>
      <c r="W48" s="6">
        <v>0.116448070347374</v>
      </c>
      <c r="X48" s="6">
        <v>0.124096904786869</v>
      </c>
      <c r="Y48" s="6">
        <v>0.08798300257227</v>
      </c>
      <c r="Z48" s="6">
        <v>0.11384729397498</v>
      </c>
      <c r="AA48" s="6">
        <v>0.0823558683872053</v>
      </c>
      <c r="AB48" s="6">
        <v>0.109089649152813</v>
      </c>
      <c r="AC48" s="6">
        <v>0.125692330246215</v>
      </c>
      <c r="AD48" s="6">
        <v>0.113555955114897</v>
      </c>
      <c r="AE48" s="6">
        <v>0.103015269804512</v>
      </c>
      <c r="AF48" s="6">
        <v>0.105950284711203</v>
      </c>
      <c r="AG48" s="6">
        <v>0.0649126245930103</v>
      </c>
      <c r="AH48" s="6">
        <v>0.093957552601566</v>
      </c>
      <c r="AI48" s="6">
        <v>0.0709751868985299</v>
      </c>
      <c r="AJ48" s="6">
        <v>0.0939575526015659</v>
      </c>
      <c r="AK48" s="6">
        <v>0.173967719716589</v>
      </c>
      <c r="AL48" s="6">
        <v>0.160882539981624</v>
      </c>
      <c r="AM48" s="6">
        <v>0.122921649118847</v>
      </c>
      <c r="AN48" s="6">
        <v>0.104706391733193</v>
      </c>
      <c r="AO48" s="6">
        <v>0.105831459088157</v>
      </c>
      <c r="AP48" s="6">
        <v>0.149658137266149</v>
      </c>
      <c r="AQ48" s="6">
        <v>0.0849746841130232</v>
      </c>
      <c r="AR48" s="6">
        <v>0.0849746841130227</v>
      </c>
      <c r="AS48" s="6">
        <v>0.084974684113023</v>
      </c>
      <c r="AT48" s="6">
        <v>0.0849746841130231</v>
      </c>
      <c r="AU48" s="6">
        <v>0.0817136912541756</v>
      </c>
      <c r="AV48" s="6">
        <v>0.0849746841130229</v>
      </c>
      <c r="AW48" s="6">
        <v>0.0849746841130231</v>
      </c>
      <c r="AX48" s="6">
        <v>0.0604309046228897</v>
      </c>
      <c r="AY48" s="6">
        <v>0.0849085447438687</v>
      </c>
      <c r="AZ48" s="6">
        <v>0.111919961442351</v>
      </c>
      <c r="BA48" s="6">
        <v>0.10431250417009</v>
      </c>
      <c r="BB48" s="6">
        <v>0.159751368626097</v>
      </c>
      <c r="BC48" s="6">
        <v>0.115702822735056</v>
      </c>
      <c r="BD48" s="6">
        <v>0.101573395356505</v>
      </c>
      <c r="BE48" s="6">
        <v>0.0747440643931056</v>
      </c>
      <c r="BF48" s="6">
        <v>0.104681294020668</v>
      </c>
      <c r="BG48" s="6">
        <v>0.13499922743016</v>
      </c>
      <c r="BH48" s="6">
        <v>0.141932734529401</v>
      </c>
      <c r="BI48" s="6">
        <v>0.139923021688354</v>
      </c>
      <c r="BJ48" s="6">
        <v>0.0994638803577241</v>
      </c>
      <c r="BK48" s="6">
        <v>0.0637317331823394</v>
      </c>
      <c r="BL48" s="6">
        <v>0.0956558699281505</v>
      </c>
      <c r="BM48" s="6">
        <v>0.0945796262904044</v>
      </c>
      <c r="BN48" s="6">
        <v>0.0864298651493714</v>
      </c>
      <c r="BO48" s="6">
        <v>0.110495706309695</v>
      </c>
      <c r="BP48" s="42"/>
      <c r="BQ48" s="42"/>
      <c r="BR48" s="42"/>
    </row>
    <row r="49" spans="1:70" x14ac:dyDescent="0.2">
      <c r="A49" s="1">
        <v>2014</v>
      </c>
      <c r="B49" s="6">
        <v>0.11006191352141</v>
      </c>
      <c r="C49" s="6">
        <v>0.0853598935100144</v>
      </c>
      <c r="D49" s="6">
        <v>0.110142237586712</v>
      </c>
      <c r="E49" s="6">
        <v>0.10239330290921</v>
      </c>
      <c r="F49" s="6">
        <v>0.108638715803918</v>
      </c>
      <c r="G49" s="6">
        <v>0.0811320361166027</v>
      </c>
      <c r="H49" s="6">
        <v>0.108107283589835</v>
      </c>
      <c r="I49" s="6">
        <v>0.139830807673469</v>
      </c>
      <c r="J49" s="6">
        <v>0.120468206037802</v>
      </c>
      <c r="K49" s="6">
        <v>0.0887688325710185</v>
      </c>
      <c r="L49" s="6">
        <v>0.0740181122928378</v>
      </c>
      <c r="M49" s="6">
        <v>0.0845770293781913</v>
      </c>
      <c r="N49" s="6">
        <v>0.0993908003372418</v>
      </c>
      <c r="O49" s="6">
        <v>0.0737902215241579</v>
      </c>
      <c r="P49" s="6">
        <v>0.072666060472185</v>
      </c>
      <c r="Q49" s="6">
        <v>0.0690826307250507</v>
      </c>
      <c r="R49" s="6">
        <v>0.126718280135986</v>
      </c>
      <c r="S49" s="6">
        <v>0.102324506672662</v>
      </c>
      <c r="T49" s="6">
        <v>0.0828723075177578</v>
      </c>
      <c r="U49" s="6">
        <v>0.0890457557223781</v>
      </c>
      <c r="V49" s="6">
        <v>0.108869878517038</v>
      </c>
      <c r="W49" s="6">
        <v>0.11699936011825</v>
      </c>
      <c r="X49" s="6">
        <v>0.11821954620907</v>
      </c>
      <c r="Y49" s="6">
        <v>0.092861032013277</v>
      </c>
      <c r="Z49" s="6">
        <v>0.114398704923111</v>
      </c>
      <c r="AA49" s="6">
        <v>0.0830871568171578</v>
      </c>
      <c r="AB49" s="6">
        <v>0.103483277891928</v>
      </c>
      <c r="AC49" s="6">
        <v>0.114109415855246</v>
      </c>
      <c r="AD49" s="6">
        <v>0.11440058588005</v>
      </c>
      <c r="AE49" s="6">
        <v>0.102963956666293</v>
      </c>
      <c r="AF49" s="6">
        <v>0.106085482485224</v>
      </c>
      <c r="AG49" s="6">
        <v>0.0679343595168932</v>
      </c>
      <c r="AH49" s="6">
        <v>0.097257276380281</v>
      </c>
      <c r="AI49" s="6">
        <v>0.0686936574554652</v>
      </c>
      <c r="AJ49" s="6">
        <v>0.0972572763802809</v>
      </c>
      <c r="AK49" s="6">
        <v>0.147898098011048</v>
      </c>
      <c r="AL49" s="6">
        <v>0.166803049607282</v>
      </c>
      <c r="AM49" s="6">
        <v>0.119067742483653</v>
      </c>
      <c r="AN49" s="6">
        <v>0.106418190764968</v>
      </c>
      <c r="AO49" s="6">
        <v>0.113126538588774</v>
      </c>
      <c r="AP49" s="6">
        <v>0.162512069243432</v>
      </c>
      <c r="AQ49" s="6">
        <v>0.0870490246592929</v>
      </c>
      <c r="AR49" s="6">
        <v>0.0870490246592927</v>
      </c>
      <c r="AS49" s="6">
        <v>0.0870490246592929</v>
      </c>
      <c r="AT49" s="6">
        <v>0.0870490246592929</v>
      </c>
      <c r="AU49" s="6">
        <v>0.0902938058551778</v>
      </c>
      <c r="AV49" s="6">
        <v>0.0870490246592928</v>
      </c>
      <c r="AW49" s="6">
        <v>0.0870490246592928</v>
      </c>
      <c r="AX49" s="6">
        <v>0.0605531364441997</v>
      </c>
      <c r="AY49" s="6">
        <v>0.0870531297690032</v>
      </c>
      <c r="AZ49" s="6">
        <v>0.108107283589835</v>
      </c>
      <c r="BA49" s="6">
        <v>0.100591321247476</v>
      </c>
      <c r="BB49" s="6">
        <v>0.157621192724228</v>
      </c>
      <c r="BC49" s="6">
        <v>0.11651207388889</v>
      </c>
      <c r="BD49" s="6">
        <v>0.10333376396143</v>
      </c>
      <c r="BE49" s="6">
        <v>0.0755132839178316</v>
      </c>
      <c r="BF49" s="6">
        <v>0.103713816920011</v>
      </c>
      <c r="BG49" s="6">
        <v>0.135511533853192</v>
      </c>
      <c r="BH49" s="6">
        <v>0.136739457542572</v>
      </c>
      <c r="BI49" s="6">
        <v>0.145845130873252</v>
      </c>
      <c r="BJ49" s="6">
        <v>0.10193443019238</v>
      </c>
      <c r="BK49" s="6">
        <v>0.0635501680854003</v>
      </c>
      <c r="BL49" s="6">
        <v>0.0962462410615892</v>
      </c>
      <c r="BM49" s="6">
        <v>0.0846773081683473</v>
      </c>
      <c r="BN49" s="6">
        <v>0.0814963066395173</v>
      </c>
      <c r="BO49" s="6">
        <v>0.10864401266196</v>
      </c>
      <c r="BP49" s="42"/>
      <c r="BQ49" s="42"/>
      <c r="BR49" s="42"/>
    </row>
    <row r="50" spans="1:70" x14ac:dyDescent="0.2">
      <c r="A50" s="1">
        <v>2015</v>
      </c>
      <c r="B50" s="6">
        <v>0.111483291799511</v>
      </c>
      <c r="C50" s="6">
        <v>0.0859497229905601</v>
      </c>
      <c r="D50" s="6">
        <v>0.113478037640131</v>
      </c>
      <c r="E50" s="6">
        <v>0.0968714631481549</v>
      </c>
      <c r="F50" s="6">
        <v>0.116279954319087</v>
      </c>
      <c r="G50" s="6">
        <v>0.079691233826528</v>
      </c>
      <c r="H50" s="6">
        <v>0.105825919643189</v>
      </c>
      <c r="I50" s="6">
        <v>0.13859924518812</v>
      </c>
      <c r="J50" s="6">
        <v>0.118312102860917</v>
      </c>
      <c r="K50" s="6">
        <v>0.0862804134800957</v>
      </c>
      <c r="L50" s="6">
        <v>0.0772537394672373</v>
      </c>
      <c r="M50" s="6">
        <v>0.0881829736504954</v>
      </c>
      <c r="N50" s="6">
        <v>0.0991864702019695</v>
      </c>
      <c r="O50" s="6">
        <v>0.0759498685717256</v>
      </c>
      <c r="P50" s="6">
        <v>0.0719852968303547</v>
      </c>
      <c r="Q50" s="6">
        <v>0.084573241991262</v>
      </c>
      <c r="R50" s="6">
        <v>0.119974608881666</v>
      </c>
      <c r="S50" s="6">
        <v>0.105692328587519</v>
      </c>
      <c r="T50" s="6">
        <v>0.0835744042027024</v>
      </c>
      <c r="U50" s="6">
        <v>0.0923443850060768</v>
      </c>
      <c r="V50" s="6">
        <v>0.114232774323775</v>
      </c>
      <c r="W50" s="6">
        <v>0.108197205171602</v>
      </c>
      <c r="X50" s="6">
        <v>0.113324580892684</v>
      </c>
      <c r="Y50" s="6">
        <v>0.0943104171625935</v>
      </c>
      <c r="Z50" s="6">
        <v>0.117722041904233</v>
      </c>
      <c r="AA50" s="6">
        <v>0.0840817502957971</v>
      </c>
      <c r="AB50" s="6">
        <v>0.0880693603670818</v>
      </c>
      <c r="AC50" s="6">
        <v>0.114039233300811</v>
      </c>
      <c r="AD50" s="6">
        <v>0.109985899522393</v>
      </c>
      <c r="AE50" s="6">
        <v>0.108981747775467</v>
      </c>
      <c r="AF50" s="6">
        <v>0.102905517384442</v>
      </c>
      <c r="AG50" s="6">
        <v>0.0690855501105444</v>
      </c>
      <c r="AH50" s="6">
        <v>0.10519438331573</v>
      </c>
      <c r="AI50" s="6">
        <v>0.07597509661144</v>
      </c>
      <c r="AJ50" s="6">
        <v>0.10519438331573</v>
      </c>
      <c r="AK50" s="6">
        <v>0.155625279386081</v>
      </c>
      <c r="AL50" s="6">
        <v>0.184699344123433</v>
      </c>
      <c r="AM50" s="6">
        <v>0.117680435824605</v>
      </c>
      <c r="AN50" s="6">
        <v>0.111798641299002</v>
      </c>
      <c r="AO50" s="6">
        <v>0.108557205723615</v>
      </c>
      <c r="AP50" s="6">
        <v>0.137732271576589</v>
      </c>
      <c r="AQ50" s="6">
        <v>0.0872305120889366</v>
      </c>
      <c r="AR50" s="6">
        <v>0.0872305120889366</v>
      </c>
      <c r="AS50" s="6">
        <v>0.0872305120889365</v>
      </c>
      <c r="AT50" s="6">
        <v>0.0872305120889365</v>
      </c>
      <c r="AU50" s="6">
        <v>0.0884447113892498</v>
      </c>
      <c r="AV50" s="6">
        <v>0.0872305120889367</v>
      </c>
      <c r="AW50" s="6">
        <v>0.0872305120889366</v>
      </c>
      <c r="AX50" s="6">
        <v>0.0598818331645291</v>
      </c>
      <c r="AY50" s="6">
        <v>0.0872787947186681</v>
      </c>
      <c r="AZ50" s="6">
        <v>0.105825919643189</v>
      </c>
      <c r="BA50" s="6">
        <v>0.101111092844166</v>
      </c>
      <c r="BB50" s="6">
        <v>0.151604949135014</v>
      </c>
      <c r="BC50" s="6">
        <v>0.119914285692566</v>
      </c>
      <c r="BD50" s="6">
        <v>0.106847075718287</v>
      </c>
      <c r="BE50" s="6">
        <v>0.0783748043125937</v>
      </c>
      <c r="BF50" s="6">
        <v>0.0980551465626417</v>
      </c>
      <c r="BG50" s="6">
        <v>0.1364721771568</v>
      </c>
      <c r="BH50" s="6">
        <v>0.134759382951711</v>
      </c>
      <c r="BI50" s="6">
        <v>0.148362922944291</v>
      </c>
      <c r="BJ50" s="6">
        <v>0.102341837172489</v>
      </c>
      <c r="BK50" s="6">
        <v>0.0641599558779606</v>
      </c>
      <c r="BL50" s="6">
        <v>0.0927371080328602</v>
      </c>
      <c r="BM50" s="6">
        <v>0.0805263939810773</v>
      </c>
      <c r="BN50" s="6">
        <v>0.0754304469335838</v>
      </c>
      <c r="BO50" s="6">
        <v>0.106795779849516</v>
      </c>
      <c r="BP50" s="42"/>
      <c r="BQ50" s="42"/>
      <c r="BR50" s="42"/>
    </row>
    <row r="51" spans="1:70" x14ac:dyDescent="0.2">
      <c r="A51" s="1">
        <v>2016</v>
      </c>
      <c r="B51" s="6">
        <v>0.111195926605879</v>
      </c>
      <c r="C51" s="6">
        <v>0.0867339329910425</v>
      </c>
      <c r="D51" s="6">
        <v>0.111239351317489</v>
      </c>
      <c r="E51" s="6">
        <v>0.0921026616235718</v>
      </c>
      <c r="F51" s="6">
        <v>0.115987995851809</v>
      </c>
      <c r="G51" s="6">
        <v>0.0776487953151147</v>
      </c>
      <c r="H51" s="6">
        <v>0.109173454887169</v>
      </c>
      <c r="I51" s="6">
        <v>0.137609778172471</v>
      </c>
      <c r="J51" s="6">
        <v>0.1200061849521</v>
      </c>
      <c r="K51" s="6">
        <v>0.0878722682177168</v>
      </c>
      <c r="L51" s="6">
        <v>0.0850216686728191</v>
      </c>
      <c r="M51" s="6">
        <v>0.0871417386332787</v>
      </c>
      <c r="N51" s="6">
        <v>0.0991525569007282</v>
      </c>
      <c r="O51" s="6">
        <v>0.0753386437438855</v>
      </c>
      <c r="P51" s="6">
        <v>0.075209489933393</v>
      </c>
      <c r="Q51" s="6">
        <v>0.0777915511466195</v>
      </c>
      <c r="R51" s="6">
        <v>0.123652509463872</v>
      </c>
      <c r="S51" s="6">
        <v>0.107040014724144</v>
      </c>
      <c r="T51" s="6">
        <v>0.0860119364126144</v>
      </c>
      <c r="U51" s="6">
        <v>0.0888579852552137</v>
      </c>
      <c r="V51" s="6">
        <v>0.112426214126279</v>
      </c>
      <c r="W51" s="6">
        <v>0.103080271328762</v>
      </c>
      <c r="X51" s="6">
        <v>0.10854388224068</v>
      </c>
      <c r="Y51" s="6">
        <v>0.0944222570374994</v>
      </c>
      <c r="Z51" s="6">
        <v>0.114372174768928</v>
      </c>
      <c r="AA51" s="6">
        <v>0.0846142670630807</v>
      </c>
      <c r="AB51" s="6">
        <v>0.0762229700741403</v>
      </c>
      <c r="AC51" s="6">
        <v>0.108912041191297</v>
      </c>
      <c r="AD51" s="6">
        <v>0.114924800582066</v>
      </c>
      <c r="AE51" s="6">
        <v>0.109626342667318</v>
      </c>
      <c r="AF51" s="6">
        <v>0.100620170635983</v>
      </c>
      <c r="AG51" s="6">
        <v>0.0704337383380971</v>
      </c>
      <c r="AH51" s="6">
        <v>0.105158527038161</v>
      </c>
      <c r="AI51" s="6">
        <v>0.0786669947822281</v>
      </c>
      <c r="AJ51" s="6">
        <v>0.105158527038162</v>
      </c>
      <c r="AK51" s="6">
        <v>0.162640478022674</v>
      </c>
      <c r="AL51" s="6">
        <v>0.174045860287452</v>
      </c>
      <c r="AM51" s="6">
        <v>0.12040770146105</v>
      </c>
      <c r="AN51" s="6">
        <v>0.111091586047087</v>
      </c>
      <c r="AO51" s="6">
        <v>0.105469955632611</v>
      </c>
      <c r="AP51" s="6">
        <v>0.135565411134407</v>
      </c>
      <c r="AQ51" s="6">
        <v>0.0867579619946644</v>
      </c>
      <c r="AR51" s="6">
        <v>0.0867579619946645</v>
      </c>
      <c r="AS51" s="6">
        <v>0.0867579619946645</v>
      </c>
      <c r="AT51" s="6">
        <v>0.0867579619946643</v>
      </c>
      <c r="AU51" s="6">
        <v>0.0872377763168703</v>
      </c>
      <c r="AV51" s="6">
        <v>0.0867579619946643</v>
      </c>
      <c r="AW51" s="6">
        <v>0.0867579619946643</v>
      </c>
      <c r="AX51" s="6">
        <v>0.0555951902193424</v>
      </c>
      <c r="AY51" s="6">
        <v>0.0865184968818701</v>
      </c>
      <c r="AZ51" s="6">
        <v>0.109173454887169</v>
      </c>
      <c r="BA51" s="6">
        <v>0.104334715595731</v>
      </c>
      <c r="BB51" s="6">
        <v>0.148013685871729</v>
      </c>
      <c r="BC51" s="6">
        <v>0.122658097616162</v>
      </c>
      <c r="BD51" s="6">
        <v>0.114272994024022</v>
      </c>
      <c r="BE51" s="6">
        <v>0.0815961554911455</v>
      </c>
      <c r="BF51" s="6">
        <v>0.106818907754538</v>
      </c>
      <c r="BG51" s="6">
        <v>0.138456333287657</v>
      </c>
      <c r="BH51" s="6">
        <v>0.137111033301746</v>
      </c>
      <c r="BI51" s="6">
        <v>0.151202488755641</v>
      </c>
      <c r="BJ51" s="6">
        <v>0.102523524533513</v>
      </c>
      <c r="BK51" s="6">
        <v>0.0699663417388643</v>
      </c>
      <c r="BL51" s="6">
        <v>0.103984312639192</v>
      </c>
      <c r="BM51" s="6">
        <v>0.0778541586846225</v>
      </c>
      <c r="BN51" s="6">
        <v>0.0689149820655669</v>
      </c>
      <c r="BO51" s="6">
        <v>0.110425970611314</v>
      </c>
      <c r="BP51" s="42"/>
      <c r="BQ51" s="42"/>
      <c r="BR51" s="42"/>
    </row>
    <row r="52" spans="1:70" x14ac:dyDescent="0.2">
      <c r="A52" s="1">
        <v>2017</v>
      </c>
      <c r="B52" s="6">
        <v>0.114112734388034</v>
      </c>
      <c r="C52" s="6">
        <v>0.088709662616963</v>
      </c>
      <c r="D52" s="6">
        <v>0.112257238630176</v>
      </c>
      <c r="E52" s="6">
        <v>0.0903788240832761</v>
      </c>
      <c r="F52" s="6">
        <v>0.114920233764955</v>
      </c>
      <c r="G52" s="6">
        <v>0.0780343392085144</v>
      </c>
      <c r="H52" s="6">
        <v>0.110577059163606</v>
      </c>
      <c r="I52" s="6">
        <v>0.147088006331599</v>
      </c>
      <c r="J52" s="6">
        <v>0.122624366488182</v>
      </c>
      <c r="K52" s="6">
        <v>0.0911901576930249</v>
      </c>
      <c r="L52" s="6">
        <v>0.0846734452186879</v>
      </c>
      <c r="M52" s="6">
        <v>0.0888386528270782</v>
      </c>
      <c r="N52" s="6">
        <v>0.100951792104725</v>
      </c>
      <c r="O52" s="6">
        <v>0.0776208958475292</v>
      </c>
      <c r="P52" s="6">
        <v>0.0761634589153239</v>
      </c>
      <c r="Q52" s="6">
        <v>0.0773278545932741</v>
      </c>
      <c r="R52" s="6">
        <v>0.123376315382389</v>
      </c>
      <c r="S52" s="6">
        <v>0.108916261463903</v>
      </c>
      <c r="T52" s="6">
        <v>0.0874970381176825</v>
      </c>
      <c r="U52" s="6">
        <v>0.0915596369921551</v>
      </c>
      <c r="V52" s="6">
        <v>0.11343891060902</v>
      </c>
      <c r="W52" s="6">
        <v>0.107004162735251</v>
      </c>
      <c r="X52" s="6">
        <v>0.10662248488232</v>
      </c>
      <c r="Y52" s="6">
        <v>0.0959770145352676</v>
      </c>
      <c r="Z52" s="6">
        <v>0.114975399063895</v>
      </c>
      <c r="AA52" s="6">
        <v>0.0879847956345894</v>
      </c>
      <c r="AB52" s="6">
        <v>0.0747617412025805</v>
      </c>
      <c r="AC52" s="6">
        <v>0.105296333493864</v>
      </c>
      <c r="AD52" s="6">
        <v>0.107530925665198</v>
      </c>
      <c r="AE52" s="6">
        <v>0.108471461147091</v>
      </c>
      <c r="AF52" s="6">
        <v>0.100812154746371</v>
      </c>
      <c r="AG52" s="6">
        <v>0.0692622798347914</v>
      </c>
      <c r="AH52" s="6">
        <v>0.103176779356872</v>
      </c>
      <c r="AI52" s="6">
        <v>0.0714102117119483</v>
      </c>
      <c r="AJ52" s="6">
        <v>0.103176779356872</v>
      </c>
      <c r="AK52" s="6">
        <v>0.162057593299154</v>
      </c>
      <c r="AL52" s="6">
        <v>0.158699414709597</v>
      </c>
      <c r="AM52" s="6">
        <v>0.126272475296175</v>
      </c>
      <c r="AN52" s="6">
        <v>0.108391555402453</v>
      </c>
      <c r="AO52" s="6">
        <v>0.112033825432994</v>
      </c>
      <c r="AP52" s="6">
        <v>0.119077470219126</v>
      </c>
      <c r="AQ52" s="6">
        <v>0.0873553063311964</v>
      </c>
      <c r="AR52" s="6">
        <v>0.0873553063311965</v>
      </c>
      <c r="AS52" s="6">
        <v>0.0873553063311965</v>
      </c>
      <c r="AT52" s="6">
        <v>0.0873553063311965</v>
      </c>
      <c r="AU52" s="6">
        <v>0.0890391540958442</v>
      </c>
      <c r="AV52" s="6">
        <v>0.0873553063311965</v>
      </c>
      <c r="AW52" s="6">
        <v>0.0873553063311965</v>
      </c>
      <c r="AX52" s="6">
        <v>0.0580574740329986</v>
      </c>
      <c r="AY52" s="6">
        <v>0.0873797667169387</v>
      </c>
      <c r="AZ52" s="6">
        <v>0.110577059163606</v>
      </c>
      <c r="BA52" s="6">
        <v>0.105649523686394</v>
      </c>
      <c r="BB52" s="6">
        <v>0.162140870478163</v>
      </c>
      <c r="BC52" s="6">
        <v>0.122083450658925</v>
      </c>
      <c r="BD52" s="6">
        <v>0.120214133236835</v>
      </c>
      <c r="BE52" s="6">
        <v>0.0807791278236364</v>
      </c>
      <c r="BF52" s="6">
        <v>0.109016759728743</v>
      </c>
      <c r="BG52" s="6">
        <v>0.141049441453024</v>
      </c>
      <c r="BH52" s="6">
        <v>0.139038020170534</v>
      </c>
      <c r="BI52" s="6">
        <v>0.15299181052507</v>
      </c>
      <c r="BJ52" s="6">
        <v>0.0958370965428443</v>
      </c>
      <c r="BK52" s="6">
        <v>0.0717781549651125</v>
      </c>
      <c r="BL52" s="6">
        <v>0.10815127928011</v>
      </c>
      <c r="BM52" s="6">
        <v>0.0855994099836613</v>
      </c>
      <c r="BN52" s="6">
        <v>0.0686913140101222</v>
      </c>
      <c r="BO52" s="6">
        <v>0.110535422409243</v>
      </c>
      <c r="BP52" s="42"/>
      <c r="BQ52" s="42"/>
      <c r="BR52" s="42"/>
    </row>
    <row r="53" spans="1:70" x14ac:dyDescent="0.2">
      <c r="A53" s="1">
        <v>2018</v>
      </c>
      <c r="B53" s="6">
        <v>0.115169798104274</v>
      </c>
      <c r="C53" s="6">
        <v>0.0902086165711535</v>
      </c>
      <c r="D53" s="6">
        <v>0.113285347643008</v>
      </c>
      <c r="E53" s="6">
        <v>0.0899889035500188</v>
      </c>
      <c r="F53" s="6">
        <v>0.114288097241244</v>
      </c>
      <c r="G53" s="6">
        <v>0.0803014962169473</v>
      </c>
      <c r="H53" s="6">
        <v>0.103729119004062</v>
      </c>
      <c r="I53" s="6">
        <v>0.148110804347305</v>
      </c>
      <c r="J53" s="6">
        <v>0.124388595778955</v>
      </c>
      <c r="K53" s="6">
        <v>0.0949040641126139</v>
      </c>
      <c r="L53" s="6">
        <v>0.0887979682784827</v>
      </c>
      <c r="M53" s="6">
        <v>0.0930688205945232</v>
      </c>
      <c r="N53" s="6">
        <v>0.102770495218369</v>
      </c>
      <c r="O53" s="6">
        <v>0.075257607117534</v>
      </c>
      <c r="P53" s="6">
        <v>0.0772295725149585</v>
      </c>
      <c r="Q53" s="6">
        <v>0.0781592687698486</v>
      </c>
      <c r="R53" s="6">
        <v>0.12572050737065</v>
      </c>
      <c r="S53" s="6">
        <v>0.108162927602062</v>
      </c>
      <c r="T53" s="6">
        <v>0.0884005083399524</v>
      </c>
      <c r="U53" s="6">
        <v>0.0925362297127076</v>
      </c>
      <c r="V53" s="6">
        <v>0.11476463998074</v>
      </c>
      <c r="W53" s="6">
        <v>0.106131598864198</v>
      </c>
      <c r="X53" s="6">
        <v>0.105957255140023</v>
      </c>
      <c r="Y53" s="6">
        <v>0.0962655718439863</v>
      </c>
      <c r="Z53" s="6">
        <v>0.115848815898193</v>
      </c>
      <c r="AA53" s="6">
        <v>0.0789870140077534</v>
      </c>
      <c r="AB53" s="6">
        <v>0.0743400754164094</v>
      </c>
      <c r="AC53" s="6">
        <v>0.11028462853402</v>
      </c>
      <c r="AD53" s="6">
        <v>0.103709953097115</v>
      </c>
      <c r="AE53" s="6">
        <v>0.108482261805528</v>
      </c>
      <c r="AF53" s="6">
        <v>0.100447890534416</v>
      </c>
      <c r="AG53" s="6">
        <v>0.076016628978393</v>
      </c>
      <c r="AH53" s="6">
        <v>0.103259915460938</v>
      </c>
      <c r="AI53" s="6">
        <v>0.0907298272782908</v>
      </c>
      <c r="AJ53" s="6">
        <v>0.103259915460938</v>
      </c>
      <c r="AK53" s="6">
        <v>0.161889364862835</v>
      </c>
      <c r="AL53" s="6">
        <v>0.147233269815504</v>
      </c>
      <c r="AM53" s="6">
        <v>0.121311396372876</v>
      </c>
      <c r="AN53" s="6">
        <v>0.107952653157196</v>
      </c>
      <c r="AO53" s="6">
        <v>0.112241861941396</v>
      </c>
      <c r="AP53" s="6">
        <v>0.126300088992911</v>
      </c>
      <c r="AQ53" s="6">
        <v>0.0910180870865289</v>
      </c>
      <c r="AR53" s="6">
        <v>0.0910180870865288</v>
      </c>
      <c r="AS53" s="6">
        <v>0.0910180870865288</v>
      </c>
      <c r="AT53" s="6">
        <v>0.0910180870865288</v>
      </c>
      <c r="AU53" s="6">
        <v>0.0928896513424585</v>
      </c>
      <c r="AV53" s="6">
        <v>0.0910180870865289</v>
      </c>
      <c r="AW53" s="6">
        <v>0.0910180870865288</v>
      </c>
      <c r="AX53" s="6">
        <v>0.0580825844649361</v>
      </c>
      <c r="AY53" s="6">
        <v>0.0910933337942751</v>
      </c>
      <c r="AZ53" s="6">
        <v>0.103729119004062</v>
      </c>
      <c r="BA53" s="6">
        <v>0.0998676030348339</v>
      </c>
      <c r="BB53" s="6">
        <v>0.163056919644843</v>
      </c>
      <c r="BC53" s="6">
        <v>0.121758486481347</v>
      </c>
      <c r="BD53" s="6">
        <v>0.117185193139648</v>
      </c>
      <c r="BE53" s="6">
        <v>0.0844452909207339</v>
      </c>
      <c r="BF53" s="6">
        <v>0.108755224818226</v>
      </c>
      <c r="BG53" s="6">
        <v>0.140613505483378</v>
      </c>
      <c r="BH53" s="6">
        <v>0.141061536564776</v>
      </c>
      <c r="BI53" s="6">
        <v>0.155701284794622</v>
      </c>
      <c r="BJ53" s="6">
        <v>0.0875570256577468</v>
      </c>
      <c r="BK53" s="6">
        <v>0.071493724614831</v>
      </c>
      <c r="BL53" s="6">
        <v>0.108304300467354</v>
      </c>
      <c r="BM53" s="6">
        <v>0.0945500792937647</v>
      </c>
      <c r="BN53" s="6">
        <v>0.0668053124092206</v>
      </c>
      <c r="BO53" s="6">
        <v>0.110822109409607</v>
      </c>
      <c r="BP53" s="42"/>
      <c r="BQ53" s="42"/>
      <c r="BR53" s="42"/>
    </row>
    <row r="54" spans="1:70" x14ac:dyDescent="0.2">
      <c r="A54" s="1">
        <v>2019</v>
      </c>
      <c r="B54" s="6">
        <v>0.116051865001971</v>
      </c>
      <c r="C54" s="6">
        <v>0.0904379115528063</v>
      </c>
      <c r="D54" s="6">
        <v>0.114016565885837</v>
      </c>
      <c r="E54" s="6">
        <v>0.0883526085513558</v>
      </c>
      <c r="F54" s="6">
        <v>0.110509733183507</v>
      </c>
      <c r="G54" s="6">
        <v>0.0854150878512487</v>
      </c>
      <c r="H54" s="6">
        <v>0.107416998561821</v>
      </c>
      <c r="I54" s="6">
        <v>0.149028222811955</v>
      </c>
      <c r="J54" s="6">
        <v>0.118269298149003</v>
      </c>
      <c r="K54" s="6">
        <v>0.0948365913627035</v>
      </c>
      <c r="L54" s="6">
        <v>0.0829542309884178</v>
      </c>
      <c r="M54" s="6">
        <v>0.0946175179933431</v>
      </c>
      <c r="N54" s="6">
        <v>0.105269974697276</v>
      </c>
      <c r="O54" s="6">
        <v>0.0730985242797738</v>
      </c>
      <c r="P54" s="6">
        <v>0.0764528351924679</v>
      </c>
      <c r="Q54" s="6">
        <v>0.0842881700382397</v>
      </c>
      <c r="R54" s="6">
        <v>0.12757040194425</v>
      </c>
      <c r="S54" s="6">
        <v>0.103897496359146</v>
      </c>
      <c r="T54" s="6">
        <v>0.0909453622587732</v>
      </c>
      <c r="U54" s="6">
        <v>0.0953858615631085</v>
      </c>
      <c r="V54" s="6">
        <v>0.116114838301726</v>
      </c>
      <c r="W54" s="6">
        <v>0.104032168589937</v>
      </c>
      <c r="X54" s="6">
        <v>0.10150571402725</v>
      </c>
      <c r="Y54" s="6">
        <v>0.0940997667372246</v>
      </c>
      <c r="Z54" s="6">
        <v>0.117466247164803</v>
      </c>
      <c r="AA54" s="6">
        <v>0.0670902135178716</v>
      </c>
      <c r="AB54" s="6">
        <v>0.0759106938557237</v>
      </c>
      <c r="AC54" s="6">
        <v>0.113378522242335</v>
      </c>
      <c r="AD54" s="6">
        <v>0.102812883704959</v>
      </c>
      <c r="AE54" s="6">
        <v>0.103629802530223</v>
      </c>
      <c r="AF54" s="6">
        <v>0.099499979705128</v>
      </c>
      <c r="AG54" s="6">
        <v>0.0804053530610552</v>
      </c>
      <c r="AH54" s="6">
        <v>0.106202315861234</v>
      </c>
      <c r="AI54" s="6">
        <v>0.104973289089379</v>
      </c>
      <c r="AJ54" s="6">
        <v>0.106202315861234</v>
      </c>
      <c r="AK54" s="6">
        <v>0.156107163781885</v>
      </c>
      <c r="AL54" s="6">
        <v>0.153207753783682</v>
      </c>
      <c r="AM54" s="6">
        <v>0.0932773913958901</v>
      </c>
      <c r="AN54" s="6">
        <v>0.109867378110344</v>
      </c>
      <c r="AO54" s="6">
        <v>0.12681649040363</v>
      </c>
      <c r="AP54" s="6">
        <v>0.128152125143391</v>
      </c>
      <c r="AQ54" s="6">
        <v>0.0933966348909086</v>
      </c>
      <c r="AR54" s="6">
        <v>0.0933966348909084</v>
      </c>
      <c r="AS54" s="6">
        <v>0.0933966348909085</v>
      </c>
      <c r="AT54" s="6">
        <v>0.0933966348909085</v>
      </c>
      <c r="AU54" s="6">
        <v>0.0983342964260066</v>
      </c>
      <c r="AV54" s="6">
        <v>0.0933966348909084</v>
      </c>
      <c r="AW54" s="6">
        <v>0.0933966348909085</v>
      </c>
      <c r="AX54" s="6">
        <v>0.0603506550162178</v>
      </c>
      <c r="AY54" s="6">
        <v>0.0934207404002305</v>
      </c>
      <c r="AZ54" s="6">
        <v>0.107416998561821</v>
      </c>
      <c r="BA54" s="6">
        <v>0.104342726147625</v>
      </c>
      <c r="BB54" s="6">
        <v>0.161754969426722</v>
      </c>
      <c r="BC54" s="6">
        <v>0.123579494052221</v>
      </c>
      <c r="BD54" s="6">
        <v>0.117372235331282</v>
      </c>
      <c r="BE54" s="6">
        <v>0.0931528149786464</v>
      </c>
      <c r="BF54" s="6">
        <v>0.106464884838194</v>
      </c>
      <c r="BG54" s="6">
        <v>0.137453418378555</v>
      </c>
      <c r="BH54" s="6">
        <v>0.129974399627725</v>
      </c>
      <c r="BI54" s="6">
        <v>0.155159306601278</v>
      </c>
      <c r="BJ54" s="6">
        <v>0.082286009947346</v>
      </c>
      <c r="BK54" s="6">
        <v>0.0713761285119108</v>
      </c>
      <c r="BL54" s="6">
        <v>0.103015671180887</v>
      </c>
      <c r="BM54" s="6">
        <v>0.0930719925492755</v>
      </c>
      <c r="BN54" s="6">
        <v>0.064297440578187</v>
      </c>
      <c r="BO54" s="6">
        <v>0.105840389058974</v>
      </c>
      <c r="BP54" s="42"/>
      <c r="BQ54" s="42"/>
      <c r="BR54" s="42"/>
    </row>
    <row r="55" spans="1:70" x14ac:dyDescent="0.2">
      <c r="A55" s="1">
        <v>2020</v>
      </c>
      <c r="B55" s="6">
        <v>0.115204625299334</v>
      </c>
      <c r="C55" s="6">
        <v>0.0900277235589046</v>
      </c>
      <c r="D55" s="6">
        <v>0.114613839264121</v>
      </c>
      <c r="E55" s="6">
        <v>0.0851578202194694</v>
      </c>
      <c r="F55" s="6">
        <v>0.116259860646512</v>
      </c>
      <c r="G55" s="6">
        <v>0.0795768977973536</v>
      </c>
      <c r="H55" s="6">
        <v>0.111796673156152</v>
      </c>
      <c r="I55" s="6">
        <v>0.146862452688074</v>
      </c>
      <c r="J55" s="6">
        <v>0.111480055779566</v>
      </c>
      <c r="K55" s="6">
        <v>0.095141179824923</v>
      </c>
      <c r="L55" s="6">
        <v>0.0859728180799413</v>
      </c>
      <c r="M55" s="6">
        <v>0.091578170355755</v>
      </c>
      <c r="N55" s="6">
        <v>0.105038929316049</v>
      </c>
      <c r="O55" s="6">
        <v>0.0720205185253422</v>
      </c>
      <c r="P55" s="6">
        <v>0.0750028120652754</v>
      </c>
      <c r="Q55" s="6">
        <v>0.0823775129372032</v>
      </c>
      <c r="R55" s="6">
        <v>0.132185459207875</v>
      </c>
      <c r="S55" s="6">
        <v>0.105833689767271</v>
      </c>
      <c r="T55" s="6">
        <v>0.091195313118659</v>
      </c>
      <c r="U55" s="6">
        <v>0.0946448723202707</v>
      </c>
      <c r="V55" s="6">
        <v>0.117197254920973</v>
      </c>
      <c r="W55" s="6">
        <v>0.101095011225337</v>
      </c>
      <c r="X55" s="6">
        <v>0.100573261831568</v>
      </c>
      <c r="Y55" s="6">
        <v>0.094388236426013</v>
      </c>
      <c r="Z55" s="6">
        <v>0.116867897284084</v>
      </c>
      <c r="AA55" s="6">
        <v>0.0684423016392627</v>
      </c>
      <c r="AB55" s="6">
        <v>0.0768725189203593</v>
      </c>
      <c r="AC55" s="6">
        <v>0.09822220554741</v>
      </c>
      <c r="AD55" s="6">
        <v>0.094964745271248</v>
      </c>
      <c r="AE55" s="6">
        <v>0.096225172082572</v>
      </c>
      <c r="AF55" s="6">
        <v>0.0968470246014954</v>
      </c>
      <c r="AG55" s="6">
        <v>0.0836636505756829</v>
      </c>
      <c r="AH55" s="6">
        <v>0.111608116630705</v>
      </c>
      <c r="AI55" s="6">
        <v>0.0789887870211525</v>
      </c>
      <c r="AJ55" s="6">
        <v>0.111608116630705</v>
      </c>
      <c r="AK55" s="6">
        <v>0.141268636564365</v>
      </c>
      <c r="AL55" s="6">
        <v>0.149177633829792</v>
      </c>
      <c r="AM55" s="6">
        <v>0.120532715574125</v>
      </c>
      <c r="AN55" s="6">
        <v>0.112978903452353</v>
      </c>
      <c r="AO55" s="6">
        <v>0.119423750305198</v>
      </c>
      <c r="AP55" s="6">
        <v>0.11818529420997</v>
      </c>
      <c r="AQ55" s="6">
        <v>0.0898540413640787</v>
      </c>
      <c r="AR55" s="6">
        <v>0.0898540413640787</v>
      </c>
      <c r="AS55" s="6">
        <v>0.0898540413640787</v>
      </c>
      <c r="AT55" s="6">
        <v>0.0898540413640787</v>
      </c>
      <c r="AU55" s="6">
        <v>0.0915820204779971</v>
      </c>
      <c r="AV55" s="6">
        <v>0.0898540413640788</v>
      </c>
      <c r="AW55" s="6">
        <v>0.0898540413640788</v>
      </c>
      <c r="AX55" s="6">
        <v>0.051069019866861</v>
      </c>
      <c r="AY55" s="6">
        <v>0.0896834064659577</v>
      </c>
      <c r="AZ55" s="6">
        <v>0.111796673156152</v>
      </c>
      <c r="BA55" s="6">
        <v>0.10014288014485</v>
      </c>
      <c r="BB55" s="6">
        <v>0.157018320183857</v>
      </c>
      <c r="BC55" s="6">
        <v>0.127458455447599</v>
      </c>
      <c r="BD55" s="6">
        <v>0.124311828045597</v>
      </c>
      <c r="BE55" s="6">
        <v>0.0983189242306281</v>
      </c>
      <c r="BF55" s="6">
        <v>0.105157010543452</v>
      </c>
      <c r="BG55" s="6">
        <v>0.133395027206473</v>
      </c>
      <c r="BH55" s="6">
        <v>0.124084738437262</v>
      </c>
      <c r="BI55" s="6">
        <v>0.145754437896546</v>
      </c>
      <c r="BJ55" s="6">
        <v>0.0857272027510507</v>
      </c>
      <c r="BK55" s="6">
        <v>0.0667777160623158</v>
      </c>
      <c r="BL55" s="6">
        <v>0.0738141923697671</v>
      </c>
      <c r="BM55" s="6">
        <v>0.095914666534824</v>
      </c>
      <c r="BN55" s="6">
        <v>0.0643989050213954</v>
      </c>
      <c r="BO55" s="6">
        <v>0.10074528165244</v>
      </c>
      <c r="BP55" s="42"/>
      <c r="BQ55" s="42"/>
      <c r="BR55" s="42"/>
    </row>
    <row r="56" spans="1:70" x14ac:dyDescent="0.2">
      <c r="A56" s="1">
        <v>2021</v>
      </c>
      <c r="B56" s="6">
        <v>0.115339806601613</v>
      </c>
      <c r="C56" s="6">
        <v>0.0922062830797334</v>
      </c>
      <c r="D56" s="6">
        <v>0.113279325257384</v>
      </c>
      <c r="E56" s="6">
        <v>0.0926964987059465</v>
      </c>
      <c r="F56" s="6">
        <v>0.112203950709833</v>
      </c>
      <c r="G56" s="6">
        <v>0.0800725667726412</v>
      </c>
      <c r="H56" s="6">
        <v>0.103989239600165</v>
      </c>
      <c r="I56" s="6">
        <v>0.146510780876086</v>
      </c>
      <c r="J56" s="6">
        <v>0.113885617504577</v>
      </c>
      <c r="K56" s="6">
        <v>0.0970968898872073</v>
      </c>
      <c r="L56" s="6">
        <v>0.0893946078060648</v>
      </c>
      <c r="M56" s="6">
        <v>0.0924362516407345</v>
      </c>
      <c r="N56" s="6">
        <v>0.104390380163834</v>
      </c>
      <c r="O56" s="6">
        <v>0.0719386862609361</v>
      </c>
      <c r="P56" s="6">
        <v>0.0887499169066103</v>
      </c>
      <c r="Q56" s="6">
        <v>0.0808071228289838</v>
      </c>
      <c r="R56" s="6">
        <v>0.119458316182383</v>
      </c>
      <c r="S56" s="6">
        <v>0.108696218573977</v>
      </c>
      <c r="T56" s="6">
        <v>0.0896128141927647</v>
      </c>
      <c r="U56" s="6">
        <v>0.0928669211061983</v>
      </c>
      <c r="V56" s="6">
        <v>0.114591884774518</v>
      </c>
      <c r="W56" s="6">
        <v>0.108201123349484</v>
      </c>
      <c r="X56" s="6">
        <v>0.105365118519072</v>
      </c>
      <c r="Y56" s="6">
        <v>0.0981424215394806</v>
      </c>
      <c r="Z56" s="6">
        <v>0.113162815364257</v>
      </c>
      <c r="AA56" s="6">
        <v>0.0782299714344807</v>
      </c>
      <c r="AB56" s="6">
        <v>0.0881830503479287</v>
      </c>
      <c r="AC56" s="6">
        <v>0.104460292809711</v>
      </c>
      <c r="AD56" s="6">
        <v>0.0908910838865333</v>
      </c>
      <c r="AE56" s="6">
        <v>0.101371375272643</v>
      </c>
      <c r="AF56" s="6">
        <v>0.101720221945951</v>
      </c>
      <c r="AG56" s="6">
        <v>0.086918753443799</v>
      </c>
      <c r="AH56" s="6">
        <v>0.109531489212623</v>
      </c>
      <c r="AI56" s="6">
        <v>0.0850719925655304</v>
      </c>
      <c r="AJ56" s="6">
        <v>0.109531489212623</v>
      </c>
      <c r="AK56" s="6">
        <v>0.145005109762244</v>
      </c>
      <c r="AL56" s="6">
        <v>0.13509721462439</v>
      </c>
      <c r="AM56" s="6">
        <v>0.116070186418</v>
      </c>
      <c r="AN56" s="6">
        <v>0.11026185864512</v>
      </c>
      <c r="AO56" s="6">
        <v>0.11364468234076</v>
      </c>
      <c r="AP56" s="6">
        <v>0.125973818092592</v>
      </c>
      <c r="AQ56" s="6">
        <v>0.090504167694432</v>
      </c>
      <c r="AR56" s="6">
        <v>0.090504167694432</v>
      </c>
      <c r="AS56" s="6">
        <v>0.0905041676944321</v>
      </c>
      <c r="AT56" s="6">
        <v>0.0905041676944321</v>
      </c>
      <c r="AU56" s="6">
        <v>0.0930517994333784</v>
      </c>
      <c r="AV56" s="6">
        <v>0.090504167694432</v>
      </c>
      <c r="AW56" s="6">
        <v>0.090504167694432</v>
      </c>
      <c r="AX56" s="6">
        <v>0.0533221648810973</v>
      </c>
      <c r="AY56" s="6">
        <v>0.0903527882540262</v>
      </c>
      <c r="AZ56" s="6">
        <v>0.103989239600165</v>
      </c>
      <c r="BA56" s="6">
        <v>0.0928291296903282</v>
      </c>
      <c r="BB56" s="6">
        <v>0.157590765255227</v>
      </c>
      <c r="BC56" s="6">
        <v>0.120364824812339</v>
      </c>
      <c r="BD56" s="6">
        <v>0.120103271924429</v>
      </c>
      <c r="BE56" s="6">
        <v>0.102360657515244</v>
      </c>
      <c r="BF56" s="6">
        <v>0.102936904907395</v>
      </c>
      <c r="BG56" s="6">
        <v>0.135421523003801</v>
      </c>
      <c r="BH56" s="6">
        <v>0.122519503223565</v>
      </c>
      <c r="BI56" s="6">
        <v>0.146432115681894</v>
      </c>
      <c r="BJ56" s="6">
        <v>0.0871001779614951</v>
      </c>
      <c r="BK56" s="6">
        <v>0.0675537685070018</v>
      </c>
      <c r="BL56" s="6">
        <v>0.0899477800891123</v>
      </c>
      <c r="BM56" s="6">
        <v>0.10666899424283</v>
      </c>
      <c r="BN56" s="6">
        <v>0.0634223041591005</v>
      </c>
      <c r="BO56" s="6">
        <v>0.101481573769138</v>
      </c>
      <c r="BP56" s="42"/>
      <c r="BQ56" s="42"/>
      <c r="BR56" s="42"/>
    </row>
    <row r="57" spans="1:70" x14ac:dyDescent="0.2">
      <c r="A57" s="1">
        <v>2022</v>
      </c>
      <c r="B57" s="6">
        <v>0.115414508194839</v>
      </c>
      <c r="C57" s="6">
        <v>0.0923040842573332</v>
      </c>
      <c r="D57" s="6">
        <v>0.115018201297399</v>
      </c>
      <c r="E57" s="6">
        <v>0.0892572486191276</v>
      </c>
      <c r="F57" s="6">
        <v>0.120001052971031</v>
      </c>
      <c r="G57" s="6">
        <v>0.0879460823607719</v>
      </c>
      <c r="H57" s="6">
        <v>0.105251101355728</v>
      </c>
      <c r="I57" s="6">
        <v>0.145250746847298</v>
      </c>
      <c r="J57" s="6">
        <v>0.116454130395481</v>
      </c>
      <c r="K57" s="6">
        <v>0.100034251439068</v>
      </c>
      <c r="L57" s="6">
        <v>0.0844046750054067</v>
      </c>
      <c r="M57" s="6">
        <v>0.0873111400509084</v>
      </c>
      <c r="N57" s="6">
        <v>0.104172532176525</v>
      </c>
      <c r="O57" s="6">
        <v>0.0765448122666923</v>
      </c>
      <c r="P57" s="6">
        <v>0.0857300979784766</v>
      </c>
      <c r="Q57" s="6">
        <v>0.0771506646856866</v>
      </c>
      <c r="R57" s="6">
        <v>0.105978683848765</v>
      </c>
      <c r="S57" s="6">
        <v>0.11090828296351</v>
      </c>
      <c r="T57" s="6">
        <v>0.0885736391136442</v>
      </c>
      <c r="U57" s="6">
        <v>0.092964483231075</v>
      </c>
      <c r="V57" s="6">
        <v>0.116365908391813</v>
      </c>
      <c r="W57" s="6">
        <v>0.110550101305912</v>
      </c>
      <c r="X57" s="6">
        <v>0.10490985882923</v>
      </c>
      <c r="Y57" s="6">
        <v>0.100159730459107</v>
      </c>
      <c r="Z57" s="6">
        <v>0.113873823588507</v>
      </c>
      <c r="AA57" s="6">
        <v>0.0772044221059654</v>
      </c>
      <c r="AB57" s="6">
        <v>0.0801560064251825</v>
      </c>
      <c r="AC57" s="6">
        <v>0.100848326424799</v>
      </c>
      <c r="AD57" s="6">
        <v>0.0974422545705773</v>
      </c>
      <c r="AE57" s="6">
        <v>0.102370016835544</v>
      </c>
      <c r="AF57" s="6">
        <v>0.0986610570086787</v>
      </c>
      <c r="AG57" s="6">
        <v>0.0868674233205059</v>
      </c>
      <c r="AH57" s="6">
        <v>0.115792831761665</v>
      </c>
      <c r="AI57" s="6">
        <v>0.0988271670469869</v>
      </c>
      <c r="AJ57" s="6">
        <v>0.115792831761665</v>
      </c>
      <c r="AK57" s="6">
        <v>0.132896725755082</v>
      </c>
      <c r="AL57" s="6">
        <v>0.142808082826401</v>
      </c>
      <c r="AM57" s="6">
        <v>0.129416702548887</v>
      </c>
      <c r="AN57" s="6">
        <v>0.115846871567012</v>
      </c>
      <c r="AO57" s="6">
        <v>0.0822833806408312</v>
      </c>
      <c r="AP57" s="6">
        <v>0.144498693798923</v>
      </c>
      <c r="AQ57" s="6">
        <v>0.0971214458482231</v>
      </c>
      <c r="AR57" s="6">
        <v>0.0971214458482232</v>
      </c>
      <c r="AS57" s="6">
        <v>0.0971214458482232</v>
      </c>
      <c r="AT57" s="6">
        <v>0.0971214458482232</v>
      </c>
      <c r="AU57" s="6">
        <v>0.100845412759651</v>
      </c>
      <c r="AV57" s="6">
        <v>0.0971214458482231</v>
      </c>
      <c r="AW57" s="6">
        <v>0.0971214458482231</v>
      </c>
      <c r="AX57" s="6">
        <v>0.0628490901256711</v>
      </c>
      <c r="AY57" s="6">
        <v>0.0970206204310125</v>
      </c>
      <c r="AZ57" s="6">
        <v>0.105251101355728</v>
      </c>
      <c r="BA57" s="6">
        <v>0.0953299278023744</v>
      </c>
      <c r="BB57" s="6">
        <v>0.156894460715539</v>
      </c>
      <c r="BC57" s="6">
        <v>0.116176667738949</v>
      </c>
      <c r="BD57" s="6">
        <v>0.113076919320654</v>
      </c>
      <c r="BE57" s="6">
        <v>0.101142433877681</v>
      </c>
      <c r="BF57" s="6">
        <v>0.10207168587386</v>
      </c>
      <c r="BG57" s="6">
        <v>0.136956859050169</v>
      </c>
      <c r="BH57" s="6">
        <v>0.127182536180569</v>
      </c>
      <c r="BI57" s="6">
        <v>0.147512987755222</v>
      </c>
      <c r="BJ57" s="6">
        <v>0.0931452487670138</v>
      </c>
      <c r="BK57" s="6">
        <v>0.0665514779509248</v>
      </c>
      <c r="BL57" s="6">
        <v>0.103817366136042</v>
      </c>
      <c r="BM57" s="6">
        <v>0.104263521835316</v>
      </c>
      <c r="BN57" s="6">
        <v>0.0579085773354258</v>
      </c>
      <c r="BO57" s="6">
        <v>0.102313130467085</v>
      </c>
      <c r="BP57" s="42"/>
      <c r="BQ57" s="42"/>
      <c r="BR57" s="42"/>
    </row>
    <row r="58" spans="1:70" x14ac:dyDescent="0.2">
      <c r="A58" s="1">
        <v>2023</v>
      </c>
      <c r="B58" s="6">
        <v>0.114907493833166</v>
      </c>
      <c r="C58" s="6">
        <v>0.0921825999507116</v>
      </c>
      <c r="D58" s="6">
        <v>0.115803000956135</v>
      </c>
      <c r="E58" s="6">
        <v>0.0882818038424856</v>
      </c>
      <c r="F58" s="6">
        <v>0.121194185524835</v>
      </c>
      <c r="G58" s="6">
        <v>0.0884631828943772</v>
      </c>
      <c r="H58" s="6">
        <v>0.105521079664174</v>
      </c>
      <c r="I58" s="6">
        <v>0.145246702247234</v>
      </c>
      <c r="J58" s="6">
        <v>0.115999714648903</v>
      </c>
      <c r="K58" s="6">
        <v>0.100516462255141</v>
      </c>
      <c r="L58" s="6">
        <v>0.0853264759779318</v>
      </c>
      <c r="M58" s="6">
        <v>0.0861581917036536</v>
      </c>
      <c r="N58" s="6">
        <v>0.103879157358852</v>
      </c>
      <c r="O58" s="6">
        <v>0.0770576505274751</v>
      </c>
      <c r="P58" s="6">
        <v>0.0851264760149524</v>
      </c>
      <c r="Q58" s="6">
        <v>0.0773314429910058</v>
      </c>
      <c r="R58" s="6">
        <v>0.10639818410755</v>
      </c>
      <c r="S58" s="6">
        <v>0.111356450827812</v>
      </c>
      <c r="T58" s="6">
        <v>0.0886433383749341</v>
      </c>
      <c r="U58" s="6">
        <v>0.0925737376821057</v>
      </c>
      <c r="V58" s="6">
        <v>0.11726413742189</v>
      </c>
      <c r="W58" s="6">
        <v>0.110139105605978</v>
      </c>
      <c r="X58" s="6">
        <v>0.104587573736169</v>
      </c>
      <c r="Y58" s="6">
        <v>0.100951135294459</v>
      </c>
      <c r="Z58" s="6">
        <v>0.113740307292022</v>
      </c>
      <c r="AA58" s="6">
        <v>0.0760629366615398</v>
      </c>
      <c r="AB58" s="6">
        <v>0.0783843455627056</v>
      </c>
      <c r="AC58" s="6">
        <v>0.0995557821317146</v>
      </c>
      <c r="AD58" s="6">
        <v>0.0956315981845844</v>
      </c>
      <c r="AE58" s="6">
        <v>0.101303263410955</v>
      </c>
      <c r="AF58" s="6">
        <v>0.0983972927309733</v>
      </c>
      <c r="AG58" s="6">
        <v>0.0881682420034841</v>
      </c>
      <c r="AH58" s="6">
        <v>0.117187582899472</v>
      </c>
      <c r="AI58" s="6">
        <v>0.0976520395976112</v>
      </c>
      <c r="AJ58" s="6">
        <v>0.117187582899472</v>
      </c>
      <c r="AK58" s="6">
        <v>0.133489908719485</v>
      </c>
      <c r="AL58" s="6">
        <v>0.142644576460354</v>
      </c>
      <c r="AM58" s="6">
        <v>0.129604658417027</v>
      </c>
      <c r="AN58" s="6">
        <v>0.116053944048727</v>
      </c>
      <c r="AO58" s="6">
        <v>0.0831061091952369</v>
      </c>
      <c r="AP58" s="6">
        <v>0.145000587254061</v>
      </c>
      <c r="AQ58" s="6">
        <v>0.0977726218237952</v>
      </c>
      <c r="AR58" s="6">
        <v>0.0977726218237952</v>
      </c>
      <c r="AS58" s="6">
        <v>0.0977726218237951</v>
      </c>
      <c r="AT58" s="6">
        <v>0.0977726218237953</v>
      </c>
      <c r="AU58" s="6">
        <v>0.101592643536213</v>
      </c>
      <c r="AV58" s="6">
        <v>0.0977726218237951</v>
      </c>
      <c r="AW58" s="6">
        <v>0.0977726218237952</v>
      </c>
      <c r="AX58" s="6">
        <v>0.0626686093185801</v>
      </c>
      <c r="AY58" s="6">
        <v>0.0976690740065052</v>
      </c>
      <c r="AZ58" s="6">
        <v>0.105521079664174</v>
      </c>
      <c r="BA58" s="6">
        <v>0.094689046973673</v>
      </c>
      <c r="BB58" s="6">
        <v>0.156550299902603</v>
      </c>
      <c r="BC58" s="6">
        <v>0.117616361186902</v>
      </c>
      <c r="BD58" s="6">
        <v>0.113406060798688</v>
      </c>
      <c r="BE58" s="6">
        <v>0.101243794523486</v>
      </c>
      <c r="BF58" s="6">
        <v>0.10498514024107</v>
      </c>
      <c r="BG58" s="6">
        <v>0.137793739491738</v>
      </c>
      <c r="BH58" s="6">
        <v>0.124726486499319</v>
      </c>
      <c r="BI58" s="6">
        <v>0.149355484749916</v>
      </c>
      <c r="BJ58" s="6">
        <v>0.0948411310360756</v>
      </c>
      <c r="BK58" s="6">
        <v>0.0666502641530703</v>
      </c>
      <c r="BL58" s="6">
        <v>0.105366814163927</v>
      </c>
      <c r="BM58" s="6">
        <v>0.104007494869856</v>
      </c>
      <c r="BN58" s="6">
        <v>0.0577981787378181</v>
      </c>
      <c r="BO58" s="6">
        <v>0.102116150513162</v>
      </c>
      <c r="BP58" s="42"/>
      <c r="BQ58" s="42"/>
      <c r="BR58" s="42"/>
    </row>
    <row r="59" spans="1:70" x14ac:dyDescent="0.2">
      <c r="A59" s="1">
        <v>2024</v>
      </c>
      <c r="B59" s="6">
        <v>0.114872540369863</v>
      </c>
      <c r="C59" s="6">
        <v>0.0920814932127907</v>
      </c>
      <c r="D59" s="6">
        <v>0.116529852682871</v>
      </c>
      <c r="E59" s="6">
        <v>0.0873132184991792</v>
      </c>
      <c r="F59" s="6">
        <v>0.122128955566449</v>
      </c>
      <c r="G59" s="6">
        <v>0.0870274306892777</v>
      </c>
      <c r="H59" s="6">
        <v>0.10577144276754</v>
      </c>
      <c r="I59" s="6">
        <v>0.145721581457283</v>
      </c>
      <c r="J59" s="6">
        <v>0.114747579298621</v>
      </c>
      <c r="K59" s="6">
        <v>0.100968785803276</v>
      </c>
      <c r="L59" s="6">
        <v>0.0862229814490647</v>
      </c>
      <c r="M59" s="6">
        <v>0.0849829773193666</v>
      </c>
      <c r="N59" s="6">
        <v>0.103531302049629</v>
      </c>
      <c r="O59" s="6">
        <v>0.0775695388563216</v>
      </c>
      <c r="P59" s="6">
        <v>0.0844766638181205</v>
      </c>
      <c r="Q59" s="6">
        <v>0.0774461159620523</v>
      </c>
      <c r="R59" s="6">
        <v>0.106797705827027</v>
      </c>
      <c r="S59" s="6">
        <v>0.111736539456527</v>
      </c>
      <c r="T59" s="6">
        <v>0.0886707027514936</v>
      </c>
      <c r="U59" s="6">
        <v>0.0921827652649812</v>
      </c>
      <c r="V59" s="6">
        <v>0.118165167293524</v>
      </c>
      <c r="W59" s="6">
        <v>0.109680070373201</v>
      </c>
      <c r="X59" s="6">
        <v>0.104229777661451</v>
      </c>
      <c r="Y59" s="6">
        <v>0.101710868506496</v>
      </c>
      <c r="Z59" s="6">
        <v>0.113568884792627</v>
      </c>
      <c r="AA59" s="6">
        <v>0.0749204880876443</v>
      </c>
      <c r="AB59" s="6">
        <v>0.0766411526018205</v>
      </c>
      <c r="AC59" s="6">
        <v>0.0982123473473867</v>
      </c>
      <c r="AD59" s="6">
        <v>0.0938711505089558</v>
      </c>
      <c r="AE59" s="6">
        <v>0.100219257046063</v>
      </c>
      <c r="AF59" s="6">
        <v>0.0981131150699168</v>
      </c>
      <c r="AG59" s="6">
        <v>0.089418539874778</v>
      </c>
      <c r="AH59" s="6">
        <v>0.118494404262287</v>
      </c>
      <c r="AI59" s="6">
        <v>0.0964167547807778</v>
      </c>
      <c r="AJ59" s="6">
        <v>0.118494404262287</v>
      </c>
      <c r="AK59" s="6">
        <v>0.134037993038175</v>
      </c>
      <c r="AL59" s="6">
        <v>0.142427590095523</v>
      </c>
      <c r="AM59" s="6">
        <v>0.129649598817879</v>
      </c>
      <c r="AN59" s="6">
        <v>0.11615799238638</v>
      </c>
      <c r="AO59" s="6">
        <v>0.0838849369069017</v>
      </c>
      <c r="AP59" s="6">
        <v>0.145450812750508</v>
      </c>
      <c r="AQ59" s="6">
        <v>0.0983687368566921</v>
      </c>
      <c r="AR59" s="6">
        <v>0.0983687368566921</v>
      </c>
      <c r="AS59" s="6">
        <v>0.0983687368566922</v>
      </c>
      <c r="AT59" s="6">
        <v>0.0983687368566921</v>
      </c>
      <c r="AU59" s="6">
        <v>0.102295107791012</v>
      </c>
      <c r="AV59" s="6">
        <v>0.0983687368566921</v>
      </c>
      <c r="AW59" s="6">
        <v>0.0983687368566922</v>
      </c>
      <c r="AX59" s="6">
        <v>0.0624226295822559</v>
      </c>
      <c r="AY59" s="6">
        <v>0.098262621638244</v>
      </c>
      <c r="AZ59" s="6">
        <v>0.10577144276754</v>
      </c>
      <c r="BA59" s="6">
        <v>0.0945705246556552</v>
      </c>
      <c r="BB59" s="6">
        <v>0.156083899973427</v>
      </c>
      <c r="BC59" s="6">
        <v>0.118985441905944</v>
      </c>
      <c r="BD59" s="6">
        <v>0.113555814751334</v>
      </c>
      <c r="BE59" s="6">
        <v>0.101250268600076</v>
      </c>
      <c r="BF59" s="6">
        <v>0.105260091192766</v>
      </c>
      <c r="BG59" s="6">
        <v>0.138630200337597</v>
      </c>
      <c r="BH59" s="6">
        <v>0.122214259118897</v>
      </c>
      <c r="BI59" s="6">
        <v>0.151146798129063</v>
      </c>
      <c r="BJ59" s="6">
        <v>0.0965520967383554</v>
      </c>
      <c r="BK59" s="6">
        <v>0.0667379576051327</v>
      </c>
      <c r="BL59" s="6">
        <v>0.106901793640977</v>
      </c>
      <c r="BM59" s="6">
        <v>0.103677602589251</v>
      </c>
      <c r="BN59" s="6">
        <v>0.057633806673826</v>
      </c>
      <c r="BO59" s="6">
        <v>0.102059507175084</v>
      </c>
      <c r="BP59" s="42"/>
      <c r="BQ59" s="42"/>
      <c r="BR59" s="42"/>
    </row>
    <row r="60" spans="1:70" x14ac:dyDescent="0.2">
      <c r="A60" s="1">
        <v>2025</v>
      </c>
      <c r="B60" s="6">
        <v>0.115241597130523</v>
      </c>
      <c r="C60" s="6">
        <v>0.0921245480912564</v>
      </c>
      <c r="D60" s="6">
        <v>0.117271765613082</v>
      </c>
      <c r="E60" s="6">
        <v>0.0859614766613569</v>
      </c>
      <c r="F60" s="6">
        <v>0.122551997786802</v>
      </c>
      <c r="G60" s="6">
        <v>0.0879085929329681</v>
      </c>
      <c r="H60" s="6">
        <v>0.10599445118864</v>
      </c>
      <c r="I60" s="6">
        <v>0.145893167254908</v>
      </c>
      <c r="J60" s="6">
        <v>0.114000870274573</v>
      </c>
      <c r="K60" s="6">
        <v>0.101437880638861</v>
      </c>
      <c r="L60" s="6">
        <v>0.0871586493995333</v>
      </c>
      <c r="M60" s="6">
        <v>0.083837747746118</v>
      </c>
      <c r="N60" s="6">
        <v>0.103204872720291</v>
      </c>
      <c r="O60" s="6">
        <v>0.0780868544895499</v>
      </c>
      <c r="P60" s="6">
        <v>0.0838497332405692</v>
      </c>
      <c r="Q60" s="6">
        <v>0.0775910506820772</v>
      </c>
      <c r="R60" s="6">
        <v>0.10720131690064</v>
      </c>
      <c r="S60" s="6">
        <v>0.112151670240211</v>
      </c>
      <c r="T60" s="6">
        <v>0.0887267818295745</v>
      </c>
      <c r="U60" s="6">
        <v>0.0918026588447916</v>
      </c>
      <c r="V60" s="6">
        <v>0.119078105575782</v>
      </c>
      <c r="W60" s="6">
        <v>0.109218972824176</v>
      </c>
      <c r="X60" s="6">
        <v>0.103860125240039</v>
      </c>
      <c r="Y60" s="6">
        <v>0.102470167205043</v>
      </c>
      <c r="Z60" s="6">
        <v>0.113405644168646</v>
      </c>
      <c r="AA60" s="6">
        <v>0.0738024205245373</v>
      </c>
      <c r="AB60" s="6">
        <v>0.0749399224491539</v>
      </c>
      <c r="AC60" s="6">
        <v>0.0969018228822779</v>
      </c>
      <c r="AD60" s="6">
        <v>0.0921551724668995</v>
      </c>
      <c r="AE60" s="6">
        <v>0.0991338978537148</v>
      </c>
      <c r="AF60" s="6">
        <v>0.0978205751734804</v>
      </c>
      <c r="AG60" s="6">
        <v>0.0906568543042263</v>
      </c>
      <c r="AH60" s="6">
        <v>0.119792569229219</v>
      </c>
      <c r="AI60" s="6">
        <v>0.0951586401127774</v>
      </c>
      <c r="AJ60" s="6">
        <v>0.119792569229219</v>
      </c>
      <c r="AK60" s="6">
        <v>0.134594276005372</v>
      </c>
      <c r="AL60" s="6">
        <v>0.142154747546349</v>
      </c>
      <c r="AM60" s="6">
        <v>0.129658845021106</v>
      </c>
      <c r="AN60" s="6">
        <v>0.116218421168238</v>
      </c>
      <c r="AO60" s="6">
        <v>0.0846771502345388</v>
      </c>
      <c r="AP60" s="6">
        <v>0.145924436037117</v>
      </c>
      <c r="AQ60" s="6">
        <v>0.0989885694263718</v>
      </c>
      <c r="AR60" s="6">
        <v>0.0989885694263717</v>
      </c>
      <c r="AS60" s="6">
        <v>0.0989885694263718</v>
      </c>
      <c r="AT60" s="6">
        <v>0.0989885694263718</v>
      </c>
      <c r="AU60" s="6">
        <v>0.102991221740224</v>
      </c>
      <c r="AV60" s="6">
        <v>0.0989885694263717</v>
      </c>
      <c r="AW60" s="6">
        <v>0.0989885694263717</v>
      </c>
      <c r="AX60" s="6">
        <v>0.0621917905837156</v>
      </c>
      <c r="AY60" s="6">
        <v>0.0988778615285277</v>
      </c>
      <c r="AZ60" s="6">
        <v>0.10599445118864</v>
      </c>
      <c r="BA60" s="6">
        <v>0.0944691762191803</v>
      </c>
      <c r="BB60" s="6">
        <v>0.155575454072943</v>
      </c>
      <c r="BC60" s="6">
        <v>0.120423097972698</v>
      </c>
      <c r="BD60" s="6">
        <v>0.113756862821492</v>
      </c>
      <c r="BE60" s="6">
        <v>0.101283978874735</v>
      </c>
      <c r="BF60" s="6">
        <v>0.105572117464044</v>
      </c>
      <c r="BG60" s="6">
        <v>0.139453092591228</v>
      </c>
      <c r="BH60" s="6">
        <v>0.119770739701741</v>
      </c>
      <c r="BI60" s="6">
        <v>0.152938066500007</v>
      </c>
      <c r="BJ60" s="6">
        <v>0.0982670613457942</v>
      </c>
      <c r="BK60" s="6">
        <v>0.0668246744750997</v>
      </c>
      <c r="BL60" s="6">
        <v>0.108463440374012</v>
      </c>
      <c r="BM60" s="6">
        <v>0.103348323236581</v>
      </c>
      <c r="BN60" s="6">
        <v>0.0574264636941189</v>
      </c>
      <c r="BO60" s="6">
        <v>0.102044142621492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79998168889431442"/>
  </sheetPr>
  <dimension ref="A1:BR160"/>
  <sheetViews>
    <sheetView workbookViewId="0">
      <pane xSplit="1" ySplit="4" topLeftCell="B26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Total Intermediate Consumption as Share of Total Supply (Output + Import) (current price MER)."</f>
        <v>Data Series on Total Intermediate Consumption as Share of Total Supply (Output + Import)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0.411196496510045</v>
      </c>
      <c r="C5" s="6">
        <v>0.38711584493136</v>
      </c>
      <c r="D5" s="6">
        <v>0.381842402757498</v>
      </c>
      <c r="E5" s="6">
        <v>0.391764748314731</v>
      </c>
      <c r="F5" s="6">
        <v>0.434245382637216</v>
      </c>
      <c r="G5" s="6">
        <v>0.439100712964304</v>
      </c>
      <c r="H5" s="6">
        <v>0.495548700251778</v>
      </c>
      <c r="I5" s="6">
        <v>0.464327469211601</v>
      </c>
      <c r="J5" s="6">
        <v>0.407568653411532</v>
      </c>
      <c r="K5" s="6">
        <v>0.368432881494807</v>
      </c>
      <c r="L5" s="6">
        <v>0.303269389775192</v>
      </c>
      <c r="M5" s="6">
        <v>0.394695543514583</v>
      </c>
      <c r="N5" s="6">
        <v>0.434627758182468</v>
      </c>
      <c r="O5" s="6">
        <v>0.362524867025277</v>
      </c>
      <c r="P5" s="6">
        <v>0.407110565874355</v>
      </c>
      <c r="Q5" s="6">
        <v>0.294468696272923</v>
      </c>
      <c r="R5" s="6">
        <v>0.391192618591046</v>
      </c>
      <c r="S5" s="6">
        <v>0.411365386318856</v>
      </c>
      <c r="T5" s="6">
        <v>0.398770448984563</v>
      </c>
      <c r="U5" s="6">
        <v>0.397691089998143</v>
      </c>
      <c r="V5" s="6">
        <v>0.38471126833935</v>
      </c>
      <c r="W5" s="6">
        <v>0.294465288225602</v>
      </c>
      <c r="X5" s="6">
        <v>0.452048903862209</v>
      </c>
      <c r="Y5" s="6">
        <v>0.458128514360196</v>
      </c>
      <c r="Z5" s="6">
        <v>0.385229135803958</v>
      </c>
      <c r="AA5" s="6">
        <v>0.394642043674742</v>
      </c>
      <c r="AB5" s="6">
        <v>0.382991378945074</v>
      </c>
      <c r="AC5" s="6">
        <v>0.343216081471777</v>
      </c>
      <c r="AD5" s="6">
        <v>0.428132954387969</v>
      </c>
      <c r="AE5" s="6">
        <v>0.396581960419671</v>
      </c>
      <c r="AF5" s="6">
        <v>0.385487306151514</v>
      </c>
      <c r="AG5" s="6">
        <v>0.617855001483334</v>
      </c>
      <c r="AH5" s="6">
        <v>0.5180527932838</v>
      </c>
      <c r="AI5" s="6">
        <v>0.290200860008043</v>
      </c>
      <c r="AJ5" s="6">
        <v>0.5180527932838</v>
      </c>
      <c r="AK5" s="6">
        <v>0.354788530755212</v>
      </c>
      <c r="AL5" s="6">
        <v>0.420596535259806</v>
      </c>
      <c r="AM5" s="6">
        <v>0.406395354025894</v>
      </c>
      <c r="AN5" s="6">
        <v>0.457948029556631</v>
      </c>
      <c r="AO5" s="6">
        <v>0.24359791828177</v>
      </c>
      <c r="AP5" s="6">
        <v>0.404894553189684</v>
      </c>
      <c r="AQ5" s="6">
        <v>0.34664142997185</v>
      </c>
      <c r="AR5" s="6">
        <v>0.34664142997185</v>
      </c>
      <c r="AS5" s="6">
        <v>0.34664142997185</v>
      </c>
      <c r="AT5" s="6">
        <v>0.34664142997185</v>
      </c>
      <c r="AU5" s="6">
        <v>0.505424904507837</v>
      </c>
      <c r="AV5" s="6">
        <v>0.34664142997185</v>
      </c>
      <c r="AW5" s="6">
        <v>0.34664142997185</v>
      </c>
      <c r="AX5" s="6">
        <v>0.36803659365692</v>
      </c>
      <c r="AY5" s="6">
        <v>0.347872770308302</v>
      </c>
      <c r="AZ5" s="6">
        <v>0.495548700251778</v>
      </c>
      <c r="BA5" s="6">
        <v>0.457678561762983</v>
      </c>
      <c r="BB5" s="6">
        <v>0.475431330088675</v>
      </c>
      <c r="BC5" s="6">
        <v>0.459250882278354</v>
      </c>
      <c r="BD5" s="6">
        <v>0.473840338723522</v>
      </c>
      <c r="BE5" s="6">
        <v>0.468494046411315</v>
      </c>
      <c r="BF5" s="6">
        <v>0.459271543283168</v>
      </c>
      <c r="BG5" s="6">
        <v>0.285320806782043</v>
      </c>
      <c r="BH5" s="6">
        <v>0.43460105291234</v>
      </c>
      <c r="BI5" s="6">
        <v>0.369985865733557</v>
      </c>
      <c r="BJ5" s="6">
        <v>0.409107146431482</v>
      </c>
      <c r="BK5" s="6">
        <v>0.400948125526115</v>
      </c>
      <c r="BL5" s="6">
        <v>0.305352852368822</v>
      </c>
      <c r="BM5" s="6">
        <v>0.446604885985557</v>
      </c>
      <c r="BN5" s="6">
        <v>0.359911951154104</v>
      </c>
      <c r="BO5" s="6">
        <v>0.407292985006515</v>
      </c>
      <c r="BP5" s="42"/>
      <c r="BQ5" s="42"/>
      <c r="BR5" s="42"/>
    </row>
    <row r="6" spans="1:70" x14ac:dyDescent="0.2">
      <c r="A6" s="1">
        <v>1971</v>
      </c>
      <c r="B6" s="6">
        <v>0.413204160737648</v>
      </c>
      <c r="C6" s="6">
        <v>0.389642702267534</v>
      </c>
      <c r="D6" s="6">
        <v>0.379413333336586</v>
      </c>
      <c r="E6" s="6">
        <v>0.384519640714399</v>
      </c>
      <c r="F6" s="6">
        <v>0.447239629442684</v>
      </c>
      <c r="G6" s="6">
        <v>0.469794108805092</v>
      </c>
      <c r="H6" s="6">
        <v>0.493197916808879</v>
      </c>
      <c r="I6" s="6">
        <v>0.471175411696396</v>
      </c>
      <c r="J6" s="6">
        <v>0.445138057148503</v>
      </c>
      <c r="K6" s="6">
        <v>0.369482267816261</v>
      </c>
      <c r="L6" s="6">
        <v>0.302961509612776</v>
      </c>
      <c r="M6" s="6">
        <v>0.399519520419301</v>
      </c>
      <c r="N6" s="6">
        <v>0.437186848799725</v>
      </c>
      <c r="O6" s="6">
        <v>0.362654753783461</v>
      </c>
      <c r="P6" s="6">
        <v>0.407717198675959</v>
      </c>
      <c r="Q6" s="6">
        <v>0.319670070689373</v>
      </c>
      <c r="R6" s="6">
        <v>0.397311878505459</v>
      </c>
      <c r="S6" s="6">
        <v>0.421035578785317</v>
      </c>
      <c r="T6" s="6">
        <v>0.401618386597543</v>
      </c>
      <c r="U6" s="6">
        <v>0.402323313257259</v>
      </c>
      <c r="V6" s="6">
        <v>0.380904811588434</v>
      </c>
      <c r="W6" s="6">
        <v>0.297106521079068</v>
      </c>
      <c r="X6" s="6">
        <v>0.471682684668856</v>
      </c>
      <c r="Y6" s="6">
        <v>0.457760725527284</v>
      </c>
      <c r="Z6" s="6">
        <v>0.384796604483228</v>
      </c>
      <c r="AA6" s="6">
        <v>0.388125734804927</v>
      </c>
      <c r="AB6" s="6">
        <v>0.374172319876776</v>
      </c>
      <c r="AC6" s="6">
        <v>0.333805947431894</v>
      </c>
      <c r="AD6" s="6">
        <v>0.4206239254454</v>
      </c>
      <c r="AE6" s="6">
        <v>0.391211706855142</v>
      </c>
      <c r="AF6" s="6">
        <v>0.377016225709758</v>
      </c>
      <c r="AG6" s="6">
        <v>0.625330997887641</v>
      </c>
      <c r="AH6" s="6">
        <v>0.525964457166143</v>
      </c>
      <c r="AI6" s="6">
        <v>0.299505007594364</v>
      </c>
      <c r="AJ6" s="6">
        <v>0.525964457166141</v>
      </c>
      <c r="AK6" s="6">
        <v>0.361605809717316</v>
      </c>
      <c r="AL6" s="6">
        <v>0.4295652101094</v>
      </c>
      <c r="AM6" s="6">
        <v>0.412696538071496</v>
      </c>
      <c r="AN6" s="6">
        <v>0.465837733845931</v>
      </c>
      <c r="AO6" s="6">
        <v>0.291828463032591</v>
      </c>
      <c r="AP6" s="6">
        <v>0.440837359774657</v>
      </c>
      <c r="AQ6" s="6">
        <v>0.38899766201345</v>
      </c>
      <c r="AR6" s="6">
        <v>0.388997662013451</v>
      </c>
      <c r="AS6" s="6">
        <v>0.388997662013451</v>
      </c>
      <c r="AT6" s="6">
        <v>0.388997662013451</v>
      </c>
      <c r="AU6" s="6">
        <v>0.525754269520304</v>
      </c>
      <c r="AV6" s="6">
        <v>0.388997662013451</v>
      </c>
      <c r="AW6" s="6">
        <v>0.38899766201345</v>
      </c>
      <c r="AX6" s="6">
        <v>0.410722073933136</v>
      </c>
      <c r="AY6" s="6">
        <v>0.389996917579664</v>
      </c>
      <c r="AZ6" s="6">
        <v>0.493197916808879</v>
      </c>
      <c r="BA6" s="6">
        <v>0.453042997404326</v>
      </c>
      <c r="BB6" s="6">
        <v>0.48127970442729</v>
      </c>
      <c r="BC6" s="6">
        <v>0.466575908407064</v>
      </c>
      <c r="BD6" s="6">
        <v>0.471671629018493</v>
      </c>
      <c r="BE6" s="6">
        <v>0.492897494181785</v>
      </c>
      <c r="BF6" s="6">
        <v>0.466425166892939</v>
      </c>
      <c r="BG6" s="6">
        <v>0.324752545814577</v>
      </c>
      <c r="BH6" s="6">
        <v>0.471763477466629</v>
      </c>
      <c r="BI6" s="6">
        <v>0.408625221460963</v>
      </c>
      <c r="BJ6" s="6">
        <v>0.442087934579521</v>
      </c>
      <c r="BK6" s="6">
        <v>0.433522185699882</v>
      </c>
      <c r="BL6" s="6">
        <v>0.344297785608294</v>
      </c>
      <c r="BM6" s="6">
        <v>0.477871719480313</v>
      </c>
      <c r="BN6" s="6">
        <v>0.398356288568412</v>
      </c>
      <c r="BO6" s="6">
        <v>0.443068010389902</v>
      </c>
      <c r="BP6" s="42"/>
      <c r="BQ6" s="42"/>
      <c r="BR6" s="42"/>
    </row>
    <row r="7" spans="1:70" x14ac:dyDescent="0.2">
      <c r="A7" s="1">
        <v>1972</v>
      </c>
      <c r="B7" s="6">
        <v>0.417788716596453</v>
      </c>
      <c r="C7" s="6">
        <v>0.389188780631336</v>
      </c>
      <c r="D7" s="6">
        <v>0.384689096604037</v>
      </c>
      <c r="E7" s="6">
        <v>0.388236614887897</v>
      </c>
      <c r="F7" s="6">
        <v>0.47450319644966</v>
      </c>
      <c r="G7" s="6">
        <v>0.470980471889016</v>
      </c>
      <c r="H7" s="6">
        <v>0.498040801745137</v>
      </c>
      <c r="I7" s="6">
        <v>0.481934635540266</v>
      </c>
      <c r="J7" s="6">
        <v>0.437478682204531</v>
      </c>
      <c r="K7" s="6">
        <v>0.372242508892981</v>
      </c>
      <c r="L7" s="6">
        <v>0.308808192433711</v>
      </c>
      <c r="M7" s="6">
        <v>0.401055890582736</v>
      </c>
      <c r="N7" s="6">
        <v>0.433335176446216</v>
      </c>
      <c r="O7" s="6">
        <v>0.347466249043619</v>
      </c>
      <c r="P7" s="6">
        <v>0.409590659019136</v>
      </c>
      <c r="Q7" s="6">
        <v>0.333573039805478</v>
      </c>
      <c r="R7" s="6">
        <v>0.397611377783036</v>
      </c>
      <c r="S7" s="6">
        <v>0.429562949208096</v>
      </c>
      <c r="T7" s="6">
        <v>0.399680928382508</v>
      </c>
      <c r="U7" s="6">
        <v>0.40185183832503</v>
      </c>
      <c r="V7" s="6">
        <v>0.385779444208415</v>
      </c>
      <c r="W7" s="6">
        <v>0.296279014791493</v>
      </c>
      <c r="X7" s="6">
        <v>0.492222043286079</v>
      </c>
      <c r="Y7" s="6">
        <v>0.46350846512425</v>
      </c>
      <c r="Z7" s="6">
        <v>0.389526310944357</v>
      </c>
      <c r="AA7" s="6">
        <v>0.394159251019962</v>
      </c>
      <c r="AB7" s="6">
        <v>0.377527495133746</v>
      </c>
      <c r="AC7" s="6">
        <v>0.336894796294392</v>
      </c>
      <c r="AD7" s="6">
        <v>0.422648871072701</v>
      </c>
      <c r="AE7" s="6">
        <v>0.393438636609663</v>
      </c>
      <c r="AF7" s="6">
        <v>0.381403939100524</v>
      </c>
      <c r="AG7" s="6">
        <v>0.646445126795396</v>
      </c>
      <c r="AH7" s="6">
        <v>0.546703113023284</v>
      </c>
      <c r="AI7" s="6">
        <v>0.326757873211337</v>
      </c>
      <c r="AJ7" s="6">
        <v>0.546703113023284</v>
      </c>
      <c r="AK7" s="6">
        <v>0.381013094610405</v>
      </c>
      <c r="AL7" s="6">
        <v>0.45671875236736</v>
      </c>
      <c r="AM7" s="6">
        <v>0.432863291333155</v>
      </c>
      <c r="AN7" s="6">
        <v>0.487952906140071</v>
      </c>
      <c r="AO7" s="6">
        <v>0.290756006413072</v>
      </c>
      <c r="AP7" s="6">
        <v>0.434989373819998</v>
      </c>
      <c r="AQ7" s="6">
        <v>0.385631702278461</v>
      </c>
      <c r="AR7" s="6">
        <v>0.385631702278461</v>
      </c>
      <c r="AS7" s="6">
        <v>0.385631702278461</v>
      </c>
      <c r="AT7" s="6">
        <v>0.385631702278461</v>
      </c>
      <c r="AU7" s="6">
        <v>0.52272879452775</v>
      </c>
      <c r="AV7" s="6">
        <v>0.385631702278461</v>
      </c>
      <c r="AW7" s="6">
        <v>0.385631702278461</v>
      </c>
      <c r="AX7" s="6">
        <v>0.411422423095536</v>
      </c>
      <c r="AY7" s="6">
        <v>0.386609539390246</v>
      </c>
      <c r="AZ7" s="6">
        <v>0.498040801745137</v>
      </c>
      <c r="BA7" s="6">
        <v>0.459003683150754</v>
      </c>
      <c r="BB7" s="6">
        <v>0.488775599055251</v>
      </c>
      <c r="BC7" s="6">
        <v>0.478569483649037</v>
      </c>
      <c r="BD7" s="6">
        <v>0.499247296681603</v>
      </c>
      <c r="BE7" s="6">
        <v>0.496527831746114</v>
      </c>
      <c r="BF7" s="6">
        <v>0.482573523756563</v>
      </c>
      <c r="BG7" s="6">
        <v>0.316804526638176</v>
      </c>
      <c r="BH7" s="6">
        <v>0.46275912184083</v>
      </c>
      <c r="BI7" s="6">
        <v>0.409110008823092</v>
      </c>
      <c r="BJ7" s="6">
        <v>0.438212617430642</v>
      </c>
      <c r="BK7" s="6">
        <v>0.426901217694467</v>
      </c>
      <c r="BL7" s="6">
        <v>0.339311612214444</v>
      </c>
      <c r="BM7" s="6">
        <v>0.473268851250232</v>
      </c>
      <c r="BN7" s="6">
        <v>0.396979250285286</v>
      </c>
      <c r="BO7" s="6">
        <v>0.439566170887994</v>
      </c>
      <c r="BP7" s="42"/>
      <c r="BQ7" s="42"/>
      <c r="BR7" s="42"/>
    </row>
    <row r="8" spans="1:70" x14ac:dyDescent="0.2">
      <c r="A8" s="1">
        <v>1973</v>
      </c>
      <c r="B8" s="6">
        <v>0.417196678123087</v>
      </c>
      <c r="C8" s="6">
        <v>0.394256885016616</v>
      </c>
      <c r="D8" s="6">
        <v>0.386564685730401</v>
      </c>
      <c r="E8" s="6">
        <v>0.392447682934526</v>
      </c>
      <c r="F8" s="6">
        <v>0.462798284742379</v>
      </c>
      <c r="G8" s="6">
        <v>0.421190128208751</v>
      </c>
      <c r="H8" s="6">
        <v>0.494297530279525</v>
      </c>
      <c r="I8" s="6">
        <v>0.476000737900399</v>
      </c>
      <c r="J8" s="6">
        <v>0.402938148410878</v>
      </c>
      <c r="K8" s="6">
        <v>0.377299508810688</v>
      </c>
      <c r="L8" s="6">
        <v>0.307431991015273</v>
      </c>
      <c r="M8" s="6">
        <v>0.395867741231534</v>
      </c>
      <c r="N8" s="6">
        <v>0.436007863176996</v>
      </c>
      <c r="O8" s="6">
        <v>0.383287422087832</v>
      </c>
      <c r="P8" s="6">
        <v>0.393952089630756</v>
      </c>
      <c r="Q8" s="6">
        <v>0.332674960715001</v>
      </c>
      <c r="R8" s="6">
        <v>0.404763386941218</v>
      </c>
      <c r="S8" s="6">
        <v>0.439881788470115</v>
      </c>
      <c r="T8" s="6">
        <v>0.405415344363406</v>
      </c>
      <c r="U8" s="6">
        <v>0.407590840738871</v>
      </c>
      <c r="V8" s="6">
        <v>0.389173139481677</v>
      </c>
      <c r="W8" s="6">
        <v>0.298745356793027</v>
      </c>
      <c r="X8" s="6">
        <v>0.452337470772117</v>
      </c>
      <c r="Y8" s="6">
        <v>0.465560022179677</v>
      </c>
      <c r="Z8" s="6">
        <v>0.390355442308473</v>
      </c>
      <c r="AA8" s="6">
        <v>0.399133564378178</v>
      </c>
      <c r="AB8" s="6">
        <v>0.380777245127053</v>
      </c>
      <c r="AC8" s="6">
        <v>0.341256226195125</v>
      </c>
      <c r="AD8" s="6">
        <v>0.423157977581952</v>
      </c>
      <c r="AE8" s="6">
        <v>0.399121960712387</v>
      </c>
      <c r="AF8" s="6">
        <v>0.384653059125689</v>
      </c>
      <c r="AG8" s="6">
        <v>0.624253968111658</v>
      </c>
      <c r="AH8" s="6">
        <v>0.524474586791665</v>
      </c>
      <c r="AI8" s="6">
        <v>0.308748915002407</v>
      </c>
      <c r="AJ8" s="6">
        <v>0.524474586791665</v>
      </c>
      <c r="AK8" s="6">
        <v>0.365410862381798</v>
      </c>
      <c r="AL8" s="6">
        <v>0.433317951646223</v>
      </c>
      <c r="AM8" s="6">
        <v>0.41845035003344</v>
      </c>
      <c r="AN8" s="6">
        <v>0.467040469008852</v>
      </c>
      <c r="AO8" s="6">
        <v>0.24770605246668</v>
      </c>
      <c r="AP8" s="6">
        <v>0.395401219871011</v>
      </c>
      <c r="AQ8" s="6">
        <v>0.349336907585717</v>
      </c>
      <c r="AR8" s="6">
        <v>0.349336907585717</v>
      </c>
      <c r="AS8" s="6">
        <v>0.349336907585717</v>
      </c>
      <c r="AT8" s="6">
        <v>0.349336907585717</v>
      </c>
      <c r="AU8" s="6">
        <v>0.473152630822992</v>
      </c>
      <c r="AV8" s="6">
        <v>0.349336907585717</v>
      </c>
      <c r="AW8" s="6">
        <v>0.349336907585717</v>
      </c>
      <c r="AX8" s="6">
        <v>0.375271285214287</v>
      </c>
      <c r="AY8" s="6">
        <v>0.350122556042958</v>
      </c>
      <c r="AZ8" s="6">
        <v>0.494297530279525</v>
      </c>
      <c r="BA8" s="6">
        <v>0.456921313793167</v>
      </c>
      <c r="BB8" s="6">
        <v>0.495785082379874</v>
      </c>
      <c r="BC8" s="6">
        <v>0.468310943299337</v>
      </c>
      <c r="BD8" s="6">
        <v>0.504775894655534</v>
      </c>
      <c r="BE8" s="6">
        <v>0.494171199004144</v>
      </c>
      <c r="BF8" s="6">
        <v>0.469840712204035</v>
      </c>
      <c r="BG8" s="6">
        <v>0.279862102467932</v>
      </c>
      <c r="BH8" s="6">
        <v>0.436109290062699</v>
      </c>
      <c r="BI8" s="6">
        <v>0.369676518477395</v>
      </c>
      <c r="BJ8" s="6">
        <v>0.408666663942674</v>
      </c>
      <c r="BK8" s="6">
        <v>0.394581091501827</v>
      </c>
      <c r="BL8" s="6">
        <v>0.297120391060186</v>
      </c>
      <c r="BM8" s="6">
        <v>0.431689403019471</v>
      </c>
      <c r="BN8" s="6">
        <v>0.353663628405609</v>
      </c>
      <c r="BO8" s="6">
        <v>0.401269852754579</v>
      </c>
      <c r="BP8" s="42"/>
      <c r="BQ8" s="42"/>
      <c r="BR8" s="42"/>
    </row>
    <row r="9" spans="1:70" x14ac:dyDescent="0.2">
      <c r="A9" s="1">
        <v>1974</v>
      </c>
      <c r="B9" s="6">
        <v>0.416877763112132</v>
      </c>
      <c r="C9" s="6">
        <v>0.403251564203011</v>
      </c>
      <c r="D9" s="6">
        <v>0.398135141176584</v>
      </c>
      <c r="E9" s="6">
        <v>0.363874608990964</v>
      </c>
      <c r="F9" s="6">
        <v>0.452403993026264</v>
      </c>
      <c r="G9" s="6">
        <v>0.408039856296191</v>
      </c>
      <c r="H9" s="6">
        <v>0.465939897467235</v>
      </c>
      <c r="I9" s="6">
        <v>0.48031462703132</v>
      </c>
      <c r="J9" s="6">
        <v>0.398783798050969</v>
      </c>
      <c r="K9" s="6">
        <v>0.397111936510426</v>
      </c>
      <c r="L9" s="6">
        <v>0.312500614252976</v>
      </c>
      <c r="M9" s="6">
        <v>0.372711083934521</v>
      </c>
      <c r="N9" s="6">
        <v>0.42424678764471</v>
      </c>
      <c r="O9" s="6">
        <v>0.421910701197147</v>
      </c>
      <c r="P9" s="6">
        <v>0.408032796499655</v>
      </c>
      <c r="Q9" s="6">
        <v>0.354494630159049</v>
      </c>
      <c r="R9" s="6">
        <v>0.411413382097306</v>
      </c>
      <c r="S9" s="6">
        <v>0.412449409380478</v>
      </c>
      <c r="T9" s="6">
        <v>0.417011685893747</v>
      </c>
      <c r="U9" s="6">
        <v>0.414616327177301</v>
      </c>
      <c r="V9" s="6">
        <v>0.405115244367608</v>
      </c>
      <c r="W9" s="6">
        <v>0.299630445744733</v>
      </c>
      <c r="X9" s="6">
        <v>0.425850994173399</v>
      </c>
      <c r="Y9" s="6">
        <v>0.473231267253462</v>
      </c>
      <c r="Z9" s="6">
        <v>0.401716636376267</v>
      </c>
      <c r="AA9" s="6">
        <v>0.372435076173748</v>
      </c>
      <c r="AB9" s="6">
        <v>0.354081612727055</v>
      </c>
      <c r="AC9" s="6">
        <v>0.308813101142358</v>
      </c>
      <c r="AD9" s="6">
        <v>0.387894084019203</v>
      </c>
      <c r="AE9" s="6">
        <v>0.366113716506509</v>
      </c>
      <c r="AF9" s="6">
        <v>0.353887179435457</v>
      </c>
      <c r="AG9" s="6">
        <v>0.595696694833417</v>
      </c>
      <c r="AH9" s="6">
        <v>0.494721875467609</v>
      </c>
      <c r="AI9" s="6">
        <v>0.303023615391643</v>
      </c>
      <c r="AJ9" s="6">
        <v>0.494721875467609</v>
      </c>
      <c r="AK9" s="6">
        <v>0.360301127808413</v>
      </c>
      <c r="AL9" s="6">
        <v>0.412460734633983</v>
      </c>
      <c r="AM9" s="6">
        <v>0.418418087095001</v>
      </c>
      <c r="AN9" s="6">
        <v>0.445714865046805</v>
      </c>
      <c r="AO9" s="6">
        <v>0.24712438690956</v>
      </c>
      <c r="AP9" s="6">
        <v>0.395381135493132</v>
      </c>
      <c r="AQ9" s="6">
        <v>0.349315292613554</v>
      </c>
      <c r="AR9" s="6">
        <v>0.349315292613554</v>
      </c>
      <c r="AS9" s="6">
        <v>0.349315292613555</v>
      </c>
      <c r="AT9" s="6">
        <v>0.349315292613555</v>
      </c>
      <c r="AU9" s="6">
        <v>0.443156190768182</v>
      </c>
      <c r="AV9" s="6">
        <v>0.349315292613555</v>
      </c>
      <c r="AW9" s="6">
        <v>0.349315292613555</v>
      </c>
      <c r="AX9" s="6">
        <v>0.370253666640265</v>
      </c>
      <c r="AY9" s="6">
        <v>0.349792765190908</v>
      </c>
      <c r="AZ9" s="6">
        <v>0.465939897467235</v>
      </c>
      <c r="BA9" s="6">
        <v>0.429306281074123</v>
      </c>
      <c r="BB9" s="6">
        <v>0.504715094906659</v>
      </c>
      <c r="BC9" s="6">
        <v>0.475172735272357</v>
      </c>
      <c r="BD9" s="6">
        <v>0.484846655970615</v>
      </c>
      <c r="BE9" s="6">
        <v>0.420520735696332</v>
      </c>
      <c r="BF9" s="6">
        <v>0.46867265597395</v>
      </c>
      <c r="BG9" s="6">
        <v>0.280646879358768</v>
      </c>
      <c r="BH9" s="6">
        <v>0.440357605641363</v>
      </c>
      <c r="BI9" s="6">
        <v>0.361068955460465</v>
      </c>
      <c r="BJ9" s="6">
        <v>0.410707929272815</v>
      </c>
      <c r="BK9" s="6">
        <v>0.39404148498398</v>
      </c>
      <c r="BL9" s="6">
        <v>0.29444985394223</v>
      </c>
      <c r="BM9" s="6">
        <v>0.426896328071743</v>
      </c>
      <c r="BN9" s="6">
        <v>0.350384033119019</v>
      </c>
      <c r="BO9" s="6">
        <v>0.398227795269157</v>
      </c>
      <c r="BP9" s="42"/>
      <c r="BQ9" s="42"/>
      <c r="BR9" s="42"/>
    </row>
    <row r="10" spans="1:70" x14ac:dyDescent="0.2">
      <c r="A10" s="1">
        <v>1975</v>
      </c>
      <c r="B10" s="6">
        <v>0.419512726345411</v>
      </c>
      <c r="C10" s="6">
        <v>0.404983412331646</v>
      </c>
      <c r="D10" s="6">
        <v>0.390223701705677</v>
      </c>
      <c r="E10" s="6">
        <v>0.378032300971207</v>
      </c>
      <c r="F10" s="6">
        <v>0.459628517253242</v>
      </c>
      <c r="G10" s="6">
        <v>0.440990816744778</v>
      </c>
      <c r="H10" s="6">
        <v>0.48840175449379</v>
      </c>
      <c r="I10" s="6">
        <v>0.468839816072151</v>
      </c>
      <c r="J10" s="6">
        <v>0.413410054418537</v>
      </c>
      <c r="K10" s="6">
        <v>0.385992735366554</v>
      </c>
      <c r="L10" s="6">
        <v>0.317650177678904</v>
      </c>
      <c r="M10" s="6">
        <v>0.378175012408625</v>
      </c>
      <c r="N10" s="6">
        <v>0.435672369707102</v>
      </c>
      <c r="O10" s="6">
        <v>0.420331285020883</v>
      </c>
      <c r="P10" s="6">
        <v>0.423026073346911</v>
      </c>
      <c r="Q10" s="6">
        <v>0.353741917855512</v>
      </c>
      <c r="R10" s="6">
        <v>0.419413481126197</v>
      </c>
      <c r="S10" s="6">
        <v>0.402173855352025</v>
      </c>
      <c r="T10" s="6">
        <v>0.419840198937083</v>
      </c>
      <c r="U10" s="6">
        <v>0.420416124409888</v>
      </c>
      <c r="V10" s="6">
        <v>0.397924976574031</v>
      </c>
      <c r="W10" s="6">
        <v>0.281365776049087</v>
      </c>
      <c r="X10" s="6">
        <v>0.427191177708955</v>
      </c>
      <c r="Y10" s="6">
        <v>0.462900850466969</v>
      </c>
      <c r="Z10" s="6">
        <v>0.394181972745128</v>
      </c>
      <c r="AA10" s="6">
        <v>0.390484314200533</v>
      </c>
      <c r="AB10" s="6">
        <v>0.366743147351573</v>
      </c>
      <c r="AC10" s="6">
        <v>0.328057677000815</v>
      </c>
      <c r="AD10" s="6">
        <v>0.409407955062127</v>
      </c>
      <c r="AE10" s="6">
        <v>0.380467210855505</v>
      </c>
      <c r="AF10" s="6">
        <v>0.370612083221869</v>
      </c>
      <c r="AG10" s="6">
        <v>0.609634490042679</v>
      </c>
      <c r="AH10" s="6">
        <v>0.50121872849256</v>
      </c>
      <c r="AI10" s="6">
        <v>0.303999671148363</v>
      </c>
      <c r="AJ10" s="6">
        <v>0.50121872849256</v>
      </c>
      <c r="AK10" s="6">
        <v>0.359149122807296</v>
      </c>
      <c r="AL10" s="6">
        <v>0.420824333796427</v>
      </c>
      <c r="AM10" s="6">
        <v>0.414453124546533</v>
      </c>
      <c r="AN10" s="6">
        <v>0.449975999592518</v>
      </c>
      <c r="AO10" s="6">
        <v>0.270523423041961</v>
      </c>
      <c r="AP10" s="6">
        <v>0.399378996444523</v>
      </c>
      <c r="AQ10" s="6">
        <v>0.369922847141884</v>
      </c>
      <c r="AR10" s="6">
        <v>0.369922847141884</v>
      </c>
      <c r="AS10" s="6">
        <v>0.369922847141884</v>
      </c>
      <c r="AT10" s="6">
        <v>0.369922847141884</v>
      </c>
      <c r="AU10" s="6">
        <v>0.475375723545581</v>
      </c>
      <c r="AV10" s="6">
        <v>0.369922847141884</v>
      </c>
      <c r="AW10" s="6">
        <v>0.369922847141884</v>
      </c>
      <c r="AX10" s="6">
        <v>0.398743743446646</v>
      </c>
      <c r="AY10" s="6">
        <v>0.370382166657904</v>
      </c>
      <c r="AZ10" s="6">
        <v>0.48840175449379</v>
      </c>
      <c r="BA10" s="6">
        <v>0.447178495629144</v>
      </c>
      <c r="BB10" s="6">
        <v>0.499792444408942</v>
      </c>
      <c r="BC10" s="6">
        <v>0.4593486986702</v>
      </c>
      <c r="BD10" s="6">
        <v>0.491611677922451</v>
      </c>
      <c r="BE10" s="6">
        <v>0.434276885801423</v>
      </c>
      <c r="BF10" s="6">
        <v>0.46599595793476</v>
      </c>
      <c r="BG10" s="6">
        <v>0.293798129302341</v>
      </c>
      <c r="BH10" s="6">
        <v>0.455582398916342</v>
      </c>
      <c r="BI10" s="6">
        <v>0.385381312160266</v>
      </c>
      <c r="BJ10" s="6">
        <v>0.41047438015638</v>
      </c>
      <c r="BK10" s="6">
        <v>0.401136553033652</v>
      </c>
      <c r="BL10" s="6">
        <v>0.306524620821432</v>
      </c>
      <c r="BM10" s="6">
        <v>0.427511264817194</v>
      </c>
      <c r="BN10" s="6">
        <v>0.363176584741724</v>
      </c>
      <c r="BO10" s="6">
        <v>0.409969044127941</v>
      </c>
      <c r="BP10" s="42"/>
      <c r="BQ10" s="42"/>
      <c r="BR10" s="42"/>
    </row>
    <row r="11" spans="1:70" x14ac:dyDescent="0.2">
      <c r="A11" s="1">
        <v>1976</v>
      </c>
      <c r="B11" s="6">
        <v>0.421543457015962</v>
      </c>
      <c r="C11" s="6">
        <v>0.400333951413825</v>
      </c>
      <c r="D11" s="6">
        <v>0.391630547346382</v>
      </c>
      <c r="E11" s="6">
        <v>0.38692556372926</v>
      </c>
      <c r="F11" s="6">
        <v>0.460746253641091</v>
      </c>
      <c r="G11" s="6">
        <v>0.46009015513154</v>
      </c>
      <c r="H11" s="6">
        <v>0.499078299508932</v>
      </c>
      <c r="I11" s="6">
        <v>0.474765703798553</v>
      </c>
      <c r="J11" s="6">
        <v>0.42825490978516</v>
      </c>
      <c r="K11" s="6">
        <v>0.389376092873851</v>
      </c>
      <c r="L11" s="6">
        <v>0.306320213133147</v>
      </c>
      <c r="M11" s="6">
        <v>0.370550530431991</v>
      </c>
      <c r="N11" s="6">
        <v>0.4238325993852</v>
      </c>
      <c r="O11" s="6">
        <v>0.421303465886268</v>
      </c>
      <c r="P11" s="6">
        <v>0.415064752967112</v>
      </c>
      <c r="Q11" s="6">
        <v>0.348589398147858</v>
      </c>
      <c r="R11" s="6">
        <v>0.414683707797769</v>
      </c>
      <c r="S11" s="6">
        <v>0.401564812854239</v>
      </c>
      <c r="T11" s="6">
        <v>0.41587787358179</v>
      </c>
      <c r="U11" s="6">
        <v>0.415266932022785</v>
      </c>
      <c r="V11" s="6">
        <v>0.400316975791276</v>
      </c>
      <c r="W11" s="6">
        <v>0.286453498013524</v>
      </c>
      <c r="X11" s="6">
        <v>0.418953748586869</v>
      </c>
      <c r="Y11" s="6">
        <v>0.462330765267854</v>
      </c>
      <c r="Z11" s="6">
        <v>0.393479677469251</v>
      </c>
      <c r="AA11" s="6">
        <v>0.398395654778115</v>
      </c>
      <c r="AB11" s="6">
        <v>0.374956005138767</v>
      </c>
      <c r="AC11" s="6">
        <v>0.336876622302412</v>
      </c>
      <c r="AD11" s="6">
        <v>0.420748471799875</v>
      </c>
      <c r="AE11" s="6">
        <v>0.389913309581925</v>
      </c>
      <c r="AF11" s="6">
        <v>0.378936231311239</v>
      </c>
      <c r="AG11" s="6">
        <v>0.60386531529682</v>
      </c>
      <c r="AH11" s="6">
        <v>0.501120848974594</v>
      </c>
      <c r="AI11" s="6">
        <v>0.308245402380842</v>
      </c>
      <c r="AJ11" s="6">
        <v>0.501120848974595</v>
      </c>
      <c r="AK11" s="6">
        <v>0.362566626751364</v>
      </c>
      <c r="AL11" s="6">
        <v>0.41642822658968</v>
      </c>
      <c r="AM11" s="6">
        <v>0.420033275545524</v>
      </c>
      <c r="AN11" s="6">
        <v>0.450608314416867</v>
      </c>
      <c r="AO11" s="6">
        <v>0.294887294222575</v>
      </c>
      <c r="AP11" s="6">
        <v>0.414726310200833</v>
      </c>
      <c r="AQ11" s="6">
        <v>0.391049872620368</v>
      </c>
      <c r="AR11" s="6">
        <v>0.391049872620368</v>
      </c>
      <c r="AS11" s="6">
        <v>0.391049872620368</v>
      </c>
      <c r="AT11" s="6">
        <v>0.391049872620368</v>
      </c>
      <c r="AU11" s="6">
        <v>0.486985279944779</v>
      </c>
      <c r="AV11" s="6">
        <v>0.391049872620368</v>
      </c>
      <c r="AW11" s="6">
        <v>0.391049872620368</v>
      </c>
      <c r="AX11" s="6">
        <v>0.421407940802905</v>
      </c>
      <c r="AY11" s="6">
        <v>0.391397589417601</v>
      </c>
      <c r="AZ11" s="6">
        <v>0.499078299508932</v>
      </c>
      <c r="BA11" s="6">
        <v>0.456545216536356</v>
      </c>
      <c r="BB11" s="6">
        <v>0.501799738361517</v>
      </c>
      <c r="BC11" s="6">
        <v>0.46564286600338</v>
      </c>
      <c r="BD11" s="6">
        <v>0.509282634670133</v>
      </c>
      <c r="BE11" s="6">
        <v>0.480526061917736</v>
      </c>
      <c r="BF11" s="6">
        <v>0.473180803278102</v>
      </c>
      <c r="BG11" s="6">
        <v>0.309193933776897</v>
      </c>
      <c r="BH11" s="6">
        <v>0.468717950074359</v>
      </c>
      <c r="BI11" s="6">
        <v>0.40507407215735</v>
      </c>
      <c r="BJ11" s="6">
        <v>0.425833193692075</v>
      </c>
      <c r="BK11" s="6">
        <v>0.414786337843943</v>
      </c>
      <c r="BL11" s="6">
        <v>0.328726750591969</v>
      </c>
      <c r="BM11" s="6">
        <v>0.443521053997103</v>
      </c>
      <c r="BN11" s="6">
        <v>0.383263899980477</v>
      </c>
      <c r="BO11" s="6">
        <v>0.428700838923465</v>
      </c>
      <c r="BP11" s="42"/>
      <c r="BQ11" s="42"/>
      <c r="BR11" s="42"/>
    </row>
    <row r="12" spans="1:70" x14ac:dyDescent="0.2">
      <c r="A12" s="1">
        <v>1977</v>
      </c>
      <c r="B12" s="6">
        <v>0.42615732062019</v>
      </c>
      <c r="C12" s="6">
        <v>0.403622248117316</v>
      </c>
      <c r="D12" s="6">
        <v>0.394528911492262</v>
      </c>
      <c r="E12" s="6">
        <v>0.392697178850244</v>
      </c>
      <c r="F12" s="6">
        <v>0.469811274577958</v>
      </c>
      <c r="G12" s="6">
        <v>0.468576125490582</v>
      </c>
      <c r="H12" s="6">
        <v>0.507661239487938</v>
      </c>
      <c r="I12" s="6">
        <v>0.473573168346019</v>
      </c>
      <c r="J12" s="6">
        <v>0.440952576638308</v>
      </c>
      <c r="K12" s="6">
        <v>0.386382746157712</v>
      </c>
      <c r="L12" s="6">
        <v>0.309169776525748</v>
      </c>
      <c r="M12" s="6">
        <v>0.383230847332558</v>
      </c>
      <c r="N12" s="6">
        <v>0.430423383219835</v>
      </c>
      <c r="O12" s="6">
        <v>0.423675283188416</v>
      </c>
      <c r="P12" s="6">
        <v>0.427375421507683</v>
      </c>
      <c r="Q12" s="6">
        <v>0.342656931469002</v>
      </c>
      <c r="R12" s="6">
        <v>0.418862784802536</v>
      </c>
      <c r="S12" s="6">
        <v>0.406645231631241</v>
      </c>
      <c r="T12" s="6">
        <v>0.41799083773914</v>
      </c>
      <c r="U12" s="6">
        <v>0.419157666023014</v>
      </c>
      <c r="V12" s="6">
        <v>0.40203690404825</v>
      </c>
      <c r="W12" s="6">
        <v>0.298205939821772</v>
      </c>
      <c r="X12" s="6">
        <v>0.415893612796985</v>
      </c>
      <c r="Y12" s="6">
        <v>0.464426818006043</v>
      </c>
      <c r="Z12" s="6">
        <v>0.395191432634058</v>
      </c>
      <c r="AA12" s="6">
        <v>0.4054448501131</v>
      </c>
      <c r="AB12" s="6">
        <v>0.380379740606519</v>
      </c>
      <c r="AC12" s="6">
        <v>0.345188488749464</v>
      </c>
      <c r="AD12" s="6">
        <v>0.429279516888843</v>
      </c>
      <c r="AE12" s="6">
        <v>0.396498018556783</v>
      </c>
      <c r="AF12" s="6">
        <v>0.385801241213633</v>
      </c>
      <c r="AG12" s="6">
        <v>0.613005659693407</v>
      </c>
      <c r="AH12" s="6">
        <v>0.509787147129172</v>
      </c>
      <c r="AI12" s="6">
        <v>0.3147527641323</v>
      </c>
      <c r="AJ12" s="6">
        <v>0.509787147129173</v>
      </c>
      <c r="AK12" s="6">
        <v>0.36578495310843</v>
      </c>
      <c r="AL12" s="6">
        <v>0.423767130363871</v>
      </c>
      <c r="AM12" s="6">
        <v>0.422879995348414</v>
      </c>
      <c r="AN12" s="6">
        <v>0.457794828757995</v>
      </c>
      <c r="AO12" s="6">
        <v>0.311150653866329</v>
      </c>
      <c r="AP12" s="6">
        <v>0.425415642428479</v>
      </c>
      <c r="AQ12" s="6">
        <v>0.406575005213094</v>
      </c>
      <c r="AR12" s="6">
        <v>0.406575005213094</v>
      </c>
      <c r="AS12" s="6">
        <v>0.406575005213094</v>
      </c>
      <c r="AT12" s="6">
        <v>0.406575005213094</v>
      </c>
      <c r="AU12" s="6">
        <v>0.493814313842426</v>
      </c>
      <c r="AV12" s="6">
        <v>0.406575005213094</v>
      </c>
      <c r="AW12" s="6">
        <v>0.406575005213094</v>
      </c>
      <c r="AX12" s="6">
        <v>0.437556368923825</v>
      </c>
      <c r="AY12" s="6">
        <v>0.406731753072008</v>
      </c>
      <c r="AZ12" s="6">
        <v>0.507661239487938</v>
      </c>
      <c r="BA12" s="6">
        <v>0.464705523508259</v>
      </c>
      <c r="BB12" s="6">
        <v>0.495848832598193</v>
      </c>
      <c r="BC12" s="6">
        <v>0.464950627587241</v>
      </c>
      <c r="BD12" s="6">
        <v>0.499330051525994</v>
      </c>
      <c r="BE12" s="6">
        <v>0.519452514957961</v>
      </c>
      <c r="BF12" s="6">
        <v>0.476206337467434</v>
      </c>
      <c r="BG12" s="6">
        <v>0.323657039360207</v>
      </c>
      <c r="BH12" s="6">
        <v>0.482525364494279</v>
      </c>
      <c r="BI12" s="6">
        <v>0.419973125200753</v>
      </c>
      <c r="BJ12" s="6">
        <v>0.436963696525825</v>
      </c>
      <c r="BK12" s="6">
        <v>0.425965628456465</v>
      </c>
      <c r="BL12" s="6">
        <v>0.338940174473485</v>
      </c>
      <c r="BM12" s="6">
        <v>0.452124691134442</v>
      </c>
      <c r="BN12" s="6">
        <v>0.393112695680464</v>
      </c>
      <c r="BO12" s="6">
        <v>0.439878726669096</v>
      </c>
      <c r="BP12" s="42"/>
      <c r="BQ12" s="42"/>
      <c r="BR12" s="42"/>
    </row>
    <row r="13" spans="1:70" x14ac:dyDescent="0.2">
      <c r="A13" s="1">
        <v>1978</v>
      </c>
      <c r="B13" s="6">
        <v>0.427947458184369</v>
      </c>
      <c r="C13" s="6">
        <v>0.407109373907168</v>
      </c>
      <c r="D13" s="6">
        <v>0.396704301472464</v>
      </c>
      <c r="E13" s="6">
        <v>0.394632651185079</v>
      </c>
      <c r="F13" s="6">
        <v>0.46169803901865</v>
      </c>
      <c r="G13" s="6">
        <v>0.476897122691675</v>
      </c>
      <c r="H13" s="6">
        <v>0.509238266116099</v>
      </c>
      <c r="I13" s="6">
        <v>0.466883818743093</v>
      </c>
      <c r="J13" s="6">
        <v>0.452102450405784</v>
      </c>
      <c r="K13" s="6">
        <v>0.381282592545557</v>
      </c>
      <c r="L13" s="6">
        <v>0.321991764722247</v>
      </c>
      <c r="M13" s="6">
        <v>0.397853335270758</v>
      </c>
      <c r="N13" s="6">
        <v>0.437990469897922</v>
      </c>
      <c r="O13" s="6">
        <v>0.423573625287056</v>
      </c>
      <c r="P13" s="6">
        <v>0.436644977279316</v>
      </c>
      <c r="Q13" s="6">
        <v>0.340228308253711</v>
      </c>
      <c r="R13" s="6">
        <v>0.4263052933271</v>
      </c>
      <c r="S13" s="6">
        <v>0.420859082665161</v>
      </c>
      <c r="T13" s="6">
        <v>0.42168782772435</v>
      </c>
      <c r="U13" s="6">
        <v>0.424737554087721</v>
      </c>
      <c r="V13" s="6">
        <v>0.402866152190269</v>
      </c>
      <c r="W13" s="6">
        <v>0.315067586986067</v>
      </c>
      <c r="X13" s="6">
        <v>0.407401514070653</v>
      </c>
      <c r="Y13" s="6">
        <v>0.468184508109585</v>
      </c>
      <c r="Z13" s="6">
        <v>0.397544159763002</v>
      </c>
      <c r="AA13" s="6">
        <v>0.40794558599128</v>
      </c>
      <c r="AB13" s="6">
        <v>0.383300579974879</v>
      </c>
      <c r="AC13" s="6">
        <v>0.346356176558325</v>
      </c>
      <c r="AD13" s="6">
        <v>0.431608522523048</v>
      </c>
      <c r="AE13" s="6">
        <v>0.395162296326123</v>
      </c>
      <c r="AF13" s="6">
        <v>0.386317070358028</v>
      </c>
      <c r="AG13" s="6">
        <v>0.611422342712954</v>
      </c>
      <c r="AH13" s="6">
        <v>0.508052661455639</v>
      </c>
      <c r="AI13" s="6">
        <v>0.307317830243034</v>
      </c>
      <c r="AJ13" s="6">
        <v>0.508052661455638</v>
      </c>
      <c r="AK13" s="6">
        <v>0.360471573482646</v>
      </c>
      <c r="AL13" s="6">
        <v>0.418789067958413</v>
      </c>
      <c r="AM13" s="6">
        <v>0.414046606201191</v>
      </c>
      <c r="AN13" s="6">
        <v>0.453932558555288</v>
      </c>
      <c r="AO13" s="6">
        <v>0.329827158713861</v>
      </c>
      <c r="AP13" s="6">
        <v>0.43836231137841</v>
      </c>
      <c r="AQ13" s="6">
        <v>0.418033306310813</v>
      </c>
      <c r="AR13" s="6">
        <v>0.418033306310813</v>
      </c>
      <c r="AS13" s="6">
        <v>0.418033306310813</v>
      </c>
      <c r="AT13" s="6">
        <v>0.418033306310813</v>
      </c>
      <c r="AU13" s="6">
        <v>0.503427647051306</v>
      </c>
      <c r="AV13" s="6">
        <v>0.418033306310813</v>
      </c>
      <c r="AW13" s="6">
        <v>0.418033306310813</v>
      </c>
      <c r="AX13" s="6">
        <v>0.450374509265961</v>
      </c>
      <c r="AY13" s="6">
        <v>0.417945578013649</v>
      </c>
      <c r="AZ13" s="6">
        <v>0.509238266116099</v>
      </c>
      <c r="BA13" s="6">
        <v>0.462902019358706</v>
      </c>
      <c r="BB13" s="6">
        <v>0.489791042138728</v>
      </c>
      <c r="BC13" s="6">
        <v>0.458012460340926</v>
      </c>
      <c r="BD13" s="6">
        <v>0.492539203216316</v>
      </c>
      <c r="BE13" s="6">
        <v>0.531479944087695</v>
      </c>
      <c r="BF13" s="6">
        <v>0.468528378934329</v>
      </c>
      <c r="BG13" s="6">
        <v>0.332694841421417</v>
      </c>
      <c r="BH13" s="6">
        <v>0.493298138094917</v>
      </c>
      <c r="BI13" s="6">
        <v>0.433926390788427</v>
      </c>
      <c r="BJ13" s="6">
        <v>0.444197426787031</v>
      </c>
      <c r="BK13" s="6">
        <v>0.431457289417934</v>
      </c>
      <c r="BL13" s="6">
        <v>0.347391769918869</v>
      </c>
      <c r="BM13" s="6">
        <v>0.462157615889194</v>
      </c>
      <c r="BN13" s="6">
        <v>0.407999074567175</v>
      </c>
      <c r="BO13" s="6">
        <v>0.451152672822056</v>
      </c>
      <c r="BP13" s="42"/>
      <c r="BQ13" s="42"/>
      <c r="BR13" s="42"/>
    </row>
    <row r="14" spans="1:70" x14ac:dyDescent="0.2">
      <c r="A14" s="1">
        <v>1979</v>
      </c>
      <c r="B14" s="6">
        <v>0.425927306182211</v>
      </c>
      <c r="C14" s="6">
        <v>0.405529996722925</v>
      </c>
      <c r="D14" s="6">
        <v>0.40046696365991</v>
      </c>
      <c r="E14" s="6">
        <v>0.393600343516589</v>
      </c>
      <c r="F14" s="6">
        <v>0.454388510572154</v>
      </c>
      <c r="G14" s="6">
        <v>0.463761738199134</v>
      </c>
      <c r="H14" s="6">
        <v>0.50754583487018</v>
      </c>
      <c r="I14" s="6">
        <v>0.464174404622337</v>
      </c>
      <c r="J14" s="6">
        <v>0.450185609205916</v>
      </c>
      <c r="K14" s="6">
        <v>0.384449389706436</v>
      </c>
      <c r="L14" s="6">
        <v>0.332449832426899</v>
      </c>
      <c r="M14" s="6">
        <v>0.398366979378819</v>
      </c>
      <c r="N14" s="6">
        <v>0.434435342836777</v>
      </c>
      <c r="O14" s="6">
        <v>0.400507032635423</v>
      </c>
      <c r="P14" s="6">
        <v>0.438277166007312</v>
      </c>
      <c r="Q14" s="6">
        <v>0.362399424687902</v>
      </c>
      <c r="R14" s="6">
        <v>0.421389102156253</v>
      </c>
      <c r="S14" s="6">
        <v>0.408626826652066</v>
      </c>
      <c r="T14" s="6">
        <v>0.416835348880057</v>
      </c>
      <c r="U14" s="6">
        <v>0.419598455831547</v>
      </c>
      <c r="V14" s="6">
        <v>0.406226000060377</v>
      </c>
      <c r="W14" s="6">
        <v>0.312914978508725</v>
      </c>
      <c r="X14" s="6">
        <v>0.424520622031679</v>
      </c>
      <c r="Y14" s="6">
        <v>0.473840059706428</v>
      </c>
      <c r="Z14" s="6">
        <v>0.402441466556658</v>
      </c>
      <c r="AA14" s="6">
        <v>0.407960325543926</v>
      </c>
      <c r="AB14" s="6">
        <v>0.380240444134545</v>
      </c>
      <c r="AC14" s="6">
        <v>0.343202092742422</v>
      </c>
      <c r="AD14" s="6">
        <v>0.42858664628248</v>
      </c>
      <c r="AE14" s="6">
        <v>0.392637271946836</v>
      </c>
      <c r="AF14" s="6">
        <v>0.384611901032784</v>
      </c>
      <c r="AG14" s="6">
        <v>0.605138076461013</v>
      </c>
      <c r="AH14" s="6">
        <v>0.497338548059516</v>
      </c>
      <c r="AI14" s="6">
        <v>0.300403957086042</v>
      </c>
      <c r="AJ14" s="6">
        <v>0.497338548059516</v>
      </c>
      <c r="AK14" s="6">
        <v>0.348423150812914</v>
      </c>
      <c r="AL14" s="6">
        <v>0.409584052884833</v>
      </c>
      <c r="AM14" s="6">
        <v>0.406528221283623</v>
      </c>
      <c r="AN14" s="6">
        <v>0.444162763128405</v>
      </c>
      <c r="AO14" s="6">
        <v>0.328256497649584</v>
      </c>
      <c r="AP14" s="6">
        <v>0.437176153159065</v>
      </c>
      <c r="AQ14" s="6">
        <v>0.419945021000903</v>
      </c>
      <c r="AR14" s="6">
        <v>0.419945021000903</v>
      </c>
      <c r="AS14" s="6">
        <v>0.419945021000902</v>
      </c>
      <c r="AT14" s="6">
        <v>0.419945021000903</v>
      </c>
      <c r="AU14" s="6">
        <v>0.483320193262274</v>
      </c>
      <c r="AV14" s="6">
        <v>0.419945021000903</v>
      </c>
      <c r="AW14" s="6">
        <v>0.419945021000902</v>
      </c>
      <c r="AX14" s="6">
        <v>0.445543964955419</v>
      </c>
      <c r="AY14" s="6">
        <v>0.419464266717697</v>
      </c>
      <c r="AZ14" s="6">
        <v>0.50754583487018</v>
      </c>
      <c r="BA14" s="6">
        <v>0.460957352095504</v>
      </c>
      <c r="BB14" s="6">
        <v>0.49288093821719</v>
      </c>
      <c r="BC14" s="6">
        <v>0.4548077088541</v>
      </c>
      <c r="BD14" s="6">
        <v>0.480559402421585</v>
      </c>
      <c r="BE14" s="6">
        <v>0.491790148916424</v>
      </c>
      <c r="BF14" s="6">
        <v>0.462158589827317</v>
      </c>
      <c r="BG14" s="6">
        <v>0.334034266138615</v>
      </c>
      <c r="BH14" s="6">
        <v>0.493420693776606</v>
      </c>
      <c r="BI14" s="6">
        <v>0.423699818104438</v>
      </c>
      <c r="BJ14" s="6">
        <v>0.450487921122908</v>
      </c>
      <c r="BK14" s="6">
        <v>0.433869583355548</v>
      </c>
      <c r="BL14" s="6">
        <v>0.348509432031799</v>
      </c>
      <c r="BM14" s="6">
        <v>0.457671867606231</v>
      </c>
      <c r="BN14" s="6">
        <v>0.401302993113218</v>
      </c>
      <c r="BO14" s="6">
        <v>0.447614343605163</v>
      </c>
      <c r="BP14" s="42"/>
      <c r="BQ14" s="42"/>
      <c r="BR14" s="42"/>
    </row>
    <row r="15" spans="1:70" x14ac:dyDescent="0.2">
      <c r="A15" s="1">
        <v>1980</v>
      </c>
      <c r="B15" s="6">
        <v>0.434382095464516</v>
      </c>
      <c r="C15" s="6">
        <v>0.405490562050269</v>
      </c>
      <c r="D15" s="6">
        <v>0.415254385637099</v>
      </c>
      <c r="E15" s="6">
        <v>0.402859780646141</v>
      </c>
      <c r="F15" s="6">
        <v>0.474972564999703</v>
      </c>
      <c r="G15" s="6">
        <v>0.460973418944533</v>
      </c>
      <c r="H15" s="6">
        <v>0.520573414519457</v>
      </c>
      <c r="I15" s="6">
        <v>0.48416099867471</v>
      </c>
      <c r="J15" s="6">
        <v>0.446761641028278</v>
      </c>
      <c r="K15" s="6">
        <v>0.394328661581413</v>
      </c>
      <c r="L15" s="6">
        <v>0.358143252252007</v>
      </c>
      <c r="M15" s="6">
        <v>0.38051097300162</v>
      </c>
      <c r="N15" s="6">
        <v>0.430465261410605</v>
      </c>
      <c r="O15" s="6">
        <v>0.407791130105856</v>
      </c>
      <c r="P15" s="6">
        <v>0.41910091566718</v>
      </c>
      <c r="Q15" s="6">
        <v>0.368146247751965</v>
      </c>
      <c r="R15" s="6">
        <v>0.424330086937728</v>
      </c>
      <c r="S15" s="6">
        <v>0.395689038104306</v>
      </c>
      <c r="T15" s="6">
        <v>0.419604438336704</v>
      </c>
      <c r="U15" s="6">
        <v>0.420709674772851</v>
      </c>
      <c r="V15" s="6">
        <v>0.421729851815435</v>
      </c>
      <c r="W15" s="6">
        <v>0.324530982469284</v>
      </c>
      <c r="X15" s="6">
        <v>0.433165585100176</v>
      </c>
      <c r="Y15" s="6">
        <v>0.487944069108116</v>
      </c>
      <c r="Z15" s="6">
        <v>0.41815260763062</v>
      </c>
      <c r="AA15" s="6">
        <v>0.417054883033296</v>
      </c>
      <c r="AB15" s="6">
        <v>0.386403310312864</v>
      </c>
      <c r="AC15" s="6">
        <v>0.353972843409049</v>
      </c>
      <c r="AD15" s="6">
        <v>0.440532711653311</v>
      </c>
      <c r="AE15" s="6">
        <v>0.399355295998704</v>
      </c>
      <c r="AF15" s="6">
        <v>0.393562826612233</v>
      </c>
      <c r="AG15" s="6">
        <v>0.62544004018167</v>
      </c>
      <c r="AH15" s="6">
        <v>0.508251673761746</v>
      </c>
      <c r="AI15" s="6">
        <v>0.322362949918475</v>
      </c>
      <c r="AJ15" s="6">
        <v>0.508251673761746</v>
      </c>
      <c r="AK15" s="6">
        <v>0.359990737499418</v>
      </c>
      <c r="AL15" s="6">
        <v>0.429797218601931</v>
      </c>
      <c r="AM15" s="6">
        <v>0.422417365121787</v>
      </c>
      <c r="AN15" s="6">
        <v>0.457801739930317</v>
      </c>
      <c r="AO15" s="6">
        <v>0.320395457726193</v>
      </c>
      <c r="AP15" s="6">
        <v>0.425733250664219</v>
      </c>
      <c r="AQ15" s="6">
        <v>0.414797763021588</v>
      </c>
      <c r="AR15" s="6">
        <v>0.414797763021588</v>
      </c>
      <c r="AS15" s="6">
        <v>0.414797763021588</v>
      </c>
      <c r="AT15" s="6">
        <v>0.414797763021588</v>
      </c>
      <c r="AU15" s="6">
        <v>0.479109568601287</v>
      </c>
      <c r="AV15" s="6">
        <v>0.414797763021588</v>
      </c>
      <c r="AW15" s="6">
        <v>0.414797763021588</v>
      </c>
      <c r="AX15" s="6">
        <v>0.443852442915799</v>
      </c>
      <c r="AY15" s="6">
        <v>0.414284555192441</v>
      </c>
      <c r="AZ15" s="6">
        <v>0.520573414519457</v>
      </c>
      <c r="BA15" s="6">
        <v>0.472744888892298</v>
      </c>
      <c r="BB15" s="6">
        <v>0.526705678563005</v>
      </c>
      <c r="BC15" s="6">
        <v>0.471995023430342</v>
      </c>
      <c r="BD15" s="6">
        <v>0.490185529531354</v>
      </c>
      <c r="BE15" s="6">
        <v>0.473979069198051</v>
      </c>
      <c r="BF15" s="6">
        <v>0.476466974213458</v>
      </c>
      <c r="BG15" s="6">
        <v>0.328658363405337</v>
      </c>
      <c r="BH15" s="6">
        <v>0.494939352155316</v>
      </c>
      <c r="BI15" s="6">
        <v>0.421513808200315</v>
      </c>
      <c r="BJ15" s="6">
        <v>0.439919785802892</v>
      </c>
      <c r="BK15" s="6">
        <v>0.426522735657574</v>
      </c>
      <c r="BL15" s="6">
        <v>0.334064573657221</v>
      </c>
      <c r="BM15" s="6">
        <v>0.441068707079166</v>
      </c>
      <c r="BN15" s="6">
        <v>0.391170084226272</v>
      </c>
      <c r="BO15" s="6">
        <v>0.436920030109707</v>
      </c>
      <c r="BP15" s="42"/>
      <c r="BQ15" s="42"/>
      <c r="BR15" s="42"/>
    </row>
    <row r="16" spans="1:70" x14ac:dyDescent="0.2">
      <c r="A16" s="1">
        <v>1981</v>
      </c>
      <c r="B16" s="6">
        <v>0.432985509934656</v>
      </c>
      <c r="C16" s="6">
        <v>0.411685653825504</v>
      </c>
      <c r="D16" s="6">
        <v>0.406024322513641</v>
      </c>
      <c r="E16" s="6">
        <v>0.385696919019639</v>
      </c>
      <c r="F16" s="6">
        <v>0.474828814037015</v>
      </c>
      <c r="G16" s="6">
        <v>0.4688806235042</v>
      </c>
      <c r="H16" s="6">
        <v>0.516892823094403</v>
      </c>
      <c r="I16" s="6">
        <v>0.4799961340111</v>
      </c>
      <c r="J16" s="6">
        <v>0.452638369758046</v>
      </c>
      <c r="K16" s="6">
        <v>0.400226340774333</v>
      </c>
      <c r="L16" s="6">
        <v>0.378205772129837</v>
      </c>
      <c r="M16" s="6">
        <v>0.394776880158467</v>
      </c>
      <c r="N16" s="6">
        <v>0.432717622591524</v>
      </c>
      <c r="O16" s="6">
        <v>0.403370106990732</v>
      </c>
      <c r="P16" s="6">
        <v>0.426190809966083</v>
      </c>
      <c r="Q16" s="6">
        <v>0.395793882794796</v>
      </c>
      <c r="R16" s="6">
        <v>0.432493817609484</v>
      </c>
      <c r="S16" s="6">
        <v>0.405000242934065</v>
      </c>
      <c r="T16" s="6">
        <v>0.426590944725064</v>
      </c>
      <c r="U16" s="6">
        <v>0.429714463041194</v>
      </c>
      <c r="V16" s="6">
        <v>0.411140642634833</v>
      </c>
      <c r="W16" s="6">
        <v>0.334289816911381</v>
      </c>
      <c r="X16" s="6">
        <v>0.421341680395047</v>
      </c>
      <c r="Y16" s="6">
        <v>0.477499771246049</v>
      </c>
      <c r="Z16" s="6">
        <v>0.409579248072872</v>
      </c>
      <c r="AA16" s="6">
        <v>0.412413489200842</v>
      </c>
      <c r="AB16" s="6">
        <v>0.356958891757016</v>
      </c>
      <c r="AC16" s="6">
        <v>0.348112505352789</v>
      </c>
      <c r="AD16" s="6">
        <v>0.432694946258205</v>
      </c>
      <c r="AE16" s="6">
        <v>0.385512860814746</v>
      </c>
      <c r="AF16" s="6">
        <v>0.38580175985869</v>
      </c>
      <c r="AG16" s="6">
        <v>0.624131489899061</v>
      </c>
      <c r="AH16" s="6">
        <v>0.50591554100667</v>
      </c>
      <c r="AI16" s="6">
        <v>0.326093803765491</v>
      </c>
      <c r="AJ16" s="6">
        <v>0.50591554100667</v>
      </c>
      <c r="AK16" s="6">
        <v>0.361627017167021</v>
      </c>
      <c r="AL16" s="6">
        <v>0.427793921678826</v>
      </c>
      <c r="AM16" s="6">
        <v>0.425832979806254</v>
      </c>
      <c r="AN16" s="6">
        <v>0.456120108533704</v>
      </c>
      <c r="AO16" s="6">
        <v>0.331384483705127</v>
      </c>
      <c r="AP16" s="6">
        <v>0.429144315365096</v>
      </c>
      <c r="AQ16" s="6">
        <v>0.422484109561971</v>
      </c>
      <c r="AR16" s="6">
        <v>0.422484109561971</v>
      </c>
      <c r="AS16" s="6">
        <v>0.422484109561971</v>
      </c>
      <c r="AT16" s="6">
        <v>0.422484109561972</v>
      </c>
      <c r="AU16" s="6">
        <v>0.486484708736538</v>
      </c>
      <c r="AV16" s="6">
        <v>0.422484109561971</v>
      </c>
      <c r="AW16" s="6">
        <v>0.422484109561971</v>
      </c>
      <c r="AX16" s="6">
        <v>0.455003810027465</v>
      </c>
      <c r="AY16" s="6">
        <v>0.421648125352052</v>
      </c>
      <c r="AZ16" s="6">
        <v>0.516892823094403</v>
      </c>
      <c r="BA16" s="6">
        <v>0.46737384520059</v>
      </c>
      <c r="BB16" s="6">
        <v>0.519110321060391</v>
      </c>
      <c r="BC16" s="6">
        <v>0.468492455399079</v>
      </c>
      <c r="BD16" s="6">
        <v>0.492468389755438</v>
      </c>
      <c r="BE16" s="6">
        <v>0.498559098006022</v>
      </c>
      <c r="BF16" s="6">
        <v>0.479618066311518</v>
      </c>
      <c r="BG16" s="6">
        <v>0.330382725804752</v>
      </c>
      <c r="BH16" s="6">
        <v>0.500921058057173</v>
      </c>
      <c r="BI16" s="6">
        <v>0.431742703904993</v>
      </c>
      <c r="BJ16" s="6">
        <v>0.443499936575189</v>
      </c>
      <c r="BK16" s="6">
        <v>0.42753017064716</v>
      </c>
      <c r="BL16" s="6">
        <v>0.343318143041036</v>
      </c>
      <c r="BM16" s="6">
        <v>0.446419331644734</v>
      </c>
      <c r="BN16" s="6">
        <v>0.40168554694358</v>
      </c>
      <c r="BO16" s="6">
        <v>0.444153989695382</v>
      </c>
      <c r="BP16" s="42"/>
      <c r="BQ16" s="42"/>
      <c r="BR16" s="42"/>
    </row>
    <row r="17" spans="1:70" x14ac:dyDescent="0.2">
      <c r="A17" s="1">
        <v>1982</v>
      </c>
      <c r="B17" s="6">
        <v>0.433288393692736</v>
      </c>
      <c r="C17" s="6">
        <v>0.410032183665673</v>
      </c>
      <c r="D17" s="6">
        <v>0.404472203875123</v>
      </c>
      <c r="E17" s="6">
        <v>0.387967536921962</v>
      </c>
      <c r="F17" s="6">
        <v>0.472107821466374</v>
      </c>
      <c r="G17" s="6">
        <v>0.477057376016433</v>
      </c>
      <c r="H17" s="6">
        <v>0.52912138516985</v>
      </c>
      <c r="I17" s="6">
        <v>0.473924611500617</v>
      </c>
      <c r="J17" s="6">
        <v>0.459823800678635</v>
      </c>
      <c r="K17" s="6">
        <v>0.402189829671585</v>
      </c>
      <c r="L17" s="6">
        <v>0.367063224831696</v>
      </c>
      <c r="M17" s="6">
        <v>0.393644264651804</v>
      </c>
      <c r="N17" s="6">
        <v>0.422321466930708</v>
      </c>
      <c r="O17" s="6">
        <v>0.399900502925698</v>
      </c>
      <c r="P17" s="6">
        <v>0.426413787688051</v>
      </c>
      <c r="Q17" s="6">
        <v>0.410209615721353</v>
      </c>
      <c r="R17" s="6">
        <v>0.429765773573173</v>
      </c>
      <c r="S17" s="6">
        <v>0.407299860487999</v>
      </c>
      <c r="T17" s="6">
        <v>0.424605947131185</v>
      </c>
      <c r="U17" s="6">
        <v>0.427695247607864</v>
      </c>
      <c r="V17" s="6">
        <v>0.407680744398539</v>
      </c>
      <c r="W17" s="6">
        <v>0.35063232056933</v>
      </c>
      <c r="X17" s="6">
        <v>0.421572173414783</v>
      </c>
      <c r="Y17" s="6">
        <v>0.477541580639391</v>
      </c>
      <c r="Z17" s="6">
        <v>0.41006983046749</v>
      </c>
      <c r="AA17" s="6">
        <v>0.415025066361617</v>
      </c>
      <c r="AB17" s="6">
        <v>0.376650768197037</v>
      </c>
      <c r="AC17" s="6">
        <v>0.352259863047862</v>
      </c>
      <c r="AD17" s="6">
        <v>0.444104288168974</v>
      </c>
      <c r="AE17" s="6">
        <v>0.375982955914355</v>
      </c>
      <c r="AF17" s="6">
        <v>0.388056508538617</v>
      </c>
      <c r="AG17" s="6">
        <v>0.62150187167143</v>
      </c>
      <c r="AH17" s="6">
        <v>0.501678947768481</v>
      </c>
      <c r="AI17" s="6">
        <v>0.321214450196963</v>
      </c>
      <c r="AJ17" s="6">
        <v>0.501678947768481</v>
      </c>
      <c r="AK17" s="6">
        <v>0.357482382217092</v>
      </c>
      <c r="AL17" s="6">
        <v>0.420976344221544</v>
      </c>
      <c r="AM17" s="6">
        <v>0.421232648853605</v>
      </c>
      <c r="AN17" s="6">
        <v>0.451044863425269</v>
      </c>
      <c r="AO17" s="6">
        <v>0.342053929824301</v>
      </c>
      <c r="AP17" s="6">
        <v>0.432768727586396</v>
      </c>
      <c r="AQ17" s="6">
        <v>0.43036377674847</v>
      </c>
      <c r="AR17" s="6">
        <v>0.43036377674847</v>
      </c>
      <c r="AS17" s="6">
        <v>0.43036377674847</v>
      </c>
      <c r="AT17" s="6">
        <v>0.43036377674847</v>
      </c>
      <c r="AU17" s="6">
        <v>0.493311164389822</v>
      </c>
      <c r="AV17" s="6">
        <v>0.43036377674847</v>
      </c>
      <c r="AW17" s="6">
        <v>0.43036377674847</v>
      </c>
      <c r="AX17" s="6">
        <v>0.466107407624214</v>
      </c>
      <c r="AY17" s="6">
        <v>0.429331196919644</v>
      </c>
      <c r="AZ17" s="6">
        <v>0.52912138516985</v>
      </c>
      <c r="BA17" s="6">
        <v>0.473921121915506</v>
      </c>
      <c r="BB17" s="6">
        <v>0.517042384255543</v>
      </c>
      <c r="BC17" s="6">
        <v>0.458136799892094</v>
      </c>
      <c r="BD17" s="6">
        <v>0.505430928534879</v>
      </c>
      <c r="BE17" s="6">
        <v>0.512621778998728</v>
      </c>
      <c r="BF17" s="6">
        <v>0.475102041687443</v>
      </c>
      <c r="BG17" s="6">
        <v>0.334730367344853</v>
      </c>
      <c r="BH17" s="6">
        <v>0.506048723564338</v>
      </c>
      <c r="BI17" s="6">
        <v>0.443319749657935</v>
      </c>
      <c r="BJ17" s="6">
        <v>0.448238541334086</v>
      </c>
      <c r="BK17" s="6">
        <v>0.430614041845776</v>
      </c>
      <c r="BL17" s="6">
        <v>0.349833841668346</v>
      </c>
      <c r="BM17" s="6">
        <v>0.451735755080684</v>
      </c>
      <c r="BN17" s="6">
        <v>0.410557965262013</v>
      </c>
      <c r="BO17" s="6">
        <v>0.451328801458262</v>
      </c>
      <c r="BP17" s="42"/>
      <c r="BQ17" s="42"/>
      <c r="BR17" s="42"/>
    </row>
    <row r="18" spans="1:70" x14ac:dyDescent="0.2">
      <c r="A18" s="1">
        <v>1983</v>
      </c>
      <c r="B18" s="6">
        <v>0.430878469619566</v>
      </c>
      <c r="C18" s="6">
        <v>0.409234861073443</v>
      </c>
      <c r="D18" s="6">
        <v>0.396717877558662</v>
      </c>
      <c r="E18" s="6">
        <v>0.387114465069502</v>
      </c>
      <c r="F18" s="6">
        <v>0.481646325506282</v>
      </c>
      <c r="G18" s="6">
        <v>0.479884526199714</v>
      </c>
      <c r="H18" s="6">
        <v>0.518210042128505</v>
      </c>
      <c r="I18" s="6">
        <v>0.471186280573655</v>
      </c>
      <c r="J18" s="6">
        <v>0.458595401858021</v>
      </c>
      <c r="K18" s="6">
        <v>0.395472256207535</v>
      </c>
      <c r="L18" s="6">
        <v>0.372897942913304</v>
      </c>
      <c r="M18" s="6">
        <v>0.403989623638397</v>
      </c>
      <c r="N18" s="6">
        <v>0.426945667998381</v>
      </c>
      <c r="O18" s="6">
        <v>0.39314031934027</v>
      </c>
      <c r="P18" s="6">
        <v>0.431094092278889</v>
      </c>
      <c r="Q18" s="6">
        <v>0.388971843392735</v>
      </c>
      <c r="R18" s="6">
        <v>0.431381438127695</v>
      </c>
      <c r="S18" s="6">
        <v>0.422219224858991</v>
      </c>
      <c r="T18" s="6">
        <v>0.423820647113955</v>
      </c>
      <c r="U18" s="6">
        <v>0.428735426889458</v>
      </c>
      <c r="V18" s="6">
        <v>0.401443827105951</v>
      </c>
      <c r="W18" s="6">
        <v>0.337523804831345</v>
      </c>
      <c r="X18" s="6">
        <v>0.395126479628863</v>
      </c>
      <c r="Y18" s="6">
        <v>0.475705928447572</v>
      </c>
      <c r="Z18" s="6">
        <v>0.403485937986928</v>
      </c>
      <c r="AA18" s="6">
        <v>0.411085594351449</v>
      </c>
      <c r="AB18" s="6">
        <v>0.37104004412772</v>
      </c>
      <c r="AC18" s="6">
        <v>0.346634929184397</v>
      </c>
      <c r="AD18" s="6">
        <v>0.431441922079956</v>
      </c>
      <c r="AE18" s="6">
        <v>0.37456924982413</v>
      </c>
      <c r="AF18" s="6">
        <v>0.386400005714091</v>
      </c>
      <c r="AG18" s="6">
        <v>0.630994290739625</v>
      </c>
      <c r="AH18" s="6">
        <v>0.510942730361076</v>
      </c>
      <c r="AI18" s="6">
        <v>0.328389517474533</v>
      </c>
      <c r="AJ18" s="6">
        <v>0.510942730361076</v>
      </c>
      <c r="AK18" s="6">
        <v>0.360992907648523</v>
      </c>
      <c r="AL18" s="6">
        <v>0.427993806872263</v>
      </c>
      <c r="AM18" s="6">
        <v>0.424802582616857</v>
      </c>
      <c r="AN18" s="6">
        <v>0.458511272155921</v>
      </c>
      <c r="AO18" s="6">
        <v>0.339458860708385</v>
      </c>
      <c r="AP18" s="6">
        <v>0.421850151375443</v>
      </c>
      <c r="AQ18" s="6">
        <v>0.429426643030759</v>
      </c>
      <c r="AR18" s="6">
        <v>0.429426643030759</v>
      </c>
      <c r="AS18" s="6">
        <v>0.429426643030759</v>
      </c>
      <c r="AT18" s="6">
        <v>0.429426643030759</v>
      </c>
      <c r="AU18" s="6">
        <v>0.495226298625793</v>
      </c>
      <c r="AV18" s="6">
        <v>0.429426643030759</v>
      </c>
      <c r="AW18" s="6">
        <v>0.429426643030759</v>
      </c>
      <c r="AX18" s="6">
        <v>0.472864590563146</v>
      </c>
      <c r="AY18" s="6">
        <v>0.428190102645008</v>
      </c>
      <c r="AZ18" s="6">
        <v>0.518210042128505</v>
      </c>
      <c r="BA18" s="6">
        <v>0.472980974830292</v>
      </c>
      <c r="BB18" s="6">
        <v>0.478270120037448</v>
      </c>
      <c r="BC18" s="6">
        <v>0.462099254065477</v>
      </c>
      <c r="BD18" s="6">
        <v>0.515510513340687</v>
      </c>
      <c r="BE18" s="6">
        <v>0.530205796968092</v>
      </c>
      <c r="BF18" s="6">
        <v>0.47804131509148</v>
      </c>
      <c r="BG18" s="6">
        <v>0.329348327041658</v>
      </c>
      <c r="BH18" s="6">
        <v>0.502046053645646</v>
      </c>
      <c r="BI18" s="6">
        <v>0.449165031053106</v>
      </c>
      <c r="BJ18" s="6">
        <v>0.439993335282154</v>
      </c>
      <c r="BK18" s="6">
        <v>0.423555988346944</v>
      </c>
      <c r="BL18" s="6">
        <v>0.342939405842514</v>
      </c>
      <c r="BM18" s="6">
        <v>0.442076333065006</v>
      </c>
      <c r="BN18" s="6">
        <v>0.409227260453503</v>
      </c>
      <c r="BO18" s="6">
        <v>0.44731799145262</v>
      </c>
      <c r="BP18" s="42"/>
      <c r="BQ18" s="42"/>
      <c r="BR18" s="42"/>
    </row>
    <row r="19" spans="1:70" x14ac:dyDescent="0.2">
      <c r="A19" s="1">
        <v>1984</v>
      </c>
      <c r="B19" s="6">
        <v>0.432338913976746</v>
      </c>
      <c r="C19" s="6">
        <v>0.412274130084019</v>
      </c>
      <c r="D19" s="6">
        <v>0.390581919101842</v>
      </c>
      <c r="E19" s="6">
        <v>0.407895373347506</v>
      </c>
      <c r="F19" s="6">
        <v>0.472440849797937</v>
      </c>
      <c r="G19" s="6">
        <v>0.478748322707489</v>
      </c>
      <c r="H19" s="6">
        <v>0.550116123705128</v>
      </c>
      <c r="I19" s="6">
        <v>0.472121666099639</v>
      </c>
      <c r="J19" s="6">
        <v>0.459028939595154</v>
      </c>
      <c r="K19" s="6">
        <v>0.401764855190025</v>
      </c>
      <c r="L19" s="6">
        <v>0.363497208325272</v>
      </c>
      <c r="M19" s="6">
        <v>0.418166767288464</v>
      </c>
      <c r="N19" s="6">
        <v>0.426202447609688</v>
      </c>
      <c r="O19" s="6">
        <v>0.390150191657166</v>
      </c>
      <c r="P19" s="6">
        <v>0.4300729740424</v>
      </c>
      <c r="Q19" s="6">
        <v>0.408140544112818</v>
      </c>
      <c r="R19" s="6">
        <v>0.433335993988597</v>
      </c>
      <c r="S19" s="6">
        <v>0.427246683165023</v>
      </c>
      <c r="T19" s="6">
        <v>0.427298242635424</v>
      </c>
      <c r="U19" s="6">
        <v>0.430611190624736</v>
      </c>
      <c r="V19" s="6">
        <v>0.394780111985156</v>
      </c>
      <c r="W19" s="6">
        <v>0.337146817127956</v>
      </c>
      <c r="X19" s="6">
        <v>0.385871593519936</v>
      </c>
      <c r="Y19" s="6">
        <v>0.467619891534143</v>
      </c>
      <c r="Z19" s="6">
        <v>0.396663567364034</v>
      </c>
      <c r="AA19" s="6">
        <v>0.430111793662205</v>
      </c>
      <c r="AB19" s="6">
        <v>0.393857815743977</v>
      </c>
      <c r="AC19" s="6">
        <v>0.368270855647802</v>
      </c>
      <c r="AD19" s="6">
        <v>0.464191142234574</v>
      </c>
      <c r="AE19" s="6">
        <v>0.390515576980386</v>
      </c>
      <c r="AF19" s="6">
        <v>0.407352033298013</v>
      </c>
      <c r="AG19" s="6">
        <v>0.618662578093471</v>
      </c>
      <c r="AH19" s="6">
        <v>0.503064067809006</v>
      </c>
      <c r="AI19" s="6">
        <v>0.321833035801286</v>
      </c>
      <c r="AJ19" s="6">
        <v>0.503064067809006</v>
      </c>
      <c r="AK19" s="6">
        <v>0.357374223950038</v>
      </c>
      <c r="AL19" s="6">
        <v>0.413638241097491</v>
      </c>
      <c r="AM19" s="6">
        <v>0.421769890676804</v>
      </c>
      <c r="AN19" s="6">
        <v>0.450604838202223</v>
      </c>
      <c r="AO19" s="6">
        <v>0.351562678761628</v>
      </c>
      <c r="AP19" s="6">
        <v>0.430152385356079</v>
      </c>
      <c r="AQ19" s="6">
        <v>0.436587300205685</v>
      </c>
      <c r="AR19" s="6">
        <v>0.436587300205685</v>
      </c>
      <c r="AS19" s="6">
        <v>0.436587300205685</v>
      </c>
      <c r="AT19" s="6">
        <v>0.436587300205685</v>
      </c>
      <c r="AU19" s="6">
        <v>0.490082036568413</v>
      </c>
      <c r="AV19" s="6">
        <v>0.436587300205685</v>
      </c>
      <c r="AW19" s="6">
        <v>0.436587300205685</v>
      </c>
      <c r="AX19" s="6">
        <v>0.473026441043519</v>
      </c>
      <c r="AY19" s="6">
        <v>0.434818064395218</v>
      </c>
      <c r="AZ19" s="6">
        <v>0.550116123705128</v>
      </c>
      <c r="BA19" s="6">
        <v>0.499609389093018</v>
      </c>
      <c r="BB19" s="6">
        <v>0.478013636756617</v>
      </c>
      <c r="BC19" s="6">
        <v>0.462606759733434</v>
      </c>
      <c r="BD19" s="6">
        <v>0.528327667572906</v>
      </c>
      <c r="BE19" s="6">
        <v>0.519182280267634</v>
      </c>
      <c r="BF19" s="6">
        <v>0.474978607780548</v>
      </c>
      <c r="BG19" s="6">
        <v>0.329921752073126</v>
      </c>
      <c r="BH19" s="6">
        <v>0.499971603194434</v>
      </c>
      <c r="BI19" s="6">
        <v>0.445401163256212</v>
      </c>
      <c r="BJ19" s="6">
        <v>0.44660926355066</v>
      </c>
      <c r="BK19" s="6">
        <v>0.425338085367986</v>
      </c>
      <c r="BL19" s="6">
        <v>0.356572753327604</v>
      </c>
      <c r="BM19" s="6">
        <v>0.450749179917417</v>
      </c>
      <c r="BN19" s="6">
        <v>0.41246649497631</v>
      </c>
      <c r="BO19" s="6">
        <v>0.454226790776711</v>
      </c>
      <c r="BP19" s="42"/>
      <c r="BQ19" s="42"/>
      <c r="BR19" s="42"/>
    </row>
    <row r="20" spans="1:70" x14ac:dyDescent="0.2">
      <c r="A20" s="1">
        <v>1985</v>
      </c>
      <c r="B20" s="6">
        <v>0.429952519197756</v>
      </c>
      <c r="C20" s="6">
        <v>0.412812907653024</v>
      </c>
      <c r="D20" s="6">
        <v>0.393142361731728</v>
      </c>
      <c r="E20" s="6">
        <v>0.408403933357208</v>
      </c>
      <c r="F20" s="6">
        <v>0.463810004305008</v>
      </c>
      <c r="G20" s="6">
        <v>0.475504797580574</v>
      </c>
      <c r="H20" s="6">
        <v>0.538613071509729</v>
      </c>
      <c r="I20" s="6">
        <v>0.46720009560743</v>
      </c>
      <c r="J20" s="6">
        <v>0.458615006927175</v>
      </c>
      <c r="K20" s="6">
        <v>0.404744192852514</v>
      </c>
      <c r="L20" s="6">
        <v>0.372706349380727</v>
      </c>
      <c r="M20" s="6">
        <v>0.420421387417734</v>
      </c>
      <c r="N20" s="6">
        <v>0.425360574126509</v>
      </c>
      <c r="O20" s="6">
        <v>0.389706825133159</v>
      </c>
      <c r="P20" s="6">
        <v>0.431982107800822</v>
      </c>
      <c r="Q20" s="6">
        <v>0.403990387904179</v>
      </c>
      <c r="R20" s="6">
        <v>0.434298409998966</v>
      </c>
      <c r="S20" s="6">
        <v>0.417215857846805</v>
      </c>
      <c r="T20" s="6">
        <v>0.426901375760978</v>
      </c>
      <c r="U20" s="6">
        <v>0.431220928016933</v>
      </c>
      <c r="V20" s="6">
        <v>0.398160653196877</v>
      </c>
      <c r="W20" s="6">
        <v>0.334088061822606</v>
      </c>
      <c r="X20" s="6">
        <v>0.375529086450692</v>
      </c>
      <c r="Y20" s="6">
        <v>0.47007990343009</v>
      </c>
      <c r="Z20" s="6">
        <v>0.399696039621903</v>
      </c>
      <c r="AA20" s="6">
        <v>0.430481428159578</v>
      </c>
      <c r="AB20" s="6">
        <v>0.39336059263608</v>
      </c>
      <c r="AC20" s="6">
        <v>0.369010043211447</v>
      </c>
      <c r="AD20" s="6">
        <v>0.456117173235713</v>
      </c>
      <c r="AE20" s="6">
        <v>0.400632074645288</v>
      </c>
      <c r="AF20" s="6">
        <v>0.404518088055248</v>
      </c>
      <c r="AG20" s="6">
        <v>0.608279897999115</v>
      </c>
      <c r="AH20" s="6">
        <v>0.495748751059272</v>
      </c>
      <c r="AI20" s="6">
        <v>0.314790024392699</v>
      </c>
      <c r="AJ20" s="6">
        <v>0.495748751059272</v>
      </c>
      <c r="AK20" s="6">
        <v>0.35503777362902</v>
      </c>
      <c r="AL20" s="6">
        <v>0.402039961312581</v>
      </c>
      <c r="AM20" s="6">
        <v>0.417608764563477</v>
      </c>
      <c r="AN20" s="6">
        <v>0.443269765677495</v>
      </c>
      <c r="AO20" s="6">
        <v>0.35086234304352</v>
      </c>
      <c r="AP20" s="6">
        <v>0.427513701748925</v>
      </c>
      <c r="AQ20" s="6">
        <v>0.433794511706885</v>
      </c>
      <c r="AR20" s="6">
        <v>0.433794511706885</v>
      </c>
      <c r="AS20" s="6">
        <v>0.433794511706885</v>
      </c>
      <c r="AT20" s="6">
        <v>0.433794511706885</v>
      </c>
      <c r="AU20" s="6">
        <v>0.485963235015099</v>
      </c>
      <c r="AV20" s="6">
        <v>0.433794511706885</v>
      </c>
      <c r="AW20" s="6">
        <v>0.433794511706885</v>
      </c>
      <c r="AX20" s="6">
        <v>0.473572601905901</v>
      </c>
      <c r="AY20" s="6">
        <v>0.432069507309981</v>
      </c>
      <c r="AZ20" s="6">
        <v>0.538613071509729</v>
      </c>
      <c r="BA20" s="6">
        <v>0.490253988128536</v>
      </c>
      <c r="BB20" s="6">
        <v>0.460695177647891</v>
      </c>
      <c r="BC20" s="6">
        <v>0.460482241038617</v>
      </c>
      <c r="BD20" s="6">
        <v>0.526462296960474</v>
      </c>
      <c r="BE20" s="6">
        <v>0.5154649904644</v>
      </c>
      <c r="BF20" s="6">
        <v>0.469522578545918</v>
      </c>
      <c r="BG20" s="6">
        <v>0.325643415276121</v>
      </c>
      <c r="BH20" s="6">
        <v>0.497843209086702</v>
      </c>
      <c r="BI20" s="6">
        <v>0.44881015792947</v>
      </c>
      <c r="BJ20" s="6">
        <v>0.446298650588776</v>
      </c>
      <c r="BK20" s="6">
        <v>0.421239399233272</v>
      </c>
      <c r="BL20" s="6">
        <v>0.35346141509553</v>
      </c>
      <c r="BM20" s="6">
        <v>0.446618184873427</v>
      </c>
      <c r="BN20" s="6">
        <v>0.413514902512515</v>
      </c>
      <c r="BO20" s="6">
        <v>0.452376765226737</v>
      </c>
      <c r="BP20" s="42"/>
      <c r="BQ20" s="42"/>
      <c r="BR20" s="42"/>
    </row>
    <row r="21" spans="1:70" x14ac:dyDescent="0.2">
      <c r="A21" s="1">
        <v>1986</v>
      </c>
      <c r="B21" s="6">
        <v>0.423852301977473</v>
      </c>
      <c r="C21" s="6">
        <v>0.406557910704025</v>
      </c>
      <c r="D21" s="6">
        <v>0.387639128477842</v>
      </c>
      <c r="E21" s="6">
        <v>0.410881149559687</v>
      </c>
      <c r="F21" s="6">
        <v>0.456390582908126</v>
      </c>
      <c r="G21" s="6">
        <v>0.478164649609045</v>
      </c>
      <c r="H21" s="6">
        <v>0.540336537760275</v>
      </c>
      <c r="I21" s="6">
        <v>0.459022157150886</v>
      </c>
      <c r="J21" s="6">
        <v>0.464359591869849</v>
      </c>
      <c r="K21" s="6">
        <v>0.396960449786319</v>
      </c>
      <c r="L21" s="6">
        <v>0.377825004611062</v>
      </c>
      <c r="M21" s="6">
        <v>0.402661054193709</v>
      </c>
      <c r="N21" s="6">
        <v>0.416025411979635</v>
      </c>
      <c r="O21" s="6">
        <v>0.387783724458607</v>
      </c>
      <c r="P21" s="6">
        <v>0.431296710849834</v>
      </c>
      <c r="Q21" s="6">
        <v>0.382737647425108</v>
      </c>
      <c r="R21" s="6">
        <v>0.425239678240406</v>
      </c>
      <c r="S21" s="6">
        <v>0.426377246174962</v>
      </c>
      <c r="T21" s="6">
        <v>0.417009748374288</v>
      </c>
      <c r="U21" s="6">
        <v>0.422821180692114</v>
      </c>
      <c r="V21" s="6">
        <v>0.392679274965018</v>
      </c>
      <c r="W21" s="6">
        <v>0.332147301228618</v>
      </c>
      <c r="X21" s="6">
        <v>0.358273875788394</v>
      </c>
      <c r="Y21" s="6">
        <v>0.466394915182115</v>
      </c>
      <c r="Z21" s="6">
        <v>0.395401600839096</v>
      </c>
      <c r="AA21" s="6">
        <v>0.436079545163177</v>
      </c>
      <c r="AB21" s="6">
        <v>0.387957481304777</v>
      </c>
      <c r="AC21" s="6">
        <v>0.370386621312742</v>
      </c>
      <c r="AD21" s="6">
        <v>0.45712424020495</v>
      </c>
      <c r="AE21" s="6">
        <v>0.409689412241524</v>
      </c>
      <c r="AF21" s="6">
        <v>0.406839472070685</v>
      </c>
      <c r="AG21" s="6">
        <v>0.597006934522256</v>
      </c>
      <c r="AH21" s="6">
        <v>0.496586435132088</v>
      </c>
      <c r="AI21" s="6">
        <v>0.305333591849693</v>
      </c>
      <c r="AJ21" s="6">
        <v>0.496586435132088</v>
      </c>
      <c r="AK21" s="6">
        <v>0.351752421737095</v>
      </c>
      <c r="AL21" s="6">
        <v>0.386983426310609</v>
      </c>
      <c r="AM21" s="6">
        <v>0.411166044586896</v>
      </c>
      <c r="AN21" s="6">
        <v>0.439496897289705</v>
      </c>
      <c r="AO21" s="6">
        <v>0.362160111034269</v>
      </c>
      <c r="AP21" s="6">
        <v>0.431420158405883</v>
      </c>
      <c r="AQ21" s="6">
        <v>0.439325133991708</v>
      </c>
      <c r="AR21" s="6">
        <v>0.439325133991708</v>
      </c>
      <c r="AS21" s="6">
        <v>0.439325133991708</v>
      </c>
      <c r="AT21" s="6">
        <v>0.439325133991708</v>
      </c>
      <c r="AU21" s="6">
        <v>0.492763334212565</v>
      </c>
      <c r="AV21" s="6">
        <v>0.439325133991708</v>
      </c>
      <c r="AW21" s="6">
        <v>0.439325133991708</v>
      </c>
      <c r="AX21" s="6">
        <v>0.487860558239133</v>
      </c>
      <c r="AY21" s="6">
        <v>0.438016406961472</v>
      </c>
      <c r="AZ21" s="6">
        <v>0.540336537760275</v>
      </c>
      <c r="BA21" s="6">
        <v>0.490562447434058</v>
      </c>
      <c r="BB21" s="6">
        <v>0.464943342799872</v>
      </c>
      <c r="BC21" s="6">
        <v>0.447327121860018</v>
      </c>
      <c r="BD21" s="6">
        <v>0.531458331361664</v>
      </c>
      <c r="BE21" s="6">
        <v>0.55958314406037</v>
      </c>
      <c r="BF21" s="6">
        <v>0.464748723413429</v>
      </c>
      <c r="BG21" s="6">
        <v>0.329224801727792</v>
      </c>
      <c r="BH21" s="6">
        <v>0.49689629346195</v>
      </c>
      <c r="BI21" s="6">
        <v>0.468623623288066</v>
      </c>
      <c r="BJ21" s="6">
        <v>0.449415081910676</v>
      </c>
      <c r="BK21" s="6">
        <v>0.423361034126722</v>
      </c>
      <c r="BL21" s="6">
        <v>0.357963477409357</v>
      </c>
      <c r="BM21" s="6">
        <v>0.452032901183261</v>
      </c>
      <c r="BN21" s="6">
        <v>0.427278009321353</v>
      </c>
      <c r="BO21" s="6">
        <v>0.460304437758552</v>
      </c>
      <c r="BP21" s="42"/>
      <c r="BQ21" s="42"/>
      <c r="BR21" s="42"/>
    </row>
    <row r="22" spans="1:70" x14ac:dyDescent="0.2">
      <c r="A22" s="1">
        <v>1987</v>
      </c>
      <c r="B22" s="6">
        <v>0.423402324108743</v>
      </c>
      <c r="C22" s="6">
        <v>0.406622635753311</v>
      </c>
      <c r="D22" s="6">
        <v>0.399850798951058</v>
      </c>
      <c r="E22" s="6">
        <v>0.40231637644945</v>
      </c>
      <c r="F22" s="6">
        <v>0.434144279474509</v>
      </c>
      <c r="G22" s="6">
        <v>0.480453850550356</v>
      </c>
      <c r="H22" s="6">
        <v>0.541311445201029</v>
      </c>
      <c r="I22" s="6">
        <v>0.450000200662849</v>
      </c>
      <c r="J22" s="6">
        <v>0.466276941709506</v>
      </c>
      <c r="K22" s="6">
        <v>0.404015911000503</v>
      </c>
      <c r="L22" s="6">
        <v>0.393157962772883</v>
      </c>
      <c r="M22" s="6">
        <v>0.397599288593471</v>
      </c>
      <c r="N22" s="6">
        <v>0.409282960585003</v>
      </c>
      <c r="O22" s="6">
        <v>0.385477276123842</v>
      </c>
      <c r="P22" s="6">
        <v>0.430628437672906</v>
      </c>
      <c r="Q22" s="6">
        <v>0.382392438375515</v>
      </c>
      <c r="R22" s="6">
        <v>0.42445891282995</v>
      </c>
      <c r="S22" s="6">
        <v>0.426777268304137</v>
      </c>
      <c r="T22" s="6">
        <v>0.417112774384383</v>
      </c>
      <c r="U22" s="6">
        <v>0.422711792343963</v>
      </c>
      <c r="V22" s="6">
        <v>0.406116450110046</v>
      </c>
      <c r="W22" s="6">
        <v>0.33152046453147</v>
      </c>
      <c r="X22" s="6">
        <v>0.37130435395627</v>
      </c>
      <c r="Y22" s="6">
        <v>0.47699943395203</v>
      </c>
      <c r="Z22" s="6">
        <v>0.407434527212334</v>
      </c>
      <c r="AA22" s="6">
        <v>0.433865935860488</v>
      </c>
      <c r="AB22" s="6">
        <v>0.375230845675396</v>
      </c>
      <c r="AC22" s="6">
        <v>0.365975227646065</v>
      </c>
      <c r="AD22" s="6">
        <v>0.45469045083438</v>
      </c>
      <c r="AE22" s="6">
        <v>0.401332128527965</v>
      </c>
      <c r="AF22" s="6">
        <v>0.400793448916045</v>
      </c>
      <c r="AG22" s="6">
        <v>0.591150600311396</v>
      </c>
      <c r="AH22" s="6">
        <v>0.491843931138388</v>
      </c>
      <c r="AI22" s="6">
        <v>0.298242076271372</v>
      </c>
      <c r="AJ22" s="6">
        <v>0.491843931138388</v>
      </c>
      <c r="AK22" s="6">
        <v>0.345127921385293</v>
      </c>
      <c r="AL22" s="6">
        <v>0.37708705628246</v>
      </c>
      <c r="AM22" s="6">
        <v>0.404328147057953</v>
      </c>
      <c r="AN22" s="6">
        <v>0.433363489694261</v>
      </c>
      <c r="AO22" s="6">
        <v>0.369662231980729</v>
      </c>
      <c r="AP22" s="6">
        <v>0.431694307072613</v>
      </c>
      <c r="AQ22" s="6">
        <v>0.444399845017795</v>
      </c>
      <c r="AR22" s="6">
        <v>0.444399845017795</v>
      </c>
      <c r="AS22" s="6">
        <v>0.444399845017795</v>
      </c>
      <c r="AT22" s="6">
        <v>0.444399845017795</v>
      </c>
      <c r="AU22" s="6">
        <v>0.493456867133734</v>
      </c>
      <c r="AV22" s="6">
        <v>0.444399845017795</v>
      </c>
      <c r="AW22" s="6">
        <v>0.444399845017795</v>
      </c>
      <c r="AX22" s="6">
        <v>0.49626741837295</v>
      </c>
      <c r="AY22" s="6">
        <v>0.443159507919252</v>
      </c>
      <c r="AZ22" s="6">
        <v>0.541311445201029</v>
      </c>
      <c r="BA22" s="6">
        <v>0.489836263108516</v>
      </c>
      <c r="BB22" s="6">
        <v>0.466162818178818</v>
      </c>
      <c r="BC22" s="6">
        <v>0.43536680237997</v>
      </c>
      <c r="BD22" s="6">
        <v>0.539278912238631</v>
      </c>
      <c r="BE22" s="6">
        <v>0.538090773423101</v>
      </c>
      <c r="BF22" s="6">
        <v>0.458152688546176</v>
      </c>
      <c r="BG22" s="6">
        <v>0.329697696891147</v>
      </c>
      <c r="BH22" s="6">
        <v>0.497849587422234</v>
      </c>
      <c r="BI22" s="6">
        <v>0.476201061888511</v>
      </c>
      <c r="BJ22" s="6">
        <v>0.44776263281628</v>
      </c>
      <c r="BK22" s="6">
        <v>0.422874318092112</v>
      </c>
      <c r="BL22" s="6">
        <v>0.362957004527927</v>
      </c>
      <c r="BM22" s="6">
        <v>0.453790087389081</v>
      </c>
      <c r="BN22" s="6">
        <v>0.432563105911468</v>
      </c>
      <c r="BO22" s="6">
        <v>0.464398660917134</v>
      </c>
      <c r="BP22" s="42"/>
      <c r="BQ22" s="42"/>
      <c r="BR22" s="42"/>
    </row>
    <row r="23" spans="1:70" x14ac:dyDescent="0.2">
      <c r="A23" s="1">
        <v>1988</v>
      </c>
      <c r="B23" s="6">
        <v>0.425899022489291</v>
      </c>
      <c r="C23" s="6">
        <v>0.408515733418634</v>
      </c>
      <c r="D23" s="6">
        <v>0.407890379459689</v>
      </c>
      <c r="E23" s="6">
        <v>0.416408385997263</v>
      </c>
      <c r="F23" s="6">
        <v>0.416484249367316</v>
      </c>
      <c r="G23" s="6">
        <v>0.477898983700064</v>
      </c>
      <c r="H23" s="6">
        <v>0.557887453208146</v>
      </c>
      <c r="I23" s="6">
        <v>0.446062905223029</v>
      </c>
      <c r="J23" s="6">
        <v>0.462594737999545</v>
      </c>
      <c r="K23" s="6">
        <v>0.408069083726695</v>
      </c>
      <c r="L23" s="6">
        <v>0.405692888963582</v>
      </c>
      <c r="M23" s="6">
        <v>0.391699604394725</v>
      </c>
      <c r="N23" s="6">
        <v>0.41071911262691</v>
      </c>
      <c r="O23" s="6">
        <v>0.376191354828636</v>
      </c>
      <c r="P23" s="6">
        <v>0.437269239119289</v>
      </c>
      <c r="Q23" s="6">
        <v>0.405985550645849</v>
      </c>
      <c r="R23" s="6">
        <v>0.424688903912172</v>
      </c>
      <c r="S23" s="6">
        <v>0.427556340272113</v>
      </c>
      <c r="T23" s="6">
        <v>0.417496510029531</v>
      </c>
      <c r="U23" s="6">
        <v>0.422576706683818</v>
      </c>
      <c r="V23" s="6">
        <v>0.415586604033982</v>
      </c>
      <c r="W23" s="6">
        <v>0.330043028311387</v>
      </c>
      <c r="X23" s="6">
        <v>0.382263524954392</v>
      </c>
      <c r="Y23" s="6">
        <v>0.48150862813923</v>
      </c>
      <c r="Z23" s="6">
        <v>0.414391202432907</v>
      </c>
      <c r="AA23" s="6">
        <v>0.447534772034784</v>
      </c>
      <c r="AB23" s="6">
        <v>0.38115752542823</v>
      </c>
      <c r="AC23" s="6">
        <v>0.378715265920926</v>
      </c>
      <c r="AD23" s="6">
        <v>0.469472634833</v>
      </c>
      <c r="AE23" s="6">
        <v>0.42375291402875</v>
      </c>
      <c r="AF23" s="6">
        <v>0.412500707293341</v>
      </c>
      <c r="AG23" s="6">
        <v>0.574390550992685</v>
      </c>
      <c r="AH23" s="6">
        <v>0.479518232972645</v>
      </c>
      <c r="AI23" s="6">
        <v>0.285964240515658</v>
      </c>
      <c r="AJ23" s="6">
        <v>0.479518232972645</v>
      </c>
      <c r="AK23" s="6">
        <v>0.33522038285457</v>
      </c>
      <c r="AL23" s="6">
        <v>0.35904295876988</v>
      </c>
      <c r="AM23" s="6">
        <v>0.396189658479478</v>
      </c>
      <c r="AN23" s="6">
        <v>0.421131541921849</v>
      </c>
      <c r="AO23" s="6">
        <v>0.373088989164211</v>
      </c>
      <c r="AP23" s="6">
        <v>0.430988373898566</v>
      </c>
      <c r="AQ23" s="6">
        <v>0.443752356301567</v>
      </c>
      <c r="AR23" s="6">
        <v>0.443752356301567</v>
      </c>
      <c r="AS23" s="6">
        <v>0.443752356301567</v>
      </c>
      <c r="AT23" s="6">
        <v>0.443752356301567</v>
      </c>
      <c r="AU23" s="6">
        <v>0.487661859916093</v>
      </c>
      <c r="AV23" s="6">
        <v>0.443752356301567</v>
      </c>
      <c r="AW23" s="6">
        <v>0.443752356301567</v>
      </c>
      <c r="AX23" s="6">
        <v>0.493914216521151</v>
      </c>
      <c r="AY23" s="6">
        <v>0.44244410159465</v>
      </c>
      <c r="AZ23" s="6">
        <v>0.557887453208146</v>
      </c>
      <c r="BA23" s="6">
        <v>0.50683991150523</v>
      </c>
      <c r="BB23" s="6">
        <v>0.47087954919574</v>
      </c>
      <c r="BC23" s="6">
        <v>0.431695823771093</v>
      </c>
      <c r="BD23" s="6">
        <v>0.531785341909548</v>
      </c>
      <c r="BE23" s="6">
        <v>0.499083412855799</v>
      </c>
      <c r="BF23" s="6">
        <v>0.451059274798121</v>
      </c>
      <c r="BG23" s="6">
        <v>0.324370810872528</v>
      </c>
      <c r="BH23" s="6">
        <v>0.494857184151412</v>
      </c>
      <c r="BI23" s="6">
        <v>0.472345765659826</v>
      </c>
      <c r="BJ23" s="6">
        <v>0.442080717037975</v>
      </c>
      <c r="BK23" s="6">
        <v>0.416583319123633</v>
      </c>
      <c r="BL23" s="6">
        <v>0.361630098552492</v>
      </c>
      <c r="BM23" s="6">
        <v>0.450321359858929</v>
      </c>
      <c r="BN23" s="6">
        <v>0.429218680848681</v>
      </c>
      <c r="BO23" s="6">
        <v>0.462607819841284</v>
      </c>
      <c r="BP23" s="42"/>
      <c r="BQ23" s="42"/>
      <c r="BR23" s="42"/>
    </row>
    <row r="24" spans="1:70" x14ac:dyDescent="0.2">
      <c r="A24" s="1">
        <v>1989</v>
      </c>
      <c r="B24" s="6">
        <v>0.425316530141262</v>
      </c>
      <c r="C24" s="6">
        <v>0.412188166157902</v>
      </c>
      <c r="D24" s="6">
        <v>0.405861958369785</v>
      </c>
      <c r="E24" s="6">
        <v>0.39396199759457</v>
      </c>
      <c r="F24" s="6">
        <v>0.419313261346127</v>
      </c>
      <c r="G24" s="6">
        <v>0.483416797444854</v>
      </c>
      <c r="H24" s="6">
        <v>0.542483250285465</v>
      </c>
      <c r="I24" s="6">
        <v>0.449010200758115</v>
      </c>
      <c r="J24" s="6">
        <v>0.467334958949322</v>
      </c>
      <c r="K24" s="6">
        <v>0.414332174736311</v>
      </c>
      <c r="L24" s="6">
        <v>0.411212732232792</v>
      </c>
      <c r="M24" s="6">
        <v>0.389906411115709</v>
      </c>
      <c r="N24" s="6">
        <v>0.414547879267563</v>
      </c>
      <c r="O24" s="6">
        <v>0.379940502016609</v>
      </c>
      <c r="P24" s="6">
        <v>0.441192060871128</v>
      </c>
      <c r="Q24" s="6">
        <v>0.408461586183796</v>
      </c>
      <c r="R24" s="6">
        <v>0.426892481455398</v>
      </c>
      <c r="S24" s="6">
        <v>0.423758691528015</v>
      </c>
      <c r="T24" s="6">
        <v>0.421196067954494</v>
      </c>
      <c r="U24" s="6">
        <v>0.424835515183865</v>
      </c>
      <c r="V24" s="6">
        <v>0.413297078625127</v>
      </c>
      <c r="W24" s="6">
        <v>0.32846511426052</v>
      </c>
      <c r="X24" s="6">
        <v>0.394679155446908</v>
      </c>
      <c r="Y24" s="6">
        <v>0.477526609548533</v>
      </c>
      <c r="Z24" s="6">
        <v>0.412380521914394</v>
      </c>
      <c r="AA24" s="6">
        <v>0.429565933950036</v>
      </c>
      <c r="AB24" s="6">
        <v>0.349736315817465</v>
      </c>
      <c r="AC24" s="6">
        <v>0.355566381577668</v>
      </c>
      <c r="AD24" s="6">
        <v>0.450972285881627</v>
      </c>
      <c r="AE24" s="6">
        <v>0.427264736349055</v>
      </c>
      <c r="AF24" s="6">
        <v>0.386442412680773</v>
      </c>
      <c r="AG24" s="6">
        <v>0.578609463819377</v>
      </c>
      <c r="AH24" s="6">
        <v>0.481310370166819</v>
      </c>
      <c r="AI24" s="6">
        <v>0.289799911349403</v>
      </c>
      <c r="AJ24" s="6">
        <v>0.481310370166819</v>
      </c>
      <c r="AK24" s="6">
        <v>0.334133737228959</v>
      </c>
      <c r="AL24" s="6">
        <v>0.359292752733699</v>
      </c>
      <c r="AM24" s="6">
        <v>0.398508709364522</v>
      </c>
      <c r="AN24" s="6">
        <v>0.422903219839361</v>
      </c>
      <c r="AO24" s="6">
        <v>0.38004411234192</v>
      </c>
      <c r="AP24" s="6">
        <v>0.432018851104974</v>
      </c>
      <c r="AQ24" s="6">
        <v>0.453732679695636</v>
      </c>
      <c r="AR24" s="6">
        <v>0.453732679695636</v>
      </c>
      <c r="AS24" s="6">
        <v>0.453732679695636</v>
      </c>
      <c r="AT24" s="6">
        <v>0.453732679695636</v>
      </c>
      <c r="AU24" s="6">
        <v>0.494104186457137</v>
      </c>
      <c r="AV24" s="6">
        <v>0.453732679695636</v>
      </c>
      <c r="AW24" s="6">
        <v>0.453732679695636</v>
      </c>
      <c r="AX24" s="6">
        <v>0.503918502955976</v>
      </c>
      <c r="AY24" s="6">
        <v>0.452466264880383</v>
      </c>
      <c r="AZ24" s="6">
        <v>0.542483250285465</v>
      </c>
      <c r="BA24" s="6">
        <v>0.483903911664022</v>
      </c>
      <c r="BB24" s="6">
        <v>0.479849008874842</v>
      </c>
      <c r="BC24" s="6">
        <v>0.435264849551924</v>
      </c>
      <c r="BD24" s="6">
        <v>0.502278769418641</v>
      </c>
      <c r="BE24" s="6">
        <v>0.494935740779283</v>
      </c>
      <c r="BF24" s="6">
        <v>0.454368975691841</v>
      </c>
      <c r="BG24" s="6">
        <v>0.332600127632385</v>
      </c>
      <c r="BH24" s="6">
        <v>0.502359770929109</v>
      </c>
      <c r="BI24" s="6">
        <v>0.479844166843397</v>
      </c>
      <c r="BJ24" s="6">
        <v>0.451529256098588</v>
      </c>
      <c r="BK24" s="6">
        <v>0.42400091509865</v>
      </c>
      <c r="BL24" s="6">
        <v>0.365162211475897</v>
      </c>
      <c r="BM24" s="6">
        <v>0.44946790977719</v>
      </c>
      <c r="BN24" s="6">
        <v>0.432758668278873</v>
      </c>
      <c r="BO24" s="6">
        <v>0.464698736841182</v>
      </c>
      <c r="BP24" s="42"/>
      <c r="BQ24" s="42"/>
      <c r="BR24" s="42"/>
    </row>
    <row r="25" spans="1:70" x14ac:dyDescent="0.2">
      <c r="A25" s="1">
        <v>1990</v>
      </c>
      <c r="B25" s="6">
        <v>0.426052523080261</v>
      </c>
      <c r="C25" s="6">
        <v>0.414400573507707</v>
      </c>
      <c r="D25" s="6">
        <v>0.408728140353429</v>
      </c>
      <c r="E25" s="6">
        <v>0.384975833717921</v>
      </c>
      <c r="F25" s="6">
        <v>0.425936641768105</v>
      </c>
      <c r="G25" s="6">
        <v>0.482807172050279</v>
      </c>
      <c r="H25" s="6">
        <v>0.529885195117561</v>
      </c>
      <c r="I25" s="6">
        <v>0.451803755768433</v>
      </c>
      <c r="J25" s="6">
        <v>0.470499347967075</v>
      </c>
      <c r="K25" s="6">
        <v>0.416057110483796</v>
      </c>
      <c r="L25" s="6">
        <v>0.42114222980649</v>
      </c>
      <c r="M25" s="6">
        <v>0.389082908199698</v>
      </c>
      <c r="N25" s="6">
        <v>0.412947775816444</v>
      </c>
      <c r="O25" s="6">
        <v>0.385925810858904</v>
      </c>
      <c r="P25" s="6">
        <v>0.441701083715362</v>
      </c>
      <c r="Q25" s="6">
        <v>0.420621134165735</v>
      </c>
      <c r="R25" s="6">
        <v>0.427919765380626</v>
      </c>
      <c r="S25" s="6">
        <v>0.422204092019722</v>
      </c>
      <c r="T25" s="6">
        <v>0.422636588190396</v>
      </c>
      <c r="U25" s="6">
        <v>0.425663798143385</v>
      </c>
      <c r="V25" s="6">
        <v>0.41594877152038</v>
      </c>
      <c r="W25" s="6">
        <v>0.328150836065819</v>
      </c>
      <c r="X25" s="6">
        <v>0.407631931001557</v>
      </c>
      <c r="Y25" s="6">
        <v>0.477784008052853</v>
      </c>
      <c r="Z25" s="6">
        <v>0.415488893873105</v>
      </c>
      <c r="AA25" s="6">
        <v>0.424876716611434</v>
      </c>
      <c r="AB25" s="6">
        <v>0.34064445792412</v>
      </c>
      <c r="AC25" s="6">
        <v>0.346465443901438</v>
      </c>
      <c r="AD25" s="6">
        <v>0.437519841250944</v>
      </c>
      <c r="AE25" s="6">
        <v>0.408257665452268</v>
      </c>
      <c r="AF25" s="6">
        <v>0.381022737581581</v>
      </c>
      <c r="AG25" s="6">
        <v>0.576349757939713</v>
      </c>
      <c r="AH25" s="6">
        <v>0.478971973227287</v>
      </c>
      <c r="AI25" s="6">
        <v>0.294169001198055</v>
      </c>
      <c r="AJ25" s="6">
        <v>0.478971973227287</v>
      </c>
      <c r="AK25" s="6">
        <v>0.340106673517767</v>
      </c>
      <c r="AL25" s="6">
        <v>0.355431512318027</v>
      </c>
      <c r="AM25" s="6">
        <v>0.403973222593033</v>
      </c>
      <c r="AN25" s="6">
        <v>0.421406692528159</v>
      </c>
      <c r="AO25" s="6">
        <v>0.385126127562252</v>
      </c>
      <c r="AP25" s="6">
        <v>0.439202112941712</v>
      </c>
      <c r="AQ25" s="6">
        <v>0.457240597893339</v>
      </c>
      <c r="AR25" s="6">
        <v>0.457240597893338</v>
      </c>
      <c r="AS25" s="6">
        <v>0.457240597893338</v>
      </c>
      <c r="AT25" s="6">
        <v>0.457240597893339</v>
      </c>
      <c r="AU25" s="6">
        <v>0.492061903786604</v>
      </c>
      <c r="AV25" s="6">
        <v>0.457240597893338</v>
      </c>
      <c r="AW25" s="6">
        <v>0.457240597893339</v>
      </c>
      <c r="AX25" s="6">
        <v>0.501376984965761</v>
      </c>
      <c r="AY25" s="6">
        <v>0.455948664038953</v>
      </c>
      <c r="AZ25" s="6">
        <v>0.529885195117561</v>
      </c>
      <c r="BA25" s="6">
        <v>0.476056789875876</v>
      </c>
      <c r="BB25" s="6">
        <v>0.512018231746252</v>
      </c>
      <c r="BC25" s="6">
        <v>0.437370227350535</v>
      </c>
      <c r="BD25" s="6">
        <v>0.485612046236015</v>
      </c>
      <c r="BE25" s="6">
        <v>0.481165129444074</v>
      </c>
      <c r="BF25" s="6">
        <v>0.458721597363674</v>
      </c>
      <c r="BG25" s="6">
        <v>0.337325759907181</v>
      </c>
      <c r="BH25" s="6">
        <v>0.506176645141971</v>
      </c>
      <c r="BI25" s="6">
        <v>0.477538447529723</v>
      </c>
      <c r="BJ25" s="6">
        <v>0.456666928444475</v>
      </c>
      <c r="BK25" s="6">
        <v>0.42696887955149</v>
      </c>
      <c r="BL25" s="6">
        <v>0.371920108102084</v>
      </c>
      <c r="BM25" s="6">
        <v>0.45348321572463</v>
      </c>
      <c r="BN25" s="6">
        <v>0.433266714913703</v>
      </c>
      <c r="BO25" s="6">
        <v>0.467950144220467</v>
      </c>
      <c r="BP25" s="42"/>
      <c r="BQ25" s="42"/>
      <c r="BR25" s="42"/>
    </row>
    <row r="26" spans="1:70" x14ac:dyDescent="0.2">
      <c r="A26" s="1">
        <v>1991</v>
      </c>
      <c r="B26" s="6">
        <v>0.424631692577943</v>
      </c>
      <c r="C26" s="6">
        <v>0.417675293418512</v>
      </c>
      <c r="D26" s="6">
        <v>0.408587089832489</v>
      </c>
      <c r="E26" s="6">
        <v>0.36762904710226</v>
      </c>
      <c r="F26" s="6">
        <v>0.430843899203484</v>
      </c>
      <c r="G26" s="6">
        <v>0.484799529057309</v>
      </c>
      <c r="H26" s="6">
        <v>0.494249079735986</v>
      </c>
      <c r="I26" s="6">
        <v>0.450467299607247</v>
      </c>
      <c r="J26" s="6">
        <v>0.463998619804358</v>
      </c>
      <c r="K26" s="6">
        <v>0.421287862278877</v>
      </c>
      <c r="L26" s="6">
        <v>0.431911897270532</v>
      </c>
      <c r="M26" s="6">
        <v>0.393742042374296</v>
      </c>
      <c r="N26" s="6">
        <v>0.416293074764159</v>
      </c>
      <c r="O26" s="6">
        <v>0.383371955813058</v>
      </c>
      <c r="P26" s="6">
        <v>0.440012956165799</v>
      </c>
      <c r="Q26" s="6">
        <v>0.432596547545323</v>
      </c>
      <c r="R26" s="6">
        <v>0.429271497172237</v>
      </c>
      <c r="S26" s="6">
        <v>0.435505560616687</v>
      </c>
      <c r="T26" s="6">
        <v>0.421205296076839</v>
      </c>
      <c r="U26" s="6">
        <v>0.427756931160765</v>
      </c>
      <c r="V26" s="6">
        <v>0.416470419883721</v>
      </c>
      <c r="W26" s="6">
        <v>0.325690950021871</v>
      </c>
      <c r="X26" s="6">
        <v>0.401726322174804</v>
      </c>
      <c r="Y26" s="6">
        <v>0.476301695659274</v>
      </c>
      <c r="Z26" s="6">
        <v>0.413683206128255</v>
      </c>
      <c r="AA26" s="6">
        <v>0.401514340781631</v>
      </c>
      <c r="AB26" s="6">
        <v>0.322412059208288</v>
      </c>
      <c r="AC26" s="6">
        <v>0.318315000350702</v>
      </c>
      <c r="AD26" s="6">
        <v>0.402492062969616</v>
      </c>
      <c r="AE26" s="6">
        <v>0.386998075950113</v>
      </c>
      <c r="AF26" s="6">
        <v>0.355325234205459</v>
      </c>
      <c r="AG26" s="6">
        <v>0.582215810043758</v>
      </c>
      <c r="AH26" s="6">
        <v>0.482476334183282</v>
      </c>
      <c r="AI26" s="6">
        <v>0.296491132845784</v>
      </c>
      <c r="AJ26" s="6">
        <v>0.482476334183283</v>
      </c>
      <c r="AK26" s="6">
        <v>0.339089083657879</v>
      </c>
      <c r="AL26" s="6">
        <v>0.355379965021168</v>
      </c>
      <c r="AM26" s="6">
        <v>0.403699497249708</v>
      </c>
      <c r="AN26" s="6">
        <v>0.420031481560478</v>
      </c>
      <c r="AO26" s="6">
        <v>0.377124266565956</v>
      </c>
      <c r="AP26" s="6">
        <v>0.420787339808959</v>
      </c>
      <c r="AQ26" s="6">
        <v>0.457181003169319</v>
      </c>
      <c r="AR26" s="6">
        <v>0.457181003169319</v>
      </c>
      <c r="AS26" s="6">
        <v>0.457181003169319</v>
      </c>
      <c r="AT26" s="6">
        <v>0.457181003169319</v>
      </c>
      <c r="AU26" s="6">
        <v>0.488903958671616</v>
      </c>
      <c r="AV26" s="6">
        <v>0.457181003169319</v>
      </c>
      <c r="AW26" s="6">
        <v>0.457181003169319</v>
      </c>
      <c r="AX26" s="6">
        <v>0.507498369373953</v>
      </c>
      <c r="AY26" s="6">
        <v>0.455811687767882</v>
      </c>
      <c r="AZ26" s="6">
        <v>0.494249079735986</v>
      </c>
      <c r="BA26" s="6">
        <v>0.4437839037655</v>
      </c>
      <c r="BB26" s="6">
        <v>0.523880572480752</v>
      </c>
      <c r="BC26" s="6">
        <v>0.437108822625703</v>
      </c>
      <c r="BD26" s="6">
        <v>0.471557053078592</v>
      </c>
      <c r="BE26" s="6">
        <v>0.463994441213094</v>
      </c>
      <c r="BF26" s="6">
        <v>0.458259984968861</v>
      </c>
      <c r="BG26" s="6">
        <v>0.333248861870866</v>
      </c>
      <c r="BH26" s="6">
        <v>0.505023975504868</v>
      </c>
      <c r="BI26" s="6">
        <v>0.47943829507574</v>
      </c>
      <c r="BJ26" s="6">
        <v>0.452359780261456</v>
      </c>
      <c r="BK26" s="6">
        <v>0.423137837770912</v>
      </c>
      <c r="BL26" s="6">
        <v>0.362391811216472</v>
      </c>
      <c r="BM26" s="6">
        <v>0.440772660929073</v>
      </c>
      <c r="BN26" s="6">
        <v>0.429364646148614</v>
      </c>
      <c r="BO26" s="6">
        <v>0.459425866084787</v>
      </c>
      <c r="BP26" s="42"/>
      <c r="BQ26" s="42"/>
      <c r="BR26" s="42"/>
    </row>
    <row r="27" spans="1:70" x14ac:dyDescent="0.2">
      <c r="A27" s="1">
        <v>1992</v>
      </c>
      <c r="B27" s="6">
        <v>0.423366257217718</v>
      </c>
      <c r="C27" s="6">
        <v>0.416394498922932</v>
      </c>
      <c r="D27" s="6">
        <v>0.40827864949464</v>
      </c>
      <c r="E27" s="6">
        <v>0.368725044358234</v>
      </c>
      <c r="F27" s="6">
        <v>0.431937691787006</v>
      </c>
      <c r="G27" s="6">
        <v>0.482412776545568</v>
      </c>
      <c r="H27" s="6">
        <v>0.49218441283571</v>
      </c>
      <c r="I27" s="6">
        <v>0.450507405507357</v>
      </c>
      <c r="J27" s="6">
        <v>0.454905371924267</v>
      </c>
      <c r="K27" s="6">
        <v>0.415771707840199</v>
      </c>
      <c r="L27" s="6">
        <v>0.428259812414356</v>
      </c>
      <c r="M27" s="6">
        <v>0.392530431477386</v>
      </c>
      <c r="N27" s="6">
        <v>0.419314582237817</v>
      </c>
      <c r="O27" s="6">
        <v>0.38316638871078</v>
      </c>
      <c r="P27" s="6">
        <v>0.441509497937055</v>
      </c>
      <c r="Q27" s="6">
        <v>0.425050017013608</v>
      </c>
      <c r="R27" s="6">
        <v>0.425906140469092</v>
      </c>
      <c r="S27" s="6">
        <v>0.436673643839528</v>
      </c>
      <c r="T27" s="6">
        <v>0.419578309797598</v>
      </c>
      <c r="U27" s="6">
        <v>0.426645003480125</v>
      </c>
      <c r="V27" s="6">
        <v>0.414519023754127</v>
      </c>
      <c r="W27" s="6">
        <v>0.339647863268434</v>
      </c>
      <c r="X27" s="6">
        <v>0.399502564330368</v>
      </c>
      <c r="Y27" s="6">
        <v>0.476562734066934</v>
      </c>
      <c r="Z27" s="6">
        <v>0.41278534377956</v>
      </c>
      <c r="AA27" s="6">
        <v>0.400361201879137</v>
      </c>
      <c r="AB27" s="6">
        <v>0.312886319191118</v>
      </c>
      <c r="AC27" s="6">
        <v>0.314313699769015</v>
      </c>
      <c r="AD27" s="6">
        <v>0.399144917883006</v>
      </c>
      <c r="AE27" s="6">
        <v>0.388693566231061</v>
      </c>
      <c r="AF27" s="6">
        <v>0.354793551529886</v>
      </c>
      <c r="AG27" s="6">
        <v>0.582765485631787</v>
      </c>
      <c r="AH27" s="6">
        <v>0.484055636428605</v>
      </c>
      <c r="AI27" s="6">
        <v>0.299118130513508</v>
      </c>
      <c r="AJ27" s="6">
        <v>0.484055636428605</v>
      </c>
      <c r="AK27" s="6">
        <v>0.339391870820317</v>
      </c>
      <c r="AL27" s="6">
        <v>0.352210947412874</v>
      </c>
      <c r="AM27" s="6">
        <v>0.406778564855315</v>
      </c>
      <c r="AN27" s="6">
        <v>0.421735409628556</v>
      </c>
      <c r="AO27" s="6">
        <v>0.371171091382257</v>
      </c>
      <c r="AP27" s="6">
        <v>0.411376062908436</v>
      </c>
      <c r="AQ27" s="6">
        <v>0.449380102177403</v>
      </c>
      <c r="AR27" s="6">
        <v>0.449380102177403</v>
      </c>
      <c r="AS27" s="6">
        <v>0.449380102177403</v>
      </c>
      <c r="AT27" s="6">
        <v>0.449380102177403</v>
      </c>
      <c r="AU27" s="6">
        <v>0.476024940611557</v>
      </c>
      <c r="AV27" s="6">
        <v>0.449380102177403</v>
      </c>
      <c r="AW27" s="6">
        <v>0.449380102177403</v>
      </c>
      <c r="AX27" s="6">
        <v>0.503366390042618</v>
      </c>
      <c r="AY27" s="6">
        <v>0.448030520745561</v>
      </c>
      <c r="AZ27" s="6">
        <v>0.49218441283571</v>
      </c>
      <c r="BA27" s="6">
        <v>0.4453685486298</v>
      </c>
      <c r="BB27" s="6">
        <v>0.530258410346687</v>
      </c>
      <c r="BC27" s="6">
        <v>0.434664414972721</v>
      </c>
      <c r="BD27" s="6">
        <v>0.477241692856771</v>
      </c>
      <c r="BE27" s="6">
        <v>0.451279299148981</v>
      </c>
      <c r="BF27" s="6">
        <v>0.461437082700306</v>
      </c>
      <c r="BG27" s="6">
        <v>0.325031483688315</v>
      </c>
      <c r="BH27" s="6">
        <v>0.496494644880424</v>
      </c>
      <c r="BI27" s="6">
        <v>0.477136456898865</v>
      </c>
      <c r="BJ27" s="6">
        <v>0.442693923129998</v>
      </c>
      <c r="BK27" s="6">
        <v>0.414808829000471</v>
      </c>
      <c r="BL27" s="6">
        <v>0.353064916855865</v>
      </c>
      <c r="BM27" s="6">
        <v>0.430877433964185</v>
      </c>
      <c r="BN27" s="6">
        <v>0.425976601314982</v>
      </c>
      <c r="BO27" s="6">
        <v>0.451972592593714</v>
      </c>
      <c r="BP27" s="42"/>
      <c r="BQ27" s="42"/>
      <c r="BR27" s="42"/>
    </row>
    <row r="28" spans="1:70" x14ac:dyDescent="0.2">
      <c r="A28" s="1">
        <v>1993</v>
      </c>
      <c r="B28" s="6">
        <v>0.424286931028395</v>
      </c>
      <c r="C28" s="6">
        <v>0.421496628155323</v>
      </c>
      <c r="D28" s="6">
        <v>0.410581009208072</v>
      </c>
      <c r="E28" s="6">
        <v>0.360505212765857</v>
      </c>
      <c r="F28" s="6">
        <v>0.430368889173555</v>
      </c>
      <c r="G28" s="6">
        <v>0.482754090829049</v>
      </c>
      <c r="H28" s="6">
        <v>0.477626663899356</v>
      </c>
      <c r="I28" s="6">
        <v>0.447504215701045</v>
      </c>
      <c r="J28" s="6">
        <v>0.451092859359102</v>
      </c>
      <c r="K28" s="6">
        <v>0.413626285483685</v>
      </c>
      <c r="L28" s="6">
        <v>0.436675140046586</v>
      </c>
      <c r="M28" s="6">
        <v>0.396808948742533</v>
      </c>
      <c r="N28" s="6">
        <v>0.423733348853011</v>
      </c>
      <c r="O28" s="6">
        <v>0.388296844606269</v>
      </c>
      <c r="P28" s="6">
        <v>0.457800471463727</v>
      </c>
      <c r="Q28" s="6">
        <v>0.438177213935278</v>
      </c>
      <c r="R28" s="6">
        <v>0.425533850585543</v>
      </c>
      <c r="S28" s="6">
        <v>0.45453118476043</v>
      </c>
      <c r="T28" s="6">
        <v>0.422618349888397</v>
      </c>
      <c r="U28" s="6">
        <v>0.429847913598005</v>
      </c>
      <c r="V28" s="6">
        <v>0.415319059005478</v>
      </c>
      <c r="W28" s="6">
        <v>0.355665836619213</v>
      </c>
      <c r="X28" s="6">
        <v>0.401434613005193</v>
      </c>
      <c r="Y28" s="6">
        <v>0.477953331179344</v>
      </c>
      <c r="Z28" s="6">
        <v>0.411755627707899</v>
      </c>
      <c r="AA28" s="6">
        <v>0.396357704579293</v>
      </c>
      <c r="AB28" s="6">
        <v>0.305900378191301</v>
      </c>
      <c r="AC28" s="6">
        <v>0.309690550412374</v>
      </c>
      <c r="AD28" s="6">
        <v>0.389662625403346</v>
      </c>
      <c r="AE28" s="6">
        <v>0.37815283379256</v>
      </c>
      <c r="AF28" s="6">
        <v>0.344288239944421</v>
      </c>
      <c r="AG28" s="6">
        <v>0.582122006751561</v>
      </c>
      <c r="AH28" s="6">
        <v>0.484747147215075</v>
      </c>
      <c r="AI28" s="6">
        <v>0.297993481383116</v>
      </c>
      <c r="AJ28" s="6">
        <v>0.484747147215075</v>
      </c>
      <c r="AK28" s="6">
        <v>0.335267569901186</v>
      </c>
      <c r="AL28" s="6">
        <v>0.346014009337896</v>
      </c>
      <c r="AM28" s="6">
        <v>0.404789100561608</v>
      </c>
      <c r="AN28" s="6">
        <v>0.421043579468919</v>
      </c>
      <c r="AO28" s="6">
        <v>0.368419963744363</v>
      </c>
      <c r="AP28" s="6">
        <v>0.401217966971682</v>
      </c>
      <c r="AQ28" s="6">
        <v>0.447921258791713</v>
      </c>
      <c r="AR28" s="6">
        <v>0.447921258791713</v>
      </c>
      <c r="AS28" s="6">
        <v>0.447921258791713</v>
      </c>
      <c r="AT28" s="6">
        <v>0.447921258791713</v>
      </c>
      <c r="AU28" s="6">
        <v>0.471063177878488</v>
      </c>
      <c r="AV28" s="6">
        <v>0.447921258791713</v>
      </c>
      <c r="AW28" s="6">
        <v>0.447921258791713</v>
      </c>
      <c r="AX28" s="6">
        <v>0.506844743234001</v>
      </c>
      <c r="AY28" s="6">
        <v>0.446618911945995</v>
      </c>
      <c r="AZ28" s="6">
        <v>0.477626663899356</v>
      </c>
      <c r="BA28" s="6">
        <v>0.426658148607313</v>
      </c>
      <c r="BB28" s="6">
        <v>0.538468042151898</v>
      </c>
      <c r="BC28" s="6">
        <v>0.426944684246969</v>
      </c>
      <c r="BD28" s="6">
        <v>0.477161269989437</v>
      </c>
      <c r="BE28" s="6">
        <v>0.456583264882602</v>
      </c>
      <c r="BF28" s="6">
        <v>0.460271934952007</v>
      </c>
      <c r="BG28" s="6">
        <v>0.320780816310364</v>
      </c>
      <c r="BH28" s="6">
        <v>0.494975291023745</v>
      </c>
      <c r="BI28" s="6">
        <v>0.480457538848788</v>
      </c>
      <c r="BJ28" s="6">
        <v>0.438453161549192</v>
      </c>
      <c r="BK28" s="6">
        <v>0.40975293276299</v>
      </c>
      <c r="BL28" s="6">
        <v>0.344124279064944</v>
      </c>
      <c r="BM28" s="6">
        <v>0.420737925120098</v>
      </c>
      <c r="BN28" s="6">
        <v>0.424681662552549</v>
      </c>
      <c r="BO28" s="6">
        <v>0.445114537180962</v>
      </c>
      <c r="BP28" s="42"/>
      <c r="BQ28" s="42"/>
      <c r="BR28" s="42"/>
    </row>
    <row r="29" spans="1:70" x14ac:dyDescent="0.2">
      <c r="A29" s="1">
        <v>1994</v>
      </c>
      <c r="B29" s="6">
        <v>0.428360233514803</v>
      </c>
      <c r="C29" s="6">
        <v>0.424790567197333</v>
      </c>
      <c r="D29" s="6">
        <v>0.414456747245823</v>
      </c>
      <c r="E29" s="6">
        <v>0.393046966522697</v>
      </c>
      <c r="F29" s="6">
        <v>0.42329561616067</v>
      </c>
      <c r="G29" s="6">
        <v>0.493014232411517</v>
      </c>
      <c r="H29" s="6">
        <v>0.505229661717005</v>
      </c>
      <c r="I29" s="6">
        <v>0.447141746087651</v>
      </c>
      <c r="J29" s="6">
        <v>0.453840695845238</v>
      </c>
      <c r="K29" s="6">
        <v>0.414600849737199</v>
      </c>
      <c r="L29" s="6">
        <v>0.431186915537136</v>
      </c>
      <c r="M29" s="6">
        <v>0.405737590466518</v>
      </c>
      <c r="N29" s="6">
        <v>0.423048248810602</v>
      </c>
      <c r="O29" s="6">
        <v>0.397258266110159</v>
      </c>
      <c r="P29" s="6">
        <v>0.462735489845465</v>
      </c>
      <c r="Q29" s="6">
        <v>0.44507015568313</v>
      </c>
      <c r="R29" s="6">
        <v>0.424403876477575</v>
      </c>
      <c r="S29" s="6">
        <v>0.459577805285103</v>
      </c>
      <c r="T29" s="6">
        <v>0.424796283951081</v>
      </c>
      <c r="U29" s="6">
        <v>0.430897103575481</v>
      </c>
      <c r="V29" s="6">
        <v>0.415776622686085</v>
      </c>
      <c r="W29" s="6">
        <v>0.376280843842302</v>
      </c>
      <c r="X29" s="6">
        <v>0.439351825108142</v>
      </c>
      <c r="Y29" s="6">
        <v>0.478415288145506</v>
      </c>
      <c r="Z29" s="6">
        <v>0.415586554551189</v>
      </c>
      <c r="AA29" s="6">
        <v>0.432918317442155</v>
      </c>
      <c r="AB29" s="6">
        <v>0.345510257896251</v>
      </c>
      <c r="AC29" s="6">
        <v>0.34207400169957</v>
      </c>
      <c r="AD29" s="6">
        <v>0.419691418083318</v>
      </c>
      <c r="AE29" s="6">
        <v>0.413817811239273</v>
      </c>
      <c r="AF29" s="6">
        <v>0.381377462185164</v>
      </c>
      <c r="AG29" s="6">
        <v>0.569186171626431</v>
      </c>
      <c r="AH29" s="6">
        <v>0.476285375733332</v>
      </c>
      <c r="AI29" s="6">
        <v>0.29327322103462</v>
      </c>
      <c r="AJ29" s="6">
        <v>0.476285375733332</v>
      </c>
      <c r="AK29" s="6">
        <v>0.333181000509007</v>
      </c>
      <c r="AL29" s="6">
        <v>0.332672532515724</v>
      </c>
      <c r="AM29" s="6">
        <v>0.404546142591403</v>
      </c>
      <c r="AN29" s="6">
        <v>0.413012486074241</v>
      </c>
      <c r="AO29" s="6">
        <v>0.375006775467432</v>
      </c>
      <c r="AP29" s="6">
        <v>0.402982332299059</v>
      </c>
      <c r="AQ29" s="6">
        <v>0.453729499221781</v>
      </c>
      <c r="AR29" s="6">
        <v>0.453729499221781</v>
      </c>
      <c r="AS29" s="6">
        <v>0.453729499221781</v>
      </c>
      <c r="AT29" s="6">
        <v>0.453729499221781</v>
      </c>
      <c r="AU29" s="6">
        <v>0.472993939121314</v>
      </c>
      <c r="AV29" s="6">
        <v>0.453729499221781</v>
      </c>
      <c r="AW29" s="6">
        <v>0.453729499221781</v>
      </c>
      <c r="AX29" s="6">
        <v>0.513599791555682</v>
      </c>
      <c r="AY29" s="6">
        <v>0.452153349464294</v>
      </c>
      <c r="AZ29" s="6">
        <v>0.505229661717005</v>
      </c>
      <c r="BA29" s="6">
        <v>0.456949512765148</v>
      </c>
      <c r="BB29" s="6">
        <v>0.550964818751498</v>
      </c>
      <c r="BC29" s="6">
        <v>0.427395891394477</v>
      </c>
      <c r="BD29" s="6">
        <v>0.471437211246984</v>
      </c>
      <c r="BE29" s="6">
        <v>0.461586549619957</v>
      </c>
      <c r="BF29" s="6">
        <v>0.460197239829527</v>
      </c>
      <c r="BG29" s="6">
        <v>0.320741108787959</v>
      </c>
      <c r="BH29" s="6">
        <v>0.49986886251516</v>
      </c>
      <c r="BI29" s="6">
        <v>0.484187197063312</v>
      </c>
      <c r="BJ29" s="6">
        <v>0.435814970962689</v>
      </c>
      <c r="BK29" s="6">
        <v>0.408429093802452</v>
      </c>
      <c r="BL29" s="6">
        <v>0.348136819185337</v>
      </c>
      <c r="BM29" s="6">
        <v>0.420482428480108</v>
      </c>
      <c r="BN29" s="6">
        <v>0.427000816089387</v>
      </c>
      <c r="BO29" s="6">
        <v>0.44828901101145</v>
      </c>
      <c r="BP29" s="42"/>
      <c r="BQ29" s="42"/>
      <c r="BR29" s="42"/>
    </row>
    <row r="30" spans="1:70" x14ac:dyDescent="0.2">
      <c r="A30" s="1">
        <v>1995</v>
      </c>
      <c r="B30" s="6">
        <v>0.434624585965431</v>
      </c>
      <c r="C30" s="6">
        <v>0.431528405331634</v>
      </c>
      <c r="D30" s="6">
        <v>0.425302305320539</v>
      </c>
      <c r="E30" s="6">
        <v>0.393225999098271</v>
      </c>
      <c r="F30" s="6">
        <v>0.427847227707487</v>
      </c>
      <c r="G30" s="6">
        <v>0.489791987942853</v>
      </c>
      <c r="H30" s="6">
        <v>0.505386870769102</v>
      </c>
      <c r="I30" s="6">
        <v>0.451123029505665</v>
      </c>
      <c r="J30" s="6">
        <v>0.449470769967988</v>
      </c>
      <c r="K30" s="6">
        <v>0.417750490654566</v>
      </c>
      <c r="L30" s="6">
        <v>0.421416707319471</v>
      </c>
      <c r="M30" s="6">
        <v>0.410524814125985</v>
      </c>
      <c r="N30" s="6">
        <v>0.432890805704905</v>
      </c>
      <c r="O30" s="6">
        <v>0.405868682588645</v>
      </c>
      <c r="P30" s="6">
        <v>0.484914181689308</v>
      </c>
      <c r="Q30" s="6">
        <v>0.435855330008526</v>
      </c>
      <c r="R30" s="6">
        <v>0.430889783568735</v>
      </c>
      <c r="S30" s="6">
        <v>0.457992420467411</v>
      </c>
      <c r="T30" s="6">
        <v>0.431624767229797</v>
      </c>
      <c r="U30" s="6">
        <v>0.437688651496567</v>
      </c>
      <c r="V30" s="6">
        <v>0.426809920711938</v>
      </c>
      <c r="W30" s="6">
        <v>0.388416207472966</v>
      </c>
      <c r="X30" s="6">
        <v>0.442342623392273</v>
      </c>
      <c r="Y30" s="6">
        <v>0.489023020773549</v>
      </c>
      <c r="Z30" s="6">
        <v>0.424630923465326</v>
      </c>
      <c r="AA30" s="6">
        <v>0.440977608704313</v>
      </c>
      <c r="AB30" s="6">
        <v>0.357015833883105</v>
      </c>
      <c r="AC30" s="6">
        <v>0.342544714197315</v>
      </c>
      <c r="AD30" s="6">
        <v>0.419717591093566</v>
      </c>
      <c r="AE30" s="6">
        <v>0.422542144484522</v>
      </c>
      <c r="AF30" s="6">
        <v>0.387802636588312</v>
      </c>
      <c r="AG30" s="6">
        <v>0.585359716745734</v>
      </c>
      <c r="AH30" s="6">
        <v>0.487561883447915</v>
      </c>
      <c r="AI30" s="6">
        <v>0.299562204746166</v>
      </c>
      <c r="AJ30" s="6">
        <v>0.487561883447915</v>
      </c>
      <c r="AK30" s="6">
        <v>0.328117143816589</v>
      </c>
      <c r="AL30" s="6">
        <v>0.337567875477163</v>
      </c>
      <c r="AM30" s="6">
        <v>0.401938087578559</v>
      </c>
      <c r="AN30" s="6">
        <v>0.418407064833054</v>
      </c>
      <c r="AO30" s="6">
        <v>0.370519386899329</v>
      </c>
      <c r="AP30" s="6">
        <v>0.397151270515442</v>
      </c>
      <c r="AQ30" s="6">
        <v>0.452502259683805</v>
      </c>
      <c r="AR30" s="6">
        <v>0.452502259683805</v>
      </c>
      <c r="AS30" s="6">
        <v>0.452502259683805</v>
      </c>
      <c r="AT30" s="6">
        <v>0.452502259683805</v>
      </c>
      <c r="AU30" s="6">
        <v>0.469632203879173</v>
      </c>
      <c r="AV30" s="6">
        <v>0.452502259683805</v>
      </c>
      <c r="AW30" s="6">
        <v>0.452502259683806</v>
      </c>
      <c r="AX30" s="6">
        <v>0.510031693093536</v>
      </c>
      <c r="AY30" s="6">
        <v>0.450996763072449</v>
      </c>
      <c r="AZ30" s="6">
        <v>0.505386870769102</v>
      </c>
      <c r="BA30" s="6">
        <v>0.459901423798496</v>
      </c>
      <c r="BB30" s="6">
        <v>0.553352530135443</v>
      </c>
      <c r="BC30" s="6">
        <v>0.429536501775083</v>
      </c>
      <c r="BD30" s="6">
        <v>0.469587965835193</v>
      </c>
      <c r="BE30" s="6">
        <v>0.470380924734498</v>
      </c>
      <c r="BF30" s="6">
        <v>0.45889469962928</v>
      </c>
      <c r="BG30" s="6">
        <v>0.319521724867121</v>
      </c>
      <c r="BH30" s="6">
        <v>0.50090284877715</v>
      </c>
      <c r="BI30" s="6">
        <v>0.478658333088479</v>
      </c>
      <c r="BJ30" s="6">
        <v>0.434796884600979</v>
      </c>
      <c r="BK30" s="6">
        <v>0.405930013089012</v>
      </c>
      <c r="BL30" s="6">
        <v>0.340464384700047</v>
      </c>
      <c r="BM30" s="6">
        <v>0.408679125784457</v>
      </c>
      <c r="BN30" s="6">
        <v>0.419114084508723</v>
      </c>
      <c r="BO30" s="6">
        <v>0.440018092178777</v>
      </c>
      <c r="BP30" s="42"/>
      <c r="BQ30" s="42"/>
      <c r="BR30" s="42"/>
    </row>
    <row r="31" spans="1:70" x14ac:dyDescent="0.2">
      <c r="A31" s="1">
        <v>1996</v>
      </c>
      <c r="B31" s="6">
        <v>0.434377887287524</v>
      </c>
      <c r="C31" s="6">
        <v>0.432538050725029</v>
      </c>
      <c r="D31" s="6">
        <v>0.429753642335241</v>
      </c>
      <c r="E31" s="6">
        <v>0.387777052503792</v>
      </c>
      <c r="F31" s="6">
        <v>0.431115147857148</v>
      </c>
      <c r="G31" s="6">
        <v>0.48386123927848</v>
      </c>
      <c r="H31" s="6">
        <v>0.479011440344197</v>
      </c>
      <c r="I31" s="6">
        <v>0.449600897250954</v>
      </c>
      <c r="J31" s="6">
        <v>0.445120180276013</v>
      </c>
      <c r="K31" s="6">
        <v>0.414571004341716</v>
      </c>
      <c r="L31" s="6">
        <v>0.425236892817308</v>
      </c>
      <c r="M31" s="6">
        <v>0.418988534340027</v>
      </c>
      <c r="N31" s="6">
        <v>0.431607299110461</v>
      </c>
      <c r="O31" s="6">
        <v>0.406427007703907</v>
      </c>
      <c r="P31" s="6">
        <v>0.486394064000729</v>
      </c>
      <c r="Q31" s="6">
        <v>0.437234093025293</v>
      </c>
      <c r="R31" s="6">
        <v>0.454704648650718</v>
      </c>
      <c r="S31" s="6">
        <v>0.456180169792945</v>
      </c>
      <c r="T31" s="6">
        <v>0.431430840003035</v>
      </c>
      <c r="U31" s="6">
        <v>0.438943507219858</v>
      </c>
      <c r="V31" s="6">
        <v>0.43008757427763</v>
      </c>
      <c r="W31" s="6">
        <v>0.404044043214491</v>
      </c>
      <c r="X31" s="6">
        <v>0.451108254725446</v>
      </c>
      <c r="Y31" s="6">
        <v>0.486349736030387</v>
      </c>
      <c r="Z31" s="6">
        <v>0.427981587432013</v>
      </c>
      <c r="AA31" s="6">
        <v>0.437566442892772</v>
      </c>
      <c r="AB31" s="6">
        <v>0.351498738657319</v>
      </c>
      <c r="AC31" s="6">
        <v>0.332299997848752</v>
      </c>
      <c r="AD31" s="6">
        <v>0.429292061144888</v>
      </c>
      <c r="AE31" s="6">
        <v>0.411126466464715</v>
      </c>
      <c r="AF31" s="6">
        <v>0.379617995769511</v>
      </c>
      <c r="AG31" s="6">
        <v>0.587343075343358</v>
      </c>
      <c r="AH31" s="6">
        <v>0.494556362397349</v>
      </c>
      <c r="AI31" s="6">
        <v>0.29928734920416</v>
      </c>
      <c r="AJ31" s="6">
        <v>0.494556362397349</v>
      </c>
      <c r="AK31" s="6">
        <v>0.343224471587454</v>
      </c>
      <c r="AL31" s="6">
        <v>0.332633135244468</v>
      </c>
      <c r="AM31" s="6">
        <v>0.398089926858395</v>
      </c>
      <c r="AN31" s="6">
        <v>0.426742349208713</v>
      </c>
      <c r="AO31" s="6">
        <v>0.30024437355517</v>
      </c>
      <c r="AP31" s="6">
        <v>0.418731072067491</v>
      </c>
      <c r="AQ31" s="6">
        <v>0.445630453307111</v>
      </c>
      <c r="AR31" s="6">
        <v>0.445630453307111</v>
      </c>
      <c r="AS31" s="6">
        <v>0.445630453307111</v>
      </c>
      <c r="AT31" s="6">
        <v>0.445630453307111</v>
      </c>
      <c r="AU31" s="6">
        <v>0.462756576150086</v>
      </c>
      <c r="AV31" s="6">
        <v>0.445630453307111</v>
      </c>
      <c r="AW31" s="6">
        <v>0.445630453307111</v>
      </c>
      <c r="AX31" s="6">
        <v>0.506871283650601</v>
      </c>
      <c r="AY31" s="6">
        <v>0.44404584042742</v>
      </c>
      <c r="AZ31" s="6">
        <v>0.479011440344197</v>
      </c>
      <c r="BA31" s="6">
        <v>0.445918342925647</v>
      </c>
      <c r="BB31" s="6">
        <v>0.554952680822411</v>
      </c>
      <c r="BC31" s="6">
        <v>0.422071164878492</v>
      </c>
      <c r="BD31" s="6">
        <v>0.464445864228658</v>
      </c>
      <c r="BE31" s="6">
        <v>0.466239421695625</v>
      </c>
      <c r="BF31" s="6">
        <v>0.448904793267939</v>
      </c>
      <c r="BG31" s="6">
        <v>0.309373551102576</v>
      </c>
      <c r="BH31" s="6">
        <v>0.496770871164887</v>
      </c>
      <c r="BI31" s="6">
        <v>0.472670536804867</v>
      </c>
      <c r="BJ31" s="6">
        <v>0.432736001926586</v>
      </c>
      <c r="BK31" s="6">
        <v>0.404034768293392</v>
      </c>
      <c r="BL31" s="6">
        <v>0.324616030481852</v>
      </c>
      <c r="BM31" s="6">
        <v>0.41972076738827</v>
      </c>
      <c r="BN31" s="6">
        <v>0.375406450646573</v>
      </c>
      <c r="BO31" s="6">
        <v>0.443556765670884</v>
      </c>
      <c r="BP31" s="42"/>
      <c r="BQ31" s="42"/>
      <c r="BR31" s="42"/>
    </row>
    <row r="32" spans="1:70" x14ac:dyDescent="0.2">
      <c r="A32" s="1">
        <v>1997</v>
      </c>
      <c r="B32" s="6">
        <v>0.437037905159212</v>
      </c>
      <c r="C32" s="6">
        <v>0.4363402520158</v>
      </c>
      <c r="D32" s="6">
        <v>0.43340166395509</v>
      </c>
      <c r="E32" s="6">
        <v>0.38442439628256</v>
      </c>
      <c r="F32" s="6">
        <v>0.426703175186758</v>
      </c>
      <c r="G32" s="6">
        <v>0.486588156505773</v>
      </c>
      <c r="H32" s="6">
        <v>0.452166265306868</v>
      </c>
      <c r="I32" s="6">
        <v>0.457177250637257</v>
      </c>
      <c r="J32" s="6">
        <v>0.450066251729582</v>
      </c>
      <c r="K32" s="6">
        <v>0.419174074472725</v>
      </c>
      <c r="L32" s="6">
        <v>0.416702873516664</v>
      </c>
      <c r="M32" s="6">
        <v>0.422164233044299</v>
      </c>
      <c r="N32" s="6">
        <v>0.43672150777218</v>
      </c>
      <c r="O32" s="6">
        <v>0.414190878029295</v>
      </c>
      <c r="P32" s="6">
        <v>0.486524202145794</v>
      </c>
      <c r="Q32" s="6">
        <v>0.443389368238944</v>
      </c>
      <c r="R32" s="6">
        <v>0.450768251731082</v>
      </c>
      <c r="S32" s="6">
        <v>0.460586918866372</v>
      </c>
      <c r="T32" s="6">
        <v>0.43465645190508</v>
      </c>
      <c r="U32" s="6">
        <v>0.441520999330354</v>
      </c>
      <c r="V32" s="6">
        <v>0.434791424901483</v>
      </c>
      <c r="W32" s="6">
        <v>0.403013107602148</v>
      </c>
      <c r="X32" s="6">
        <v>0.44748497621989</v>
      </c>
      <c r="Y32" s="6">
        <v>0.483474373467619</v>
      </c>
      <c r="Z32" s="6">
        <v>0.42788285034788</v>
      </c>
      <c r="AA32" s="6">
        <v>0.427312501428425</v>
      </c>
      <c r="AB32" s="6">
        <v>0.34929078678221</v>
      </c>
      <c r="AC32" s="6">
        <v>0.325332277101172</v>
      </c>
      <c r="AD32" s="6">
        <v>0.426935915172901</v>
      </c>
      <c r="AE32" s="6">
        <v>0.405319818123075</v>
      </c>
      <c r="AF32" s="6">
        <v>0.371359498698487</v>
      </c>
      <c r="AG32" s="6">
        <v>0.579685937058464</v>
      </c>
      <c r="AH32" s="6">
        <v>0.489476017350552</v>
      </c>
      <c r="AI32" s="6">
        <v>0.280177764093667</v>
      </c>
      <c r="AJ32" s="6">
        <v>0.489476017350552</v>
      </c>
      <c r="AK32" s="6">
        <v>0.338614282472455</v>
      </c>
      <c r="AL32" s="6">
        <v>0.330250049587624</v>
      </c>
      <c r="AM32" s="6">
        <v>0.402106781580991</v>
      </c>
      <c r="AN32" s="6">
        <v>0.424075519862118</v>
      </c>
      <c r="AO32" s="6">
        <v>0.412682890284196</v>
      </c>
      <c r="AP32" s="6">
        <v>0.411830627152206</v>
      </c>
      <c r="AQ32" s="6">
        <v>0.445316530335506</v>
      </c>
      <c r="AR32" s="6">
        <v>0.445316530335506</v>
      </c>
      <c r="AS32" s="6">
        <v>0.445316530335506</v>
      </c>
      <c r="AT32" s="6">
        <v>0.445316530335506</v>
      </c>
      <c r="AU32" s="6">
        <v>0.464081797672962</v>
      </c>
      <c r="AV32" s="6">
        <v>0.445316530335506</v>
      </c>
      <c r="AW32" s="6">
        <v>0.445316530335506</v>
      </c>
      <c r="AX32" s="6">
        <v>0.506957993959621</v>
      </c>
      <c r="AY32" s="6">
        <v>0.444191996648688</v>
      </c>
      <c r="AZ32" s="6">
        <v>0.452166265306868</v>
      </c>
      <c r="BA32" s="6">
        <v>0.418548216959553</v>
      </c>
      <c r="BB32" s="6">
        <v>0.563765322850753</v>
      </c>
      <c r="BC32" s="6">
        <v>0.426588144241109</v>
      </c>
      <c r="BD32" s="6">
        <v>0.469247679384315</v>
      </c>
      <c r="BE32" s="6">
        <v>0.45989399403724</v>
      </c>
      <c r="BF32" s="6">
        <v>0.454853608705698</v>
      </c>
      <c r="BG32" s="6">
        <v>0.310264264079603</v>
      </c>
      <c r="BH32" s="6">
        <v>0.495087744971895</v>
      </c>
      <c r="BI32" s="6">
        <v>0.482285255447681</v>
      </c>
      <c r="BJ32" s="6">
        <v>0.444467707034393</v>
      </c>
      <c r="BK32" s="6">
        <v>0.400398005874585</v>
      </c>
      <c r="BL32" s="6">
        <v>0.298695805777557</v>
      </c>
      <c r="BM32" s="6">
        <v>0.443777352268559</v>
      </c>
      <c r="BN32" s="6">
        <v>0.381109972309568</v>
      </c>
      <c r="BO32" s="6">
        <v>0.443861594972765</v>
      </c>
      <c r="BP32" s="42"/>
      <c r="BQ32" s="42"/>
      <c r="BR32" s="42"/>
    </row>
    <row r="33" spans="1:70" x14ac:dyDescent="0.2">
      <c r="A33" s="1">
        <v>1998</v>
      </c>
      <c r="B33" s="6">
        <v>0.436287537369293</v>
      </c>
      <c r="C33" s="6">
        <v>0.435775714625424</v>
      </c>
      <c r="D33" s="6">
        <v>0.431187907729763</v>
      </c>
      <c r="E33" s="6">
        <v>0.374463682813918</v>
      </c>
      <c r="F33" s="6">
        <v>0.414267638628743</v>
      </c>
      <c r="G33" s="6">
        <v>0.493542644491335</v>
      </c>
      <c r="H33" s="6">
        <v>0.41595499554458</v>
      </c>
      <c r="I33" s="6">
        <v>0.467352567292081</v>
      </c>
      <c r="J33" s="6">
        <v>0.453901934436663</v>
      </c>
      <c r="K33" s="6">
        <v>0.422272064341568</v>
      </c>
      <c r="L33" s="6">
        <v>0.409481686473541</v>
      </c>
      <c r="M33" s="6">
        <v>0.421183723952367</v>
      </c>
      <c r="N33" s="6">
        <v>0.435093868140054</v>
      </c>
      <c r="O33" s="6">
        <v>0.413242041407706</v>
      </c>
      <c r="P33" s="6">
        <v>0.486692617122231</v>
      </c>
      <c r="Q33" s="6">
        <v>0.444890536879509</v>
      </c>
      <c r="R33" s="6">
        <v>0.423642661595161</v>
      </c>
      <c r="S33" s="6">
        <v>0.456844355867731</v>
      </c>
      <c r="T33" s="6">
        <v>0.433337098763184</v>
      </c>
      <c r="U33" s="6">
        <v>0.437944269715665</v>
      </c>
      <c r="V33" s="6">
        <v>0.432397439520467</v>
      </c>
      <c r="W33" s="6">
        <v>0.404294174048056</v>
      </c>
      <c r="X33" s="6">
        <v>0.443368074901335</v>
      </c>
      <c r="Y33" s="6">
        <v>0.482014614488607</v>
      </c>
      <c r="Z33" s="6">
        <v>0.42490566004996</v>
      </c>
      <c r="AA33" s="6">
        <v>0.387101120141186</v>
      </c>
      <c r="AB33" s="6">
        <v>0.34531753041062</v>
      </c>
      <c r="AC33" s="6">
        <v>0.325744295368125</v>
      </c>
      <c r="AD33" s="6">
        <v>0.437971993922853</v>
      </c>
      <c r="AE33" s="6">
        <v>0.395074032400742</v>
      </c>
      <c r="AF33" s="6">
        <v>0.365390949329904</v>
      </c>
      <c r="AG33" s="6">
        <v>0.533743022377546</v>
      </c>
      <c r="AH33" s="6">
        <v>0.467695341396418</v>
      </c>
      <c r="AI33" s="6">
        <v>0.282526780574312</v>
      </c>
      <c r="AJ33" s="6">
        <v>0.467695341396418</v>
      </c>
      <c r="AK33" s="6">
        <v>0.338658372835509</v>
      </c>
      <c r="AL33" s="6">
        <v>0.321525830199426</v>
      </c>
      <c r="AM33" s="6">
        <v>0.419313186350705</v>
      </c>
      <c r="AN33" s="6">
        <v>0.409954571600408</v>
      </c>
      <c r="AO33" s="6">
        <v>0.327164256307415</v>
      </c>
      <c r="AP33" s="6">
        <v>0.410377455000885</v>
      </c>
      <c r="AQ33" s="6">
        <v>0.451088600947338</v>
      </c>
      <c r="AR33" s="6">
        <v>0.451088600947339</v>
      </c>
      <c r="AS33" s="6">
        <v>0.451088600947338</v>
      </c>
      <c r="AT33" s="6">
        <v>0.451088600947338</v>
      </c>
      <c r="AU33" s="6">
        <v>0.480812931419998</v>
      </c>
      <c r="AV33" s="6">
        <v>0.451088600947339</v>
      </c>
      <c r="AW33" s="6">
        <v>0.451088600947339</v>
      </c>
      <c r="AX33" s="6">
        <v>0.519350340635082</v>
      </c>
      <c r="AY33" s="6">
        <v>0.449722419791791</v>
      </c>
      <c r="AZ33" s="6">
        <v>0.41595499554458</v>
      </c>
      <c r="BA33" s="6">
        <v>0.408261882607009</v>
      </c>
      <c r="BB33" s="6">
        <v>0.577513502415793</v>
      </c>
      <c r="BC33" s="6">
        <v>0.426032085682032</v>
      </c>
      <c r="BD33" s="6">
        <v>0.524692868280166</v>
      </c>
      <c r="BE33" s="6">
        <v>0.446520279164684</v>
      </c>
      <c r="BF33" s="6">
        <v>0.45914683996134</v>
      </c>
      <c r="BG33" s="6">
        <v>0.324038347355798</v>
      </c>
      <c r="BH33" s="6">
        <v>0.488175797365842</v>
      </c>
      <c r="BI33" s="6">
        <v>0.469663487806244</v>
      </c>
      <c r="BJ33" s="6">
        <v>0.426792255771184</v>
      </c>
      <c r="BK33" s="6">
        <v>0.407625454865259</v>
      </c>
      <c r="BL33" s="6">
        <v>0.31772977878581</v>
      </c>
      <c r="BM33" s="6">
        <v>0.49566775594623</v>
      </c>
      <c r="BN33" s="6">
        <v>0.383773665295277</v>
      </c>
      <c r="BO33" s="6">
        <v>0.464259198784126</v>
      </c>
      <c r="BP33" s="42"/>
      <c r="BQ33" s="42"/>
      <c r="BR33" s="42"/>
    </row>
    <row r="34" spans="1:70" x14ac:dyDescent="0.2">
      <c r="A34" s="1">
        <v>1999</v>
      </c>
      <c r="B34" s="6">
        <v>0.439021571532973</v>
      </c>
      <c r="C34" s="6">
        <v>0.4380310263055</v>
      </c>
      <c r="D34" s="6">
        <v>0.430497973800537</v>
      </c>
      <c r="E34" s="6">
        <v>0.38565163015976</v>
      </c>
      <c r="F34" s="6">
        <v>0.431314392259465</v>
      </c>
      <c r="G34" s="6">
        <v>0.521541102940644</v>
      </c>
      <c r="H34" s="6">
        <v>0.449904757507199</v>
      </c>
      <c r="I34" s="6">
        <v>0.46420636591563</v>
      </c>
      <c r="J34" s="6">
        <v>0.457256583048863</v>
      </c>
      <c r="K34" s="6">
        <v>0.425940112582676</v>
      </c>
      <c r="L34" s="6">
        <v>0.4299789711643</v>
      </c>
      <c r="M34" s="6">
        <v>0.420321602909906</v>
      </c>
      <c r="N34" s="6">
        <v>0.440292158910962</v>
      </c>
      <c r="O34" s="6">
        <v>0.411335160042214</v>
      </c>
      <c r="P34" s="6">
        <v>0.485843997356026</v>
      </c>
      <c r="Q34" s="6">
        <v>0.445440218371117</v>
      </c>
      <c r="R34" s="6">
        <v>0.459136858458898</v>
      </c>
      <c r="S34" s="6">
        <v>0.455294403216581</v>
      </c>
      <c r="T34" s="6">
        <v>0.433776259894441</v>
      </c>
      <c r="U34" s="6">
        <v>0.438957106267029</v>
      </c>
      <c r="V34" s="6">
        <v>0.430430063022116</v>
      </c>
      <c r="W34" s="6">
        <v>0.416410667337095</v>
      </c>
      <c r="X34" s="6">
        <v>0.44732034613812</v>
      </c>
      <c r="Y34" s="6">
        <v>0.482261471021102</v>
      </c>
      <c r="Z34" s="6">
        <v>0.421260613442893</v>
      </c>
      <c r="AA34" s="6">
        <v>0.376106717014044</v>
      </c>
      <c r="AB34" s="6">
        <v>0.357735896980581</v>
      </c>
      <c r="AC34" s="6">
        <v>0.364845175977034</v>
      </c>
      <c r="AD34" s="6">
        <v>0.46647751453931</v>
      </c>
      <c r="AE34" s="6">
        <v>0.398821622758411</v>
      </c>
      <c r="AF34" s="6">
        <v>0.372599691171108</v>
      </c>
      <c r="AG34" s="6">
        <v>0.539386219461607</v>
      </c>
      <c r="AH34" s="6">
        <v>0.479255450874861</v>
      </c>
      <c r="AI34" s="6">
        <v>0.30647148878895</v>
      </c>
      <c r="AJ34" s="6">
        <v>0.479255450874861</v>
      </c>
      <c r="AK34" s="6">
        <v>0.347248812661436</v>
      </c>
      <c r="AL34" s="6">
        <v>0.36256339558344</v>
      </c>
      <c r="AM34" s="6">
        <v>0.432756053642052</v>
      </c>
      <c r="AN34" s="6">
        <v>0.423422775362472</v>
      </c>
      <c r="AO34" s="6">
        <v>0.424009705886266</v>
      </c>
      <c r="AP34" s="6">
        <v>0.421351844700605</v>
      </c>
      <c r="AQ34" s="6">
        <v>0.478408022003067</v>
      </c>
      <c r="AR34" s="6">
        <v>0.478408022003067</v>
      </c>
      <c r="AS34" s="6">
        <v>0.478408022003067</v>
      </c>
      <c r="AT34" s="6">
        <v>0.478408022003067</v>
      </c>
      <c r="AU34" s="6">
        <v>0.506210442176559</v>
      </c>
      <c r="AV34" s="6">
        <v>0.478408022003067</v>
      </c>
      <c r="AW34" s="6">
        <v>0.478408022003067</v>
      </c>
      <c r="AX34" s="6">
        <v>0.544896800440901</v>
      </c>
      <c r="AY34" s="6">
        <v>0.477647468380626</v>
      </c>
      <c r="AZ34" s="6">
        <v>0.449904757507199</v>
      </c>
      <c r="BA34" s="6">
        <v>0.454079639008651</v>
      </c>
      <c r="BB34" s="6">
        <v>0.579228517716477</v>
      </c>
      <c r="BC34" s="6">
        <v>0.423149721976339</v>
      </c>
      <c r="BD34" s="6">
        <v>0.505068156423869</v>
      </c>
      <c r="BE34" s="6">
        <v>0.446541155251095</v>
      </c>
      <c r="BF34" s="6">
        <v>0.451454318668556</v>
      </c>
      <c r="BG34" s="6">
        <v>0.329429987526323</v>
      </c>
      <c r="BH34" s="6">
        <v>0.478577146824752</v>
      </c>
      <c r="BI34" s="6">
        <v>0.494585285852</v>
      </c>
      <c r="BJ34" s="6">
        <v>0.410997505264006</v>
      </c>
      <c r="BK34" s="6">
        <v>0.418530049531847</v>
      </c>
      <c r="BL34" s="6">
        <v>0.349668352472912</v>
      </c>
      <c r="BM34" s="6">
        <v>0.480751425941716</v>
      </c>
      <c r="BN34" s="6">
        <v>0.395290638433571</v>
      </c>
      <c r="BO34" s="6">
        <v>0.462896218389381</v>
      </c>
      <c r="BP34" s="42"/>
      <c r="BQ34" s="42"/>
      <c r="BR34" s="42"/>
    </row>
    <row r="35" spans="1:70" x14ac:dyDescent="0.2">
      <c r="A35" s="1">
        <v>2000</v>
      </c>
      <c r="B35" s="6">
        <v>0.44186781417128</v>
      </c>
      <c r="C35" s="6">
        <v>0.438814055269114</v>
      </c>
      <c r="D35" s="6">
        <v>0.432034228251023</v>
      </c>
      <c r="E35" s="6">
        <v>0.402335984531373</v>
      </c>
      <c r="F35" s="6">
        <v>0.444158839427076</v>
      </c>
      <c r="G35" s="6">
        <v>0.544779117901268</v>
      </c>
      <c r="H35" s="6">
        <v>0.481446037954466</v>
      </c>
      <c r="I35" s="6">
        <v>0.46378569062002</v>
      </c>
      <c r="J35" s="6">
        <v>0.461481643438591</v>
      </c>
      <c r="K35" s="6">
        <v>0.429164741687171</v>
      </c>
      <c r="L35" s="6">
        <v>0.42978694790189</v>
      </c>
      <c r="M35" s="6">
        <v>0.420606045873333</v>
      </c>
      <c r="N35" s="6">
        <v>0.439624135196684</v>
      </c>
      <c r="O35" s="6">
        <v>0.406423756990286</v>
      </c>
      <c r="P35" s="6">
        <v>0.483387673512968</v>
      </c>
      <c r="Q35" s="6">
        <v>0.463134059761379</v>
      </c>
      <c r="R35" s="6">
        <v>0.499726687173904</v>
      </c>
      <c r="S35" s="6">
        <v>0.448206246334715</v>
      </c>
      <c r="T35" s="6">
        <v>0.434120762434512</v>
      </c>
      <c r="U35" s="6">
        <v>0.439046959084304</v>
      </c>
      <c r="V35" s="6">
        <v>0.430279276642495</v>
      </c>
      <c r="W35" s="6">
        <v>0.434802710995176</v>
      </c>
      <c r="X35" s="6">
        <v>0.45754817157981</v>
      </c>
      <c r="Y35" s="6">
        <v>0.495182746178947</v>
      </c>
      <c r="Z35" s="6">
        <v>0.419763158637268</v>
      </c>
      <c r="AA35" s="6">
        <v>0.379782455946841</v>
      </c>
      <c r="AB35" s="6">
        <v>0.425921956921816</v>
      </c>
      <c r="AC35" s="6">
        <v>0.369586024900444</v>
      </c>
      <c r="AD35" s="6">
        <v>0.428724950546641</v>
      </c>
      <c r="AE35" s="6">
        <v>0.389755403995862</v>
      </c>
      <c r="AF35" s="6">
        <v>0.389005271036499</v>
      </c>
      <c r="AG35" s="6">
        <v>0.585324452525252</v>
      </c>
      <c r="AH35" s="6">
        <v>0.496386843036857</v>
      </c>
      <c r="AI35" s="6">
        <v>0.309541948639487</v>
      </c>
      <c r="AJ35" s="6">
        <v>0.496386843036858</v>
      </c>
      <c r="AK35" s="6">
        <v>0.350485879524932</v>
      </c>
      <c r="AL35" s="6">
        <v>0.372153599326931</v>
      </c>
      <c r="AM35" s="6">
        <v>0.415565872880237</v>
      </c>
      <c r="AN35" s="6">
        <v>0.438290022766886</v>
      </c>
      <c r="AO35" s="6">
        <v>0.317884243313505</v>
      </c>
      <c r="AP35" s="6">
        <v>0.404122780443585</v>
      </c>
      <c r="AQ35" s="6">
        <v>0.491874242499203</v>
      </c>
      <c r="AR35" s="6">
        <v>0.491874242499203</v>
      </c>
      <c r="AS35" s="6">
        <v>0.491874242499203</v>
      </c>
      <c r="AT35" s="6">
        <v>0.491874242499203</v>
      </c>
      <c r="AU35" s="6">
        <v>0.556983983579972</v>
      </c>
      <c r="AV35" s="6">
        <v>0.491874242499203</v>
      </c>
      <c r="AW35" s="6">
        <v>0.491874242499203</v>
      </c>
      <c r="AX35" s="6">
        <v>0.564351753290503</v>
      </c>
      <c r="AY35" s="6">
        <v>0.490846039397697</v>
      </c>
      <c r="AZ35" s="6">
        <v>0.481446037954466</v>
      </c>
      <c r="BA35" s="6">
        <v>0.468487957334398</v>
      </c>
      <c r="BB35" s="6">
        <v>0.576507219752168</v>
      </c>
      <c r="BC35" s="6">
        <v>0.425529700816033</v>
      </c>
      <c r="BD35" s="6">
        <v>0.479503228069139</v>
      </c>
      <c r="BE35" s="6">
        <v>0.44485606711118</v>
      </c>
      <c r="BF35" s="6">
        <v>0.449967441780817</v>
      </c>
      <c r="BG35" s="6">
        <v>0.32404252526853</v>
      </c>
      <c r="BH35" s="6">
        <v>0.480201959217175</v>
      </c>
      <c r="BI35" s="6">
        <v>0.495028268962062</v>
      </c>
      <c r="BJ35" s="6">
        <v>0.452799452305401</v>
      </c>
      <c r="BK35" s="6">
        <v>0.417012996828534</v>
      </c>
      <c r="BL35" s="6">
        <v>0.392043443464855</v>
      </c>
      <c r="BM35" s="6">
        <v>0.472274920728365</v>
      </c>
      <c r="BN35" s="6">
        <v>0.392869986855899</v>
      </c>
      <c r="BO35" s="6">
        <v>0.461504881041231</v>
      </c>
      <c r="BP35" s="42"/>
      <c r="BQ35" s="42"/>
      <c r="BR35" s="42"/>
    </row>
    <row r="36" spans="1:70" x14ac:dyDescent="0.2">
      <c r="A36" s="1">
        <v>2001</v>
      </c>
      <c r="B36" s="6">
        <v>0.440730506026443</v>
      </c>
      <c r="C36" s="6">
        <v>0.442310544608006</v>
      </c>
      <c r="D36" s="6">
        <v>0.426928377720864</v>
      </c>
      <c r="E36" s="6">
        <v>0.400678619117699</v>
      </c>
      <c r="F36" s="6">
        <v>0.441170566548094</v>
      </c>
      <c r="G36" s="6">
        <v>0.56764168859518</v>
      </c>
      <c r="H36" s="6">
        <v>0.474049948595124</v>
      </c>
      <c r="I36" s="6">
        <v>0.464037184241368</v>
      </c>
      <c r="J36" s="6">
        <v>0.450626963085746</v>
      </c>
      <c r="K36" s="6">
        <v>0.436607237119094</v>
      </c>
      <c r="L36" s="6">
        <v>0.439011388064528</v>
      </c>
      <c r="M36" s="6">
        <v>0.426561467666309</v>
      </c>
      <c r="N36" s="6">
        <v>0.44375947336182</v>
      </c>
      <c r="O36" s="6">
        <v>0.404307345324566</v>
      </c>
      <c r="P36" s="6">
        <v>0.484909626628915</v>
      </c>
      <c r="Q36" s="6">
        <v>0.46867173370742</v>
      </c>
      <c r="R36" s="6">
        <v>0.499825307906445</v>
      </c>
      <c r="S36" s="6">
        <v>0.449531201169776</v>
      </c>
      <c r="T36" s="6">
        <v>0.437139075806406</v>
      </c>
      <c r="U36" s="6">
        <v>0.442746460671845</v>
      </c>
      <c r="V36" s="6">
        <v>0.423974491599695</v>
      </c>
      <c r="W36" s="6">
        <v>0.436711435771018</v>
      </c>
      <c r="X36" s="6">
        <v>0.468008167279791</v>
      </c>
      <c r="Y36" s="6">
        <v>0.501376828415029</v>
      </c>
      <c r="Z36" s="6">
        <v>0.418637174174253</v>
      </c>
      <c r="AA36" s="6">
        <v>0.385665535642857</v>
      </c>
      <c r="AB36" s="6">
        <v>0.428386620511166</v>
      </c>
      <c r="AC36" s="6">
        <v>0.37071524819357</v>
      </c>
      <c r="AD36" s="6">
        <v>0.409066895486038</v>
      </c>
      <c r="AE36" s="6">
        <v>0.387020144926815</v>
      </c>
      <c r="AF36" s="6">
        <v>0.386401120116827</v>
      </c>
      <c r="AG36" s="6">
        <v>0.522186289724365</v>
      </c>
      <c r="AH36" s="6">
        <v>0.486487164479291</v>
      </c>
      <c r="AI36" s="6">
        <v>0.311700490843471</v>
      </c>
      <c r="AJ36" s="6">
        <v>0.48648716447929</v>
      </c>
      <c r="AK36" s="6">
        <v>0.36115287805068</v>
      </c>
      <c r="AL36" s="6">
        <v>0.350937432594422</v>
      </c>
      <c r="AM36" s="6">
        <v>0.464801151744439</v>
      </c>
      <c r="AN36" s="6">
        <v>0.431730665689036</v>
      </c>
      <c r="AO36" s="6">
        <v>0.369119891690552</v>
      </c>
      <c r="AP36" s="6">
        <v>0.404533097543057</v>
      </c>
      <c r="AQ36" s="6">
        <v>0.497861112277946</v>
      </c>
      <c r="AR36" s="6">
        <v>0.497861112277946</v>
      </c>
      <c r="AS36" s="6">
        <v>0.497861112277945</v>
      </c>
      <c r="AT36" s="6">
        <v>0.497861112277945</v>
      </c>
      <c r="AU36" s="6">
        <v>0.610019526865423</v>
      </c>
      <c r="AV36" s="6">
        <v>0.497861112277945</v>
      </c>
      <c r="AW36" s="6">
        <v>0.497861112277945</v>
      </c>
      <c r="AX36" s="6">
        <v>0.572522796573602</v>
      </c>
      <c r="AY36" s="6">
        <v>0.497315861616363</v>
      </c>
      <c r="AZ36" s="6">
        <v>0.474049948595124</v>
      </c>
      <c r="BA36" s="6">
        <v>0.454919478953787</v>
      </c>
      <c r="BB36" s="6">
        <v>0.564465778820955</v>
      </c>
      <c r="BC36" s="6">
        <v>0.422488608460468</v>
      </c>
      <c r="BD36" s="6">
        <v>0.474434534026052</v>
      </c>
      <c r="BE36" s="6">
        <v>0.456147248977397</v>
      </c>
      <c r="BF36" s="6">
        <v>0.44136658384476</v>
      </c>
      <c r="BG36" s="6">
        <v>0.32067350753493</v>
      </c>
      <c r="BH36" s="6">
        <v>0.464360109116344</v>
      </c>
      <c r="BI36" s="6">
        <v>0.481280018097863</v>
      </c>
      <c r="BJ36" s="6">
        <v>0.495698322526344</v>
      </c>
      <c r="BK36" s="6">
        <v>0.410106487474828</v>
      </c>
      <c r="BL36" s="6">
        <v>0.37413937614096</v>
      </c>
      <c r="BM36" s="6">
        <v>0.471111594440548</v>
      </c>
      <c r="BN36" s="6">
        <v>0.40611208389427</v>
      </c>
      <c r="BO36" s="6">
        <v>0.457745961300685</v>
      </c>
      <c r="BP36" s="42"/>
      <c r="BQ36" s="42"/>
      <c r="BR36" s="42"/>
    </row>
    <row r="37" spans="1:70" x14ac:dyDescent="0.2">
      <c r="A37" s="1">
        <v>2002</v>
      </c>
      <c r="B37" s="6">
        <v>0.437571342901887</v>
      </c>
      <c r="C37" s="6">
        <v>0.443817282477918</v>
      </c>
      <c r="D37" s="6">
        <v>0.414803503035516</v>
      </c>
      <c r="E37" s="6">
        <v>0.42097153198293</v>
      </c>
      <c r="F37" s="6">
        <v>0.437775499519007</v>
      </c>
      <c r="G37" s="6">
        <v>0.560205741422393</v>
      </c>
      <c r="H37" s="6">
        <v>0.448992123561731</v>
      </c>
      <c r="I37" s="6">
        <v>0.460791319338035</v>
      </c>
      <c r="J37" s="6">
        <v>0.444999040486604</v>
      </c>
      <c r="K37" s="6">
        <v>0.443889226852688</v>
      </c>
      <c r="L37" s="6">
        <v>0.434595666571256</v>
      </c>
      <c r="M37" s="6">
        <v>0.439596175340979</v>
      </c>
      <c r="N37" s="6">
        <v>0.444157935650408</v>
      </c>
      <c r="O37" s="6">
        <v>0.403305092083632</v>
      </c>
      <c r="P37" s="6">
        <v>0.481930197832122</v>
      </c>
      <c r="Q37" s="6">
        <v>0.46657607071709</v>
      </c>
      <c r="R37" s="6">
        <v>0.484849635548643</v>
      </c>
      <c r="S37" s="6">
        <v>0.445576724040332</v>
      </c>
      <c r="T37" s="6">
        <v>0.438858350968033</v>
      </c>
      <c r="U37" s="6">
        <v>0.446810601256262</v>
      </c>
      <c r="V37" s="6">
        <v>0.4103129057144</v>
      </c>
      <c r="W37" s="6">
        <v>0.431078034425859</v>
      </c>
      <c r="X37" s="6">
        <v>0.470379094681222</v>
      </c>
      <c r="Y37" s="6">
        <v>0.500618854164352</v>
      </c>
      <c r="Z37" s="6">
        <v>0.411129097946892</v>
      </c>
      <c r="AA37" s="6">
        <v>0.516566102583029</v>
      </c>
      <c r="AB37" s="6">
        <v>0.455012208614989</v>
      </c>
      <c r="AC37" s="6">
        <v>0.371823888375822</v>
      </c>
      <c r="AD37" s="6">
        <v>0.408752776688082</v>
      </c>
      <c r="AE37" s="6">
        <v>0.392925693930808</v>
      </c>
      <c r="AF37" s="6">
        <v>0.406983307939321</v>
      </c>
      <c r="AG37" s="6">
        <v>0.471069999639202</v>
      </c>
      <c r="AH37" s="6">
        <v>0.488340472924289</v>
      </c>
      <c r="AI37" s="6">
        <v>0.302086669803019</v>
      </c>
      <c r="AJ37" s="6">
        <v>0.488340472924289</v>
      </c>
      <c r="AK37" s="6">
        <v>0.35668752300864</v>
      </c>
      <c r="AL37" s="6">
        <v>0.363305874092756</v>
      </c>
      <c r="AM37" s="6">
        <v>0.466938897125596</v>
      </c>
      <c r="AN37" s="6">
        <v>0.434059587486739</v>
      </c>
      <c r="AO37" s="6">
        <v>0.391466932573761</v>
      </c>
      <c r="AP37" s="6">
        <v>0.439708118725458</v>
      </c>
      <c r="AQ37" s="6">
        <v>0.501209173908215</v>
      </c>
      <c r="AR37" s="6">
        <v>0.501209173908215</v>
      </c>
      <c r="AS37" s="6">
        <v>0.501209173908215</v>
      </c>
      <c r="AT37" s="6">
        <v>0.501209173908215</v>
      </c>
      <c r="AU37" s="6">
        <v>0.579675044205571</v>
      </c>
      <c r="AV37" s="6">
        <v>0.501209173908215</v>
      </c>
      <c r="AW37" s="6">
        <v>0.501209173908215</v>
      </c>
      <c r="AX37" s="6">
        <v>0.575816946981614</v>
      </c>
      <c r="AY37" s="6">
        <v>0.500818680245516</v>
      </c>
      <c r="AZ37" s="6">
        <v>0.448992123561731</v>
      </c>
      <c r="BA37" s="6">
        <v>0.436534416245909</v>
      </c>
      <c r="BB37" s="6">
        <v>0.541145879671695</v>
      </c>
      <c r="BC37" s="6">
        <v>0.422483660772387</v>
      </c>
      <c r="BD37" s="6">
        <v>0.473763422316878</v>
      </c>
      <c r="BE37" s="6">
        <v>0.462456232108563</v>
      </c>
      <c r="BF37" s="6">
        <v>0.438870278732454</v>
      </c>
      <c r="BG37" s="6">
        <v>0.32546365851189</v>
      </c>
      <c r="BH37" s="6">
        <v>0.458696627801007</v>
      </c>
      <c r="BI37" s="6">
        <v>0.461158603908455</v>
      </c>
      <c r="BJ37" s="6">
        <v>0.524962768853143</v>
      </c>
      <c r="BK37" s="6">
        <v>0.417329143210929</v>
      </c>
      <c r="BL37" s="6">
        <v>0.370891625931431</v>
      </c>
      <c r="BM37" s="6">
        <v>0.471175467000625</v>
      </c>
      <c r="BN37" s="6">
        <v>0.400472871545677</v>
      </c>
      <c r="BO37" s="6">
        <v>0.455355953852881</v>
      </c>
      <c r="BP37" s="42"/>
      <c r="BQ37" s="42"/>
      <c r="BR37" s="42"/>
    </row>
    <row r="38" spans="1:70" x14ac:dyDescent="0.2">
      <c r="A38" s="1">
        <v>2003</v>
      </c>
      <c r="B38" s="6">
        <v>0.434343631644907</v>
      </c>
      <c r="C38" s="6">
        <v>0.442980709379636</v>
      </c>
      <c r="D38" s="6">
        <v>0.399944958005354</v>
      </c>
      <c r="E38" s="6">
        <v>0.425435899420122</v>
      </c>
      <c r="F38" s="6">
        <v>0.445268449399741</v>
      </c>
      <c r="G38" s="6">
        <v>0.562944481263634</v>
      </c>
      <c r="H38" s="6">
        <v>0.456536229847853</v>
      </c>
      <c r="I38" s="6">
        <v>0.45945144240897</v>
      </c>
      <c r="J38" s="6">
        <v>0.448108631035929</v>
      </c>
      <c r="K38" s="6">
        <v>0.445880671687823</v>
      </c>
      <c r="L38" s="6">
        <v>0.433585704336293</v>
      </c>
      <c r="M38" s="6">
        <v>0.44210059776249</v>
      </c>
      <c r="N38" s="6">
        <v>0.438855472839222</v>
      </c>
      <c r="O38" s="6">
        <v>0.405886852421933</v>
      </c>
      <c r="P38" s="6">
        <v>0.480989109237634</v>
      </c>
      <c r="Q38" s="6">
        <v>0.45152845839841</v>
      </c>
      <c r="R38" s="6">
        <v>0.469289179854349</v>
      </c>
      <c r="S38" s="6">
        <v>0.443980927293989</v>
      </c>
      <c r="T38" s="6">
        <v>0.437697321674964</v>
      </c>
      <c r="U38" s="6">
        <v>0.446185702986456</v>
      </c>
      <c r="V38" s="6">
        <v>0.392809281633177</v>
      </c>
      <c r="W38" s="6">
        <v>0.425366261436082</v>
      </c>
      <c r="X38" s="6">
        <v>0.469108621901733</v>
      </c>
      <c r="Y38" s="6">
        <v>0.494932939201736</v>
      </c>
      <c r="Z38" s="6">
        <v>0.399625123881499</v>
      </c>
      <c r="AA38" s="6">
        <v>0.497554040230516</v>
      </c>
      <c r="AB38" s="6">
        <v>0.455977921430525</v>
      </c>
      <c r="AC38" s="6">
        <v>0.412518160998314</v>
      </c>
      <c r="AD38" s="6">
        <v>0.405114563085133</v>
      </c>
      <c r="AE38" s="6">
        <v>0.395253998665231</v>
      </c>
      <c r="AF38" s="6">
        <v>0.414874195452903</v>
      </c>
      <c r="AG38" s="6">
        <v>0.49050355396916</v>
      </c>
      <c r="AH38" s="6">
        <v>0.503285702081162</v>
      </c>
      <c r="AI38" s="6">
        <v>0.300814671781557</v>
      </c>
      <c r="AJ38" s="6">
        <v>0.503285702081163</v>
      </c>
      <c r="AK38" s="6">
        <v>0.343770682866531</v>
      </c>
      <c r="AL38" s="6">
        <v>0.371212192244079</v>
      </c>
      <c r="AM38" s="6">
        <v>0.453039255420027</v>
      </c>
      <c r="AN38" s="6">
        <v>0.447131136952837</v>
      </c>
      <c r="AO38" s="6">
        <v>0.294499531115636</v>
      </c>
      <c r="AP38" s="6">
        <v>0.408440376127502</v>
      </c>
      <c r="AQ38" s="6">
        <v>0.49795437617284</v>
      </c>
      <c r="AR38" s="6">
        <v>0.49795437617284</v>
      </c>
      <c r="AS38" s="6">
        <v>0.49795437617284</v>
      </c>
      <c r="AT38" s="6">
        <v>0.49795437617284</v>
      </c>
      <c r="AU38" s="6">
        <v>0.589046571376582</v>
      </c>
      <c r="AV38" s="6">
        <v>0.49795437617284</v>
      </c>
      <c r="AW38" s="6">
        <v>0.49795437617284</v>
      </c>
      <c r="AX38" s="6">
        <v>0.576151679389139</v>
      </c>
      <c r="AY38" s="6">
        <v>0.497967677609141</v>
      </c>
      <c r="AZ38" s="6">
        <v>0.456536229847853</v>
      </c>
      <c r="BA38" s="6">
        <v>0.442047365831384</v>
      </c>
      <c r="BB38" s="6">
        <v>0.52727656034876</v>
      </c>
      <c r="BC38" s="6">
        <v>0.424685676804383</v>
      </c>
      <c r="BD38" s="6">
        <v>0.475053802902954</v>
      </c>
      <c r="BE38" s="6">
        <v>0.46149614512818</v>
      </c>
      <c r="BF38" s="6">
        <v>0.440761108919049</v>
      </c>
      <c r="BG38" s="6">
        <v>0.326835165134974</v>
      </c>
      <c r="BH38" s="6">
        <v>0.458018045558379</v>
      </c>
      <c r="BI38" s="6">
        <v>0.467807729591227</v>
      </c>
      <c r="BJ38" s="6">
        <v>0.555394066083106</v>
      </c>
      <c r="BK38" s="6">
        <v>0.422199117373063</v>
      </c>
      <c r="BL38" s="6">
        <v>0.377409580495632</v>
      </c>
      <c r="BM38" s="6">
        <v>0.476265999671873</v>
      </c>
      <c r="BN38" s="6">
        <v>0.392873242558482</v>
      </c>
      <c r="BO38" s="6">
        <v>0.460772797334488</v>
      </c>
      <c r="BP38" s="42"/>
      <c r="BQ38" s="42"/>
      <c r="BR38" s="42"/>
    </row>
    <row r="39" spans="1:70" x14ac:dyDescent="0.2">
      <c r="A39" s="1">
        <v>2004</v>
      </c>
      <c r="B39" s="6">
        <v>0.437460144080715</v>
      </c>
      <c r="C39" s="6">
        <v>0.444345750668677</v>
      </c>
      <c r="D39" s="6">
        <v>0.400109161008784</v>
      </c>
      <c r="E39" s="6">
        <v>0.434481789439291</v>
      </c>
      <c r="F39" s="6">
        <v>0.444926508485648</v>
      </c>
      <c r="G39" s="6">
        <v>0.550057836837412</v>
      </c>
      <c r="H39" s="6">
        <v>0.443276432876685</v>
      </c>
      <c r="I39" s="6">
        <v>0.469858426706725</v>
      </c>
      <c r="J39" s="6">
        <v>0.44268162920138</v>
      </c>
      <c r="K39" s="6">
        <v>0.454021636609735</v>
      </c>
      <c r="L39" s="6">
        <v>0.426211552768589</v>
      </c>
      <c r="M39" s="6">
        <v>0.438609587422292</v>
      </c>
      <c r="N39" s="6">
        <v>0.436837901246648</v>
      </c>
      <c r="O39" s="6">
        <v>0.406377233802717</v>
      </c>
      <c r="P39" s="6">
        <v>0.482593793594233</v>
      </c>
      <c r="Q39" s="6">
        <v>0.449016149764608</v>
      </c>
      <c r="R39" s="6">
        <v>0.468269662946642</v>
      </c>
      <c r="S39" s="6">
        <v>0.453652644913065</v>
      </c>
      <c r="T39" s="6">
        <v>0.440111645667943</v>
      </c>
      <c r="U39" s="6">
        <v>0.448864454786786</v>
      </c>
      <c r="V39" s="6">
        <v>0.392069478169728</v>
      </c>
      <c r="W39" s="6">
        <v>0.429496705457262</v>
      </c>
      <c r="X39" s="6">
        <v>0.467019977171806</v>
      </c>
      <c r="Y39" s="6">
        <v>0.488416187490348</v>
      </c>
      <c r="Z39" s="6">
        <v>0.39973336948115</v>
      </c>
      <c r="AA39" s="6">
        <v>0.481980158495144</v>
      </c>
      <c r="AB39" s="6">
        <v>0.47305260397818</v>
      </c>
      <c r="AC39" s="6">
        <v>0.441116152062221</v>
      </c>
      <c r="AD39" s="6">
        <v>0.414001329067291</v>
      </c>
      <c r="AE39" s="6">
        <v>0.396404773444758</v>
      </c>
      <c r="AF39" s="6">
        <v>0.423530533679748</v>
      </c>
      <c r="AG39" s="6">
        <v>0.464556395843243</v>
      </c>
      <c r="AH39" s="6">
        <v>0.501595378484269</v>
      </c>
      <c r="AI39" s="6">
        <v>0.286043019345711</v>
      </c>
      <c r="AJ39" s="6">
        <v>0.501595378484269</v>
      </c>
      <c r="AK39" s="6">
        <v>0.330476170831459</v>
      </c>
      <c r="AL39" s="6">
        <v>0.409520980103061</v>
      </c>
      <c r="AM39" s="6">
        <v>0.447479101161218</v>
      </c>
      <c r="AN39" s="6">
        <v>0.447818243415401</v>
      </c>
      <c r="AO39" s="6">
        <v>0.302348276739214</v>
      </c>
      <c r="AP39" s="6">
        <v>0.392081290023801</v>
      </c>
      <c r="AQ39" s="6">
        <v>0.481903287717416</v>
      </c>
      <c r="AR39" s="6">
        <v>0.481903287717415</v>
      </c>
      <c r="AS39" s="6">
        <v>0.481903287717416</v>
      </c>
      <c r="AT39" s="6">
        <v>0.481903287717416</v>
      </c>
      <c r="AU39" s="6">
        <v>0.574342014904187</v>
      </c>
      <c r="AV39" s="6">
        <v>0.481903287717415</v>
      </c>
      <c r="AW39" s="6">
        <v>0.481903287717415</v>
      </c>
      <c r="AX39" s="6">
        <v>0.561975520627321</v>
      </c>
      <c r="AY39" s="6">
        <v>0.481619561672387</v>
      </c>
      <c r="AZ39" s="6">
        <v>0.443276432876685</v>
      </c>
      <c r="BA39" s="6">
        <v>0.438318141650151</v>
      </c>
      <c r="BB39" s="6">
        <v>0.546934288522883</v>
      </c>
      <c r="BC39" s="6">
        <v>0.427360504467953</v>
      </c>
      <c r="BD39" s="6">
        <v>0.483562236284474</v>
      </c>
      <c r="BE39" s="6">
        <v>0.457727862873434</v>
      </c>
      <c r="BF39" s="6">
        <v>0.455078269443134</v>
      </c>
      <c r="BG39" s="6">
        <v>0.330573585962471</v>
      </c>
      <c r="BH39" s="6">
        <v>0.451836262961507</v>
      </c>
      <c r="BI39" s="6">
        <v>0.448894337228562</v>
      </c>
      <c r="BJ39" s="6">
        <v>0.537462579282475</v>
      </c>
      <c r="BK39" s="6">
        <v>0.420746211923032</v>
      </c>
      <c r="BL39" s="6">
        <v>0.379978033738983</v>
      </c>
      <c r="BM39" s="6">
        <v>0.472943223147623</v>
      </c>
      <c r="BN39" s="6">
        <v>0.414252657245507</v>
      </c>
      <c r="BO39" s="6">
        <v>0.457024411344515</v>
      </c>
      <c r="BP39" s="42"/>
      <c r="BQ39" s="42"/>
      <c r="BR39" s="42"/>
    </row>
    <row r="40" spans="1:70" x14ac:dyDescent="0.2">
      <c r="A40" s="1">
        <v>2005</v>
      </c>
      <c r="B40" s="6">
        <v>0.441331580372089</v>
      </c>
      <c r="C40" s="6">
        <v>0.4433233673118</v>
      </c>
      <c r="D40" s="6">
        <v>0.402833967120737</v>
      </c>
      <c r="E40" s="6">
        <v>0.435853562332094</v>
      </c>
      <c r="F40" s="6">
        <v>0.453145401031857</v>
      </c>
      <c r="G40" s="6">
        <v>0.544160860750051</v>
      </c>
      <c r="H40" s="6">
        <v>0.448967405470924</v>
      </c>
      <c r="I40" s="6">
        <v>0.485480038016808</v>
      </c>
      <c r="J40" s="6">
        <v>0.438377638457012</v>
      </c>
      <c r="K40" s="6">
        <v>0.458979726884629</v>
      </c>
      <c r="L40" s="6">
        <v>0.427986175913648</v>
      </c>
      <c r="M40" s="6">
        <v>0.44104323139414</v>
      </c>
      <c r="N40" s="6">
        <v>0.433485278241251</v>
      </c>
      <c r="O40" s="6">
        <v>0.39680761097375</v>
      </c>
      <c r="P40" s="6">
        <v>0.480693111485865</v>
      </c>
      <c r="Q40" s="6">
        <v>0.45243341255508</v>
      </c>
      <c r="R40" s="6">
        <v>0.473725595911163</v>
      </c>
      <c r="S40" s="6">
        <v>0.452557798341825</v>
      </c>
      <c r="T40" s="6">
        <v>0.44105998721195</v>
      </c>
      <c r="U40" s="6">
        <v>0.445902530384034</v>
      </c>
      <c r="V40" s="6">
        <v>0.395818998529486</v>
      </c>
      <c r="W40" s="6">
        <v>0.423460276927001</v>
      </c>
      <c r="X40" s="6">
        <v>0.464383312401081</v>
      </c>
      <c r="Y40" s="6">
        <v>0.483050612090108</v>
      </c>
      <c r="Z40" s="6">
        <v>0.402528065345734</v>
      </c>
      <c r="AA40" s="6">
        <v>0.467550006130919</v>
      </c>
      <c r="AB40" s="6">
        <v>0.475095102713833</v>
      </c>
      <c r="AC40" s="6">
        <v>0.428425182941525</v>
      </c>
      <c r="AD40" s="6">
        <v>0.402877552572045</v>
      </c>
      <c r="AE40" s="6">
        <v>0.398124283566483</v>
      </c>
      <c r="AF40" s="6">
        <v>0.425513443351025</v>
      </c>
      <c r="AG40" s="6">
        <v>0.501256205742116</v>
      </c>
      <c r="AH40" s="6">
        <v>0.513952165928137</v>
      </c>
      <c r="AI40" s="6">
        <v>0.261336093777658</v>
      </c>
      <c r="AJ40" s="6">
        <v>0.513952165928138</v>
      </c>
      <c r="AK40" s="6">
        <v>0.343834088374438</v>
      </c>
      <c r="AL40" s="6">
        <v>0.405509020154848</v>
      </c>
      <c r="AM40" s="6">
        <v>0.444616960812636</v>
      </c>
      <c r="AN40" s="6">
        <v>0.458938973998036</v>
      </c>
      <c r="AO40" s="6">
        <v>0.262667374352554</v>
      </c>
      <c r="AP40" s="6">
        <v>0.388188314122391</v>
      </c>
      <c r="AQ40" s="6">
        <v>0.475112181034226</v>
      </c>
      <c r="AR40" s="6">
        <v>0.475112181034226</v>
      </c>
      <c r="AS40" s="6">
        <v>0.475112181034226</v>
      </c>
      <c r="AT40" s="6">
        <v>0.475112181034226</v>
      </c>
      <c r="AU40" s="6">
        <v>0.568191236642222</v>
      </c>
      <c r="AV40" s="6">
        <v>0.475112181034226</v>
      </c>
      <c r="AW40" s="6">
        <v>0.475112181034226</v>
      </c>
      <c r="AX40" s="6">
        <v>0.555737329733083</v>
      </c>
      <c r="AY40" s="6">
        <v>0.475425963862908</v>
      </c>
      <c r="AZ40" s="6">
        <v>0.448967405470924</v>
      </c>
      <c r="BA40" s="6">
        <v>0.437909275319568</v>
      </c>
      <c r="BB40" s="6">
        <v>0.581082534564157</v>
      </c>
      <c r="BC40" s="6">
        <v>0.427184825326295</v>
      </c>
      <c r="BD40" s="6">
        <v>0.481939436965713</v>
      </c>
      <c r="BE40" s="6">
        <v>0.461571952497044</v>
      </c>
      <c r="BF40" s="6">
        <v>0.470316202113422</v>
      </c>
      <c r="BG40" s="6">
        <v>0.327075644349123</v>
      </c>
      <c r="BH40" s="6">
        <v>0.442513373009613</v>
      </c>
      <c r="BI40" s="6">
        <v>0.446475921107437</v>
      </c>
      <c r="BJ40" s="6">
        <v>0.566903913644297</v>
      </c>
      <c r="BK40" s="6">
        <v>0.408360739184356</v>
      </c>
      <c r="BL40" s="6">
        <v>0.403376380131932</v>
      </c>
      <c r="BM40" s="6">
        <v>0.462537241318419</v>
      </c>
      <c r="BN40" s="6">
        <v>0.435384434498368</v>
      </c>
      <c r="BO40" s="6">
        <v>0.45521505141426</v>
      </c>
      <c r="BP40" s="42"/>
      <c r="BQ40" s="42"/>
      <c r="BR40" s="42"/>
    </row>
    <row r="41" spans="1:70" x14ac:dyDescent="0.2">
      <c r="A41" s="1">
        <v>2006</v>
      </c>
      <c r="B41" s="6">
        <v>0.443347278473434</v>
      </c>
      <c r="C41" s="6">
        <v>0.4458902106936</v>
      </c>
      <c r="D41" s="6">
        <v>0.399704121255454</v>
      </c>
      <c r="E41" s="6">
        <v>0.434159967287294</v>
      </c>
      <c r="F41" s="6">
        <v>0.436021118995651</v>
      </c>
      <c r="G41" s="6">
        <v>0.536037489783859</v>
      </c>
      <c r="H41" s="6">
        <v>0.448400503723161</v>
      </c>
      <c r="I41" s="6">
        <v>0.499258793682577</v>
      </c>
      <c r="J41" s="6">
        <v>0.443266511435673</v>
      </c>
      <c r="K41" s="6">
        <v>0.461303145810865</v>
      </c>
      <c r="L41" s="6">
        <v>0.420108895722114</v>
      </c>
      <c r="M41" s="6">
        <v>0.443949341587348</v>
      </c>
      <c r="N41" s="6">
        <v>0.433978927880113</v>
      </c>
      <c r="O41" s="6">
        <v>0.410777195355003</v>
      </c>
      <c r="P41" s="6">
        <v>0.47885018557986</v>
      </c>
      <c r="Q41" s="6">
        <v>0.448117303541155</v>
      </c>
      <c r="R41" s="6">
        <v>0.466265738894701</v>
      </c>
      <c r="S41" s="6">
        <v>0.456246287826482</v>
      </c>
      <c r="T41" s="6">
        <v>0.444347432400148</v>
      </c>
      <c r="U41" s="6">
        <v>0.447847731908237</v>
      </c>
      <c r="V41" s="6">
        <v>0.392449556531123</v>
      </c>
      <c r="W41" s="6">
        <v>0.417829131491017</v>
      </c>
      <c r="X41" s="6">
        <v>0.466397977121008</v>
      </c>
      <c r="Y41" s="6">
        <v>0.485234037777627</v>
      </c>
      <c r="Z41" s="6">
        <v>0.399292589045674</v>
      </c>
      <c r="AA41" s="6">
        <v>0.463587641425264</v>
      </c>
      <c r="AB41" s="6">
        <v>0.46766802138698</v>
      </c>
      <c r="AC41" s="6">
        <v>0.44851159536713</v>
      </c>
      <c r="AD41" s="6">
        <v>0.397807404675885</v>
      </c>
      <c r="AE41" s="6">
        <v>0.396331340987801</v>
      </c>
      <c r="AF41" s="6">
        <v>0.423756758752957</v>
      </c>
      <c r="AG41" s="6">
        <v>0.468207759781297</v>
      </c>
      <c r="AH41" s="6">
        <v>0.499182304078305</v>
      </c>
      <c r="AI41" s="6">
        <v>0.259600567841648</v>
      </c>
      <c r="AJ41" s="6">
        <v>0.499182304078305</v>
      </c>
      <c r="AK41" s="6">
        <v>0.337255050906955</v>
      </c>
      <c r="AL41" s="6">
        <v>0.380235757778257</v>
      </c>
      <c r="AM41" s="6">
        <v>0.43251647443462</v>
      </c>
      <c r="AN41" s="6">
        <v>0.442872212144332</v>
      </c>
      <c r="AO41" s="6">
        <v>0.260076334101847</v>
      </c>
      <c r="AP41" s="6">
        <v>0.41876756514676</v>
      </c>
      <c r="AQ41" s="6">
        <v>0.465323521875673</v>
      </c>
      <c r="AR41" s="6">
        <v>0.465323521875673</v>
      </c>
      <c r="AS41" s="6">
        <v>0.465323521875673</v>
      </c>
      <c r="AT41" s="6">
        <v>0.465323521875673</v>
      </c>
      <c r="AU41" s="6">
        <v>0.554666239413803</v>
      </c>
      <c r="AV41" s="6">
        <v>0.465323521875673</v>
      </c>
      <c r="AW41" s="6">
        <v>0.465323521875673</v>
      </c>
      <c r="AX41" s="6">
        <v>0.550512029066304</v>
      </c>
      <c r="AY41" s="6">
        <v>0.46584945113658</v>
      </c>
      <c r="AZ41" s="6">
        <v>0.448400503723161</v>
      </c>
      <c r="BA41" s="6">
        <v>0.436612806933883</v>
      </c>
      <c r="BB41" s="6">
        <v>0.59340942133633</v>
      </c>
      <c r="BC41" s="6">
        <v>0.434839335183092</v>
      </c>
      <c r="BD41" s="6">
        <v>0.481167609679067</v>
      </c>
      <c r="BE41" s="6">
        <v>0.467618328334775</v>
      </c>
      <c r="BF41" s="6">
        <v>0.492148805296293</v>
      </c>
      <c r="BG41" s="6">
        <v>0.325158919283277</v>
      </c>
      <c r="BH41" s="6">
        <v>0.440615182797858</v>
      </c>
      <c r="BI41" s="6">
        <v>0.462118587640444</v>
      </c>
      <c r="BJ41" s="6">
        <v>0.576696015322173</v>
      </c>
      <c r="BK41" s="6">
        <v>0.380740032410029</v>
      </c>
      <c r="BL41" s="6">
        <v>0.431371399540582</v>
      </c>
      <c r="BM41" s="6">
        <v>0.477029108709437</v>
      </c>
      <c r="BN41" s="6">
        <v>0.444434162444043</v>
      </c>
      <c r="BO41" s="6">
        <v>0.45800230481717</v>
      </c>
      <c r="BP41" s="42"/>
      <c r="BQ41" s="42"/>
      <c r="BR41" s="42"/>
    </row>
    <row r="42" spans="1:70" x14ac:dyDescent="0.2">
      <c r="A42" s="1">
        <v>2007</v>
      </c>
      <c r="B42" s="6">
        <v>0.446378257831313</v>
      </c>
      <c r="C42" s="6">
        <v>0.445977440668488</v>
      </c>
      <c r="D42" s="6">
        <v>0.404543379987716</v>
      </c>
      <c r="E42" s="6">
        <v>0.430146529034545</v>
      </c>
      <c r="F42" s="6">
        <v>0.413767155335417</v>
      </c>
      <c r="G42" s="6">
        <v>0.532867460303566</v>
      </c>
      <c r="H42" s="6">
        <v>0.428146183440102</v>
      </c>
      <c r="I42" s="6">
        <v>0.512603586054335</v>
      </c>
      <c r="J42" s="6">
        <v>0.449220731932965</v>
      </c>
      <c r="K42" s="6">
        <v>0.471131998354995</v>
      </c>
      <c r="L42" s="6">
        <v>0.423350218863473</v>
      </c>
      <c r="M42" s="6">
        <v>0.441072608809728</v>
      </c>
      <c r="N42" s="6">
        <v>0.432805450560497</v>
      </c>
      <c r="O42" s="6">
        <v>0.402352192922729</v>
      </c>
      <c r="P42" s="6">
        <v>0.482971221379946</v>
      </c>
      <c r="Q42" s="6">
        <v>0.433673247804955</v>
      </c>
      <c r="R42" s="6">
        <v>0.462848739685125</v>
      </c>
      <c r="S42" s="6">
        <v>0.454307235980421</v>
      </c>
      <c r="T42" s="6">
        <v>0.445055948403876</v>
      </c>
      <c r="U42" s="6">
        <v>0.450446455258564</v>
      </c>
      <c r="V42" s="6">
        <v>0.39801995683201</v>
      </c>
      <c r="W42" s="6">
        <v>0.414164450785027</v>
      </c>
      <c r="X42" s="6">
        <v>0.46279775568655</v>
      </c>
      <c r="Y42" s="6">
        <v>0.486903811494201</v>
      </c>
      <c r="Z42" s="6">
        <v>0.403222247154973</v>
      </c>
      <c r="AA42" s="6">
        <v>0.457652747005829</v>
      </c>
      <c r="AB42" s="6">
        <v>0.457376926412358</v>
      </c>
      <c r="AC42" s="6">
        <v>0.452977326810107</v>
      </c>
      <c r="AD42" s="6">
        <v>0.396265160014148</v>
      </c>
      <c r="AE42" s="6">
        <v>0.392803142824626</v>
      </c>
      <c r="AF42" s="6">
        <v>0.421190518165588</v>
      </c>
      <c r="AG42" s="6">
        <v>0.43202042454223</v>
      </c>
      <c r="AH42" s="6">
        <v>0.47597216495911</v>
      </c>
      <c r="AI42" s="6">
        <v>0.27304881057311</v>
      </c>
      <c r="AJ42" s="6">
        <v>0.47597216495911</v>
      </c>
      <c r="AK42" s="6">
        <v>0.281750245443347</v>
      </c>
      <c r="AL42" s="6">
        <v>0.337125983571584</v>
      </c>
      <c r="AM42" s="6">
        <v>0.42465166846962</v>
      </c>
      <c r="AN42" s="6">
        <v>0.42064311397086</v>
      </c>
      <c r="AO42" s="6">
        <v>0.266235281123678</v>
      </c>
      <c r="AP42" s="6">
        <v>0.395072869836804</v>
      </c>
      <c r="AQ42" s="6">
        <v>0.463194704505841</v>
      </c>
      <c r="AR42" s="6">
        <v>0.463194704505842</v>
      </c>
      <c r="AS42" s="6">
        <v>0.463194704505841</v>
      </c>
      <c r="AT42" s="6">
        <v>0.463194704505842</v>
      </c>
      <c r="AU42" s="6">
        <v>0.547509229254631</v>
      </c>
      <c r="AV42" s="6">
        <v>0.463194704505842</v>
      </c>
      <c r="AW42" s="6">
        <v>0.463194704505842</v>
      </c>
      <c r="AX42" s="6">
        <v>0.551537276331264</v>
      </c>
      <c r="AY42" s="6">
        <v>0.463895879307636</v>
      </c>
      <c r="AZ42" s="6">
        <v>0.428146183440102</v>
      </c>
      <c r="BA42" s="6">
        <v>0.424684795436995</v>
      </c>
      <c r="BB42" s="6">
        <v>0.59690672928973</v>
      </c>
      <c r="BC42" s="6">
        <v>0.443302743837319</v>
      </c>
      <c r="BD42" s="6">
        <v>0.487571482012111</v>
      </c>
      <c r="BE42" s="6">
        <v>0.480697612312191</v>
      </c>
      <c r="BF42" s="6">
        <v>0.511845130164089</v>
      </c>
      <c r="BG42" s="6">
        <v>0.328886397574255</v>
      </c>
      <c r="BH42" s="6">
        <v>0.448893328186414</v>
      </c>
      <c r="BI42" s="6">
        <v>0.465316845007313</v>
      </c>
      <c r="BJ42" s="6">
        <v>0.605079289033392</v>
      </c>
      <c r="BK42" s="6">
        <v>0.370669540751789</v>
      </c>
      <c r="BL42" s="6">
        <v>0.444965125258132</v>
      </c>
      <c r="BM42" s="6">
        <v>0.49958311552754</v>
      </c>
      <c r="BN42" s="6">
        <v>0.391594085886114</v>
      </c>
      <c r="BO42" s="6">
        <v>0.463236241769631</v>
      </c>
      <c r="BP42" s="42"/>
      <c r="BQ42" s="42"/>
      <c r="BR42" s="42"/>
    </row>
    <row r="43" spans="1:70" x14ac:dyDescent="0.2">
      <c r="A43" s="1">
        <v>2008</v>
      </c>
      <c r="B43" s="6">
        <v>0.447165568631932</v>
      </c>
      <c r="C43" s="6">
        <v>0.446961530181127</v>
      </c>
      <c r="D43" s="6">
        <v>0.407408772933548</v>
      </c>
      <c r="E43" s="6">
        <v>0.428273930403182</v>
      </c>
      <c r="F43" s="6">
        <v>0.405118729128737</v>
      </c>
      <c r="G43" s="6">
        <v>0.514183696339802</v>
      </c>
      <c r="H43" s="6">
        <v>0.432257016376767</v>
      </c>
      <c r="I43" s="6">
        <v>0.510756664219414</v>
      </c>
      <c r="J43" s="6">
        <v>0.448798869558184</v>
      </c>
      <c r="K43" s="6">
        <v>0.476188832633521</v>
      </c>
      <c r="L43" s="6">
        <v>0.423110497819079</v>
      </c>
      <c r="M43" s="6">
        <v>0.433429471859257</v>
      </c>
      <c r="N43" s="6">
        <v>0.434454163186999</v>
      </c>
      <c r="O43" s="6">
        <v>0.399728416916003</v>
      </c>
      <c r="P43" s="6">
        <v>0.476327283387729</v>
      </c>
      <c r="Q43" s="6">
        <v>0.440515266270623</v>
      </c>
      <c r="R43" s="6">
        <v>0.47472535949053</v>
      </c>
      <c r="S43" s="6">
        <v>0.454879662378207</v>
      </c>
      <c r="T43" s="6">
        <v>0.446217793236841</v>
      </c>
      <c r="U43" s="6">
        <v>0.450464939663887</v>
      </c>
      <c r="V43" s="6">
        <v>0.401849054243337</v>
      </c>
      <c r="W43" s="6">
        <v>0.408616009319924</v>
      </c>
      <c r="X43" s="6">
        <v>0.463933542878928</v>
      </c>
      <c r="Y43" s="6">
        <v>0.485507033387158</v>
      </c>
      <c r="Z43" s="6">
        <v>0.40949997934257</v>
      </c>
      <c r="AA43" s="6">
        <v>0.453894974696218</v>
      </c>
      <c r="AB43" s="6">
        <v>0.450232899243477</v>
      </c>
      <c r="AC43" s="6">
        <v>0.419070954138116</v>
      </c>
      <c r="AD43" s="6">
        <v>0.406020628295876</v>
      </c>
      <c r="AE43" s="6">
        <v>0.394478828124326</v>
      </c>
      <c r="AF43" s="6">
        <v>0.42659405580634</v>
      </c>
      <c r="AG43" s="6">
        <v>0.408723202284969</v>
      </c>
      <c r="AH43" s="6">
        <v>0.47148716549041</v>
      </c>
      <c r="AI43" s="6">
        <v>0.266387374490251</v>
      </c>
      <c r="AJ43" s="6">
        <v>0.47148716549041</v>
      </c>
      <c r="AK43" s="6">
        <v>0.268346658422965</v>
      </c>
      <c r="AL43" s="6">
        <v>0.340001380092638</v>
      </c>
      <c r="AM43" s="6">
        <v>0.41624985094505</v>
      </c>
      <c r="AN43" s="6">
        <v>0.415822231749006</v>
      </c>
      <c r="AO43" s="6">
        <v>0.254226989509295</v>
      </c>
      <c r="AP43" s="6">
        <v>0.413838943598524</v>
      </c>
      <c r="AQ43" s="6">
        <v>0.455965835202143</v>
      </c>
      <c r="AR43" s="6">
        <v>0.455965835202143</v>
      </c>
      <c r="AS43" s="6">
        <v>0.455965835202144</v>
      </c>
      <c r="AT43" s="6">
        <v>0.455965835202143</v>
      </c>
      <c r="AU43" s="6">
        <v>0.520759525506039</v>
      </c>
      <c r="AV43" s="6">
        <v>0.455965835202143</v>
      </c>
      <c r="AW43" s="6">
        <v>0.455965835202143</v>
      </c>
      <c r="AX43" s="6">
        <v>0.537919842271059</v>
      </c>
      <c r="AY43" s="6">
        <v>0.455757001497451</v>
      </c>
      <c r="AZ43" s="6">
        <v>0.432257016376767</v>
      </c>
      <c r="BA43" s="6">
        <v>0.419170807682119</v>
      </c>
      <c r="BB43" s="6">
        <v>0.579374571584102</v>
      </c>
      <c r="BC43" s="6">
        <v>0.448208528912681</v>
      </c>
      <c r="BD43" s="6">
        <v>0.490970468992834</v>
      </c>
      <c r="BE43" s="6">
        <v>0.48015651575769</v>
      </c>
      <c r="BF43" s="6">
        <v>0.509173129920042</v>
      </c>
      <c r="BG43" s="6">
        <v>0.324498560713908</v>
      </c>
      <c r="BH43" s="6">
        <v>0.460960542497364</v>
      </c>
      <c r="BI43" s="6">
        <v>0.445311892885627</v>
      </c>
      <c r="BJ43" s="6">
        <v>0.609304588476496</v>
      </c>
      <c r="BK43" s="6">
        <v>0.370190450233442</v>
      </c>
      <c r="BL43" s="6">
        <v>0.426280739760936</v>
      </c>
      <c r="BM43" s="6">
        <v>0.484254124968154</v>
      </c>
      <c r="BN43" s="6">
        <v>0.40673542813232</v>
      </c>
      <c r="BO43" s="6">
        <v>0.458963474246104</v>
      </c>
      <c r="BP43" s="42"/>
      <c r="BQ43" s="42"/>
      <c r="BR43" s="42"/>
    </row>
    <row r="44" spans="1:70" x14ac:dyDescent="0.2">
      <c r="A44" s="1">
        <v>2009</v>
      </c>
      <c r="B44" s="6">
        <v>0.44325510986921</v>
      </c>
      <c r="C44" s="6">
        <v>0.445858678191626</v>
      </c>
      <c r="D44" s="6">
        <v>0.396225288666898</v>
      </c>
      <c r="E44" s="6">
        <v>0.413601403526981</v>
      </c>
      <c r="F44" s="6">
        <v>0.402743866679732</v>
      </c>
      <c r="G44" s="6">
        <v>0.527199140296307</v>
      </c>
      <c r="H44" s="6">
        <v>0.41827479600341</v>
      </c>
      <c r="I44" s="6">
        <v>0.501573521825625</v>
      </c>
      <c r="J44" s="6">
        <v>0.468897621971321</v>
      </c>
      <c r="K44" s="6">
        <v>0.469686799072535</v>
      </c>
      <c r="L44" s="6">
        <v>0.429011693889493</v>
      </c>
      <c r="M44" s="6">
        <v>0.435020461765819</v>
      </c>
      <c r="N44" s="6">
        <v>0.432305636327238</v>
      </c>
      <c r="O44" s="6">
        <v>0.414748892264203</v>
      </c>
      <c r="P44" s="6">
        <v>0.466706784877564</v>
      </c>
      <c r="Q44" s="6">
        <v>0.444634172284982</v>
      </c>
      <c r="R44" s="6">
        <v>0.439746501756191</v>
      </c>
      <c r="S44" s="6">
        <v>0.452499316961612</v>
      </c>
      <c r="T44" s="6">
        <v>0.448059343366973</v>
      </c>
      <c r="U44" s="6">
        <v>0.45230710573252</v>
      </c>
      <c r="V44" s="6">
        <v>0.388787979907907</v>
      </c>
      <c r="W44" s="6">
        <v>0.393757596456558</v>
      </c>
      <c r="X44" s="6">
        <v>0.474381782909093</v>
      </c>
      <c r="Y44" s="6">
        <v>0.49182980670822</v>
      </c>
      <c r="Z44" s="6">
        <v>0.402991871077707</v>
      </c>
      <c r="AA44" s="6">
        <v>0.467435346923799</v>
      </c>
      <c r="AB44" s="6">
        <v>0.415124273760105</v>
      </c>
      <c r="AC44" s="6">
        <v>0.428774814394913</v>
      </c>
      <c r="AD44" s="6">
        <v>0.405404601521137</v>
      </c>
      <c r="AE44" s="6">
        <v>0.39155851241657</v>
      </c>
      <c r="AF44" s="6">
        <v>0.418790657300769</v>
      </c>
      <c r="AG44" s="6">
        <v>0.432514148132422</v>
      </c>
      <c r="AH44" s="6">
        <v>0.433993627099484</v>
      </c>
      <c r="AI44" s="6">
        <v>0.278550901241988</v>
      </c>
      <c r="AJ44" s="6">
        <v>0.433993627099484</v>
      </c>
      <c r="AK44" s="6">
        <v>0.245115584756273</v>
      </c>
      <c r="AL44" s="6">
        <v>0.365468815524292</v>
      </c>
      <c r="AM44" s="6">
        <v>0.430703099507062</v>
      </c>
      <c r="AN44" s="6">
        <v>0.384490533137948</v>
      </c>
      <c r="AO44" s="6">
        <v>0.298441738560226</v>
      </c>
      <c r="AP44" s="6">
        <v>0.424454112816713</v>
      </c>
      <c r="AQ44" s="6">
        <v>0.466511334820692</v>
      </c>
      <c r="AR44" s="6">
        <v>0.466511334820692</v>
      </c>
      <c r="AS44" s="6">
        <v>0.466511334820692</v>
      </c>
      <c r="AT44" s="6">
        <v>0.466511334820692</v>
      </c>
      <c r="AU44" s="6">
        <v>0.538960756960936</v>
      </c>
      <c r="AV44" s="6">
        <v>0.466511334820692</v>
      </c>
      <c r="AW44" s="6">
        <v>0.466511334820692</v>
      </c>
      <c r="AX44" s="6">
        <v>0.546520807395182</v>
      </c>
      <c r="AY44" s="6">
        <v>0.465743846898216</v>
      </c>
      <c r="AZ44" s="6">
        <v>0.41827479600341</v>
      </c>
      <c r="BA44" s="6">
        <v>0.414772251148402</v>
      </c>
      <c r="BB44" s="6">
        <v>0.563538163016859</v>
      </c>
      <c r="BC44" s="6">
        <v>0.430892963685308</v>
      </c>
      <c r="BD44" s="6">
        <v>0.50623946923389</v>
      </c>
      <c r="BE44" s="6">
        <v>0.480730190559822</v>
      </c>
      <c r="BF44" s="6">
        <v>0.507368728950476</v>
      </c>
      <c r="BG44" s="6">
        <v>0.327095612609221</v>
      </c>
      <c r="BH44" s="6">
        <v>0.479153734408607</v>
      </c>
      <c r="BI44" s="6">
        <v>0.475384464418289</v>
      </c>
      <c r="BJ44" s="6">
        <v>0.598295322563035</v>
      </c>
      <c r="BK44" s="6">
        <v>0.375435794939958</v>
      </c>
      <c r="BL44" s="6">
        <v>0.434879425299225</v>
      </c>
      <c r="BM44" s="6">
        <v>0.518450384200347</v>
      </c>
      <c r="BN44" s="6">
        <v>0.429431828787751</v>
      </c>
      <c r="BO44" s="6">
        <v>0.476796662498938</v>
      </c>
      <c r="BP44" s="42"/>
      <c r="BQ44" s="42"/>
      <c r="BR44" s="42"/>
    </row>
    <row r="45" spans="1:70" x14ac:dyDescent="0.2">
      <c r="A45" s="1">
        <v>2010</v>
      </c>
      <c r="B45" s="6">
        <v>0.445805087433573</v>
      </c>
      <c r="C45" s="6">
        <v>0.445559675056831</v>
      </c>
      <c r="D45" s="6">
        <v>0.399802518734773</v>
      </c>
      <c r="E45" s="6">
        <v>0.417986038196555</v>
      </c>
      <c r="F45" s="6">
        <v>0.431043080971094</v>
      </c>
      <c r="G45" s="6">
        <v>0.516109721799524</v>
      </c>
      <c r="H45" s="6">
        <v>0.433567876626131</v>
      </c>
      <c r="I45" s="6">
        <v>0.499125644808794</v>
      </c>
      <c r="J45" s="6">
        <v>0.470365527018124</v>
      </c>
      <c r="K45" s="6">
        <v>0.467062035809737</v>
      </c>
      <c r="L45" s="6">
        <v>0.434894242065915</v>
      </c>
      <c r="M45" s="6">
        <v>0.427265933423479</v>
      </c>
      <c r="N45" s="6">
        <v>0.433144696247963</v>
      </c>
      <c r="O45" s="6">
        <v>0.409353529572648</v>
      </c>
      <c r="P45" s="6">
        <v>0.468482388407767</v>
      </c>
      <c r="Q45" s="6">
        <v>0.473459240792725</v>
      </c>
      <c r="R45" s="6">
        <v>0.424654453320128</v>
      </c>
      <c r="S45" s="6">
        <v>0.450053089738716</v>
      </c>
      <c r="T45" s="6">
        <v>0.445712495371856</v>
      </c>
      <c r="U45" s="6">
        <v>0.450306665659634</v>
      </c>
      <c r="V45" s="6">
        <v>0.39292127330573</v>
      </c>
      <c r="W45" s="6">
        <v>0.384711041601717</v>
      </c>
      <c r="X45" s="6">
        <v>0.475521418746492</v>
      </c>
      <c r="Y45" s="6">
        <v>0.494013234684148</v>
      </c>
      <c r="Z45" s="6">
        <v>0.405781589470901</v>
      </c>
      <c r="AA45" s="6">
        <v>0.451921894038681</v>
      </c>
      <c r="AB45" s="6">
        <v>0.429677479706601</v>
      </c>
      <c r="AC45" s="6">
        <v>0.41088092004861</v>
      </c>
      <c r="AD45" s="6">
        <v>0.409832595236672</v>
      </c>
      <c r="AE45" s="6">
        <v>0.386437458487856</v>
      </c>
      <c r="AF45" s="6">
        <v>0.416517687107334</v>
      </c>
      <c r="AG45" s="6">
        <v>0.552384788301947</v>
      </c>
      <c r="AH45" s="6">
        <v>0.465236371860525</v>
      </c>
      <c r="AI45" s="6">
        <v>0.267458255360894</v>
      </c>
      <c r="AJ45" s="6">
        <v>0.465236371860524</v>
      </c>
      <c r="AK45" s="6">
        <v>0.261203802765302</v>
      </c>
      <c r="AL45" s="6">
        <v>0.38073569672086</v>
      </c>
      <c r="AM45" s="6">
        <v>0.406085317382553</v>
      </c>
      <c r="AN45" s="6">
        <v>0.414845532862857</v>
      </c>
      <c r="AO45" s="6">
        <v>0.287888544453465</v>
      </c>
      <c r="AP45" s="6">
        <v>0.385859145038714</v>
      </c>
      <c r="AQ45" s="6">
        <v>0.461237354051171</v>
      </c>
      <c r="AR45" s="6">
        <v>0.461237354051171</v>
      </c>
      <c r="AS45" s="6">
        <v>0.461237354051171</v>
      </c>
      <c r="AT45" s="6">
        <v>0.461237354051171</v>
      </c>
      <c r="AU45" s="6">
        <v>0.50819408171777</v>
      </c>
      <c r="AV45" s="6">
        <v>0.461237354051171</v>
      </c>
      <c r="AW45" s="6">
        <v>0.461237354051171</v>
      </c>
      <c r="AX45" s="6">
        <v>0.546012843247598</v>
      </c>
      <c r="AY45" s="6">
        <v>0.460867125724576</v>
      </c>
      <c r="AZ45" s="6">
        <v>0.433567876626131</v>
      </c>
      <c r="BA45" s="6">
        <v>0.414806828939518</v>
      </c>
      <c r="BB45" s="6">
        <v>0.548133547079557</v>
      </c>
      <c r="BC45" s="6">
        <v>0.437779202533874</v>
      </c>
      <c r="BD45" s="6">
        <v>0.507960174085772</v>
      </c>
      <c r="BE45" s="6">
        <v>0.485872127743451</v>
      </c>
      <c r="BF45" s="6">
        <v>0.505450820568817</v>
      </c>
      <c r="BG45" s="6">
        <v>0.334109436725292</v>
      </c>
      <c r="BH45" s="6">
        <v>0.480422202663011</v>
      </c>
      <c r="BI45" s="6">
        <v>0.471880908303136</v>
      </c>
      <c r="BJ45" s="6">
        <v>0.638010633835358</v>
      </c>
      <c r="BK45" s="6">
        <v>0.3826628777335</v>
      </c>
      <c r="BL45" s="6">
        <v>0.432452119936648</v>
      </c>
      <c r="BM45" s="6">
        <v>0.502762258617779</v>
      </c>
      <c r="BN45" s="6">
        <v>0.452358835208007</v>
      </c>
      <c r="BO45" s="6">
        <v>0.477577176140851</v>
      </c>
      <c r="BP45" s="42"/>
      <c r="BQ45" s="42"/>
      <c r="BR45" s="42"/>
    </row>
    <row r="46" spans="1:70" x14ac:dyDescent="0.2">
      <c r="A46" s="1">
        <v>2011</v>
      </c>
      <c r="B46" s="6">
        <v>0.451492049060159</v>
      </c>
      <c r="C46" s="6">
        <v>0.447045980690029</v>
      </c>
      <c r="D46" s="6">
        <v>0.407455138169613</v>
      </c>
      <c r="E46" s="6">
        <v>0.417377008260412</v>
      </c>
      <c r="F46" s="6">
        <v>0.444981687751579</v>
      </c>
      <c r="G46" s="6">
        <v>0.510154492235734</v>
      </c>
      <c r="H46" s="6">
        <v>0.451107756500084</v>
      </c>
      <c r="I46" s="6">
        <v>0.509690849797335</v>
      </c>
      <c r="J46" s="6">
        <v>0.446426408381421</v>
      </c>
      <c r="K46" s="6">
        <v>0.47011005981656</v>
      </c>
      <c r="L46" s="6">
        <v>0.434781444780836</v>
      </c>
      <c r="M46" s="6">
        <v>0.430388692262624</v>
      </c>
      <c r="N46" s="6">
        <v>0.429837758660431</v>
      </c>
      <c r="O46" s="6">
        <v>0.410420516261741</v>
      </c>
      <c r="P46" s="6">
        <v>0.465197571243889</v>
      </c>
      <c r="Q46" s="6">
        <v>0.486679264534657</v>
      </c>
      <c r="R46" s="6">
        <v>0.440616897075922</v>
      </c>
      <c r="S46" s="6">
        <v>0.449544089991835</v>
      </c>
      <c r="T46" s="6">
        <v>0.447437309222046</v>
      </c>
      <c r="U46" s="6">
        <v>0.452726539318801</v>
      </c>
      <c r="V46" s="6">
        <v>0.401591668984333</v>
      </c>
      <c r="W46" s="6">
        <v>0.386327578234906</v>
      </c>
      <c r="X46" s="6">
        <v>0.473040177714032</v>
      </c>
      <c r="Y46" s="6">
        <v>0.489771073054216</v>
      </c>
      <c r="Z46" s="6">
        <v>0.41147713633388</v>
      </c>
      <c r="AA46" s="6">
        <v>0.446373778258855</v>
      </c>
      <c r="AB46" s="6">
        <v>0.43021030189779</v>
      </c>
      <c r="AC46" s="6">
        <v>0.396139123388334</v>
      </c>
      <c r="AD46" s="6">
        <v>0.410694936001557</v>
      </c>
      <c r="AE46" s="6">
        <v>0.385335955773955</v>
      </c>
      <c r="AF46" s="6">
        <v>0.416054498929016</v>
      </c>
      <c r="AG46" s="6">
        <v>0.597184277764784</v>
      </c>
      <c r="AH46" s="6">
        <v>0.488626491024466</v>
      </c>
      <c r="AI46" s="6">
        <v>0.289824015792467</v>
      </c>
      <c r="AJ46" s="6">
        <v>0.488626491024466</v>
      </c>
      <c r="AK46" s="6">
        <v>0.268209885684894</v>
      </c>
      <c r="AL46" s="6">
        <v>0.325633880966175</v>
      </c>
      <c r="AM46" s="6">
        <v>0.402012602519168</v>
      </c>
      <c r="AN46" s="6">
        <v>0.437020759546275</v>
      </c>
      <c r="AO46" s="6">
        <v>0.289910925451101</v>
      </c>
      <c r="AP46" s="6">
        <v>0.403237007062012</v>
      </c>
      <c r="AQ46" s="6">
        <v>0.457605737863642</v>
      </c>
      <c r="AR46" s="6">
        <v>0.457605737863643</v>
      </c>
      <c r="AS46" s="6">
        <v>0.457605737863643</v>
      </c>
      <c r="AT46" s="6">
        <v>0.457605737863643</v>
      </c>
      <c r="AU46" s="6">
        <v>0.505112522389715</v>
      </c>
      <c r="AV46" s="6">
        <v>0.457605737863643</v>
      </c>
      <c r="AW46" s="6">
        <v>0.457605737863643</v>
      </c>
      <c r="AX46" s="6">
        <v>0.537286316819469</v>
      </c>
      <c r="AY46" s="6">
        <v>0.457205059304318</v>
      </c>
      <c r="AZ46" s="6">
        <v>0.451107756500084</v>
      </c>
      <c r="BA46" s="6">
        <v>0.439101208559505</v>
      </c>
      <c r="BB46" s="6">
        <v>0.563570926633731</v>
      </c>
      <c r="BC46" s="6">
        <v>0.434647526954907</v>
      </c>
      <c r="BD46" s="6">
        <v>0.503416682671168</v>
      </c>
      <c r="BE46" s="6">
        <v>0.498287986102607</v>
      </c>
      <c r="BF46" s="6">
        <v>0.518241863167832</v>
      </c>
      <c r="BG46" s="6">
        <v>0.322007786237535</v>
      </c>
      <c r="BH46" s="6">
        <v>0.441855827866959</v>
      </c>
      <c r="BI46" s="6">
        <v>0.460483096487321</v>
      </c>
      <c r="BJ46" s="6">
        <v>0.627559877978363</v>
      </c>
      <c r="BK46" s="6">
        <v>0.395815424571181</v>
      </c>
      <c r="BL46" s="6">
        <v>0.428182430061887</v>
      </c>
      <c r="BM46" s="6">
        <v>0.471466665730768</v>
      </c>
      <c r="BN46" s="6">
        <v>0.451846726361728</v>
      </c>
      <c r="BO46" s="6">
        <v>0.453667256909669</v>
      </c>
      <c r="BP46" s="42"/>
      <c r="BQ46" s="42"/>
      <c r="BR46" s="42"/>
    </row>
    <row r="47" spans="1:70" x14ac:dyDescent="0.2">
      <c r="A47" s="1">
        <v>2012</v>
      </c>
      <c r="B47" s="6">
        <v>0.455000028886983</v>
      </c>
      <c r="C47" s="6">
        <v>0.447856960704277</v>
      </c>
      <c r="D47" s="6">
        <v>0.406087315996929</v>
      </c>
      <c r="E47" s="6">
        <v>0.4139569767369</v>
      </c>
      <c r="F47" s="6">
        <v>0.470058124436345</v>
      </c>
      <c r="G47" s="6">
        <v>0.500840268622193</v>
      </c>
      <c r="H47" s="6">
        <v>0.445785797800791</v>
      </c>
      <c r="I47" s="6">
        <v>0.521289670058328</v>
      </c>
      <c r="J47" s="6">
        <v>0.436427134803607</v>
      </c>
      <c r="K47" s="6">
        <v>0.470063998784252</v>
      </c>
      <c r="L47" s="6">
        <v>0.434264614543816</v>
      </c>
      <c r="M47" s="6">
        <v>0.43491816327627</v>
      </c>
      <c r="N47" s="6">
        <v>0.429210045590396</v>
      </c>
      <c r="O47" s="6">
        <v>0.408551124025768</v>
      </c>
      <c r="P47" s="6">
        <v>0.473039248876752</v>
      </c>
      <c r="Q47" s="6">
        <v>0.493013960216398</v>
      </c>
      <c r="R47" s="6">
        <v>0.443664235327524</v>
      </c>
      <c r="S47" s="6">
        <v>0.444177579344929</v>
      </c>
      <c r="T47" s="6">
        <v>0.448966055866081</v>
      </c>
      <c r="U47" s="6">
        <v>0.454325820234559</v>
      </c>
      <c r="V47" s="6">
        <v>0.40070595048329</v>
      </c>
      <c r="W47" s="6">
        <v>0.386985332175689</v>
      </c>
      <c r="X47" s="6">
        <v>0.464257875155062</v>
      </c>
      <c r="Y47" s="6">
        <v>0.488646293221122</v>
      </c>
      <c r="Z47" s="6">
        <v>0.409772255947995</v>
      </c>
      <c r="AA47" s="6">
        <v>0.453498615168366</v>
      </c>
      <c r="AB47" s="6">
        <v>0.4264564795876</v>
      </c>
      <c r="AC47" s="6">
        <v>0.383185946495236</v>
      </c>
      <c r="AD47" s="6">
        <v>0.404099885377705</v>
      </c>
      <c r="AE47" s="6">
        <v>0.381731318299691</v>
      </c>
      <c r="AF47" s="6">
        <v>0.411959065194388</v>
      </c>
      <c r="AG47" s="6">
        <v>0.64874695714141</v>
      </c>
      <c r="AH47" s="6">
        <v>0.495843934665159</v>
      </c>
      <c r="AI47" s="6">
        <v>0.279209973194183</v>
      </c>
      <c r="AJ47" s="6">
        <v>0.495843934665159</v>
      </c>
      <c r="AK47" s="6">
        <v>0.266949686496553</v>
      </c>
      <c r="AL47" s="6">
        <v>0.34363419181168</v>
      </c>
      <c r="AM47" s="6">
        <v>0.428875019556655</v>
      </c>
      <c r="AN47" s="6">
        <v>0.446043557552499</v>
      </c>
      <c r="AO47" s="6">
        <v>0.295850866867156</v>
      </c>
      <c r="AP47" s="6">
        <v>0.332461312621894</v>
      </c>
      <c r="AQ47" s="6">
        <v>0.445708671307255</v>
      </c>
      <c r="AR47" s="6">
        <v>0.445708671307255</v>
      </c>
      <c r="AS47" s="6">
        <v>0.445708671307255</v>
      </c>
      <c r="AT47" s="6">
        <v>0.445708671307255</v>
      </c>
      <c r="AU47" s="6">
        <v>0.503492649936805</v>
      </c>
      <c r="AV47" s="6">
        <v>0.445708671307256</v>
      </c>
      <c r="AW47" s="6">
        <v>0.445708671307255</v>
      </c>
      <c r="AX47" s="6">
        <v>0.532975995048576</v>
      </c>
      <c r="AY47" s="6">
        <v>0.445237896701695</v>
      </c>
      <c r="AZ47" s="6">
        <v>0.445785797800791</v>
      </c>
      <c r="BA47" s="6">
        <v>0.430206391861231</v>
      </c>
      <c r="BB47" s="6">
        <v>0.580341719888831</v>
      </c>
      <c r="BC47" s="6">
        <v>0.429373940175903</v>
      </c>
      <c r="BD47" s="6">
        <v>0.508908746112535</v>
      </c>
      <c r="BE47" s="6">
        <v>0.493479849441824</v>
      </c>
      <c r="BF47" s="6">
        <v>0.532781824560163</v>
      </c>
      <c r="BG47" s="6">
        <v>0.31271161673462</v>
      </c>
      <c r="BH47" s="6">
        <v>0.420681124511069</v>
      </c>
      <c r="BI47" s="6">
        <v>0.448760522557547</v>
      </c>
      <c r="BJ47" s="6">
        <v>0.609383869640911</v>
      </c>
      <c r="BK47" s="6">
        <v>0.388242387113866</v>
      </c>
      <c r="BL47" s="6">
        <v>0.42831000407597</v>
      </c>
      <c r="BM47" s="6">
        <v>0.465838627770214</v>
      </c>
      <c r="BN47" s="6">
        <v>0.499965100758518</v>
      </c>
      <c r="BO47" s="6">
        <v>0.439976659224838</v>
      </c>
      <c r="BP47" s="42"/>
      <c r="BQ47" s="42"/>
      <c r="BR47" s="42"/>
    </row>
    <row r="48" spans="1:70" x14ac:dyDescent="0.2">
      <c r="A48" s="1">
        <v>2013</v>
      </c>
      <c r="B48" s="6">
        <v>0.459868598138818</v>
      </c>
      <c r="C48" s="6">
        <v>0.446331963866311</v>
      </c>
      <c r="D48" s="6">
        <v>0.410893305064136</v>
      </c>
      <c r="E48" s="6">
        <v>0.410847063046261</v>
      </c>
      <c r="F48" s="6">
        <v>0.457405061870513</v>
      </c>
      <c r="G48" s="6">
        <v>0.489899484411225</v>
      </c>
      <c r="H48" s="6">
        <v>0.441775985354448</v>
      </c>
      <c r="I48" s="6">
        <v>0.541764407178947</v>
      </c>
      <c r="J48" s="6">
        <v>0.438751667784811</v>
      </c>
      <c r="K48" s="6">
        <v>0.463517075996479</v>
      </c>
      <c r="L48" s="6">
        <v>0.434599826644525</v>
      </c>
      <c r="M48" s="6">
        <v>0.438575557771546</v>
      </c>
      <c r="N48" s="6">
        <v>0.428783899028666</v>
      </c>
      <c r="O48" s="6">
        <v>0.408006724862518</v>
      </c>
      <c r="P48" s="6">
        <v>0.476934454062575</v>
      </c>
      <c r="Q48" s="6">
        <v>0.489459536434503</v>
      </c>
      <c r="R48" s="6">
        <v>0.438865118027817</v>
      </c>
      <c r="S48" s="6">
        <v>0.440276649428492</v>
      </c>
      <c r="T48" s="6">
        <v>0.447997165319577</v>
      </c>
      <c r="U48" s="6">
        <v>0.45486565760559</v>
      </c>
      <c r="V48" s="6">
        <v>0.407456037223335</v>
      </c>
      <c r="W48" s="6">
        <v>0.388423859967003</v>
      </c>
      <c r="X48" s="6">
        <v>0.458700739143292</v>
      </c>
      <c r="Y48" s="6">
        <v>0.492831175377178</v>
      </c>
      <c r="Z48" s="6">
        <v>0.415976747034886</v>
      </c>
      <c r="AA48" s="6">
        <v>0.439328590385714</v>
      </c>
      <c r="AB48" s="6">
        <v>0.42138673772582</v>
      </c>
      <c r="AC48" s="6">
        <v>0.391808342656366</v>
      </c>
      <c r="AD48" s="6">
        <v>0.402204403779721</v>
      </c>
      <c r="AE48" s="6">
        <v>0.385119606715407</v>
      </c>
      <c r="AF48" s="6">
        <v>0.409004915339024</v>
      </c>
      <c r="AG48" s="6">
        <v>0.62758730117148</v>
      </c>
      <c r="AH48" s="6">
        <v>0.484913144214753</v>
      </c>
      <c r="AI48" s="6">
        <v>0.282995926818546</v>
      </c>
      <c r="AJ48" s="6">
        <v>0.484913144214753</v>
      </c>
      <c r="AK48" s="6">
        <v>0.256921632888934</v>
      </c>
      <c r="AL48" s="6">
        <v>0.344229381964604</v>
      </c>
      <c r="AM48" s="6">
        <v>0.425360967100899</v>
      </c>
      <c r="AN48" s="6">
        <v>0.438975753947404</v>
      </c>
      <c r="AO48" s="6">
        <v>0.305260629762629</v>
      </c>
      <c r="AP48" s="6">
        <v>0.342459230156776</v>
      </c>
      <c r="AQ48" s="6">
        <v>0.4370964259592</v>
      </c>
      <c r="AR48" s="6">
        <v>0.437096425959201</v>
      </c>
      <c r="AS48" s="6">
        <v>0.4370964259592</v>
      </c>
      <c r="AT48" s="6">
        <v>0.4370964259592</v>
      </c>
      <c r="AU48" s="6">
        <v>0.487014218966733</v>
      </c>
      <c r="AV48" s="6">
        <v>0.4370964259592</v>
      </c>
      <c r="AW48" s="6">
        <v>0.4370964259592</v>
      </c>
      <c r="AX48" s="6">
        <v>0.529918107854275</v>
      </c>
      <c r="AY48" s="6">
        <v>0.437047933516593</v>
      </c>
      <c r="AZ48" s="6">
        <v>0.441775985354448</v>
      </c>
      <c r="BA48" s="6">
        <v>0.417504030796825</v>
      </c>
      <c r="BB48" s="6">
        <v>0.598548954208694</v>
      </c>
      <c r="BC48" s="6">
        <v>0.42498456155434</v>
      </c>
      <c r="BD48" s="6">
        <v>0.514637888844451</v>
      </c>
      <c r="BE48" s="6">
        <v>0.49041905201803</v>
      </c>
      <c r="BF48" s="6">
        <v>0.550951105570063</v>
      </c>
      <c r="BG48" s="6">
        <v>0.321372746092091</v>
      </c>
      <c r="BH48" s="6">
        <v>0.42937191134168</v>
      </c>
      <c r="BI48" s="6">
        <v>0.440238891225751</v>
      </c>
      <c r="BJ48" s="6">
        <v>0.598567748448856</v>
      </c>
      <c r="BK48" s="6">
        <v>0.389982934913045</v>
      </c>
      <c r="BL48" s="6">
        <v>0.404912258292672</v>
      </c>
      <c r="BM48" s="6">
        <v>0.473166195279457</v>
      </c>
      <c r="BN48" s="6">
        <v>0.511291017789808</v>
      </c>
      <c r="BO48" s="6">
        <v>0.442518756193521</v>
      </c>
      <c r="BP48" s="42"/>
      <c r="BQ48" s="42"/>
      <c r="BR48" s="42"/>
    </row>
    <row r="49" spans="1:70" x14ac:dyDescent="0.2">
      <c r="A49" s="1">
        <v>2014</v>
      </c>
      <c r="B49" s="6">
        <v>0.46128701569264</v>
      </c>
      <c r="C49" s="6">
        <v>0.445075658143641</v>
      </c>
      <c r="D49" s="6">
        <v>0.413253744284224</v>
      </c>
      <c r="E49" s="6">
        <v>0.407768657679161</v>
      </c>
      <c r="F49" s="6">
        <v>0.438045008976326</v>
      </c>
      <c r="G49" s="6">
        <v>0.483854675280293</v>
      </c>
      <c r="H49" s="6">
        <v>0.451148569800525</v>
      </c>
      <c r="I49" s="6">
        <v>0.547848344451033</v>
      </c>
      <c r="J49" s="6">
        <v>0.443447816087727</v>
      </c>
      <c r="K49" s="6">
        <v>0.465582074919751</v>
      </c>
      <c r="L49" s="6">
        <v>0.434848838833616</v>
      </c>
      <c r="M49" s="6">
        <v>0.436553763260877</v>
      </c>
      <c r="N49" s="6">
        <v>0.428384423533748</v>
      </c>
      <c r="O49" s="6">
        <v>0.402028075604997</v>
      </c>
      <c r="P49" s="6">
        <v>0.477619802058208</v>
      </c>
      <c r="Q49" s="6">
        <v>0.494089940598946</v>
      </c>
      <c r="R49" s="6">
        <v>0.429549519569301</v>
      </c>
      <c r="S49" s="6">
        <v>0.439038466778123</v>
      </c>
      <c r="T49" s="6">
        <v>0.445546619523651</v>
      </c>
      <c r="U49" s="6">
        <v>0.453621764634803</v>
      </c>
      <c r="V49" s="6">
        <v>0.41052347638237</v>
      </c>
      <c r="W49" s="6">
        <v>0.387393841110951</v>
      </c>
      <c r="X49" s="6">
        <v>0.460328301927706</v>
      </c>
      <c r="Y49" s="6">
        <v>0.488471857219575</v>
      </c>
      <c r="Z49" s="6">
        <v>0.417699248653925</v>
      </c>
      <c r="AA49" s="6">
        <v>0.440658090861534</v>
      </c>
      <c r="AB49" s="6">
        <v>0.42127531525905</v>
      </c>
      <c r="AC49" s="6">
        <v>0.393923614816296</v>
      </c>
      <c r="AD49" s="6">
        <v>0.387235284198555</v>
      </c>
      <c r="AE49" s="6">
        <v>0.379581659021586</v>
      </c>
      <c r="AF49" s="6">
        <v>0.404347180662535</v>
      </c>
      <c r="AG49" s="6">
        <v>0.59163086482822</v>
      </c>
      <c r="AH49" s="6">
        <v>0.464593875489173</v>
      </c>
      <c r="AI49" s="6">
        <v>0.272067700600044</v>
      </c>
      <c r="AJ49" s="6">
        <v>0.464593875489173</v>
      </c>
      <c r="AK49" s="6">
        <v>0.33369539093191</v>
      </c>
      <c r="AL49" s="6">
        <v>0.295157979031543</v>
      </c>
      <c r="AM49" s="6">
        <v>0.439463181098141</v>
      </c>
      <c r="AN49" s="6">
        <v>0.422741146351819</v>
      </c>
      <c r="AO49" s="6">
        <v>0.308486777499886</v>
      </c>
      <c r="AP49" s="6">
        <v>0.356381343284871</v>
      </c>
      <c r="AQ49" s="6">
        <v>0.436419454413521</v>
      </c>
      <c r="AR49" s="6">
        <v>0.436419454413521</v>
      </c>
      <c r="AS49" s="6">
        <v>0.436419454413521</v>
      </c>
      <c r="AT49" s="6">
        <v>0.436419454413521</v>
      </c>
      <c r="AU49" s="6">
        <v>0.479286599428755</v>
      </c>
      <c r="AV49" s="6">
        <v>0.436419454413521</v>
      </c>
      <c r="AW49" s="6">
        <v>0.436419454413521</v>
      </c>
      <c r="AX49" s="6">
        <v>0.529509404870415</v>
      </c>
      <c r="AY49" s="6">
        <v>0.436598117716042</v>
      </c>
      <c r="AZ49" s="6">
        <v>0.451148569800525</v>
      </c>
      <c r="BA49" s="6">
        <v>0.423433747659043</v>
      </c>
      <c r="BB49" s="6">
        <v>0.601460129015383</v>
      </c>
      <c r="BC49" s="6">
        <v>0.424642949390551</v>
      </c>
      <c r="BD49" s="6">
        <v>0.519247649833652</v>
      </c>
      <c r="BE49" s="6">
        <v>0.491219918738706</v>
      </c>
      <c r="BF49" s="6">
        <v>0.555444771744287</v>
      </c>
      <c r="BG49" s="6">
        <v>0.333914783651374</v>
      </c>
      <c r="BH49" s="6">
        <v>0.438949763399606</v>
      </c>
      <c r="BI49" s="6">
        <v>0.430780128034469</v>
      </c>
      <c r="BJ49" s="6">
        <v>0.56528906674749</v>
      </c>
      <c r="BK49" s="6">
        <v>0.386821628824611</v>
      </c>
      <c r="BL49" s="6">
        <v>0.404617230463319</v>
      </c>
      <c r="BM49" s="6">
        <v>0.486187052436075</v>
      </c>
      <c r="BN49" s="6">
        <v>0.533453557697898</v>
      </c>
      <c r="BO49" s="6">
        <v>0.449170048370225</v>
      </c>
      <c r="BP49" s="42"/>
      <c r="BQ49" s="42"/>
      <c r="BR49" s="42"/>
    </row>
    <row r="50" spans="1:70" x14ac:dyDescent="0.2">
      <c r="A50" s="1">
        <v>2015</v>
      </c>
      <c r="B50" s="6">
        <v>0.462726125360839</v>
      </c>
      <c r="C50" s="6">
        <v>0.442331948032907</v>
      </c>
      <c r="D50" s="6">
        <v>0.406833726892762</v>
      </c>
      <c r="E50" s="6">
        <v>0.405402653821403</v>
      </c>
      <c r="F50" s="6">
        <v>0.402325449543316</v>
      </c>
      <c r="G50" s="6">
        <v>0.479143197237585</v>
      </c>
      <c r="H50" s="6">
        <v>0.473579116837505</v>
      </c>
      <c r="I50" s="6">
        <v>0.562463809311374</v>
      </c>
      <c r="J50" s="6">
        <v>0.441383115442019</v>
      </c>
      <c r="K50" s="6">
        <v>0.46648776959633</v>
      </c>
      <c r="L50" s="6">
        <v>0.434195094279987</v>
      </c>
      <c r="M50" s="6">
        <v>0.431339526649433</v>
      </c>
      <c r="N50" s="6">
        <v>0.428770988043612</v>
      </c>
      <c r="O50" s="6">
        <v>0.40569135017847</v>
      </c>
      <c r="P50" s="6">
        <v>0.479767880369839</v>
      </c>
      <c r="Q50" s="6">
        <v>0.445875131873708</v>
      </c>
      <c r="R50" s="6">
        <v>0.429870297495464</v>
      </c>
      <c r="S50" s="6">
        <v>0.436782321602624</v>
      </c>
      <c r="T50" s="6">
        <v>0.44507288978507</v>
      </c>
      <c r="U50" s="6">
        <v>0.450405753121365</v>
      </c>
      <c r="V50" s="6">
        <v>0.403010349053208</v>
      </c>
      <c r="W50" s="6">
        <v>0.390712495466034</v>
      </c>
      <c r="X50" s="6">
        <v>0.461494304397344</v>
      </c>
      <c r="Y50" s="6">
        <v>0.486463937964084</v>
      </c>
      <c r="Z50" s="6">
        <v>0.411356006026449</v>
      </c>
      <c r="AA50" s="6">
        <v>0.432915862856527</v>
      </c>
      <c r="AB50" s="6">
        <v>0.427778607258718</v>
      </c>
      <c r="AC50" s="6">
        <v>0.402155598910641</v>
      </c>
      <c r="AD50" s="6">
        <v>0.384603694437059</v>
      </c>
      <c r="AE50" s="6">
        <v>0.366307107148692</v>
      </c>
      <c r="AF50" s="6">
        <v>0.401324749496594</v>
      </c>
      <c r="AG50" s="6">
        <v>0.537887658029903</v>
      </c>
      <c r="AH50" s="6">
        <v>0.428304938165061</v>
      </c>
      <c r="AI50" s="6">
        <v>0.270608799687718</v>
      </c>
      <c r="AJ50" s="6">
        <v>0.428304938165061</v>
      </c>
      <c r="AK50" s="6">
        <v>0.33471105279567</v>
      </c>
      <c r="AL50" s="6">
        <v>0.240664747473872</v>
      </c>
      <c r="AM50" s="6">
        <v>0.444285747332764</v>
      </c>
      <c r="AN50" s="6">
        <v>0.39535618226171</v>
      </c>
      <c r="AO50" s="6">
        <v>0.310781712664911</v>
      </c>
      <c r="AP50" s="6">
        <v>0.346646953162865</v>
      </c>
      <c r="AQ50" s="6">
        <v>0.433607196697352</v>
      </c>
      <c r="AR50" s="6">
        <v>0.433607196697352</v>
      </c>
      <c r="AS50" s="6">
        <v>0.433607196697353</v>
      </c>
      <c r="AT50" s="6">
        <v>0.433607196697352</v>
      </c>
      <c r="AU50" s="6">
        <v>0.470686332783215</v>
      </c>
      <c r="AV50" s="6">
        <v>0.433607196697352</v>
      </c>
      <c r="AW50" s="6">
        <v>0.433607196697352</v>
      </c>
      <c r="AX50" s="6">
        <v>0.533340334929106</v>
      </c>
      <c r="AY50" s="6">
        <v>0.4336181450268</v>
      </c>
      <c r="AZ50" s="6">
        <v>0.473579116837505</v>
      </c>
      <c r="BA50" s="6">
        <v>0.438399779807553</v>
      </c>
      <c r="BB50" s="6">
        <v>0.614669264766655</v>
      </c>
      <c r="BC50" s="6">
        <v>0.428052129603313</v>
      </c>
      <c r="BD50" s="6">
        <v>0.517095790809265</v>
      </c>
      <c r="BE50" s="6">
        <v>0.484769732250056</v>
      </c>
      <c r="BF50" s="6">
        <v>0.575140788657467</v>
      </c>
      <c r="BG50" s="6">
        <v>0.338744139808661</v>
      </c>
      <c r="BH50" s="6">
        <v>0.429571952567057</v>
      </c>
      <c r="BI50" s="6">
        <v>0.434181321861806</v>
      </c>
      <c r="BJ50" s="6">
        <v>0.546120204031322</v>
      </c>
      <c r="BK50" s="6">
        <v>0.38555202435514</v>
      </c>
      <c r="BL50" s="6">
        <v>0.391156803231584</v>
      </c>
      <c r="BM50" s="6">
        <v>0.499862222340021</v>
      </c>
      <c r="BN50" s="6">
        <v>0.549201134657732</v>
      </c>
      <c r="BO50" s="6">
        <v>0.452097066859008</v>
      </c>
      <c r="BP50" s="42"/>
      <c r="BQ50" s="42"/>
      <c r="BR50" s="42"/>
    </row>
    <row r="51" spans="1:70" x14ac:dyDescent="0.2">
      <c r="A51" s="1">
        <v>2016</v>
      </c>
      <c r="B51" s="6">
        <v>0.461676515581626</v>
      </c>
      <c r="C51" s="6">
        <v>0.439704397908769</v>
      </c>
      <c r="D51" s="6">
        <v>0.405771057023054</v>
      </c>
      <c r="E51" s="6">
        <v>0.408528734017824</v>
      </c>
      <c r="F51" s="6">
        <v>0.402661024158687</v>
      </c>
      <c r="G51" s="6">
        <v>0.476882604262836</v>
      </c>
      <c r="H51" s="6">
        <v>0.462226784931024</v>
      </c>
      <c r="I51" s="6">
        <v>0.560244138096311</v>
      </c>
      <c r="J51" s="6">
        <v>0.437438973342655</v>
      </c>
      <c r="K51" s="6">
        <v>0.464716873583476</v>
      </c>
      <c r="L51" s="6">
        <v>0.429620184852537</v>
      </c>
      <c r="M51" s="6">
        <v>0.429021853201373</v>
      </c>
      <c r="N51" s="6">
        <v>0.428100833711108</v>
      </c>
      <c r="O51" s="6">
        <v>0.390292463378797</v>
      </c>
      <c r="P51" s="6">
        <v>0.477034064230069</v>
      </c>
      <c r="Q51" s="6">
        <v>0.463898664879571</v>
      </c>
      <c r="R51" s="6">
        <v>0.405779101460432</v>
      </c>
      <c r="S51" s="6">
        <v>0.434538641900083</v>
      </c>
      <c r="T51" s="6">
        <v>0.441365813826295</v>
      </c>
      <c r="U51" s="6">
        <v>0.446758124673703</v>
      </c>
      <c r="V51" s="6">
        <v>0.40108550437333</v>
      </c>
      <c r="W51" s="6">
        <v>0.392785835293635</v>
      </c>
      <c r="X51" s="6">
        <v>0.46623563202465</v>
      </c>
      <c r="Y51" s="6">
        <v>0.48697683116885</v>
      </c>
      <c r="Z51" s="6">
        <v>0.413401559683839</v>
      </c>
      <c r="AA51" s="6">
        <v>0.428452528266013</v>
      </c>
      <c r="AB51" s="6">
        <v>0.437457137280267</v>
      </c>
      <c r="AC51" s="6">
        <v>0.398024662108469</v>
      </c>
      <c r="AD51" s="6">
        <v>0.386087574901281</v>
      </c>
      <c r="AE51" s="6">
        <v>0.364916797844787</v>
      </c>
      <c r="AF51" s="6">
        <v>0.403843399942743</v>
      </c>
      <c r="AG51" s="6">
        <v>0.516439822150659</v>
      </c>
      <c r="AH51" s="6">
        <v>0.428044819623943</v>
      </c>
      <c r="AI51" s="6">
        <v>0.247374411543156</v>
      </c>
      <c r="AJ51" s="6">
        <v>0.428044819623942</v>
      </c>
      <c r="AK51" s="6">
        <v>0.310699513434583</v>
      </c>
      <c r="AL51" s="6">
        <v>0.289717959487558</v>
      </c>
      <c r="AM51" s="6">
        <v>0.435614131514214</v>
      </c>
      <c r="AN51" s="6">
        <v>0.397469190810875</v>
      </c>
      <c r="AO51" s="6">
        <v>0.305880885924797</v>
      </c>
      <c r="AP51" s="6">
        <v>0.356215307209062</v>
      </c>
      <c r="AQ51" s="6">
        <v>0.43285440865045</v>
      </c>
      <c r="AR51" s="6">
        <v>0.43285440865045</v>
      </c>
      <c r="AS51" s="6">
        <v>0.43285440865045</v>
      </c>
      <c r="AT51" s="6">
        <v>0.43285440865045</v>
      </c>
      <c r="AU51" s="6">
        <v>0.464359106735335</v>
      </c>
      <c r="AV51" s="6">
        <v>0.43285440865045</v>
      </c>
      <c r="AW51" s="6">
        <v>0.43285440865045</v>
      </c>
      <c r="AX51" s="6">
        <v>0.539526957813141</v>
      </c>
      <c r="AY51" s="6">
        <v>0.433427175754065</v>
      </c>
      <c r="AZ51" s="6">
        <v>0.462226784931024</v>
      </c>
      <c r="BA51" s="6">
        <v>0.434259381573428</v>
      </c>
      <c r="BB51" s="6">
        <v>0.614248821734618</v>
      </c>
      <c r="BC51" s="6">
        <v>0.428882307784764</v>
      </c>
      <c r="BD51" s="6">
        <v>0.508611239475301</v>
      </c>
      <c r="BE51" s="6">
        <v>0.476627878620651</v>
      </c>
      <c r="BF51" s="6">
        <v>0.554032752116851</v>
      </c>
      <c r="BG51" s="6">
        <v>0.356709825809174</v>
      </c>
      <c r="BH51" s="6">
        <v>0.416474255724315</v>
      </c>
      <c r="BI51" s="6">
        <v>0.432305558359508</v>
      </c>
      <c r="BJ51" s="6">
        <v>0.530881275846082</v>
      </c>
      <c r="BK51" s="6">
        <v>0.373364887969352</v>
      </c>
      <c r="BL51" s="6">
        <v>0.367277931507069</v>
      </c>
      <c r="BM51" s="6">
        <v>0.505323636556551</v>
      </c>
      <c r="BN51" s="6">
        <v>0.582047172923104</v>
      </c>
      <c r="BO51" s="6">
        <v>0.447356112264263</v>
      </c>
      <c r="BP51" s="42"/>
      <c r="BQ51" s="42"/>
      <c r="BR51" s="42"/>
    </row>
    <row r="52" spans="1:70" x14ac:dyDescent="0.2">
      <c r="A52" s="1">
        <v>2017</v>
      </c>
      <c r="B52" s="6">
        <v>0.456291724923207</v>
      </c>
      <c r="C52" s="6">
        <v>0.442894229708113</v>
      </c>
      <c r="D52" s="6">
        <v>0.409276519608393</v>
      </c>
      <c r="E52" s="6">
        <v>0.409661945723115</v>
      </c>
      <c r="F52" s="6">
        <v>0.414359147006415</v>
      </c>
      <c r="G52" s="6">
        <v>0.476785690678973</v>
      </c>
      <c r="H52" s="6">
        <v>0.463888215799095</v>
      </c>
      <c r="I52" s="6">
        <v>0.53697929802777</v>
      </c>
      <c r="J52" s="6">
        <v>0.432815257771948</v>
      </c>
      <c r="K52" s="6">
        <v>0.462965479990403</v>
      </c>
      <c r="L52" s="6">
        <v>0.432668384792702</v>
      </c>
      <c r="M52" s="6">
        <v>0.430150201230757</v>
      </c>
      <c r="N52" s="6">
        <v>0.432415567172414</v>
      </c>
      <c r="O52" s="6">
        <v>0.402778843257796</v>
      </c>
      <c r="P52" s="6">
        <v>0.476841867203885</v>
      </c>
      <c r="Q52" s="6">
        <v>0.464962383008298</v>
      </c>
      <c r="R52" s="6">
        <v>0.413049562463781</v>
      </c>
      <c r="S52" s="6">
        <v>0.435933106068349</v>
      </c>
      <c r="T52" s="6">
        <v>0.443874081339266</v>
      </c>
      <c r="U52" s="6">
        <v>0.447651404672183</v>
      </c>
      <c r="V52" s="6">
        <v>0.404612796795766</v>
      </c>
      <c r="W52" s="6">
        <v>0.392739607894987</v>
      </c>
      <c r="X52" s="6">
        <v>0.471837434880041</v>
      </c>
      <c r="Y52" s="6">
        <v>0.487651281177939</v>
      </c>
      <c r="Z52" s="6">
        <v>0.414997315110741</v>
      </c>
      <c r="AA52" s="6">
        <v>0.417137283951422</v>
      </c>
      <c r="AB52" s="6">
        <v>0.437977280341843</v>
      </c>
      <c r="AC52" s="6">
        <v>0.398044360440219</v>
      </c>
      <c r="AD52" s="6">
        <v>0.387864840019427</v>
      </c>
      <c r="AE52" s="6">
        <v>0.369750601046526</v>
      </c>
      <c r="AF52" s="6">
        <v>0.406210638233858</v>
      </c>
      <c r="AG52" s="6">
        <v>0.500734040205325</v>
      </c>
      <c r="AH52" s="6">
        <v>0.438769901670295</v>
      </c>
      <c r="AI52" s="6">
        <v>0.224374731098596</v>
      </c>
      <c r="AJ52" s="6">
        <v>0.438769901670295</v>
      </c>
      <c r="AK52" s="6">
        <v>0.312856138204162</v>
      </c>
      <c r="AL52" s="6">
        <v>0.334944292306707</v>
      </c>
      <c r="AM52" s="6">
        <v>0.441436684882874</v>
      </c>
      <c r="AN52" s="6">
        <v>0.410590691107906</v>
      </c>
      <c r="AO52" s="6">
        <v>0.318712047642141</v>
      </c>
      <c r="AP52" s="6">
        <v>0.355442068931197</v>
      </c>
      <c r="AQ52" s="6">
        <v>0.436056561891044</v>
      </c>
      <c r="AR52" s="6">
        <v>0.436056561891044</v>
      </c>
      <c r="AS52" s="6">
        <v>0.436056561891044</v>
      </c>
      <c r="AT52" s="6">
        <v>0.436056561891044</v>
      </c>
      <c r="AU52" s="6">
        <v>0.464974752965655</v>
      </c>
      <c r="AV52" s="6">
        <v>0.436056561891044</v>
      </c>
      <c r="AW52" s="6">
        <v>0.436056561891044</v>
      </c>
      <c r="AX52" s="6">
        <v>0.53129778468794</v>
      </c>
      <c r="AY52" s="6">
        <v>0.436823452960953</v>
      </c>
      <c r="AZ52" s="6">
        <v>0.463888215799095</v>
      </c>
      <c r="BA52" s="6">
        <v>0.434548256966573</v>
      </c>
      <c r="BB52" s="6">
        <v>0.579760018694034</v>
      </c>
      <c r="BC52" s="6">
        <v>0.43156096535481</v>
      </c>
      <c r="BD52" s="6">
        <v>0.498939631304295</v>
      </c>
      <c r="BE52" s="6">
        <v>0.479320211512703</v>
      </c>
      <c r="BF52" s="6">
        <v>0.543640803259235</v>
      </c>
      <c r="BG52" s="6">
        <v>0.364088201803097</v>
      </c>
      <c r="BH52" s="6">
        <v>0.410428532642552</v>
      </c>
      <c r="BI52" s="6">
        <v>0.429619312339849</v>
      </c>
      <c r="BJ52" s="6">
        <v>0.556365748325142</v>
      </c>
      <c r="BK52" s="6">
        <v>0.371418855753976</v>
      </c>
      <c r="BL52" s="6">
        <v>0.359381664421647</v>
      </c>
      <c r="BM52" s="6">
        <v>0.499579232892112</v>
      </c>
      <c r="BN52" s="6">
        <v>0.571382120924767</v>
      </c>
      <c r="BO52" s="6">
        <v>0.442281949875338</v>
      </c>
      <c r="BP52" s="42"/>
      <c r="BQ52" s="42"/>
      <c r="BR52" s="42"/>
    </row>
    <row r="53" spans="1:70" x14ac:dyDescent="0.2">
      <c r="A53" s="1">
        <v>2018</v>
      </c>
      <c r="B53" s="6">
        <v>0.456432420642621</v>
      </c>
      <c r="C53" s="6">
        <v>0.441356948108435</v>
      </c>
      <c r="D53" s="6">
        <v>0.411227682934874</v>
      </c>
      <c r="E53" s="6">
        <v>0.40743784964076</v>
      </c>
      <c r="F53" s="6">
        <v>0.425844577663044</v>
      </c>
      <c r="G53" s="6">
        <v>0.460807051587236</v>
      </c>
      <c r="H53" s="6">
        <v>0.481998571071527</v>
      </c>
      <c r="I53" s="6">
        <v>0.531944439534291</v>
      </c>
      <c r="J53" s="6">
        <v>0.430573543186996</v>
      </c>
      <c r="K53" s="6">
        <v>0.457525431256919</v>
      </c>
      <c r="L53" s="6">
        <v>0.422530532288679</v>
      </c>
      <c r="M53" s="6">
        <v>0.429228100030491</v>
      </c>
      <c r="N53" s="6">
        <v>0.432302005355381</v>
      </c>
      <c r="O53" s="6">
        <v>0.404759342418667</v>
      </c>
      <c r="P53" s="6">
        <v>0.474822145922822</v>
      </c>
      <c r="Q53" s="6">
        <v>0.46426141104944</v>
      </c>
      <c r="R53" s="6">
        <v>0.416097468223407</v>
      </c>
      <c r="S53" s="6">
        <v>0.438848537871369</v>
      </c>
      <c r="T53" s="6">
        <v>0.444349736365621</v>
      </c>
      <c r="U53" s="6">
        <v>0.447944215937509</v>
      </c>
      <c r="V53" s="6">
        <v>0.406886705990829</v>
      </c>
      <c r="W53" s="6">
        <v>0.391831031877127</v>
      </c>
      <c r="X53" s="6">
        <v>0.475877470393596</v>
      </c>
      <c r="Y53" s="6">
        <v>0.486071310936636</v>
      </c>
      <c r="Z53" s="6">
        <v>0.417511200128237</v>
      </c>
      <c r="AA53" s="6">
        <v>0.419640611278829</v>
      </c>
      <c r="AB53" s="6">
        <v>0.441334708965658</v>
      </c>
      <c r="AC53" s="6">
        <v>0.38930309284761</v>
      </c>
      <c r="AD53" s="6">
        <v>0.383104585817934</v>
      </c>
      <c r="AE53" s="6">
        <v>0.364977421663692</v>
      </c>
      <c r="AF53" s="6">
        <v>0.404472596491133</v>
      </c>
      <c r="AG53" s="6">
        <v>0.50715892576623</v>
      </c>
      <c r="AH53" s="6">
        <v>0.45273423321171</v>
      </c>
      <c r="AI53" s="6">
        <v>0.228776156141647</v>
      </c>
      <c r="AJ53" s="6">
        <v>0.45273423321171</v>
      </c>
      <c r="AK53" s="6">
        <v>0.312005380064503</v>
      </c>
      <c r="AL53" s="6">
        <v>0.381090200295879</v>
      </c>
      <c r="AM53" s="6">
        <v>0.44991013858248</v>
      </c>
      <c r="AN53" s="6">
        <v>0.426849565968306</v>
      </c>
      <c r="AO53" s="6">
        <v>0.324536871706887</v>
      </c>
      <c r="AP53" s="6">
        <v>0.332068014365632</v>
      </c>
      <c r="AQ53" s="6">
        <v>0.41779198835751</v>
      </c>
      <c r="AR53" s="6">
        <v>0.41779198835751</v>
      </c>
      <c r="AS53" s="6">
        <v>0.41779198835751</v>
      </c>
      <c r="AT53" s="6">
        <v>0.41779198835751</v>
      </c>
      <c r="AU53" s="6">
        <v>0.443577359507108</v>
      </c>
      <c r="AV53" s="6">
        <v>0.41779198835751</v>
      </c>
      <c r="AW53" s="6">
        <v>0.41779198835751</v>
      </c>
      <c r="AX53" s="6">
        <v>0.517904468022619</v>
      </c>
      <c r="AY53" s="6">
        <v>0.418548621968225</v>
      </c>
      <c r="AZ53" s="6">
        <v>0.481998571071527</v>
      </c>
      <c r="BA53" s="6">
        <v>0.450040459614374</v>
      </c>
      <c r="BB53" s="6">
        <v>0.569678795937554</v>
      </c>
      <c r="BC53" s="6">
        <v>0.431887618453291</v>
      </c>
      <c r="BD53" s="6">
        <v>0.497986062753919</v>
      </c>
      <c r="BE53" s="6">
        <v>0.475226104053488</v>
      </c>
      <c r="BF53" s="6">
        <v>0.539063582117016</v>
      </c>
      <c r="BG53" s="6">
        <v>0.362438744063234</v>
      </c>
      <c r="BH53" s="6">
        <v>0.413052540266702</v>
      </c>
      <c r="BI53" s="6">
        <v>0.418946155211132</v>
      </c>
      <c r="BJ53" s="6">
        <v>0.580190883252494</v>
      </c>
      <c r="BK53" s="6">
        <v>0.366777225450079</v>
      </c>
      <c r="BL53" s="6">
        <v>0.340437337369996</v>
      </c>
      <c r="BM53" s="6">
        <v>0.481672853683791</v>
      </c>
      <c r="BN53" s="6">
        <v>0.574380824173399</v>
      </c>
      <c r="BO53" s="6">
        <v>0.44214881759732</v>
      </c>
      <c r="BP53" s="42"/>
      <c r="BQ53" s="42"/>
      <c r="BR53" s="42"/>
    </row>
    <row r="54" spans="1:70" x14ac:dyDescent="0.2">
      <c r="A54" s="1">
        <v>2019</v>
      </c>
      <c r="B54" s="6">
        <v>0.463160450459468</v>
      </c>
      <c r="C54" s="6">
        <v>0.441148543670205</v>
      </c>
      <c r="D54" s="6">
        <v>0.410769856158067</v>
      </c>
      <c r="E54" s="6">
        <v>0.407980603054441</v>
      </c>
      <c r="F54" s="6">
        <v>0.417766258606181</v>
      </c>
      <c r="G54" s="6">
        <v>0.448324323391262</v>
      </c>
      <c r="H54" s="6">
        <v>0.467787937064754</v>
      </c>
      <c r="I54" s="6">
        <v>0.554996383932967</v>
      </c>
      <c r="J54" s="6">
        <v>0.435755109225238</v>
      </c>
      <c r="K54" s="6">
        <v>0.454508234022311</v>
      </c>
      <c r="L54" s="6">
        <v>0.427167562991092</v>
      </c>
      <c r="M54" s="6">
        <v>0.431155212340901</v>
      </c>
      <c r="N54" s="6">
        <v>0.43348385179041</v>
      </c>
      <c r="O54" s="6">
        <v>0.401332645727263</v>
      </c>
      <c r="P54" s="6">
        <v>0.479999907770753</v>
      </c>
      <c r="Q54" s="6">
        <v>0.461614617055242</v>
      </c>
      <c r="R54" s="6">
        <v>0.414354229700197</v>
      </c>
      <c r="S54" s="6">
        <v>0.448064236709022</v>
      </c>
      <c r="T54" s="6">
        <v>0.443439343897288</v>
      </c>
      <c r="U54" s="6">
        <v>0.441829078614728</v>
      </c>
      <c r="V54" s="6">
        <v>0.40582973423034</v>
      </c>
      <c r="W54" s="6">
        <v>0.395398515172272</v>
      </c>
      <c r="X54" s="6">
        <v>0.484621072807043</v>
      </c>
      <c r="Y54" s="6">
        <v>0.478614242544156</v>
      </c>
      <c r="Z54" s="6">
        <v>0.417143231664796</v>
      </c>
      <c r="AA54" s="6">
        <v>0.444102787098053</v>
      </c>
      <c r="AB54" s="6">
        <v>0.436708837080309</v>
      </c>
      <c r="AC54" s="6">
        <v>0.391750413877136</v>
      </c>
      <c r="AD54" s="6">
        <v>0.376082063724139</v>
      </c>
      <c r="AE54" s="6">
        <v>0.368132606390565</v>
      </c>
      <c r="AF54" s="6">
        <v>0.403152971618606</v>
      </c>
      <c r="AG54" s="6">
        <v>0.477384984420819</v>
      </c>
      <c r="AH54" s="6">
        <v>0.436725444175082</v>
      </c>
      <c r="AI54" s="6">
        <v>0.227823157463074</v>
      </c>
      <c r="AJ54" s="6">
        <v>0.436725444175082</v>
      </c>
      <c r="AK54" s="6">
        <v>0.31977857596044</v>
      </c>
      <c r="AL54" s="6">
        <v>0.373795263207131</v>
      </c>
      <c r="AM54" s="6">
        <v>0.46993187311562</v>
      </c>
      <c r="AN54" s="6">
        <v>0.413501891927334</v>
      </c>
      <c r="AO54" s="6">
        <v>0.316214128963608</v>
      </c>
      <c r="AP54" s="6">
        <v>0.34628225563664</v>
      </c>
      <c r="AQ54" s="6">
        <v>0.413692876388807</v>
      </c>
      <c r="AR54" s="6">
        <v>0.413692876388807</v>
      </c>
      <c r="AS54" s="6">
        <v>0.413692876388807</v>
      </c>
      <c r="AT54" s="6">
        <v>0.413692876388807</v>
      </c>
      <c r="AU54" s="6">
        <v>0.431278323207777</v>
      </c>
      <c r="AV54" s="6">
        <v>0.413692876388807</v>
      </c>
      <c r="AW54" s="6">
        <v>0.413692876388807</v>
      </c>
      <c r="AX54" s="6">
        <v>0.505292854422295</v>
      </c>
      <c r="AY54" s="6">
        <v>0.414189794186297</v>
      </c>
      <c r="AZ54" s="6">
        <v>0.467787937064754</v>
      </c>
      <c r="BA54" s="6">
        <v>0.438707408636032</v>
      </c>
      <c r="BB54" s="6">
        <v>0.600892515770108</v>
      </c>
      <c r="BC54" s="6">
        <v>0.429307759006312</v>
      </c>
      <c r="BD54" s="6">
        <v>0.488485764466591</v>
      </c>
      <c r="BE54" s="6">
        <v>0.462175353126926</v>
      </c>
      <c r="BF54" s="6">
        <v>0.541513032579579</v>
      </c>
      <c r="BG54" s="6">
        <v>0.37097146993129</v>
      </c>
      <c r="BH54" s="6">
        <v>0.415039353862483</v>
      </c>
      <c r="BI54" s="6">
        <v>0.422711829840752</v>
      </c>
      <c r="BJ54" s="6">
        <v>0.599740569472863</v>
      </c>
      <c r="BK54" s="6">
        <v>0.369442001912502</v>
      </c>
      <c r="BL54" s="6">
        <v>0.341788385268333</v>
      </c>
      <c r="BM54" s="6">
        <v>0.484583649361656</v>
      </c>
      <c r="BN54" s="6">
        <v>0.582717308166524</v>
      </c>
      <c r="BO54" s="6">
        <v>0.448947367464894</v>
      </c>
      <c r="BP54" s="42"/>
      <c r="BQ54" s="42"/>
      <c r="BR54" s="42"/>
    </row>
    <row r="55" spans="1:70" x14ac:dyDescent="0.2">
      <c r="A55" s="1">
        <v>2020</v>
      </c>
      <c r="B55" s="6">
        <v>0.459908708149562</v>
      </c>
      <c r="C55" s="6">
        <v>0.448628637733799</v>
      </c>
      <c r="D55" s="6">
        <v>0.408314076282314</v>
      </c>
      <c r="E55" s="6">
        <v>0.416943337492015</v>
      </c>
      <c r="F55" s="6">
        <v>0.371693619545246</v>
      </c>
      <c r="G55" s="6">
        <v>0.457826089200151</v>
      </c>
      <c r="H55" s="6">
        <v>0.460728112438861</v>
      </c>
      <c r="I55" s="6">
        <v>0.539799363577209</v>
      </c>
      <c r="J55" s="6">
        <v>0.443957864807798</v>
      </c>
      <c r="K55" s="6">
        <v>0.463797980494401</v>
      </c>
      <c r="L55" s="6">
        <v>0.434539664099752</v>
      </c>
      <c r="M55" s="6">
        <v>0.4315349185527</v>
      </c>
      <c r="N55" s="6">
        <v>0.42984491483029</v>
      </c>
      <c r="O55" s="6">
        <v>0.423033820839418</v>
      </c>
      <c r="P55" s="6">
        <v>0.488464589996406</v>
      </c>
      <c r="Q55" s="6">
        <v>0.461056599621723</v>
      </c>
      <c r="R55" s="6">
        <v>0.423318582257301</v>
      </c>
      <c r="S55" s="6">
        <v>0.451604252051811</v>
      </c>
      <c r="T55" s="6">
        <v>0.449830020453439</v>
      </c>
      <c r="U55" s="6">
        <v>0.45077257735359</v>
      </c>
      <c r="V55" s="6">
        <v>0.400445516468948</v>
      </c>
      <c r="W55" s="6">
        <v>0.405666230054253</v>
      </c>
      <c r="X55" s="6">
        <v>0.499929873946371</v>
      </c>
      <c r="Y55" s="6">
        <v>0.478748133428667</v>
      </c>
      <c r="Z55" s="6">
        <v>0.417756806846126</v>
      </c>
      <c r="AA55" s="6">
        <v>0.451420280786949</v>
      </c>
      <c r="AB55" s="6">
        <v>0.44854832241845</v>
      </c>
      <c r="AC55" s="6">
        <v>0.417877009306703</v>
      </c>
      <c r="AD55" s="6">
        <v>0.373613718698249</v>
      </c>
      <c r="AE55" s="6">
        <v>0.37490933090454</v>
      </c>
      <c r="AF55" s="6">
        <v>0.410832944368205</v>
      </c>
      <c r="AG55" s="6">
        <v>0.380981814157351</v>
      </c>
      <c r="AH55" s="6">
        <v>0.405781328756263</v>
      </c>
      <c r="AI55" s="6">
        <v>0.225989830023579</v>
      </c>
      <c r="AJ55" s="6">
        <v>0.405781328756263</v>
      </c>
      <c r="AK55" s="6">
        <v>0.317966950650446</v>
      </c>
      <c r="AL55" s="6">
        <v>0.338982227632579</v>
      </c>
      <c r="AM55" s="6">
        <v>0.431322726736988</v>
      </c>
      <c r="AN55" s="6">
        <v>0.388272312234392</v>
      </c>
      <c r="AO55" s="6">
        <v>0.299350121404101</v>
      </c>
      <c r="AP55" s="6">
        <v>0.346076115550222</v>
      </c>
      <c r="AQ55" s="6">
        <v>0.416537738331232</v>
      </c>
      <c r="AR55" s="6">
        <v>0.416537738331233</v>
      </c>
      <c r="AS55" s="6">
        <v>0.416537738331233</v>
      </c>
      <c r="AT55" s="6">
        <v>0.416537738331233</v>
      </c>
      <c r="AU55" s="6">
        <v>0.444306908391816</v>
      </c>
      <c r="AV55" s="6">
        <v>0.416537738331232</v>
      </c>
      <c r="AW55" s="6">
        <v>0.416537738331233</v>
      </c>
      <c r="AX55" s="6">
        <v>0.52754846244187</v>
      </c>
      <c r="AY55" s="6">
        <v>0.417107632608754</v>
      </c>
      <c r="AZ55" s="6">
        <v>0.460728112438861</v>
      </c>
      <c r="BA55" s="6">
        <v>0.448329536445883</v>
      </c>
      <c r="BB55" s="6">
        <v>0.580989562439013</v>
      </c>
      <c r="BC55" s="6">
        <v>0.424822350144189</v>
      </c>
      <c r="BD55" s="6">
        <v>0.489832135943817</v>
      </c>
      <c r="BE55" s="6">
        <v>0.47742421766756</v>
      </c>
      <c r="BF55" s="6">
        <v>0.547866834427022</v>
      </c>
      <c r="BG55" s="6">
        <v>0.390139739800406</v>
      </c>
      <c r="BH55" s="6">
        <v>0.419989189218215</v>
      </c>
      <c r="BI55" s="6">
        <v>0.438161682474682</v>
      </c>
      <c r="BJ55" s="6">
        <v>0.590201059005438</v>
      </c>
      <c r="BK55" s="6">
        <v>0.380379075275669</v>
      </c>
      <c r="BL55" s="6">
        <v>0.373940958820422</v>
      </c>
      <c r="BM55" s="6">
        <v>0.470642547655443</v>
      </c>
      <c r="BN55" s="6">
        <v>0.587587494008904</v>
      </c>
      <c r="BO55" s="6">
        <v>0.453749078344382</v>
      </c>
      <c r="BP55" s="42"/>
      <c r="BQ55" s="42"/>
      <c r="BR55" s="42"/>
    </row>
    <row r="56" spans="1:70" x14ac:dyDescent="0.2">
      <c r="A56" s="1">
        <v>2021</v>
      </c>
      <c r="B56" s="6">
        <v>0.464463203029828</v>
      </c>
      <c r="C56" s="6">
        <v>0.450068265537686</v>
      </c>
      <c r="D56" s="6">
        <v>0.412540427435405</v>
      </c>
      <c r="E56" s="6">
        <v>0.417699123085656</v>
      </c>
      <c r="F56" s="6">
        <v>0.392772033719418</v>
      </c>
      <c r="G56" s="6">
        <v>0.465588389325096</v>
      </c>
      <c r="H56" s="6">
        <v>0.477388608446908</v>
      </c>
      <c r="I56" s="6">
        <v>0.544398681908124</v>
      </c>
      <c r="J56" s="6">
        <v>0.44093397641762</v>
      </c>
      <c r="K56" s="6">
        <v>0.465334745090875</v>
      </c>
      <c r="L56" s="6">
        <v>0.432502606708344</v>
      </c>
      <c r="M56" s="6">
        <v>0.435770293832836</v>
      </c>
      <c r="N56" s="6">
        <v>0.436106829979665</v>
      </c>
      <c r="O56" s="6">
        <v>0.42034736284759</v>
      </c>
      <c r="P56" s="6">
        <v>0.484172854017527</v>
      </c>
      <c r="Q56" s="6">
        <v>0.461202742161006</v>
      </c>
      <c r="R56" s="6">
        <v>0.465609001303809</v>
      </c>
      <c r="S56" s="6">
        <v>0.439255337551692</v>
      </c>
      <c r="T56" s="6">
        <v>0.451212278623997</v>
      </c>
      <c r="U56" s="6">
        <v>0.456805581150168</v>
      </c>
      <c r="V56" s="6">
        <v>0.405423097975997</v>
      </c>
      <c r="W56" s="6">
        <v>0.413123763778202</v>
      </c>
      <c r="X56" s="6">
        <v>0.492681196776751</v>
      </c>
      <c r="Y56" s="6">
        <v>0.46600752140204</v>
      </c>
      <c r="Z56" s="6">
        <v>0.423834386174213</v>
      </c>
      <c r="AA56" s="6">
        <v>0.463954298829925</v>
      </c>
      <c r="AB56" s="6">
        <v>0.465331138457373</v>
      </c>
      <c r="AC56" s="6">
        <v>0.406452888667962</v>
      </c>
      <c r="AD56" s="6">
        <v>0.378497692242349</v>
      </c>
      <c r="AE56" s="6">
        <v>0.353158860282098</v>
      </c>
      <c r="AF56" s="6">
        <v>0.408212495764773</v>
      </c>
      <c r="AG56" s="6">
        <v>0.41183387561153</v>
      </c>
      <c r="AH56" s="6">
        <v>0.419811755145189</v>
      </c>
      <c r="AI56" s="6">
        <v>0.225371687908566</v>
      </c>
      <c r="AJ56" s="6">
        <v>0.419811755145188</v>
      </c>
      <c r="AK56" s="6">
        <v>0.315559662106976</v>
      </c>
      <c r="AL56" s="6">
        <v>0.37964145308632</v>
      </c>
      <c r="AM56" s="6">
        <v>0.445990243223004</v>
      </c>
      <c r="AN56" s="6">
        <v>0.404856649311989</v>
      </c>
      <c r="AO56" s="6">
        <v>0.318816263141892</v>
      </c>
      <c r="AP56" s="6">
        <v>0.334794529584944</v>
      </c>
      <c r="AQ56" s="6">
        <v>0.4262401648164</v>
      </c>
      <c r="AR56" s="6">
        <v>0.4262401648164</v>
      </c>
      <c r="AS56" s="6">
        <v>0.4262401648164</v>
      </c>
      <c r="AT56" s="6">
        <v>0.4262401648164</v>
      </c>
      <c r="AU56" s="6">
        <v>0.449485474900069</v>
      </c>
      <c r="AV56" s="6">
        <v>0.4262401648164</v>
      </c>
      <c r="AW56" s="6">
        <v>0.4262401648164</v>
      </c>
      <c r="AX56" s="6">
        <v>0.531809861041884</v>
      </c>
      <c r="AY56" s="6">
        <v>0.426828533479737</v>
      </c>
      <c r="AZ56" s="6">
        <v>0.477388608446908</v>
      </c>
      <c r="BA56" s="6">
        <v>0.472543763654116</v>
      </c>
      <c r="BB56" s="6">
        <v>0.577710566947383</v>
      </c>
      <c r="BC56" s="6">
        <v>0.435136149263949</v>
      </c>
      <c r="BD56" s="6">
        <v>0.506959322463066</v>
      </c>
      <c r="BE56" s="6">
        <v>0.47965956954054</v>
      </c>
      <c r="BF56" s="6">
        <v>0.556009125779064</v>
      </c>
      <c r="BG56" s="6">
        <v>0.389268532879625</v>
      </c>
      <c r="BH56" s="6">
        <v>0.429978329110372</v>
      </c>
      <c r="BI56" s="6">
        <v>0.434647005204411</v>
      </c>
      <c r="BJ56" s="6">
        <v>0.574842486998053</v>
      </c>
      <c r="BK56" s="6">
        <v>0.375307667499508</v>
      </c>
      <c r="BL56" s="6">
        <v>0.348729524945944</v>
      </c>
      <c r="BM56" s="6">
        <v>0.438308482356126</v>
      </c>
      <c r="BN56" s="6">
        <v>0.58923678518057</v>
      </c>
      <c r="BO56" s="6">
        <v>0.451939427904607</v>
      </c>
      <c r="BP56" s="42"/>
      <c r="BQ56" s="42"/>
      <c r="BR56" s="42"/>
    </row>
    <row r="57" spans="1:70" x14ac:dyDescent="0.2">
      <c r="A57" s="1">
        <v>2022</v>
      </c>
      <c r="B57" s="6">
        <v>0.463492918902017</v>
      </c>
      <c r="C57" s="6">
        <v>0.450733169889567</v>
      </c>
      <c r="D57" s="6">
        <v>0.411253609390693</v>
      </c>
      <c r="E57" s="6">
        <v>0.422442899928226</v>
      </c>
      <c r="F57" s="6">
        <v>0.392058351199843</v>
      </c>
      <c r="G57" s="6">
        <v>0.418955387580648</v>
      </c>
      <c r="H57" s="6">
        <v>0.514271452452336</v>
      </c>
      <c r="I57" s="6">
        <v>0.549034477404948</v>
      </c>
      <c r="J57" s="6">
        <v>0.438449536466162</v>
      </c>
      <c r="K57" s="6">
        <v>0.462306655254843</v>
      </c>
      <c r="L57" s="6">
        <v>0.447569081590155</v>
      </c>
      <c r="M57" s="6">
        <v>0.454227094756412</v>
      </c>
      <c r="N57" s="6">
        <v>0.441818066631684</v>
      </c>
      <c r="O57" s="6">
        <v>0.40928363795082</v>
      </c>
      <c r="P57" s="6">
        <v>0.471665152363706</v>
      </c>
      <c r="Q57" s="6">
        <v>0.472306864603076</v>
      </c>
      <c r="R57" s="6">
        <v>0.505364938337464</v>
      </c>
      <c r="S57" s="6">
        <v>0.433225590657741</v>
      </c>
      <c r="T57" s="6">
        <v>0.452767526919561</v>
      </c>
      <c r="U57" s="6">
        <v>0.458154753264335</v>
      </c>
      <c r="V57" s="6">
        <v>0.404829641732581</v>
      </c>
      <c r="W57" s="6">
        <v>0.411953794007501</v>
      </c>
      <c r="X57" s="6">
        <v>0.489924955147005</v>
      </c>
      <c r="Y57" s="6">
        <v>0.452083097477232</v>
      </c>
      <c r="Z57" s="6">
        <v>0.426876967612984</v>
      </c>
      <c r="AA57" s="6">
        <v>0.450971504741892</v>
      </c>
      <c r="AB57" s="6">
        <v>0.4801323229218</v>
      </c>
      <c r="AC57" s="6">
        <v>0.407566373340413</v>
      </c>
      <c r="AD57" s="6">
        <v>0.377150999370564</v>
      </c>
      <c r="AE57" s="6">
        <v>0.346321052369325</v>
      </c>
      <c r="AF57" s="6">
        <v>0.41049163389871</v>
      </c>
      <c r="AG57" s="6">
        <v>0.409949253859698</v>
      </c>
      <c r="AH57" s="6">
        <v>0.421388925076628</v>
      </c>
      <c r="AI57" s="6">
        <v>0.232185183783482</v>
      </c>
      <c r="AJ57" s="6">
        <v>0.421388925076627</v>
      </c>
      <c r="AK57" s="6">
        <v>0.318487953044764</v>
      </c>
      <c r="AL57" s="6">
        <v>0.409705542052829</v>
      </c>
      <c r="AM57" s="6">
        <v>0.410029283087163</v>
      </c>
      <c r="AN57" s="6">
        <v>0.408607034324396</v>
      </c>
      <c r="AO57" s="6">
        <v>0.22829871622463</v>
      </c>
      <c r="AP57" s="6">
        <v>0.31451657068957</v>
      </c>
      <c r="AQ57" s="6">
        <v>0.384167542179029</v>
      </c>
      <c r="AR57" s="6">
        <v>0.384167542179029</v>
      </c>
      <c r="AS57" s="6">
        <v>0.384167542179028</v>
      </c>
      <c r="AT57" s="6">
        <v>0.384167542179029</v>
      </c>
      <c r="AU57" s="6">
        <v>0.40617139782185</v>
      </c>
      <c r="AV57" s="6">
        <v>0.384167542179029</v>
      </c>
      <c r="AW57" s="6">
        <v>0.384167542179028</v>
      </c>
      <c r="AX57" s="6">
        <v>0.485778943763952</v>
      </c>
      <c r="AY57" s="6">
        <v>0.384921068350472</v>
      </c>
      <c r="AZ57" s="6">
        <v>0.514271452452336</v>
      </c>
      <c r="BA57" s="6">
        <v>0.492282168037801</v>
      </c>
      <c r="BB57" s="6">
        <v>0.581834005995652</v>
      </c>
      <c r="BC57" s="6">
        <v>0.432918762496046</v>
      </c>
      <c r="BD57" s="6">
        <v>0.508691075408913</v>
      </c>
      <c r="BE57" s="6">
        <v>0.470415406354443</v>
      </c>
      <c r="BF57" s="6">
        <v>0.558299056405935</v>
      </c>
      <c r="BG57" s="6">
        <v>0.374745964582818</v>
      </c>
      <c r="BH57" s="6">
        <v>0.424936251091437</v>
      </c>
      <c r="BI57" s="6">
        <v>0.43004042311624</v>
      </c>
      <c r="BJ57" s="6">
        <v>0.559004977843819</v>
      </c>
      <c r="BK57" s="6">
        <v>0.366470383825444</v>
      </c>
      <c r="BL57" s="6">
        <v>0.322992861216106</v>
      </c>
      <c r="BM57" s="6">
        <v>0.41751267757499</v>
      </c>
      <c r="BN57" s="6">
        <v>0.615611675977599</v>
      </c>
      <c r="BO57" s="6">
        <v>0.449211336501037</v>
      </c>
      <c r="BP57" s="42"/>
      <c r="BQ57" s="42"/>
      <c r="BR57" s="42"/>
    </row>
    <row r="58" spans="1:70" x14ac:dyDescent="0.2">
      <c r="A58" s="1">
        <v>2023</v>
      </c>
      <c r="B58" s="6">
        <v>0.461895929965551</v>
      </c>
      <c r="C58" s="6">
        <v>0.450687809100906</v>
      </c>
      <c r="D58" s="6">
        <v>0.411909617293341</v>
      </c>
      <c r="E58" s="6">
        <v>0.421372541401738</v>
      </c>
      <c r="F58" s="6">
        <v>0.393809001229944</v>
      </c>
      <c r="G58" s="6">
        <v>0.415903810049651</v>
      </c>
      <c r="H58" s="6">
        <v>0.512485599301851</v>
      </c>
      <c r="I58" s="6">
        <v>0.54793831195906</v>
      </c>
      <c r="J58" s="6">
        <v>0.439041862024916</v>
      </c>
      <c r="K58" s="6">
        <v>0.46202805250583</v>
      </c>
      <c r="L58" s="6">
        <v>0.448308164374934</v>
      </c>
      <c r="M58" s="6">
        <v>0.455221002291737</v>
      </c>
      <c r="N58" s="6">
        <v>0.442660878386339</v>
      </c>
      <c r="O58" s="6">
        <v>0.409016349696258</v>
      </c>
      <c r="P58" s="6">
        <v>0.472406259519755</v>
      </c>
      <c r="Q58" s="6">
        <v>0.471943400588755</v>
      </c>
      <c r="R58" s="6">
        <v>0.508493063541225</v>
      </c>
      <c r="S58" s="6">
        <v>0.434147276100892</v>
      </c>
      <c r="T58" s="6">
        <v>0.453422284481543</v>
      </c>
      <c r="U58" s="6">
        <v>0.458919349981664</v>
      </c>
      <c r="V58" s="6">
        <v>0.405849770884867</v>
      </c>
      <c r="W58" s="6">
        <v>0.413263715614548</v>
      </c>
      <c r="X58" s="6">
        <v>0.488991401814986</v>
      </c>
      <c r="Y58" s="6">
        <v>0.451975504186579</v>
      </c>
      <c r="Z58" s="6">
        <v>0.428195196676355</v>
      </c>
      <c r="AA58" s="6">
        <v>0.451938707608027</v>
      </c>
      <c r="AB58" s="6">
        <v>0.482217940392266</v>
      </c>
      <c r="AC58" s="6">
        <v>0.409616821093216</v>
      </c>
      <c r="AD58" s="6">
        <v>0.376874441760852</v>
      </c>
      <c r="AE58" s="6">
        <v>0.346478685966344</v>
      </c>
      <c r="AF58" s="6">
        <v>0.411317122409347</v>
      </c>
      <c r="AG58" s="6">
        <v>0.405096703693257</v>
      </c>
      <c r="AH58" s="6">
        <v>0.418893019715814</v>
      </c>
      <c r="AI58" s="6">
        <v>0.2339312459431</v>
      </c>
      <c r="AJ58" s="6">
        <v>0.418893019715814</v>
      </c>
      <c r="AK58" s="6">
        <v>0.31743625131372</v>
      </c>
      <c r="AL58" s="6">
        <v>0.406012090635004</v>
      </c>
      <c r="AM58" s="6">
        <v>0.410359993793139</v>
      </c>
      <c r="AN58" s="6">
        <v>0.40907488977727</v>
      </c>
      <c r="AO58" s="6">
        <v>0.229137479653609</v>
      </c>
      <c r="AP58" s="6">
        <v>0.31530262462548</v>
      </c>
      <c r="AQ58" s="6">
        <v>0.384087387358682</v>
      </c>
      <c r="AR58" s="6">
        <v>0.384087387358682</v>
      </c>
      <c r="AS58" s="6">
        <v>0.384087387358682</v>
      </c>
      <c r="AT58" s="6">
        <v>0.384087387358682</v>
      </c>
      <c r="AU58" s="6">
        <v>0.405266670610688</v>
      </c>
      <c r="AV58" s="6">
        <v>0.384087387358682</v>
      </c>
      <c r="AW58" s="6">
        <v>0.384087387358682</v>
      </c>
      <c r="AX58" s="6">
        <v>0.485925386284072</v>
      </c>
      <c r="AY58" s="6">
        <v>0.384915162645195</v>
      </c>
      <c r="AZ58" s="6">
        <v>0.512485599301851</v>
      </c>
      <c r="BA58" s="6">
        <v>0.491885454155398</v>
      </c>
      <c r="BB58" s="6">
        <v>0.580529273333579</v>
      </c>
      <c r="BC58" s="6">
        <v>0.43226729356056</v>
      </c>
      <c r="BD58" s="6">
        <v>0.507418256466692</v>
      </c>
      <c r="BE58" s="6">
        <v>0.471076022165578</v>
      </c>
      <c r="BF58" s="6">
        <v>0.557179909590126</v>
      </c>
      <c r="BG58" s="6">
        <v>0.374150010098517</v>
      </c>
      <c r="BH58" s="6">
        <v>0.426509645517038</v>
      </c>
      <c r="BI58" s="6">
        <v>0.428599535974554</v>
      </c>
      <c r="BJ58" s="6">
        <v>0.554856440416932</v>
      </c>
      <c r="BK58" s="6">
        <v>0.367095970661391</v>
      </c>
      <c r="BL58" s="6">
        <v>0.322624217057032</v>
      </c>
      <c r="BM58" s="6">
        <v>0.417888299709611</v>
      </c>
      <c r="BN58" s="6">
        <v>0.616992802465896</v>
      </c>
      <c r="BO58" s="6">
        <v>0.449663574940812</v>
      </c>
      <c r="BP58" s="42"/>
      <c r="BQ58" s="42"/>
      <c r="BR58" s="42"/>
    </row>
    <row r="59" spans="1:70" x14ac:dyDescent="0.2">
      <c r="A59" s="1">
        <v>2024</v>
      </c>
      <c r="B59" s="6">
        <v>0.461195839947436</v>
      </c>
      <c r="C59" s="6">
        <v>0.450540311764141</v>
      </c>
      <c r="D59" s="6">
        <v>0.412762194118123</v>
      </c>
      <c r="E59" s="6">
        <v>0.419565976004688</v>
      </c>
      <c r="F59" s="6">
        <v>0.394812013433169</v>
      </c>
      <c r="G59" s="6">
        <v>0.416134570873948</v>
      </c>
      <c r="H59" s="6">
        <v>0.510713602702273</v>
      </c>
      <c r="I59" s="6">
        <v>0.548855094202463</v>
      </c>
      <c r="J59" s="6">
        <v>0.438437584757806</v>
      </c>
      <c r="K59" s="6">
        <v>0.461565550621868</v>
      </c>
      <c r="L59" s="6">
        <v>0.448830294670856</v>
      </c>
      <c r="M59" s="6">
        <v>0.456011115603642</v>
      </c>
      <c r="N59" s="6">
        <v>0.443247920939809</v>
      </c>
      <c r="O59" s="6">
        <v>0.408706089766881</v>
      </c>
      <c r="P59" s="6">
        <v>0.472824410678709</v>
      </c>
      <c r="Q59" s="6">
        <v>0.471169703667191</v>
      </c>
      <c r="R59" s="6">
        <v>0.511558653974917</v>
      </c>
      <c r="S59" s="6">
        <v>0.434806443725998</v>
      </c>
      <c r="T59" s="6">
        <v>0.454131512282888</v>
      </c>
      <c r="U59" s="6">
        <v>0.459372489163365</v>
      </c>
      <c r="V59" s="6">
        <v>0.406824955975248</v>
      </c>
      <c r="W59" s="6">
        <v>0.414435963173818</v>
      </c>
      <c r="X59" s="6">
        <v>0.487909535904861</v>
      </c>
      <c r="Y59" s="6">
        <v>0.451765822073064</v>
      </c>
      <c r="Z59" s="6">
        <v>0.42937318438241</v>
      </c>
      <c r="AA59" s="6">
        <v>0.452786127616787</v>
      </c>
      <c r="AB59" s="6">
        <v>0.484285211100428</v>
      </c>
      <c r="AC59" s="6">
        <v>0.411408015954167</v>
      </c>
      <c r="AD59" s="6">
        <v>0.376583667139634</v>
      </c>
      <c r="AE59" s="6">
        <v>0.346509026957781</v>
      </c>
      <c r="AF59" s="6">
        <v>0.412004223448632</v>
      </c>
      <c r="AG59" s="6">
        <v>0.400199501570411</v>
      </c>
      <c r="AH59" s="6">
        <v>0.416233231698913</v>
      </c>
      <c r="AI59" s="6">
        <v>0.235677457703091</v>
      </c>
      <c r="AJ59" s="6">
        <v>0.416233231698913</v>
      </c>
      <c r="AK59" s="6">
        <v>0.316253784585127</v>
      </c>
      <c r="AL59" s="6">
        <v>0.402267761459174</v>
      </c>
      <c r="AM59" s="6">
        <v>0.410417448507442</v>
      </c>
      <c r="AN59" s="6">
        <v>0.409464460613581</v>
      </c>
      <c r="AO59" s="6">
        <v>0.22982844230852</v>
      </c>
      <c r="AP59" s="6">
        <v>0.31598829960811</v>
      </c>
      <c r="AQ59" s="6">
        <v>0.383759765841636</v>
      </c>
      <c r="AR59" s="6">
        <v>0.383759765841636</v>
      </c>
      <c r="AS59" s="6">
        <v>0.383759765841636</v>
      </c>
      <c r="AT59" s="6">
        <v>0.383759765841636</v>
      </c>
      <c r="AU59" s="6">
        <v>0.404233901312965</v>
      </c>
      <c r="AV59" s="6">
        <v>0.383759765841636</v>
      </c>
      <c r="AW59" s="6">
        <v>0.383759765841636</v>
      </c>
      <c r="AX59" s="6">
        <v>0.485624426379358</v>
      </c>
      <c r="AY59" s="6">
        <v>0.384673768580364</v>
      </c>
      <c r="AZ59" s="6">
        <v>0.510713602702273</v>
      </c>
      <c r="BA59" s="6">
        <v>0.490565434082872</v>
      </c>
      <c r="BB59" s="6">
        <v>0.579070189863034</v>
      </c>
      <c r="BC59" s="6">
        <v>0.43121238486269</v>
      </c>
      <c r="BD59" s="6">
        <v>0.505380927796091</v>
      </c>
      <c r="BE59" s="6">
        <v>0.471309866505318</v>
      </c>
      <c r="BF59" s="6">
        <v>0.556665316491</v>
      </c>
      <c r="BG59" s="6">
        <v>0.373550069940246</v>
      </c>
      <c r="BH59" s="6">
        <v>0.427927074674755</v>
      </c>
      <c r="BI59" s="6">
        <v>0.427009053627948</v>
      </c>
      <c r="BJ59" s="6">
        <v>0.550670917970768</v>
      </c>
      <c r="BK59" s="6">
        <v>0.367667135800259</v>
      </c>
      <c r="BL59" s="6">
        <v>0.322120507578773</v>
      </c>
      <c r="BM59" s="6">
        <v>0.417997399037792</v>
      </c>
      <c r="BN59" s="6">
        <v>0.618269762363437</v>
      </c>
      <c r="BO59" s="6">
        <v>0.449799853303797</v>
      </c>
      <c r="BP59" s="42"/>
      <c r="BQ59" s="42"/>
      <c r="BR59" s="42"/>
    </row>
    <row r="60" spans="1:70" x14ac:dyDescent="0.2">
      <c r="A60" s="1">
        <v>2025</v>
      </c>
      <c r="B60" s="6">
        <v>0.461794412909107</v>
      </c>
      <c r="C60" s="6">
        <v>0.450759761533925</v>
      </c>
      <c r="D60" s="6">
        <v>0.41356533888271</v>
      </c>
      <c r="E60" s="6">
        <v>0.420405932878195</v>
      </c>
      <c r="F60" s="6">
        <v>0.392769949820528</v>
      </c>
      <c r="G60" s="6">
        <v>0.41428400527191</v>
      </c>
      <c r="H60" s="6">
        <v>0.508914441806455</v>
      </c>
      <c r="I60" s="6">
        <v>0.548667186203632</v>
      </c>
      <c r="J60" s="6">
        <v>0.438991284580347</v>
      </c>
      <c r="K60" s="6">
        <v>0.461133540159888</v>
      </c>
      <c r="L60" s="6">
        <v>0.449472684345298</v>
      </c>
      <c r="M60" s="6">
        <v>0.456874535357307</v>
      </c>
      <c r="N60" s="6">
        <v>0.443902063928682</v>
      </c>
      <c r="O60" s="6">
        <v>0.408386594664047</v>
      </c>
      <c r="P60" s="6">
        <v>0.473301750404469</v>
      </c>
      <c r="Q60" s="6">
        <v>0.470574180744218</v>
      </c>
      <c r="R60" s="6">
        <v>0.514676010932647</v>
      </c>
      <c r="S60" s="6">
        <v>0.435605493287708</v>
      </c>
      <c r="T60" s="6">
        <v>0.455004603349971</v>
      </c>
      <c r="U60" s="6">
        <v>0.459870366462228</v>
      </c>
      <c r="V60" s="6">
        <v>0.407785948508762</v>
      </c>
      <c r="W60" s="6">
        <v>0.415641749047788</v>
      </c>
      <c r="X60" s="6">
        <v>0.486789421827362</v>
      </c>
      <c r="Y60" s="6">
        <v>0.451594826479384</v>
      </c>
      <c r="Z60" s="6">
        <v>0.430584125920954</v>
      </c>
      <c r="AA60" s="6">
        <v>0.453663941079863</v>
      </c>
      <c r="AB60" s="6">
        <v>0.486420578437125</v>
      </c>
      <c r="AC60" s="6">
        <v>0.413280328704849</v>
      </c>
      <c r="AD60" s="6">
        <v>0.376258717769806</v>
      </c>
      <c r="AE60" s="6">
        <v>0.346464427833981</v>
      </c>
      <c r="AF60" s="6">
        <v>0.412682967196966</v>
      </c>
      <c r="AG60" s="6">
        <v>0.395442776106451</v>
      </c>
      <c r="AH60" s="6">
        <v>0.41369613687277</v>
      </c>
      <c r="AI60" s="6">
        <v>0.237513743301922</v>
      </c>
      <c r="AJ60" s="6">
        <v>0.413696136872771</v>
      </c>
      <c r="AK60" s="6">
        <v>0.315068660402149</v>
      </c>
      <c r="AL60" s="6">
        <v>0.398468578497443</v>
      </c>
      <c r="AM60" s="6">
        <v>0.410543199180255</v>
      </c>
      <c r="AN60" s="6">
        <v>0.410070637596132</v>
      </c>
      <c r="AO60" s="6">
        <v>0.230530410089115</v>
      </c>
      <c r="AP60" s="6">
        <v>0.316739021216962</v>
      </c>
      <c r="AQ60" s="6">
        <v>0.383495189483527</v>
      </c>
      <c r="AR60" s="6">
        <v>0.383495189483527</v>
      </c>
      <c r="AS60" s="6">
        <v>0.383495189483527</v>
      </c>
      <c r="AT60" s="6">
        <v>0.383495189483527</v>
      </c>
      <c r="AU60" s="6">
        <v>0.403227976267449</v>
      </c>
      <c r="AV60" s="6">
        <v>0.383495189483527</v>
      </c>
      <c r="AW60" s="6">
        <v>0.383495189483527</v>
      </c>
      <c r="AX60" s="6">
        <v>0.485502902019968</v>
      </c>
      <c r="AY60" s="6">
        <v>0.384495308385069</v>
      </c>
      <c r="AZ60" s="6">
        <v>0.508914441806455</v>
      </c>
      <c r="BA60" s="6">
        <v>0.489143750027458</v>
      </c>
      <c r="BB60" s="6">
        <v>0.577765929886142</v>
      </c>
      <c r="BC60" s="6">
        <v>0.430264455202124</v>
      </c>
      <c r="BD60" s="6">
        <v>0.503613430125864</v>
      </c>
      <c r="BE60" s="6">
        <v>0.47168529001749</v>
      </c>
      <c r="BF60" s="6">
        <v>0.556331474236757</v>
      </c>
      <c r="BG60" s="6">
        <v>0.372911085576788</v>
      </c>
      <c r="BH60" s="6">
        <v>0.429592128618629</v>
      </c>
      <c r="BI60" s="6">
        <v>0.425430432402517</v>
      </c>
      <c r="BJ60" s="6">
        <v>0.54639292404941</v>
      </c>
      <c r="BK60" s="6">
        <v>0.368239703628059</v>
      </c>
      <c r="BL60" s="6">
        <v>0.321608601523017</v>
      </c>
      <c r="BM60" s="6">
        <v>0.418138512253279</v>
      </c>
      <c r="BN60" s="6">
        <v>0.61957107990371</v>
      </c>
      <c r="BO60" s="6">
        <v>0.450071345784009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R160"/>
  <sheetViews>
    <sheetView workbookViewId="0">
      <pane xSplit="1" ySplit="4" topLeftCell="B5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" &amp; ReadMe!D1 &amp; " Import as Share of " &amp; ReadMe!D1 &amp; " Output (current price MER)."</f>
        <v>Data Series on "Total Economy" Import as Share of "Total Economy" Output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0.0627154894480744</v>
      </c>
      <c r="C5" s="6">
        <v>0.10024618318867</v>
      </c>
      <c r="D5" s="6">
        <v>0.0291715935200363</v>
      </c>
      <c r="E5" s="6">
        <v>0.0592852225833855</v>
      </c>
      <c r="F5" s="6">
        <v>0.0769809678811454</v>
      </c>
      <c r="G5" s="6">
        <v>0.0548736601496644</v>
      </c>
      <c r="H5" s="6">
        <v>0.0843033364113539</v>
      </c>
      <c r="I5" s="6">
        <v>0.0397912363238255</v>
      </c>
      <c r="J5" s="6">
        <v>0.0423457174256492</v>
      </c>
      <c r="K5" s="6">
        <v>0.0877475383266824</v>
      </c>
      <c r="L5" s="6">
        <v>0.166668288890383</v>
      </c>
      <c r="M5" s="6">
        <v>0.100881202153387</v>
      </c>
      <c r="N5" s="6">
        <v>0.0908051733849878</v>
      </c>
      <c r="O5" s="6">
        <v>0.10993265786334</v>
      </c>
      <c r="P5" s="6">
        <v>0.0958094863772964</v>
      </c>
      <c r="Q5" s="6">
        <v>0.168917374937381</v>
      </c>
      <c r="R5" s="6">
        <v>0.123455670462121</v>
      </c>
      <c r="S5" s="6">
        <v>0.0960344855199385</v>
      </c>
      <c r="T5" s="6">
        <v>0.0979148224694369</v>
      </c>
      <c r="U5" s="6">
        <v>0.0975953596940954</v>
      </c>
      <c r="V5" s="6">
        <v>0.0227472630677026</v>
      </c>
      <c r="W5" s="6">
        <v>0.0926525798589384</v>
      </c>
      <c r="X5" s="6">
        <v>0.0599118484020545</v>
      </c>
      <c r="Y5" s="6">
        <v>0.0683669750556924</v>
      </c>
      <c r="Z5" s="6">
        <v>0.0328887893609568</v>
      </c>
      <c r="AA5" s="6">
        <v>0.0405517322460308</v>
      </c>
      <c r="AB5" s="6">
        <v>0.0367000253911365</v>
      </c>
      <c r="AC5" s="6">
        <v>0.100714172055247</v>
      </c>
      <c r="AD5" s="6">
        <v>0.0766863936319704</v>
      </c>
      <c r="AE5" s="6">
        <v>0.0762611067174322</v>
      </c>
      <c r="AF5" s="6">
        <v>0.053112209592492</v>
      </c>
      <c r="AG5" s="6">
        <v>0.0599001373175078</v>
      </c>
      <c r="AH5" s="6">
        <v>0.0820082551996806</v>
      </c>
      <c r="AI5" s="6">
        <v>0.0971662935110235</v>
      </c>
      <c r="AJ5" s="6">
        <v>0.0820082551996806</v>
      </c>
      <c r="AK5" s="6">
        <v>0.1043791642024</v>
      </c>
      <c r="AL5" s="6">
        <v>0.107411861477947</v>
      </c>
      <c r="AM5" s="6">
        <v>0.0565270784877208</v>
      </c>
      <c r="AN5" s="6">
        <v>0.0847943158675778</v>
      </c>
      <c r="AO5" s="6">
        <v>0.0831182365216777</v>
      </c>
      <c r="AP5" s="6">
        <v>0.064257193145523</v>
      </c>
      <c r="AQ5" s="6">
        <v>0.0601898880433416</v>
      </c>
      <c r="AR5" s="6">
        <v>0.0601898880433416</v>
      </c>
      <c r="AS5" s="6">
        <v>0.0601898880433415</v>
      </c>
      <c r="AT5" s="6">
        <v>0.0601898880433417</v>
      </c>
      <c r="AU5" s="6">
        <v>0.0496265686334699</v>
      </c>
      <c r="AV5" s="6">
        <v>0.0601898880433416</v>
      </c>
      <c r="AW5" s="6">
        <v>0.0601898880433416</v>
      </c>
      <c r="AX5" s="6">
        <v>0.0581555528452448</v>
      </c>
      <c r="AY5" s="6">
        <v>0.0601071532536757</v>
      </c>
      <c r="AZ5" s="6">
        <v>0.0843033364113539</v>
      </c>
      <c r="BA5" s="6">
        <v>0.0961931463955146</v>
      </c>
      <c r="BB5" s="6">
        <v>0.0127381817996918</v>
      </c>
      <c r="BC5" s="6">
        <v>0.0466713563941682</v>
      </c>
      <c r="BD5" s="6">
        <v>0.0906786938349769</v>
      </c>
      <c r="BE5" s="6">
        <v>0.121717927246946</v>
      </c>
      <c r="BF5" s="6">
        <v>0.0419146813892782</v>
      </c>
      <c r="BG5" s="6">
        <v>0.0537697796614986</v>
      </c>
      <c r="BH5" s="6">
        <v>0.0241435235993643</v>
      </c>
      <c r="BI5" s="6">
        <v>0.0626133326899202</v>
      </c>
      <c r="BJ5" s="6">
        <v>0.0648505132029472</v>
      </c>
      <c r="BK5" s="6">
        <v>0.0414780562314295</v>
      </c>
      <c r="BL5" s="6">
        <v>0.110919489617486</v>
      </c>
      <c r="BM5" s="6">
        <v>0.0736887555344327</v>
      </c>
      <c r="BN5" s="6">
        <v>0.0750763866153858</v>
      </c>
      <c r="BO5" s="6">
        <v>0.0674074608001726</v>
      </c>
      <c r="BP5" s="42"/>
      <c r="BQ5" s="42"/>
      <c r="BR5" s="42"/>
    </row>
    <row r="6" spans="1:70" x14ac:dyDescent="0.2">
      <c r="A6" s="1">
        <v>1971</v>
      </c>
      <c r="B6" s="6">
        <v>0.062304048618456</v>
      </c>
      <c r="C6" s="6">
        <v>0.0999246799748367</v>
      </c>
      <c r="D6" s="6">
        <v>0.0301941882445827</v>
      </c>
      <c r="E6" s="6">
        <v>0.062086777702956</v>
      </c>
      <c r="F6" s="6">
        <v>0.0765960460824374</v>
      </c>
      <c r="G6" s="6">
        <v>0.0487394753574441</v>
      </c>
      <c r="H6" s="6">
        <v>0.0805496012151086</v>
      </c>
      <c r="I6" s="6">
        <v>0.0396542185624147</v>
      </c>
      <c r="J6" s="6">
        <v>0.0370244866494725</v>
      </c>
      <c r="K6" s="6">
        <v>0.0859760629997602</v>
      </c>
      <c r="L6" s="6">
        <v>0.164882048298247</v>
      </c>
      <c r="M6" s="6">
        <v>0.0978546283673925</v>
      </c>
      <c r="N6" s="6">
        <v>0.0919764815775072</v>
      </c>
      <c r="O6" s="6">
        <v>0.10866437502347</v>
      </c>
      <c r="P6" s="6">
        <v>0.0979799563999637</v>
      </c>
      <c r="Q6" s="6">
        <v>0.168581450972773</v>
      </c>
      <c r="R6" s="6">
        <v>0.122209663412951</v>
      </c>
      <c r="S6" s="6">
        <v>0.0942028875546705</v>
      </c>
      <c r="T6" s="6">
        <v>0.0970424755123303</v>
      </c>
      <c r="U6" s="6">
        <v>0.0975095562216717</v>
      </c>
      <c r="V6" s="6">
        <v>0.0238811544399865</v>
      </c>
      <c r="W6" s="6">
        <v>0.0913510722383286</v>
      </c>
      <c r="X6" s="6">
        <v>0.0551926751576551</v>
      </c>
      <c r="Y6" s="6">
        <v>0.0710663946350909</v>
      </c>
      <c r="Z6" s="6">
        <v>0.034595833152303</v>
      </c>
      <c r="AA6" s="6">
        <v>0.0414567970668414</v>
      </c>
      <c r="AB6" s="6">
        <v>0.0399530350674793</v>
      </c>
      <c r="AC6" s="6">
        <v>0.106009210537406</v>
      </c>
      <c r="AD6" s="6">
        <v>0.0797749969616096</v>
      </c>
      <c r="AE6" s="6">
        <v>0.0804729366717761</v>
      </c>
      <c r="AF6" s="6">
        <v>0.0553515932977449</v>
      </c>
      <c r="AG6" s="6">
        <v>0.058508457352698</v>
      </c>
      <c r="AH6" s="6">
        <v>0.0798537416114357</v>
      </c>
      <c r="AI6" s="6">
        <v>0.0951113227621599</v>
      </c>
      <c r="AJ6" s="6">
        <v>0.0798537416114358</v>
      </c>
      <c r="AK6" s="6">
        <v>0.101996998278916</v>
      </c>
      <c r="AL6" s="6">
        <v>0.103960549019796</v>
      </c>
      <c r="AM6" s="6">
        <v>0.0552494493380023</v>
      </c>
      <c r="AN6" s="6">
        <v>0.0827847822545955</v>
      </c>
      <c r="AO6" s="6">
        <v>0.0686051666356398</v>
      </c>
      <c r="AP6" s="6">
        <v>0.0530230766355494</v>
      </c>
      <c r="AQ6" s="6">
        <v>0.0507163466158397</v>
      </c>
      <c r="AR6" s="6">
        <v>0.0507163466158396</v>
      </c>
      <c r="AS6" s="6">
        <v>0.0507163466158397</v>
      </c>
      <c r="AT6" s="6">
        <v>0.0507163466158397</v>
      </c>
      <c r="AU6" s="6">
        <v>0.0460806418997257</v>
      </c>
      <c r="AV6" s="6">
        <v>0.0507163466158397</v>
      </c>
      <c r="AW6" s="6">
        <v>0.0507163466158397</v>
      </c>
      <c r="AX6" s="6">
        <v>0.0496134581810006</v>
      </c>
      <c r="AY6" s="6">
        <v>0.050656863886922</v>
      </c>
      <c r="AZ6" s="6">
        <v>0.0805496012151086</v>
      </c>
      <c r="BA6" s="6">
        <v>0.0931388548088006</v>
      </c>
      <c r="BB6" s="6">
        <v>0.0118717139908393</v>
      </c>
      <c r="BC6" s="6">
        <v>0.0456229214995961</v>
      </c>
      <c r="BD6" s="6">
        <v>0.0967343871316329</v>
      </c>
      <c r="BE6" s="6">
        <v>0.132639405620228</v>
      </c>
      <c r="BF6" s="6">
        <v>0.0407296628397124</v>
      </c>
      <c r="BG6" s="6">
        <v>0.0449802797903664</v>
      </c>
      <c r="BH6" s="6">
        <v>0.0225929956572641</v>
      </c>
      <c r="BI6" s="6">
        <v>0.0538772066775297</v>
      </c>
      <c r="BJ6" s="6">
        <v>0.0551937653913212</v>
      </c>
      <c r="BK6" s="6">
        <v>0.0349249070487716</v>
      </c>
      <c r="BL6" s="6">
        <v>0.095342833682886</v>
      </c>
      <c r="BM6" s="6">
        <v>0.0624943872596713</v>
      </c>
      <c r="BN6" s="6">
        <v>0.0628198718719074</v>
      </c>
      <c r="BO6" s="6">
        <v>0.0574670307900572</v>
      </c>
      <c r="BP6" s="42"/>
      <c r="BQ6" s="42"/>
      <c r="BR6" s="42"/>
    </row>
    <row r="7" spans="1:70" x14ac:dyDescent="0.2">
      <c r="A7" s="1">
        <v>1972</v>
      </c>
      <c r="B7" s="6">
        <v>0.0634655613366036</v>
      </c>
      <c r="C7" s="6">
        <v>0.100889423838803</v>
      </c>
      <c r="D7" s="6">
        <v>0.0322384178549861</v>
      </c>
      <c r="E7" s="6">
        <v>0.0642579762100437</v>
      </c>
      <c r="F7" s="6">
        <v>0.0723075676738214</v>
      </c>
      <c r="G7" s="6">
        <v>0.0473573421091839</v>
      </c>
      <c r="H7" s="6">
        <v>0.0808259587891933</v>
      </c>
      <c r="I7" s="6">
        <v>0.038250996562208</v>
      </c>
      <c r="J7" s="6">
        <v>0.0353844364503311</v>
      </c>
      <c r="K7" s="6">
        <v>0.0863370694186724</v>
      </c>
      <c r="L7" s="6">
        <v>0.156760740539723</v>
      </c>
      <c r="M7" s="6">
        <v>0.101605844673621</v>
      </c>
      <c r="N7" s="6">
        <v>0.0927119814698225</v>
      </c>
      <c r="O7" s="6">
        <v>0.111044996200044</v>
      </c>
      <c r="P7" s="6">
        <v>0.0999307889606853</v>
      </c>
      <c r="Q7" s="6">
        <v>0.170476154481541</v>
      </c>
      <c r="R7" s="6">
        <v>0.121714137603766</v>
      </c>
      <c r="S7" s="6">
        <v>0.0936118482581555</v>
      </c>
      <c r="T7" s="6">
        <v>0.0966165913537351</v>
      </c>
      <c r="U7" s="6">
        <v>0.0978668533472217</v>
      </c>
      <c r="V7" s="6">
        <v>0.0259254047277996</v>
      </c>
      <c r="W7" s="6">
        <v>0.0942962270903264</v>
      </c>
      <c r="X7" s="6">
        <v>0.0506102532073999</v>
      </c>
      <c r="Y7" s="6">
        <v>0.0743444182803006</v>
      </c>
      <c r="Z7" s="6">
        <v>0.036422417417985</v>
      </c>
      <c r="AA7" s="6">
        <v>0.0448806587395465</v>
      </c>
      <c r="AB7" s="6">
        <v>0.0432814672457504</v>
      </c>
      <c r="AC7" s="6">
        <v>0.115175182688571</v>
      </c>
      <c r="AD7" s="6">
        <v>0.0862855756240451</v>
      </c>
      <c r="AE7" s="6">
        <v>0.0852733264516218</v>
      </c>
      <c r="AF7" s="6">
        <v>0.0598934453718218</v>
      </c>
      <c r="AG7" s="6">
        <v>0.053696526731748</v>
      </c>
      <c r="AH7" s="6">
        <v>0.0773476727536598</v>
      </c>
      <c r="AI7" s="6">
        <v>0.0889050568626186</v>
      </c>
      <c r="AJ7" s="6">
        <v>0.0773476727536598</v>
      </c>
      <c r="AK7" s="6">
        <v>0.0958022978606108</v>
      </c>
      <c r="AL7" s="6">
        <v>0.0955867061484321</v>
      </c>
      <c r="AM7" s="6">
        <v>0.0523420166671807</v>
      </c>
      <c r="AN7" s="6">
        <v>0.0791888553257931</v>
      </c>
      <c r="AO7" s="6">
        <v>0.0607310482324583</v>
      </c>
      <c r="AP7" s="6">
        <v>0.0467581287384789</v>
      </c>
      <c r="AQ7" s="6">
        <v>0.0478245118581101</v>
      </c>
      <c r="AR7" s="6">
        <v>0.0478245118581101</v>
      </c>
      <c r="AS7" s="6">
        <v>0.0478245118581101</v>
      </c>
      <c r="AT7" s="6">
        <v>0.0478245118581101</v>
      </c>
      <c r="AU7" s="6">
        <v>0.0461310547388104</v>
      </c>
      <c r="AV7" s="6">
        <v>0.0478245118581101</v>
      </c>
      <c r="AW7" s="6">
        <v>0.0478245118581101</v>
      </c>
      <c r="AX7" s="6">
        <v>0.0474954570135111</v>
      </c>
      <c r="AY7" s="6">
        <v>0.0477489209321032</v>
      </c>
      <c r="AZ7" s="6">
        <v>0.0808259587891933</v>
      </c>
      <c r="BA7" s="6">
        <v>0.0933773520232104</v>
      </c>
      <c r="BB7" s="6">
        <v>0.0148462505554359</v>
      </c>
      <c r="BC7" s="6">
        <v>0.0420590828929376</v>
      </c>
      <c r="BD7" s="6">
        <v>0.0937970860531581</v>
      </c>
      <c r="BE7" s="6">
        <v>0.133733804249678</v>
      </c>
      <c r="BF7" s="6">
        <v>0.0402081004890381</v>
      </c>
      <c r="BG7" s="6">
        <v>0.0408795149473664</v>
      </c>
      <c r="BH7" s="6">
        <v>0.0216694866606135</v>
      </c>
      <c r="BI7" s="6">
        <v>0.0508128966346566</v>
      </c>
      <c r="BJ7" s="6">
        <v>0.0517103223508079</v>
      </c>
      <c r="BK7" s="6">
        <v>0.032303616715762</v>
      </c>
      <c r="BL7" s="6">
        <v>0.0923718679252992</v>
      </c>
      <c r="BM7" s="6">
        <v>0.0570918326725841</v>
      </c>
      <c r="BN7" s="6">
        <v>0.0561877888874684</v>
      </c>
      <c r="BO7" s="6">
        <v>0.054015346398203</v>
      </c>
      <c r="BP7" s="42"/>
      <c r="BQ7" s="42"/>
      <c r="BR7" s="42"/>
    </row>
    <row r="8" spans="1:70" x14ac:dyDescent="0.2">
      <c r="A8" s="1">
        <v>1973</v>
      </c>
      <c r="B8" s="6">
        <v>0.0695452301727284</v>
      </c>
      <c r="C8" s="6">
        <v>0.103542726708685</v>
      </c>
      <c r="D8" s="6">
        <v>0.0357051958116779</v>
      </c>
      <c r="E8" s="6">
        <v>0.0601412238575733</v>
      </c>
      <c r="F8" s="6">
        <v>0.0856957284815699</v>
      </c>
      <c r="G8" s="6">
        <v>0.0681986719578806</v>
      </c>
      <c r="H8" s="6">
        <v>0.0875819951857397</v>
      </c>
      <c r="I8" s="6">
        <v>0.0461523164919733</v>
      </c>
      <c r="J8" s="6">
        <v>0.053231624465332</v>
      </c>
      <c r="K8" s="6">
        <v>0.0856302368240288</v>
      </c>
      <c r="L8" s="6">
        <v>0.166278537397865</v>
      </c>
      <c r="M8" s="6">
        <v>0.104212470430014</v>
      </c>
      <c r="N8" s="6">
        <v>0.0941684889465935</v>
      </c>
      <c r="O8" s="6">
        <v>0.110589377044364</v>
      </c>
      <c r="P8" s="6">
        <v>0.110721737348071</v>
      </c>
      <c r="Q8" s="6">
        <v>0.17410086379671</v>
      </c>
      <c r="R8" s="6">
        <v>0.125810787415748</v>
      </c>
      <c r="S8" s="6">
        <v>0.102560790439127</v>
      </c>
      <c r="T8" s="6">
        <v>0.100686122970919</v>
      </c>
      <c r="U8" s="6">
        <v>0.10186410234441</v>
      </c>
      <c r="V8" s="6">
        <v>0.0283105846725007</v>
      </c>
      <c r="W8" s="6">
        <v>0.0974851060813353</v>
      </c>
      <c r="X8" s="6">
        <v>0.0635500383890814</v>
      </c>
      <c r="Y8" s="6">
        <v>0.0818411236710279</v>
      </c>
      <c r="Z8" s="6">
        <v>0.0405656556704617</v>
      </c>
      <c r="AA8" s="6">
        <v>0.0438121645611931</v>
      </c>
      <c r="AB8" s="6">
        <v>0.0421844983628992</v>
      </c>
      <c r="AC8" s="6">
        <v>0.110819466802469</v>
      </c>
      <c r="AD8" s="6">
        <v>0.0844775374963303</v>
      </c>
      <c r="AE8" s="6">
        <v>0.0822658649757386</v>
      </c>
      <c r="AF8" s="6">
        <v>0.0583875948506975</v>
      </c>
      <c r="AG8" s="6">
        <v>0.0654390079746612</v>
      </c>
      <c r="AH8" s="6">
        <v>0.0921310528965577</v>
      </c>
      <c r="AI8" s="6">
        <v>0.103674890107274</v>
      </c>
      <c r="AJ8" s="6">
        <v>0.0921310528965577</v>
      </c>
      <c r="AK8" s="6">
        <v>0.111056146399498</v>
      </c>
      <c r="AL8" s="6">
        <v>0.113279664563333</v>
      </c>
      <c r="AM8" s="6">
        <v>0.0610364266134354</v>
      </c>
      <c r="AN8" s="6">
        <v>0.0937440130745541</v>
      </c>
      <c r="AO8" s="6">
        <v>0.104841496591557</v>
      </c>
      <c r="AP8" s="6">
        <v>0.0782179653811932</v>
      </c>
      <c r="AQ8" s="6">
        <v>0.0678211861222077</v>
      </c>
      <c r="AR8" s="6">
        <v>0.0678211861222077</v>
      </c>
      <c r="AS8" s="6">
        <v>0.0678211861222077</v>
      </c>
      <c r="AT8" s="6">
        <v>0.0678211861222077</v>
      </c>
      <c r="AU8" s="6">
        <v>0.0651520826520931</v>
      </c>
      <c r="AV8" s="6">
        <v>0.0678211861222077</v>
      </c>
      <c r="AW8" s="6">
        <v>0.0678211861222077</v>
      </c>
      <c r="AX8" s="6">
        <v>0.0663063883173531</v>
      </c>
      <c r="AY8" s="6">
        <v>0.067733121842051</v>
      </c>
      <c r="AZ8" s="6">
        <v>0.0875819951857397</v>
      </c>
      <c r="BA8" s="6">
        <v>0.100303153192145</v>
      </c>
      <c r="BB8" s="6">
        <v>0.0205424037562127</v>
      </c>
      <c r="BC8" s="6">
        <v>0.0491919465744507</v>
      </c>
      <c r="BD8" s="6">
        <v>0.111769190636038</v>
      </c>
      <c r="BE8" s="6">
        <v>0.152195636000804</v>
      </c>
      <c r="BF8" s="6">
        <v>0.0468440965922622</v>
      </c>
      <c r="BG8" s="6">
        <v>0.0585262926807222</v>
      </c>
      <c r="BH8" s="6">
        <v>0.0301114203178147</v>
      </c>
      <c r="BI8" s="6">
        <v>0.0755767553757492</v>
      </c>
      <c r="BJ8" s="6">
        <v>0.0715472746930482</v>
      </c>
      <c r="BK8" s="6">
        <v>0.0445964011102924</v>
      </c>
      <c r="BL8" s="6">
        <v>0.136012679678173</v>
      </c>
      <c r="BM8" s="6">
        <v>0.0945854241268649</v>
      </c>
      <c r="BN8" s="6">
        <v>0.102399367688917</v>
      </c>
      <c r="BO8" s="6">
        <v>0.0837682576717506</v>
      </c>
      <c r="BP8" s="42"/>
      <c r="BQ8" s="42"/>
      <c r="BR8" s="42"/>
    </row>
    <row r="9" spans="1:70" x14ac:dyDescent="0.2">
      <c r="A9" s="1">
        <v>1974</v>
      </c>
      <c r="B9" s="6">
        <v>0.0818826262729286</v>
      </c>
      <c r="C9" s="6">
        <v>0.117099420544747</v>
      </c>
      <c r="D9" s="6">
        <v>0.0424815752914321</v>
      </c>
      <c r="E9" s="6">
        <v>0.0728874362298267</v>
      </c>
      <c r="F9" s="6">
        <v>0.116966605487908</v>
      </c>
      <c r="G9" s="6">
        <v>0.0800957407779217</v>
      </c>
      <c r="H9" s="6">
        <v>0.0926411006339973</v>
      </c>
      <c r="I9" s="6">
        <v>0.066565003697318</v>
      </c>
      <c r="J9" s="6">
        <v>0.0629919437001221</v>
      </c>
      <c r="K9" s="6">
        <v>0.0933219963778739</v>
      </c>
      <c r="L9" s="6">
        <v>0.172171016125693</v>
      </c>
      <c r="M9" s="6">
        <v>0.12180294394071</v>
      </c>
      <c r="N9" s="6">
        <v>0.117159940081804</v>
      </c>
      <c r="O9" s="6">
        <v>0.114848025103307</v>
      </c>
      <c r="P9" s="6">
        <v>0.123311322885294</v>
      </c>
      <c r="Q9" s="6">
        <v>0.179745584145542</v>
      </c>
      <c r="R9" s="6">
        <v>0.139539241338186</v>
      </c>
      <c r="S9" s="6">
        <v>0.139854580772302</v>
      </c>
      <c r="T9" s="6">
        <v>0.115531136890107</v>
      </c>
      <c r="U9" s="6">
        <v>0.115875547859002</v>
      </c>
      <c r="V9" s="6">
        <v>0.0337970227766213</v>
      </c>
      <c r="W9" s="6">
        <v>0.107968617804219</v>
      </c>
      <c r="X9" s="6">
        <v>0.0737361618102289</v>
      </c>
      <c r="Y9" s="6">
        <v>0.0931353322141795</v>
      </c>
      <c r="Z9" s="6">
        <v>0.0500634084130616</v>
      </c>
      <c r="AA9" s="6">
        <v>0.0510141100140049</v>
      </c>
      <c r="AB9" s="6">
        <v>0.0578456169841691</v>
      </c>
      <c r="AC9" s="6">
        <v>0.136869271040503</v>
      </c>
      <c r="AD9" s="6">
        <v>0.105474706589884</v>
      </c>
      <c r="AE9" s="6">
        <v>0.100556799312764</v>
      </c>
      <c r="AF9" s="6">
        <v>0.0717675543854342</v>
      </c>
      <c r="AG9" s="6">
        <v>0.0858591285872907</v>
      </c>
      <c r="AH9" s="6">
        <v>0.133109911613451</v>
      </c>
      <c r="AI9" s="6">
        <v>0.130805042210369</v>
      </c>
      <c r="AJ9" s="6">
        <v>0.133109911613451</v>
      </c>
      <c r="AK9" s="6">
        <v>0.140256039634216</v>
      </c>
      <c r="AL9" s="6">
        <v>0.139934832790412</v>
      </c>
      <c r="AM9" s="6">
        <v>0.0787372022306994</v>
      </c>
      <c r="AN9" s="6">
        <v>0.128841062558105</v>
      </c>
      <c r="AO9" s="6">
        <v>0.117833512279665</v>
      </c>
      <c r="AP9" s="6">
        <v>0.0862959630017937</v>
      </c>
      <c r="AQ9" s="6">
        <v>0.0743972351860579</v>
      </c>
      <c r="AR9" s="6">
        <v>0.0743972351860579</v>
      </c>
      <c r="AS9" s="6">
        <v>0.0743972351860579</v>
      </c>
      <c r="AT9" s="6">
        <v>0.0743972351860579</v>
      </c>
      <c r="AU9" s="6">
        <v>0.0797984043824938</v>
      </c>
      <c r="AV9" s="6">
        <v>0.0743972351860579</v>
      </c>
      <c r="AW9" s="6">
        <v>0.074397235186058</v>
      </c>
      <c r="AX9" s="6">
        <v>0.0744834650777498</v>
      </c>
      <c r="AY9" s="6">
        <v>0.0743537038618332</v>
      </c>
      <c r="AZ9" s="6">
        <v>0.0926411006339973</v>
      </c>
      <c r="BA9" s="6">
        <v>0.105584900421795</v>
      </c>
      <c r="BB9" s="6">
        <v>0.0265441619060512</v>
      </c>
      <c r="BC9" s="6">
        <v>0.0715766442854638</v>
      </c>
      <c r="BD9" s="6">
        <v>0.13445927144527</v>
      </c>
      <c r="BE9" s="6">
        <v>0.191531817224017</v>
      </c>
      <c r="BF9" s="6">
        <v>0.0625981325018834</v>
      </c>
      <c r="BG9" s="6">
        <v>0.0649751158409601</v>
      </c>
      <c r="BH9" s="6">
        <v>0.0361155529419562</v>
      </c>
      <c r="BI9" s="6">
        <v>0.0870924345507811</v>
      </c>
      <c r="BJ9" s="6">
        <v>0.0783215768713117</v>
      </c>
      <c r="BK9" s="6">
        <v>0.0492170240556548</v>
      </c>
      <c r="BL9" s="6">
        <v>0.14764558523121</v>
      </c>
      <c r="BM9" s="6">
        <v>0.106635019999024</v>
      </c>
      <c r="BN9" s="6">
        <v>0.113402157069827</v>
      </c>
      <c r="BO9" s="6">
        <v>0.0935510193995612</v>
      </c>
      <c r="BP9" s="42"/>
      <c r="BQ9" s="42"/>
      <c r="BR9" s="42"/>
    </row>
    <row r="10" spans="1:70" x14ac:dyDescent="0.2">
      <c r="A10" s="1">
        <v>1975</v>
      </c>
      <c r="B10" s="6">
        <v>0.080493721459334</v>
      </c>
      <c r="C10" s="6">
        <v>0.113735954753664</v>
      </c>
      <c r="D10" s="6">
        <v>0.0422731258445345</v>
      </c>
      <c r="E10" s="6">
        <v>0.0659602842932813</v>
      </c>
      <c r="F10" s="6">
        <v>0.111815408330707</v>
      </c>
      <c r="G10" s="6">
        <v>0.0859215308265652</v>
      </c>
      <c r="H10" s="6">
        <v>0.0795129514759646</v>
      </c>
      <c r="I10" s="6">
        <v>0.0643872174500181</v>
      </c>
      <c r="J10" s="6">
        <v>0.0798068624873529</v>
      </c>
      <c r="K10" s="6">
        <v>0.101137148138713</v>
      </c>
      <c r="L10" s="6">
        <v>0.176031278077733</v>
      </c>
      <c r="M10" s="6">
        <v>0.110469640971418</v>
      </c>
      <c r="N10" s="6">
        <v>0.107985062948869</v>
      </c>
      <c r="O10" s="6">
        <v>0.106287108145814</v>
      </c>
      <c r="P10" s="6">
        <v>0.110469382054907</v>
      </c>
      <c r="Q10" s="6">
        <v>0.190091401875675</v>
      </c>
      <c r="R10" s="6">
        <v>0.135259993854765</v>
      </c>
      <c r="S10" s="6">
        <v>0.127006536861134</v>
      </c>
      <c r="T10" s="6">
        <v>0.11115099764147</v>
      </c>
      <c r="U10" s="6">
        <v>0.114479110875678</v>
      </c>
      <c r="V10" s="6">
        <v>0.0330752558794893</v>
      </c>
      <c r="W10" s="6">
        <v>0.114577953363501</v>
      </c>
      <c r="X10" s="6">
        <v>0.0710380339684531</v>
      </c>
      <c r="Y10" s="6">
        <v>0.0975444371827566</v>
      </c>
      <c r="Z10" s="6">
        <v>0.0520887290463713</v>
      </c>
      <c r="AA10" s="6">
        <v>0.0441909897113492</v>
      </c>
      <c r="AB10" s="6">
        <v>0.0500529792879868</v>
      </c>
      <c r="AC10" s="6">
        <v>0.116588928461478</v>
      </c>
      <c r="AD10" s="6">
        <v>0.0895696447069486</v>
      </c>
      <c r="AE10" s="6">
        <v>0.082988691100396</v>
      </c>
      <c r="AF10" s="6">
        <v>0.0613095194675973</v>
      </c>
      <c r="AG10" s="6">
        <v>0.0785777391514726</v>
      </c>
      <c r="AH10" s="6">
        <v>0.131948737658344</v>
      </c>
      <c r="AI10" s="6">
        <v>0.126258065627208</v>
      </c>
      <c r="AJ10" s="6">
        <v>0.131948737658344</v>
      </c>
      <c r="AK10" s="6">
        <v>0.134178442444031</v>
      </c>
      <c r="AL10" s="6">
        <v>0.130250685021787</v>
      </c>
      <c r="AM10" s="6">
        <v>0.0769946554208212</v>
      </c>
      <c r="AN10" s="6">
        <v>0.126472682396715</v>
      </c>
      <c r="AO10" s="6">
        <v>0.153755224074799</v>
      </c>
      <c r="AP10" s="6">
        <v>0.117676660482253</v>
      </c>
      <c r="AQ10" s="6">
        <v>0.0949095387171716</v>
      </c>
      <c r="AR10" s="6">
        <v>0.0949095387171714</v>
      </c>
      <c r="AS10" s="6">
        <v>0.0949095387171716</v>
      </c>
      <c r="AT10" s="6">
        <v>0.0949095387171715</v>
      </c>
      <c r="AU10" s="6">
        <v>0.0786851295855683</v>
      </c>
      <c r="AV10" s="6">
        <v>0.0949095387171715</v>
      </c>
      <c r="AW10" s="6">
        <v>0.0949095387171716</v>
      </c>
      <c r="AX10" s="6">
        <v>0.0886345015067263</v>
      </c>
      <c r="AY10" s="6">
        <v>0.0946846384008274</v>
      </c>
      <c r="AZ10" s="6">
        <v>0.0795129514759646</v>
      </c>
      <c r="BA10" s="6">
        <v>0.0944388065310734</v>
      </c>
      <c r="BB10" s="6">
        <v>0.0246240952044986</v>
      </c>
      <c r="BC10" s="6">
        <v>0.070266399460901</v>
      </c>
      <c r="BD10" s="6">
        <v>0.137526520353833</v>
      </c>
      <c r="BE10" s="6">
        <v>0.174342032982471</v>
      </c>
      <c r="BF10" s="6">
        <v>0.0619134948337301</v>
      </c>
      <c r="BG10" s="6">
        <v>0.0906052958131152</v>
      </c>
      <c r="BH10" s="6">
        <v>0.0414210941419519</v>
      </c>
      <c r="BI10" s="6">
        <v>0.105158449705241</v>
      </c>
      <c r="BJ10" s="6">
        <v>0.110070133820504</v>
      </c>
      <c r="BK10" s="6">
        <v>0.0705582602697153</v>
      </c>
      <c r="BL10" s="6">
        <v>0.189841798988317</v>
      </c>
      <c r="BM10" s="6">
        <v>0.144109206094381</v>
      </c>
      <c r="BN10" s="6">
        <v>0.141808971557398</v>
      </c>
      <c r="BO10" s="6">
        <v>0.120009769644458</v>
      </c>
      <c r="BP10" s="42"/>
      <c r="BQ10" s="42"/>
      <c r="BR10" s="42"/>
    </row>
    <row r="11" spans="1:70" x14ac:dyDescent="0.2">
      <c r="A11" s="1">
        <v>1976</v>
      </c>
      <c r="B11" s="6">
        <v>0.0815424026510846</v>
      </c>
      <c r="C11" s="6">
        <v>0.121841995784655</v>
      </c>
      <c r="D11" s="6">
        <v>0.0457599423626699</v>
      </c>
      <c r="E11" s="6">
        <v>0.0534808241995659</v>
      </c>
      <c r="F11" s="6">
        <v>0.117053774265486</v>
      </c>
      <c r="G11" s="6">
        <v>0.0818927621484665</v>
      </c>
      <c r="H11" s="6">
        <v>0.0738064851044308</v>
      </c>
      <c r="I11" s="6">
        <v>0.0640519964255294</v>
      </c>
      <c r="J11" s="6">
        <v>0.0731496980709285</v>
      </c>
      <c r="K11" s="6">
        <v>0.105778723028254</v>
      </c>
      <c r="L11" s="6">
        <v>0.185769334596323</v>
      </c>
      <c r="M11" s="6">
        <v>0.12014496457245</v>
      </c>
      <c r="N11" s="6">
        <v>0.119917201153364</v>
      </c>
      <c r="O11" s="6">
        <v>0.112418362498576</v>
      </c>
      <c r="P11" s="6">
        <v>0.120334112677657</v>
      </c>
      <c r="Q11" s="6">
        <v>0.195176582557141</v>
      </c>
      <c r="R11" s="6">
        <v>0.14292192491863</v>
      </c>
      <c r="S11" s="6">
        <v>0.131389192458085</v>
      </c>
      <c r="T11" s="6">
        <v>0.117665803630915</v>
      </c>
      <c r="U11" s="6">
        <v>0.120322415593103</v>
      </c>
      <c r="V11" s="6">
        <v>0.0367629091150731</v>
      </c>
      <c r="W11" s="6">
        <v>0.110484250370816</v>
      </c>
      <c r="X11" s="6">
        <v>0.0791167540671447</v>
      </c>
      <c r="Y11" s="6">
        <v>0.102776312537507</v>
      </c>
      <c r="Z11" s="6">
        <v>0.0535190993461196</v>
      </c>
      <c r="AA11" s="6">
        <v>0.0369789206345802</v>
      </c>
      <c r="AB11" s="6">
        <v>0.042566651843148</v>
      </c>
      <c r="AC11" s="6">
        <v>0.0976711621928271</v>
      </c>
      <c r="AD11" s="6">
        <v>0.0750889586938001</v>
      </c>
      <c r="AE11" s="6">
        <v>0.0674313026583807</v>
      </c>
      <c r="AF11" s="6">
        <v>0.0515058984010997</v>
      </c>
      <c r="AG11" s="6">
        <v>0.0856517201461529</v>
      </c>
      <c r="AH11" s="6">
        <v>0.132914871094101</v>
      </c>
      <c r="AI11" s="6">
        <v>0.133452629489012</v>
      </c>
      <c r="AJ11" s="6">
        <v>0.132914871094101</v>
      </c>
      <c r="AK11" s="6">
        <v>0.140975151417459</v>
      </c>
      <c r="AL11" s="6">
        <v>0.141659931264252</v>
      </c>
      <c r="AM11" s="6">
        <v>0.0792304473724177</v>
      </c>
      <c r="AN11" s="6">
        <v>0.129493497745053</v>
      </c>
      <c r="AO11" s="6">
        <v>0.131747505345879</v>
      </c>
      <c r="AP11" s="6">
        <v>0.102359593350899</v>
      </c>
      <c r="AQ11" s="6">
        <v>0.081829371513512</v>
      </c>
      <c r="AR11" s="6">
        <v>0.0818293715135121</v>
      </c>
      <c r="AS11" s="6">
        <v>0.0818293715135121</v>
      </c>
      <c r="AT11" s="6">
        <v>0.0818293715135121</v>
      </c>
      <c r="AU11" s="6">
        <v>0.0794823693727338</v>
      </c>
      <c r="AV11" s="6">
        <v>0.081829371513512</v>
      </c>
      <c r="AW11" s="6">
        <v>0.0818293715135121</v>
      </c>
      <c r="AX11" s="6">
        <v>0.0789060409169104</v>
      </c>
      <c r="AY11" s="6">
        <v>0.0817514363861195</v>
      </c>
      <c r="AZ11" s="6">
        <v>0.0738064851044308</v>
      </c>
      <c r="BA11" s="6">
        <v>0.0886092968789631</v>
      </c>
      <c r="BB11" s="6">
        <v>0.0216244796075312</v>
      </c>
      <c r="BC11" s="6">
        <v>0.0676674466246142</v>
      </c>
      <c r="BD11" s="6">
        <v>0.131905063290923</v>
      </c>
      <c r="BE11" s="6">
        <v>0.175364267297481</v>
      </c>
      <c r="BF11" s="6">
        <v>0.0614753423918348</v>
      </c>
      <c r="BG11" s="6">
        <v>0.0798244131421586</v>
      </c>
      <c r="BH11" s="6">
        <v>0.0378026766865569</v>
      </c>
      <c r="BI11" s="6">
        <v>0.0960773663837774</v>
      </c>
      <c r="BJ11" s="6">
        <v>0.0958551884198488</v>
      </c>
      <c r="BK11" s="6">
        <v>0.0610242378467501</v>
      </c>
      <c r="BL11" s="6">
        <v>0.157000354918636</v>
      </c>
      <c r="BM11" s="6">
        <v>0.125369480294254</v>
      </c>
      <c r="BN11" s="6">
        <v>0.121447977039647</v>
      </c>
      <c r="BO11" s="6">
        <v>0.104203810596329</v>
      </c>
      <c r="BP11" s="42"/>
      <c r="BQ11" s="42"/>
      <c r="BR11" s="42"/>
    </row>
    <row r="12" spans="1:70" x14ac:dyDescent="0.2">
      <c r="A12" s="1">
        <v>1977</v>
      </c>
      <c r="B12" s="6">
        <v>0.0807292204212522</v>
      </c>
      <c r="C12" s="6">
        <v>0.123237032454395</v>
      </c>
      <c r="D12" s="6">
        <v>0.0471694411528752</v>
      </c>
      <c r="E12" s="6">
        <v>0.0463683463872798</v>
      </c>
      <c r="F12" s="6">
        <v>0.111075416293573</v>
      </c>
      <c r="G12" s="6">
        <v>0.0812762717022772</v>
      </c>
      <c r="H12" s="6">
        <v>0.0658063588750259</v>
      </c>
      <c r="I12" s="6">
        <v>0.0606533581590082</v>
      </c>
      <c r="J12" s="6">
        <v>0.0737449330485169</v>
      </c>
      <c r="K12" s="6">
        <v>0.107827551425824</v>
      </c>
      <c r="L12" s="6">
        <v>0.185126847919998</v>
      </c>
      <c r="M12" s="6">
        <v>0.109861588465756</v>
      </c>
      <c r="N12" s="6">
        <v>0.121016801487436</v>
      </c>
      <c r="O12" s="6">
        <v>0.116342756665715</v>
      </c>
      <c r="P12" s="6">
        <v>0.119967533285304</v>
      </c>
      <c r="Q12" s="6">
        <v>0.196603532444646</v>
      </c>
      <c r="R12" s="6">
        <v>0.145446210604529</v>
      </c>
      <c r="S12" s="6">
        <v>0.142694673731749</v>
      </c>
      <c r="T12" s="6">
        <v>0.118674928416339</v>
      </c>
      <c r="U12" s="6">
        <v>0.122970241266969</v>
      </c>
      <c r="V12" s="6">
        <v>0.0388844137960055</v>
      </c>
      <c r="W12" s="6">
        <v>0.111744893965231</v>
      </c>
      <c r="X12" s="6">
        <v>0.0817394981873151</v>
      </c>
      <c r="Y12" s="6">
        <v>0.100607578350606</v>
      </c>
      <c r="Z12" s="6">
        <v>0.0544543056200402</v>
      </c>
      <c r="AA12" s="6">
        <v>0.0323554442389966</v>
      </c>
      <c r="AB12" s="6">
        <v>0.0364921036521966</v>
      </c>
      <c r="AC12" s="6">
        <v>0.0843493475045834</v>
      </c>
      <c r="AD12" s="6">
        <v>0.0647174178857992</v>
      </c>
      <c r="AE12" s="6">
        <v>0.0590438801571464</v>
      </c>
      <c r="AF12" s="6">
        <v>0.0445089213101636</v>
      </c>
      <c r="AG12" s="6">
        <v>0.0810404941950811</v>
      </c>
      <c r="AH12" s="6">
        <v>0.12520004148658</v>
      </c>
      <c r="AI12" s="6">
        <v>0.127432227863248</v>
      </c>
      <c r="AJ12" s="6">
        <v>0.12520004148658</v>
      </c>
      <c r="AK12" s="6">
        <v>0.133922180655737</v>
      </c>
      <c r="AL12" s="6">
        <v>0.135375044375494</v>
      </c>
      <c r="AM12" s="6">
        <v>0.0756011695813412</v>
      </c>
      <c r="AN12" s="6">
        <v>0.122655889761476</v>
      </c>
      <c r="AO12" s="6">
        <v>0.134619369058061</v>
      </c>
      <c r="AP12" s="6">
        <v>0.101209339012773</v>
      </c>
      <c r="AQ12" s="6">
        <v>0.0797950088631258</v>
      </c>
      <c r="AR12" s="6">
        <v>0.0797950088631259</v>
      </c>
      <c r="AS12" s="6">
        <v>0.0797950088631258</v>
      </c>
      <c r="AT12" s="6">
        <v>0.0797950088631258</v>
      </c>
      <c r="AU12" s="6">
        <v>0.0785552827070065</v>
      </c>
      <c r="AV12" s="6">
        <v>0.0797950088631259</v>
      </c>
      <c r="AW12" s="6">
        <v>0.0797950088631258</v>
      </c>
      <c r="AX12" s="6">
        <v>0.0776325914261205</v>
      </c>
      <c r="AY12" s="6">
        <v>0.0796484260191826</v>
      </c>
      <c r="AZ12" s="6">
        <v>0.0658063588750259</v>
      </c>
      <c r="BA12" s="6">
        <v>0.0807315908253724</v>
      </c>
      <c r="BB12" s="6">
        <v>0.0219564433273319</v>
      </c>
      <c r="BC12" s="6">
        <v>0.0616414205193177</v>
      </c>
      <c r="BD12" s="6">
        <v>0.137366542661173</v>
      </c>
      <c r="BE12" s="6">
        <v>0.174227499276374</v>
      </c>
      <c r="BF12" s="6">
        <v>0.058119016884659</v>
      </c>
      <c r="BG12" s="6">
        <v>0.0726937342109875</v>
      </c>
      <c r="BH12" s="6">
        <v>0.0387154140242928</v>
      </c>
      <c r="BI12" s="6">
        <v>0.0945944661195834</v>
      </c>
      <c r="BJ12" s="6">
        <v>0.0899116753577255</v>
      </c>
      <c r="BK12" s="6">
        <v>0.0562738508372307</v>
      </c>
      <c r="BL12" s="6">
        <v>0.166641488302481</v>
      </c>
      <c r="BM12" s="6">
        <v>0.126661304090953</v>
      </c>
      <c r="BN12" s="6">
        <v>0.128053758928281</v>
      </c>
      <c r="BO12" s="6">
        <v>0.106783684810459</v>
      </c>
      <c r="BP12" s="42"/>
      <c r="BQ12" s="42"/>
      <c r="BR12" s="42"/>
    </row>
    <row r="13" spans="1:70" x14ac:dyDescent="0.2">
      <c r="A13" s="1">
        <v>1978</v>
      </c>
      <c r="B13" s="6">
        <v>0.0785266707104349</v>
      </c>
      <c r="C13" s="6">
        <v>0.118394472256823</v>
      </c>
      <c r="D13" s="6">
        <v>0.0502271321419269</v>
      </c>
      <c r="E13" s="6">
        <v>0.0449015746488086</v>
      </c>
      <c r="F13" s="6">
        <v>0.104907855479806</v>
      </c>
      <c r="G13" s="6">
        <v>0.0668432848560927</v>
      </c>
      <c r="H13" s="6">
        <v>0.0681915790437357</v>
      </c>
      <c r="I13" s="6">
        <v>0.0549515438237447</v>
      </c>
      <c r="J13" s="6">
        <v>0.0663229058990649</v>
      </c>
      <c r="K13" s="6">
        <v>0.106740056197274</v>
      </c>
      <c r="L13" s="6">
        <v>0.176321863544482</v>
      </c>
      <c r="M13" s="6">
        <v>0.101048347797383</v>
      </c>
      <c r="N13" s="6">
        <v>0.112411420506787</v>
      </c>
      <c r="O13" s="6">
        <v>0.112703421789593</v>
      </c>
      <c r="P13" s="6">
        <v>0.11641430878819</v>
      </c>
      <c r="Q13" s="6">
        <v>0.19352612692417</v>
      </c>
      <c r="R13" s="6">
        <v>0.140326637794465</v>
      </c>
      <c r="S13" s="6">
        <v>0.133069299280802</v>
      </c>
      <c r="T13" s="6">
        <v>0.113850929693151</v>
      </c>
      <c r="U13" s="6">
        <v>0.118875598484006</v>
      </c>
      <c r="V13" s="6">
        <v>0.0416250485927779</v>
      </c>
      <c r="W13" s="6">
        <v>0.121012557772424</v>
      </c>
      <c r="X13" s="6">
        <v>0.0871543371750597</v>
      </c>
      <c r="Y13" s="6">
        <v>0.103963993318956</v>
      </c>
      <c r="Z13" s="6">
        <v>0.0551344335641691</v>
      </c>
      <c r="AA13" s="6">
        <v>0.0308438964305269</v>
      </c>
      <c r="AB13" s="6">
        <v>0.0360207757460062</v>
      </c>
      <c r="AC13" s="6">
        <v>0.0805638863132436</v>
      </c>
      <c r="AD13" s="6">
        <v>0.0622896857062163</v>
      </c>
      <c r="AE13" s="6">
        <v>0.056432816336662</v>
      </c>
      <c r="AF13" s="6">
        <v>0.0429299397408308</v>
      </c>
      <c r="AG13" s="6">
        <v>0.0766975376982471</v>
      </c>
      <c r="AH13" s="6">
        <v>0.115789168804221</v>
      </c>
      <c r="AI13" s="6">
        <v>0.121482366235834</v>
      </c>
      <c r="AJ13" s="6">
        <v>0.115789168804221</v>
      </c>
      <c r="AK13" s="6">
        <v>0.125411963565443</v>
      </c>
      <c r="AL13" s="6">
        <v>0.129700789337553</v>
      </c>
      <c r="AM13" s="6">
        <v>0.0720936132873375</v>
      </c>
      <c r="AN13" s="6">
        <v>0.114668313545855</v>
      </c>
      <c r="AO13" s="6">
        <v>0.105115033186248</v>
      </c>
      <c r="AP13" s="6">
        <v>0.0785620057235571</v>
      </c>
      <c r="AQ13" s="6">
        <v>0.0719526401420359</v>
      </c>
      <c r="AR13" s="6">
        <v>0.071952640142036</v>
      </c>
      <c r="AS13" s="6">
        <v>0.0719526401420359</v>
      </c>
      <c r="AT13" s="6">
        <v>0.0719526401420359</v>
      </c>
      <c r="AU13" s="6">
        <v>0.0622508778553902</v>
      </c>
      <c r="AV13" s="6">
        <v>0.0719526401420358</v>
      </c>
      <c r="AW13" s="6">
        <v>0.0719526401420359</v>
      </c>
      <c r="AX13" s="6">
        <v>0.069481487273809</v>
      </c>
      <c r="AY13" s="6">
        <v>0.0714731640856328</v>
      </c>
      <c r="AZ13" s="6">
        <v>0.0681915790437357</v>
      </c>
      <c r="BA13" s="6">
        <v>0.0847184860263384</v>
      </c>
      <c r="BB13" s="6">
        <v>0.0240963378656154</v>
      </c>
      <c r="BC13" s="6">
        <v>0.0527429858362057</v>
      </c>
      <c r="BD13" s="6">
        <v>0.146594914835497</v>
      </c>
      <c r="BE13" s="6">
        <v>0.167863124804251</v>
      </c>
      <c r="BF13" s="6">
        <v>0.0530863327233138</v>
      </c>
      <c r="BG13" s="6">
        <v>0.0612619814888959</v>
      </c>
      <c r="BH13" s="6">
        <v>0.0377719673432609</v>
      </c>
      <c r="BI13" s="6">
        <v>0.0784854588984203</v>
      </c>
      <c r="BJ13" s="6">
        <v>0.0832651549406736</v>
      </c>
      <c r="BK13" s="6">
        <v>0.0516174746102634</v>
      </c>
      <c r="BL13" s="6">
        <v>0.160725382960452</v>
      </c>
      <c r="BM13" s="6">
        <v>0.109527725094083</v>
      </c>
      <c r="BN13" s="6">
        <v>0.103370282819158</v>
      </c>
      <c r="BO13" s="6">
        <v>0.0937727475861461</v>
      </c>
      <c r="BP13" s="42"/>
      <c r="BQ13" s="42"/>
      <c r="BR13" s="42"/>
    </row>
    <row r="14" spans="1:70" x14ac:dyDescent="0.2">
      <c r="A14" s="1">
        <v>1979</v>
      </c>
      <c r="B14" s="6">
        <v>0.0848863210696974</v>
      </c>
      <c r="C14" s="6">
        <v>0.121369793911671</v>
      </c>
      <c r="D14" s="6">
        <v>0.0508795087148662</v>
      </c>
      <c r="E14" s="6">
        <v>0.0485306594983231</v>
      </c>
      <c r="F14" s="6">
        <v>0.121814193894172</v>
      </c>
      <c r="G14" s="6">
        <v>0.0852518648673817</v>
      </c>
      <c r="H14" s="6">
        <v>0.0737837416601911</v>
      </c>
      <c r="I14" s="6">
        <v>0.0662989022613028</v>
      </c>
      <c r="J14" s="6">
        <v>0.0755206365892085</v>
      </c>
      <c r="K14" s="6">
        <v>0.111017659569426</v>
      </c>
      <c r="L14" s="6">
        <v>0.177605059742885</v>
      </c>
      <c r="M14" s="6">
        <v>0.101786047758533</v>
      </c>
      <c r="N14" s="6">
        <v>0.110797388936472</v>
      </c>
      <c r="O14" s="6">
        <v>0.117285482173139</v>
      </c>
      <c r="P14" s="6">
        <v>0.118727661295478</v>
      </c>
      <c r="Q14" s="6">
        <v>0.201885802573856</v>
      </c>
      <c r="R14" s="6">
        <v>0.142539757717764</v>
      </c>
      <c r="S14" s="6">
        <v>0.151897738314616</v>
      </c>
      <c r="T14" s="6">
        <v>0.117261931322123</v>
      </c>
      <c r="U14" s="6">
        <v>0.122270618781387</v>
      </c>
      <c r="V14" s="6">
        <v>0.0426260076382319</v>
      </c>
      <c r="W14" s="6">
        <v>0.11782155906415</v>
      </c>
      <c r="X14" s="6">
        <v>0.0884065727746157</v>
      </c>
      <c r="Y14" s="6">
        <v>0.101402348274718</v>
      </c>
      <c r="Z14" s="6">
        <v>0.0552438898794998</v>
      </c>
      <c r="AA14" s="6">
        <v>0.0330723602342389</v>
      </c>
      <c r="AB14" s="6">
        <v>0.0403763457415047</v>
      </c>
      <c r="AC14" s="6">
        <v>0.0875347974799208</v>
      </c>
      <c r="AD14" s="6">
        <v>0.0687279180700175</v>
      </c>
      <c r="AE14" s="6">
        <v>0.0603393569166303</v>
      </c>
      <c r="AF14" s="6">
        <v>0.0470636986231955</v>
      </c>
      <c r="AG14" s="6">
        <v>0.0888647186658574</v>
      </c>
      <c r="AH14" s="6">
        <v>0.138430413375224</v>
      </c>
      <c r="AI14" s="6">
        <v>0.141767219336798</v>
      </c>
      <c r="AJ14" s="6">
        <v>0.138430413375224</v>
      </c>
      <c r="AK14" s="6">
        <v>0.14619153334674</v>
      </c>
      <c r="AL14" s="6">
        <v>0.149374327713011</v>
      </c>
      <c r="AM14" s="6">
        <v>0.0843646052052881</v>
      </c>
      <c r="AN14" s="6">
        <v>0.135898876978662</v>
      </c>
      <c r="AO14" s="6">
        <v>0.124344789688025</v>
      </c>
      <c r="AP14" s="6">
        <v>0.0888501745700583</v>
      </c>
      <c r="AQ14" s="6">
        <v>0.0761642540444083</v>
      </c>
      <c r="AR14" s="6">
        <v>0.0761642540444083</v>
      </c>
      <c r="AS14" s="6">
        <v>0.0761642540444083</v>
      </c>
      <c r="AT14" s="6">
        <v>0.0761642540444083</v>
      </c>
      <c r="AU14" s="6">
        <v>0.0850867860599192</v>
      </c>
      <c r="AV14" s="6">
        <v>0.0761642540444084</v>
      </c>
      <c r="AW14" s="6">
        <v>0.0761642540444083</v>
      </c>
      <c r="AX14" s="6">
        <v>0.0800037026475977</v>
      </c>
      <c r="AY14" s="6">
        <v>0.0758627481219006</v>
      </c>
      <c r="AZ14" s="6">
        <v>0.0737837416601911</v>
      </c>
      <c r="BA14" s="6">
        <v>0.0911240538855862</v>
      </c>
      <c r="BB14" s="6">
        <v>0.0283340812996938</v>
      </c>
      <c r="BC14" s="6">
        <v>0.0658439288911843</v>
      </c>
      <c r="BD14" s="6">
        <v>0.144100993830572</v>
      </c>
      <c r="BE14" s="6">
        <v>0.192707877185716</v>
      </c>
      <c r="BF14" s="6">
        <v>0.0625558441576221</v>
      </c>
      <c r="BG14" s="6">
        <v>0.0633872464282426</v>
      </c>
      <c r="BH14" s="6">
        <v>0.046722174401458</v>
      </c>
      <c r="BI14" s="6">
        <v>0.0961849458467941</v>
      </c>
      <c r="BJ14" s="6">
        <v>0.0809912076690888</v>
      </c>
      <c r="BK14" s="6">
        <v>0.0499734771096311</v>
      </c>
      <c r="BL14" s="6">
        <v>0.163331443616</v>
      </c>
      <c r="BM14" s="6">
        <v>0.120672260458084</v>
      </c>
      <c r="BN14" s="6">
        <v>0.121746352453719</v>
      </c>
      <c r="BO14" s="6">
        <v>0.105126523879979</v>
      </c>
      <c r="BP14" s="42"/>
      <c r="BQ14" s="42"/>
      <c r="BR14" s="42"/>
    </row>
    <row r="15" spans="1:70" x14ac:dyDescent="0.2">
      <c r="A15" s="1">
        <v>1980</v>
      </c>
      <c r="B15" s="6">
        <v>0.0893641114059096</v>
      </c>
      <c r="C15" s="6">
        <v>0.127507595932833</v>
      </c>
      <c r="D15" s="6">
        <v>0.0541868816550018</v>
      </c>
      <c r="E15" s="6">
        <v>0.040934030842488</v>
      </c>
      <c r="F15" s="6">
        <v>0.135395928928225</v>
      </c>
      <c r="G15" s="6">
        <v>0.0984156035804804</v>
      </c>
      <c r="H15" s="6">
        <v>0.062404847068533</v>
      </c>
      <c r="I15" s="6">
        <v>0.0710037795020012</v>
      </c>
      <c r="J15" s="6">
        <v>0.0951228444765547</v>
      </c>
      <c r="K15" s="6">
        <v>0.118526822110552</v>
      </c>
      <c r="L15" s="6">
        <v>0.175591855689243</v>
      </c>
      <c r="M15" s="6">
        <v>0.114999314825184</v>
      </c>
      <c r="N15" s="6">
        <v>0.117272625266829</v>
      </c>
      <c r="O15" s="6">
        <v>0.111162292298907</v>
      </c>
      <c r="P15" s="6">
        <v>0.131294677751697</v>
      </c>
      <c r="Q15" s="6">
        <v>0.215377356984936</v>
      </c>
      <c r="R15" s="6">
        <v>0.145020424507742</v>
      </c>
      <c r="S15" s="6">
        <v>0.156259935911533</v>
      </c>
      <c r="T15" s="6">
        <v>0.122911650336514</v>
      </c>
      <c r="U15" s="6">
        <v>0.12751223006534</v>
      </c>
      <c r="V15" s="6">
        <v>0.0459050609701445</v>
      </c>
      <c r="W15" s="6">
        <v>0.118019698966995</v>
      </c>
      <c r="X15" s="6">
        <v>0.0911815926478489</v>
      </c>
      <c r="Y15" s="6">
        <v>0.106072763862624</v>
      </c>
      <c r="Z15" s="6">
        <v>0.0590532862784315</v>
      </c>
      <c r="AA15" s="6">
        <v>0.02872128324147</v>
      </c>
      <c r="AB15" s="6">
        <v>0.0332158764089868</v>
      </c>
      <c r="AC15" s="6">
        <v>0.0738077001960845</v>
      </c>
      <c r="AD15" s="6">
        <v>0.0585995932258333</v>
      </c>
      <c r="AE15" s="6">
        <v>0.0494224850508656</v>
      </c>
      <c r="AF15" s="6">
        <v>0.0400923170437426</v>
      </c>
      <c r="AG15" s="6">
        <v>0.0886810362495597</v>
      </c>
      <c r="AH15" s="6">
        <v>0.159830127506954</v>
      </c>
      <c r="AI15" s="6">
        <v>0.150985737124506</v>
      </c>
      <c r="AJ15" s="6">
        <v>0.159830127506954</v>
      </c>
      <c r="AK15" s="6">
        <v>0.153815719136541</v>
      </c>
      <c r="AL15" s="6">
        <v>0.151044960577931</v>
      </c>
      <c r="AM15" s="6">
        <v>0.090796946948679</v>
      </c>
      <c r="AN15" s="6">
        <v>0.152179959259142</v>
      </c>
      <c r="AO15" s="6">
        <v>0.170199054825664</v>
      </c>
      <c r="AP15" s="6">
        <v>0.122341719274511</v>
      </c>
      <c r="AQ15" s="6">
        <v>0.0990239139680409</v>
      </c>
      <c r="AR15" s="6">
        <v>0.099023913968041</v>
      </c>
      <c r="AS15" s="6">
        <v>0.099023913968041</v>
      </c>
      <c r="AT15" s="6">
        <v>0.099023913968041</v>
      </c>
      <c r="AU15" s="6">
        <v>0.0946159152048305</v>
      </c>
      <c r="AV15" s="6">
        <v>0.099023913968041</v>
      </c>
      <c r="AW15" s="6">
        <v>0.099023913968041</v>
      </c>
      <c r="AX15" s="6">
        <v>0.096912628018236</v>
      </c>
      <c r="AY15" s="6">
        <v>0.0984770209794678</v>
      </c>
      <c r="AZ15" s="6">
        <v>0.062404847068533</v>
      </c>
      <c r="BA15" s="6">
        <v>0.0799077081868117</v>
      </c>
      <c r="BB15" s="6">
        <v>0.0314413542970986</v>
      </c>
      <c r="BC15" s="6">
        <v>0.0696480705394957</v>
      </c>
      <c r="BD15" s="6">
        <v>0.174910000894566</v>
      </c>
      <c r="BE15" s="6">
        <v>0.211703567664596</v>
      </c>
      <c r="BF15" s="6">
        <v>0.0702802689583077</v>
      </c>
      <c r="BG15" s="6">
        <v>0.0865745047116432</v>
      </c>
      <c r="BH15" s="6">
        <v>0.0535441290513522</v>
      </c>
      <c r="BI15" s="6">
        <v>0.117715836492709</v>
      </c>
      <c r="BJ15" s="6">
        <v>0.111586322607698</v>
      </c>
      <c r="BK15" s="6">
        <v>0.0702155248479884</v>
      </c>
      <c r="BL15" s="6">
        <v>0.225686406302807</v>
      </c>
      <c r="BM15" s="6">
        <v>0.167406206627443</v>
      </c>
      <c r="BN15" s="6">
        <v>0.162234600113252</v>
      </c>
      <c r="BO15" s="6">
        <v>0.139817755115504</v>
      </c>
      <c r="BP15" s="42"/>
      <c r="BQ15" s="42"/>
      <c r="BR15" s="42"/>
    </row>
    <row r="16" spans="1:70" x14ac:dyDescent="0.2">
      <c r="A16" s="1">
        <v>1981</v>
      </c>
      <c r="B16" s="6">
        <v>0.0923921119502908</v>
      </c>
      <c r="C16" s="6">
        <v>0.136592290275187</v>
      </c>
      <c r="D16" s="6">
        <v>0.0580198633660796</v>
      </c>
      <c r="E16" s="6">
        <v>0.0516753808928199</v>
      </c>
      <c r="F16" s="6">
        <v>0.143694929216282</v>
      </c>
      <c r="G16" s="6">
        <v>0.0872835508100623</v>
      </c>
      <c r="H16" s="6">
        <v>0.0706899315851251</v>
      </c>
      <c r="I16" s="6">
        <v>0.0734954620835125</v>
      </c>
      <c r="J16" s="6">
        <v>0.0861633762288913</v>
      </c>
      <c r="K16" s="6">
        <v>0.128893300867875</v>
      </c>
      <c r="L16" s="6">
        <v>0.188589298210219</v>
      </c>
      <c r="M16" s="6">
        <v>0.131828929540278</v>
      </c>
      <c r="N16" s="6">
        <v>0.123567684232849</v>
      </c>
      <c r="O16" s="6">
        <v>0.114138641313739</v>
      </c>
      <c r="P16" s="6">
        <v>0.140614319306579</v>
      </c>
      <c r="Q16" s="6">
        <v>0.231584658211771</v>
      </c>
      <c r="R16" s="6">
        <v>0.15549076710265</v>
      </c>
      <c r="S16" s="6">
        <v>0.170657102599896</v>
      </c>
      <c r="T16" s="6">
        <v>0.131396081947024</v>
      </c>
      <c r="U16" s="6">
        <v>0.138556553586042</v>
      </c>
      <c r="V16" s="6">
        <v>0.0494094421288818</v>
      </c>
      <c r="W16" s="6">
        <v>0.120075932176396</v>
      </c>
      <c r="X16" s="6">
        <v>0.0972753829097137</v>
      </c>
      <c r="Y16" s="6">
        <v>0.111712652491789</v>
      </c>
      <c r="Z16" s="6">
        <v>0.0599947081686862</v>
      </c>
      <c r="AA16" s="6">
        <v>0.0418637066896591</v>
      </c>
      <c r="AB16" s="6">
        <v>0.0378584320400986</v>
      </c>
      <c r="AC16" s="6">
        <v>0.0907690576429788</v>
      </c>
      <c r="AD16" s="6">
        <v>0.0755660165808169</v>
      </c>
      <c r="AE16" s="6">
        <v>0.0582001827955685</v>
      </c>
      <c r="AF16" s="6">
        <v>0.0516857456668526</v>
      </c>
      <c r="AG16" s="6">
        <v>0.0942552218293872</v>
      </c>
      <c r="AH16" s="6">
        <v>0.171176601767882</v>
      </c>
      <c r="AI16" s="6">
        <v>0.159730331022497</v>
      </c>
      <c r="AJ16" s="6">
        <v>0.171176601767882</v>
      </c>
      <c r="AK16" s="6">
        <v>0.161434232353264</v>
      </c>
      <c r="AL16" s="6">
        <v>0.159950813326313</v>
      </c>
      <c r="AM16" s="6">
        <v>0.0954648736892317</v>
      </c>
      <c r="AN16" s="6">
        <v>0.161962744484906</v>
      </c>
      <c r="AO16" s="6">
        <v>0.147037051455065</v>
      </c>
      <c r="AP16" s="6">
        <v>0.107663128679276</v>
      </c>
      <c r="AQ16" s="6">
        <v>0.088339465613116</v>
      </c>
      <c r="AR16" s="6">
        <v>0.0883394656131159</v>
      </c>
      <c r="AS16" s="6">
        <v>0.0883394656131159</v>
      </c>
      <c r="AT16" s="6">
        <v>0.0883394656131159</v>
      </c>
      <c r="AU16" s="6">
        <v>0.0841801700489534</v>
      </c>
      <c r="AV16" s="6">
        <v>0.0883394656131158</v>
      </c>
      <c r="AW16" s="6">
        <v>0.088339465613116</v>
      </c>
      <c r="AX16" s="6">
        <v>0.0862945839076186</v>
      </c>
      <c r="AY16" s="6">
        <v>0.0878080200444019</v>
      </c>
      <c r="AZ16" s="6">
        <v>0.0706899315851251</v>
      </c>
      <c r="BA16" s="6">
        <v>0.0897022548193971</v>
      </c>
      <c r="BB16" s="6">
        <v>0.0367203964227641</v>
      </c>
      <c r="BC16" s="6">
        <v>0.0701103205986209</v>
      </c>
      <c r="BD16" s="6">
        <v>0.178071634298692</v>
      </c>
      <c r="BE16" s="6">
        <v>0.186853208588844</v>
      </c>
      <c r="BF16" s="6">
        <v>0.0736624907788336</v>
      </c>
      <c r="BG16" s="6">
        <v>0.0793908651567943</v>
      </c>
      <c r="BH16" s="6">
        <v>0.0485914022362825</v>
      </c>
      <c r="BI16" s="6">
        <v>0.105016569140139</v>
      </c>
      <c r="BJ16" s="6">
        <v>0.103337479834266</v>
      </c>
      <c r="BK16" s="6">
        <v>0.0649657813912098</v>
      </c>
      <c r="BL16" s="6">
        <v>0.198048405347282</v>
      </c>
      <c r="BM16" s="6">
        <v>0.149877895283955</v>
      </c>
      <c r="BN16" s="6">
        <v>0.139743327442026</v>
      </c>
      <c r="BO16" s="6">
        <v>0.123851720736642</v>
      </c>
      <c r="BP16" s="42"/>
      <c r="BQ16" s="42"/>
      <c r="BR16" s="42"/>
    </row>
    <row r="17" spans="1:70" x14ac:dyDescent="0.2">
      <c r="A17" s="1">
        <v>1982</v>
      </c>
      <c r="B17" s="6">
        <v>0.0911500587708039</v>
      </c>
      <c r="C17" s="6">
        <v>0.140306382866052</v>
      </c>
      <c r="D17" s="6">
        <v>0.0550031425613289</v>
      </c>
      <c r="E17" s="6">
        <v>0.0415232371893775</v>
      </c>
      <c r="F17" s="6">
        <v>0.148116283756075</v>
      </c>
      <c r="G17" s="6">
        <v>0.0811380334255529</v>
      </c>
      <c r="H17" s="6">
        <v>0.0622651332328867</v>
      </c>
      <c r="I17" s="6">
        <v>0.0751289088604254</v>
      </c>
      <c r="J17" s="6">
        <v>0.0812004389947059</v>
      </c>
      <c r="K17" s="6">
        <v>0.128174640074386</v>
      </c>
      <c r="L17" s="6">
        <v>0.195926152671211</v>
      </c>
      <c r="M17" s="6">
        <v>0.140880870970228</v>
      </c>
      <c r="N17" s="6">
        <v>0.127754992189037</v>
      </c>
      <c r="O17" s="6">
        <v>0.120143249666664</v>
      </c>
      <c r="P17" s="6">
        <v>0.135201971623732</v>
      </c>
      <c r="Q17" s="6">
        <v>0.243360411866268</v>
      </c>
      <c r="R17" s="6">
        <v>0.157992670607921</v>
      </c>
      <c r="S17" s="6">
        <v>0.200770869410915</v>
      </c>
      <c r="T17" s="6">
        <v>0.133809187328674</v>
      </c>
      <c r="U17" s="6">
        <v>0.140861779508558</v>
      </c>
      <c r="V17" s="6">
        <v>0.0481952064782209</v>
      </c>
      <c r="W17" s="6">
        <v>0.102718060131481</v>
      </c>
      <c r="X17" s="6">
        <v>0.0912944339376481</v>
      </c>
      <c r="Y17" s="6">
        <v>0.108117403633629</v>
      </c>
      <c r="Z17" s="6">
        <v>0.0565438652961179</v>
      </c>
      <c r="AA17" s="6">
        <v>0.0339712820518458</v>
      </c>
      <c r="AB17" s="6">
        <v>0.0354441920983812</v>
      </c>
      <c r="AC17" s="6">
        <v>0.0699536820769816</v>
      </c>
      <c r="AD17" s="6">
        <v>0.0583038677086239</v>
      </c>
      <c r="AE17" s="6">
        <v>0.0435545872000908</v>
      </c>
      <c r="AF17" s="6">
        <v>0.04058540907779</v>
      </c>
      <c r="AG17" s="6">
        <v>0.0944266633336299</v>
      </c>
      <c r="AH17" s="6">
        <v>0.173745066516289</v>
      </c>
      <c r="AI17" s="6">
        <v>0.164429427365629</v>
      </c>
      <c r="AJ17" s="6">
        <v>0.173745066516289</v>
      </c>
      <c r="AK17" s="6">
        <v>0.161403496119243</v>
      </c>
      <c r="AL17" s="6">
        <v>0.164268278540498</v>
      </c>
      <c r="AM17" s="6">
        <v>0.0972948027133963</v>
      </c>
      <c r="AN17" s="6">
        <v>0.16461440121739</v>
      </c>
      <c r="AO17" s="6">
        <v>0.132536605976245</v>
      </c>
      <c r="AP17" s="6">
        <v>0.0962157818060212</v>
      </c>
      <c r="AQ17" s="6">
        <v>0.0813290635343896</v>
      </c>
      <c r="AR17" s="6">
        <v>0.0813290635343896</v>
      </c>
      <c r="AS17" s="6">
        <v>0.0813290635343896</v>
      </c>
      <c r="AT17" s="6">
        <v>0.0813290635343896</v>
      </c>
      <c r="AU17" s="6">
        <v>0.0783183574462013</v>
      </c>
      <c r="AV17" s="6">
        <v>0.0813290635343896</v>
      </c>
      <c r="AW17" s="6">
        <v>0.0813290635343896</v>
      </c>
      <c r="AX17" s="6">
        <v>0.0810826260081393</v>
      </c>
      <c r="AY17" s="6">
        <v>0.0806180936635188</v>
      </c>
      <c r="AZ17" s="6">
        <v>0.0622651332328867</v>
      </c>
      <c r="BA17" s="6">
        <v>0.0816905766549799</v>
      </c>
      <c r="BB17" s="6">
        <v>0.0318983631923615</v>
      </c>
      <c r="BC17" s="6">
        <v>0.0742343684280667</v>
      </c>
      <c r="BD17" s="6">
        <v>0.161269630968157</v>
      </c>
      <c r="BE17" s="6">
        <v>0.173453089143511</v>
      </c>
      <c r="BF17" s="6">
        <v>0.073377479675744</v>
      </c>
      <c r="BG17" s="6">
        <v>0.0701651549522027</v>
      </c>
      <c r="BH17" s="6">
        <v>0.0470053378780481</v>
      </c>
      <c r="BI17" s="6">
        <v>0.0970877531183075</v>
      </c>
      <c r="BJ17" s="6">
        <v>0.0934753929917657</v>
      </c>
      <c r="BK17" s="6">
        <v>0.058195007566951</v>
      </c>
      <c r="BL17" s="6">
        <v>0.186746599754316</v>
      </c>
      <c r="BM17" s="6">
        <v>0.139742442947937</v>
      </c>
      <c r="BN17" s="6">
        <v>0.129718617857454</v>
      </c>
      <c r="BO17" s="6">
        <v>0.115878529440498</v>
      </c>
      <c r="BP17" s="42"/>
      <c r="BQ17" s="42"/>
      <c r="BR17" s="42"/>
    </row>
    <row r="18" spans="1:70" x14ac:dyDescent="0.2">
      <c r="A18" s="1">
        <v>1983</v>
      </c>
      <c r="B18" s="6">
        <v>0.0906477210043116</v>
      </c>
      <c r="C18" s="6">
        <v>0.139490640865092</v>
      </c>
      <c r="D18" s="6">
        <v>0.0555581531584871</v>
      </c>
      <c r="E18" s="6">
        <v>0.0530804520804653</v>
      </c>
      <c r="F18" s="6">
        <v>0.140526392682589</v>
      </c>
      <c r="G18" s="6">
        <v>0.0817613065950931</v>
      </c>
      <c r="H18" s="6">
        <v>0.0703443664843488</v>
      </c>
      <c r="I18" s="6">
        <v>0.0704898531427998</v>
      </c>
      <c r="J18" s="6">
        <v>0.0845488103701746</v>
      </c>
      <c r="K18" s="6">
        <v>0.12797133454631</v>
      </c>
      <c r="L18" s="6">
        <v>0.19514793228049</v>
      </c>
      <c r="M18" s="6">
        <v>0.142640244659672</v>
      </c>
      <c r="N18" s="6">
        <v>0.126201434000961</v>
      </c>
      <c r="O18" s="6">
        <v>0.128457438530664</v>
      </c>
      <c r="P18" s="6">
        <v>0.124921209030836</v>
      </c>
      <c r="Q18" s="6">
        <v>0.242155515761786</v>
      </c>
      <c r="R18" s="6">
        <v>0.158126292755848</v>
      </c>
      <c r="S18" s="6">
        <v>0.207712033855585</v>
      </c>
      <c r="T18" s="6">
        <v>0.132944225083598</v>
      </c>
      <c r="U18" s="6">
        <v>0.142546386837909</v>
      </c>
      <c r="V18" s="6">
        <v>0.049559419042302</v>
      </c>
      <c r="W18" s="6">
        <v>0.101701900365087</v>
      </c>
      <c r="X18" s="6">
        <v>0.0876674217381112</v>
      </c>
      <c r="Y18" s="6">
        <v>0.106751941319543</v>
      </c>
      <c r="Z18" s="6">
        <v>0.0556771270014518</v>
      </c>
      <c r="AA18" s="6">
        <v>0.0466283202706382</v>
      </c>
      <c r="AB18" s="6">
        <v>0.041338522329965</v>
      </c>
      <c r="AC18" s="6">
        <v>0.0912171512277412</v>
      </c>
      <c r="AD18" s="6">
        <v>0.0764902039186815</v>
      </c>
      <c r="AE18" s="6">
        <v>0.0558607702803811</v>
      </c>
      <c r="AF18" s="6">
        <v>0.0525886443616322</v>
      </c>
      <c r="AG18" s="6">
        <v>0.087262974121236</v>
      </c>
      <c r="AH18" s="6">
        <v>0.162419200024775</v>
      </c>
      <c r="AI18" s="6">
        <v>0.153841691432291</v>
      </c>
      <c r="AJ18" s="6">
        <v>0.162419200024775</v>
      </c>
      <c r="AK18" s="6">
        <v>0.149590916204138</v>
      </c>
      <c r="AL18" s="6">
        <v>0.153213434947405</v>
      </c>
      <c r="AM18" s="6">
        <v>0.0913168991755176</v>
      </c>
      <c r="AN18" s="6">
        <v>0.153937405694057</v>
      </c>
      <c r="AO18" s="6">
        <v>0.150949987276655</v>
      </c>
      <c r="AP18" s="6">
        <v>0.111534845288468</v>
      </c>
      <c r="AQ18" s="6">
        <v>0.0872967025493392</v>
      </c>
      <c r="AR18" s="6">
        <v>0.0872967025493392</v>
      </c>
      <c r="AS18" s="6">
        <v>0.0872967025493392</v>
      </c>
      <c r="AT18" s="6">
        <v>0.0872967025493393</v>
      </c>
      <c r="AU18" s="6">
        <v>0.0776637994514485</v>
      </c>
      <c r="AV18" s="6">
        <v>0.0872967025493393</v>
      </c>
      <c r="AW18" s="6">
        <v>0.0872967025493394</v>
      </c>
      <c r="AX18" s="6">
        <v>0.0817657760322283</v>
      </c>
      <c r="AY18" s="6">
        <v>0.0864604935970366</v>
      </c>
      <c r="AZ18" s="6">
        <v>0.0703443664843488</v>
      </c>
      <c r="BA18" s="6">
        <v>0.0903147430284695</v>
      </c>
      <c r="BB18" s="6">
        <v>0.0325815304849154</v>
      </c>
      <c r="BC18" s="6">
        <v>0.0666476396248823</v>
      </c>
      <c r="BD18" s="6">
        <v>0.159170027375408</v>
      </c>
      <c r="BE18" s="6">
        <v>0.171742343252996</v>
      </c>
      <c r="BF18" s="6">
        <v>0.0677393354212629</v>
      </c>
      <c r="BG18" s="6">
        <v>0.0780806321010114</v>
      </c>
      <c r="BH18" s="6">
        <v>0.0459555286199129</v>
      </c>
      <c r="BI18" s="6">
        <v>0.100351587371424</v>
      </c>
      <c r="BJ18" s="6">
        <v>0.10542739744471</v>
      </c>
      <c r="BK18" s="6">
        <v>0.066501979875523</v>
      </c>
      <c r="BL18" s="6">
        <v>0.209451472189898</v>
      </c>
      <c r="BM18" s="6">
        <v>0.159275068781533</v>
      </c>
      <c r="BN18" s="6">
        <v>0.141188854796826</v>
      </c>
      <c r="BO18" s="6">
        <v>0.128118804828526</v>
      </c>
      <c r="BP18" s="42"/>
      <c r="BQ18" s="42"/>
      <c r="BR18" s="42"/>
    </row>
    <row r="19" spans="1:70" x14ac:dyDescent="0.2">
      <c r="A19" s="1">
        <v>1984</v>
      </c>
      <c r="B19" s="6">
        <v>0.0900654416493585</v>
      </c>
      <c r="C19" s="6">
        <v>0.14306395568699</v>
      </c>
      <c r="D19" s="6">
        <v>0.0590778601061273</v>
      </c>
      <c r="E19" s="6">
        <v>0.049970377378892</v>
      </c>
      <c r="F19" s="6">
        <v>0.146353735348838</v>
      </c>
      <c r="G19" s="6">
        <v>0.0761512953359505</v>
      </c>
      <c r="H19" s="6">
        <v>0.0666349770189662</v>
      </c>
      <c r="I19" s="6">
        <v>0.0709438105635917</v>
      </c>
      <c r="J19" s="6">
        <v>0.0735598968326579</v>
      </c>
      <c r="K19" s="6">
        <v>0.133676111685003</v>
      </c>
      <c r="L19" s="6">
        <v>0.195369394610063</v>
      </c>
      <c r="M19" s="6">
        <v>0.138343450983154</v>
      </c>
      <c r="N19" s="6">
        <v>0.13094150444728</v>
      </c>
      <c r="O19" s="6">
        <v>0.139274061300991</v>
      </c>
      <c r="P19" s="6">
        <v>0.126709366866508</v>
      </c>
      <c r="Q19" s="6">
        <v>0.246789422594717</v>
      </c>
      <c r="R19" s="6">
        <v>0.163657989098505</v>
      </c>
      <c r="S19" s="6">
        <v>0.179129913011451</v>
      </c>
      <c r="T19" s="6">
        <v>0.138822327072944</v>
      </c>
      <c r="U19" s="6">
        <v>0.147239694344536</v>
      </c>
      <c r="V19" s="6">
        <v>0.0523101550944513</v>
      </c>
      <c r="W19" s="6">
        <v>0.110972157791882</v>
      </c>
      <c r="X19" s="6">
        <v>0.10454536473961</v>
      </c>
      <c r="Y19" s="6">
        <v>0.111989059405887</v>
      </c>
      <c r="Z19" s="6">
        <v>0.0574913937361648</v>
      </c>
      <c r="AA19" s="6">
        <v>0.0477839301463065</v>
      </c>
      <c r="AB19" s="6">
        <v>0.0329618312402079</v>
      </c>
      <c r="AC19" s="6">
        <v>0.0812531659373503</v>
      </c>
      <c r="AD19" s="6">
        <v>0.0654124003530697</v>
      </c>
      <c r="AE19" s="6">
        <v>0.0570770158720259</v>
      </c>
      <c r="AF19" s="6">
        <v>0.0472225067133826</v>
      </c>
      <c r="AG19" s="6">
        <v>0.0941809359522094</v>
      </c>
      <c r="AH19" s="6">
        <v>0.163727002943825</v>
      </c>
      <c r="AI19" s="6">
        <v>0.161019034087569</v>
      </c>
      <c r="AJ19" s="6">
        <v>0.163727002943825</v>
      </c>
      <c r="AK19" s="6">
        <v>0.154667592321802</v>
      </c>
      <c r="AL19" s="6">
        <v>0.166411433807038</v>
      </c>
      <c r="AM19" s="6">
        <v>0.0938968735331019</v>
      </c>
      <c r="AN19" s="6">
        <v>0.157019024929464</v>
      </c>
      <c r="AO19" s="6">
        <v>0.11817810997795</v>
      </c>
      <c r="AP19" s="6">
        <v>0.0860894578178686</v>
      </c>
      <c r="AQ19" s="6">
        <v>0.073074196707733</v>
      </c>
      <c r="AR19" s="6">
        <v>0.073074196707733</v>
      </c>
      <c r="AS19" s="6">
        <v>0.073074196707733</v>
      </c>
      <c r="AT19" s="6">
        <v>0.073074196707733</v>
      </c>
      <c r="AU19" s="6">
        <v>0.0752263681282914</v>
      </c>
      <c r="AV19" s="6">
        <v>0.073074196707733</v>
      </c>
      <c r="AW19" s="6">
        <v>0.0730741967077329</v>
      </c>
      <c r="AX19" s="6">
        <v>0.0759944911543101</v>
      </c>
      <c r="AY19" s="6">
        <v>0.0724892396115343</v>
      </c>
      <c r="AZ19" s="6">
        <v>0.0666349770189662</v>
      </c>
      <c r="BA19" s="6">
        <v>0.0861189726254943</v>
      </c>
      <c r="BB19" s="6">
        <v>0.0407100154555588</v>
      </c>
      <c r="BC19" s="6">
        <v>0.066079230030072</v>
      </c>
      <c r="BD19" s="6">
        <v>0.146174278278951</v>
      </c>
      <c r="BE19" s="6">
        <v>0.172062596989111</v>
      </c>
      <c r="BF19" s="6">
        <v>0.0680245839437686</v>
      </c>
      <c r="BG19" s="6">
        <v>0.0652735537978431</v>
      </c>
      <c r="BH19" s="6">
        <v>0.0444108444018119</v>
      </c>
      <c r="BI19" s="6">
        <v>0.0932103786066574</v>
      </c>
      <c r="BJ19" s="6">
        <v>0.0855734103422711</v>
      </c>
      <c r="BK19" s="6">
        <v>0.052679061844187</v>
      </c>
      <c r="BL19" s="6">
        <v>0.160017868031779</v>
      </c>
      <c r="BM19" s="6">
        <v>0.126765709211744</v>
      </c>
      <c r="BN19" s="6">
        <v>0.11733810315579</v>
      </c>
      <c r="BO19" s="6">
        <v>0.104712540603892</v>
      </c>
      <c r="BP19" s="42"/>
      <c r="BQ19" s="42"/>
      <c r="BR19" s="42"/>
    </row>
    <row r="20" spans="1:70" x14ac:dyDescent="0.2">
      <c r="A20" s="1">
        <v>1985</v>
      </c>
      <c r="B20" s="6">
        <v>0.0872126228570114</v>
      </c>
      <c r="C20" s="6">
        <v>0.140907640837285</v>
      </c>
      <c r="D20" s="6">
        <v>0.0565655177576368</v>
      </c>
      <c r="E20" s="6">
        <v>0.0503493519097852</v>
      </c>
      <c r="F20" s="6">
        <v>0.141211744995153</v>
      </c>
      <c r="G20" s="6">
        <v>0.0703855887663583</v>
      </c>
      <c r="H20" s="6">
        <v>0.0687616791178862</v>
      </c>
      <c r="I20" s="6">
        <v>0.0669462720945127</v>
      </c>
      <c r="J20" s="6">
        <v>0.0690860920892028</v>
      </c>
      <c r="K20" s="6">
        <v>0.133198467942955</v>
      </c>
      <c r="L20" s="6">
        <v>0.198217441048565</v>
      </c>
      <c r="M20" s="6">
        <v>0.133386575126395</v>
      </c>
      <c r="N20" s="6">
        <v>0.128361909751522</v>
      </c>
      <c r="O20" s="6">
        <v>0.135098580010372</v>
      </c>
      <c r="P20" s="6">
        <v>0.124538601479442</v>
      </c>
      <c r="Q20" s="6">
        <v>0.251260945085319</v>
      </c>
      <c r="R20" s="6">
        <v>0.15993092572108</v>
      </c>
      <c r="S20" s="6">
        <v>0.171565181013311</v>
      </c>
      <c r="T20" s="6">
        <v>0.135057440208914</v>
      </c>
      <c r="U20" s="6">
        <v>0.143108941493802</v>
      </c>
      <c r="V20" s="6">
        <v>0.0499493338721528</v>
      </c>
      <c r="W20" s="6">
        <v>0.111906362523944</v>
      </c>
      <c r="X20" s="6">
        <v>0.107669333645008</v>
      </c>
      <c r="Y20" s="6">
        <v>0.108040552858017</v>
      </c>
      <c r="Z20" s="6">
        <v>0.0547015812128227</v>
      </c>
      <c r="AA20" s="6">
        <v>0.052195221219599</v>
      </c>
      <c r="AB20" s="6">
        <v>0.0306145300874698</v>
      </c>
      <c r="AC20" s="6">
        <v>0.0796243772798413</v>
      </c>
      <c r="AD20" s="6">
        <v>0.064981583225272</v>
      </c>
      <c r="AE20" s="6">
        <v>0.0587214910701617</v>
      </c>
      <c r="AF20" s="6">
        <v>0.0471443599354076</v>
      </c>
      <c r="AG20" s="6">
        <v>0.09367813530591</v>
      </c>
      <c r="AH20" s="6">
        <v>0.157417266770788</v>
      </c>
      <c r="AI20" s="6">
        <v>0.155892063826648</v>
      </c>
      <c r="AJ20" s="6">
        <v>0.157417266770788</v>
      </c>
      <c r="AK20" s="6">
        <v>0.147622933030817</v>
      </c>
      <c r="AL20" s="6">
        <v>0.164116399045546</v>
      </c>
      <c r="AM20" s="6">
        <v>0.0899175374295059</v>
      </c>
      <c r="AN20" s="6">
        <v>0.151039618656142</v>
      </c>
      <c r="AO20" s="6">
        <v>0.109704340716691</v>
      </c>
      <c r="AP20" s="6">
        <v>0.0802002107872745</v>
      </c>
      <c r="AQ20" s="6">
        <v>0.0696519212245843</v>
      </c>
      <c r="AR20" s="6">
        <v>0.0696519212245843</v>
      </c>
      <c r="AS20" s="6">
        <v>0.0696519212245843</v>
      </c>
      <c r="AT20" s="6">
        <v>0.0696519212245843</v>
      </c>
      <c r="AU20" s="6">
        <v>0.0687589831808307</v>
      </c>
      <c r="AV20" s="6">
        <v>0.0696519212245843</v>
      </c>
      <c r="AW20" s="6">
        <v>0.0696519212245843</v>
      </c>
      <c r="AX20" s="6">
        <v>0.0715250543101233</v>
      </c>
      <c r="AY20" s="6">
        <v>0.0689047546053626</v>
      </c>
      <c r="AZ20" s="6">
        <v>0.0687616791178862</v>
      </c>
      <c r="BA20" s="6">
        <v>0.0874123623969264</v>
      </c>
      <c r="BB20" s="6">
        <v>0.0583686498373117</v>
      </c>
      <c r="BC20" s="6">
        <v>0.0585299461256986</v>
      </c>
      <c r="BD20" s="6">
        <v>0.133173119976879</v>
      </c>
      <c r="BE20" s="6">
        <v>0.159514603792456</v>
      </c>
      <c r="BF20" s="6">
        <v>0.0643934267564867</v>
      </c>
      <c r="BG20" s="6">
        <v>0.0612862919960304</v>
      </c>
      <c r="BH20" s="6">
        <v>0.0420402966873376</v>
      </c>
      <c r="BI20" s="6">
        <v>0.0861463107352615</v>
      </c>
      <c r="BJ20" s="6">
        <v>0.0824103315926066</v>
      </c>
      <c r="BK20" s="6">
        <v>0.0507716343909104</v>
      </c>
      <c r="BL20" s="6">
        <v>0.158052134471727</v>
      </c>
      <c r="BM20" s="6">
        <v>0.12406563063847</v>
      </c>
      <c r="BN20" s="6">
        <v>0.11159796783752</v>
      </c>
      <c r="BO20" s="6">
        <v>0.101010153719422</v>
      </c>
      <c r="BP20" s="42"/>
      <c r="BQ20" s="42"/>
      <c r="BR20" s="42"/>
    </row>
    <row r="21" spans="1:70" x14ac:dyDescent="0.2">
      <c r="A21" s="1">
        <v>1986</v>
      </c>
      <c r="B21" s="6">
        <v>0.0816276918635287</v>
      </c>
      <c r="C21" s="6">
        <v>0.124748909400828</v>
      </c>
      <c r="D21" s="6">
        <v>0.0614861860525178</v>
      </c>
      <c r="E21" s="6">
        <v>0.0443432096278193</v>
      </c>
      <c r="F21" s="6">
        <v>0.11580282028059</v>
      </c>
      <c r="G21" s="6">
        <v>0.0624634222786954</v>
      </c>
      <c r="H21" s="6">
        <v>0.0618467459333709</v>
      </c>
      <c r="I21" s="6">
        <v>0.0527290513398841</v>
      </c>
      <c r="J21" s="6">
        <v>0.0616863437375188</v>
      </c>
      <c r="K21" s="6">
        <v>0.118211263061216</v>
      </c>
      <c r="L21" s="6">
        <v>0.188289670311437</v>
      </c>
      <c r="M21" s="6">
        <v>0.126453815270023</v>
      </c>
      <c r="N21" s="6">
        <v>0.114730455255177</v>
      </c>
      <c r="O21" s="6">
        <v>0.128589487427967</v>
      </c>
      <c r="P21" s="6">
        <v>0.105627363517104</v>
      </c>
      <c r="Q21" s="6">
        <v>0.210251172733743</v>
      </c>
      <c r="R21" s="6">
        <v>0.145241449586688</v>
      </c>
      <c r="S21" s="6">
        <v>0.131953621569117</v>
      </c>
      <c r="T21" s="6">
        <v>0.119649994085955</v>
      </c>
      <c r="U21" s="6">
        <v>0.127456208959125</v>
      </c>
      <c r="V21" s="6">
        <v>0.0554178950825596</v>
      </c>
      <c r="W21" s="6">
        <v>0.115837964339097</v>
      </c>
      <c r="X21" s="6">
        <v>0.10176021516404</v>
      </c>
      <c r="Y21" s="6">
        <v>0.112311346381987</v>
      </c>
      <c r="Z21" s="6">
        <v>0.0561573206738006</v>
      </c>
      <c r="AA21" s="6">
        <v>0.0407050222614246</v>
      </c>
      <c r="AB21" s="6">
        <v>0.030671174725705</v>
      </c>
      <c r="AC21" s="6">
        <v>0.0738667456119585</v>
      </c>
      <c r="AD21" s="6">
        <v>0.0570895285278373</v>
      </c>
      <c r="AE21" s="6">
        <v>0.0568197716483408</v>
      </c>
      <c r="AF21" s="6">
        <v>0.0415112743543171</v>
      </c>
      <c r="AG21" s="6">
        <v>0.0852707441573388</v>
      </c>
      <c r="AH21" s="6">
        <v>0.119679075772409</v>
      </c>
      <c r="AI21" s="6">
        <v>0.134803954626097</v>
      </c>
      <c r="AJ21" s="6">
        <v>0.119679075772409</v>
      </c>
      <c r="AK21" s="6">
        <v>0.127188515315074</v>
      </c>
      <c r="AL21" s="6">
        <v>0.152839603429017</v>
      </c>
      <c r="AM21" s="6">
        <v>0.0778673647904741</v>
      </c>
      <c r="AN21" s="6">
        <v>0.121159827430147</v>
      </c>
      <c r="AO21" s="6">
        <v>0.0900936264930433</v>
      </c>
      <c r="AP21" s="6">
        <v>0.0662692523750539</v>
      </c>
      <c r="AQ21" s="6">
        <v>0.0634636009803133</v>
      </c>
      <c r="AR21" s="6">
        <v>0.0634636009803133</v>
      </c>
      <c r="AS21" s="6">
        <v>0.0634636009803133</v>
      </c>
      <c r="AT21" s="6">
        <v>0.0634636009803133</v>
      </c>
      <c r="AU21" s="6">
        <v>0.0590362754221602</v>
      </c>
      <c r="AV21" s="6">
        <v>0.0634636009803134</v>
      </c>
      <c r="AW21" s="6">
        <v>0.0634636009803133</v>
      </c>
      <c r="AX21" s="6">
        <v>0.064396141220901</v>
      </c>
      <c r="AY21" s="6">
        <v>0.062449700564215</v>
      </c>
      <c r="AZ21" s="6">
        <v>0.0618467459333709</v>
      </c>
      <c r="BA21" s="6">
        <v>0.0801593693670284</v>
      </c>
      <c r="BB21" s="6">
        <v>0.0523518819530003</v>
      </c>
      <c r="BC21" s="6">
        <v>0.0423432859437406</v>
      </c>
      <c r="BD21" s="6">
        <v>0.13720857215683</v>
      </c>
      <c r="BE21" s="6">
        <v>0.14760706693298</v>
      </c>
      <c r="BF21" s="6">
        <v>0.0510877010135522</v>
      </c>
      <c r="BG21" s="6">
        <v>0.0534467583045734</v>
      </c>
      <c r="BH21" s="6">
        <v>0.0378477385622412</v>
      </c>
      <c r="BI21" s="6">
        <v>0.0734248119721496</v>
      </c>
      <c r="BJ21" s="6">
        <v>0.0762521412947083</v>
      </c>
      <c r="BK21" s="6">
        <v>0.04632332374411</v>
      </c>
      <c r="BL21" s="6">
        <v>0.151765156175378</v>
      </c>
      <c r="BM21" s="6">
        <v>0.115445086877955</v>
      </c>
      <c r="BN21" s="6">
        <v>0.0999190632091677</v>
      </c>
      <c r="BO21" s="6">
        <v>0.0923169032063123</v>
      </c>
      <c r="BP21" s="42"/>
      <c r="BQ21" s="42"/>
      <c r="BR21" s="42"/>
    </row>
    <row r="22" spans="1:70" x14ac:dyDescent="0.2">
      <c r="A22" s="1">
        <v>1987</v>
      </c>
      <c r="B22" s="6">
        <v>0.0824748416727038</v>
      </c>
      <c r="C22" s="6">
        <v>0.124624743345726</v>
      </c>
      <c r="D22" s="6">
        <v>0.0613006557743818</v>
      </c>
      <c r="E22" s="6">
        <v>0.0413064238565018</v>
      </c>
      <c r="F22" s="6">
        <v>0.116110549569003</v>
      </c>
      <c r="G22" s="6">
        <v>0.0638156846126774</v>
      </c>
      <c r="H22" s="6">
        <v>0.056184670659417</v>
      </c>
      <c r="I22" s="6">
        <v>0.0543489832874017</v>
      </c>
      <c r="J22" s="6">
        <v>0.0617240530735942</v>
      </c>
      <c r="K22" s="6">
        <v>0.115544531227993</v>
      </c>
      <c r="L22" s="6">
        <v>0.174021226766216</v>
      </c>
      <c r="M22" s="6">
        <v>0.131356202405717</v>
      </c>
      <c r="N22" s="6">
        <v>0.115610318103585</v>
      </c>
      <c r="O22" s="6">
        <v>0.130085450334882</v>
      </c>
      <c r="P22" s="6">
        <v>0.104757581108041</v>
      </c>
      <c r="Q22" s="6">
        <v>0.216100683854782</v>
      </c>
      <c r="R22" s="6">
        <v>0.1446114371949</v>
      </c>
      <c r="S22" s="6">
        <v>0.135663478322907</v>
      </c>
      <c r="T22" s="6">
        <v>0.118698307279754</v>
      </c>
      <c r="U22" s="6">
        <v>0.12495619866878</v>
      </c>
      <c r="V22" s="6">
        <v>0.0550996588733297</v>
      </c>
      <c r="W22" s="6">
        <v>0.114035990438908</v>
      </c>
      <c r="X22" s="6">
        <v>0.0971999017188023</v>
      </c>
      <c r="Y22" s="6">
        <v>0.116236660520012</v>
      </c>
      <c r="Z22" s="6">
        <v>0.0584203754997481</v>
      </c>
      <c r="AA22" s="6">
        <v>0.0384748856756204</v>
      </c>
      <c r="AB22" s="6">
        <v>0.0272972747054922</v>
      </c>
      <c r="AC22" s="6">
        <v>0.0708151618486426</v>
      </c>
      <c r="AD22" s="6">
        <v>0.053652530873112</v>
      </c>
      <c r="AE22" s="6">
        <v>0.0542718261639477</v>
      </c>
      <c r="AF22" s="6">
        <v>0.0393427240282387</v>
      </c>
      <c r="AG22" s="6">
        <v>0.0884531615104356</v>
      </c>
      <c r="AH22" s="6">
        <v>0.118894010483283</v>
      </c>
      <c r="AI22" s="6">
        <v>0.139921244340666</v>
      </c>
      <c r="AJ22" s="6">
        <v>0.118894010483283</v>
      </c>
      <c r="AK22" s="6">
        <v>0.131083408419032</v>
      </c>
      <c r="AL22" s="6">
        <v>0.15932412617989</v>
      </c>
      <c r="AM22" s="6">
        <v>0.0799703356999248</v>
      </c>
      <c r="AN22" s="6">
        <v>0.12229903564233</v>
      </c>
      <c r="AO22" s="6">
        <v>0.0885985761218377</v>
      </c>
      <c r="AP22" s="6">
        <v>0.0670278702177219</v>
      </c>
      <c r="AQ22" s="6">
        <v>0.0636885772331353</v>
      </c>
      <c r="AR22" s="6">
        <v>0.0636885772331353</v>
      </c>
      <c r="AS22" s="6">
        <v>0.0636885772331353</v>
      </c>
      <c r="AT22" s="6">
        <v>0.0636885772331353</v>
      </c>
      <c r="AU22" s="6">
        <v>0.0602960952671298</v>
      </c>
      <c r="AV22" s="6">
        <v>0.0636885772331352</v>
      </c>
      <c r="AW22" s="6">
        <v>0.0636885772331352</v>
      </c>
      <c r="AX22" s="6">
        <v>0.0642633716467612</v>
      </c>
      <c r="AY22" s="6">
        <v>0.062801458041179</v>
      </c>
      <c r="AZ22" s="6">
        <v>0.056184670659417</v>
      </c>
      <c r="BA22" s="6">
        <v>0.0752825789073001</v>
      </c>
      <c r="BB22" s="6">
        <v>0.0613209417968382</v>
      </c>
      <c r="BC22" s="6">
        <v>0.0420693920979518</v>
      </c>
      <c r="BD22" s="6">
        <v>0.132651285284759</v>
      </c>
      <c r="BE22" s="6">
        <v>0.160589194202863</v>
      </c>
      <c r="BF22" s="6">
        <v>0.0523376229812413</v>
      </c>
      <c r="BG22" s="6">
        <v>0.0568260612705604</v>
      </c>
      <c r="BH22" s="6">
        <v>0.0370605180291141</v>
      </c>
      <c r="BI22" s="6">
        <v>0.0746071741825915</v>
      </c>
      <c r="BJ22" s="6">
        <v>0.0806380596544707</v>
      </c>
      <c r="BK22" s="6">
        <v>0.0483714746827647</v>
      </c>
      <c r="BL22" s="6">
        <v>0.147217198713676</v>
      </c>
      <c r="BM22" s="6">
        <v>0.115220086567117</v>
      </c>
      <c r="BN22" s="6">
        <v>0.0991141578067632</v>
      </c>
      <c r="BO22" s="6">
        <v>0.0913177696190575</v>
      </c>
      <c r="BP22" s="42"/>
      <c r="BQ22" s="42"/>
      <c r="BR22" s="42"/>
    </row>
    <row r="23" spans="1:70" x14ac:dyDescent="0.2">
      <c r="A23" s="1">
        <v>1988</v>
      </c>
      <c r="B23" s="6">
        <v>0.0818008587719595</v>
      </c>
      <c r="C23" s="6">
        <v>0.123210302439194</v>
      </c>
      <c r="D23" s="6">
        <v>0.0612269001348623</v>
      </c>
      <c r="E23" s="6">
        <v>0.0408850230539738</v>
      </c>
      <c r="F23" s="6">
        <v>0.122381844209466</v>
      </c>
      <c r="G23" s="6">
        <v>0.0623736544419021</v>
      </c>
      <c r="H23" s="6">
        <v>0.0503630722313564</v>
      </c>
      <c r="I23" s="6">
        <v>0.0566958155135276</v>
      </c>
      <c r="J23" s="6">
        <v>0.0618902387026914</v>
      </c>
      <c r="K23" s="6">
        <v>0.113755408255997</v>
      </c>
      <c r="L23" s="6">
        <v>0.174308166163747</v>
      </c>
      <c r="M23" s="6">
        <v>0.136891486631131</v>
      </c>
      <c r="N23" s="6">
        <v>0.115268707778856</v>
      </c>
      <c r="O23" s="6">
        <v>0.125686422908148</v>
      </c>
      <c r="P23" s="6">
        <v>0.0991638009668935</v>
      </c>
      <c r="Q23" s="6">
        <v>0.223462349990371</v>
      </c>
      <c r="R23" s="6">
        <v>0.143655141722201</v>
      </c>
      <c r="S23" s="6">
        <v>0.132465026733555</v>
      </c>
      <c r="T23" s="6">
        <v>0.117536351589497</v>
      </c>
      <c r="U23" s="6">
        <v>0.122318473106959</v>
      </c>
      <c r="V23" s="6">
        <v>0.0538018188854045</v>
      </c>
      <c r="W23" s="6">
        <v>0.119435198878482</v>
      </c>
      <c r="X23" s="6">
        <v>0.0965248150664538</v>
      </c>
      <c r="Y23" s="6">
        <v>0.122427042567772</v>
      </c>
      <c r="Z23" s="6">
        <v>0.0594522928651851</v>
      </c>
      <c r="AA23" s="6">
        <v>0.0369373603471261</v>
      </c>
      <c r="AB23" s="6">
        <v>0.0266338056243647</v>
      </c>
      <c r="AC23" s="6">
        <v>0.0674280735327145</v>
      </c>
      <c r="AD23" s="6">
        <v>0.0501182932493488</v>
      </c>
      <c r="AE23" s="6">
        <v>0.0536608594873992</v>
      </c>
      <c r="AF23" s="6">
        <v>0.0372743246798575</v>
      </c>
      <c r="AG23" s="6">
        <v>0.0969259179845966</v>
      </c>
      <c r="AH23" s="6">
        <v>0.120191881294618</v>
      </c>
      <c r="AI23" s="6">
        <v>0.148157077930705</v>
      </c>
      <c r="AJ23" s="6">
        <v>0.120191881294619</v>
      </c>
      <c r="AK23" s="6">
        <v>0.138890398012595</v>
      </c>
      <c r="AL23" s="6">
        <v>0.173245431579628</v>
      </c>
      <c r="AM23" s="6">
        <v>0.0843783523288452</v>
      </c>
      <c r="AN23" s="6">
        <v>0.126095811363333</v>
      </c>
      <c r="AO23" s="6">
        <v>0.0756954080563472</v>
      </c>
      <c r="AP23" s="6">
        <v>0.0566116106330975</v>
      </c>
      <c r="AQ23" s="6">
        <v>0.0623886954356906</v>
      </c>
      <c r="AR23" s="6">
        <v>0.0623886954356906</v>
      </c>
      <c r="AS23" s="6">
        <v>0.0623886954356906</v>
      </c>
      <c r="AT23" s="6">
        <v>0.0623886954356906</v>
      </c>
      <c r="AU23" s="6">
        <v>0.058796496725467</v>
      </c>
      <c r="AV23" s="6">
        <v>0.0623886954356906</v>
      </c>
      <c r="AW23" s="6">
        <v>0.0623886954356906</v>
      </c>
      <c r="AX23" s="6">
        <v>0.064355775612149</v>
      </c>
      <c r="AY23" s="6">
        <v>0.0614011602856988</v>
      </c>
      <c r="AZ23" s="6">
        <v>0.0503630722313564</v>
      </c>
      <c r="BA23" s="6">
        <v>0.0665546132853626</v>
      </c>
      <c r="BB23" s="6">
        <v>0.0678507556375453</v>
      </c>
      <c r="BC23" s="6">
        <v>0.0432049612249888</v>
      </c>
      <c r="BD23" s="6">
        <v>0.120853774559672</v>
      </c>
      <c r="BE23" s="6">
        <v>0.186350027626548</v>
      </c>
      <c r="BF23" s="6">
        <v>0.0541502687579532</v>
      </c>
      <c r="BG23" s="6">
        <v>0.0559810335747801</v>
      </c>
      <c r="BH23" s="6">
        <v>0.0378444477209851</v>
      </c>
      <c r="BI23" s="6">
        <v>0.07259826861709</v>
      </c>
      <c r="BJ23" s="6">
        <v>0.0827143669837273</v>
      </c>
      <c r="BK23" s="6">
        <v>0.0484751659498811</v>
      </c>
      <c r="BL23" s="6">
        <v>0.142527574429192</v>
      </c>
      <c r="BM23" s="6">
        <v>0.11147735692385</v>
      </c>
      <c r="BN23" s="6">
        <v>0.0946975404979408</v>
      </c>
      <c r="BO23" s="6">
        <v>0.0871346033798938</v>
      </c>
      <c r="BP23" s="42"/>
      <c r="BQ23" s="42"/>
      <c r="BR23" s="42"/>
    </row>
    <row r="24" spans="1:70" x14ac:dyDescent="0.2">
      <c r="A24" s="1">
        <v>1989</v>
      </c>
      <c r="B24" s="6">
        <v>0.0844174402916297</v>
      </c>
      <c r="C24" s="6">
        <v>0.12710891097751</v>
      </c>
      <c r="D24" s="6">
        <v>0.0615253929316396</v>
      </c>
      <c r="E24" s="6">
        <v>0.0346716768007475</v>
      </c>
      <c r="F24" s="6">
        <v>0.127969547811603</v>
      </c>
      <c r="G24" s="6">
        <v>0.0684085992800169</v>
      </c>
      <c r="H24" s="6">
        <v>0.0520663322820252</v>
      </c>
      <c r="I24" s="6">
        <v>0.0619242746653451</v>
      </c>
      <c r="J24" s="6">
        <v>0.0705011551028955</v>
      </c>
      <c r="K24" s="6">
        <v>0.119868467932038</v>
      </c>
      <c r="L24" s="6">
        <v>0.18224543215114</v>
      </c>
      <c r="M24" s="6">
        <v>0.139712842079205</v>
      </c>
      <c r="N24" s="6">
        <v>0.120263696567568</v>
      </c>
      <c r="O24" s="6">
        <v>0.126936134806689</v>
      </c>
      <c r="P24" s="6">
        <v>0.102479455921844</v>
      </c>
      <c r="Q24" s="6">
        <v>0.226314217556017</v>
      </c>
      <c r="R24" s="6">
        <v>0.14683177136423</v>
      </c>
      <c r="S24" s="6">
        <v>0.13678813671567</v>
      </c>
      <c r="T24" s="6">
        <v>0.120238202221433</v>
      </c>
      <c r="U24" s="6">
        <v>0.126208937183663</v>
      </c>
      <c r="V24" s="6">
        <v>0.0534374607672911</v>
      </c>
      <c r="W24" s="6">
        <v>0.12291898124738</v>
      </c>
      <c r="X24" s="6">
        <v>0.0968790128094541</v>
      </c>
      <c r="Y24" s="6">
        <v>0.126705732976264</v>
      </c>
      <c r="Z24" s="6">
        <v>0.0616342800259831</v>
      </c>
      <c r="AA24" s="6">
        <v>0.0266329996725895</v>
      </c>
      <c r="AB24" s="6">
        <v>0.0219254307262034</v>
      </c>
      <c r="AC24" s="6">
        <v>0.0629040795658529</v>
      </c>
      <c r="AD24" s="6">
        <v>0.046335513483699</v>
      </c>
      <c r="AE24" s="6">
        <v>0.0473430684290042</v>
      </c>
      <c r="AF24" s="6">
        <v>0.0339271341217611</v>
      </c>
      <c r="AG24" s="6">
        <v>0.0998703800048025</v>
      </c>
      <c r="AH24" s="6">
        <v>0.128434074399857</v>
      </c>
      <c r="AI24" s="6">
        <v>0.157739169308971</v>
      </c>
      <c r="AJ24" s="6">
        <v>0.128434074399857</v>
      </c>
      <c r="AK24" s="6">
        <v>0.145619361633834</v>
      </c>
      <c r="AL24" s="6">
        <v>0.182396446372677</v>
      </c>
      <c r="AM24" s="6">
        <v>0.0889186233950875</v>
      </c>
      <c r="AN24" s="6">
        <v>0.134103536982646</v>
      </c>
      <c r="AO24" s="6">
        <v>0.0941044310324623</v>
      </c>
      <c r="AP24" s="6">
        <v>0.0684999395539134</v>
      </c>
      <c r="AQ24" s="6">
        <v>0.0656730269071675</v>
      </c>
      <c r="AR24" s="6">
        <v>0.0656730269071675</v>
      </c>
      <c r="AS24" s="6">
        <v>0.0656730269071676</v>
      </c>
      <c r="AT24" s="6">
        <v>0.0656730269071675</v>
      </c>
      <c r="AU24" s="6">
        <v>0.0618892715046635</v>
      </c>
      <c r="AV24" s="6">
        <v>0.0656730269071675</v>
      </c>
      <c r="AW24" s="6">
        <v>0.0656730269071676</v>
      </c>
      <c r="AX24" s="6">
        <v>0.0699413787183556</v>
      </c>
      <c r="AY24" s="6">
        <v>0.0645904009004629</v>
      </c>
      <c r="AZ24" s="6">
        <v>0.0520663322820252</v>
      </c>
      <c r="BA24" s="6">
        <v>0.0722516651591571</v>
      </c>
      <c r="BB24" s="6">
        <v>0.0547772232517932</v>
      </c>
      <c r="BC24" s="6">
        <v>0.0501920813102647</v>
      </c>
      <c r="BD24" s="6">
        <v>0.125002816976886</v>
      </c>
      <c r="BE24" s="6">
        <v>0.173711028139068</v>
      </c>
      <c r="BF24" s="6">
        <v>0.0577529516108517</v>
      </c>
      <c r="BG24" s="6">
        <v>0.0541657236168758</v>
      </c>
      <c r="BH24" s="6">
        <v>0.0422460975544917</v>
      </c>
      <c r="BI24" s="6">
        <v>0.0807060311305483</v>
      </c>
      <c r="BJ24" s="6">
        <v>0.0776028468606298</v>
      </c>
      <c r="BK24" s="6">
        <v>0.0467087163858152</v>
      </c>
      <c r="BL24" s="6">
        <v>0.158613790680757</v>
      </c>
      <c r="BM24" s="6">
        <v>0.126932861772251</v>
      </c>
      <c r="BN24" s="6">
        <v>0.109465204954483</v>
      </c>
      <c r="BO24" s="6">
        <v>0.10050451196363</v>
      </c>
      <c r="BP24" s="42"/>
      <c r="BQ24" s="42"/>
      <c r="BR24" s="42"/>
    </row>
    <row r="25" spans="1:70" x14ac:dyDescent="0.2">
      <c r="A25" s="1">
        <v>1990</v>
      </c>
      <c r="B25" s="6">
        <v>0.0889113061390826</v>
      </c>
      <c r="C25" s="6">
        <v>0.1276335768222</v>
      </c>
      <c r="D25" s="6">
        <v>0.0625419303254578</v>
      </c>
      <c r="E25" s="6">
        <v>0.0451438795188824</v>
      </c>
      <c r="F25" s="6">
        <v>0.133706547713956</v>
      </c>
      <c r="G25" s="6">
        <v>0.0678923208297139</v>
      </c>
      <c r="H25" s="6">
        <v>0.0611623616019948</v>
      </c>
      <c r="I25" s="6">
        <v>0.0667824751734431</v>
      </c>
      <c r="J25" s="6">
        <v>0.0700703577206249</v>
      </c>
      <c r="K25" s="6">
        <v>0.122643319820137</v>
      </c>
      <c r="L25" s="6">
        <v>0.182703863626064</v>
      </c>
      <c r="M25" s="6">
        <v>0.134333697836457</v>
      </c>
      <c r="N25" s="6">
        <v>0.118687786520131</v>
      </c>
      <c r="O25" s="6">
        <v>0.126288207701668</v>
      </c>
      <c r="P25" s="6">
        <v>0.105160581267858</v>
      </c>
      <c r="Q25" s="6">
        <v>0.231126894735365</v>
      </c>
      <c r="R25" s="6">
        <v>0.147306864618182</v>
      </c>
      <c r="S25" s="6">
        <v>0.134795732031204</v>
      </c>
      <c r="T25" s="6">
        <v>0.120125478508727</v>
      </c>
      <c r="U25" s="6">
        <v>0.126871516115209</v>
      </c>
      <c r="V25" s="6">
        <v>0.0541636818244282</v>
      </c>
      <c r="W25" s="6">
        <v>0.129473554777195</v>
      </c>
      <c r="X25" s="6">
        <v>0.0941781069132716</v>
      </c>
      <c r="Y25" s="6">
        <v>0.131240667910865</v>
      </c>
      <c r="Z25" s="6">
        <v>0.0640494077535664</v>
      </c>
      <c r="AA25" s="6">
        <v>0.0334565736337139</v>
      </c>
      <c r="AB25" s="6">
        <v>0.029882316804716</v>
      </c>
      <c r="AC25" s="6">
        <v>0.0814600254755148</v>
      </c>
      <c r="AD25" s="6">
        <v>0.0602903385801745</v>
      </c>
      <c r="AE25" s="6">
        <v>0.0615551445940894</v>
      </c>
      <c r="AF25" s="6">
        <v>0.0436053108841137</v>
      </c>
      <c r="AG25" s="6">
        <v>0.106744862229923</v>
      </c>
      <c r="AH25" s="6">
        <v>0.140497461110804</v>
      </c>
      <c r="AI25" s="6">
        <v>0.169396593529478</v>
      </c>
      <c r="AJ25" s="6">
        <v>0.140497461110804</v>
      </c>
      <c r="AK25" s="6">
        <v>0.153142263167005</v>
      </c>
      <c r="AL25" s="6">
        <v>0.196280689397063</v>
      </c>
      <c r="AM25" s="6">
        <v>0.0945964165351667</v>
      </c>
      <c r="AN25" s="6">
        <v>0.145342729307489</v>
      </c>
      <c r="AO25" s="6">
        <v>0.0889456292146784</v>
      </c>
      <c r="AP25" s="6">
        <v>0.0633378438806946</v>
      </c>
      <c r="AQ25" s="6">
        <v>0.0641778685678286</v>
      </c>
      <c r="AR25" s="6">
        <v>0.0641778685678285</v>
      </c>
      <c r="AS25" s="6">
        <v>0.0641778685678285</v>
      </c>
      <c r="AT25" s="6">
        <v>0.0641778685678285</v>
      </c>
      <c r="AU25" s="6">
        <v>0.060508580660835</v>
      </c>
      <c r="AV25" s="6">
        <v>0.0641778685678285</v>
      </c>
      <c r="AW25" s="6">
        <v>0.0641778685678285</v>
      </c>
      <c r="AX25" s="6">
        <v>0.0711034482138537</v>
      </c>
      <c r="AY25" s="6">
        <v>0.0630561839087693</v>
      </c>
      <c r="AZ25" s="6">
        <v>0.0611623616019948</v>
      </c>
      <c r="BA25" s="6">
        <v>0.0809869442134239</v>
      </c>
      <c r="BB25" s="6">
        <v>0.0543958143464236</v>
      </c>
      <c r="BC25" s="6">
        <v>0.0541067211613592</v>
      </c>
      <c r="BD25" s="6">
        <v>0.136338334406251</v>
      </c>
      <c r="BE25" s="6">
        <v>0.177099511724574</v>
      </c>
      <c r="BF25" s="6">
        <v>0.0619706597718815</v>
      </c>
      <c r="BG25" s="6">
        <v>0.0517703740047617</v>
      </c>
      <c r="BH25" s="6">
        <v>0.0425126604605519</v>
      </c>
      <c r="BI25" s="6">
        <v>0.0812588403804785</v>
      </c>
      <c r="BJ25" s="6">
        <v>0.0747153065681276</v>
      </c>
      <c r="BK25" s="6">
        <v>0.0446674108951945</v>
      </c>
      <c r="BL25" s="6">
        <v>0.152352138121302</v>
      </c>
      <c r="BM25" s="6">
        <v>0.123624828566675</v>
      </c>
      <c r="BN25" s="6">
        <v>0.107893153185726</v>
      </c>
      <c r="BO25" s="6">
        <v>0.098296510304785</v>
      </c>
      <c r="BP25" s="42"/>
      <c r="BQ25" s="42"/>
      <c r="BR25" s="42"/>
    </row>
    <row r="26" spans="1:70" x14ac:dyDescent="0.2">
      <c r="A26" s="1">
        <v>1991</v>
      </c>
      <c r="B26" s="6">
        <v>0.0904224101235689</v>
      </c>
      <c r="C26" s="6">
        <v>0.127517165637823</v>
      </c>
      <c r="D26" s="6">
        <v>0.0617459815666467</v>
      </c>
      <c r="E26" s="6">
        <v>0.0627734809578499</v>
      </c>
      <c r="F26" s="6">
        <v>0.13003698614786</v>
      </c>
      <c r="G26" s="6">
        <v>0.0814088259575212</v>
      </c>
      <c r="H26" s="6">
        <v>0.0792042492465172</v>
      </c>
      <c r="I26" s="6">
        <v>0.0652291224681407</v>
      </c>
      <c r="J26" s="6">
        <v>0.0879195133783487</v>
      </c>
      <c r="K26" s="6">
        <v>0.129161963252003</v>
      </c>
      <c r="L26" s="6">
        <v>0.191651837817606</v>
      </c>
      <c r="M26" s="6">
        <v>0.126133150007946</v>
      </c>
      <c r="N26" s="6">
        <v>0.120589399579438</v>
      </c>
      <c r="O26" s="6">
        <v>0.12006455934065</v>
      </c>
      <c r="P26" s="6">
        <v>0.0986089067603199</v>
      </c>
      <c r="Q26" s="6">
        <v>0.240280014083992</v>
      </c>
      <c r="R26" s="6">
        <v>0.1484935068041</v>
      </c>
      <c r="S26" s="6">
        <v>0.12847173230812</v>
      </c>
      <c r="T26" s="6">
        <v>0.121386732375958</v>
      </c>
      <c r="U26" s="6">
        <v>0.129488978161347</v>
      </c>
      <c r="V26" s="6">
        <v>0.052811766789525</v>
      </c>
      <c r="W26" s="6">
        <v>0.134226329998789</v>
      </c>
      <c r="X26" s="6">
        <v>0.0943488495972048</v>
      </c>
      <c r="Y26" s="6">
        <v>0.133620753019518</v>
      </c>
      <c r="Z26" s="6">
        <v>0.0648220032755879</v>
      </c>
      <c r="AA26" s="6">
        <v>0.0442751841548639</v>
      </c>
      <c r="AB26" s="6">
        <v>0.0404377221714997</v>
      </c>
      <c r="AC26" s="6">
        <v>0.112058827893236</v>
      </c>
      <c r="AD26" s="6">
        <v>0.0819126728131848</v>
      </c>
      <c r="AE26" s="6">
        <v>0.0843005585332585</v>
      </c>
      <c r="AF26" s="6">
        <v>0.0586285551091804</v>
      </c>
      <c r="AG26" s="6">
        <v>0.102462604849166</v>
      </c>
      <c r="AH26" s="6">
        <v>0.137430764929348</v>
      </c>
      <c r="AI26" s="6">
        <v>0.165156715562965</v>
      </c>
      <c r="AJ26" s="6">
        <v>0.137430764929348</v>
      </c>
      <c r="AK26" s="6">
        <v>0.148067267434983</v>
      </c>
      <c r="AL26" s="6">
        <v>0.191605911827764</v>
      </c>
      <c r="AM26" s="6">
        <v>0.0925676620450589</v>
      </c>
      <c r="AN26" s="6">
        <v>0.141977380564763</v>
      </c>
      <c r="AO26" s="6">
        <v>0.130121124905826</v>
      </c>
      <c r="AP26" s="6">
        <v>0.0984451226684631</v>
      </c>
      <c r="AQ26" s="6">
        <v>0.0758915098721428</v>
      </c>
      <c r="AR26" s="6">
        <v>0.0758915098721428</v>
      </c>
      <c r="AS26" s="6">
        <v>0.0758915098721428</v>
      </c>
      <c r="AT26" s="6">
        <v>0.0758915098721428</v>
      </c>
      <c r="AU26" s="6">
        <v>0.0719433828459616</v>
      </c>
      <c r="AV26" s="6">
        <v>0.0758915098721428</v>
      </c>
      <c r="AW26" s="6">
        <v>0.0758915098721429</v>
      </c>
      <c r="AX26" s="6">
        <v>0.0821795240923655</v>
      </c>
      <c r="AY26" s="6">
        <v>0.0748886640336131</v>
      </c>
      <c r="AZ26" s="6">
        <v>0.0792042492465172</v>
      </c>
      <c r="BA26" s="6">
        <v>0.105141032439706</v>
      </c>
      <c r="BB26" s="6">
        <v>0.0580490358823504</v>
      </c>
      <c r="BC26" s="6">
        <v>0.0498122782449475</v>
      </c>
      <c r="BD26" s="6">
        <v>0.147097769288413</v>
      </c>
      <c r="BE26" s="6">
        <v>0.188986650862071</v>
      </c>
      <c r="BF26" s="6">
        <v>0.0603172335653684</v>
      </c>
      <c r="BG26" s="6">
        <v>0.0616634867678561</v>
      </c>
      <c r="BH26" s="6">
        <v>0.0466732475654644</v>
      </c>
      <c r="BI26" s="6">
        <v>0.100724121501523</v>
      </c>
      <c r="BJ26" s="6">
        <v>0.0825945794141115</v>
      </c>
      <c r="BK26" s="6">
        <v>0.0515981753618125</v>
      </c>
      <c r="BL26" s="6">
        <v>0.185642910206736</v>
      </c>
      <c r="BM26" s="6">
        <v>0.15623042620271</v>
      </c>
      <c r="BN26" s="6">
        <v>0.135753980088846</v>
      </c>
      <c r="BO26" s="6">
        <v>0.125995073221546</v>
      </c>
      <c r="BP26" s="42"/>
      <c r="BQ26" s="42"/>
      <c r="BR26" s="42"/>
    </row>
    <row r="27" spans="1:70" x14ac:dyDescent="0.2">
      <c r="A27" s="1">
        <v>1992</v>
      </c>
      <c r="B27" s="6">
        <v>0.0930830412822661</v>
      </c>
      <c r="C27" s="6">
        <v>0.128496157281091</v>
      </c>
      <c r="D27" s="6">
        <v>0.0637833406427688</v>
      </c>
      <c r="E27" s="6">
        <v>0.0749163627611725</v>
      </c>
      <c r="F27" s="6">
        <v>0.131164248342994</v>
      </c>
      <c r="G27" s="6">
        <v>0.094567414684633</v>
      </c>
      <c r="H27" s="6">
        <v>0.0869610590050644</v>
      </c>
      <c r="I27" s="6">
        <v>0.0641215583160503</v>
      </c>
      <c r="J27" s="6">
        <v>0.102165310879712</v>
      </c>
      <c r="K27" s="6">
        <v>0.12442558530262</v>
      </c>
      <c r="L27" s="6">
        <v>0.181045126838351</v>
      </c>
      <c r="M27" s="6">
        <v>0.139944071961517</v>
      </c>
      <c r="N27" s="6">
        <v>0.117579631886192</v>
      </c>
      <c r="O27" s="6">
        <v>0.122608167584442</v>
      </c>
      <c r="P27" s="6">
        <v>0.106445759918907</v>
      </c>
      <c r="Q27" s="6">
        <v>0.237210665469995</v>
      </c>
      <c r="R27" s="6">
        <v>0.155318244430722</v>
      </c>
      <c r="S27" s="6">
        <v>0.130917689150314</v>
      </c>
      <c r="T27" s="6">
        <v>0.125965875125293</v>
      </c>
      <c r="U27" s="6">
        <v>0.134069110661662</v>
      </c>
      <c r="V27" s="6">
        <v>0.0544938547648018</v>
      </c>
      <c r="W27" s="6">
        <v>0.146027806997611</v>
      </c>
      <c r="X27" s="6">
        <v>0.0992353314533176</v>
      </c>
      <c r="Y27" s="6">
        <v>0.134421071526113</v>
      </c>
      <c r="Z27" s="6">
        <v>0.0663709854700042</v>
      </c>
      <c r="AA27" s="6">
        <v>0.0542885418283973</v>
      </c>
      <c r="AB27" s="6">
        <v>0.0425257359211064</v>
      </c>
      <c r="AC27" s="6">
        <v>0.132829678078904</v>
      </c>
      <c r="AD27" s="6">
        <v>0.0963698263325957</v>
      </c>
      <c r="AE27" s="6">
        <v>0.0990873113916754</v>
      </c>
      <c r="AF27" s="6">
        <v>0.0692705624871575</v>
      </c>
      <c r="AG27" s="6">
        <v>0.103669588673826</v>
      </c>
      <c r="AH27" s="6">
        <v>0.137249817234833</v>
      </c>
      <c r="AI27" s="6">
        <v>0.166789181900894</v>
      </c>
      <c r="AJ27" s="6">
        <v>0.137249817234833</v>
      </c>
      <c r="AK27" s="6">
        <v>0.148355921424552</v>
      </c>
      <c r="AL27" s="6">
        <v>0.196236425043328</v>
      </c>
      <c r="AM27" s="6">
        <v>0.0938765752275411</v>
      </c>
      <c r="AN27" s="6">
        <v>0.142732783955743</v>
      </c>
      <c r="AO27" s="6">
        <v>0.1411163225699</v>
      </c>
      <c r="AP27" s="6">
        <v>0.10532793451389</v>
      </c>
      <c r="AQ27" s="6">
        <v>0.0874168589119826</v>
      </c>
      <c r="AR27" s="6">
        <v>0.0874168589119827</v>
      </c>
      <c r="AS27" s="6">
        <v>0.0874168589119827</v>
      </c>
      <c r="AT27" s="6">
        <v>0.0874168589119827</v>
      </c>
      <c r="AU27" s="6">
        <v>0.0828709722877411</v>
      </c>
      <c r="AV27" s="6">
        <v>0.0874168589119826</v>
      </c>
      <c r="AW27" s="6">
        <v>0.0874168589119827</v>
      </c>
      <c r="AX27" s="6">
        <v>0.095857563093658</v>
      </c>
      <c r="AY27" s="6">
        <v>0.0861578170824635</v>
      </c>
      <c r="AZ27" s="6">
        <v>0.0869610590050644</v>
      </c>
      <c r="BA27" s="6">
        <v>0.113323192772183</v>
      </c>
      <c r="BB27" s="6">
        <v>0.0656499497660514</v>
      </c>
      <c r="BC27" s="6">
        <v>0.0464892044831632</v>
      </c>
      <c r="BD27" s="6">
        <v>0.149888926617207</v>
      </c>
      <c r="BE27" s="6">
        <v>0.188575368034318</v>
      </c>
      <c r="BF27" s="6">
        <v>0.0599917554254961</v>
      </c>
      <c r="BG27" s="6">
        <v>0.071659808030123</v>
      </c>
      <c r="BH27" s="6">
        <v>0.0525540032460348</v>
      </c>
      <c r="BI27" s="6">
        <v>0.115691802896446</v>
      </c>
      <c r="BJ27" s="6">
        <v>0.0979445517531888</v>
      </c>
      <c r="BK27" s="6">
        <v>0.059865077170091</v>
      </c>
      <c r="BL27" s="6">
        <v>0.204978753542937</v>
      </c>
      <c r="BM27" s="6">
        <v>0.174336031178945</v>
      </c>
      <c r="BN27" s="6">
        <v>0.15050695520893</v>
      </c>
      <c r="BO27" s="6">
        <v>0.140610484736079</v>
      </c>
      <c r="BP27" s="42"/>
      <c r="BQ27" s="42"/>
      <c r="BR27" s="42"/>
    </row>
    <row r="28" spans="1:70" x14ac:dyDescent="0.2">
      <c r="A28" s="1">
        <v>1993</v>
      </c>
      <c r="B28" s="6">
        <v>0.0906897805068624</v>
      </c>
      <c r="C28" s="6">
        <v>0.127517952625111</v>
      </c>
      <c r="D28" s="6">
        <v>0.0655929934406933</v>
      </c>
      <c r="E28" s="6">
        <v>0.0707279042547346</v>
      </c>
      <c r="F28" s="6">
        <v>0.126917141659613</v>
      </c>
      <c r="G28" s="6">
        <v>0.100848958656563</v>
      </c>
      <c r="H28" s="6">
        <v>0.0935088508130405</v>
      </c>
      <c r="I28" s="6">
        <v>0.0597906904067904</v>
      </c>
      <c r="J28" s="6">
        <v>0.114647459720555</v>
      </c>
      <c r="K28" s="6">
        <v>0.115072466200473</v>
      </c>
      <c r="L28" s="6">
        <v>0.170313084380169</v>
      </c>
      <c r="M28" s="6">
        <v>0.140802363910167</v>
      </c>
      <c r="N28" s="6">
        <v>0.111470668247937</v>
      </c>
      <c r="O28" s="6">
        <v>0.129864901210114</v>
      </c>
      <c r="P28" s="6">
        <v>0.106734347141303</v>
      </c>
      <c r="Q28" s="6">
        <v>0.243166425184425</v>
      </c>
      <c r="R28" s="6">
        <v>0.160871270482006</v>
      </c>
      <c r="S28" s="6">
        <v>0.154528970485531</v>
      </c>
      <c r="T28" s="6">
        <v>0.128913224584453</v>
      </c>
      <c r="U28" s="6">
        <v>0.137143945399927</v>
      </c>
      <c r="V28" s="6">
        <v>0.0555321226784153</v>
      </c>
      <c r="W28" s="6">
        <v>0.160892910045079</v>
      </c>
      <c r="X28" s="6">
        <v>0.106071241410051</v>
      </c>
      <c r="Y28" s="6">
        <v>0.134620470977057</v>
      </c>
      <c r="Z28" s="6">
        <v>0.0669121893681523</v>
      </c>
      <c r="AA28" s="6">
        <v>0.0485084462425466</v>
      </c>
      <c r="AB28" s="6">
        <v>0.0442751745350578</v>
      </c>
      <c r="AC28" s="6">
        <v>0.12602212424721</v>
      </c>
      <c r="AD28" s="6">
        <v>0.0914020344012452</v>
      </c>
      <c r="AE28" s="6">
        <v>0.0903965191424876</v>
      </c>
      <c r="AF28" s="6">
        <v>0.0655839207242005</v>
      </c>
      <c r="AG28" s="6">
        <v>0.102710987449027</v>
      </c>
      <c r="AH28" s="6">
        <v>0.130811703775751</v>
      </c>
      <c r="AI28" s="6">
        <v>0.162331663789487</v>
      </c>
      <c r="AJ28" s="6">
        <v>0.130811703775751</v>
      </c>
      <c r="AK28" s="6">
        <v>0.145118374965326</v>
      </c>
      <c r="AL28" s="6">
        <v>0.196242651959859</v>
      </c>
      <c r="AM28" s="6">
        <v>0.0934851595865048</v>
      </c>
      <c r="AN28" s="6">
        <v>0.138284763473207</v>
      </c>
      <c r="AO28" s="6">
        <v>0.156590643326806</v>
      </c>
      <c r="AP28" s="6">
        <v>0.118888284568582</v>
      </c>
      <c r="AQ28" s="6">
        <v>0.093866012358968</v>
      </c>
      <c r="AR28" s="6">
        <v>0.0938660123589681</v>
      </c>
      <c r="AS28" s="6">
        <v>0.0938660123589681</v>
      </c>
      <c r="AT28" s="6">
        <v>0.0938660123589681</v>
      </c>
      <c r="AU28" s="6">
        <v>0.0871768389014225</v>
      </c>
      <c r="AV28" s="6">
        <v>0.093866012358968</v>
      </c>
      <c r="AW28" s="6">
        <v>0.093866012358968</v>
      </c>
      <c r="AX28" s="6">
        <v>0.100674725826373</v>
      </c>
      <c r="AY28" s="6">
        <v>0.0922982220519047</v>
      </c>
      <c r="AZ28" s="6">
        <v>0.0935088508130405</v>
      </c>
      <c r="BA28" s="6">
        <v>0.126948167217058</v>
      </c>
      <c r="BB28" s="6">
        <v>0.057506927090229</v>
      </c>
      <c r="BC28" s="6">
        <v>0.0428242150027632</v>
      </c>
      <c r="BD28" s="6">
        <v>0.141561066615477</v>
      </c>
      <c r="BE28" s="6">
        <v>0.20125074923837</v>
      </c>
      <c r="BF28" s="6">
        <v>0.0575173073630758</v>
      </c>
      <c r="BG28" s="6">
        <v>0.0761683055898314</v>
      </c>
      <c r="BH28" s="6">
        <v>0.0562578356228766</v>
      </c>
      <c r="BI28" s="6">
        <v>0.121866206955136</v>
      </c>
      <c r="BJ28" s="6">
        <v>0.104749919440657</v>
      </c>
      <c r="BK28" s="6">
        <v>0.0652544608624086</v>
      </c>
      <c r="BL28" s="6">
        <v>0.231680713782943</v>
      </c>
      <c r="BM28" s="6">
        <v>0.197811945336684</v>
      </c>
      <c r="BN28" s="6">
        <v>0.164404669789812</v>
      </c>
      <c r="BO28" s="6">
        <v>0.157604547153578</v>
      </c>
      <c r="BP28" s="42"/>
      <c r="BQ28" s="42"/>
      <c r="BR28" s="42"/>
    </row>
    <row r="29" spans="1:70" x14ac:dyDescent="0.2">
      <c r="A29" s="1">
        <v>1994</v>
      </c>
      <c r="B29" s="6">
        <v>0.093575026428286</v>
      </c>
      <c r="C29" s="6">
        <v>0.131185943855502</v>
      </c>
      <c r="D29" s="6">
        <v>0.0684976924857493</v>
      </c>
      <c r="E29" s="6">
        <v>0.0756425700366137</v>
      </c>
      <c r="F29" s="6">
        <v>0.141906432549599</v>
      </c>
      <c r="G29" s="6">
        <v>0.0956148619864866</v>
      </c>
      <c r="H29" s="6">
        <v>0.0952580177570857</v>
      </c>
      <c r="I29" s="6">
        <v>0.0623108122132935</v>
      </c>
      <c r="J29" s="6">
        <v>0.114960734474969</v>
      </c>
      <c r="K29" s="6">
        <v>0.117607370442243</v>
      </c>
      <c r="L29" s="6">
        <v>0.178023872872144</v>
      </c>
      <c r="M29" s="6">
        <v>0.149694688959001</v>
      </c>
      <c r="N29" s="6">
        <v>0.115322467637608</v>
      </c>
      <c r="O29" s="6">
        <v>0.129152881953321</v>
      </c>
      <c r="P29" s="6">
        <v>0.109757773392474</v>
      </c>
      <c r="Q29" s="6">
        <v>0.248613352830521</v>
      </c>
      <c r="R29" s="6">
        <v>0.168944574340895</v>
      </c>
      <c r="S29" s="6">
        <v>0.161844549972703</v>
      </c>
      <c r="T29" s="6">
        <v>0.135429550052356</v>
      </c>
      <c r="U29" s="6">
        <v>0.142430504548598</v>
      </c>
      <c r="V29" s="6">
        <v>0.0580761822881031</v>
      </c>
      <c r="W29" s="6">
        <v>0.170567823795568</v>
      </c>
      <c r="X29" s="6">
        <v>0.104100191195774</v>
      </c>
      <c r="Y29" s="6">
        <v>0.136279039141459</v>
      </c>
      <c r="Z29" s="6">
        <v>0.0670999699177942</v>
      </c>
      <c r="AA29" s="6">
        <v>0.0549537665499069</v>
      </c>
      <c r="AB29" s="6">
        <v>0.048802320952555</v>
      </c>
      <c r="AC29" s="6">
        <v>0.139491379313394</v>
      </c>
      <c r="AD29" s="6">
        <v>0.0997250014073167</v>
      </c>
      <c r="AE29" s="6">
        <v>0.0987451740241834</v>
      </c>
      <c r="AF29" s="6">
        <v>0.0720629673343467</v>
      </c>
      <c r="AG29" s="6">
        <v>0.114729605596987</v>
      </c>
      <c r="AH29" s="6">
        <v>0.138675315648575</v>
      </c>
      <c r="AI29" s="6">
        <v>0.175132626073486</v>
      </c>
      <c r="AJ29" s="6">
        <v>0.138675315648575</v>
      </c>
      <c r="AK29" s="6">
        <v>0.155748404785903</v>
      </c>
      <c r="AL29" s="6">
        <v>0.217818410668963</v>
      </c>
      <c r="AM29" s="6">
        <v>0.102223220095679</v>
      </c>
      <c r="AN29" s="6">
        <v>0.148417500034173</v>
      </c>
      <c r="AO29" s="6">
        <v>0.155893140667233</v>
      </c>
      <c r="AP29" s="6">
        <v>0.121226544191628</v>
      </c>
      <c r="AQ29" s="6">
        <v>0.0924584508477057</v>
      </c>
      <c r="AR29" s="6">
        <v>0.0924584508477057</v>
      </c>
      <c r="AS29" s="6">
        <v>0.0924584508477056</v>
      </c>
      <c r="AT29" s="6">
        <v>0.0924584508477057</v>
      </c>
      <c r="AU29" s="6">
        <v>0.08691109839237</v>
      </c>
      <c r="AV29" s="6">
        <v>0.0924584508477057</v>
      </c>
      <c r="AW29" s="6">
        <v>0.0924584508477056</v>
      </c>
      <c r="AX29" s="6">
        <v>0.094754571163904</v>
      </c>
      <c r="AY29" s="6">
        <v>0.0910810629151002</v>
      </c>
      <c r="AZ29" s="6">
        <v>0.0952580177570857</v>
      </c>
      <c r="BA29" s="6">
        <v>0.125633999107085</v>
      </c>
      <c r="BB29" s="6">
        <v>0.0723621317791977</v>
      </c>
      <c r="BC29" s="6">
        <v>0.0429501109017994</v>
      </c>
      <c r="BD29" s="6">
        <v>0.147109814239198</v>
      </c>
      <c r="BE29" s="6">
        <v>0.199966045246258</v>
      </c>
      <c r="BF29" s="6">
        <v>0.0609609698423958</v>
      </c>
      <c r="BG29" s="6">
        <v>0.0821207765641264</v>
      </c>
      <c r="BH29" s="6">
        <v>0.0562260860328228</v>
      </c>
      <c r="BI29" s="6">
        <v>0.118811626359353</v>
      </c>
      <c r="BJ29" s="6">
        <v>0.115554010081791</v>
      </c>
      <c r="BK29" s="6">
        <v>0.0709766448723078</v>
      </c>
      <c r="BL29" s="6">
        <v>0.230174422778557</v>
      </c>
      <c r="BM29" s="6">
        <v>0.198611603964394</v>
      </c>
      <c r="BN29" s="6">
        <v>0.161599916954025</v>
      </c>
      <c r="BO29" s="6">
        <v>0.154988168577559</v>
      </c>
      <c r="BP29" s="42"/>
      <c r="BQ29" s="42"/>
      <c r="BR29" s="42"/>
    </row>
    <row r="30" spans="1:70" x14ac:dyDescent="0.2">
      <c r="A30" s="1">
        <v>1995</v>
      </c>
      <c r="B30" s="6">
        <v>0.0951700651134541</v>
      </c>
      <c r="C30" s="6">
        <v>0.1286993744301</v>
      </c>
      <c r="D30" s="6">
        <v>0.0661655843933346</v>
      </c>
      <c r="E30" s="6">
        <v>0.0796101481025873</v>
      </c>
      <c r="F30" s="6">
        <v>0.140831978002592</v>
      </c>
      <c r="G30" s="6">
        <v>0.105467652948107</v>
      </c>
      <c r="H30" s="6">
        <v>0.103413034903174</v>
      </c>
      <c r="I30" s="6">
        <v>0.0653720713855909</v>
      </c>
      <c r="J30" s="6">
        <v>0.131486668136228</v>
      </c>
      <c r="K30" s="6">
        <v>0.118197533475163</v>
      </c>
      <c r="L30" s="6">
        <v>0.171414019982679</v>
      </c>
      <c r="M30" s="6">
        <v>0.119087385454262</v>
      </c>
      <c r="N30" s="6">
        <v>0.115321832187642</v>
      </c>
      <c r="O30" s="6">
        <v>0.131635807729723</v>
      </c>
      <c r="P30" s="6">
        <v>0.111927948906969</v>
      </c>
      <c r="Q30" s="6">
        <v>0.232213488937636</v>
      </c>
      <c r="R30" s="6">
        <v>0.169230837539606</v>
      </c>
      <c r="S30" s="6">
        <v>0.159472796326585</v>
      </c>
      <c r="T30" s="6">
        <v>0.136495456543216</v>
      </c>
      <c r="U30" s="6">
        <v>0.142495079711992</v>
      </c>
      <c r="V30" s="6">
        <v>0.0556876011293731</v>
      </c>
      <c r="W30" s="6">
        <v>0.168971178760401</v>
      </c>
      <c r="X30" s="6">
        <v>0.102600426232833</v>
      </c>
      <c r="Y30" s="6">
        <v>0.134674780100398</v>
      </c>
      <c r="Z30" s="6">
        <v>0.0676244182112326</v>
      </c>
      <c r="AA30" s="6">
        <v>0.0626785381655106</v>
      </c>
      <c r="AB30" s="6">
        <v>0.0526108558392852</v>
      </c>
      <c r="AC30" s="6">
        <v>0.160544296234226</v>
      </c>
      <c r="AD30" s="6">
        <v>0.1135769243228</v>
      </c>
      <c r="AE30" s="6">
        <v>0.116771801067933</v>
      </c>
      <c r="AF30" s="6">
        <v>0.0819131763868095</v>
      </c>
      <c r="AG30" s="6">
        <v>0.111681506732839</v>
      </c>
      <c r="AH30" s="6">
        <v>0.138283061122078</v>
      </c>
      <c r="AI30" s="6">
        <v>0.177362684172779</v>
      </c>
      <c r="AJ30" s="6">
        <v>0.138283061122078</v>
      </c>
      <c r="AK30" s="6">
        <v>0.158414642000263</v>
      </c>
      <c r="AL30" s="6">
        <v>0.220306660174516</v>
      </c>
      <c r="AM30" s="6">
        <v>0.105469338605462</v>
      </c>
      <c r="AN30" s="6">
        <v>0.149804276715473</v>
      </c>
      <c r="AO30" s="6">
        <v>0.180448554830432</v>
      </c>
      <c r="AP30" s="6">
        <v>0.141032177095126</v>
      </c>
      <c r="AQ30" s="6">
        <v>0.102141669992124</v>
      </c>
      <c r="AR30" s="6">
        <v>0.102141669992124</v>
      </c>
      <c r="AS30" s="6">
        <v>0.102141669992124</v>
      </c>
      <c r="AT30" s="6">
        <v>0.102141669992124</v>
      </c>
      <c r="AU30" s="6">
        <v>0.095065576595625</v>
      </c>
      <c r="AV30" s="6">
        <v>0.102141669992124</v>
      </c>
      <c r="AW30" s="6">
        <v>0.102141669992124</v>
      </c>
      <c r="AX30" s="6">
        <v>0.103952112232208</v>
      </c>
      <c r="AY30" s="6">
        <v>0.100549050379385</v>
      </c>
      <c r="AZ30" s="6">
        <v>0.103413034903174</v>
      </c>
      <c r="BA30" s="6">
        <v>0.134221933017073</v>
      </c>
      <c r="BB30" s="6">
        <v>0.0659365236108766</v>
      </c>
      <c r="BC30" s="6">
        <v>0.0447789283030537</v>
      </c>
      <c r="BD30" s="6">
        <v>0.157314999833971</v>
      </c>
      <c r="BE30" s="6">
        <v>0.213104098142961</v>
      </c>
      <c r="BF30" s="6">
        <v>0.0623084948220951</v>
      </c>
      <c r="BG30" s="6">
        <v>0.0903360386704489</v>
      </c>
      <c r="BH30" s="6">
        <v>0.0652017951495425</v>
      </c>
      <c r="BI30" s="6">
        <v>0.131643661878695</v>
      </c>
      <c r="BJ30" s="6">
        <v>0.125549504210956</v>
      </c>
      <c r="BK30" s="6">
        <v>0.0789273619819002</v>
      </c>
      <c r="BL30" s="6">
        <v>0.266114794711079</v>
      </c>
      <c r="BM30" s="6">
        <v>0.231886685682387</v>
      </c>
      <c r="BN30" s="6">
        <v>0.18484368799771</v>
      </c>
      <c r="BO30" s="6">
        <v>0.179209681477577</v>
      </c>
      <c r="BP30" s="42"/>
      <c r="BQ30" s="42"/>
      <c r="BR30" s="42"/>
    </row>
    <row r="31" spans="1:70" x14ac:dyDescent="0.2">
      <c r="A31" s="1">
        <v>1996</v>
      </c>
      <c r="B31" s="6">
        <v>0.0983484978637688</v>
      </c>
      <c r="C31" s="6">
        <v>0.128878924098352</v>
      </c>
      <c r="D31" s="6">
        <v>0.0671570760430326</v>
      </c>
      <c r="E31" s="6">
        <v>0.0840460690469335</v>
      </c>
      <c r="F31" s="6">
        <v>0.143742582339531</v>
      </c>
      <c r="G31" s="6">
        <v>0.112413873202171</v>
      </c>
      <c r="H31" s="6">
        <v>0.102146379481938</v>
      </c>
      <c r="I31" s="6">
        <v>0.0738273247312391</v>
      </c>
      <c r="J31" s="6">
        <v>0.132491709888862</v>
      </c>
      <c r="K31" s="6">
        <v>0.119324872762901</v>
      </c>
      <c r="L31" s="6">
        <v>0.169721186185349</v>
      </c>
      <c r="M31" s="6">
        <v>0.11917942109148</v>
      </c>
      <c r="N31" s="6">
        <v>0.117331537253364</v>
      </c>
      <c r="O31" s="6">
        <v>0.135477250402359</v>
      </c>
      <c r="P31" s="6">
        <v>0.104490979291623</v>
      </c>
      <c r="Q31" s="6">
        <v>0.235684406087772</v>
      </c>
      <c r="R31" s="6">
        <v>0.166517410247985</v>
      </c>
      <c r="S31" s="6">
        <v>0.157007864335466</v>
      </c>
      <c r="T31" s="6">
        <v>0.138893718779177</v>
      </c>
      <c r="U31" s="6">
        <v>0.146456513702614</v>
      </c>
      <c r="V31" s="6">
        <v>0.0564397365603168</v>
      </c>
      <c r="W31" s="6">
        <v>0.174930955196453</v>
      </c>
      <c r="X31" s="6">
        <v>0.0992290979929044</v>
      </c>
      <c r="Y31" s="6">
        <v>0.130211156750329</v>
      </c>
      <c r="Z31" s="6">
        <v>0.0680739034972258</v>
      </c>
      <c r="AA31" s="6">
        <v>0.0689143904791972</v>
      </c>
      <c r="AB31" s="6">
        <v>0.0506463787685939</v>
      </c>
      <c r="AC31" s="6">
        <v>0.170379256431127</v>
      </c>
      <c r="AD31" s="6">
        <v>0.113206751391482</v>
      </c>
      <c r="AE31" s="6">
        <v>0.130120183062329</v>
      </c>
      <c r="AF31" s="6">
        <v>0.0842735469882706</v>
      </c>
      <c r="AG31" s="6">
        <v>0.123213284006824</v>
      </c>
      <c r="AH31" s="6">
        <v>0.138233500114324</v>
      </c>
      <c r="AI31" s="6">
        <v>0.165209729292205</v>
      </c>
      <c r="AJ31" s="6">
        <v>0.138233500114324</v>
      </c>
      <c r="AK31" s="6">
        <v>0.138008212405469</v>
      </c>
      <c r="AL31" s="6">
        <v>0.217943519184924</v>
      </c>
      <c r="AM31" s="6">
        <v>0.118650627045267</v>
      </c>
      <c r="AN31" s="6">
        <v>0.14969288721111</v>
      </c>
      <c r="AO31" s="6">
        <v>0.194475288900757</v>
      </c>
      <c r="AP31" s="6">
        <v>0.137380390089182</v>
      </c>
      <c r="AQ31" s="6">
        <v>0.111807526994445</v>
      </c>
      <c r="AR31" s="6">
        <v>0.111807526994445</v>
      </c>
      <c r="AS31" s="6">
        <v>0.111807526994445</v>
      </c>
      <c r="AT31" s="6">
        <v>0.111807526994445</v>
      </c>
      <c r="AU31" s="6">
        <v>0.10350622528895</v>
      </c>
      <c r="AV31" s="6">
        <v>0.111807526994445</v>
      </c>
      <c r="AW31" s="6">
        <v>0.111807526994445</v>
      </c>
      <c r="AX31" s="6">
        <v>0.110575897139799</v>
      </c>
      <c r="AY31" s="6">
        <v>0.110230585709728</v>
      </c>
      <c r="AZ31" s="6">
        <v>0.102146379481938</v>
      </c>
      <c r="BA31" s="6">
        <v>0.131252397210773</v>
      </c>
      <c r="BB31" s="6">
        <v>0.0633009848077053</v>
      </c>
      <c r="BC31" s="6">
        <v>0.053484374670497</v>
      </c>
      <c r="BD31" s="6">
        <v>0.160140415900412</v>
      </c>
      <c r="BE31" s="6">
        <v>0.210403614688529</v>
      </c>
      <c r="BF31" s="6">
        <v>0.0690374129578656</v>
      </c>
      <c r="BG31" s="6">
        <v>0.103912968839149</v>
      </c>
      <c r="BH31" s="6">
        <v>0.06379067419673</v>
      </c>
      <c r="BI31" s="6">
        <v>0.126921740712537</v>
      </c>
      <c r="BJ31" s="6">
        <v>0.112797432438982</v>
      </c>
      <c r="BK31" s="6">
        <v>0.0820713169114758</v>
      </c>
      <c r="BL31" s="6">
        <v>0.294953522796485</v>
      </c>
      <c r="BM31" s="6">
        <v>0.215490307745693</v>
      </c>
      <c r="BN31" s="6">
        <v>0.241415256630028</v>
      </c>
      <c r="BO31" s="6">
        <v>0.181983142919047</v>
      </c>
      <c r="BP31" s="42"/>
      <c r="BQ31" s="42"/>
      <c r="BR31" s="42"/>
    </row>
    <row r="32" spans="1:70" x14ac:dyDescent="0.2">
      <c r="A32" s="1">
        <v>1997</v>
      </c>
      <c r="B32" s="6">
        <v>0.101542134671908</v>
      </c>
      <c r="C32" s="6">
        <v>0.134437323275026</v>
      </c>
      <c r="D32" s="6">
        <v>0.0701319791472279</v>
      </c>
      <c r="E32" s="6">
        <v>0.0899539609448254</v>
      </c>
      <c r="F32" s="6">
        <v>0.148372342027662</v>
      </c>
      <c r="G32" s="6">
        <v>0.112214626354074</v>
      </c>
      <c r="H32" s="6">
        <v>0.108756079060386</v>
      </c>
      <c r="I32" s="6">
        <v>0.0769422094587493</v>
      </c>
      <c r="J32" s="6">
        <v>0.135076879667941</v>
      </c>
      <c r="K32" s="6">
        <v>0.130896874595815</v>
      </c>
      <c r="L32" s="6">
        <v>0.178150164051538</v>
      </c>
      <c r="M32" s="6">
        <v>0.130757909109812</v>
      </c>
      <c r="N32" s="6">
        <v>0.124537382993393</v>
      </c>
      <c r="O32" s="6">
        <v>0.129134451494305</v>
      </c>
      <c r="P32" s="6">
        <v>0.109969824193302</v>
      </c>
      <c r="Q32" s="6">
        <v>0.229916465834202</v>
      </c>
      <c r="R32" s="6">
        <v>0.175844920562903</v>
      </c>
      <c r="S32" s="6">
        <v>0.167651254163094</v>
      </c>
      <c r="T32" s="6">
        <v>0.143178146922086</v>
      </c>
      <c r="U32" s="6">
        <v>0.153604773269677</v>
      </c>
      <c r="V32" s="6">
        <v>0.0579361342555122</v>
      </c>
      <c r="W32" s="6">
        <v>0.197488581485312</v>
      </c>
      <c r="X32" s="6">
        <v>0.1028868453234</v>
      </c>
      <c r="Y32" s="6">
        <v>0.130511260607751</v>
      </c>
      <c r="Z32" s="6">
        <v>0.069662677556366</v>
      </c>
      <c r="AA32" s="6">
        <v>0.0781416844513162</v>
      </c>
      <c r="AB32" s="6">
        <v>0.0543650751809274</v>
      </c>
      <c r="AC32" s="6">
        <v>0.169759208447327</v>
      </c>
      <c r="AD32" s="6">
        <v>0.114084183046053</v>
      </c>
      <c r="AE32" s="6">
        <v>0.132103458040467</v>
      </c>
      <c r="AF32" s="6">
        <v>0.0887277334459264</v>
      </c>
      <c r="AG32" s="6">
        <v>0.127042628040442</v>
      </c>
      <c r="AH32" s="6">
        <v>0.138580388099464</v>
      </c>
      <c r="AI32" s="6">
        <v>0.170987589213584</v>
      </c>
      <c r="AJ32" s="6">
        <v>0.138580388099464</v>
      </c>
      <c r="AK32" s="6">
        <v>0.147622814040083</v>
      </c>
      <c r="AL32" s="6">
        <v>0.211972279755671</v>
      </c>
      <c r="AM32" s="6">
        <v>0.131010567116934</v>
      </c>
      <c r="AN32" s="6">
        <v>0.151473174432799</v>
      </c>
      <c r="AO32" s="6">
        <v>0.118814423432497</v>
      </c>
      <c r="AP32" s="6">
        <v>0.145969435890887</v>
      </c>
      <c r="AQ32" s="6">
        <v>0.110422142293076</v>
      </c>
      <c r="AR32" s="6">
        <v>0.110422142293076</v>
      </c>
      <c r="AS32" s="6">
        <v>0.110422142293076</v>
      </c>
      <c r="AT32" s="6">
        <v>0.110422142293076</v>
      </c>
      <c r="AU32" s="6">
        <v>0.110814864240907</v>
      </c>
      <c r="AV32" s="6">
        <v>0.110422142293076</v>
      </c>
      <c r="AW32" s="6">
        <v>0.110422142293076</v>
      </c>
      <c r="AX32" s="6">
        <v>0.110953705221176</v>
      </c>
      <c r="AY32" s="6">
        <v>0.108983230039696</v>
      </c>
      <c r="AZ32" s="6">
        <v>0.108756079060386</v>
      </c>
      <c r="BA32" s="6">
        <v>0.135388345877569</v>
      </c>
      <c r="BB32" s="6">
        <v>0.0584472197014983</v>
      </c>
      <c r="BC32" s="6">
        <v>0.0564009224477809</v>
      </c>
      <c r="BD32" s="6">
        <v>0.168440417013029</v>
      </c>
      <c r="BE32" s="6">
        <v>0.219434266464862</v>
      </c>
      <c r="BF32" s="6">
        <v>0.0718135889945052</v>
      </c>
      <c r="BG32" s="6">
        <v>0.106368609791283</v>
      </c>
      <c r="BH32" s="6">
        <v>0.0645484515206179</v>
      </c>
      <c r="BI32" s="6">
        <v>0.131684949519678</v>
      </c>
      <c r="BJ32" s="6">
        <v>0.101137454664472</v>
      </c>
      <c r="BK32" s="6">
        <v>0.0856065740597464</v>
      </c>
      <c r="BL32" s="6">
        <v>0.356737012835608</v>
      </c>
      <c r="BM32" s="6">
        <v>0.22026976662582</v>
      </c>
      <c r="BN32" s="6">
        <v>0.249928992100272</v>
      </c>
      <c r="BO32" s="6">
        <v>0.18691704940308</v>
      </c>
      <c r="BP32" s="42"/>
      <c r="BQ32" s="42"/>
      <c r="BR32" s="42"/>
    </row>
    <row r="33" spans="1:70" x14ac:dyDescent="0.2">
      <c r="A33" s="1">
        <v>1998</v>
      </c>
      <c r="B33" s="6">
        <v>0.100643211603418</v>
      </c>
      <c r="C33" s="6">
        <v>0.136131716522337</v>
      </c>
      <c r="D33" s="6">
        <v>0.0698000683548538</v>
      </c>
      <c r="E33" s="6">
        <v>0.0925962642294546</v>
      </c>
      <c r="F33" s="6">
        <v>0.140654797209504</v>
      </c>
      <c r="G33" s="6">
        <v>0.116600386700455</v>
      </c>
      <c r="H33" s="6">
        <v>0.133833933567507</v>
      </c>
      <c r="I33" s="6">
        <v>0.06916767097823</v>
      </c>
      <c r="J33" s="6">
        <v>0.131577776323734</v>
      </c>
      <c r="K33" s="6">
        <v>0.133599354659284</v>
      </c>
      <c r="L33" s="6">
        <v>0.181047211638269</v>
      </c>
      <c r="M33" s="6">
        <v>0.136698422007534</v>
      </c>
      <c r="N33" s="6">
        <v>0.128792821228075</v>
      </c>
      <c r="O33" s="6">
        <v>0.126874780449165</v>
      </c>
      <c r="P33" s="6">
        <v>0.111121123908782</v>
      </c>
      <c r="Q33" s="6">
        <v>0.220222534597134</v>
      </c>
      <c r="R33" s="6">
        <v>0.192337789937352</v>
      </c>
      <c r="S33" s="6">
        <v>0.174558680795018</v>
      </c>
      <c r="T33" s="6">
        <v>0.14574367506212</v>
      </c>
      <c r="U33" s="6">
        <v>0.154466688675235</v>
      </c>
      <c r="V33" s="6">
        <v>0.0582022056057064</v>
      </c>
      <c r="W33" s="6">
        <v>0.202995249636375</v>
      </c>
      <c r="X33" s="6">
        <v>0.105032616176336</v>
      </c>
      <c r="Y33" s="6">
        <v>0.135809763572649</v>
      </c>
      <c r="Z33" s="6">
        <v>0.0690392387368167</v>
      </c>
      <c r="AA33" s="6">
        <v>0.0763721979256132</v>
      </c>
      <c r="AB33" s="6">
        <v>0.0529036764016915</v>
      </c>
      <c r="AC33" s="6">
        <v>0.167603928551681</v>
      </c>
      <c r="AD33" s="6">
        <v>0.113067884722883</v>
      </c>
      <c r="AE33" s="6">
        <v>0.139294150466533</v>
      </c>
      <c r="AF33" s="6">
        <v>0.0918686124438981</v>
      </c>
      <c r="AG33" s="6">
        <v>0.134173713297676</v>
      </c>
      <c r="AH33" s="6">
        <v>0.134217868462601</v>
      </c>
      <c r="AI33" s="6">
        <v>0.16407769389304</v>
      </c>
      <c r="AJ33" s="6">
        <v>0.134217868462601</v>
      </c>
      <c r="AK33" s="6">
        <v>0.148308921584466</v>
      </c>
      <c r="AL33" s="6">
        <v>0.190702904496652</v>
      </c>
      <c r="AM33" s="6">
        <v>0.119003326824456</v>
      </c>
      <c r="AN33" s="6">
        <v>0.144322369134449</v>
      </c>
      <c r="AO33" s="6">
        <v>0.220606734675279</v>
      </c>
      <c r="AP33" s="6">
        <v>0.14012638453885</v>
      </c>
      <c r="AQ33" s="6">
        <v>0.116215494913229</v>
      </c>
      <c r="AR33" s="6">
        <v>0.116215494913229</v>
      </c>
      <c r="AS33" s="6">
        <v>0.116215494913229</v>
      </c>
      <c r="AT33" s="6">
        <v>0.116215494913229</v>
      </c>
      <c r="AU33" s="6">
        <v>0.112699560614458</v>
      </c>
      <c r="AV33" s="6">
        <v>0.116215494913229</v>
      </c>
      <c r="AW33" s="6">
        <v>0.116215494913229</v>
      </c>
      <c r="AX33" s="6">
        <v>0.112301336694766</v>
      </c>
      <c r="AY33" s="6">
        <v>0.114947786620435</v>
      </c>
      <c r="AZ33" s="6">
        <v>0.133833933567507</v>
      </c>
      <c r="BA33" s="6">
        <v>0.150777170845074</v>
      </c>
      <c r="BB33" s="6">
        <v>0.0554325377913075</v>
      </c>
      <c r="BC33" s="6">
        <v>0.0519002751444888</v>
      </c>
      <c r="BD33" s="6">
        <v>0.151369691795972</v>
      </c>
      <c r="BE33" s="6">
        <v>0.225076502051619</v>
      </c>
      <c r="BF33" s="6">
        <v>0.0669925987868512</v>
      </c>
      <c r="BG33" s="6">
        <v>0.10514779665558</v>
      </c>
      <c r="BH33" s="6">
        <v>0.0656624983989405</v>
      </c>
      <c r="BI33" s="6">
        <v>0.211946332739121</v>
      </c>
      <c r="BJ33" s="6">
        <v>0.113158848587464</v>
      </c>
      <c r="BK33" s="6">
        <v>0.0776079368656943</v>
      </c>
      <c r="BL33" s="6">
        <v>0.319574269573944</v>
      </c>
      <c r="BM33" s="6">
        <v>0.196289705399477</v>
      </c>
      <c r="BN33" s="6">
        <v>0.253473846829252</v>
      </c>
      <c r="BO33" s="6">
        <v>0.174020154461356</v>
      </c>
      <c r="BP33" s="42"/>
      <c r="BQ33" s="42"/>
      <c r="BR33" s="42"/>
    </row>
    <row r="34" spans="1:70" x14ac:dyDescent="0.2">
      <c r="A34" s="1">
        <v>1999</v>
      </c>
      <c r="B34" s="6">
        <v>0.100204676604754</v>
      </c>
      <c r="C34" s="6">
        <v>0.137533959224518</v>
      </c>
      <c r="D34" s="6">
        <v>0.0727192392349844</v>
      </c>
      <c r="E34" s="6">
        <v>0.0997660859515544</v>
      </c>
      <c r="F34" s="6">
        <v>0.131415662532636</v>
      </c>
      <c r="G34" s="6">
        <v>0.100101870248205</v>
      </c>
      <c r="H34" s="6">
        <v>0.145551439503136</v>
      </c>
      <c r="I34" s="6">
        <v>0.0682338877264067</v>
      </c>
      <c r="J34" s="6">
        <v>0.119919577417157</v>
      </c>
      <c r="K34" s="6">
        <v>0.1376990681699</v>
      </c>
      <c r="L34" s="6">
        <v>0.170578981332429</v>
      </c>
      <c r="M34" s="6">
        <v>0.142789773724455</v>
      </c>
      <c r="N34" s="6">
        <v>0.128143257212069</v>
      </c>
      <c r="O34" s="6">
        <v>0.128880083065553</v>
      </c>
      <c r="P34" s="6">
        <v>0.11261306539492</v>
      </c>
      <c r="Q34" s="6">
        <v>0.216997018131627</v>
      </c>
      <c r="R34" s="6">
        <v>0.168925393068933</v>
      </c>
      <c r="S34" s="6">
        <v>0.177089870901734</v>
      </c>
      <c r="T34" s="6">
        <v>0.146422391934912</v>
      </c>
      <c r="U34" s="6">
        <v>0.154144925781411</v>
      </c>
      <c r="V34" s="6">
        <v>0.0615295631651379</v>
      </c>
      <c r="W34" s="6">
        <v>0.200571316558614</v>
      </c>
      <c r="X34" s="6">
        <v>0.106335123232866</v>
      </c>
      <c r="Y34" s="6">
        <v>0.140379050467144</v>
      </c>
      <c r="Z34" s="6">
        <v>0.0714025321334176</v>
      </c>
      <c r="AA34" s="6">
        <v>0.0678198331191706</v>
      </c>
      <c r="AB34" s="6">
        <v>0.0633069869609529</v>
      </c>
      <c r="AC34" s="6">
        <v>0.149658244929901</v>
      </c>
      <c r="AD34" s="6">
        <v>0.101693435641891</v>
      </c>
      <c r="AE34" s="6">
        <v>0.138320966895519</v>
      </c>
      <c r="AF34" s="6">
        <v>0.0981542553085274</v>
      </c>
      <c r="AG34" s="6">
        <v>0.124107415989857</v>
      </c>
      <c r="AH34" s="6">
        <v>0.132300373006906</v>
      </c>
      <c r="AI34" s="6">
        <v>0.148724787090474</v>
      </c>
      <c r="AJ34" s="6">
        <v>0.132300373006906</v>
      </c>
      <c r="AK34" s="6">
        <v>0.147233167658747</v>
      </c>
      <c r="AL34" s="6">
        <v>0.171905992833861</v>
      </c>
      <c r="AM34" s="6">
        <v>0.107148894338125</v>
      </c>
      <c r="AN34" s="6">
        <v>0.141123370812668</v>
      </c>
      <c r="AO34" s="6">
        <v>0.133973917307207</v>
      </c>
      <c r="AP34" s="6">
        <v>0.121709769318109</v>
      </c>
      <c r="AQ34" s="6">
        <v>0.102089404063949</v>
      </c>
      <c r="AR34" s="6">
        <v>0.102089404063949</v>
      </c>
      <c r="AS34" s="6">
        <v>0.102089404063949</v>
      </c>
      <c r="AT34" s="6">
        <v>0.102089404063949</v>
      </c>
      <c r="AU34" s="6">
        <v>0.0918812566927393</v>
      </c>
      <c r="AV34" s="6">
        <v>0.102089404063949</v>
      </c>
      <c r="AW34" s="6">
        <v>0.102089404063949</v>
      </c>
      <c r="AX34" s="6">
        <v>0.0997054864645228</v>
      </c>
      <c r="AY34" s="6">
        <v>0.100732433714967</v>
      </c>
      <c r="AZ34" s="6">
        <v>0.145551439503136</v>
      </c>
      <c r="BA34" s="6">
        <v>0.156157535484245</v>
      </c>
      <c r="BB34" s="6">
        <v>0.0603121905061052</v>
      </c>
      <c r="BC34" s="6">
        <v>0.0498219044717343</v>
      </c>
      <c r="BD34" s="6">
        <v>0.144295760762424</v>
      </c>
      <c r="BE34" s="6">
        <v>0.21444520902247</v>
      </c>
      <c r="BF34" s="6">
        <v>0.0644533749825984</v>
      </c>
      <c r="BG34" s="6">
        <v>0.104307700940603</v>
      </c>
      <c r="BH34" s="6">
        <v>0.0654103728921285</v>
      </c>
      <c r="BI34" s="6">
        <v>0.136994551665594</v>
      </c>
      <c r="BJ34" s="6">
        <v>0.137050844984302</v>
      </c>
      <c r="BK34" s="6">
        <v>0.0693287090930137</v>
      </c>
      <c r="BL34" s="6">
        <v>0.246747893580927</v>
      </c>
      <c r="BM34" s="6">
        <v>0.211348435498892</v>
      </c>
      <c r="BN34" s="6">
        <v>0.256047439588848</v>
      </c>
      <c r="BO34" s="6">
        <v>0.168179317641622</v>
      </c>
      <c r="BP34" s="42"/>
      <c r="BQ34" s="42"/>
      <c r="BR34" s="42"/>
    </row>
    <row r="35" spans="1:70" x14ac:dyDescent="0.2">
      <c r="A35" s="1">
        <v>2000</v>
      </c>
      <c r="B35" s="6">
        <v>0.105361138781949</v>
      </c>
      <c r="C35" s="6">
        <v>0.147576243325598</v>
      </c>
      <c r="D35" s="6">
        <v>0.0764467894870472</v>
      </c>
      <c r="E35" s="6">
        <v>0.10311102713127</v>
      </c>
      <c r="F35" s="6">
        <v>0.138974506964647</v>
      </c>
      <c r="G35" s="6">
        <v>0.104610542923715</v>
      </c>
      <c r="H35" s="6">
        <v>0.13111978020816</v>
      </c>
      <c r="I35" s="6">
        <v>0.0766752242919638</v>
      </c>
      <c r="J35" s="6">
        <v>0.122038363496016</v>
      </c>
      <c r="K35" s="6">
        <v>0.151380650822624</v>
      </c>
      <c r="L35" s="6">
        <v>0.192427917957439</v>
      </c>
      <c r="M35" s="6">
        <v>0.150610005687868</v>
      </c>
      <c r="N35" s="6">
        <v>0.142317353363441</v>
      </c>
      <c r="O35" s="6">
        <v>0.135060695286994</v>
      </c>
      <c r="P35" s="6">
        <v>0.127242232451503</v>
      </c>
      <c r="Q35" s="6">
        <v>0.200350024065364</v>
      </c>
      <c r="R35" s="6">
        <v>0.155527186634339</v>
      </c>
      <c r="S35" s="6">
        <v>0.194212535448096</v>
      </c>
      <c r="T35" s="6">
        <v>0.159067132268312</v>
      </c>
      <c r="U35" s="6">
        <v>0.168042141497955</v>
      </c>
      <c r="V35" s="6">
        <v>0.0658213934880334</v>
      </c>
      <c r="W35" s="6">
        <v>0.196943350298831</v>
      </c>
      <c r="X35" s="6">
        <v>0.10679358135068</v>
      </c>
      <c r="Y35" s="6">
        <v>0.14593579220035</v>
      </c>
      <c r="Z35" s="6">
        <v>0.0757404690253553</v>
      </c>
      <c r="AA35" s="6">
        <v>0.0690355189237498</v>
      </c>
      <c r="AB35" s="6">
        <v>0.0664807717859411</v>
      </c>
      <c r="AC35" s="6">
        <v>0.160681050453077</v>
      </c>
      <c r="AD35" s="6">
        <v>0.104133637489731</v>
      </c>
      <c r="AE35" s="6">
        <v>0.143318048619599</v>
      </c>
      <c r="AF35" s="6">
        <v>0.100538400031438</v>
      </c>
      <c r="AG35" s="6">
        <v>0.108997089787724</v>
      </c>
      <c r="AH35" s="6">
        <v>0.138808877082629</v>
      </c>
      <c r="AI35" s="6">
        <v>0.146520760437168</v>
      </c>
      <c r="AJ35" s="6">
        <v>0.138808877082629</v>
      </c>
      <c r="AK35" s="6">
        <v>0.160190577179404</v>
      </c>
      <c r="AL35" s="6">
        <v>0.19846882827395</v>
      </c>
      <c r="AM35" s="6">
        <v>0.122411228817721</v>
      </c>
      <c r="AN35" s="6">
        <v>0.148541627407472</v>
      </c>
      <c r="AO35" s="6">
        <v>0.10358000190134</v>
      </c>
      <c r="AP35" s="6">
        <v>0.136348975681175</v>
      </c>
      <c r="AQ35" s="6">
        <v>0.107060396141296</v>
      </c>
      <c r="AR35" s="6">
        <v>0.107060396141296</v>
      </c>
      <c r="AS35" s="6">
        <v>0.107060396141296</v>
      </c>
      <c r="AT35" s="6">
        <v>0.107060396141296</v>
      </c>
      <c r="AU35" s="6">
        <v>0.0953133091828523</v>
      </c>
      <c r="AV35" s="6">
        <v>0.107060396141296</v>
      </c>
      <c r="AW35" s="6">
        <v>0.107060396141296</v>
      </c>
      <c r="AX35" s="6">
        <v>0.106019182585861</v>
      </c>
      <c r="AY35" s="6">
        <v>0.105734269284408</v>
      </c>
      <c r="AZ35" s="6">
        <v>0.13111978020816</v>
      </c>
      <c r="BA35" s="6">
        <v>0.154016795920151</v>
      </c>
      <c r="BB35" s="6">
        <v>0.0696983576223844</v>
      </c>
      <c r="BC35" s="6">
        <v>0.0539702594947549</v>
      </c>
      <c r="BD35" s="6">
        <v>0.168075256306463</v>
      </c>
      <c r="BE35" s="6">
        <v>0.231452810147194</v>
      </c>
      <c r="BF35" s="6">
        <v>0.0699150026828763</v>
      </c>
      <c r="BG35" s="6">
        <v>0.110251530241047</v>
      </c>
      <c r="BH35" s="6">
        <v>0.0672145527939233</v>
      </c>
      <c r="BI35" s="6">
        <v>0.141702510218613</v>
      </c>
      <c r="BJ35" s="6">
        <v>0.115395034139597</v>
      </c>
      <c r="BK35" s="6">
        <v>0.0696545701626073</v>
      </c>
      <c r="BL35" s="6">
        <v>0.176294519871203</v>
      </c>
      <c r="BM35" s="6">
        <v>0.246703845288865</v>
      </c>
      <c r="BN35" s="6">
        <v>0.275947722047342</v>
      </c>
      <c r="BO35" s="6">
        <v>0.181755392848718</v>
      </c>
      <c r="BP35" s="42"/>
      <c r="BQ35" s="42"/>
      <c r="BR35" s="42"/>
    </row>
    <row r="36" spans="1:70" x14ac:dyDescent="0.2">
      <c r="A36" s="1">
        <v>2001</v>
      </c>
      <c r="B36" s="6">
        <v>0.103512553237399</v>
      </c>
      <c r="C36" s="6">
        <v>0.144351919930332</v>
      </c>
      <c r="D36" s="6">
        <v>0.0713932459862596</v>
      </c>
      <c r="E36" s="6">
        <v>0.103475357097443</v>
      </c>
      <c r="F36" s="6">
        <v>0.142460723554706</v>
      </c>
      <c r="G36" s="6">
        <v>0.110945094620738</v>
      </c>
      <c r="H36" s="6">
        <v>0.126864694533675</v>
      </c>
      <c r="I36" s="6">
        <v>0.0769699040936723</v>
      </c>
      <c r="J36" s="6">
        <v>0.125555261255592</v>
      </c>
      <c r="K36" s="6">
        <v>0.146744034625809</v>
      </c>
      <c r="L36" s="6">
        <v>0.189493554641385</v>
      </c>
      <c r="M36" s="6">
        <v>0.144850239299136</v>
      </c>
      <c r="N36" s="6">
        <v>0.140694952949254</v>
      </c>
      <c r="O36" s="6">
        <v>0.137721298206913</v>
      </c>
      <c r="P36" s="6">
        <v>0.124693755603264</v>
      </c>
      <c r="Q36" s="6">
        <v>0.181629904650756</v>
      </c>
      <c r="R36" s="6">
        <v>0.153458101054823</v>
      </c>
      <c r="S36" s="6">
        <v>0.187105048427233</v>
      </c>
      <c r="T36" s="6">
        <v>0.155190379166661</v>
      </c>
      <c r="U36" s="6">
        <v>0.165972911122192</v>
      </c>
      <c r="V36" s="6">
        <v>0.0617396676013944</v>
      </c>
      <c r="W36" s="6">
        <v>0.182845862001604</v>
      </c>
      <c r="X36" s="6">
        <v>0.102151008550493</v>
      </c>
      <c r="Y36" s="6">
        <v>0.143261835917029</v>
      </c>
      <c r="Z36" s="6">
        <v>0.0724110572890619</v>
      </c>
      <c r="AA36" s="6">
        <v>0.0610035793618791</v>
      </c>
      <c r="AB36" s="6">
        <v>0.0764264003124323</v>
      </c>
      <c r="AC36" s="6">
        <v>0.166250164959451</v>
      </c>
      <c r="AD36" s="6">
        <v>0.113079454484994</v>
      </c>
      <c r="AE36" s="6">
        <v>0.1310614788306</v>
      </c>
      <c r="AF36" s="6">
        <v>0.100772863524709</v>
      </c>
      <c r="AG36" s="6">
        <v>0.132688640770118</v>
      </c>
      <c r="AH36" s="6">
        <v>0.143240401926964</v>
      </c>
      <c r="AI36" s="6">
        <v>0.146399532591483</v>
      </c>
      <c r="AJ36" s="6">
        <v>0.143240401926964</v>
      </c>
      <c r="AK36" s="6">
        <v>0.1576322781037</v>
      </c>
      <c r="AL36" s="6">
        <v>0.189203682521431</v>
      </c>
      <c r="AM36" s="6">
        <v>0.11483407422228</v>
      </c>
      <c r="AN36" s="6">
        <v>0.152957521146872</v>
      </c>
      <c r="AO36" s="6">
        <v>0.106632142278263</v>
      </c>
      <c r="AP36" s="6">
        <v>0.136375409939497</v>
      </c>
      <c r="AQ36" s="6">
        <v>0.112193983326344</v>
      </c>
      <c r="AR36" s="6">
        <v>0.112193983326344</v>
      </c>
      <c r="AS36" s="6">
        <v>0.112193983326344</v>
      </c>
      <c r="AT36" s="6">
        <v>0.112193983326344</v>
      </c>
      <c r="AU36" s="6">
        <v>0.108301417040572</v>
      </c>
      <c r="AV36" s="6">
        <v>0.112193983326344</v>
      </c>
      <c r="AW36" s="6">
        <v>0.112193983326344</v>
      </c>
      <c r="AX36" s="6">
        <v>0.111251772958521</v>
      </c>
      <c r="AY36" s="6">
        <v>0.110953478295612</v>
      </c>
      <c r="AZ36" s="6">
        <v>0.126864694533675</v>
      </c>
      <c r="BA36" s="6">
        <v>0.145813922827392</v>
      </c>
      <c r="BB36" s="6">
        <v>0.0702374953774595</v>
      </c>
      <c r="BC36" s="6">
        <v>0.055771631161073</v>
      </c>
      <c r="BD36" s="6">
        <v>0.165169203724679</v>
      </c>
      <c r="BE36" s="6">
        <v>0.215673892933016</v>
      </c>
      <c r="BF36" s="6">
        <v>0.0694168179489145</v>
      </c>
      <c r="BG36" s="6">
        <v>0.119155236605269</v>
      </c>
      <c r="BH36" s="6">
        <v>0.0679561610861</v>
      </c>
      <c r="BI36" s="6">
        <v>0.15116674526361</v>
      </c>
      <c r="BJ36" s="6">
        <v>0.0984720531968649</v>
      </c>
      <c r="BK36" s="6">
        <v>0.0737311272858132</v>
      </c>
      <c r="BL36" s="6">
        <v>0.189040637807784</v>
      </c>
      <c r="BM36" s="6">
        <v>0.24519778571613</v>
      </c>
      <c r="BN36" s="6">
        <v>0.283755829016757</v>
      </c>
      <c r="BO36" s="6">
        <v>0.177310625985003</v>
      </c>
      <c r="BP36" s="42"/>
      <c r="BQ36" s="42"/>
      <c r="BR36" s="42"/>
    </row>
    <row r="37" spans="1:70" x14ac:dyDescent="0.2">
      <c r="A37" s="1">
        <v>2002</v>
      </c>
      <c r="B37" s="6">
        <v>0.105097503690714</v>
      </c>
      <c r="C37" s="6">
        <v>0.140010896667312</v>
      </c>
      <c r="D37" s="6">
        <v>0.0729334580186344</v>
      </c>
      <c r="E37" s="6">
        <v>0.1067203217411</v>
      </c>
      <c r="F37" s="6">
        <v>0.145103316941381</v>
      </c>
      <c r="G37" s="6">
        <v>0.114964739721046</v>
      </c>
      <c r="H37" s="6">
        <v>0.131821174918919</v>
      </c>
      <c r="I37" s="6">
        <v>0.0819150179519367</v>
      </c>
      <c r="J37" s="6">
        <v>0.12810506073903</v>
      </c>
      <c r="K37" s="6">
        <v>0.138275252590128</v>
      </c>
      <c r="L37" s="6">
        <v>0.189999543732046</v>
      </c>
      <c r="M37" s="6">
        <v>0.136965077482814</v>
      </c>
      <c r="N37" s="6">
        <v>0.134950184151975</v>
      </c>
      <c r="O37" s="6">
        <v>0.137156104553878</v>
      </c>
      <c r="P37" s="6">
        <v>0.122450964566694</v>
      </c>
      <c r="Q37" s="6">
        <v>0.182650698596432</v>
      </c>
      <c r="R37" s="6">
        <v>0.151700095068434</v>
      </c>
      <c r="S37" s="6">
        <v>0.181224073942648</v>
      </c>
      <c r="T37" s="6">
        <v>0.149422547997481</v>
      </c>
      <c r="U37" s="6">
        <v>0.161871235238267</v>
      </c>
      <c r="V37" s="6">
        <v>0.0632333591306543</v>
      </c>
      <c r="W37" s="6">
        <v>0.184554103339436</v>
      </c>
      <c r="X37" s="6">
        <v>0.0976322655420632</v>
      </c>
      <c r="Y37" s="6">
        <v>0.13680638898352</v>
      </c>
      <c r="Z37" s="6">
        <v>0.0744780235787157</v>
      </c>
      <c r="AA37" s="6">
        <v>0.0705602271046757</v>
      </c>
      <c r="AB37" s="6">
        <v>0.0693194150688393</v>
      </c>
      <c r="AC37" s="6">
        <v>0.16508060994164</v>
      </c>
      <c r="AD37" s="6">
        <v>0.111974293901131</v>
      </c>
      <c r="AE37" s="6">
        <v>0.131203817263556</v>
      </c>
      <c r="AF37" s="6">
        <v>0.106762600144046</v>
      </c>
      <c r="AG37" s="6">
        <v>0.15968484537386</v>
      </c>
      <c r="AH37" s="6">
        <v>0.145530830667389</v>
      </c>
      <c r="AI37" s="6">
        <v>0.157570675156703</v>
      </c>
      <c r="AJ37" s="6">
        <v>0.145530830667389</v>
      </c>
      <c r="AK37" s="6">
        <v>0.16421155432818</v>
      </c>
      <c r="AL37" s="6">
        <v>0.188230144991457</v>
      </c>
      <c r="AM37" s="6">
        <v>0.107346126857276</v>
      </c>
      <c r="AN37" s="6">
        <v>0.15448227388729</v>
      </c>
      <c r="AO37" s="6">
        <v>0.107436598521241</v>
      </c>
      <c r="AP37" s="6">
        <v>0.132298831416026</v>
      </c>
      <c r="AQ37" s="6">
        <v>0.118230344153546</v>
      </c>
      <c r="AR37" s="6">
        <v>0.118230344153546</v>
      </c>
      <c r="AS37" s="6">
        <v>0.118230344153546</v>
      </c>
      <c r="AT37" s="6">
        <v>0.118230344153546</v>
      </c>
      <c r="AU37" s="6">
        <v>0.107993964429417</v>
      </c>
      <c r="AV37" s="6">
        <v>0.118230344153546</v>
      </c>
      <c r="AW37" s="6">
        <v>0.118230344153546</v>
      </c>
      <c r="AX37" s="6">
        <v>0.118507193101514</v>
      </c>
      <c r="AY37" s="6">
        <v>0.117162689408326</v>
      </c>
      <c r="AZ37" s="6">
        <v>0.131821174918919</v>
      </c>
      <c r="BA37" s="6">
        <v>0.147785764555917</v>
      </c>
      <c r="BB37" s="6">
        <v>0.0784940066521019</v>
      </c>
      <c r="BC37" s="6">
        <v>0.0569204585210701</v>
      </c>
      <c r="BD37" s="6">
        <v>0.163990024759386</v>
      </c>
      <c r="BE37" s="6">
        <v>0.215413267787094</v>
      </c>
      <c r="BF37" s="6">
        <v>0.0725594649957488</v>
      </c>
      <c r="BG37" s="6">
        <v>0.11842213753553</v>
      </c>
      <c r="BH37" s="6">
        <v>0.0756674785558921</v>
      </c>
      <c r="BI37" s="6">
        <v>0.134388034164498</v>
      </c>
      <c r="BJ37" s="6">
        <v>0.0918066357046802</v>
      </c>
      <c r="BK37" s="6">
        <v>0.076196927280206</v>
      </c>
      <c r="BL37" s="6">
        <v>0.200426695370117</v>
      </c>
      <c r="BM37" s="6">
        <v>0.239090668977687</v>
      </c>
      <c r="BN37" s="6">
        <v>0.296797342441075</v>
      </c>
      <c r="BO37" s="6">
        <v>0.170365649869795</v>
      </c>
      <c r="BP37" s="42"/>
      <c r="BQ37" s="42"/>
      <c r="BR37" s="42"/>
    </row>
    <row r="38" spans="1:70" x14ac:dyDescent="0.2">
      <c r="A38" s="1">
        <v>2003</v>
      </c>
      <c r="B38" s="6">
        <v>0.109354676558733</v>
      </c>
      <c r="C38" s="6">
        <v>0.139428784988259</v>
      </c>
      <c r="D38" s="6">
        <v>0.0785962200221415</v>
      </c>
      <c r="E38" s="6">
        <v>0.106327226229972</v>
      </c>
      <c r="F38" s="6">
        <v>0.146091295519813</v>
      </c>
      <c r="G38" s="6">
        <v>0.104145033577365</v>
      </c>
      <c r="H38" s="6">
        <v>0.127216320980802</v>
      </c>
      <c r="I38" s="6">
        <v>0.0877289327337197</v>
      </c>
      <c r="J38" s="6">
        <v>0.125646902827244</v>
      </c>
      <c r="K38" s="6">
        <v>0.139521054085251</v>
      </c>
      <c r="L38" s="6">
        <v>0.181195069911993</v>
      </c>
      <c r="M38" s="6">
        <v>0.13361565479169</v>
      </c>
      <c r="N38" s="6">
        <v>0.132278577903343</v>
      </c>
      <c r="O38" s="6">
        <v>0.133933249605645</v>
      </c>
      <c r="P38" s="6">
        <v>0.117848610900832</v>
      </c>
      <c r="Q38" s="6">
        <v>0.212585426225043</v>
      </c>
      <c r="R38" s="6">
        <v>0.149641948402984</v>
      </c>
      <c r="S38" s="6">
        <v>0.175101778756795</v>
      </c>
      <c r="T38" s="6">
        <v>0.149391543155098</v>
      </c>
      <c r="U38" s="6">
        <v>0.163983613313439</v>
      </c>
      <c r="V38" s="6">
        <v>0.0695339124031036</v>
      </c>
      <c r="W38" s="6">
        <v>0.171639065675252</v>
      </c>
      <c r="X38" s="6">
        <v>0.0951521280204893</v>
      </c>
      <c r="Y38" s="6">
        <v>0.128751809193736</v>
      </c>
      <c r="Z38" s="6">
        <v>0.0815808703158939</v>
      </c>
      <c r="AA38" s="6">
        <v>0.079075673906941</v>
      </c>
      <c r="AB38" s="6">
        <v>0.0660522116367063</v>
      </c>
      <c r="AC38" s="6">
        <v>0.152444789666653</v>
      </c>
      <c r="AD38" s="6">
        <v>0.1179166605309</v>
      </c>
      <c r="AE38" s="6">
        <v>0.135675514438506</v>
      </c>
      <c r="AF38" s="6">
        <v>0.107009746467727</v>
      </c>
      <c r="AG38" s="6">
        <v>0.159153779585627</v>
      </c>
      <c r="AH38" s="6">
        <v>0.143369130376635</v>
      </c>
      <c r="AI38" s="6">
        <v>0.174616512257362</v>
      </c>
      <c r="AJ38" s="6">
        <v>0.143369130376635</v>
      </c>
      <c r="AK38" s="6">
        <v>0.162660721234048</v>
      </c>
      <c r="AL38" s="6">
        <v>0.197467012841396</v>
      </c>
      <c r="AM38" s="6">
        <v>0.11110668081359</v>
      </c>
      <c r="AN38" s="6">
        <v>0.152440861749397</v>
      </c>
      <c r="AO38" s="6">
        <v>0.213674036591888</v>
      </c>
      <c r="AP38" s="6">
        <v>0.142805480738799</v>
      </c>
      <c r="AQ38" s="6">
        <v>0.10533845081316</v>
      </c>
      <c r="AR38" s="6">
        <v>0.10533845081316</v>
      </c>
      <c r="AS38" s="6">
        <v>0.10533845081316</v>
      </c>
      <c r="AT38" s="6">
        <v>0.10533845081316</v>
      </c>
      <c r="AU38" s="6">
        <v>0.101172642274701</v>
      </c>
      <c r="AV38" s="6">
        <v>0.10533845081316</v>
      </c>
      <c r="AW38" s="6">
        <v>0.10533845081316</v>
      </c>
      <c r="AX38" s="6">
        <v>0.101081524350238</v>
      </c>
      <c r="AY38" s="6">
        <v>0.104215236925802</v>
      </c>
      <c r="AZ38" s="6">
        <v>0.127216320980802</v>
      </c>
      <c r="BA38" s="6">
        <v>0.141919345672909</v>
      </c>
      <c r="BB38" s="6">
        <v>0.0911313912513628</v>
      </c>
      <c r="BC38" s="6">
        <v>0.0582548790184986</v>
      </c>
      <c r="BD38" s="6">
        <v>0.177634125968722</v>
      </c>
      <c r="BE38" s="6">
        <v>0.221745750647682</v>
      </c>
      <c r="BF38" s="6">
        <v>0.0761093834309696</v>
      </c>
      <c r="BG38" s="6">
        <v>0.116663983955567</v>
      </c>
      <c r="BH38" s="6">
        <v>0.0794355281560154</v>
      </c>
      <c r="BI38" s="6">
        <v>0.115485468203687</v>
      </c>
      <c r="BJ38" s="6">
        <v>0.0680692273090661</v>
      </c>
      <c r="BK38" s="6">
        <v>0.0718227461885508</v>
      </c>
      <c r="BL38" s="6">
        <v>0.209679921671157</v>
      </c>
      <c r="BM38" s="6">
        <v>0.235358124362214</v>
      </c>
      <c r="BN38" s="6">
        <v>0.313578671604637</v>
      </c>
      <c r="BO38" s="6">
        <v>0.16332946979685</v>
      </c>
      <c r="BP38" s="42"/>
      <c r="BQ38" s="42"/>
      <c r="BR38" s="42"/>
    </row>
    <row r="39" spans="1:70" x14ac:dyDescent="0.2">
      <c r="A39" s="1">
        <v>2004</v>
      </c>
      <c r="B39" s="6">
        <v>0.11580281948597</v>
      </c>
      <c r="C39" s="6">
        <v>0.142973535945776</v>
      </c>
      <c r="D39" s="6">
        <v>0.0839067092938585</v>
      </c>
      <c r="E39" s="6">
        <v>0.109409497086406</v>
      </c>
      <c r="F39" s="6">
        <v>0.156086416782117</v>
      </c>
      <c r="G39" s="6">
        <v>0.106778077542371</v>
      </c>
      <c r="H39" s="6">
        <v>0.123913714196737</v>
      </c>
      <c r="I39" s="6">
        <v>0.096112893671581</v>
      </c>
      <c r="J39" s="6">
        <v>0.139784577409224</v>
      </c>
      <c r="K39" s="6">
        <v>0.143265445232803</v>
      </c>
      <c r="L39" s="6">
        <v>0.189879992285564</v>
      </c>
      <c r="M39" s="6">
        <v>0.136654872760746</v>
      </c>
      <c r="N39" s="6">
        <v>0.135858576683718</v>
      </c>
      <c r="O39" s="6">
        <v>0.134865711390917</v>
      </c>
      <c r="P39" s="6">
        <v>0.120973530167229</v>
      </c>
      <c r="Q39" s="6">
        <v>0.228859280565553</v>
      </c>
      <c r="R39" s="6">
        <v>0.154326894667354</v>
      </c>
      <c r="S39" s="6">
        <v>0.173326461327194</v>
      </c>
      <c r="T39" s="6">
        <v>0.153659579227757</v>
      </c>
      <c r="U39" s="6">
        <v>0.17232621349649</v>
      </c>
      <c r="V39" s="6">
        <v>0.07507830672008</v>
      </c>
      <c r="W39" s="6">
        <v>0.169463561871322</v>
      </c>
      <c r="X39" s="6">
        <v>0.0968816660687005</v>
      </c>
      <c r="Y39" s="6">
        <v>0.131612557897583</v>
      </c>
      <c r="Z39" s="6">
        <v>0.0872339007359906</v>
      </c>
      <c r="AA39" s="6">
        <v>0.0966380992505079</v>
      </c>
      <c r="AB39" s="6">
        <v>0.0651056834756641</v>
      </c>
      <c r="AC39" s="6">
        <v>0.148614812205499</v>
      </c>
      <c r="AD39" s="6">
        <v>0.109933533773783</v>
      </c>
      <c r="AE39" s="6">
        <v>0.14545473072778</v>
      </c>
      <c r="AF39" s="6">
        <v>0.108800591947287</v>
      </c>
      <c r="AG39" s="6">
        <v>0.179031097321333</v>
      </c>
      <c r="AH39" s="6">
        <v>0.153557836956898</v>
      </c>
      <c r="AI39" s="6">
        <v>0.220866317874895</v>
      </c>
      <c r="AJ39" s="6">
        <v>0.153557836956898</v>
      </c>
      <c r="AK39" s="6">
        <v>0.17951240197286</v>
      </c>
      <c r="AL39" s="6">
        <v>0.188888583076957</v>
      </c>
      <c r="AM39" s="6">
        <v>0.122615201682139</v>
      </c>
      <c r="AN39" s="6">
        <v>0.162989831737221</v>
      </c>
      <c r="AO39" s="6">
        <v>0.19382697327137</v>
      </c>
      <c r="AP39" s="6">
        <v>0.167653271924185</v>
      </c>
      <c r="AQ39" s="6">
        <v>0.109609456106479</v>
      </c>
      <c r="AR39" s="6">
        <v>0.109609456106479</v>
      </c>
      <c r="AS39" s="6">
        <v>0.109609456106479</v>
      </c>
      <c r="AT39" s="6">
        <v>0.109609456106479</v>
      </c>
      <c r="AU39" s="6">
        <v>0.0955123607206539</v>
      </c>
      <c r="AV39" s="6">
        <v>0.109609456106479</v>
      </c>
      <c r="AW39" s="6">
        <v>0.109609456106479</v>
      </c>
      <c r="AX39" s="6">
        <v>0.107741046002576</v>
      </c>
      <c r="AY39" s="6">
        <v>0.108468987343373</v>
      </c>
      <c r="AZ39" s="6">
        <v>0.123913714196737</v>
      </c>
      <c r="BA39" s="6">
        <v>0.136575736031021</v>
      </c>
      <c r="BB39" s="6">
        <v>0.0977082642317585</v>
      </c>
      <c r="BC39" s="6">
        <v>0.0640948889261837</v>
      </c>
      <c r="BD39" s="6">
        <v>0.188232359718423</v>
      </c>
      <c r="BE39" s="6">
        <v>0.247911585805061</v>
      </c>
      <c r="BF39" s="6">
        <v>0.0857615201393946</v>
      </c>
      <c r="BG39" s="6">
        <v>0.120750335288167</v>
      </c>
      <c r="BH39" s="6">
        <v>0.0943837123609499</v>
      </c>
      <c r="BI39" s="6">
        <v>0.140810064738196</v>
      </c>
      <c r="BJ39" s="6">
        <v>0.0703203591847566</v>
      </c>
      <c r="BK39" s="6">
        <v>0.0711105380158106</v>
      </c>
      <c r="BL39" s="6">
        <v>0.210707061628572</v>
      </c>
      <c r="BM39" s="6">
        <v>0.25479246508807</v>
      </c>
      <c r="BN39" s="6">
        <v>0.295280755224652</v>
      </c>
      <c r="BO39" s="6">
        <v>0.180205574660314</v>
      </c>
      <c r="BP39" s="42"/>
      <c r="BQ39" s="42"/>
      <c r="BR39" s="42"/>
    </row>
    <row r="40" spans="1:70" x14ac:dyDescent="0.2">
      <c r="A40" s="1">
        <v>2005</v>
      </c>
      <c r="B40" s="6">
        <v>0.120064846277764</v>
      </c>
      <c r="C40" s="6">
        <v>0.149350193618982</v>
      </c>
      <c r="D40" s="6">
        <v>0.0868766760353585</v>
      </c>
      <c r="E40" s="6">
        <v>0.10526736187657</v>
      </c>
      <c r="F40" s="6">
        <v>0.155749184657247</v>
      </c>
      <c r="G40" s="6">
        <v>0.113964051161372</v>
      </c>
      <c r="H40" s="6">
        <v>0.122230316756451</v>
      </c>
      <c r="I40" s="6">
        <v>0.100564030193241</v>
      </c>
      <c r="J40" s="6">
        <v>0.150627739474657</v>
      </c>
      <c r="K40" s="6">
        <v>0.150290398767523</v>
      </c>
      <c r="L40" s="6">
        <v>0.212637439436712</v>
      </c>
      <c r="M40" s="6">
        <v>0.137563047809667</v>
      </c>
      <c r="N40" s="6">
        <v>0.143853095502179</v>
      </c>
      <c r="O40" s="6">
        <v>0.140656716774613</v>
      </c>
      <c r="P40" s="6">
        <v>0.127183717243544</v>
      </c>
      <c r="Q40" s="6">
        <v>0.231899989987322</v>
      </c>
      <c r="R40" s="6">
        <v>0.156742642383978</v>
      </c>
      <c r="S40" s="6">
        <v>0.18421139634778</v>
      </c>
      <c r="T40" s="6">
        <v>0.162275085231745</v>
      </c>
      <c r="U40" s="6">
        <v>0.178813278321484</v>
      </c>
      <c r="V40" s="6">
        <v>0.0777749457980753</v>
      </c>
      <c r="W40" s="6">
        <v>0.169822534628215</v>
      </c>
      <c r="X40" s="6">
        <v>0.101769805538608</v>
      </c>
      <c r="Y40" s="6">
        <v>0.1334713925159</v>
      </c>
      <c r="Z40" s="6">
        <v>0.090461757352999</v>
      </c>
      <c r="AA40" s="6">
        <v>0.100161834921466</v>
      </c>
      <c r="AB40" s="6">
        <v>0.0598282334195148</v>
      </c>
      <c r="AC40" s="6">
        <v>0.156253936323041</v>
      </c>
      <c r="AD40" s="6">
        <v>0.1114226787395</v>
      </c>
      <c r="AE40" s="6">
        <v>0.145389357022139</v>
      </c>
      <c r="AF40" s="6">
        <v>0.105265184177642</v>
      </c>
      <c r="AG40" s="6">
        <v>0.171447091645544</v>
      </c>
      <c r="AH40" s="6">
        <v>0.152148534586204</v>
      </c>
      <c r="AI40" s="6">
        <v>0.235576137133315</v>
      </c>
      <c r="AJ40" s="6">
        <v>0.152148534586204</v>
      </c>
      <c r="AK40" s="6">
        <v>0.186822652501567</v>
      </c>
      <c r="AL40" s="6">
        <v>0.206450221587896</v>
      </c>
      <c r="AM40" s="6">
        <v>0.117213907595219</v>
      </c>
      <c r="AN40" s="6">
        <v>0.160998337955899</v>
      </c>
      <c r="AO40" s="6">
        <v>0.202850294378848</v>
      </c>
      <c r="AP40" s="6">
        <v>0.186110950765</v>
      </c>
      <c r="AQ40" s="6">
        <v>0.115767795173565</v>
      </c>
      <c r="AR40" s="6">
        <v>0.115767795173565</v>
      </c>
      <c r="AS40" s="6">
        <v>0.115767795173565</v>
      </c>
      <c r="AT40" s="6">
        <v>0.115767795173565</v>
      </c>
      <c r="AU40" s="6">
        <v>0.104897575410493</v>
      </c>
      <c r="AV40" s="6">
        <v>0.115767795173565</v>
      </c>
      <c r="AW40" s="6">
        <v>0.115767795173565</v>
      </c>
      <c r="AX40" s="6">
        <v>0.114375110335149</v>
      </c>
      <c r="AY40" s="6">
        <v>0.114792206813982</v>
      </c>
      <c r="AZ40" s="6">
        <v>0.122230316756451</v>
      </c>
      <c r="BA40" s="6">
        <v>0.136045029207656</v>
      </c>
      <c r="BB40" s="6">
        <v>0.0922910195403945</v>
      </c>
      <c r="BC40" s="6">
        <v>0.0728071702695593</v>
      </c>
      <c r="BD40" s="6">
        <v>0.182670079403488</v>
      </c>
      <c r="BE40" s="6">
        <v>0.245626506183758</v>
      </c>
      <c r="BF40" s="6">
        <v>0.0897401627283243</v>
      </c>
      <c r="BG40" s="6">
        <v>0.128037842081943</v>
      </c>
      <c r="BH40" s="6">
        <v>0.11016718807775</v>
      </c>
      <c r="BI40" s="6">
        <v>0.150837339194428</v>
      </c>
      <c r="BJ40" s="6">
        <v>0.0616466635603426</v>
      </c>
      <c r="BK40" s="6">
        <v>0.0813913751378647</v>
      </c>
      <c r="BL40" s="6">
        <v>0.188675524419299</v>
      </c>
      <c r="BM40" s="6">
        <v>0.274793233632461</v>
      </c>
      <c r="BN40" s="6">
        <v>0.28473333219119</v>
      </c>
      <c r="BO40" s="6">
        <v>0.189642918283403</v>
      </c>
      <c r="BP40" s="42"/>
      <c r="BQ40" s="42"/>
      <c r="BR40" s="42"/>
    </row>
    <row r="41" spans="1:70" x14ac:dyDescent="0.2">
      <c r="A41" s="1">
        <v>2006</v>
      </c>
      <c r="B41" s="6">
        <v>0.125940210722061</v>
      </c>
      <c r="C41" s="6">
        <v>0.156762009155676</v>
      </c>
      <c r="D41" s="6">
        <v>0.0905495318569872</v>
      </c>
      <c r="E41" s="6">
        <v>0.105551566558162</v>
      </c>
      <c r="F41" s="6">
        <v>0.173228848114942</v>
      </c>
      <c r="G41" s="6">
        <v>0.126898342208455</v>
      </c>
      <c r="H41" s="6">
        <v>0.118895990888427</v>
      </c>
      <c r="I41" s="6">
        <v>0.104918316849815</v>
      </c>
      <c r="J41" s="6">
        <v>0.153193281393623</v>
      </c>
      <c r="K41" s="6">
        <v>0.160146119147092</v>
      </c>
      <c r="L41" s="6">
        <v>0.228547395761747</v>
      </c>
      <c r="M41" s="6">
        <v>0.14319399078025</v>
      </c>
      <c r="N41" s="6">
        <v>0.149032387556025</v>
      </c>
      <c r="O41" s="6">
        <v>0.146487878820245</v>
      </c>
      <c r="P41" s="6">
        <v>0.137471741152716</v>
      </c>
      <c r="Q41" s="6">
        <v>0.237704990473365</v>
      </c>
      <c r="R41" s="6">
        <v>0.160434108167388</v>
      </c>
      <c r="S41" s="6">
        <v>0.190197236509847</v>
      </c>
      <c r="T41" s="6">
        <v>0.170235338243003</v>
      </c>
      <c r="U41" s="6">
        <v>0.188921543474736</v>
      </c>
      <c r="V41" s="6">
        <v>0.0815959217678915</v>
      </c>
      <c r="W41" s="6">
        <v>0.169161558690941</v>
      </c>
      <c r="X41" s="6">
        <v>0.102530756379982</v>
      </c>
      <c r="Y41" s="6">
        <v>0.135580402761389</v>
      </c>
      <c r="Z41" s="6">
        <v>0.0934417345175907</v>
      </c>
      <c r="AA41" s="6">
        <v>0.101861224303948</v>
      </c>
      <c r="AB41" s="6">
        <v>0.0597092197156487</v>
      </c>
      <c r="AC41" s="6">
        <v>0.149856689424306</v>
      </c>
      <c r="AD41" s="6">
        <v>0.11975231855479</v>
      </c>
      <c r="AE41" s="6">
        <v>0.149989840532429</v>
      </c>
      <c r="AF41" s="6">
        <v>0.104892713660095</v>
      </c>
      <c r="AG41" s="6">
        <v>0.197325773551037</v>
      </c>
      <c r="AH41" s="6">
        <v>0.16589865528969</v>
      </c>
      <c r="AI41" s="6">
        <v>0.223778510237419</v>
      </c>
      <c r="AJ41" s="6">
        <v>0.16589865528969</v>
      </c>
      <c r="AK41" s="6">
        <v>0.197843704612416</v>
      </c>
      <c r="AL41" s="6">
        <v>0.24696196150436</v>
      </c>
      <c r="AM41" s="6">
        <v>0.127766240093498</v>
      </c>
      <c r="AN41" s="6">
        <v>0.174574148694316</v>
      </c>
      <c r="AO41" s="6">
        <v>0.189927934936762</v>
      </c>
      <c r="AP41" s="6">
        <v>0.173114355413809</v>
      </c>
      <c r="AQ41" s="6">
        <v>0.12801365311607</v>
      </c>
      <c r="AR41" s="6">
        <v>0.12801365311607</v>
      </c>
      <c r="AS41" s="6">
        <v>0.12801365311607</v>
      </c>
      <c r="AT41" s="6">
        <v>0.12801365311607</v>
      </c>
      <c r="AU41" s="6">
        <v>0.11248071117175</v>
      </c>
      <c r="AV41" s="6">
        <v>0.12801365311607</v>
      </c>
      <c r="AW41" s="6">
        <v>0.12801365311607</v>
      </c>
      <c r="AX41" s="6">
        <v>0.13252646031671</v>
      </c>
      <c r="AY41" s="6">
        <v>0.126933152972897</v>
      </c>
      <c r="AZ41" s="6">
        <v>0.118895990888427</v>
      </c>
      <c r="BA41" s="6">
        <v>0.132434717236257</v>
      </c>
      <c r="BB41" s="6">
        <v>0.0822793350497638</v>
      </c>
      <c r="BC41" s="6">
        <v>0.0837710234702868</v>
      </c>
      <c r="BD41" s="6">
        <v>0.190808034039438</v>
      </c>
      <c r="BE41" s="6">
        <v>0.252316517219834</v>
      </c>
      <c r="BF41" s="6">
        <v>0.0938028148141969</v>
      </c>
      <c r="BG41" s="6">
        <v>0.132798019441793</v>
      </c>
      <c r="BH41" s="6">
        <v>0.125969475513512</v>
      </c>
      <c r="BI41" s="6">
        <v>0.129327617419216</v>
      </c>
      <c r="BJ41" s="6">
        <v>0.0637952825317161</v>
      </c>
      <c r="BK41" s="6">
        <v>0.0971763448746835</v>
      </c>
      <c r="BL41" s="6">
        <v>0.180857012432075</v>
      </c>
      <c r="BM41" s="6">
        <v>0.258510488427671</v>
      </c>
      <c r="BN41" s="6">
        <v>0.288110666359854</v>
      </c>
      <c r="BO41" s="6">
        <v>0.187356167704513</v>
      </c>
      <c r="BP41" s="42"/>
      <c r="BQ41" s="42"/>
      <c r="BR41" s="42"/>
    </row>
    <row r="42" spans="1:70" x14ac:dyDescent="0.2">
      <c r="A42" s="1">
        <v>2007</v>
      </c>
      <c r="B42" s="6">
        <v>0.128263259749012</v>
      </c>
      <c r="C42" s="6">
        <v>0.158679528818077</v>
      </c>
      <c r="D42" s="6">
        <v>0.0904703676002325</v>
      </c>
      <c r="E42" s="6">
        <v>0.105226833860885</v>
      </c>
      <c r="F42" s="6">
        <v>0.182988477673683</v>
      </c>
      <c r="G42" s="6">
        <v>0.135728812081702</v>
      </c>
      <c r="H42" s="6">
        <v>0.122425890697949</v>
      </c>
      <c r="I42" s="6">
        <v>0.104617035154465</v>
      </c>
      <c r="J42" s="6">
        <v>0.15166321978293</v>
      </c>
      <c r="K42" s="6">
        <v>0.162319773120512</v>
      </c>
      <c r="L42" s="6">
        <v>0.233482707417341</v>
      </c>
      <c r="M42" s="6">
        <v>0.14429890325815</v>
      </c>
      <c r="N42" s="6">
        <v>0.15027953820381</v>
      </c>
      <c r="O42" s="6">
        <v>0.14162203808891</v>
      </c>
      <c r="P42" s="6">
        <v>0.138710036629123</v>
      </c>
      <c r="Q42" s="6">
        <v>0.260453791954728</v>
      </c>
      <c r="R42" s="6">
        <v>0.167580052746585</v>
      </c>
      <c r="S42" s="6">
        <v>0.193924280311293</v>
      </c>
      <c r="T42" s="6">
        <v>0.173498014925005</v>
      </c>
      <c r="U42" s="6">
        <v>0.192103563895925</v>
      </c>
      <c r="V42" s="6">
        <v>0.0809282655169121</v>
      </c>
      <c r="W42" s="6">
        <v>0.166266364755271</v>
      </c>
      <c r="X42" s="6">
        <v>0.106592565949169</v>
      </c>
      <c r="Y42" s="6">
        <v>0.133521140542719</v>
      </c>
      <c r="Z42" s="6">
        <v>0.0933746208400965</v>
      </c>
      <c r="AA42" s="6">
        <v>0.105817146483279</v>
      </c>
      <c r="AB42" s="6">
        <v>0.0613551679172271</v>
      </c>
      <c r="AC42" s="6">
        <v>0.155669401330452</v>
      </c>
      <c r="AD42" s="6">
        <v>0.114088820780452</v>
      </c>
      <c r="AE42" s="6">
        <v>0.153859429132458</v>
      </c>
      <c r="AF42" s="6">
        <v>0.104319800554763</v>
      </c>
      <c r="AG42" s="6">
        <v>0.21844001213419</v>
      </c>
      <c r="AH42" s="6">
        <v>0.172530444716531</v>
      </c>
      <c r="AI42" s="6">
        <v>0.244475586249969</v>
      </c>
      <c r="AJ42" s="6">
        <v>0.172530444716531</v>
      </c>
      <c r="AK42" s="6">
        <v>0.213295058682124</v>
      </c>
      <c r="AL42" s="6">
        <v>0.283214758850263</v>
      </c>
      <c r="AM42" s="6">
        <v>0.127151994505807</v>
      </c>
      <c r="AN42" s="6">
        <v>0.183555933811173</v>
      </c>
      <c r="AO42" s="6">
        <v>0.282053900411707</v>
      </c>
      <c r="AP42" s="6">
        <v>0.17235499195337</v>
      </c>
      <c r="AQ42" s="6">
        <v>0.136285651490572</v>
      </c>
      <c r="AR42" s="6">
        <v>0.136285651490572</v>
      </c>
      <c r="AS42" s="6">
        <v>0.136285651490572</v>
      </c>
      <c r="AT42" s="6">
        <v>0.136285651490572</v>
      </c>
      <c r="AU42" s="6">
        <v>0.127007851170954</v>
      </c>
      <c r="AV42" s="6">
        <v>0.136285651490572</v>
      </c>
      <c r="AW42" s="6">
        <v>0.136285651490572</v>
      </c>
      <c r="AX42" s="6">
        <v>0.137077392008136</v>
      </c>
      <c r="AY42" s="6">
        <v>0.135362251191121</v>
      </c>
      <c r="AZ42" s="6">
        <v>0.122425890697949</v>
      </c>
      <c r="BA42" s="6">
        <v>0.134878766541621</v>
      </c>
      <c r="BB42" s="6">
        <v>0.0742374204845906</v>
      </c>
      <c r="BC42" s="6">
        <v>0.0889880352171901</v>
      </c>
      <c r="BD42" s="6">
        <v>0.19784703119001</v>
      </c>
      <c r="BE42" s="6">
        <v>0.254820904073925</v>
      </c>
      <c r="BF42" s="6">
        <v>0.0963306986817639</v>
      </c>
      <c r="BG42" s="6">
        <v>0.139454097175964</v>
      </c>
      <c r="BH42" s="6">
        <v>0.129185808742763</v>
      </c>
      <c r="BI42" s="6">
        <v>0.127499123529004</v>
      </c>
      <c r="BJ42" s="6">
        <v>0.0665017390882351</v>
      </c>
      <c r="BK42" s="6">
        <v>0.095585635924201</v>
      </c>
      <c r="BL42" s="6">
        <v>0.160818269968581</v>
      </c>
      <c r="BM42" s="6">
        <v>0.238774345175026</v>
      </c>
      <c r="BN42" s="6">
        <v>0.339736087759366</v>
      </c>
      <c r="BO42" s="6">
        <v>0.180442656390395</v>
      </c>
      <c r="BP42" s="42"/>
      <c r="BQ42" s="42"/>
      <c r="BR42" s="42"/>
    </row>
    <row r="43" spans="1:70" x14ac:dyDescent="0.2">
      <c r="A43" s="1">
        <v>2008</v>
      </c>
      <c r="B43" s="6">
        <v>0.132419363794642</v>
      </c>
      <c r="C43" s="6">
        <v>0.159461105015281</v>
      </c>
      <c r="D43" s="6">
        <v>0.0936341369614415</v>
      </c>
      <c r="E43" s="6">
        <v>0.109245846598109</v>
      </c>
      <c r="F43" s="6">
        <v>0.19577977243264</v>
      </c>
      <c r="G43" s="6">
        <v>0.149968861417017</v>
      </c>
      <c r="H43" s="6">
        <v>0.122302390491044</v>
      </c>
      <c r="I43" s="6">
        <v>0.108112259649381</v>
      </c>
      <c r="J43" s="6">
        <v>0.162592703156202</v>
      </c>
      <c r="K43" s="6">
        <v>0.159151550673597</v>
      </c>
      <c r="L43" s="6">
        <v>0.237428272127025</v>
      </c>
      <c r="M43" s="6">
        <v>0.138471000295386</v>
      </c>
      <c r="N43" s="6">
        <v>0.150545875406929</v>
      </c>
      <c r="O43" s="6">
        <v>0.149156653105242</v>
      </c>
      <c r="P43" s="6">
        <v>0.136930702948123</v>
      </c>
      <c r="Q43" s="6">
        <v>0.261588928638118</v>
      </c>
      <c r="R43" s="6">
        <v>0.166436794511974</v>
      </c>
      <c r="S43" s="6">
        <v>0.199828049440422</v>
      </c>
      <c r="T43" s="6">
        <v>0.17769029824288</v>
      </c>
      <c r="U43" s="6">
        <v>0.192735020302716</v>
      </c>
      <c r="V43" s="6">
        <v>0.0836478876765085</v>
      </c>
      <c r="W43" s="6">
        <v>0.171304733434243</v>
      </c>
      <c r="X43" s="6">
        <v>0.109187014087965</v>
      </c>
      <c r="Y43" s="6">
        <v>0.142700499573215</v>
      </c>
      <c r="Z43" s="6">
        <v>0.0989201137660377</v>
      </c>
      <c r="AA43" s="6">
        <v>0.106304521801391</v>
      </c>
      <c r="AB43" s="6">
        <v>0.0724107841118997</v>
      </c>
      <c r="AC43" s="6">
        <v>0.182222388938674</v>
      </c>
      <c r="AD43" s="6">
        <v>0.114218236119853</v>
      </c>
      <c r="AE43" s="6">
        <v>0.154997587901073</v>
      </c>
      <c r="AF43" s="6">
        <v>0.109386891315895</v>
      </c>
      <c r="AG43" s="6">
        <v>0.241226959330373</v>
      </c>
      <c r="AH43" s="6">
        <v>0.17884033726704</v>
      </c>
      <c r="AI43" s="6">
        <v>0.253920180851983</v>
      </c>
      <c r="AJ43" s="6">
        <v>0.17884033726704</v>
      </c>
      <c r="AK43" s="6">
        <v>0.234763069298896</v>
      </c>
      <c r="AL43" s="6">
        <v>0.30603911687255</v>
      </c>
      <c r="AM43" s="6">
        <v>0.131060475234969</v>
      </c>
      <c r="AN43" s="6">
        <v>0.189113559265882</v>
      </c>
      <c r="AO43" s="6">
        <v>0.314674267250026</v>
      </c>
      <c r="AP43" s="6">
        <v>0.159330535569264</v>
      </c>
      <c r="AQ43" s="6">
        <v>0.152647202642379</v>
      </c>
      <c r="AR43" s="6">
        <v>0.152647202642378</v>
      </c>
      <c r="AS43" s="6">
        <v>0.152647202642378</v>
      </c>
      <c r="AT43" s="6">
        <v>0.152647202642379</v>
      </c>
      <c r="AU43" s="6">
        <v>0.134153946125395</v>
      </c>
      <c r="AV43" s="6">
        <v>0.152647202642379</v>
      </c>
      <c r="AW43" s="6">
        <v>0.152647202642378</v>
      </c>
      <c r="AX43" s="6">
        <v>0.156538786167842</v>
      </c>
      <c r="AY43" s="6">
        <v>0.152332429505179</v>
      </c>
      <c r="AZ43" s="6">
        <v>0.122302390491044</v>
      </c>
      <c r="BA43" s="6">
        <v>0.140719814166997</v>
      </c>
      <c r="BB43" s="6">
        <v>0.0746564296787127</v>
      </c>
      <c r="BC43" s="6">
        <v>0.0941248717448382</v>
      </c>
      <c r="BD43" s="6">
        <v>0.234001669699317</v>
      </c>
      <c r="BE43" s="6">
        <v>0.266075555583149</v>
      </c>
      <c r="BF43" s="6">
        <v>0.0993056411645955</v>
      </c>
      <c r="BG43" s="6">
        <v>0.146262590961046</v>
      </c>
      <c r="BH43" s="6">
        <v>0.137186208496862</v>
      </c>
      <c r="BI43" s="6">
        <v>0.143729718384652</v>
      </c>
      <c r="BJ43" s="6">
        <v>0.0573454407687952</v>
      </c>
      <c r="BK43" s="6">
        <v>0.0967475309566778</v>
      </c>
      <c r="BL43" s="6">
        <v>0.160873453022153</v>
      </c>
      <c r="BM43" s="6">
        <v>0.261994545647448</v>
      </c>
      <c r="BN43" s="6">
        <v>0.320737476499756</v>
      </c>
      <c r="BO43" s="6">
        <v>0.195559261711169</v>
      </c>
      <c r="BP43" s="42"/>
      <c r="BQ43" s="42"/>
      <c r="BR43" s="42"/>
    </row>
    <row r="44" spans="1:70" x14ac:dyDescent="0.2">
      <c r="A44" s="1">
        <v>2009</v>
      </c>
      <c r="B44" s="6">
        <v>0.115128073922991</v>
      </c>
      <c r="C44" s="6">
        <v>0.144538256596803</v>
      </c>
      <c r="D44" s="6">
        <v>0.082765379797207</v>
      </c>
      <c r="E44" s="6">
        <v>0.0981647602263741</v>
      </c>
      <c r="F44" s="6">
        <v>0.188364876034895</v>
      </c>
      <c r="G44" s="6">
        <v>0.116721556244416</v>
      </c>
      <c r="H44" s="6">
        <v>0.107530838806516</v>
      </c>
      <c r="I44" s="6">
        <v>0.08338290196043</v>
      </c>
      <c r="J44" s="6">
        <v>0.138740737025514</v>
      </c>
      <c r="K44" s="6">
        <v>0.144217938049822</v>
      </c>
      <c r="L44" s="6">
        <v>0.214445354605082</v>
      </c>
      <c r="M44" s="6">
        <v>0.118601249638425</v>
      </c>
      <c r="N44" s="6">
        <v>0.135317310016477</v>
      </c>
      <c r="O44" s="6">
        <v>0.142240658893477</v>
      </c>
      <c r="P44" s="6">
        <v>0.121566787372661</v>
      </c>
      <c r="Q44" s="6">
        <v>0.233432458185276</v>
      </c>
      <c r="R44" s="6">
        <v>0.163610607830971</v>
      </c>
      <c r="S44" s="6">
        <v>0.177713995645163</v>
      </c>
      <c r="T44" s="6">
        <v>0.16227242968609</v>
      </c>
      <c r="U44" s="6">
        <v>0.17375567700882</v>
      </c>
      <c r="V44" s="6">
        <v>0.0730278629061321</v>
      </c>
      <c r="W44" s="6">
        <v>0.158544423900706</v>
      </c>
      <c r="X44" s="6">
        <v>0.103247214547159</v>
      </c>
      <c r="Y44" s="6">
        <v>0.128908455629787</v>
      </c>
      <c r="Z44" s="6">
        <v>0.0917234373058604</v>
      </c>
      <c r="AA44" s="6">
        <v>0.0853761221135454</v>
      </c>
      <c r="AB44" s="6">
        <v>0.0627036807580997</v>
      </c>
      <c r="AC44" s="6">
        <v>0.14778585555856</v>
      </c>
      <c r="AD44" s="6">
        <v>0.103810006705715</v>
      </c>
      <c r="AE44" s="6">
        <v>0.15443657344447</v>
      </c>
      <c r="AF44" s="6">
        <v>0.0993520971047632</v>
      </c>
      <c r="AG44" s="6">
        <v>0.252543899393331</v>
      </c>
      <c r="AH44" s="6">
        <v>0.180593991408482</v>
      </c>
      <c r="AI44" s="6">
        <v>0.184944710821355</v>
      </c>
      <c r="AJ44" s="6">
        <v>0.180593991408482</v>
      </c>
      <c r="AK44" s="6">
        <v>0.212855798952197</v>
      </c>
      <c r="AL44" s="6">
        <v>0.277805495545583</v>
      </c>
      <c r="AM44" s="6">
        <v>0.116801582200683</v>
      </c>
      <c r="AN44" s="6">
        <v>0.186468568825743</v>
      </c>
      <c r="AO44" s="6">
        <v>0.249611738627532</v>
      </c>
      <c r="AP44" s="6">
        <v>0.161864209598592</v>
      </c>
      <c r="AQ44" s="6">
        <v>0.12114388244847</v>
      </c>
      <c r="AR44" s="6">
        <v>0.121143882448471</v>
      </c>
      <c r="AS44" s="6">
        <v>0.12114388244847</v>
      </c>
      <c r="AT44" s="6">
        <v>0.121143882448471</v>
      </c>
      <c r="AU44" s="6">
        <v>0.109424529098262</v>
      </c>
      <c r="AV44" s="6">
        <v>0.121143882448471</v>
      </c>
      <c r="AW44" s="6">
        <v>0.121143882448471</v>
      </c>
      <c r="AX44" s="6">
        <v>0.115153599155924</v>
      </c>
      <c r="AY44" s="6">
        <v>0.120675001912725</v>
      </c>
      <c r="AZ44" s="6">
        <v>0.107530838806516</v>
      </c>
      <c r="BA44" s="6">
        <v>0.129658162118803</v>
      </c>
      <c r="BB44" s="6">
        <v>0.0583012630208217</v>
      </c>
      <c r="BC44" s="6">
        <v>0.0729110142173927</v>
      </c>
      <c r="BD44" s="6">
        <v>0.19834778926604</v>
      </c>
      <c r="BE44" s="6">
        <v>0.232912217570182</v>
      </c>
      <c r="BF44" s="6">
        <v>0.0801242962538304</v>
      </c>
      <c r="BG44" s="6">
        <v>0.144284780342331</v>
      </c>
      <c r="BH44" s="6">
        <v>0.123745534272823</v>
      </c>
      <c r="BI44" s="6">
        <v>0.10465907205156</v>
      </c>
      <c r="BJ44" s="6">
        <v>0.0511410208003843</v>
      </c>
      <c r="BK44" s="6">
        <v>0.098690339007454</v>
      </c>
      <c r="BL44" s="6">
        <v>0.16390743403243</v>
      </c>
      <c r="BM44" s="6">
        <v>0.212876704219271</v>
      </c>
      <c r="BN44" s="6">
        <v>0.267265212133409</v>
      </c>
      <c r="BO44" s="6">
        <v>0.166178307322668</v>
      </c>
      <c r="BP44" s="42"/>
      <c r="BQ44" s="42"/>
      <c r="BR44" s="42"/>
    </row>
    <row r="45" spans="1:70" x14ac:dyDescent="0.2">
      <c r="A45" s="1">
        <v>2010</v>
      </c>
      <c r="B45" s="6">
        <v>0.122544138074283</v>
      </c>
      <c r="C45" s="6">
        <v>0.156516632161995</v>
      </c>
      <c r="D45" s="6">
        <v>0.0898010703280005</v>
      </c>
      <c r="E45" s="6">
        <v>0.102396470933938</v>
      </c>
      <c r="F45" s="6">
        <v>0.17968391438785</v>
      </c>
      <c r="G45" s="6">
        <v>0.119200020535701</v>
      </c>
      <c r="H45" s="6">
        <v>0.113141076528626</v>
      </c>
      <c r="I45" s="6">
        <v>0.0959470540558422</v>
      </c>
      <c r="J45" s="6">
        <v>0.140560420386925</v>
      </c>
      <c r="K45" s="6">
        <v>0.16720170232675</v>
      </c>
      <c r="L45" s="6">
        <v>0.216275336972674</v>
      </c>
      <c r="M45" s="6">
        <v>0.132840049368921</v>
      </c>
      <c r="N45" s="6">
        <v>0.147389957323062</v>
      </c>
      <c r="O45" s="6">
        <v>0.155217829079578</v>
      </c>
      <c r="P45" s="6">
        <v>0.140220789891233</v>
      </c>
      <c r="Q45" s="6">
        <v>0.189933754533819</v>
      </c>
      <c r="R45" s="6">
        <v>0.169855269262429</v>
      </c>
      <c r="S45" s="6">
        <v>0.173732978128582</v>
      </c>
      <c r="T45" s="6">
        <v>0.173040959446991</v>
      </c>
      <c r="U45" s="6">
        <v>0.186690185100354</v>
      </c>
      <c r="V45" s="6">
        <v>0.0811012492638978</v>
      </c>
      <c r="W45" s="6">
        <v>0.15666256564538</v>
      </c>
      <c r="X45" s="6">
        <v>0.0994990203046035</v>
      </c>
      <c r="Y45" s="6">
        <v>0.128488751046384</v>
      </c>
      <c r="Z45" s="6">
        <v>0.0969926720528546</v>
      </c>
      <c r="AA45" s="6">
        <v>0.0930180596290759</v>
      </c>
      <c r="AB45" s="6">
        <v>0.0675902473109249</v>
      </c>
      <c r="AC45" s="6">
        <v>0.167036938338595</v>
      </c>
      <c r="AD45" s="6">
        <v>0.0978653164683599</v>
      </c>
      <c r="AE45" s="6">
        <v>0.166650959655962</v>
      </c>
      <c r="AF45" s="6">
        <v>0.102819218806163</v>
      </c>
      <c r="AG45" s="6">
        <v>0.199715685014709</v>
      </c>
      <c r="AH45" s="6">
        <v>0.17004763748364</v>
      </c>
      <c r="AI45" s="6">
        <v>0.182321962379215</v>
      </c>
      <c r="AJ45" s="6">
        <v>0.17004763748364</v>
      </c>
      <c r="AK45" s="6">
        <v>0.221490296121729</v>
      </c>
      <c r="AL45" s="6">
        <v>0.267097809097941</v>
      </c>
      <c r="AM45" s="6">
        <v>0.127767494952764</v>
      </c>
      <c r="AN45" s="6">
        <v>0.176080564766182</v>
      </c>
      <c r="AO45" s="6">
        <v>0.288785085242773</v>
      </c>
      <c r="AP45" s="6">
        <v>0.178474717560404</v>
      </c>
      <c r="AQ45" s="6">
        <v>0.122522383184085</v>
      </c>
      <c r="AR45" s="6">
        <v>0.122522383184085</v>
      </c>
      <c r="AS45" s="6">
        <v>0.122522383184085</v>
      </c>
      <c r="AT45" s="6">
        <v>0.122522383184085</v>
      </c>
      <c r="AU45" s="6">
        <v>0.110598631342219</v>
      </c>
      <c r="AV45" s="6">
        <v>0.122522383184085</v>
      </c>
      <c r="AW45" s="6">
        <v>0.122522383184085</v>
      </c>
      <c r="AX45" s="6">
        <v>0.117046045955796</v>
      </c>
      <c r="AY45" s="6">
        <v>0.122041431590729</v>
      </c>
      <c r="AZ45" s="6">
        <v>0.113141076528626</v>
      </c>
      <c r="BA45" s="6">
        <v>0.126735387216836</v>
      </c>
      <c r="BB45" s="6">
        <v>0.0687406062892088</v>
      </c>
      <c r="BC45" s="6">
        <v>0.0822053559112828</v>
      </c>
      <c r="BD45" s="6">
        <v>0.213511854511862</v>
      </c>
      <c r="BE45" s="6">
        <v>0.266890323075769</v>
      </c>
      <c r="BF45" s="6">
        <v>0.0913638838356342</v>
      </c>
      <c r="BG45" s="6">
        <v>0.135606293853661</v>
      </c>
      <c r="BH45" s="6">
        <v>0.126149413624024</v>
      </c>
      <c r="BI45" s="6">
        <v>0.109035412483134</v>
      </c>
      <c r="BJ45" s="6">
        <v>0.0362744652428853</v>
      </c>
      <c r="BK45" s="6">
        <v>0.0914344565280735</v>
      </c>
      <c r="BL45" s="6">
        <v>0.177882718827358</v>
      </c>
      <c r="BM45" s="6">
        <v>0.230948525823826</v>
      </c>
      <c r="BN45" s="6">
        <v>0.238884627840005</v>
      </c>
      <c r="BO45" s="6">
        <v>0.172004648955621</v>
      </c>
      <c r="BP45" s="42"/>
      <c r="BQ45" s="42"/>
      <c r="BR45" s="42"/>
    </row>
    <row r="46" spans="1:70" x14ac:dyDescent="0.2">
      <c r="A46" s="1">
        <v>2011</v>
      </c>
      <c r="B46" s="6">
        <v>0.128424401277408</v>
      </c>
      <c r="C46" s="6">
        <v>0.163899392646281</v>
      </c>
      <c r="D46" s="6">
        <v>0.0938009586399513</v>
      </c>
      <c r="E46" s="6">
        <v>0.106567000621075</v>
      </c>
      <c r="F46" s="6">
        <v>0.184673490365768</v>
      </c>
      <c r="G46" s="6">
        <v>0.125623883388054</v>
      </c>
      <c r="H46" s="6">
        <v>0.112659719653794</v>
      </c>
      <c r="I46" s="6">
        <v>0.102758476403162</v>
      </c>
      <c r="J46" s="6">
        <v>0.151622158355213</v>
      </c>
      <c r="K46" s="6">
        <v>0.173623180259584</v>
      </c>
      <c r="L46" s="6">
        <v>0.225404674073407</v>
      </c>
      <c r="M46" s="6">
        <v>0.141451107718368</v>
      </c>
      <c r="N46" s="6">
        <v>0.158546987245757</v>
      </c>
      <c r="O46" s="6">
        <v>0.161693681302262</v>
      </c>
      <c r="P46" s="6">
        <v>0.143722933503038</v>
      </c>
      <c r="Q46" s="6">
        <v>0.198656032801329</v>
      </c>
      <c r="R46" s="6">
        <v>0.16565192851903</v>
      </c>
      <c r="S46" s="6">
        <v>0.180205671075933</v>
      </c>
      <c r="T46" s="6">
        <v>0.182251890340997</v>
      </c>
      <c r="U46" s="6">
        <v>0.196846697369773</v>
      </c>
      <c r="V46" s="6">
        <v>0.0846672160285172</v>
      </c>
      <c r="W46" s="6">
        <v>0.160372853546696</v>
      </c>
      <c r="X46" s="6">
        <v>0.103070464767982</v>
      </c>
      <c r="Y46" s="6">
        <v>0.133236833165289</v>
      </c>
      <c r="Z46" s="6">
        <v>0.0995001352842936</v>
      </c>
      <c r="AA46" s="6">
        <v>0.0971919451999322</v>
      </c>
      <c r="AB46" s="6">
        <v>0.0698932391578741</v>
      </c>
      <c r="AC46" s="6">
        <v>0.179448898358421</v>
      </c>
      <c r="AD46" s="6">
        <v>0.110174290482852</v>
      </c>
      <c r="AE46" s="6">
        <v>0.175564314766608</v>
      </c>
      <c r="AF46" s="6">
        <v>0.107654475494984</v>
      </c>
      <c r="AG46" s="6">
        <v>0.179628340402062</v>
      </c>
      <c r="AH46" s="6">
        <v>0.169802894596782</v>
      </c>
      <c r="AI46" s="6">
        <v>0.161697890450765</v>
      </c>
      <c r="AJ46" s="6">
        <v>0.169802894596782</v>
      </c>
      <c r="AK46" s="6">
        <v>0.235586211062072</v>
      </c>
      <c r="AL46" s="6">
        <v>0.300221786641138</v>
      </c>
      <c r="AM46" s="6">
        <v>0.150361222502635</v>
      </c>
      <c r="AN46" s="6">
        <v>0.177961171691901</v>
      </c>
      <c r="AO46" s="6">
        <v>0.290068693587125</v>
      </c>
      <c r="AP46" s="6">
        <v>0.148283687175855</v>
      </c>
      <c r="AQ46" s="6">
        <v>0.127828908794197</v>
      </c>
      <c r="AR46" s="6">
        <v>0.127828908794197</v>
      </c>
      <c r="AS46" s="6">
        <v>0.127828908794197</v>
      </c>
      <c r="AT46" s="6">
        <v>0.127828908794197</v>
      </c>
      <c r="AU46" s="6">
        <v>0.123763000083144</v>
      </c>
      <c r="AV46" s="6">
        <v>0.127828908794197</v>
      </c>
      <c r="AW46" s="6">
        <v>0.127828908794197</v>
      </c>
      <c r="AX46" s="6">
        <v>0.120183906050907</v>
      </c>
      <c r="AY46" s="6">
        <v>0.127451480938535</v>
      </c>
      <c r="AZ46" s="6">
        <v>0.112659719653794</v>
      </c>
      <c r="BA46" s="6">
        <v>0.129268765907505</v>
      </c>
      <c r="BB46" s="6">
        <v>0.0739755563980303</v>
      </c>
      <c r="BC46" s="6">
        <v>0.0913664089643919</v>
      </c>
      <c r="BD46" s="6">
        <v>0.239215910140546</v>
      </c>
      <c r="BE46" s="6">
        <v>0.264821999911478</v>
      </c>
      <c r="BF46" s="6">
        <v>0.0987997667328935</v>
      </c>
      <c r="BG46" s="6">
        <v>0.153287219677945</v>
      </c>
      <c r="BH46" s="6">
        <v>0.142491848051382</v>
      </c>
      <c r="BI46" s="6">
        <v>0.112431084044931</v>
      </c>
      <c r="BJ46" s="6">
        <v>0.0419813866271484</v>
      </c>
      <c r="BK46" s="6">
        <v>0.0867101758786671</v>
      </c>
      <c r="BL46" s="6">
        <v>0.163984878444187</v>
      </c>
      <c r="BM46" s="6">
        <v>0.25935387535239</v>
      </c>
      <c r="BN46" s="6">
        <v>0.254268415547427</v>
      </c>
      <c r="BO46" s="6">
        <v>0.178587695520393</v>
      </c>
      <c r="BP46" s="42"/>
      <c r="BQ46" s="42"/>
      <c r="BR46" s="42"/>
    </row>
    <row r="47" spans="1:70" x14ac:dyDescent="0.2">
      <c r="A47" s="1">
        <v>2012</v>
      </c>
      <c r="B47" s="6">
        <v>0.126335697867093</v>
      </c>
      <c r="C47" s="6">
        <v>0.16443112469193</v>
      </c>
      <c r="D47" s="6">
        <v>0.0930374441118892</v>
      </c>
      <c r="E47" s="6">
        <v>0.111102481347842</v>
      </c>
      <c r="F47" s="6">
        <v>0.170458230787852</v>
      </c>
      <c r="G47" s="6">
        <v>0.130810185814427</v>
      </c>
      <c r="H47" s="6">
        <v>0.113243874827675</v>
      </c>
      <c r="I47" s="6">
        <v>0.0980419421691165</v>
      </c>
      <c r="J47" s="6">
        <v>0.15716692694092</v>
      </c>
      <c r="K47" s="6">
        <v>0.177051611351734</v>
      </c>
      <c r="L47" s="6">
        <v>0.234486117050467</v>
      </c>
      <c r="M47" s="6">
        <v>0.139696495715675</v>
      </c>
      <c r="N47" s="6">
        <v>0.161915441217047</v>
      </c>
      <c r="O47" s="6">
        <v>0.158303116029518</v>
      </c>
      <c r="P47" s="6">
        <v>0.139559178739467</v>
      </c>
      <c r="Q47" s="6">
        <v>0.196718499104261</v>
      </c>
      <c r="R47" s="6">
        <v>0.162192528377329</v>
      </c>
      <c r="S47" s="6">
        <v>0.185898261074379</v>
      </c>
      <c r="T47" s="6">
        <v>0.184775405105628</v>
      </c>
      <c r="U47" s="6">
        <v>0.201749672612479</v>
      </c>
      <c r="V47" s="6">
        <v>0.0830861734589596</v>
      </c>
      <c r="W47" s="6">
        <v>0.162216454477576</v>
      </c>
      <c r="X47" s="6">
        <v>0.10711472899789</v>
      </c>
      <c r="Y47" s="6">
        <v>0.132642615310766</v>
      </c>
      <c r="Z47" s="6">
        <v>0.0970746434044267</v>
      </c>
      <c r="AA47" s="6">
        <v>0.084613578220879</v>
      </c>
      <c r="AB47" s="6">
        <v>0.0756602384779793</v>
      </c>
      <c r="AC47" s="6">
        <v>0.177701847920585</v>
      </c>
      <c r="AD47" s="6">
        <v>0.111476424054047</v>
      </c>
      <c r="AE47" s="6">
        <v>0.182679058318016</v>
      </c>
      <c r="AF47" s="6">
        <v>0.113376984832176</v>
      </c>
      <c r="AG47" s="6">
        <v>0.153103941971645</v>
      </c>
      <c r="AH47" s="6">
        <v>0.165194921532152</v>
      </c>
      <c r="AI47" s="6">
        <v>0.158579434592937</v>
      </c>
      <c r="AJ47" s="6">
        <v>0.165194921532152</v>
      </c>
      <c r="AK47" s="6">
        <v>0.241593696425427</v>
      </c>
      <c r="AL47" s="6">
        <v>0.269044475541434</v>
      </c>
      <c r="AM47" s="6">
        <v>0.137167736138912</v>
      </c>
      <c r="AN47" s="6">
        <v>0.173323051048282</v>
      </c>
      <c r="AO47" s="6">
        <v>0.275225226138724</v>
      </c>
      <c r="AP47" s="6">
        <v>0.195693560361919</v>
      </c>
      <c r="AQ47" s="6">
        <v>0.135284911796141</v>
      </c>
      <c r="AR47" s="6">
        <v>0.135284911796141</v>
      </c>
      <c r="AS47" s="6">
        <v>0.135284911796141</v>
      </c>
      <c r="AT47" s="6">
        <v>0.135284911796141</v>
      </c>
      <c r="AU47" s="6">
        <v>0.116720117200171</v>
      </c>
      <c r="AV47" s="6">
        <v>0.13528491179614</v>
      </c>
      <c r="AW47" s="6">
        <v>0.135284911796141</v>
      </c>
      <c r="AX47" s="6">
        <v>0.131321550496033</v>
      </c>
      <c r="AY47" s="6">
        <v>0.134990645476375</v>
      </c>
      <c r="AZ47" s="6">
        <v>0.113243874827675</v>
      </c>
      <c r="BA47" s="6">
        <v>0.132934724065893</v>
      </c>
      <c r="BB47" s="6">
        <v>0.0688948715120879</v>
      </c>
      <c r="BC47" s="6">
        <v>0.0964207398581937</v>
      </c>
      <c r="BD47" s="6">
        <v>0.227514647845474</v>
      </c>
      <c r="BE47" s="6">
        <v>0.264092450134789</v>
      </c>
      <c r="BF47" s="6">
        <v>0.0970756508598832</v>
      </c>
      <c r="BG47" s="6">
        <v>0.167848487151762</v>
      </c>
      <c r="BH47" s="6">
        <v>0.148528553729243</v>
      </c>
      <c r="BI47" s="6">
        <v>0.121335807473191</v>
      </c>
      <c r="BJ47" s="6">
        <v>0.0459775344317612</v>
      </c>
      <c r="BK47" s="6">
        <v>0.0882308282410992</v>
      </c>
      <c r="BL47" s="6">
        <v>0.165633052176035</v>
      </c>
      <c r="BM47" s="6">
        <v>0.261633223202296</v>
      </c>
      <c r="BN47" s="6">
        <v>0.226902931525581</v>
      </c>
      <c r="BO47" s="6">
        <v>0.185222956262061</v>
      </c>
      <c r="BP47" s="42"/>
      <c r="BQ47" s="42"/>
      <c r="BR47" s="42"/>
    </row>
    <row r="48" spans="1:70" x14ac:dyDescent="0.2">
      <c r="A48" s="1">
        <v>2013</v>
      </c>
      <c r="B48" s="6">
        <v>0.12493192170622</v>
      </c>
      <c r="C48" s="6">
        <v>0.164249796158671</v>
      </c>
      <c r="D48" s="6">
        <v>0.090584066461215</v>
      </c>
      <c r="E48" s="6">
        <v>0.111847964039032</v>
      </c>
      <c r="F48" s="6">
        <v>0.171094669618202</v>
      </c>
      <c r="G48" s="6">
        <v>0.140781213437977</v>
      </c>
      <c r="H48" s="6">
        <v>0.115134918443988</v>
      </c>
      <c r="I48" s="6">
        <v>0.095038048226687</v>
      </c>
      <c r="J48" s="6">
        <v>0.153385210662405</v>
      </c>
      <c r="K48" s="6">
        <v>0.177339061896259</v>
      </c>
      <c r="L48" s="6">
        <v>0.235353119535377</v>
      </c>
      <c r="M48" s="6">
        <v>0.141726085833647</v>
      </c>
      <c r="N48" s="6">
        <v>0.162220231728033</v>
      </c>
      <c r="O48" s="6">
        <v>0.158879437330049</v>
      </c>
      <c r="P48" s="6">
        <v>0.132893102752761</v>
      </c>
      <c r="Q48" s="6">
        <v>0.203360237014228</v>
      </c>
      <c r="R48" s="6">
        <v>0.16342726272101</v>
      </c>
      <c r="S48" s="6">
        <v>0.179889571812045</v>
      </c>
      <c r="T48" s="6">
        <v>0.1831229124049</v>
      </c>
      <c r="U48" s="6">
        <v>0.202224858908579</v>
      </c>
      <c r="V48" s="6">
        <v>0.0804078547125267</v>
      </c>
      <c r="W48" s="6">
        <v>0.162556071868528</v>
      </c>
      <c r="X48" s="6">
        <v>0.108188495101763</v>
      </c>
      <c r="Y48" s="6">
        <v>0.127505428132905</v>
      </c>
      <c r="Z48" s="6">
        <v>0.0933613803550225</v>
      </c>
      <c r="AA48" s="6">
        <v>0.0873516119631692</v>
      </c>
      <c r="AB48" s="6">
        <v>0.080468316154642</v>
      </c>
      <c r="AC48" s="6">
        <v>0.170912870373856</v>
      </c>
      <c r="AD48" s="6">
        <v>0.110427945036034</v>
      </c>
      <c r="AE48" s="6">
        <v>0.17330789682188</v>
      </c>
      <c r="AF48" s="6">
        <v>0.114716064416115</v>
      </c>
      <c r="AG48" s="6">
        <v>0.159201607648566</v>
      </c>
      <c r="AH48" s="6">
        <v>0.167954351254801</v>
      </c>
      <c r="AI48" s="6">
        <v>0.148828171664289</v>
      </c>
      <c r="AJ48" s="6">
        <v>0.167954351254801</v>
      </c>
      <c r="AK48" s="6">
        <v>0.233223913083689</v>
      </c>
      <c r="AL48" s="6">
        <v>0.262985432530865</v>
      </c>
      <c r="AM48" s="6">
        <v>0.136663285759249</v>
      </c>
      <c r="AN48" s="6">
        <v>0.17324893004767</v>
      </c>
      <c r="AO48" s="6">
        <v>0.280554592464912</v>
      </c>
      <c r="AP48" s="6">
        <v>0.159217022813073</v>
      </c>
      <c r="AQ48" s="6">
        <v>0.145767242065327</v>
      </c>
      <c r="AR48" s="6">
        <v>0.145767242065327</v>
      </c>
      <c r="AS48" s="6">
        <v>0.145767242065327</v>
      </c>
      <c r="AT48" s="6">
        <v>0.145767242065327</v>
      </c>
      <c r="AU48" s="6">
        <v>0.12944466995723</v>
      </c>
      <c r="AV48" s="6">
        <v>0.145767242065327</v>
      </c>
      <c r="AW48" s="6">
        <v>0.145767242065327</v>
      </c>
      <c r="AX48" s="6">
        <v>0.142550430285781</v>
      </c>
      <c r="AY48" s="6">
        <v>0.145285360701338</v>
      </c>
      <c r="AZ48" s="6">
        <v>0.115134918443988</v>
      </c>
      <c r="BA48" s="6">
        <v>0.136051649884126</v>
      </c>
      <c r="BB48" s="6">
        <v>0.0679348967023635</v>
      </c>
      <c r="BC48" s="6">
        <v>0.106739752974563</v>
      </c>
      <c r="BD48" s="6">
        <v>0.201405646807895</v>
      </c>
      <c r="BE48" s="6">
        <v>0.254729849871176</v>
      </c>
      <c r="BF48" s="6">
        <v>0.0977885397235446</v>
      </c>
      <c r="BG48" s="6">
        <v>0.164029050234287</v>
      </c>
      <c r="BH48" s="6">
        <v>0.13794966967014</v>
      </c>
      <c r="BI48" s="6">
        <v>0.121777414210634</v>
      </c>
      <c r="BJ48" s="6">
        <v>0.0513507604376412</v>
      </c>
      <c r="BK48" s="6">
        <v>0.0902430558275323</v>
      </c>
      <c r="BL48" s="6">
        <v>0.165488130499979</v>
      </c>
      <c r="BM48" s="6">
        <v>0.248894801282022</v>
      </c>
      <c r="BN48" s="6">
        <v>0.240231261169969</v>
      </c>
      <c r="BO48" s="6">
        <v>0.185453813975811</v>
      </c>
      <c r="BP48" s="42"/>
      <c r="BQ48" s="42"/>
      <c r="BR48" s="42"/>
    </row>
    <row r="49" spans="1:70" x14ac:dyDescent="0.2">
      <c r="A49" s="1">
        <v>2014</v>
      </c>
      <c r="B49" s="6">
        <v>0.124293142713608</v>
      </c>
      <c r="C49" s="6">
        <v>0.163084371477256</v>
      </c>
      <c r="D49" s="6">
        <v>0.0904352878498392</v>
      </c>
      <c r="E49" s="6">
        <v>0.113987237476826</v>
      </c>
      <c r="F49" s="6">
        <v>0.182098794050244</v>
      </c>
      <c r="G49" s="6">
        <v>0.139550202670345</v>
      </c>
      <c r="H49" s="6">
        <v>0.11605274312013</v>
      </c>
      <c r="I49" s="6">
        <v>0.0937728456000149</v>
      </c>
      <c r="J49" s="6">
        <v>0.147564576894574</v>
      </c>
      <c r="K49" s="6">
        <v>0.1739968719622</v>
      </c>
      <c r="L49" s="6">
        <v>0.233413250533887</v>
      </c>
      <c r="M49" s="6">
        <v>0.147857008277295</v>
      </c>
      <c r="N49" s="6">
        <v>0.163452132451611</v>
      </c>
      <c r="O49" s="6">
        <v>0.155763346555705</v>
      </c>
      <c r="P49" s="6">
        <v>0.132233956461104</v>
      </c>
      <c r="Q49" s="6">
        <v>0.193417144965521</v>
      </c>
      <c r="R49" s="6">
        <v>0.168083488539479</v>
      </c>
      <c r="S49" s="6">
        <v>0.183689864464105</v>
      </c>
      <c r="T49" s="6">
        <v>0.182347952207562</v>
      </c>
      <c r="U49" s="6">
        <v>0.202145948961717</v>
      </c>
      <c r="V49" s="6">
        <v>0.0804539396355667</v>
      </c>
      <c r="W49" s="6">
        <v>0.16623513534935</v>
      </c>
      <c r="X49" s="6">
        <v>0.109535489607488</v>
      </c>
      <c r="Y49" s="6">
        <v>0.127041603750187</v>
      </c>
      <c r="Z49" s="6">
        <v>0.0917775405551262</v>
      </c>
      <c r="AA49" s="6">
        <v>0.082707967841735</v>
      </c>
      <c r="AB49" s="6">
        <v>0.0780791835236545</v>
      </c>
      <c r="AC49" s="6">
        <v>0.170004943849753</v>
      </c>
      <c r="AD49" s="6">
        <v>0.117880176393556</v>
      </c>
      <c r="AE49" s="6">
        <v>0.183164917772032</v>
      </c>
      <c r="AF49" s="6">
        <v>0.115524991134006</v>
      </c>
      <c r="AG49" s="6">
        <v>0.189115167931537</v>
      </c>
      <c r="AH49" s="6">
        <v>0.175207447512753</v>
      </c>
      <c r="AI49" s="6">
        <v>0.148684843021259</v>
      </c>
      <c r="AJ49" s="6">
        <v>0.175207447512753</v>
      </c>
      <c r="AK49" s="6">
        <v>0.207445997230113</v>
      </c>
      <c r="AL49" s="6">
        <v>0.288369367245611</v>
      </c>
      <c r="AM49" s="6">
        <v>0.134193924659256</v>
      </c>
      <c r="AN49" s="6">
        <v>0.180867860503646</v>
      </c>
      <c r="AO49" s="6">
        <v>0.274318001662785</v>
      </c>
      <c r="AP49" s="6">
        <v>0.125605863307581</v>
      </c>
      <c r="AQ49" s="6">
        <v>0.145479664360061</v>
      </c>
      <c r="AR49" s="6">
        <v>0.145479664360061</v>
      </c>
      <c r="AS49" s="6">
        <v>0.145479664360062</v>
      </c>
      <c r="AT49" s="6">
        <v>0.145479664360062</v>
      </c>
      <c r="AU49" s="6">
        <v>0.13128839059035</v>
      </c>
      <c r="AV49" s="6">
        <v>0.145479664360061</v>
      </c>
      <c r="AW49" s="6">
        <v>0.145479664360061</v>
      </c>
      <c r="AX49" s="6">
        <v>0.139772787527393</v>
      </c>
      <c r="AY49" s="6">
        <v>0.145255302623263</v>
      </c>
      <c r="AZ49" s="6">
        <v>0.11605274312013</v>
      </c>
      <c r="BA49" s="6">
        <v>0.13233221178204</v>
      </c>
      <c r="BB49" s="6">
        <v>0.0657577954481398</v>
      </c>
      <c r="BC49" s="6">
        <v>0.114806169289998</v>
      </c>
      <c r="BD49" s="6">
        <v>0.190126791981086</v>
      </c>
      <c r="BE49" s="6">
        <v>0.252035930088609</v>
      </c>
      <c r="BF49" s="6">
        <v>0.0978776867882234</v>
      </c>
      <c r="BG49" s="6">
        <v>0.14872885865565</v>
      </c>
      <c r="BH49" s="6">
        <v>0.131160191321606</v>
      </c>
      <c r="BI49" s="6">
        <v>0.12038940427264</v>
      </c>
      <c r="BJ49" s="6">
        <v>0.0712251235770689</v>
      </c>
      <c r="BK49" s="6">
        <v>0.0890012989766155</v>
      </c>
      <c r="BL49" s="6">
        <v>0.166435112346446</v>
      </c>
      <c r="BM49" s="6">
        <v>0.238404865898348</v>
      </c>
      <c r="BN49" s="6">
        <v>0.228420303476853</v>
      </c>
      <c r="BO49" s="6">
        <v>0.179633411499396</v>
      </c>
      <c r="BP49" s="42"/>
      <c r="BQ49" s="42"/>
      <c r="BR49" s="42"/>
    </row>
    <row r="50" spans="1:70" x14ac:dyDescent="0.2">
      <c r="A50" s="1">
        <v>2015</v>
      </c>
      <c r="B50" s="6">
        <v>0.118372568704234</v>
      </c>
      <c r="C50" s="6">
        <v>0.168573503804342</v>
      </c>
      <c r="D50" s="6">
        <v>0.0866068455180304</v>
      </c>
      <c r="E50" s="6">
        <v>0.120629980470528</v>
      </c>
      <c r="F50" s="6">
        <v>0.189968124957186</v>
      </c>
      <c r="G50" s="6">
        <v>0.133394187800245</v>
      </c>
      <c r="H50" s="6">
        <v>0.110282996727713</v>
      </c>
      <c r="I50" s="6">
        <v>0.0783672253942289</v>
      </c>
      <c r="J50" s="6">
        <v>0.140695541002861</v>
      </c>
      <c r="K50" s="6">
        <v>0.177206745645595</v>
      </c>
      <c r="L50" s="6">
        <v>0.23373267152976</v>
      </c>
      <c r="M50" s="6">
        <v>0.154091539076778</v>
      </c>
      <c r="N50" s="6">
        <v>0.165458657922728</v>
      </c>
      <c r="O50" s="6">
        <v>0.15080320421672</v>
      </c>
      <c r="P50" s="6">
        <v>0.136775701358101</v>
      </c>
      <c r="Q50" s="6">
        <v>0.265655279658283</v>
      </c>
      <c r="R50" s="6">
        <v>0.173392006612918</v>
      </c>
      <c r="S50" s="6">
        <v>0.186779260933757</v>
      </c>
      <c r="T50" s="6">
        <v>0.186832507642722</v>
      </c>
      <c r="U50" s="6">
        <v>0.204438604731381</v>
      </c>
      <c r="V50" s="6">
        <v>0.076973787534752</v>
      </c>
      <c r="W50" s="6">
        <v>0.171757798348422</v>
      </c>
      <c r="X50" s="6">
        <v>0.108087239130354</v>
      </c>
      <c r="Y50" s="6">
        <v>0.127452360034091</v>
      </c>
      <c r="Z50" s="6">
        <v>0.0862856390870381</v>
      </c>
      <c r="AA50" s="6">
        <v>0.0701293709967393</v>
      </c>
      <c r="AB50" s="6">
        <v>0.0805927524741116</v>
      </c>
      <c r="AC50" s="6">
        <v>0.158561983722866</v>
      </c>
      <c r="AD50" s="6">
        <v>0.12457017994315</v>
      </c>
      <c r="AE50" s="6">
        <v>0.201733868191166</v>
      </c>
      <c r="AF50" s="6">
        <v>0.123256159019065</v>
      </c>
      <c r="AG50" s="6">
        <v>0.2171453605586</v>
      </c>
      <c r="AH50" s="6">
        <v>0.179747565065468</v>
      </c>
      <c r="AI50" s="6">
        <v>0.132922153485712</v>
      </c>
      <c r="AJ50" s="6">
        <v>0.179747565065467</v>
      </c>
      <c r="AK50" s="6">
        <v>0.190630928127227</v>
      </c>
      <c r="AL50" s="6">
        <v>0.319659021560382</v>
      </c>
      <c r="AM50" s="6">
        <v>0.127360343684937</v>
      </c>
      <c r="AN50" s="6">
        <v>0.184223114769429</v>
      </c>
      <c r="AO50" s="6">
        <v>0.238079410139257</v>
      </c>
      <c r="AP50" s="6">
        <v>0.116762352119536</v>
      </c>
      <c r="AQ50" s="6">
        <v>0.138806492161827</v>
      </c>
      <c r="AR50" s="6">
        <v>0.138806492161827</v>
      </c>
      <c r="AS50" s="6">
        <v>0.138806492161827</v>
      </c>
      <c r="AT50" s="6">
        <v>0.138806492161827</v>
      </c>
      <c r="AU50" s="6">
        <v>0.122936492101407</v>
      </c>
      <c r="AV50" s="6">
        <v>0.138806492161827</v>
      </c>
      <c r="AW50" s="6">
        <v>0.138806492161827</v>
      </c>
      <c r="AX50" s="6">
        <v>0.136827407470688</v>
      </c>
      <c r="AY50" s="6">
        <v>0.138720965237651</v>
      </c>
      <c r="AZ50" s="6">
        <v>0.110282996727713</v>
      </c>
      <c r="BA50" s="6">
        <v>0.128457621378981</v>
      </c>
      <c r="BB50" s="6">
        <v>0.0533385138904703</v>
      </c>
      <c r="BC50" s="6">
        <v>0.104633071249601</v>
      </c>
      <c r="BD50" s="6">
        <v>0.167880806676938</v>
      </c>
      <c r="BE50" s="6">
        <v>0.23378805129414</v>
      </c>
      <c r="BF50" s="6">
        <v>0.0837488583355328</v>
      </c>
      <c r="BG50" s="6">
        <v>0.143368387077277</v>
      </c>
      <c r="BH50" s="6">
        <v>0.122333544029362</v>
      </c>
      <c r="BI50" s="6">
        <v>0.102923264742955</v>
      </c>
      <c r="BJ50" s="6">
        <v>0.0872481048203125</v>
      </c>
      <c r="BK50" s="6">
        <v>0.0879141877472534</v>
      </c>
      <c r="BL50" s="6">
        <v>0.182812826097263</v>
      </c>
      <c r="BM50" s="6">
        <v>0.225445966099511</v>
      </c>
      <c r="BN50" s="6">
        <v>0.23005304798508</v>
      </c>
      <c r="BO50" s="6">
        <v>0.166551274815672</v>
      </c>
      <c r="BP50" s="42"/>
      <c r="BQ50" s="42"/>
      <c r="BR50" s="42"/>
    </row>
    <row r="51" spans="1:70" x14ac:dyDescent="0.2">
      <c r="A51" s="1">
        <v>2016</v>
      </c>
      <c r="B51" s="6">
        <v>0.115634019819712</v>
      </c>
      <c r="C51" s="6">
        <v>0.168528538366734</v>
      </c>
      <c r="D51" s="6">
        <v>0.0825365182577984</v>
      </c>
      <c r="E51" s="6">
        <v>0.119822700368065</v>
      </c>
      <c r="F51" s="6">
        <v>0.184027165300287</v>
      </c>
      <c r="G51" s="6">
        <v>0.128541913719814</v>
      </c>
      <c r="H51" s="6">
        <v>0.110588064054769</v>
      </c>
      <c r="I51" s="6">
        <v>0.0766847189371071</v>
      </c>
      <c r="J51" s="6">
        <v>0.135630814186039</v>
      </c>
      <c r="K51" s="6">
        <v>0.174751109580632</v>
      </c>
      <c r="L51" s="6">
        <v>0.224682989821108</v>
      </c>
      <c r="M51" s="6">
        <v>0.15549713167338</v>
      </c>
      <c r="N51" s="6">
        <v>0.163805856904753</v>
      </c>
      <c r="O51" s="6">
        <v>0.162107565425469</v>
      </c>
      <c r="P51" s="6">
        <v>0.137035531916132</v>
      </c>
      <c r="Q51" s="6">
        <v>0.237356085027346</v>
      </c>
      <c r="R51" s="6">
        <v>0.183485515905575</v>
      </c>
      <c r="S51" s="6">
        <v>0.180890558121226</v>
      </c>
      <c r="T51" s="6">
        <v>0.189951229121706</v>
      </c>
      <c r="U51" s="6">
        <v>0.208226925748136</v>
      </c>
      <c r="V51" s="6">
        <v>0.0728339753707077</v>
      </c>
      <c r="W51" s="6">
        <v>0.170386719383888</v>
      </c>
      <c r="X51" s="6">
        <v>0.105002302603448</v>
      </c>
      <c r="Y51" s="6">
        <v>0.123448193264424</v>
      </c>
      <c r="Z51" s="6">
        <v>0.0834572819152177</v>
      </c>
      <c r="AA51" s="6">
        <v>0.0794102062985432</v>
      </c>
      <c r="AB51" s="6">
        <v>0.0707976735275102</v>
      </c>
      <c r="AC51" s="6">
        <v>0.150290602951575</v>
      </c>
      <c r="AD51" s="6">
        <v>0.118155505966094</v>
      </c>
      <c r="AE51" s="6">
        <v>0.215419138640062</v>
      </c>
      <c r="AF51" s="6">
        <v>0.124087500716269</v>
      </c>
      <c r="AG51" s="6">
        <v>0.235558353735434</v>
      </c>
      <c r="AH51" s="6">
        <v>0.175205454209859</v>
      </c>
      <c r="AI51" s="6">
        <v>0.148540632685663</v>
      </c>
      <c r="AJ51" s="6">
        <v>0.175205454209859</v>
      </c>
      <c r="AK51" s="6">
        <v>0.213412883203254</v>
      </c>
      <c r="AL51" s="6">
        <v>0.257862723118962</v>
      </c>
      <c r="AM51" s="6">
        <v>0.126689189043157</v>
      </c>
      <c r="AN51" s="6">
        <v>0.178799074321583</v>
      </c>
      <c r="AO51" s="6">
        <v>0.208780621593714</v>
      </c>
      <c r="AP51" s="6">
        <v>0.104570461981835</v>
      </c>
      <c r="AQ51" s="6">
        <v>0.134509517357266</v>
      </c>
      <c r="AR51" s="6">
        <v>0.134509517357266</v>
      </c>
      <c r="AS51" s="6">
        <v>0.134509517357266</v>
      </c>
      <c r="AT51" s="6">
        <v>0.134509517357266</v>
      </c>
      <c r="AU51" s="6">
        <v>0.119861091966901</v>
      </c>
      <c r="AV51" s="6">
        <v>0.134509517357266</v>
      </c>
      <c r="AW51" s="6">
        <v>0.134509517357266</v>
      </c>
      <c r="AX51" s="6">
        <v>0.129812215736095</v>
      </c>
      <c r="AY51" s="6">
        <v>0.134148127990744</v>
      </c>
      <c r="AZ51" s="6">
        <v>0.110588064054769</v>
      </c>
      <c r="BA51" s="6">
        <v>0.128517481481938</v>
      </c>
      <c r="BB51" s="6">
        <v>0.0564182070923903</v>
      </c>
      <c r="BC51" s="6">
        <v>0.0920291077898355</v>
      </c>
      <c r="BD51" s="6">
        <v>0.158171986731237</v>
      </c>
      <c r="BE51" s="6">
        <v>0.232079969964649</v>
      </c>
      <c r="BF51" s="6">
        <v>0.080269360146403</v>
      </c>
      <c r="BG51" s="6">
        <v>0.123968940925584</v>
      </c>
      <c r="BH51" s="6">
        <v>0.119436299740984</v>
      </c>
      <c r="BI51" s="6">
        <v>0.0932030934363965</v>
      </c>
      <c r="BJ51" s="6">
        <v>0.110532202645781</v>
      </c>
      <c r="BK51" s="6">
        <v>0.0868151533506496</v>
      </c>
      <c r="BL51" s="6">
        <v>0.207045549885957</v>
      </c>
      <c r="BM51" s="6">
        <v>0.215122599020232</v>
      </c>
      <c r="BN51" s="6">
        <v>0.20504749084894</v>
      </c>
      <c r="BO51" s="6">
        <v>0.158891329323483</v>
      </c>
      <c r="BP51" s="42"/>
      <c r="BQ51" s="42"/>
      <c r="BR51" s="42"/>
    </row>
    <row r="52" spans="1:70" x14ac:dyDescent="0.2">
      <c r="A52" s="1">
        <v>2017</v>
      </c>
      <c r="B52" s="6">
        <v>0.119890478419413</v>
      </c>
      <c r="C52" s="6">
        <v>0.17277773960437</v>
      </c>
      <c r="D52" s="6">
        <v>0.0832874473507166</v>
      </c>
      <c r="E52" s="6">
        <v>0.116494704006303</v>
      </c>
      <c r="F52" s="6">
        <v>0.19837947316466</v>
      </c>
      <c r="G52" s="6">
        <v>0.126619408167543</v>
      </c>
      <c r="H52" s="6">
        <v>0.111367312619482</v>
      </c>
      <c r="I52" s="6">
        <v>0.0825215641151962</v>
      </c>
      <c r="J52" s="6">
        <v>0.139656523750199</v>
      </c>
      <c r="K52" s="6">
        <v>0.179090924567823</v>
      </c>
      <c r="L52" s="6">
        <v>0.228276340147999</v>
      </c>
      <c r="M52" s="6">
        <v>0.159161558228769</v>
      </c>
      <c r="N52" s="6">
        <v>0.166703888396288</v>
      </c>
      <c r="O52" s="6">
        <v>0.165228652211567</v>
      </c>
      <c r="P52" s="6">
        <v>0.144093683832228</v>
      </c>
      <c r="Q52" s="6">
        <v>0.243553739222007</v>
      </c>
      <c r="R52" s="6">
        <v>0.180107237208434</v>
      </c>
      <c r="S52" s="6">
        <v>0.188016030648047</v>
      </c>
      <c r="T52" s="6">
        <v>0.194519304191789</v>
      </c>
      <c r="U52" s="6">
        <v>0.212824015505753</v>
      </c>
      <c r="V52" s="6">
        <v>0.0734638104721487</v>
      </c>
      <c r="W52" s="6">
        <v>0.16983795026993</v>
      </c>
      <c r="X52" s="6">
        <v>0.105441410833996</v>
      </c>
      <c r="Y52" s="6">
        <v>0.124134360739177</v>
      </c>
      <c r="Z52" s="6">
        <v>0.0839532589512367</v>
      </c>
      <c r="AA52" s="6">
        <v>0.0818672051828337</v>
      </c>
      <c r="AB52" s="6">
        <v>0.0687102720319622</v>
      </c>
      <c r="AC52" s="6">
        <v>0.148542855360647</v>
      </c>
      <c r="AD52" s="6">
        <v>0.11100567812495</v>
      </c>
      <c r="AE52" s="6">
        <v>0.214469716344033</v>
      </c>
      <c r="AF52" s="6">
        <v>0.120436648156521</v>
      </c>
      <c r="AG52" s="6">
        <v>0.254608838146239</v>
      </c>
      <c r="AH52" s="6">
        <v>0.186249542255487</v>
      </c>
      <c r="AI52" s="6">
        <v>0.2120035704534</v>
      </c>
      <c r="AJ52" s="6">
        <v>0.186249542255487</v>
      </c>
      <c r="AK52" s="6">
        <v>0.216616710010879</v>
      </c>
      <c r="AL52" s="6">
        <v>0.243985375057163</v>
      </c>
      <c r="AM52" s="6">
        <v>0.144713133393543</v>
      </c>
      <c r="AN52" s="6">
        <v>0.188673954052407</v>
      </c>
      <c r="AO52" s="6">
        <v>0.193970025396396</v>
      </c>
      <c r="AP52" s="6">
        <v>0.107044657677808</v>
      </c>
      <c r="AQ52" s="6">
        <v>0.131321017985192</v>
      </c>
      <c r="AR52" s="6">
        <v>0.131321017985192</v>
      </c>
      <c r="AS52" s="6">
        <v>0.131321017985192</v>
      </c>
      <c r="AT52" s="6">
        <v>0.131321017985192</v>
      </c>
      <c r="AU52" s="6">
        <v>0.121045930295343</v>
      </c>
      <c r="AV52" s="6">
        <v>0.131321017985192</v>
      </c>
      <c r="AW52" s="6">
        <v>0.131321017985192</v>
      </c>
      <c r="AX52" s="6">
        <v>0.125770944352288</v>
      </c>
      <c r="AY52" s="6">
        <v>0.131014184747676</v>
      </c>
      <c r="AZ52" s="6">
        <v>0.111367312619482</v>
      </c>
      <c r="BA52" s="6">
        <v>0.12430759809726</v>
      </c>
      <c r="BB52" s="6">
        <v>0.0606157597522383</v>
      </c>
      <c r="BC52" s="6">
        <v>0.0991171078284925</v>
      </c>
      <c r="BD52" s="6">
        <v>0.169411174835133</v>
      </c>
      <c r="BE52" s="6">
        <v>0.22354861219484</v>
      </c>
      <c r="BF52" s="6">
        <v>0.0875561170055405</v>
      </c>
      <c r="BG52" s="6">
        <v>0.116873777941545</v>
      </c>
      <c r="BH52" s="6">
        <v>0.120620653890568</v>
      </c>
      <c r="BI52" s="6">
        <v>0.0980276038189767</v>
      </c>
      <c r="BJ52" s="6">
        <v>0.108164799330333</v>
      </c>
      <c r="BK52" s="6">
        <v>0.086075207159704</v>
      </c>
      <c r="BL52" s="6">
        <v>0.223452623177549</v>
      </c>
      <c r="BM52" s="6">
        <v>0.218689335849039</v>
      </c>
      <c r="BN52" s="6">
        <v>0.230740945955939</v>
      </c>
      <c r="BO52" s="6">
        <v>0.166737937676701</v>
      </c>
      <c r="BP52" s="42"/>
      <c r="BQ52" s="42"/>
      <c r="BR52" s="42"/>
    </row>
    <row r="53" spans="1:70" x14ac:dyDescent="0.2">
      <c r="A53" s="1">
        <v>2018</v>
      </c>
      <c r="B53" s="6">
        <v>0.122711699522762</v>
      </c>
      <c r="C53" s="6">
        <v>0.176476745772044</v>
      </c>
      <c r="D53" s="6">
        <v>0.0839561559213311</v>
      </c>
      <c r="E53" s="6">
        <v>0.13034603342816</v>
      </c>
      <c r="F53" s="6">
        <v>0.195089685563803</v>
      </c>
      <c r="G53" s="6">
        <v>0.129391653735819</v>
      </c>
      <c r="H53" s="6">
        <v>0.113715814647395</v>
      </c>
      <c r="I53" s="6">
        <v>0.0837572496960424</v>
      </c>
      <c r="J53" s="6">
        <v>0.148402717635395</v>
      </c>
      <c r="K53" s="6">
        <v>0.183235139785504</v>
      </c>
      <c r="L53" s="6">
        <v>0.238920188804601</v>
      </c>
      <c r="M53" s="6">
        <v>0.159153469577001</v>
      </c>
      <c r="N53" s="6">
        <v>0.169413780827135</v>
      </c>
      <c r="O53" s="6">
        <v>0.169093370920492</v>
      </c>
      <c r="P53" s="6">
        <v>0.149333679576897</v>
      </c>
      <c r="Q53" s="6">
        <v>0.249001598385056</v>
      </c>
      <c r="R53" s="6">
        <v>0.178119819127203</v>
      </c>
      <c r="S53" s="6">
        <v>0.189632331562564</v>
      </c>
      <c r="T53" s="6">
        <v>0.197769305064894</v>
      </c>
      <c r="U53" s="6">
        <v>0.217178611889436</v>
      </c>
      <c r="V53" s="6">
        <v>0.0739414843189384</v>
      </c>
      <c r="W53" s="6">
        <v>0.173907364796442</v>
      </c>
      <c r="X53" s="6">
        <v>0.106697544194385</v>
      </c>
      <c r="Y53" s="6">
        <v>0.127789245123728</v>
      </c>
      <c r="Z53" s="6">
        <v>0.0841943725335337</v>
      </c>
      <c r="AA53" s="6">
        <v>0.0943678281242291</v>
      </c>
      <c r="AB53" s="6">
        <v>0.0794842583515245</v>
      </c>
      <c r="AC53" s="6">
        <v>0.155983753832272</v>
      </c>
      <c r="AD53" s="6">
        <v>0.115151330709714</v>
      </c>
      <c r="AE53" s="6">
        <v>0.225247106828429</v>
      </c>
      <c r="AF53" s="6">
        <v>0.131373952955006</v>
      </c>
      <c r="AG53" s="6">
        <v>0.241437485067106</v>
      </c>
      <c r="AH53" s="6">
        <v>0.182353686847877</v>
      </c>
      <c r="AI53" s="6">
        <v>0.189172629730292</v>
      </c>
      <c r="AJ53" s="6">
        <v>0.182353686847877</v>
      </c>
      <c r="AK53" s="6">
        <v>0.224370740258758</v>
      </c>
      <c r="AL53" s="6">
        <v>0.215247666179554</v>
      </c>
      <c r="AM53" s="6">
        <v>0.153238343899151</v>
      </c>
      <c r="AN53" s="6">
        <v>0.18526816299194</v>
      </c>
      <c r="AO53" s="6">
        <v>0.183450336122506</v>
      </c>
      <c r="AP53" s="6">
        <v>0.105849661908304</v>
      </c>
      <c r="AQ53" s="6">
        <v>0.133193269560141</v>
      </c>
      <c r="AR53" s="6">
        <v>0.133193269560141</v>
      </c>
      <c r="AS53" s="6">
        <v>0.133193269560141</v>
      </c>
      <c r="AT53" s="6">
        <v>0.133193269560141</v>
      </c>
      <c r="AU53" s="6">
        <v>0.126992843735918</v>
      </c>
      <c r="AV53" s="6">
        <v>0.133193269560141</v>
      </c>
      <c r="AW53" s="6">
        <v>0.133193269560141</v>
      </c>
      <c r="AX53" s="6">
        <v>0.127707433741095</v>
      </c>
      <c r="AY53" s="6">
        <v>0.133236095824104</v>
      </c>
      <c r="AZ53" s="6">
        <v>0.113715814647395</v>
      </c>
      <c r="BA53" s="6">
        <v>0.128688831928527</v>
      </c>
      <c r="BB53" s="6">
        <v>0.0619639697287129</v>
      </c>
      <c r="BC53" s="6">
        <v>0.104157502932281</v>
      </c>
      <c r="BD53" s="6">
        <v>0.170813300824909</v>
      </c>
      <c r="BE53" s="6">
        <v>0.225253682780059</v>
      </c>
      <c r="BF53" s="6">
        <v>0.0910185853325235</v>
      </c>
      <c r="BG53" s="6">
        <v>0.119258545026221</v>
      </c>
      <c r="BH53" s="6">
        <v>0.124850448385112</v>
      </c>
      <c r="BI53" s="6">
        <v>0.112774195501106</v>
      </c>
      <c r="BJ53" s="6">
        <v>0.0985123559913506</v>
      </c>
      <c r="BK53" s="6">
        <v>0.0913511127595025</v>
      </c>
      <c r="BL53" s="6">
        <v>0.247124254231032</v>
      </c>
      <c r="BM53" s="6">
        <v>0.228728961373144</v>
      </c>
      <c r="BN53" s="6">
        <v>0.235664013394473</v>
      </c>
      <c r="BO53" s="6">
        <v>0.175908841625678</v>
      </c>
      <c r="BP53" s="42"/>
      <c r="BQ53" s="42"/>
      <c r="BR53" s="42"/>
    </row>
    <row r="54" spans="1:70" x14ac:dyDescent="0.2">
      <c r="A54" s="1">
        <v>2019</v>
      </c>
      <c r="B54" s="6">
        <v>0.12064859438515</v>
      </c>
      <c r="C54" s="6">
        <v>0.178378834288397</v>
      </c>
      <c r="D54" s="6">
        <v>0.082099754494745</v>
      </c>
      <c r="E54" s="6">
        <v>0.130805363678906</v>
      </c>
      <c r="F54" s="6">
        <v>0.197402923889273</v>
      </c>
      <c r="G54" s="6">
        <v>0.1330044105388</v>
      </c>
      <c r="H54" s="6">
        <v>0.115245020763154</v>
      </c>
      <c r="I54" s="6">
        <v>0.0808967558312546</v>
      </c>
      <c r="J54" s="6">
        <v>0.142700405570084</v>
      </c>
      <c r="K54" s="6">
        <v>0.187325384499271</v>
      </c>
      <c r="L54" s="6">
        <v>0.247259392108422</v>
      </c>
      <c r="M54" s="6">
        <v>0.154563123275969</v>
      </c>
      <c r="N54" s="6">
        <v>0.17028395731989</v>
      </c>
      <c r="O54" s="6">
        <v>0.175194165545283</v>
      </c>
      <c r="P54" s="6">
        <v>0.146650580423986</v>
      </c>
      <c r="Q54" s="6">
        <v>0.243799884714482</v>
      </c>
      <c r="R54" s="6">
        <v>0.186322177554223</v>
      </c>
      <c r="S54" s="6">
        <v>0.191681697209258</v>
      </c>
      <c r="T54" s="6">
        <v>0.205260582487834</v>
      </c>
      <c r="U54" s="6">
        <v>0.220137450553551</v>
      </c>
      <c r="V54" s="6">
        <v>0.0722061903563358</v>
      </c>
      <c r="W54" s="6">
        <v>0.173372898061717</v>
      </c>
      <c r="X54" s="6">
        <v>0.104918882290293</v>
      </c>
      <c r="Y54" s="6">
        <v>0.131617653174735</v>
      </c>
      <c r="Z54" s="6">
        <v>0.0823589901151533</v>
      </c>
      <c r="AA54" s="6">
        <v>0.0859133802836575</v>
      </c>
      <c r="AB54" s="6">
        <v>0.0826480267892305</v>
      </c>
      <c r="AC54" s="6">
        <v>0.158184643578493</v>
      </c>
      <c r="AD54" s="6">
        <v>0.121995096799659</v>
      </c>
      <c r="AE54" s="6">
        <v>0.216834617530448</v>
      </c>
      <c r="AF54" s="6">
        <v>0.131785504052686</v>
      </c>
      <c r="AG54" s="6">
        <v>0.271370776764485</v>
      </c>
      <c r="AH54" s="6">
        <v>0.185483275846921</v>
      </c>
      <c r="AI54" s="6">
        <v>0.165255602599381</v>
      </c>
      <c r="AJ54" s="6">
        <v>0.185483275846921</v>
      </c>
      <c r="AK54" s="6">
        <v>0.219978947419639</v>
      </c>
      <c r="AL54" s="6">
        <v>0.2129954152054</v>
      </c>
      <c r="AM54" s="6">
        <v>0.151227520111009</v>
      </c>
      <c r="AN54" s="6">
        <v>0.188016693353344</v>
      </c>
      <c r="AO54" s="6">
        <v>0.1902578646335</v>
      </c>
      <c r="AP54" s="6">
        <v>0.096204702569761</v>
      </c>
      <c r="AQ54" s="6">
        <v>0.133836143421821</v>
      </c>
      <c r="AR54" s="6">
        <v>0.133836143421821</v>
      </c>
      <c r="AS54" s="6">
        <v>0.133836143421821</v>
      </c>
      <c r="AT54" s="6">
        <v>0.133836143421821</v>
      </c>
      <c r="AU54" s="6">
        <v>0.134323471192039</v>
      </c>
      <c r="AV54" s="6">
        <v>0.133836143421821</v>
      </c>
      <c r="AW54" s="6">
        <v>0.133836143421821</v>
      </c>
      <c r="AX54" s="6">
        <v>0.130383765299632</v>
      </c>
      <c r="AY54" s="6">
        <v>0.134105394343038</v>
      </c>
      <c r="AZ54" s="6">
        <v>0.115245020763154</v>
      </c>
      <c r="BA54" s="6">
        <v>0.128886027081232</v>
      </c>
      <c r="BB54" s="6">
        <v>0.0616583394034827</v>
      </c>
      <c r="BC54" s="6">
        <v>0.102006450226741</v>
      </c>
      <c r="BD54" s="6">
        <v>0.167955802834872</v>
      </c>
      <c r="BE54" s="6">
        <v>0.22582013792253</v>
      </c>
      <c r="BF54" s="6">
        <v>0.0873734933621189</v>
      </c>
      <c r="BG54" s="6">
        <v>0.120487039213847</v>
      </c>
      <c r="BH54" s="6">
        <v>0.11908017052354</v>
      </c>
      <c r="BI54" s="6">
        <v>0.0983468102318862</v>
      </c>
      <c r="BJ54" s="6">
        <v>0.0920958313337475</v>
      </c>
      <c r="BK54" s="6">
        <v>0.0943291541348696</v>
      </c>
      <c r="BL54" s="6">
        <v>0.243689187997793</v>
      </c>
      <c r="BM54" s="6">
        <v>0.2109811021457</v>
      </c>
      <c r="BN54" s="6">
        <v>0.234859487513177</v>
      </c>
      <c r="BO54" s="6">
        <v>0.169220815010184</v>
      </c>
      <c r="BP54" s="42"/>
      <c r="BQ54" s="42"/>
      <c r="BR54" s="42"/>
    </row>
    <row r="55" spans="1:70" x14ac:dyDescent="0.2">
      <c r="A55" s="1">
        <v>2020</v>
      </c>
      <c r="B55" s="6">
        <v>0.110748307661792</v>
      </c>
      <c r="C55" s="6">
        <v>0.162033720547551</v>
      </c>
      <c r="D55" s="6">
        <v>0.0743368394333999</v>
      </c>
      <c r="E55" s="6">
        <v>0.13157208722113</v>
      </c>
      <c r="F55" s="6">
        <v>0.199036459450659</v>
      </c>
      <c r="G55" s="6">
        <v>0.120558657155706</v>
      </c>
      <c r="H55" s="6">
        <v>0.112622830452447</v>
      </c>
      <c r="I55" s="6">
        <v>0.0732964240511812</v>
      </c>
      <c r="J55" s="6">
        <v>0.128192887221995</v>
      </c>
      <c r="K55" s="6">
        <v>0.166837201869066</v>
      </c>
      <c r="L55" s="6">
        <v>0.23953849382643</v>
      </c>
      <c r="M55" s="6">
        <v>0.144808003954225</v>
      </c>
      <c r="N55" s="6">
        <v>0.155692464893847</v>
      </c>
      <c r="O55" s="6">
        <v>0.153350979982912</v>
      </c>
      <c r="P55" s="6">
        <v>0.131872941994662</v>
      </c>
      <c r="Q55" s="6">
        <v>0.23033740947088</v>
      </c>
      <c r="R55" s="6">
        <v>0.175865174828656</v>
      </c>
      <c r="S55" s="6">
        <v>0.17452142868442</v>
      </c>
      <c r="T55" s="6">
        <v>0.191742252638673</v>
      </c>
      <c r="U55" s="6">
        <v>0.201934297596939</v>
      </c>
      <c r="V55" s="6">
        <v>0.0652198808505444</v>
      </c>
      <c r="W55" s="6">
        <v>0.16072767893988</v>
      </c>
      <c r="X55" s="6">
        <v>0.0933620609553901</v>
      </c>
      <c r="Y55" s="6">
        <v>0.115262664254365</v>
      </c>
      <c r="Z55" s="6">
        <v>0.0755211360276975</v>
      </c>
      <c r="AA55" s="6">
        <v>0.0786217290936651</v>
      </c>
      <c r="AB55" s="6">
        <v>0.0904884954843829</v>
      </c>
      <c r="AC55" s="6">
        <v>0.146025529314791</v>
      </c>
      <c r="AD55" s="6">
        <v>0.115077669960768</v>
      </c>
      <c r="AE55" s="6">
        <v>0.210292592178993</v>
      </c>
      <c r="AF55" s="6">
        <v>0.131093924132462</v>
      </c>
      <c r="AG55" s="6">
        <v>0.342726014395602</v>
      </c>
      <c r="AH55" s="6">
        <v>0.181804198189229</v>
      </c>
      <c r="AI55" s="6">
        <v>0.136137967827769</v>
      </c>
      <c r="AJ55" s="6">
        <v>0.181804198189229</v>
      </c>
      <c r="AK55" s="6">
        <v>0.205404433739131</v>
      </c>
      <c r="AL55" s="6">
        <v>0.194608831025485</v>
      </c>
      <c r="AM55" s="6">
        <v>0.168629100231177</v>
      </c>
      <c r="AN55" s="6">
        <v>0.182148459465878</v>
      </c>
      <c r="AO55" s="6">
        <v>0.182254311415631</v>
      </c>
      <c r="AP55" s="6">
        <v>0.0927055268476268</v>
      </c>
      <c r="AQ55" s="6">
        <v>0.123835955156862</v>
      </c>
      <c r="AR55" s="6">
        <v>0.123835955156862</v>
      </c>
      <c r="AS55" s="6">
        <v>0.123835955156862</v>
      </c>
      <c r="AT55" s="6">
        <v>0.123835955156862</v>
      </c>
      <c r="AU55" s="6">
        <v>0.125298263572398</v>
      </c>
      <c r="AV55" s="6">
        <v>0.123835955156862</v>
      </c>
      <c r="AW55" s="6">
        <v>0.123835955156862</v>
      </c>
      <c r="AX55" s="6">
        <v>0.111363901157493</v>
      </c>
      <c r="AY55" s="6">
        <v>0.124076105563355</v>
      </c>
      <c r="AZ55" s="6">
        <v>0.112622830452447</v>
      </c>
      <c r="BA55" s="6">
        <v>0.116200049834651</v>
      </c>
      <c r="BB55" s="6">
        <v>0.0548663838302202</v>
      </c>
      <c r="BC55" s="6">
        <v>0.0932581913734367</v>
      </c>
      <c r="BD55" s="6">
        <v>0.15439607600281</v>
      </c>
      <c r="BE55" s="6">
        <v>0.193539455494018</v>
      </c>
      <c r="BF55" s="6">
        <v>0.0771015938163618</v>
      </c>
      <c r="BG55" s="6">
        <v>0.0996710202152601</v>
      </c>
      <c r="BH55" s="6">
        <v>0.108142904311962</v>
      </c>
      <c r="BI55" s="6">
        <v>0.0781487270580328</v>
      </c>
      <c r="BJ55" s="6">
        <v>0.0815336048523644</v>
      </c>
      <c r="BK55" s="6">
        <v>0.0935969108483461</v>
      </c>
      <c r="BL55" s="6">
        <v>0.195638340674625</v>
      </c>
      <c r="BM55" s="6">
        <v>0.199658471424828</v>
      </c>
      <c r="BN55" s="6">
        <v>0.225531469260265</v>
      </c>
      <c r="BO55" s="6">
        <v>0.155473455061343</v>
      </c>
      <c r="BP55" s="42"/>
      <c r="BQ55" s="42"/>
      <c r="BR55" s="42"/>
    </row>
    <row r="56" spans="1:70" x14ac:dyDescent="0.2">
      <c r="A56" s="1">
        <v>2021</v>
      </c>
      <c r="B56" s="6">
        <v>0.118734317964162</v>
      </c>
      <c r="C56" s="6">
        <v>0.173362056553755</v>
      </c>
      <c r="D56" s="6">
        <v>0.0799782287723823</v>
      </c>
      <c r="E56" s="6">
        <v>0.145349562708402</v>
      </c>
      <c r="F56" s="6">
        <v>0.206256505140238</v>
      </c>
      <c r="G56" s="6">
        <v>0.131315559601299</v>
      </c>
      <c r="H56" s="6">
        <v>0.114954582431637</v>
      </c>
      <c r="I56" s="6">
        <v>0.0789765189135558</v>
      </c>
      <c r="J56" s="6">
        <v>0.139233016741001</v>
      </c>
      <c r="K56" s="6">
        <v>0.182423184325266</v>
      </c>
      <c r="L56" s="6">
        <v>0.255866697552597</v>
      </c>
      <c r="M56" s="6">
        <v>0.158751458731206</v>
      </c>
      <c r="N56" s="6">
        <v>0.165075929080528</v>
      </c>
      <c r="O56" s="6">
        <v>0.156902970334422</v>
      </c>
      <c r="P56" s="6">
        <v>0.152990115523869</v>
      </c>
      <c r="Q56" s="6">
        <v>0.239824579615204</v>
      </c>
      <c r="R56" s="6">
        <v>0.159252413556527</v>
      </c>
      <c r="S56" s="6">
        <v>0.188091301871898</v>
      </c>
      <c r="T56" s="6">
        <v>0.199425910495978</v>
      </c>
      <c r="U56" s="6">
        <v>0.218362455022136</v>
      </c>
      <c r="V56" s="6">
        <v>0.071484195012324</v>
      </c>
      <c r="W56" s="6">
        <v>0.156065778005141</v>
      </c>
      <c r="X56" s="6">
        <v>0.0955797998187516</v>
      </c>
      <c r="Y56" s="6">
        <v>0.12138427826388</v>
      </c>
      <c r="Z56" s="6">
        <v>0.0800615532379821</v>
      </c>
      <c r="AA56" s="6">
        <v>0.0867706474793101</v>
      </c>
      <c r="AB56" s="6">
        <v>0.0992110503455709</v>
      </c>
      <c r="AC56" s="6">
        <v>0.156844763146526</v>
      </c>
      <c r="AD56" s="6">
        <v>0.12310603763276</v>
      </c>
      <c r="AE56" s="6">
        <v>0.237022839689875</v>
      </c>
      <c r="AF56" s="6">
        <v>0.141684037528715</v>
      </c>
      <c r="AG56" s="6">
        <v>0.342071041327113</v>
      </c>
      <c r="AH56" s="6">
        <v>0.191944066057405</v>
      </c>
      <c r="AI56" s="6">
        <v>0.152049510793513</v>
      </c>
      <c r="AJ56" s="6">
        <v>0.191944066057405</v>
      </c>
      <c r="AK56" s="6">
        <v>0.214950745656472</v>
      </c>
      <c r="AL56" s="6">
        <v>0.181957830582735</v>
      </c>
      <c r="AM56" s="6">
        <v>0.182960837338234</v>
      </c>
      <c r="AN56" s="6">
        <v>0.190902005027448</v>
      </c>
      <c r="AO56" s="6">
        <v>0.231499988527852</v>
      </c>
      <c r="AP56" s="6">
        <v>0.105726532027159</v>
      </c>
      <c r="AQ56" s="6">
        <v>0.133483734485344</v>
      </c>
      <c r="AR56" s="6">
        <v>0.133483734485344</v>
      </c>
      <c r="AS56" s="6">
        <v>0.133483734485344</v>
      </c>
      <c r="AT56" s="6">
        <v>0.133483734485344</v>
      </c>
      <c r="AU56" s="6">
        <v>0.135858991841692</v>
      </c>
      <c r="AV56" s="6">
        <v>0.133483734485344</v>
      </c>
      <c r="AW56" s="6">
        <v>0.133483734485344</v>
      </c>
      <c r="AX56" s="6">
        <v>0.120149757463676</v>
      </c>
      <c r="AY56" s="6">
        <v>0.133793787017813</v>
      </c>
      <c r="AZ56" s="6">
        <v>0.114954582431637</v>
      </c>
      <c r="BA56" s="6">
        <v>0.115471381675635</v>
      </c>
      <c r="BB56" s="6">
        <v>0.0593836686497814</v>
      </c>
      <c r="BC56" s="6">
        <v>0.105870996918957</v>
      </c>
      <c r="BD56" s="6">
        <v>0.164221748177988</v>
      </c>
      <c r="BE56" s="6">
        <v>0.211271062405944</v>
      </c>
      <c r="BF56" s="6">
        <v>0.0834853927092809</v>
      </c>
      <c r="BG56" s="6">
        <v>0.0901674980538184</v>
      </c>
      <c r="BH56" s="6">
        <v>0.119597147362331</v>
      </c>
      <c r="BI56" s="6">
        <v>0.0948763628796937</v>
      </c>
      <c r="BJ56" s="6">
        <v>0.0774360897976302</v>
      </c>
      <c r="BK56" s="6">
        <v>0.0902519935291035</v>
      </c>
      <c r="BL56" s="6">
        <v>0.209412300777053</v>
      </c>
      <c r="BM56" s="6">
        <v>0.247634139943104</v>
      </c>
      <c r="BN56" s="6">
        <v>0.235009764718677</v>
      </c>
      <c r="BO56" s="6">
        <v>0.170540275327997</v>
      </c>
      <c r="BP56" s="42"/>
      <c r="BQ56" s="42"/>
      <c r="BR56" s="42"/>
    </row>
    <row r="57" spans="1:70" x14ac:dyDescent="0.2">
      <c r="A57" s="1">
        <v>2022</v>
      </c>
      <c r="B57" s="6">
        <v>0.127072215679111</v>
      </c>
      <c r="C57" s="6">
        <v>0.191875606167531</v>
      </c>
      <c r="D57" s="6">
        <v>0.0836902697391817</v>
      </c>
      <c r="E57" s="6">
        <v>0.148034043441479</v>
      </c>
      <c r="F57" s="6">
        <v>0.215060209123485</v>
      </c>
      <c r="G57" s="6">
        <v>0.165038753611293</v>
      </c>
      <c r="H57" s="6">
        <v>0.0808667011899132</v>
      </c>
      <c r="I57" s="6">
        <v>0.0851681666791354</v>
      </c>
      <c r="J57" s="6">
        <v>0.148592811854746</v>
      </c>
      <c r="K57" s="6">
        <v>0.199238359743295</v>
      </c>
      <c r="L57" s="6">
        <v>0.270450519633827</v>
      </c>
      <c r="M57" s="6">
        <v>0.169477623284574</v>
      </c>
      <c r="N57" s="6">
        <v>0.187689176468722</v>
      </c>
      <c r="O57" s="6">
        <v>0.179744563982832</v>
      </c>
      <c r="P57" s="6">
        <v>0.184782559141065</v>
      </c>
      <c r="Q57" s="6">
        <v>0.232250069249961</v>
      </c>
      <c r="R57" s="6">
        <v>0.158379340770145</v>
      </c>
      <c r="S57" s="6">
        <v>0.218483749426461</v>
      </c>
      <c r="T57" s="6">
        <v>0.215170480303246</v>
      </c>
      <c r="U57" s="6">
        <v>0.236145307438414</v>
      </c>
      <c r="V57" s="6">
        <v>0.0747103897006087</v>
      </c>
      <c r="W57" s="6">
        <v>0.165620634743884</v>
      </c>
      <c r="X57" s="6">
        <v>0.101705002897648</v>
      </c>
      <c r="Y57" s="6">
        <v>0.134902813861618</v>
      </c>
      <c r="Z57" s="6">
        <v>0.0832136025991843</v>
      </c>
      <c r="AA57" s="6">
        <v>0.0886282946066588</v>
      </c>
      <c r="AB57" s="6">
        <v>0.100131204641554</v>
      </c>
      <c r="AC57" s="6">
        <v>0.176494640906136</v>
      </c>
      <c r="AD57" s="6">
        <v>0.13427407359061</v>
      </c>
      <c r="AE57" s="6">
        <v>0.2466278505609</v>
      </c>
      <c r="AF57" s="6">
        <v>0.14596405037022</v>
      </c>
      <c r="AG57" s="6">
        <v>0.33688155654212</v>
      </c>
      <c r="AH57" s="6">
        <v>0.20533250905384</v>
      </c>
      <c r="AI57" s="6">
        <v>0.159993632844881</v>
      </c>
      <c r="AJ57" s="6">
        <v>0.205332509053841</v>
      </c>
      <c r="AK57" s="6">
        <v>0.256567112729765</v>
      </c>
      <c r="AL57" s="6">
        <v>0.159164977829991</v>
      </c>
      <c r="AM57" s="6">
        <v>0.213324757289422</v>
      </c>
      <c r="AN57" s="6">
        <v>0.20346265449371</v>
      </c>
      <c r="AO57" s="6">
        <v>0.294680229664186</v>
      </c>
      <c r="AP57" s="6">
        <v>0.124339270665507</v>
      </c>
      <c r="AQ57" s="6">
        <v>0.1626742062025</v>
      </c>
      <c r="AR57" s="6">
        <v>0.1626742062025</v>
      </c>
      <c r="AS57" s="6">
        <v>0.1626742062025</v>
      </c>
      <c r="AT57" s="6">
        <v>0.1626742062025</v>
      </c>
      <c r="AU57" s="6">
        <v>0.164903571969395</v>
      </c>
      <c r="AV57" s="6">
        <v>0.1626742062025</v>
      </c>
      <c r="AW57" s="6">
        <v>0.1626742062025</v>
      </c>
      <c r="AX57" s="6">
        <v>0.159354847263937</v>
      </c>
      <c r="AY57" s="6">
        <v>0.162931540991206</v>
      </c>
      <c r="AZ57" s="6">
        <v>0.0808667011899132</v>
      </c>
      <c r="BA57" s="6">
        <v>0.0978771540521437</v>
      </c>
      <c r="BB57" s="6">
        <v>0.059753495793425</v>
      </c>
      <c r="BC57" s="6">
        <v>0.132867240005812</v>
      </c>
      <c r="BD57" s="6">
        <v>0.190604909618322</v>
      </c>
      <c r="BE57" s="6">
        <v>0.240250884669774</v>
      </c>
      <c r="BF57" s="6">
        <v>0.0902383620866804</v>
      </c>
      <c r="BG57" s="6">
        <v>0.103541005817061</v>
      </c>
      <c r="BH57" s="6">
        <v>0.129300776861728</v>
      </c>
      <c r="BI57" s="6">
        <v>0.106465717893448</v>
      </c>
      <c r="BJ57" s="6">
        <v>0.0918849892790608</v>
      </c>
      <c r="BK57" s="6">
        <v>0.100022795387595</v>
      </c>
      <c r="BL57" s="6">
        <v>0.23342052999648</v>
      </c>
      <c r="BM57" s="6">
        <v>0.276742316873575</v>
      </c>
      <c r="BN57" s="6">
        <v>0.217449282878644</v>
      </c>
      <c r="BO57" s="6">
        <v>0.180300286648342</v>
      </c>
      <c r="BP57" s="42"/>
      <c r="BQ57" s="42"/>
      <c r="BR57" s="42"/>
    </row>
    <row r="58" spans="1:70" x14ac:dyDescent="0.2">
      <c r="A58" s="1">
        <v>2023</v>
      </c>
      <c r="B58" s="6">
        <v>0.127778402087307</v>
      </c>
      <c r="C58" s="6">
        <v>0.190989890199697</v>
      </c>
      <c r="D58" s="6">
        <v>0.0825566190464161</v>
      </c>
      <c r="E58" s="6">
        <v>0.150516242581343</v>
      </c>
      <c r="F58" s="6">
        <v>0.216763977338622</v>
      </c>
      <c r="G58" s="6">
        <v>0.163427789119457</v>
      </c>
      <c r="H58" s="6">
        <v>0.0814867698506751</v>
      </c>
      <c r="I58" s="6">
        <v>0.0848084812730056</v>
      </c>
      <c r="J58" s="6">
        <v>0.147968254347898</v>
      </c>
      <c r="K58" s="6">
        <v>0.198146265178723</v>
      </c>
      <c r="L58" s="6">
        <v>0.270510531142221</v>
      </c>
      <c r="M58" s="6">
        <v>0.169140311242773</v>
      </c>
      <c r="N58" s="6">
        <v>0.186718083326001</v>
      </c>
      <c r="O58" s="6">
        <v>0.178867181275453</v>
      </c>
      <c r="P58" s="6">
        <v>0.183699222013081</v>
      </c>
      <c r="Q58" s="6">
        <v>0.230927107140473</v>
      </c>
      <c r="R58" s="6">
        <v>0.156090140471531</v>
      </c>
      <c r="S58" s="6">
        <v>0.217588763773464</v>
      </c>
      <c r="T58" s="6">
        <v>0.214575014235317</v>
      </c>
      <c r="U58" s="6">
        <v>0.235347640027048</v>
      </c>
      <c r="V58" s="6">
        <v>0.0741646731392343</v>
      </c>
      <c r="W58" s="6">
        <v>0.164090151384679</v>
      </c>
      <c r="X58" s="6">
        <v>0.100593549594225</v>
      </c>
      <c r="Y58" s="6">
        <v>0.133901856533002</v>
      </c>
      <c r="Z58" s="6">
        <v>0.082356944750429</v>
      </c>
      <c r="AA58" s="6">
        <v>0.0879954214613555</v>
      </c>
      <c r="AB58" s="6">
        <v>0.0991319973535543</v>
      </c>
      <c r="AC58" s="6">
        <v>0.174495529759175</v>
      </c>
      <c r="AD58" s="6">
        <v>0.133673989309117</v>
      </c>
      <c r="AE58" s="6">
        <v>0.246399303071485</v>
      </c>
      <c r="AF58" s="6">
        <v>0.145398501105285</v>
      </c>
      <c r="AG58" s="6">
        <v>0.339593193473639</v>
      </c>
      <c r="AH58" s="6">
        <v>0.20484285996592</v>
      </c>
      <c r="AI58" s="6">
        <v>0.158690242864221</v>
      </c>
      <c r="AJ58" s="6">
        <v>0.20484285996592</v>
      </c>
      <c r="AK58" s="6">
        <v>0.254100568875377</v>
      </c>
      <c r="AL58" s="6">
        <v>0.157387431181993</v>
      </c>
      <c r="AM58" s="6">
        <v>0.215273037867893</v>
      </c>
      <c r="AN58" s="6">
        <v>0.202449300474758</v>
      </c>
      <c r="AO58" s="6">
        <v>0.291810389042933</v>
      </c>
      <c r="AP58" s="6">
        <v>0.124111298268753</v>
      </c>
      <c r="AQ58" s="6">
        <v>0.16115886387669</v>
      </c>
      <c r="AR58" s="6">
        <v>0.161158863876691</v>
      </c>
      <c r="AS58" s="6">
        <v>0.16115886387669</v>
      </c>
      <c r="AT58" s="6">
        <v>0.161158863876691</v>
      </c>
      <c r="AU58" s="6">
        <v>0.164938668709713</v>
      </c>
      <c r="AV58" s="6">
        <v>0.16115886387669</v>
      </c>
      <c r="AW58" s="6">
        <v>0.16115886387669</v>
      </c>
      <c r="AX58" s="6">
        <v>0.155455229614398</v>
      </c>
      <c r="AY58" s="6">
        <v>0.161563816879236</v>
      </c>
      <c r="AZ58" s="6">
        <v>0.0814867698506751</v>
      </c>
      <c r="BA58" s="6">
        <v>0.0973617407443924</v>
      </c>
      <c r="BB58" s="6">
        <v>0.0598865793537607</v>
      </c>
      <c r="BC58" s="6">
        <v>0.130971169433337</v>
      </c>
      <c r="BD58" s="6">
        <v>0.18742744567238</v>
      </c>
      <c r="BE58" s="6">
        <v>0.239276253436387</v>
      </c>
      <c r="BF58" s="6">
        <v>0.0897115725498732</v>
      </c>
      <c r="BG58" s="6">
        <v>0.103252742598129</v>
      </c>
      <c r="BH58" s="6">
        <v>0.128248519717205</v>
      </c>
      <c r="BI58" s="6">
        <v>0.105531286836105</v>
      </c>
      <c r="BJ58" s="6">
        <v>0.0932178368469617</v>
      </c>
      <c r="BK58" s="6">
        <v>0.100076313930484</v>
      </c>
      <c r="BL58" s="6">
        <v>0.231903686838322</v>
      </c>
      <c r="BM58" s="6">
        <v>0.276286740857782</v>
      </c>
      <c r="BN58" s="6">
        <v>0.213879498585516</v>
      </c>
      <c r="BO58" s="6">
        <v>0.179578763050397</v>
      </c>
      <c r="BP58" s="42"/>
      <c r="BQ58" s="42"/>
      <c r="BR58" s="42"/>
    </row>
    <row r="59" spans="1:70" x14ac:dyDescent="0.2">
      <c r="A59" s="1">
        <v>2024</v>
      </c>
      <c r="B59" s="6">
        <v>0.127948584142183</v>
      </c>
      <c r="C59" s="6">
        <v>0.190575130838561</v>
      </c>
      <c r="D59" s="6">
        <v>0.0819975979063008</v>
      </c>
      <c r="E59" s="6">
        <v>0.152252961682486</v>
      </c>
      <c r="F59" s="6">
        <v>0.217574177866089</v>
      </c>
      <c r="G59" s="6">
        <v>0.161535077092239</v>
      </c>
      <c r="H59" s="6">
        <v>0.0821215493081001</v>
      </c>
      <c r="I59" s="6">
        <v>0.0839241450645492</v>
      </c>
      <c r="J59" s="6">
        <v>0.146285118073401</v>
      </c>
      <c r="K59" s="6">
        <v>0.197505963996876</v>
      </c>
      <c r="L59" s="6">
        <v>0.271125042871399</v>
      </c>
      <c r="M59" s="6">
        <v>0.169379080729068</v>
      </c>
      <c r="N59" s="6">
        <v>0.186437742009673</v>
      </c>
      <c r="O59" s="6">
        <v>0.178118583156365</v>
      </c>
      <c r="P59" s="6">
        <v>0.183428971350652</v>
      </c>
      <c r="Q59" s="6">
        <v>0.230670112672081</v>
      </c>
      <c r="R59" s="6">
        <v>0.154042974953467</v>
      </c>
      <c r="S59" s="6">
        <v>0.217469831377208</v>
      </c>
      <c r="T59" s="6">
        <v>0.214710445886417</v>
      </c>
      <c r="U59" s="6">
        <v>0.235316696278467</v>
      </c>
      <c r="V59" s="6">
        <v>0.073750068428202</v>
      </c>
      <c r="W59" s="6">
        <v>0.162997337645615</v>
      </c>
      <c r="X59" s="6">
        <v>0.0997472681911271</v>
      </c>
      <c r="Y59" s="6">
        <v>0.133193041361429</v>
      </c>
      <c r="Z59" s="6">
        <v>0.0818728501116557</v>
      </c>
      <c r="AA59" s="6">
        <v>0.0876610216392048</v>
      </c>
      <c r="AB59" s="6">
        <v>0.0983379196521635</v>
      </c>
      <c r="AC59" s="6">
        <v>0.173286562048725</v>
      </c>
      <c r="AD59" s="6">
        <v>0.133122201479247</v>
      </c>
      <c r="AE59" s="6">
        <v>0.246601055815477</v>
      </c>
      <c r="AF59" s="6">
        <v>0.145056156511748</v>
      </c>
      <c r="AG59" s="6">
        <v>0.342768011276825</v>
      </c>
      <c r="AH59" s="6">
        <v>0.205033977001816</v>
      </c>
      <c r="AI59" s="6">
        <v>0.157737146081673</v>
      </c>
      <c r="AJ59" s="6">
        <v>0.205033977001817</v>
      </c>
      <c r="AK59" s="6">
        <v>0.252129780475917</v>
      </c>
      <c r="AL59" s="6">
        <v>0.155652606695254</v>
      </c>
      <c r="AM59" s="6">
        <v>0.218154792515518</v>
      </c>
      <c r="AN59" s="6">
        <v>0.202019246811097</v>
      </c>
      <c r="AO59" s="6">
        <v>0.289751732378437</v>
      </c>
      <c r="AP59" s="6">
        <v>0.12430212468816</v>
      </c>
      <c r="AQ59" s="6">
        <v>0.16039184974706</v>
      </c>
      <c r="AR59" s="6">
        <v>0.16039184974706</v>
      </c>
      <c r="AS59" s="6">
        <v>0.16039184974706</v>
      </c>
      <c r="AT59" s="6">
        <v>0.16039184974706</v>
      </c>
      <c r="AU59" s="6">
        <v>0.165373828563979</v>
      </c>
      <c r="AV59" s="6">
        <v>0.16039184974706</v>
      </c>
      <c r="AW59" s="6">
        <v>0.16039184974706</v>
      </c>
      <c r="AX59" s="6">
        <v>0.152753185240302</v>
      </c>
      <c r="AY59" s="6">
        <v>0.160927719058177</v>
      </c>
      <c r="AZ59" s="6">
        <v>0.0821215493081001</v>
      </c>
      <c r="BA59" s="6">
        <v>0.0969385659323653</v>
      </c>
      <c r="BB59" s="6">
        <v>0.0604532731035872</v>
      </c>
      <c r="BC59" s="6">
        <v>0.130076213529046</v>
      </c>
      <c r="BD59" s="6">
        <v>0.186003074066311</v>
      </c>
      <c r="BE59" s="6">
        <v>0.239447683015269</v>
      </c>
      <c r="BF59" s="6">
        <v>0.0901564946284474</v>
      </c>
      <c r="BG59" s="6">
        <v>0.102984950354192</v>
      </c>
      <c r="BH59" s="6">
        <v>0.128019142335504</v>
      </c>
      <c r="BI59" s="6">
        <v>0.104946407301663</v>
      </c>
      <c r="BJ59" s="6">
        <v>0.094590731961403</v>
      </c>
      <c r="BK59" s="6">
        <v>0.100287351832297</v>
      </c>
      <c r="BL59" s="6">
        <v>0.230896631114254</v>
      </c>
      <c r="BM59" s="6">
        <v>0.27667653811924</v>
      </c>
      <c r="BN59" s="6">
        <v>0.210744374806297</v>
      </c>
      <c r="BO59" s="6">
        <v>0.179549968718803</v>
      </c>
      <c r="BP59" s="42"/>
      <c r="BQ59" s="42"/>
      <c r="BR59" s="42"/>
    </row>
    <row r="60" spans="1:70" x14ac:dyDescent="0.2">
      <c r="A60" s="1">
        <v>2025</v>
      </c>
      <c r="B60" s="6">
        <v>0.127190045186216</v>
      </c>
      <c r="C60" s="6">
        <v>0.190015859673328</v>
      </c>
      <c r="D60" s="6">
        <v>0.0815069840469948</v>
      </c>
      <c r="E60" s="6">
        <v>0.151989366262807</v>
      </c>
      <c r="F60" s="6">
        <v>0.218158382984782</v>
      </c>
      <c r="G60" s="6">
        <v>0.160147950651831</v>
      </c>
      <c r="H60" s="6">
        <v>0.0828562327564108</v>
      </c>
      <c r="I60" s="6">
        <v>0.083215383569462</v>
      </c>
      <c r="J60" s="6">
        <v>0.145337200329373</v>
      </c>
      <c r="K60" s="6">
        <v>0.196761484648216</v>
      </c>
      <c r="L60" s="6">
        <v>0.271338132955353</v>
      </c>
      <c r="M60" s="6">
        <v>0.169482979753114</v>
      </c>
      <c r="N60" s="6">
        <v>0.185981696520048</v>
      </c>
      <c r="O60" s="6">
        <v>0.177401327595728</v>
      </c>
      <c r="P60" s="6">
        <v>0.18301356096564</v>
      </c>
      <c r="Q60" s="6">
        <v>0.229944102183196</v>
      </c>
      <c r="R60" s="6">
        <v>0.151974165545549</v>
      </c>
      <c r="S60" s="6">
        <v>0.216997601657037</v>
      </c>
      <c r="T60" s="6">
        <v>0.214758305956681</v>
      </c>
      <c r="U60" s="6">
        <v>0.23518366129705</v>
      </c>
      <c r="V60" s="6">
        <v>0.0733836090156581</v>
      </c>
      <c r="W60" s="6">
        <v>0.161858533883428</v>
      </c>
      <c r="X60" s="6">
        <v>0.0989181106574392</v>
      </c>
      <c r="Y60" s="6">
        <v>0.132422086655601</v>
      </c>
      <c r="Z60" s="6">
        <v>0.0813225265098556</v>
      </c>
      <c r="AA60" s="6">
        <v>0.0872629945709279</v>
      </c>
      <c r="AB60" s="6">
        <v>0.0975560406490918</v>
      </c>
      <c r="AC60" s="6">
        <v>0.171887738773612</v>
      </c>
      <c r="AD60" s="6">
        <v>0.132681684440988</v>
      </c>
      <c r="AE60" s="6">
        <v>0.247045260034382</v>
      </c>
      <c r="AF60" s="6">
        <v>0.144765124257604</v>
      </c>
      <c r="AG60" s="6">
        <v>0.3458038246628</v>
      </c>
      <c r="AH60" s="6">
        <v>0.205083790924281</v>
      </c>
      <c r="AI60" s="6">
        <v>0.15669129530711</v>
      </c>
      <c r="AJ60" s="6">
        <v>0.205083790924281</v>
      </c>
      <c r="AK60" s="6">
        <v>0.250150377275074</v>
      </c>
      <c r="AL60" s="6">
        <v>0.153977744467622</v>
      </c>
      <c r="AM60" s="6">
        <v>0.220962271872269</v>
      </c>
      <c r="AN60" s="6">
        <v>0.201432732859709</v>
      </c>
      <c r="AO60" s="6">
        <v>0.287605777623183</v>
      </c>
      <c r="AP60" s="6">
        <v>0.12432351148025</v>
      </c>
      <c r="AQ60" s="6">
        <v>0.159434375017637</v>
      </c>
      <c r="AR60" s="6">
        <v>0.159434375017637</v>
      </c>
      <c r="AS60" s="6">
        <v>0.159434375017637</v>
      </c>
      <c r="AT60" s="6">
        <v>0.159434375017637</v>
      </c>
      <c r="AU60" s="6">
        <v>0.165764272875681</v>
      </c>
      <c r="AV60" s="6">
        <v>0.159434375017637</v>
      </c>
      <c r="AW60" s="6">
        <v>0.159434375017637</v>
      </c>
      <c r="AX60" s="6">
        <v>0.149763433678221</v>
      </c>
      <c r="AY60" s="6">
        <v>0.160118873180711</v>
      </c>
      <c r="AZ60" s="6">
        <v>0.0828562327564108</v>
      </c>
      <c r="BA60" s="6">
        <v>0.0965716282590097</v>
      </c>
      <c r="BB60" s="6">
        <v>0.0608986200251106</v>
      </c>
      <c r="BC60" s="6">
        <v>0.128845999443243</v>
      </c>
      <c r="BD60" s="6">
        <v>0.183911929280178</v>
      </c>
      <c r="BE60" s="6">
        <v>0.239269112560696</v>
      </c>
      <c r="BF60" s="6">
        <v>0.0902921949088884</v>
      </c>
      <c r="BG60" s="6">
        <v>0.102841247344724</v>
      </c>
      <c r="BH60" s="6">
        <v>0.127555075309562</v>
      </c>
      <c r="BI60" s="6">
        <v>0.104303201480122</v>
      </c>
      <c r="BJ60" s="6">
        <v>0.0961189906745531</v>
      </c>
      <c r="BK60" s="6">
        <v>0.100488456250725</v>
      </c>
      <c r="BL60" s="6">
        <v>0.229914605127729</v>
      </c>
      <c r="BM60" s="6">
        <v>0.276999739622732</v>
      </c>
      <c r="BN60" s="6">
        <v>0.207796642050504</v>
      </c>
      <c r="BO60" s="6">
        <v>0.17919907024168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R160"/>
  <sheetViews>
    <sheetView workbookViewId="0">
      <pane xSplit="1" ySplit="4" topLeftCell="B29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" &amp; ReadMe!D1 &amp; " Import for Intermediate Consumption as Share of " &amp; ReadMe!D1 &amp; " Output (current price MER)."</f>
        <v>Data Series on "Total Economy" Import for Intermediate Consumption as Share of "Total Economy" Output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0.0354005578966827</v>
      </c>
      <c r="C5" s="6">
        <v>0.0590943570089399</v>
      </c>
      <c r="D5" s="6">
        <v>0.0137358470920501</v>
      </c>
      <c r="E5" s="6">
        <v>0.0319888351331884</v>
      </c>
      <c r="F5" s="6">
        <v>0.0482102000676575</v>
      </c>
      <c r="G5" s="6">
        <v>0.0257360741868588</v>
      </c>
      <c r="H5" s="6">
        <v>0.0436454534059157</v>
      </c>
      <c r="I5" s="6">
        <v>0.0289505510842717</v>
      </c>
      <c r="J5" s="6">
        <v>0.0203158268857702</v>
      </c>
      <c r="K5" s="6">
        <v>0.0488447945912763</v>
      </c>
      <c r="L5" s="6">
        <v>0.0918768851481563</v>
      </c>
      <c r="M5" s="6">
        <v>0.065516729269801</v>
      </c>
      <c r="N5" s="6">
        <v>0.05746150544677</v>
      </c>
      <c r="O5" s="6">
        <v>0.0596312301898487</v>
      </c>
      <c r="P5" s="6">
        <v>0.0631719424205104</v>
      </c>
      <c r="Q5" s="6">
        <v>0.0916259710454723</v>
      </c>
      <c r="R5" s="6">
        <v>0.0687160662654637</v>
      </c>
      <c r="S5" s="6">
        <v>0.0546510213302593</v>
      </c>
      <c r="T5" s="6">
        <v>0.0583378973752475</v>
      </c>
      <c r="U5" s="6">
        <v>0.0585237527155521</v>
      </c>
      <c r="V5" s="6">
        <v>0.0103726165821792</v>
      </c>
      <c r="W5" s="6">
        <v>0.0477404711770793</v>
      </c>
      <c r="X5" s="6">
        <v>0.0277704720731075</v>
      </c>
      <c r="Y5" s="6">
        <v>0.0402248683363266</v>
      </c>
      <c r="Z5" s="6">
        <v>0.0164715696062502</v>
      </c>
      <c r="AA5" s="6">
        <v>0.0168215399695607</v>
      </c>
      <c r="AB5" s="6">
        <v>0.0176414504096769</v>
      </c>
      <c r="AC5" s="6">
        <v>0.0460448005188867</v>
      </c>
      <c r="AD5" s="6">
        <v>0.0424458573423576</v>
      </c>
      <c r="AE5" s="6">
        <v>0.0469906158561496</v>
      </c>
      <c r="AF5" s="6">
        <v>0.0288515604414468</v>
      </c>
      <c r="AG5" s="6">
        <v>0.0333478510893397</v>
      </c>
      <c r="AH5" s="6">
        <v>0.0565324323564756</v>
      </c>
      <c r="AI5" s="6">
        <v>0.0503927947897391</v>
      </c>
      <c r="AJ5" s="6">
        <v>0.0565324323564756</v>
      </c>
      <c r="AK5" s="6">
        <v>0.0659727434526331</v>
      </c>
      <c r="AL5" s="6">
        <v>0.0541454483994519</v>
      </c>
      <c r="AM5" s="6">
        <v>0.0371022560866517</v>
      </c>
      <c r="AN5" s="6">
        <v>0.0548927647564406</v>
      </c>
      <c r="AO5" s="6">
        <v>0.0275663095753248</v>
      </c>
      <c r="AP5" s="6">
        <v>0.0269752332291168</v>
      </c>
      <c r="AQ5" s="6">
        <v>0.02541056529704</v>
      </c>
      <c r="AR5" s="6">
        <v>0.02541056529704</v>
      </c>
      <c r="AS5" s="6">
        <v>0.02541056529704</v>
      </c>
      <c r="AT5" s="6">
        <v>0.02541056529704</v>
      </c>
      <c r="AU5" s="6">
        <v>0.0255148719058067</v>
      </c>
      <c r="AV5" s="6">
        <v>0.02541056529704</v>
      </c>
      <c r="AW5" s="6">
        <v>0.02541056529704</v>
      </c>
      <c r="AX5" s="6">
        <v>0.0258672367402272</v>
      </c>
      <c r="AY5" s="6">
        <v>0.0254113822547597</v>
      </c>
      <c r="AZ5" s="6">
        <v>0.0436454534059157</v>
      </c>
      <c r="BA5" s="6">
        <v>0.0558792832864476</v>
      </c>
      <c r="BB5" s="6">
        <v>0.0115581552123583</v>
      </c>
      <c r="BC5" s="6">
        <v>0.0332631270649421</v>
      </c>
      <c r="BD5" s="6">
        <v>0.0699283863383562</v>
      </c>
      <c r="BE5" s="6">
        <v>0.0711898420284967</v>
      </c>
      <c r="BF5" s="6">
        <v>0.0319171665965315</v>
      </c>
      <c r="BG5" s="6">
        <v>0.0246046032382807</v>
      </c>
      <c r="BH5" s="6">
        <v>0.0116531592671521</v>
      </c>
      <c r="BI5" s="6">
        <v>0.0302148877515271</v>
      </c>
      <c r="BJ5" s="6">
        <v>0.0199079312712236</v>
      </c>
      <c r="BK5" s="6">
        <v>0.0184376951587265</v>
      </c>
      <c r="BL5" s="6">
        <v>0.0539132933680795</v>
      </c>
      <c r="BM5" s="6">
        <v>0.0412655623765962</v>
      </c>
      <c r="BN5" s="6">
        <v>0.0350572594767725</v>
      </c>
      <c r="BO5" s="6">
        <v>0.0349342981003096</v>
      </c>
      <c r="BP5" s="42"/>
      <c r="BQ5" s="42"/>
      <c r="BR5" s="42"/>
    </row>
    <row r="6" spans="1:70" x14ac:dyDescent="0.2">
      <c r="A6" s="1">
        <v>1971</v>
      </c>
      <c r="B6" s="6">
        <v>0.0349637843992074</v>
      </c>
      <c r="C6" s="6">
        <v>0.0582709903305</v>
      </c>
      <c r="D6" s="6">
        <v>0.0141556248051891</v>
      </c>
      <c r="E6" s="6">
        <v>0.0324196609354339</v>
      </c>
      <c r="F6" s="6">
        <v>0.0461737155770697</v>
      </c>
      <c r="G6" s="6">
        <v>0.0232464575826259</v>
      </c>
      <c r="H6" s="6">
        <v>0.04207853565603</v>
      </c>
      <c r="I6" s="6">
        <v>0.0285829216742789</v>
      </c>
      <c r="J6" s="6">
        <v>0.0179932543894482</v>
      </c>
      <c r="K6" s="6">
        <v>0.0472770015657351</v>
      </c>
      <c r="L6" s="6">
        <v>0.0900866346020588</v>
      </c>
      <c r="M6" s="6">
        <v>0.0633422132845064</v>
      </c>
      <c r="N6" s="6">
        <v>0.0577470844381009</v>
      </c>
      <c r="O6" s="6">
        <v>0.0572051665993732</v>
      </c>
      <c r="P6" s="6">
        <v>0.0649336076703699</v>
      </c>
      <c r="Q6" s="6">
        <v>0.0901113804796903</v>
      </c>
      <c r="R6" s="6">
        <v>0.0671893242892643</v>
      </c>
      <c r="S6" s="6">
        <v>0.0530963431839491</v>
      </c>
      <c r="T6" s="6">
        <v>0.0571328608605523</v>
      </c>
      <c r="U6" s="6">
        <v>0.0580276896853029</v>
      </c>
      <c r="V6" s="6">
        <v>0.0108165560950795</v>
      </c>
      <c r="W6" s="6">
        <v>0.0470275385951714</v>
      </c>
      <c r="X6" s="6">
        <v>0.0256630634209671</v>
      </c>
      <c r="Y6" s="6">
        <v>0.0415285599921574</v>
      </c>
      <c r="Z6" s="6">
        <v>0.0172915531160766</v>
      </c>
      <c r="AA6" s="6">
        <v>0.0166342229364292</v>
      </c>
      <c r="AB6" s="6">
        <v>0.0186797781194552</v>
      </c>
      <c r="AC6" s="6">
        <v>0.0465826022584822</v>
      </c>
      <c r="AD6" s="6">
        <v>0.0428278052126885</v>
      </c>
      <c r="AE6" s="6">
        <v>0.048377668558534</v>
      </c>
      <c r="AF6" s="6">
        <v>0.0292376572530907</v>
      </c>
      <c r="AG6" s="6">
        <v>0.0311270792473192</v>
      </c>
      <c r="AH6" s="6">
        <v>0.0536435321912636</v>
      </c>
      <c r="AI6" s="6">
        <v>0.0473875733478933</v>
      </c>
      <c r="AJ6" s="6">
        <v>0.0536435321912636</v>
      </c>
      <c r="AK6" s="6">
        <v>0.0625779977442955</v>
      </c>
      <c r="AL6" s="6">
        <v>0.0497684932062712</v>
      </c>
      <c r="AM6" s="6">
        <v>0.0349129467731846</v>
      </c>
      <c r="AN6" s="6">
        <v>0.0519582812738387</v>
      </c>
      <c r="AO6" s="6">
        <v>0.0228662654584743</v>
      </c>
      <c r="AP6" s="6">
        <v>0.0221055335101482</v>
      </c>
      <c r="AQ6" s="6">
        <v>0.0216397285693721</v>
      </c>
      <c r="AR6" s="6">
        <v>0.0216397285693721</v>
      </c>
      <c r="AS6" s="6">
        <v>0.0216397285693721</v>
      </c>
      <c r="AT6" s="6">
        <v>0.0216397285693721</v>
      </c>
      <c r="AU6" s="6">
        <v>0.0238891436089877</v>
      </c>
      <c r="AV6" s="6">
        <v>0.0216397285693721</v>
      </c>
      <c r="AW6" s="6">
        <v>0.0216397285693721</v>
      </c>
      <c r="AX6" s="6">
        <v>0.022506676768351</v>
      </c>
      <c r="AY6" s="6">
        <v>0.0216485179194889</v>
      </c>
      <c r="AZ6" s="6">
        <v>0.04207853565603</v>
      </c>
      <c r="BA6" s="6">
        <v>0.0545363883026809</v>
      </c>
      <c r="BB6" s="6">
        <v>0.010811163736871</v>
      </c>
      <c r="BC6" s="6">
        <v>0.0322940112846967</v>
      </c>
      <c r="BD6" s="6">
        <v>0.0752783113954463</v>
      </c>
      <c r="BE6" s="6">
        <v>0.0753754128045086</v>
      </c>
      <c r="BF6" s="6">
        <v>0.030276495676134</v>
      </c>
      <c r="BG6" s="6">
        <v>0.0197308006625559</v>
      </c>
      <c r="BH6" s="6">
        <v>0.0112671329097766</v>
      </c>
      <c r="BI6" s="6">
        <v>0.0262780170778786</v>
      </c>
      <c r="BJ6" s="6">
        <v>0.0166883200508164</v>
      </c>
      <c r="BK6" s="6">
        <v>0.0148951121901512</v>
      </c>
      <c r="BL6" s="6">
        <v>0.0478126889733659</v>
      </c>
      <c r="BM6" s="6">
        <v>0.0347922516654156</v>
      </c>
      <c r="BN6" s="6">
        <v>0.0302175575113192</v>
      </c>
      <c r="BO6" s="6">
        <v>0.0301984463261372</v>
      </c>
      <c r="BP6" s="42"/>
      <c r="BQ6" s="42"/>
      <c r="BR6" s="42"/>
    </row>
    <row r="7" spans="1:70" x14ac:dyDescent="0.2">
      <c r="A7" s="1">
        <v>1972</v>
      </c>
      <c r="B7" s="6">
        <v>0.0355651589717737</v>
      </c>
      <c r="C7" s="6">
        <v>0.0583098613849749</v>
      </c>
      <c r="D7" s="6">
        <v>0.0151638247002256</v>
      </c>
      <c r="E7" s="6">
        <v>0.0326010174280811</v>
      </c>
      <c r="F7" s="6">
        <v>0.0451666348794881</v>
      </c>
      <c r="G7" s="6">
        <v>0.0233055082682181</v>
      </c>
      <c r="H7" s="6">
        <v>0.0416881356713182</v>
      </c>
      <c r="I7" s="6">
        <v>0.0287273918910845</v>
      </c>
      <c r="J7" s="6">
        <v>0.0162686519629755</v>
      </c>
      <c r="K7" s="6">
        <v>0.0473720739095627</v>
      </c>
      <c r="L7" s="6">
        <v>0.0861058392463385</v>
      </c>
      <c r="M7" s="6">
        <v>0.0653298312492474</v>
      </c>
      <c r="N7" s="6">
        <v>0.057686850400473</v>
      </c>
      <c r="O7" s="6">
        <v>0.05616682327561</v>
      </c>
      <c r="P7" s="6">
        <v>0.0662130444235866</v>
      </c>
      <c r="Q7" s="6">
        <v>0.0896309005110612</v>
      </c>
      <c r="R7" s="6">
        <v>0.066074288847225</v>
      </c>
      <c r="S7" s="6">
        <v>0.0526089235257222</v>
      </c>
      <c r="T7" s="6">
        <v>0.0562299314179863</v>
      </c>
      <c r="U7" s="6">
        <v>0.0576721747611034</v>
      </c>
      <c r="V7" s="6">
        <v>0.0118059316788249</v>
      </c>
      <c r="W7" s="6">
        <v>0.0484453817048721</v>
      </c>
      <c r="X7" s="6">
        <v>0.0235963358380149</v>
      </c>
      <c r="Y7" s="6">
        <v>0.0432329942958133</v>
      </c>
      <c r="Z7" s="6">
        <v>0.0180486338421137</v>
      </c>
      <c r="AA7" s="6">
        <v>0.0177205637294302</v>
      </c>
      <c r="AB7" s="6">
        <v>0.0199598115217248</v>
      </c>
      <c r="AC7" s="6">
        <v>0.049651625241812</v>
      </c>
      <c r="AD7" s="6">
        <v>0.0456095308200794</v>
      </c>
      <c r="AE7" s="6">
        <v>0.0505144705146196</v>
      </c>
      <c r="AF7" s="6">
        <v>0.0311500720941497</v>
      </c>
      <c r="AG7" s="6">
        <v>0.029041759095237</v>
      </c>
      <c r="AH7" s="6">
        <v>0.0539239426922512</v>
      </c>
      <c r="AI7" s="6">
        <v>0.0458443369754428</v>
      </c>
      <c r="AJ7" s="6">
        <v>0.0539239426922512</v>
      </c>
      <c r="AK7" s="6">
        <v>0.0604425230571021</v>
      </c>
      <c r="AL7" s="6">
        <v>0.0465292539827713</v>
      </c>
      <c r="AM7" s="6">
        <v>0.0340076536575364</v>
      </c>
      <c r="AN7" s="6">
        <v>0.0515415628530482</v>
      </c>
      <c r="AO7" s="6">
        <v>0.018151914650322</v>
      </c>
      <c r="AP7" s="6">
        <v>0.0170703583779072</v>
      </c>
      <c r="AQ7" s="6">
        <v>0.0188599325364857</v>
      </c>
      <c r="AR7" s="6">
        <v>0.0188599325364857</v>
      </c>
      <c r="AS7" s="6">
        <v>0.0188599325364857</v>
      </c>
      <c r="AT7" s="6">
        <v>0.0188599325364857</v>
      </c>
      <c r="AU7" s="6">
        <v>0.0256249967960898</v>
      </c>
      <c r="AV7" s="6">
        <v>0.0188599325364857</v>
      </c>
      <c r="AW7" s="6">
        <v>0.0188599325364857</v>
      </c>
      <c r="AX7" s="6">
        <v>0.0206013169634705</v>
      </c>
      <c r="AY7" s="6">
        <v>0.0188880199904323</v>
      </c>
      <c r="AZ7" s="6">
        <v>0.0416881356713182</v>
      </c>
      <c r="BA7" s="6">
        <v>0.0541238905763647</v>
      </c>
      <c r="BB7" s="6">
        <v>0.0134131633538759</v>
      </c>
      <c r="BC7" s="6">
        <v>0.0309455585924738</v>
      </c>
      <c r="BD7" s="6">
        <v>0.0734890147216029</v>
      </c>
      <c r="BE7" s="6">
        <v>0.0895137573654234</v>
      </c>
      <c r="BF7" s="6">
        <v>0.0304874055476062</v>
      </c>
      <c r="BG7" s="6">
        <v>0.015504781209893</v>
      </c>
      <c r="BH7" s="6">
        <v>0.0105399817496473</v>
      </c>
      <c r="BI7" s="6">
        <v>0.0235636010074977</v>
      </c>
      <c r="BJ7" s="6">
        <v>0.0140110385804692</v>
      </c>
      <c r="BK7" s="6">
        <v>0.0113197854459263</v>
      </c>
      <c r="BL7" s="6">
        <v>0.0438881674459387</v>
      </c>
      <c r="BM7" s="6">
        <v>0.0286631180525958</v>
      </c>
      <c r="BN7" s="6">
        <v>0.0255097454326791</v>
      </c>
      <c r="BO7" s="6">
        <v>0.0265151390230026</v>
      </c>
      <c r="BP7" s="42"/>
      <c r="BQ7" s="42"/>
      <c r="BR7" s="42"/>
    </row>
    <row r="8" spans="1:70" x14ac:dyDescent="0.2">
      <c r="A8" s="1">
        <v>1973</v>
      </c>
      <c r="B8" s="6">
        <v>0.0401550553232661</v>
      </c>
      <c r="C8" s="6">
        <v>0.0607967921182212</v>
      </c>
      <c r="D8" s="6">
        <v>0.0172999852428533</v>
      </c>
      <c r="E8" s="6">
        <v>0.0313698676426381</v>
      </c>
      <c r="F8" s="6">
        <v>0.0544118806444973</v>
      </c>
      <c r="G8" s="6">
        <v>0.0362196145227585</v>
      </c>
      <c r="H8" s="6">
        <v>0.0468947421473306</v>
      </c>
      <c r="I8" s="6">
        <v>0.0349979684435052</v>
      </c>
      <c r="J8" s="6">
        <v>0.0273559116395477</v>
      </c>
      <c r="K8" s="6">
        <v>0.0472274060438547</v>
      </c>
      <c r="L8" s="6">
        <v>0.0909103239256925</v>
      </c>
      <c r="M8" s="6">
        <v>0.0675307577401544</v>
      </c>
      <c r="N8" s="6">
        <v>0.0594979963106263</v>
      </c>
      <c r="O8" s="6">
        <v>0.0582719611881932</v>
      </c>
      <c r="P8" s="6">
        <v>0.0745895052786067</v>
      </c>
      <c r="Q8" s="6">
        <v>0.0933816837038252</v>
      </c>
      <c r="R8" s="6">
        <v>0.0692744198066733</v>
      </c>
      <c r="S8" s="6">
        <v>0.0561029629412737</v>
      </c>
      <c r="T8" s="6">
        <v>0.0595498946759363</v>
      </c>
      <c r="U8" s="6">
        <v>0.061011841625665</v>
      </c>
      <c r="V8" s="6">
        <v>0.0134376800255093</v>
      </c>
      <c r="W8" s="6">
        <v>0.0510967477689806</v>
      </c>
      <c r="X8" s="6">
        <v>0.0287975932126146</v>
      </c>
      <c r="Y8" s="6">
        <v>0.0480399518118971</v>
      </c>
      <c r="Z8" s="6">
        <v>0.0204597472798082</v>
      </c>
      <c r="AA8" s="6">
        <v>0.0183022394235261</v>
      </c>
      <c r="AB8" s="6">
        <v>0.0205609170336415</v>
      </c>
      <c r="AC8" s="6">
        <v>0.0512788059169945</v>
      </c>
      <c r="AD8" s="6">
        <v>0.0473133481040994</v>
      </c>
      <c r="AE8" s="6">
        <v>0.0505522794225751</v>
      </c>
      <c r="AF8" s="6">
        <v>0.0320435500558555</v>
      </c>
      <c r="AG8" s="6">
        <v>0.03647448951964</v>
      </c>
      <c r="AH8" s="6">
        <v>0.0650017632846842</v>
      </c>
      <c r="AI8" s="6">
        <v>0.0550102045686856</v>
      </c>
      <c r="AJ8" s="6">
        <v>0.0650017632846842</v>
      </c>
      <c r="AK8" s="6">
        <v>0.0718777085203479</v>
      </c>
      <c r="AL8" s="6">
        <v>0.0564484823799977</v>
      </c>
      <c r="AM8" s="6">
        <v>0.0402556780598605</v>
      </c>
      <c r="AN8" s="6">
        <v>0.0619997620277582</v>
      </c>
      <c r="AO8" s="6">
        <v>0.0411513408306798</v>
      </c>
      <c r="AP8" s="6">
        <v>0.0342883515652923</v>
      </c>
      <c r="AQ8" s="6">
        <v>0.0314343560858986</v>
      </c>
      <c r="AR8" s="6">
        <v>0.0314343560858986</v>
      </c>
      <c r="AS8" s="6">
        <v>0.0314343560858986</v>
      </c>
      <c r="AT8" s="6">
        <v>0.0314343560858986</v>
      </c>
      <c r="AU8" s="6">
        <v>0.0381690719281655</v>
      </c>
      <c r="AV8" s="6">
        <v>0.0314343560858986</v>
      </c>
      <c r="AW8" s="6">
        <v>0.0314343560858987</v>
      </c>
      <c r="AX8" s="6">
        <v>0.0328607209824432</v>
      </c>
      <c r="AY8" s="6">
        <v>0.0314659284125377</v>
      </c>
      <c r="AZ8" s="6">
        <v>0.0468947421473306</v>
      </c>
      <c r="BA8" s="6">
        <v>0.0598141628331007</v>
      </c>
      <c r="BB8" s="6">
        <v>0.01877525250343</v>
      </c>
      <c r="BC8" s="6">
        <v>0.036394883468146</v>
      </c>
      <c r="BD8" s="6">
        <v>0.0886703188391388</v>
      </c>
      <c r="BE8" s="6">
        <v>0.105929537812252</v>
      </c>
      <c r="BF8" s="6">
        <v>0.0357395035544135</v>
      </c>
      <c r="BG8" s="6">
        <v>0.0278227283439799</v>
      </c>
      <c r="BH8" s="6">
        <v>0.0157309571318817</v>
      </c>
      <c r="BI8" s="6">
        <v>0.0394837933365618</v>
      </c>
      <c r="BJ8" s="6">
        <v>0.0237855140965353</v>
      </c>
      <c r="BK8" s="6">
        <v>0.0199955874927713</v>
      </c>
      <c r="BL8" s="6">
        <v>0.0716247589076058</v>
      </c>
      <c r="BM8" s="6">
        <v>0.0522985426173526</v>
      </c>
      <c r="BN8" s="6">
        <v>0.0513855872051184</v>
      </c>
      <c r="BO8" s="6">
        <v>0.0457221350267951</v>
      </c>
      <c r="BP8" s="42"/>
      <c r="BQ8" s="42"/>
      <c r="BR8" s="42"/>
    </row>
    <row r="9" spans="1:70" x14ac:dyDescent="0.2">
      <c r="A9" s="1">
        <v>1974</v>
      </c>
      <c r="B9" s="6">
        <v>0.050379524232164</v>
      </c>
      <c r="C9" s="6">
        <v>0.0715326503722877</v>
      </c>
      <c r="D9" s="6">
        <v>0.0223983814130452</v>
      </c>
      <c r="E9" s="6">
        <v>0.0430525323161486</v>
      </c>
      <c r="F9" s="6">
        <v>0.0755756941424459</v>
      </c>
      <c r="G9" s="6">
        <v>0.0475129319246749</v>
      </c>
      <c r="H9" s="6">
        <v>0.0515297262257491</v>
      </c>
      <c r="I9" s="6">
        <v>0.0535685819437478</v>
      </c>
      <c r="J9" s="6">
        <v>0.0354680322758621</v>
      </c>
      <c r="K9" s="6">
        <v>0.0524448753438099</v>
      </c>
      <c r="L9" s="6">
        <v>0.0975455574375625</v>
      </c>
      <c r="M9" s="6">
        <v>0.0807785317568821</v>
      </c>
      <c r="N9" s="6">
        <v>0.0781780528172016</v>
      </c>
      <c r="O9" s="6">
        <v>0.0638695693258024</v>
      </c>
      <c r="P9" s="6">
        <v>0.0872532740047967</v>
      </c>
      <c r="Q9" s="6">
        <v>0.101670606315205</v>
      </c>
      <c r="R9" s="6">
        <v>0.0784184801421124</v>
      </c>
      <c r="S9" s="6">
        <v>0.0719343608162913</v>
      </c>
      <c r="T9" s="6">
        <v>0.0709127683437761</v>
      </c>
      <c r="U9" s="6">
        <v>0.0715899074021592</v>
      </c>
      <c r="V9" s="6">
        <v>0.0177524151377419</v>
      </c>
      <c r="W9" s="6">
        <v>0.0616279542736875</v>
      </c>
      <c r="X9" s="6">
        <v>0.0324487062462322</v>
      </c>
      <c r="Y9" s="6">
        <v>0.0549794360925046</v>
      </c>
      <c r="Z9" s="6">
        <v>0.0270291523517301</v>
      </c>
      <c r="AA9" s="6">
        <v>0.0246918496502529</v>
      </c>
      <c r="AB9" s="6">
        <v>0.0317258196269402</v>
      </c>
      <c r="AC9" s="6">
        <v>0.0752047741605837</v>
      </c>
      <c r="AD9" s="6">
        <v>0.0674073645145952</v>
      </c>
      <c r="AE9" s="6">
        <v>0.0687171295326313</v>
      </c>
      <c r="AF9" s="6">
        <v>0.0450425017701111</v>
      </c>
      <c r="AG9" s="6">
        <v>0.0493602701686091</v>
      </c>
      <c r="AH9" s="6">
        <v>0.0995096382769116</v>
      </c>
      <c r="AI9" s="6">
        <v>0.0728933752166517</v>
      </c>
      <c r="AJ9" s="6">
        <v>0.0995096382769115</v>
      </c>
      <c r="AK9" s="6">
        <v>0.0920236950810202</v>
      </c>
      <c r="AL9" s="6">
        <v>0.0701639076014834</v>
      </c>
      <c r="AM9" s="6">
        <v>0.0538509247166944</v>
      </c>
      <c r="AN9" s="6">
        <v>0.0899729097690933</v>
      </c>
      <c r="AO9" s="6">
        <v>0.0512105557714738</v>
      </c>
      <c r="AP9" s="6">
        <v>0.0406333177152265</v>
      </c>
      <c r="AQ9" s="6">
        <v>0.0377172254469114</v>
      </c>
      <c r="AR9" s="6">
        <v>0.0377172254469114</v>
      </c>
      <c r="AS9" s="6">
        <v>0.0377172254469114</v>
      </c>
      <c r="AT9" s="6">
        <v>0.0377172254469114</v>
      </c>
      <c r="AU9" s="6">
        <v>0.0512711422870043</v>
      </c>
      <c r="AV9" s="6">
        <v>0.0377172254469113</v>
      </c>
      <c r="AW9" s="6">
        <v>0.0377172254469114</v>
      </c>
      <c r="AX9" s="6">
        <v>0.0407033022970843</v>
      </c>
      <c r="AY9" s="6">
        <v>0.0377875916649834</v>
      </c>
      <c r="AZ9" s="6">
        <v>0.0515297262257491</v>
      </c>
      <c r="BA9" s="6">
        <v>0.0649552669348382</v>
      </c>
      <c r="BB9" s="6">
        <v>0.0218482486136238</v>
      </c>
      <c r="BC9" s="6">
        <v>0.057665491005004</v>
      </c>
      <c r="BD9" s="6">
        <v>0.109126865460362</v>
      </c>
      <c r="BE9" s="6">
        <v>0.145668616852078</v>
      </c>
      <c r="BF9" s="6">
        <v>0.0496141769867829</v>
      </c>
      <c r="BG9" s="6">
        <v>0.0331705259332889</v>
      </c>
      <c r="BH9" s="6">
        <v>0.0215259939306525</v>
      </c>
      <c r="BI9" s="6">
        <v>0.0495680508652221</v>
      </c>
      <c r="BJ9" s="6">
        <v>0.0286158828547683</v>
      </c>
      <c r="BK9" s="6">
        <v>0.0236881451849183</v>
      </c>
      <c r="BL9" s="6">
        <v>0.0834905664181907</v>
      </c>
      <c r="BM9" s="6">
        <v>0.0621896861655448</v>
      </c>
      <c r="BN9" s="6">
        <v>0.0609786573645061</v>
      </c>
      <c r="BO9" s="6">
        <v>0.0546336034668569</v>
      </c>
      <c r="BP9" s="42"/>
      <c r="BQ9" s="42"/>
      <c r="BR9" s="42"/>
    </row>
    <row r="10" spans="1:70" x14ac:dyDescent="0.2">
      <c r="A10" s="1">
        <v>1975</v>
      </c>
      <c r="B10" s="6">
        <v>0.0490241643405168</v>
      </c>
      <c r="C10" s="6">
        <v>0.068916454821099</v>
      </c>
      <c r="D10" s="6">
        <v>0.0223411411334974</v>
      </c>
      <c r="E10" s="6">
        <v>0.038178938368543</v>
      </c>
      <c r="F10" s="6">
        <v>0.0729209857649445</v>
      </c>
      <c r="G10" s="6">
        <v>0.0467168093814654</v>
      </c>
      <c r="H10" s="6">
        <v>0.0436257203518572</v>
      </c>
      <c r="I10" s="6">
        <v>0.0512268198622117</v>
      </c>
      <c r="J10" s="6">
        <v>0.0455927626637114</v>
      </c>
      <c r="K10" s="6">
        <v>0.0559249066009862</v>
      </c>
      <c r="L10" s="6">
        <v>0.0991273105757276</v>
      </c>
      <c r="M10" s="6">
        <v>0.0736601234715573</v>
      </c>
      <c r="N10" s="6">
        <v>0.0725944918316823</v>
      </c>
      <c r="O10" s="6">
        <v>0.057649354913599</v>
      </c>
      <c r="P10" s="6">
        <v>0.0772821844096015</v>
      </c>
      <c r="Q10" s="6">
        <v>0.107860189077658</v>
      </c>
      <c r="R10" s="6">
        <v>0.0742025542446212</v>
      </c>
      <c r="S10" s="6">
        <v>0.0680171738818441</v>
      </c>
      <c r="T10" s="6">
        <v>0.0671392390685281</v>
      </c>
      <c r="U10" s="6">
        <v>0.0700238285941677</v>
      </c>
      <c r="V10" s="6">
        <v>0.0175691455366664</v>
      </c>
      <c r="W10" s="6">
        <v>0.0640325995223597</v>
      </c>
      <c r="X10" s="6">
        <v>0.0306237478317577</v>
      </c>
      <c r="Y10" s="6">
        <v>0.0563209483016583</v>
      </c>
      <c r="Z10" s="6">
        <v>0.0275055884804782</v>
      </c>
      <c r="AA10" s="6">
        <v>0.0199217023884616</v>
      </c>
      <c r="AB10" s="6">
        <v>0.0263139404175744</v>
      </c>
      <c r="AC10" s="6">
        <v>0.0594486836291402</v>
      </c>
      <c r="AD10" s="6">
        <v>0.0541551638321058</v>
      </c>
      <c r="AE10" s="6">
        <v>0.0529309056895565</v>
      </c>
      <c r="AF10" s="6">
        <v>0.0362605128967123</v>
      </c>
      <c r="AG10" s="6">
        <v>0.0439484916143831</v>
      </c>
      <c r="AH10" s="6">
        <v>0.0995993454454817</v>
      </c>
      <c r="AI10" s="6">
        <v>0.0699085412553879</v>
      </c>
      <c r="AJ10" s="6">
        <v>0.0995993454454817</v>
      </c>
      <c r="AK10" s="6">
        <v>0.0867233401027999</v>
      </c>
      <c r="AL10" s="6">
        <v>0.0633762952448193</v>
      </c>
      <c r="AM10" s="6">
        <v>0.052403280273126</v>
      </c>
      <c r="AN10" s="6">
        <v>0.0888025338787619</v>
      </c>
      <c r="AO10" s="6">
        <v>0.0711989223532466</v>
      </c>
      <c r="AP10" s="6">
        <v>0.0605362931391711</v>
      </c>
      <c r="AQ10" s="6">
        <v>0.0501150872715219</v>
      </c>
      <c r="AR10" s="6">
        <v>0.0501150872715218</v>
      </c>
      <c r="AS10" s="6">
        <v>0.0501150872715219</v>
      </c>
      <c r="AT10" s="6">
        <v>0.0501150872715218</v>
      </c>
      <c r="AU10" s="6">
        <v>0.0439312807697607</v>
      </c>
      <c r="AV10" s="6">
        <v>0.0501150872715219</v>
      </c>
      <c r="AW10" s="6">
        <v>0.0501150872715219</v>
      </c>
      <c r="AX10" s="6">
        <v>0.0479540796531623</v>
      </c>
      <c r="AY10" s="6">
        <v>0.0500417259240106</v>
      </c>
      <c r="AZ10" s="6">
        <v>0.0436257203518572</v>
      </c>
      <c r="BA10" s="6">
        <v>0.0581895296775873</v>
      </c>
      <c r="BB10" s="6">
        <v>0.0198933943637331</v>
      </c>
      <c r="BC10" s="6">
        <v>0.0557046669061056</v>
      </c>
      <c r="BD10" s="6">
        <v>0.113904945560416</v>
      </c>
      <c r="BE10" s="6">
        <v>0.134741340816129</v>
      </c>
      <c r="BF10" s="6">
        <v>0.0489257892953223</v>
      </c>
      <c r="BG10" s="6">
        <v>0.0510872925223746</v>
      </c>
      <c r="BH10" s="6">
        <v>0.0234350030571436</v>
      </c>
      <c r="BI10" s="6">
        <v>0.0594885502991036</v>
      </c>
      <c r="BJ10" s="6">
        <v>0.0452513951254809</v>
      </c>
      <c r="BK10" s="6">
        <v>0.0385569861814293</v>
      </c>
      <c r="BL10" s="6">
        <v>0.111469468338796</v>
      </c>
      <c r="BM10" s="6">
        <v>0.0887093986648668</v>
      </c>
      <c r="BN10" s="6">
        <v>0.0779156465029594</v>
      </c>
      <c r="BO10" s="6">
        <v>0.0723293755936677</v>
      </c>
      <c r="BP10" s="42"/>
      <c r="BQ10" s="42"/>
      <c r="BR10" s="42"/>
    </row>
    <row r="11" spans="1:70" x14ac:dyDescent="0.2">
      <c r="A11" s="1">
        <v>1976</v>
      </c>
      <c r="B11" s="6">
        <v>0.0493902364396371</v>
      </c>
      <c r="C11" s="6">
        <v>0.0743012803340944</v>
      </c>
      <c r="D11" s="6">
        <v>0.0233127076318583</v>
      </c>
      <c r="E11" s="6">
        <v>0.0309468187642863</v>
      </c>
      <c r="F11" s="6">
        <v>0.0737468758740948</v>
      </c>
      <c r="G11" s="6">
        <v>0.0484666671488453</v>
      </c>
      <c r="H11" s="6">
        <v>0.0404596247641243</v>
      </c>
      <c r="I11" s="6">
        <v>0.0499139083544424</v>
      </c>
      <c r="J11" s="6">
        <v>0.0417807824392695</v>
      </c>
      <c r="K11" s="6">
        <v>0.0592523109094064</v>
      </c>
      <c r="L11" s="6">
        <v>0.101669474051538</v>
      </c>
      <c r="M11" s="6">
        <v>0.0796933984557244</v>
      </c>
      <c r="N11" s="6">
        <v>0.0806093715613109</v>
      </c>
      <c r="O11" s="6">
        <v>0.060602136032437</v>
      </c>
      <c r="P11" s="6">
        <v>0.0853133213951709</v>
      </c>
      <c r="Q11" s="6">
        <v>0.114593596354551</v>
      </c>
      <c r="R11" s="6">
        <v>0.078675556916138</v>
      </c>
      <c r="S11" s="6">
        <v>0.0695229078461688</v>
      </c>
      <c r="T11" s="6">
        <v>0.0712098742421813</v>
      </c>
      <c r="U11" s="6">
        <v>0.0735880840508146</v>
      </c>
      <c r="V11" s="6">
        <v>0.0188061755530443</v>
      </c>
      <c r="W11" s="6">
        <v>0.0592363087086923</v>
      </c>
      <c r="X11" s="6">
        <v>0.0336863252123101</v>
      </c>
      <c r="Y11" s="6">
        <v>0.0588295727677664</v>
      </c>
      <c r="Z11" s="6">
        <v>0.027565555310892</v>
      </c>
      <c r="AA11" s="6">
        <v>0.0168024113936128</v>
      </c>
      <c r="AB11" s="6">
        <v>0.023148452263565</v>
      </c>
      <c r="AC11" s="6">
        <v>0.0509908115605157</v>
      </c>
      <c r="AD11" s="6">
        <v>0.0462560434235451</v>
      </c>
      <c r="AE11" s="6">
        <v>0.0432479968631209</v>
      </c>
      <c r="AF11" s="6">
        <v>0.0309397030430363</v>
      </c>
      <c r="AG11" s="6">
        <v>0.0472539523211469</v>
      </c>
      <c r="AH11" s="6">
        <v>0.0977475488879061</v>
      </c>
      <c r="AI11" s="6">
        <v>0.072657230128091</v>
      </c>
      <c r="AJ11" s="6">
        <v>0.0977475488879061</v>
      </c>
      <c r="AK11" s="6">
        <v>0.0899958404284291</v>
      </c>
      <c r="AL11" s="6">
        <v>0.0677851643430746</v>
      </c>
      <c r="AM11" s="6">
        <v>0.0525733978691573</v>
      </c>
      <c r="AN11" s="6">
        <v>0.0885430668800523</v>
      </c>
      <c r="AO11" s="6">
        <v>0.0595655523841562</v>
      </c>
      <c r="AP11" s="6">
        <v>0.0519683243923738</v>
      </c>
      <c r="AQ11" s="6">
        <v>0.0430165829672047</v>
      </c>
      <c r="AR11" s="6">
        <v>0.0430165829672047</v>
      </c>
      <c r="AS11" s="6">
        <v>0.0430165829672047</v>
      </c>
      <c r="AT11" s="6">
        <v>0.0430165829672047</v>
      </c>
      <c r="AU11" s="6">
        <v>0.0494916462422277</v>
      </c>
      <c r="AV11" s="6">
        <v>0.0430165829672047</v>
      </c>
      <c r="AW11" s="6">
        <v>0.0430165829672047</v>
      </c>
      <c r="AX11" s="6">
        <v>0.043893396811304</v>
      </c>
      <c r="AY11" s="6">
        <v>0.0430868979481112</v>
      </c>
      <c r="AZ11" s="6">
        <v>0.0404596247641243</v>
      </c>
      <c r="BA11" s="6">
        <v>0.054547554347049</v>
      </c>
      <c r="BB11" s="6">
        <v>0.0170840399662232</v>
      </c>
      <c r="BC11" s="6">
        <v>0.05249132796565</v>
      </c>
      <c r="BD11" s="6">
        <v>0.108157664077821</v>
      </c>
      <c r="BE11" s="6">
        <v>0.132474208670409</v>
      </c>
      <c r="BF11" s="6">
        <v>0.0472350432744865</v>
      </c>
      <c r="BG11" s="6">
        <v>0.0446260216202211</v>
      </c>
      <c r="BH11" s="6">
        <v>0.0219997061766883</v>
      </c>
      <c r="BI11" s="6">
        <v>0.0562624522551752</v>
      </c>
      <c r="BJ11" s="6">
        <v>0.0381314916257169</v>
      </c>
      <c r="BK11" s="6">
        <v>0.0330397619457391</v>
      </c>
      <c r="BL11" s="6">
        <v>0.0866442932336396</v>
      </c>
      <c r="BM11" s="6">
        <v>0.0755363308295743</v>
      </c>
      <c r="BN11" s="6">
        <v>0.0659028459003821</v>
      </c>
      <c r="BO11" s="6">
        <v>0.0615786614167896</v>
      </c>
      <c r="BP11" s="42"/>
      <c r="BQ11" s="42"/>
      <c r="BR11" s="42"/>
    </row>
    <row r="12" spans="1:70" x14ac:dyDescent="0.2">
      <c r="A12" s="1">
        <v>1977</v>
      </c>
      <c r="B12" s="6">
        <v>0.0484167192610455</v>
      </c>
      <c r="C12" s="6">
        <v>0.0746323776479274</v>
      </c>
      <c r="D12" s="6">
        <v>0.024837442197939</v>
      </c>
      <c r="E12" s="6">
        <v>0.027002810486732</v>
      </c>
      <c r="F12" s="6">
        <v>0.069124047306189</v>
      </c>
      <c r="G12" s="6">
        <v>0.0461264650377286</v>
      </c>
      <c r="H12" s="6">
        <v>0.0341378025803329</v>
      </c>
      <c r="I12" s="6">
        <v>0.0454238350911567</v>
      </c>
      <c r="J12" s="6">
        <v>0.0408671440945763</v>
      </c>
      <c r="K12" s="6">
        <v>0.0613419724548951</v>
      </c>
      <c r="L12" s="6">
        <v>0.10260506533625</v>
      </c>
      <c r="M12" s="6">
        <v>0.0729839342474347</v>
      </c>
      <c r="N12" s="6">
        <v>0.0810843377803154</v>
      </c>
      <c r="O12" s="6">
        <v>0.0612420967824384</v>
      </c>
      <c r="P12" s="6">
        <v>0.084373101759428</v>
      </c>
      <c r="Q12" s="6">
        <v>0.111600474201489</v>
      </c>
      <c r="R12" s="6">
        <v>0.0793744523820649</v>
      </c>
      <c r="S12" s="6">
        <v>0.0737484669343178</v>
      </c>
      <c r="T12" s="6">
        <v>0.0711437251614649</v>
      </c>
      <c r="U12" s="6">
        <v>0.0748435442461194</v>
      </c>
      <c r="V12" s="6">
        <v>0.0208914408129964</v>
      </c>
      <c r="W12" s="6">
        <v>0.0588834636371864</v>
      </c>
      <c r="X12" s="6">
        <v>0.0349193394075712</v>
      </c>
      <c r="Y12" s="6">
        <v>0.0579286713024243</v>
      </c>
      <c r="Z12" s="6">
        <v>0.0290781700029191</v>
      </c>
      <c r="AA12" s="6">
        <v>0.0150082580102609</v>
      </c>
      <c r="AB12" s="6">
        <v>0.0200008668786913</v>
      </c>
      <c r="AC12" s="6">
        <v>0.0451341569866195</v>
      </c>
      <c r="AD12" s="6">
        <v>0.0404242250259891</v>
      </c>
      <c r="AE12" s="6">
        <v>0.0381970887982431</v>
      </c>
      <c r="AF12" s="6">
        <v>0.0271126971169383</v>
      </c>
      <c r="AG12" s="6">
        <v>0.044258173132575</v>
      </c>
      <c r="AH12" s="6">
        <v>0.0908745480228519</v>
      </c>
      <c r="AI12" s="6">
        <v>0.0684633481862157</v>
      </c>
      <c r="AJ12" s="6">
        <v>0.090874548022852</v>
      </c>
      <c r="AK12" s="6">
        <v>0.0849887228296046</v>
      </c>
      <c r="AL12" s="6">
        <v>0.0642601306723937</v>
      </c>
      <c r="AM12" s="6">
        <v>0.0492588744649997</v>
      </c>
      <c r="AN12" s="6">
        <v>0.0827435431263503</v>
      </c>
      <c r="AO12" s="6">
        <v>0.0606141756902982</v>
      </c>
      <c r="AP12" s="6">
        <v>0.0486669851390448</v>
      </c>
      <c r="AQ12" s="6">
        <v>0.0405180238555873</v>
      </c>
      <c r="AR12" s="6">
        <v>0.0405180238555873</v>
      </c>
      <c r="AS12" s="6">
        <v>0.0405180238555873</v>
      </c>
      <c r="AT12" s="6">
        <v>0.0405180238555873</v>
      </c>
      <c r="AU12" s="6">
        <v>0.0468167878838833</v>
      </c>
      <c r="AV12" s="6">
        <v>0.0405180238555873</v>
      </c>
      <c r="AW12" s="6">
        <v>0.0405180238555873</v>
      </c>
      <c r="AX12" s="6">
        <v>0.0419830676620283</v>
      </c>
      <c r="AY12" s="6">
        <v>0.0405388170261583</v>
      </c>
      <c r="AZ12" s="6">
        <v>0.0341378025803329</v>
      </c>
      <c r="BA12" s="6">
        <v>0.0480153246631786</v>
      </c>
      <c r="BB12" s="6">
        <v>0.0195343374691967</v>
      </c>
      <c r="BC12" s="6">
        <v>0.0453154448594023</v>
      </c>
      <c r="BD12" s="6">
        <v>0.112703049712863</v>
      </c>
      <c r="BE12" s="6">
        <v>0.115597395277558</v>
      </c>
      <c r="BF12" s="6">
        <v>0.0441553494374295</v>
      </c>
      <c r="BG12" s="6">
        <v>0.0369798775903258</v>
      </c>
      <c r="BH12" s="6">
        <v>0.0222341781292626</v>
      </c>
      <c r="BI12" s="6">
        <v>0.0531027797575441</v>
      </c>
      <c r="BJ12" s="6">
        <v>0.032800262455236</v>
      </c>
      <c r="BK12" s="6">
        <v>0.027297085474567</v>
      </c>
      <c r="BL12" s="6">
        <v>0.0928057367547767</v>
      </c>
      <c r="BM12" s="6">
        <v>0.0727959162944186</v>
      </c>
      <c r="BN12" s="6">
        <v>0.0689482880676852</v>
      </c>
      <c r="BO12" s="6">
        <v>0.0617371585658393</v>
      </c>
      <c r="BP12" s="42"/>
      <c r="BQ12" s="42"/>
      <c r="BR12" s="42"/>
    </row>
    <row r="13" spans="1:70" x14ac:dyDescent="0.2">
      <c r="A13" s="1">
        <v>1978</v>
      </c>
      <c r="B13" s="6">
        <v>0.045811614260993</v>
      </c>
      <c r="C13" s="6">
        <v>0.0703608075798273</v>
      </c>
      <c r="D13" s="6">
        <v>0.024998909431887</v>
      </c>
      <c r="E13" s="6">
        <v>0.02598009553669</v>
      </c>
      <c r="F13" s="6">
        <v>0.0638393482105253</v>
      </c>
      <c r="G13" s="6">
        <v>0.0277885820978042</v>
      </c>
      <c r="H13" s="6">
        <v>0.0383111575142427</v>
      </c>
      <c r="I13" s="6">
        <v>0.0403035067796533</v>
      </c>
      <c r="J13" s="6">
        <v>0.0295568601822537</v>
      </c>
      <c r="K13" s="6">
        <v>0.0587217399419988</v>
      </c>
      <c r="L13" s="6">
        <v>0.0957536060046837</v>
      </c>
      <c r="M13" s="6">
        <v>0.0668987809762412</v>
      </c>
      <c r="N13" s="6">
        <v>0.0741229577653766</v>
      </c>
      <c r="O13" s="6">
        <v>0.0560829607744647</v>
      </c>
      <c r="P13" s="6">
        <v>0.0813742572395339</v>
      </c>
      <c r="Q13" s="6">
        <v>0.108893190997402</v>
      </c>
      <c r="R13" s="6">
        <v>0.0759454208185589</v>
      </c>
      <c r="S13" s="6">
        <v>0.0725552796680064</v>
      </c>
      <c r="T13" s="6">
        <v>0.0675936952654763</v>
      </c>
      <c r="U13" s="6">
        <v>0.0715951417266431</v>
      </c>
      <c r="V13" s="6">
        <v>0.0209026552282844</v>
      </c>
      <c r="W13" s="6">
        <v>0.0608647355069055</v>
      </c>
      <c r="X13" s="6">
        <v>0.0380421335146434</v>
      </c>
      <c r="Y13" s="6">
        <v>0.0589382873224849</v>
      </c>
      <c r="Z13" s="6">
        <v>0.0282328784154019</v>
      </c>
      <c r="AA13" s="6">
        <v>0.0141380014596144</v>
      </c>
      <c r="AB13" s="6">
        <v>0.0199498115901968</v>
      </c>
      <c r="AC13" s="6">
        <v>0.0426195996142678</v>
      </c>
      <c r="AD13" s="6">
        <v>0.0388277128686195</v>
      </c>
      <c r="AE13" s="6">
        <v>0.0358341454219096</v>
      </c>
      <c r="AF13" s="6">
        <v>0.0260306178053606</v>
      </c>
      <c r="AG13" s="6">
        <v>0.0412061908253275</v>
      </c>
      <c r="AH13" s="6">
        <v>0.0822347466973214</v>
      </c>
      <c r="AI13" s="6">
        <v>0.0643501116586499</v>
      </c>
      <c r="AJ13" s="6">
        <v>0.0822347466973214</v>
      </c>
      <c r="AK13" s="6">
        <v>0.0786041759660778</v>
      </c>
      <c r="AL13" s="6">
        <v>0.0605432165348499</v>
      </c>
      <c r="AM13" s="6">
        <v>0.0459332504593889</v>
      </c>
      <c r="AN13" s="6">
        <v>0.0756484110517727</v>
      </c>
      <c r="AO13" s="6">
        <v>0.0366362744244204</v>
      </c>
      <c r="AP13" s="6">
        <v>0.0296654124464079</v>
      </c>
      <c r="AQ13" s="6">
        <v>0.0278362694732636</v>
      </c>
      <c r="AR13" s="6">
        <v>0.0278362694732637</v>
      </c>
      <c r="AS13" s="6">
        <v>0.0278362694732636</v>
      </c>
      <c r="AT13" s="6">
        <v>0.0278362694732636</v>
      </c>
      <c r="AU13" s="6">
        <v>0.0268485516818418</v>
      </c>
      <c r="AV13" s="6">
        <v>0.0278362694732636</v>
      </c>
      <c r="AW13" s="6">
        <v>0.0278362694732636</v>
      </c>
      <c r="AX13" s="6">
        <v>0.0285300897498626</v>
      </c>
      <c r="AY13" s="6">
        <v>0.0276746687464094</v>
      </c>
      <c r="AZ13" s="6">
        <v>0.0383111575142427</v>
      </c>
      <c r="BA13" s="6">
        <v>0.0537477983159704</v>
      </c>
      <c r="BB13" s="6">
        <v>0.0201207940999451</v>
      </c>
      <c r="BC13" s="6">
        <v>0.0379715398302331</v>
      </c>
      <c r="BD13" s="6">
        <v>0.115146581121463</v>
      </c>
      <c r="BE13" s="6">
        <v>0.113349766155086</v>
      </c>
      <c r="BF13" s="6">
        <v>0.0393536607276919</v>
      </c>
      <c r="BG13" s="6">
        <v>0.0230335483899645</v>
      </c>
      <c r="BH13" s="6">
        <v>0.0177054537040516</v>
      </c>
      <c r="BI13" s="6">
        <v>0.0337638497566796</v>
      </c>
      <c r="BJ13" s="6">
        <v>0.022324720047687</v>
      </c>
      <c r="BK13" s="6">
        <v>0.0176779766843295</v>
      </c>
      <c r="BL13" s="6">
        <v>0.0760430533610331</v>
      </c>
      <c r="BM13" s="6">
        <v>0.0522871890464846</v>
      </c>
      <c r="BN13" s="6">
        <v>0.0457440021917344</v>
      </c>
      <c r="BO13" s="6">
        <v>0.0450536260686141</v>
      </c>
      <c r="BP13" s="42"/>
      <c r="BQ13" s="42"/>
      <c r="BR13" s="42"/>
    </row>
    <row r="14" spans="1:70" x14ac:dyDescent="0.2">
      <c r="A14" s="1">
        <v>1979</v>
      </c>
      <c r="B14" s="6">
        <v>0.0502555003639409</v>
      </c>
      <c r="C14" s="6">
        <v>0.0718584411452278</v>
      </c>
      <c r="D14" s="6">
        <v>0.0259671790028081</v>
      </c>
      <c r="E14" s="6">
        <v>0.0289545742447926</v>
      </c>
      <c r="F14" s="6">
        <v>0.0742164431400796</v>
      </c>
      <c r="G14" s="6">
        <v>0.0404951823443403</v>
      </c>
      <c r="H14" s="6">
        <v>0.0399877627203978</v>
      </c>
      <c r="I14" s="6">
        <v>0.0499346099249032</v>
      </c>
      <c r="J14" s="6">
        <v>0.0389520785758778</v>
      </c>
      <c r="K14" s="6">
        <v>0.0614916523725748</v>
      </c>
      <c r="L14" s="6">
        <v>0.0994436882341904</v>
      </c>
      <c r="M14" s="6">
        <v>0.0672402220881919</v>
      </c>
      <c r="N14" s="6">
        <v>0.0720256908152097</v>
      </c>
      <c r="O14" s="6">
        <v>0.0556951671121293</v>
      </c>
      <c r="P14" s="6">
        <v>0.0836675626989872</v>
      </c>
      <c r="Q14" s="6">
        <v>0.117995869979085</v>
      </c>
      <c r="R14" s="6">
        <v>0.0767246763607877</v>
      </c>
      <c r="S14" s="6">
        <v>0.0803733023789882</v>
      </c>
      <c r="T14" s="6">
        <v>0.0693415312111452</v>
      </c>
      <c r="U14" s="6">
        <v>0.0734011303699659</v>
      </c>
      <c r="V14" s="6">
        <v>0.0214920652305073</v>
      </c>
      <c r="W14" s="6">
        <v>0.0657915035555402</v>
      </c>
      <c r="X14" s="6">
        <v>0.0402980514957429</v>
      </c>
      <c r="Y14" s="6">
        <v>0.0585456790289934</v>
      </c>
      <c r="Z14" s="6">
        <v>0.0291352387145919</v>
      </c>
      <c r="AA14" s="6">
        <v>0.0157853447801122</v>
      </c>
      <c r="AB14" s="6">
        <v>0.0235956761321721</v>
      </c>
      <c r="AC14" s="6">
        <v>0.0489596818644727</v>
      </c>
      <c r="AD14" s="6">
        <v>0.044726260886222</v>
      </c>
      <c r="AE14" s="6">
        <v>0.0391813147030829</v>
      </c>
      <c r="AF14" s="6">
        <v>0.0296579643965784</v>
      </c>
      <c r="AG14" s="6">
        <v>0.0479644850818337</v>
      </c>
      <c r="AH14" s="6">
        <v>0.0998565312541164</v>
      </c>
      <c r="AI14" s="6">
        <v>0.07588987825973</v>
      </c>
      <c r="AJ14" s="6">
        <v>0.0998565312541165</v>
      </c>
      <c r="AK14" s="6">
        <v>0.091842610712953</v>
      </c>
      <c r="AL14" s="6">
        <v>0.0692931012427743</v>
      </c>
      <c r="AM14" s="6">
        <v>0.0537299125908468</v>
      </c>
      <c r="AN14" s="6">
        <v>0.090836803797418</v>
      </c>
      <c r="AO14" s="6">
        <v>0.0536213192300291</v>
      </c>
      <c r="AP14" s="6">
        <v>0.0390820687986364</v>
      </c>
      <c r="AQ14" s="6">
        <v>0.0348736697764411</v>
      </c>
      <c r="AR14" s="6">
        <v>0.0348736697764411</v>
      </c>
      <c r="AS14" s="6">
        <v>0.0348736697764411</v>
      </c>
      <c r="AT14" s="6">
        <v>0.0348736697764411</v>
      </c>
      <c r="AU14" s="6">
        <v>0.0406873025510712</v>
      </c>
      <c r="AV14" s="6">
        <v>0.0348736697764411</v>
      </c>
      <c r="AW14" s="6">
        <v>0.0348736697764411</v>
      </c>
      <c r="AX14" s="6">
        <v>0.0392068769847444</v>
      </c>
      <c r="AY14" s="6">
        <v>0.0347397450607111</v>
      </c>
      <c r="AZ14" s="6">
        <v>0.0399877627203978</v>
      </c>
      <c r="BA14" s="6">
        <v>0.0559712660897994</v>
      </c>
      <c r="BB14" s="6">
        <v>0.0228957052071967</v>
      </c>
      <c r="BC14" s="6">
        <v>0.049172585205794</v>
      </c>
      <c r="BD14" s="6">
        <v>0.112832598996143</v>
      </c>
      <c r="BE14" s="6">
        <v>0.136649885303782</v>
      </c>
      <c r="BF14" s="6">
        <v>0.0466821912256724</v>
      </c>
      <c r="BG14" s="6">
        <v>0.0260131668776434</v>
      </c>
      <c r="BH14" s="6">
        <v>0.0254276326054959</v>
      </c>
      <c r="BI14" s="6">
        <v>0.0484676270483093</v>
      </c>
      <c r="BJ14" s="6">
        <v>0.02506743388895</v>
      </c>
      <c r="BK14" s="6">
        <v>0.0201109969548783</v>
      </c>
      <c r="BL14" s="6">
        <v>0.0887389171321357</v>
      </c>
      <c r="BM14" s="6">
        <v>0.0647090440194567</v>
      </c>
      <c r="BN14" s="6">
        <v>0.0607123092387046</v>
      </c>
      <c r="BO14" s="6">
        <v>0.0570679619578084</v>
      </c>
      <c r="BP14" s="42"/>
      <c r="BQ14" s="42"/>
      <c r="BR14" s="42"/>
    </row>
    <row r="15" spans="1:70" x14ac:dyDescent="0.2">
      <c r="A15" s="1">
        <v>1980</v>
      </c>
      <c r="B15" s="6">
        <v>0.0541310549840823</v>
      </c>
      <c r="C15" s="6">
        <v>0.0768492577693277</v>
      </c>
      <c r="D15" s="6">
        <v>0.0274197285847405</v>
      </c>
      <c r="E15" s="6">
        <v>0.0259121684381937</v>
      </c>
      <c r="F15" s="6">
        <v>0.085182238289591</v>
      </c>
      <c r="G15" s="6">
        <v>0.0498925044104054</v>
      </c>
      <c r="H15" s="6">
        <v>0.0353091105956239</v>
      </c>
      <c r="I15" s="6">
        <v>0.055963189485063</v>
      </c>
      <c r="J15" s="6">
        <v>0.0490041705359315</v>
      </c>
      <c r="K15" s="6">
        <v>0.0664484125376059</v>
      </c>
      <c r="L15" s="6">
        <v>0.101926336334215</v>
      </c>
      <c r="M15" s="6">
        <v>0.0754227260434635</v>
      </c>
      <c r="N15" s="6">
        <v>0.0771931362406968</v>
      </c>
      <c r="O15" s="6">
        <v>0.052861833246112</v>
      </c>
      <c r="P15" s="6">
        <v>0.0932312007561907</v>
      </c>
      <c r="Q15" s="6">
        <v>0.132449202100957</v>
      </c>
      <c r="R15" s="6">
        <v>0.0784608459126446</v>
      </c>
      <c r="S15" s="6">
        <v>0.0844311066257486</v>
      </c>
      <c r="T15" s="6">
        <v>0.0740643376400578</v>
      </c>
      <c r="U15" s="6">
        <v>0.0778632256732509</v>
      </c>
      <c r="V15" s="6">
        <v>0.0226828471077417</v>
      </c>
      <c r="W15" s="6">
        <v>0.065935608865556</v>
      </c>
      <c r="X15" s="6">
        <v>0.0450573181586508</v>
      </c>
      <c r="Y15" s="6">
        <v>0.0617449818805271</v>
      </c>
      <c r="Z15" s="6">
        <v>0.0316056443360821</v>
      </c>
      <c r="AA15" s="6">
        <v>0.0147562963123496</v>
      </c>
      <c r="AB15" s="6">
        <v>0.0205930790664919</v>
      </c>
      <c r="AC15" s="6">
        <v>0.0453390534270708</v>
      </c>
      <c r="AD15" s="6">
        <v>0.0408347411424838</v>
      </c>
      <c r="AE15" s="6">
        <v>0.0338566066277405</v>
      </c>
      <c r="AF15" s="6">
        <v>0.0271105720045061</v>
      </c>
      <c r="AG15" s="6">
        <v>0.0496191489142075</v>
      </c>
      <c r="AH15" s="6">
        <v>0.121662701722634</v>
      </c>
      <c r="AI15" s="6">
        <v>0.0850589222090422</v>
      </c>
      <c r="AJ15" s="6">
        <v>0.121662701722634</v>
      </c>
      <c r="AK15" s="6">
        <v>0.0996710362379477</v>
      </c>
      <c r="AL15" s="6">
        <v>0.0725375893116694</v>
      </c>
      <c r="AM15" s="6">
        <v>0.0602281698340345</v>
      </c>
      <c r="AN15" s="6">
        <v>0.10754740094838</v>
      </c>
      <c r="AO15" s="6">
        <v>0.0752360781435134</v>
      </c>
      <c r="AP15" s="6">
        <v>0.0535209802761271</v>
      </c>
      <c r="AQ15" s="6">
        <v>0.0453876147315092</v>
      </c>
      <c r="AR15" s="6">
        <v>0.0453876147315093</v>
      </c>
      <c r="AS15" s="6">
        <v>0.0453876147315092</v>
      </c>
      <c r="AT15" s="6">
        <v>0.0453876147315092</v>
      </c>
      <c r="AU15" s="6">
        <v>0.0496996792503636</v>
      </c>
      <c r="AV15" s="6">
        <v>0.0453876147315092</v>
      </c>
      <c r="AW15" s="6">
        <v>0.0453876147315092</v>
      </c>
      <c r="AX15" s="6">
        <v>0.047683749264188</v>
      </c>
      <c r="AY15" s="6">
        <v>0.0452009122462421</v>
      </c>
      <c r="AZ15" s="6">
        <v>0.0353091105956239</v>
      </c>
      <c r="BA15" s="6">
        <v>0.0515733945688722</v>
      </c>
      <c r="BB15" s="6">
        <v>0.0269882983026538</v>
      </c>
      <c r="BC15" s="6">
        <v>0.0542305063461501</v>
      </c>
      <c r="BD15" s="6">
        <v>0.145860327657882</v>
      </c>
      <c r="BE15" s="6">
        <v>0.153067854215426</v>
      </c>
      <c r="BF15" s="6">
        <v>0.0545534828331894</v>
      </c>
      <c r="BG15" s="6">
        <v>0.0370828923055985</v>
      </c>
      <c r="BH15" s="6">
        <v>0.0295755774670196</v>
      </c>
      <c r="BI15" s="6">
        <v>0.0596597097689624</v>
      </c>
      <c r="BJ15" s="6">
        <v>0.034128659553496</v>
      </c>
      <c r="BK15" s="6">
        <v>0.0276676413629144</v>
      </c>
      <c r="BL15" s="6">
        <v>0.120690099209459</v>
      </c>
      <c r="BM15" s="6">
        <v>0.088320591724651</v>
      </c>
      <c r="BN15" s="6">
        <v>0.0828223575807233</v>
      </c>
      <c r="BO15" s="6">
        <v>0.075794222132624</v>
      </c>
      <c r="BP15" s="42"/>
      <c r="BQ15" s="42"/>
      <c r="BR15" s="42"/>
    </row>
    <row r="16" spans="1:70" x14ac:dyDescent="0.2">
      <c r="A16" s="1">
        <v>1981</v>
      </c>
      <c r="B16" s="6">
        <v>0.0555067636417904</v>
      </c>
      <c r="C16" s="6">
        <v>0.0821724745619564</v>
      </c>
      <c r="D16" s="6">
        <v>0.0281652992275862</v>
      </c>
      <c r="E16" s="6">
        <v>0.0334669887797007</v>
      </c>
      <c r="F16" s="6">
        <v>0.0895269095237776</v>
      </c>
      <c r="G16" s="6">
        <v>0.0426454694223653</v>
      </c>
      <c r="H16" s="6">
        <v>0.0410835429383657</v>
      </c>
      <c r="I16" s="6">
        <v>0.0569796138558796</v>
      </c>
      <c r="J16" s="6">
        <v>0.0432544283634898</v>
      </c>
      <c r="K16" s="6">
        <v>0.0714847953214914</v>
      </c>
      <c r="L16" s="6">
        <v>0.109476229712523</v>
      </c>
      <c r="M16" s="6">
        <v>0.0877425681122513</v>
      </c>
      <c r="N16" s="6">
        <v>0.0804393180511754</v>
      </c>
      <c r="O16" s="6">
        <v>0.0528933584181024</v>
      </c>
      <c r="P16" s="6">
        <v>0.101353518313026</v>
      </c>
      <c r="Q16" s="6">
        <v>0.147746233614338</v>
      </c>
      <c r="R16" s="6">
        <v>0.0835367570965273</v>
      </c>
      <c r="S16" s="6">
        <v>0.088982709085044</v>
      </c>
      <c r="T16" s="6">
        <v>0.0785871069291044</v>
      </c>
      <c r="U16" s="6">
        <v>0.0846904588089535</v>
      </c>
      <c r="V16" s="6">
        <v>0.0232021014286263</v>
      </c>
      <c r="W16" s="6">
        <v>0.0662096376462934</v>
      </c>
      <c r="X16" s="6">
        <v>0.046895601768205</v>
      </c>
      <c r="Y16" s="6">
        <v>0.0647102914181101</v>
      </c>
      <c r="Z16" s="6">
        <v>0.0314141690676665</v>
      </c>
      <c r="AA16" s="6">
        <v>0.0221639885482326</v>
      </c>
      <c r="AB16" s="6">
        <v>0.0239496021592158</v>
      </c>
      <c r="AC16" s="6">
        <v>0.0593140784450717</v>
      </c>
      <c r="AD16" s="6">
        <v>0.0549016948365264</v>
      </c>
      <c r="AE16" s="6">
        <v>0.0396790706152794</v>
      </c>
      <c r="AF16" s="6">
        <v>0.0362098530196501</v>
      </c>
      <c r="AG16" s="6">
        <v>0.0522678380771359</v>
      </c>
      <c r="AH16" s="6">
        <v>0.130833765073071</v>
      </c>
      <c r="AI16" s="6">
        <v>0.0903877613059769</v>
      </c>
      <c r="AJ16" s="6">
        <v>0.130833765073071</v>
      </c>
      <c r="AK16" s="6">
        <v>0.104204412382855</v>
      </c>
      <c r="AL16" s="6">
        <v>0.0753766496864388</v>
      </c>
      <c r="AM16" s="6">
        <v>0.0628438090869291</v>
      </c>
      <c r="AN16" s="6">
        <v>0.114606184948996</v>
      </c>
      <c r="AO16" s="6">
        <v>0.0626556921465556</v>
      </c>
      <c r="AP16" s="6">
        <v>0.0451147271982824</v>
      </c>
      <c r="AQ16" s="6">
        <v>0.0389723780067844</v>
      </c>
      <c r="AR16" s="6">
        <v>0.0389723780067844</v>
      </c>
      <c r="AS16" s="6">
        <v>0.0389723780067843</v>
      </c>
      <c r="AT16" s="6">
        <v>0.0389723780067844</v>
      </c>
      <c r="AU16" s="6">
        <v>0.0424275320099358</v>
      </c>
      <c r="AV16" s="6">
        <v>0.0389723780067844</v>
      </c>
      <c r="AW16" s="6">
        <v>0.0389723780067844</v>
      </c>
      <c r="AX16" s="6">
        <v>0.0415567744512432</v>
      </c>
      <c r="AY16" s="6">
        <v>0.0387447607544911</v>
      </c>
      <c r="AZ16" s="6">
        <v>0.0410835429383657</v>
      </c>
      <c r="BA16" s="6">
        <v>0.0590298055471888</v>
      </c>
      <c r="BB16" s="6">
        <v>0.0288704143991176</v>
      </c>
      <c r="BC16" s="6">
        <v>0.0542317480645572</v>
      </c>
      <c r="BD16" s="6">
        <v>0.146104862388787</v>
      </c>
      <c r="BE16" s="6">
        <v>0.13202629261845</v>
      </c>
      <c r="BF16" s="6">
        <v>0.0569016004968588</v>
      </c>
      <c r="BG16" s="6">
        <v>0.031194139500295</v>
      </c>
      <c r="BH16" s="6">
        <v>0.0265382623798645</v>
      </c>
      <c r="BI16" s="6">
        <v>0.0517208747403783</v>
      </c>
      <c r="BJ16" s="6">
        <v>0.0291372325021228</v>
      </c>
      <c r="BK16" s="6">
        <v>0.0238009955927481</v>
      </c>
      <c r="BL16" s="6">
        <v>0.104070333279003</v>
      </c>
      <c r="BM16" s="6">
        <v>0.0774490603014602</v>
      </c>
      <c r="BN16" s="6">
        <v>0.0698724984253909</v>
      </c>
      <c r="BO16" s="6">
        <v>0.0657758811681964</v>
      </c>
      <c r="BP16" s="42"/>
      <c r="BQ16" s="42"/>
      <c r="BR16" s="42"/>
    </row>
    <row r="17" spans="1:70" x14ac:dyDescent="0.2">
      <c r="A17" s="1">
        <v>1982</v>
      </c>
      <c r="B17" s="6">
        <v>0.0537537472563507</v>
      </c>
      <c r="C17" s="6">
        <v>0.0828260839450798</v>
      </c>
      <c r="D17" s="6">
        <v>0.0250867250353596</v>
      </c>
      <c r="E17" s="6">
        <v>0.0262294155435692</v>
      </c>
      <c r="F17" s="6">
        <v>0.0944118073674707</v>
      </c>
      <c r="G17" s="6">
        <v>0.0389976332899465</v>
      </c>
      <c r="H17" s="6">
        <v>0.0359814233600112</v>
      </c>
      <c r="I17" s="6">
        <v>0.0583072874085653</v>
      </c>
      <c r="J17" s="6">
        <v>0.0389905142581581</v>
      </c>
      <c r="K17" s="6">
        <v>0.0709755903336644</v>
      </c>
      <c r="L17" s="6">
        <v>0.111522721980773</v>
      </c>
      <c r="M17" s="6">
        <v>0.0934770642490186</v>
      </c>
      <c r="N17" s="6">
        <v>0.0810052969931535</v>
      </c>
      <c r="O17" s="6">
        <v>0.0547272823051678</v>
      </c>
      <c r="P17" s="6">
        <v>0.0958279019492413</v>
      </c>
      <c r="Q17" s="6">
        <v>0.151716909103683</v>
      </c>
      <c r="R17" s="6">
        <v>0.0840753764612817</v>
      </c>
      <c r="S17" s="6">
        <v>0.0985325160528223</v>
      </c>
      <c r="T17" s="6">
        <v>0.0792998371648504</v>
      </c>
      <c r="U17" s="6">
        <v>0.0853731506123361</v>
      </c>
      <c r="V17" s="6">
        <v>0.0213413184541207</v>
      </c>
      <c r="W17" s="6">
        <v>0.0518293431487965</v>
      </c>
      <c r="X17" s="6">
        <v>0.0433204810772112</v>
      </c>
      <c r="Y17" s="6">
        <v>0.0611274086053226</v>
      </c>
      <c r="Z17" s="6">
        <v>0.0283258546476523</v>
      </c>
      <c r="AA17" s="6">
        <v>0.017610725246892</v>
      </c>
      <c r="AB17" s="6">
        <v>0.0216996166243156</v>
      </c>
      <c r="AC17" s="6">
        <v>0.0451477062125159</v>
      </c>
      <c r="AD17" s="6">
        <v>0.0416582197584559</v>
      </c>
      <c r="AE17" s="6">
        <v>0.0284115702023047</v>
      </c>
      <c r="AF17" s="6">
        <v>0.0279292361393127</v>
      </c>
      <c r="AG17" s="6">
        <v>0.0518892401165041</v>
      </c>
      <c r="AH17" s="6">
        <v>0.132462025068524</v>
      </c>
      <c r="AI17" s="6">
        <v>0.0928102908276776</v>
      </c>
      <c r="AJ17" s="6">
        <v>0.132462025068524</v>
      </c>
      <c r="AK17" s="6">
        <v>0.102957105545638</v>
      </c>
      <c r="AL17" s="6">
        <v>0.0777540914354986</v>
      </c>
      <c r="AM17" s="6">
        <v>0.0632692202965009</v>
      </c>
      <c r="AN17" s="6">
        <v>0.11589652329306</v>
      </c>
      <c r="AO17" s="6">
        <v>0.0536336133898532</v>
      </c>
      <c r="AP17" s="6">
        <v>0.0390646747540695</v>
      </c>
      <c r="AQ17" s="6">
        <v>0.0343674711484434</v>
      </c>
      <c r="AR17" s="6">
        <v>0.0343674711484434</v>
      </c>
      <c r="AS17" s="6">
        <v>0.0343674711484434</v>
      </c>
      <c r="AT17" s="6">
        <v>0.0343674711484434</v>
      </c>
      <c r="AU17" s="6">
        <v>0.0391632410333521</v>
      </c>
      <c r="AV17" s="6">
        <v>0.0343674711484434</v>
      </c>
      <c r="AW17" s="6">
        <v>0.0343674711484434</v>
      </c>
      <c r="AX17" s="6">
        <v>0.0378603102147182</v>
      </c>
      <c r="AY17" s="6">
        <v>0.0341536225264607</v>
      </c>
      <c r="AZ17" s="6">
        <v>0.0359814233600112</v>
      </c>
      <c r="BA17" s="6">
        <v>0.0539442929824593</v>
      </c>
      <c r="BB17" s="6">
        <v>0.0239582996276094</v>
      </c>
      <c r="BC17" s="6">
        <v>0.0580055912240496</v>
      </c>
      <c r="BD17" s="6">
        <v>0.132178272823947</v>
      </c>
      <c r="BE17" s="6">
        <v>0.11851283372189</v>
      </c>
      <c r="BF17" s="6">
        <v>0.055943696043642</v>
      </c>
      <c r="BG17" s="6">
        <v>0.0275075349278564</v>
      </c>
      <c r="BH17" s="6">
        <v>0.0246978955734982</v>
      </c>
      <c r="BI17" s="6">
        <v>0.0470515748229141</v>
      </c>
      <c r="BJ17" s="6">
        <v>0.0253382246583984</v>
      </c>
      <c r="BK17" s="6">
        <v>0.0203985188480104</v>
      </c>
      <c r="BL17" s="6">
        <v>0.0891336304580329</v>
      </c>
      <c r="BM17" s="6">
        <v>0.0669970061628489</v>
      </c>
      <c r="BN17" s="6">
        <v>0.0608863712029236</v>
      </c>
      <c r="BO17" s="6">
        <v>0.0578068392294871</v>
      </c>
      <c r="BP17" s="42"/>
      <c r="BQ17" s="42"/>
      <c r="BR17" s="42"/>
    </row>
    <row r="18" spans="1:70" x14ac:dyDescent="0.2">
      <c r="A18" s="1">
        <v>1983</v>
      </c>
      <c r="B18" s="6">
        <v>0.0524013587013235</v>
      </c>
      <c r="C18" s="6">
        <v>0.08221569067714</v>
      </c>
      <c r="D18" s="6">
        <v>0.0246807852226246</v>
      </c>
      <c r="E18" s="6">
        <v>0.031808372452231</v>
      </c>
      <c r="F18" s="6">
        <v>0.0917214371100932</v>
      </c>
      <c r="G18" s="6">
        <v>0.0314894599581554</v>
      </c>
      <c r="H18" s="6">
        <v>0.0399434594023042</v>
      </c>
      <c r="I18" s="6">
        <v>0.0543560085705011</v>
      </c>
      <c r="J18" s="6">
        <v>0.0344364352890158</v>
      </c>
      <c r="K18" s="6">
        <v>0.0708445532206145</v>
      </c>
      <c r="L18" s="6">
        <v>0.11096214154754</v>
      </c>
      <c r="M18" s="6">
        <v>0.0959947703211117</v>
      </c>
      <c r="N18" s="6">
        <v>0.0797376620511367</v>
      </c>
      <c r="O18" s="6">
        <v>0.057322321556935</v>
      </c>
      <c r="P18" s="6">
        <v>0.0896787644631985</v>
      </c>
      <c r="Q18" s="6">
        <v>0.154102241447051</v>
      </c>
      <c r="R18" s="6">
        <v>0.0843034901782585</v>
      </c>
      <c r="S18" s="6">
        <v>0.102181267023481</v>
      </c>
      <c r="T18" s="6">
        <v>0.0783674128056547</v>
      </c>
      <c r="U18" s="6">
        <v>0.086912445952889</v>
      </c>
      <c r="V18" s="6">
        <v>0.0215109015650849</v>
      </c>
      <c r="W18" s="6">
        <v>0.0492186774343157</v>
      </c>
      <c r="X18" s="6">
        <v>0.0400449697600835</v>
      </c>
      <c r="Y18" s="6">
        <v>0.0602231010376755</v>
      </c>
      <c r="Z18" s="6">
        <v>0.0275521314151697</v>
      </c>
      <c r="AA18" s="6">
        <v>0.0233876681203906</v>
      </c>
      <c r="AB18" s="6">
        <v>0.0239935650752165</v>
      </c>
      <c r="AC18" s="6">
        <v>0.056843069784186</v>
      </c>
      <c r="AD18" s="6">
        <v>0.0536356007564704</v>
      </c>
      <c r="AE18" s="6">
        <v>0.0341278976023311</v>
      </c>
      <c r="AF18" s="6">
        <v>0.0352597532988766</v>
      </c>
      <c r="AG18" s="6">
        <v>0.0480600757520348</v>
      </c>
      <c r="AH18" s="6">
        <v>0.123298328563452</v>
      </c>
      <c r="AI18" s="6">
        <v>0.0871286367321804</v>
      </c>
      <c r="AJ18" s="6">
        <v>0.123298328563452</v>
      </c>
      <c r="AK18" s="6">
        <v>0.0955550117278048</v>
      </c>
      <c r="AL18" s="6">
        <v>0.0720855050522944</v>
      </c>
      <c r="AM18" s="6">
        <v>0.0589263856502166</v>
      </c>
      <c r="AN18" s="6">
        <v>0.10796513426173</v>
      </c>
      <c r="AO18" s="6">
        <v>0.0587303403344256</v>
      </c>
      <c r="AP18" s="6">
        <v>0.0408879870215691</v>
      </c>
      <c r="AQ18" s="6">
        <v>0.0311691657407365</v>
      </c>
      <c r="AR18" s="6">
        <v>0.0311691657407365</v>
      </c>
      <c r="AS18" s="6">
        <v>0.0311691657407365</v>
      </c>
      <c r="AT18" s="6">
        <v>0.0311691657407366</v>
      </c>
      <c r="AU18" s="6">
        <v>0.0303851785005457</v>
      </c>
      <c r="AV18" s="6">
        <v>0.0311691657407365</v>
      </c>
      <c r="AW18" s="6">
        <v>0.0311691657407366</v>
      </c>
      <c r="AX18" s="6">
        <v>0.0309753859981173</v>
      </c>
      <c r="AY18" s="6">
        <v>0.0309006051782442</v>
      </c>
      <c r="AZ18" s="6">
        <v>0.0399434594023042</v>
      </c>
      <c r="BA18" s="6">
        <v>0.0592463423419614</v>
      </c>
      <c r="BB18" s="6">
        <v>0.0226911956840079</v>
      </c>
      <c r="BC18" s="6">
        <v>0.0522700616724338</v>
      </c>
      <c r="BD18" s="6">
        <v>0.131914608978239</v>
      </c>
      <c r="BE18" s="6">
        <v>0.110403341189109</v>
      </c>
      <c r="BF18" s="6">
        <v>0.0515489659186398</v>
      </c>
      <c r="BG18" s="6">
        <v>0.0250236185331821</v>
      </c>
      <c r="BH18" s="6">
        <v>0.0194389779134661</v>
      </c>
      <c r="BI18" s="6">
        <v>0.0399712346004448</v>
      </c>
      <c r="BJ18" s="6">
        <v>0.0232884395271817</v>
      </c>
      <c r="BK18" s="6">
        <v>0.0194944309204111</v>
      </c>
      <c r="BL18" s="6">
        <v>0.0924749338770906</v>
      </c>
      <c r="BM18" s="6">
        <v>0.0688632253203304</v>
      </c>
      <c r="BN18" s="6">
        <v>0.0586532263393486</v>
      </c>
      <c r="BO18" s="6">
        <v>0.0572001019237314</v>
      </c>
      <c r="BP18" s="42"/>
      <c r="BQ18" s="42"/>
      <c r="BR18" s="42"/>
    </row>
    <row r="19" spans="1:70" x14ac:dyDescent="0.2">
      <c r="A19" s="1">
        <v>1984</v>
      </c>
      <c r="B19" s="6">
        <v>0.053018443985264</v>
      </c>
      <c r="C19" s="6">
        <v>0.0858508622174607</v>
      </c>
      <c r="D19" s="6">
        <v>0.0259696370525211</v>
      </c>
      <c r="E19" s="6">
        <v>0.0291261930524755</v>
      </c>
      <c r="F19" s="6">
        <v>0.0936255916047812</v>
      </c>
      <c r="G19" s="6">
        <v>0.044946602918059</v>
      </c>
      <c r="H19" s="6">
        <v>0.0366694116830721</v>
      </c>
      <c r="I19" s="6">
        <v>0.0538865092160203</v>
      </c>
      <c r="J19" s="6">
        <v>0.0432647507461677</v>
      </c>
      <c r="K19" s="6">
        <v>0.0754543616211597</v>
      </c>
      <c r="L19" s="6">
        <v>0.112020332578113</v>
      </c>
      <c r="M19" s="6">
        <v>0.0956621316435537</v>
      </c>
      <c r="N19" s="6">
        <v>0.0846173927311841</v>
      </c>
      <c r="O19" s="6">
        <v>0.0650540585620594</v>
      </c>
      <c r="P19" s="6">
        <v>0.0900073526679806</v>
      </c>
      <c r="Q19" s="6">
        <v>0.156826730632111</v>
      </c>
      <c r="R19" s="6">
        <v>0.0903177853076054</v>
      </c>
      <c r="S19" s="6">
        <v>0.0943486370839887</v>
      </c>
      <c r="T19" s="6">
        <v>0.0840728986702899</v>
      </c>
      <c r="U19" s="6">
        <v>0.0918596156569304</v>
      </c>
      <c r="V19" s="6">
        <v>0.022177525247107</v>
      </c>
      <c r="W19" s="6">
        <v>0.0562794480910447</v>
      </c>
      <c r="X19" s="6">
        <v>0.0484494098350843</v>
      </c>
      <c r="Y19" s="6">
        <v>0.0629841126958863</v>
      </c>
      <c r="Z19" s="6">
        <v>0.0281528090084478</v>
      </c>
      <c r="AA19" s="6">
        <v>0.0226738308869426</v>
      </c>
      <c r="AB19" s="6">
        <v>0.0189293827704352</v>
      </c>
      <c r="AC19" s="6">
        <v>0.0491136795640857</v>
      </c>
      <c r="AD19" s="6">
        <v>0.0439931252798177</v>
      </c>
      <c r="AE19" s="6">
        <v>0.0347447844827539</v>
      </c>
      <c r="AF19" s="6">
        <v>0.0302795729360682</v>
      </c>
      <c r="AG19" s="6">
        <v>0.0505544580997268</v>
      </c>
      <c r="AH19" s="6">
        <v>0.121238906062648</v>
      </c>
      <c r="AI19" s="6">
        <v>0.0890941470820074</v>
      </c>
      <c r="AJ19" s="6">
        <v>0.121238906062648</v>
      </c>
      <c r="AK19" s="6">
        <v>0.0970954679185785</v>
      </c>
      <c r="AL19" s="6">
        <v>0.0768884053442355</v>
      </c>
      <c r="AM19" s="6">
        <v>0.058494000697597</v>
      </c>
      <c r="AN19" s="6">
        <v>0.107040251865354</v>
      </c>
      <c r="AO19" s="6">
        <v>0.0566287626738161</v>
      </c>
      <c r="AP19" s="6">
        <v>0.0401518942292258</v>
      </c>
      <c r="AQ19" s="6">
        <v>0.0386632421292672</v>
      </c>
      <c r="AR19" s="6">
        <v>0.0386632421292671</v>
      </c>
      <c r="AS19" s="6">
        <v>0.0386632421292671</v>
      </c>
      <c r="AT19" s="6">
        <v>0.0386632421292671</v>
      </c>
      <c r="AU19" s="6">
        <v>0.0452745472434382</v>
      </c>
      <c r="AV19" s="6">
        <v>0.0386632421292672</v>
      </c>
      <c r="AW19" s="6">
        <v>0.0386632421292671</v>
      </c>
      <c r="AX19" s="6">
        <v>0.0455124975494004</v>
      </c>
      <c r="AY19" s="6">
        <v>0.0383096271293233</v>
      </c>
      <c r="AZ19" s="6">
        <v>0.0366694116830721</v>
      </c>
      <c r="BA19" s="6">
        <v>0.0552212087242159</v>
      </c>
      <c r="BB19" s="6">
        <v>0.0244442392221816</v>
      </c>
      <c r="BC19" s="6">
        <v>0.0512729095000476</v>
      </c>
      <c r="BD19" s="6">
        <v>0.120111049695024</v>
      </c>
      <c r="BE19" s="6">
        <v>0.123189155044863</v>
      </c>
      <c r="BF19" s="6">
        <v>0.0506233005080528</v>
      </c>
      <c r="BG19" s="6">
        <v>0.029918342513058</v>
      </c>
      <c r="BH19" s="6">
        <v>0.0292178575266314</v>
      </c>
      <c r="BI19" s="6">
        <v>0.055361821475573</v>
      </c>
      <c r="BJ19" s="6">
        <v>0.0289804373297517</v>
      </c>
      <c r="BK19" s="6">
        <v>0.0219950278504118</v>
      </c>
      <c r="BL19" s="6">
        <v>0.0933048377094518</v>
      </c>
      <c r="BM19" s="6">
        <v>0.0725507073707767</v>
      </c>
      <c r="BN19" s="6">
        <v>0.0670183862846591</v>
      </c>
      <c r="BO19" s="6">
        <v>0.0629161798358255</v>
      </c>
      <c r="BP19" s="42"/>
      <c r="BQ19" s="42"/>
      <c r="BR19" s="42"/>
    </row>
    <row r="20" spans="1:70" x14ac:dyDescent="0.2">
      <c r="A20" s="1">
        <v>1985</v>
      </c>
      <c r="B20" s="6">
        <v>0.0495763792428676</v>
      </c>
      <c r="C20" s="6">
        <v>0.0835090249345777</v>
      </c>
      <c r="D20" s="6">
        <v>0.0235142168143203</v>
      </c>
      <c r="E20" s="6">
        <v>0.028190422896471</v>
      </c>
      <c r="F20" s="6">
        <v>0.0884695088966815</v>
      </c>
      <c r="G20" s="6">
        <v>0.0376970191931227</v>
      </c>
      <c r="H20" s="6">
        <v>0.0352905361083001</v>
      </c>
      <c r="I20" s="6">
        <v>0.0491053921134645</v>
      </c>
      <c r="J20" s="6">
        <v>0.0376011256849023</v>
      </c>
      <c r="K20" s="6">
        <v>0.0750704609580207</v>
      </c>
      <c r="L20" s="6">
        <v>0.111486218413182</v>
      </c>
      <c r="M20" s="6">
        <v>0.0908349121748455</v>
      </c>
      <c r="N20" s="6">
        <v>0.0807153081827628</v>
      </c>
      <c r="O20" s="6">
        <v>0.0622085728848123</v>
      </c>
      <c r="P20" s="6">
        <v>0.0861718705332802</v>
      </c>
      <c r="Q20" s="6">
        <v>0.160068761135583</v>
      </c>
      <c r="R20" s="6">
        <v>0.0874968578700772</v>
      </c>
      <c r="S20" s="6">
        <v>0.0927830049563452</v>
      </c>
      <c r="T20" s="6">
        <v>0.0805575805672157</v>
      </c>
      <c r="U20" s="6">
        <v>0.0882372320198723</v>
      </c>
      <c r="V20" s="6">
        <v>0.0198153496939455</v>
      </c>
      <c r="W20" s="6">
        <v>0.0560807482200602</v>
      </c>
      <c r="X20" s="6">
        <v>0.0480064691845194</v>
      </c>
      <c r="Y20" s="6">
        <v>0.0585060892946081</v>
      </c>
      <c r="Z20" s="6">
        <v>0.0253991501814529</v>
      </c>
      <c r="AA20" s="6">
        <v>0.0223396923632611</v>
      </c>
      <c r="AB20" s="6">
        <v>0.0175096086473557</v>
      </c>
      <c r="AC20" s="6">
        <v>0.0455205183028146</v>
      </c>
      <c r="AD20" s="6">
        <v>0.0411401274746215</v>
      </c>
      <c r="AE20" s="6">
        <v>0.0342846287637637</v>
      </c>
      <c r="AF20" s="6">
        <v>0.0282124672092851</v>
      </c>
      <c r="AG20" s="6">
        <v>0.0486094357383869</v>
      </c>
      <c r="AH20" s="6">
        <v>0.113515178490478</v>
      </c>
      <c r="AI20" s="6">
        <v>0.0834135436047267</v>
      </c>
      <c r="AJ20" s="6">
        <v>0.113515178490478</v>
      </c>
      <c r="AK20" s="6">
        <v>0.0894625425834443</v>
      </c>
      <c r="AL20" s="6">
        <v>0.0724296117455201</v>
      </c>
      <c r="AM20" s="6">
        <v>0.0544729468503627</v>
      </c>
      <c r="AN20" s="6">
        <v>0.100009001581836</v>
      </c>
      <c r="AO20" s="6">
        <v>0.0496861625633123</v>
      </c>
      <c r="AP20" s="6">
        <v>0.0341535539942083</v>
      </c>
      <c r="AQ20" s="6">
        <v>0.0337497666003305</v>
      </c>
      <c r="AR20" s="6">
        <v>0.0337497666003305</v>
      </c>
      <c r="AS20" s="6">
        <v>0.0337497666003305</v>
      </c>
      <c r="AT20" s="6">
        <v>0.0337497666003305</v>
      </c>
      <c r="AU20" s="6">
        <v>0.0373674154360526</v>
      </c>
      <c r="AV20" s="6">
        <v>0.0337497666003305</v>
      </c>
      <c r="AW20" s="6">
        <v>0.0337497666003305</v>
      </c>
      <c r="AX20" s="6">
        <v>0.0396300000469798</v>
      </c>
      <c r="AY20" s="6">
        <v>0.0333057746810484</v>
      </c>
      <c r="AZ20" s="6">
        <v>0.0352905361083001</v>
      </c>
      <c r="BA20" s="6">
        <v>0.0531652526088977</v>
      </c>
      <c r="BB20" s="6">
        <v>0.0311061032109437</v>
      </c>
      <c r="BC20" s="6">
        <v>0.0445022489455724</v>
      </c>
      <c r="BD20" s="6">
        <v>0.108868557395196</v>
      </c>
      <c r="BE20" s="6">
        <v>0.119895956260061</v>
      </c>
      <c r="BF20" s="6">
        <v>0.0461604244389894</v>
      </c>
      <c r="BG20" s="6">
        <v>0.0245592983349259</v>
      </c>
      <c r="BH20" s="6">
        <v>0.0257276500617484</v>
      </c>
      <c r="BI20" s="6">
        <v>0.0468705759993992</v>
      </c>
      <c r="BJ20" s="6">
        <v>0.024881037621384</v>
      </c>
      <c r="BK20" s="6">
        <v>0.0178057411198392</v>
      </c>
      <c r="BL20" s="6">
        <v>0.08765058740237</v>
      </c>
      <c r="BM20" s="6">
        <v>0.0660497072257051</v>
      </c>
      <c r="BN20" s="6">
        <v>0.0599076563293399</v>
      </c>
      <c r="BO20" s="6">
        <v>0.0571316452746327</v>
      </c>
      <c r="BP20" s="42"/>
      <c r="BQ20" s="42"/>
      <c r="BR20" s="42"/>
    </row>
    <row r="21" spans="1:70" x14ac:dyDescent="0.2">
      <c r="A21" s="1">
        <v>1986</v>
      </c>
      <c r="B21" s="6">
        <v>0.0440496219805536</v>
      </c>
      <c r="C21" s="6">
        <v>0.0705988799058924</v>
      </c>
      <c r="D21" s="6">
        <v>0.0250872193102649</v>
      </c>
      <c r="E21" s="6">
        <v>0.0246622580083409</v>
      </c>
      <c r="F21" s="6">
        <v>0.0685101745475178</v>
      </c>
      <c r="G21" s="6">
        <v>0.0292882993522786</v>
      </c>
      <c r="H21" s="6">
        <v>0.0309429531546111</v>
      </c>
      <c r="I21" s="6">
        <v>0.0361088566511633</v>
      </c>
      <c r="J21" s="6">
        <v>0.0298591618632505</v>
      </c>
      <c r="K21" s="6">
        <v>0.0648592379196275</v>
      </c>
      <c r="L21" s="6">
        <v>0.0985056991280383</v>
      </c>
      <c r="M21" s="6">
        <v>0.0816870888368432</v>
      </c>
      <c r="N21" s="6">
        <v>0.0663755008710336</v>
      </c>
      <c r="O21" s="6">
        <v>0.0579384698830107</v>
      </c>
      <c r="P21" s="6">
        <v>0.0700299065120459</v>
      </c>
      <c r="Q21" s="6">
        <v>0.122215172190648</v>
      </c>
      <c r="R21" s="6">
        <v>0.0766155143723499</v>
      </c>
      <c r="S21" s="6">
        <v>0.0762212607194108</v>
      </c>
      <c r="T21" s="6">
        <v>0.0679077254980318</v>
      </c>
      <c r="U21" s="6">
        <v>0.0753194984350909</v>
      </c>
      <c r="V21" s="6">
        <v>0.0216236080138965</v>
      </c>
      <c r="W21" s="6">
        <v>0.057154095613763</v>
      </c>
      <c r="X21" s="6">
        <v>0.0448830242129884</v>
      </c>
      <c r="Y21" s="6">
        <v>0.059556329674816</v>
      </c>
      <c r="Z21" s="6">
        <v>0.025208715358568</v>
      </c>
      <c r="AA21" s="6">
        <v>0.0179010792599486</v>
      </c>
      <c r="AB21" s="6">
        <v>0.0164637439297134</v>
      </c>
      <c r="AC21" s="6">
        <v>0.0403232100469228</v>
      </c>
      <c r="AD21" s="6">
        <v>0.0348419345809752</v>
      </c>
      <c r="AE21" s="6">
        <v>0.0348124863163659</v>
      </c>
      <c r="AF21" s="6">
        <v>0.0244403218923256</v>
      </c>
      <c r="AG21" s="6">
        <v>0.0435075621022213</v>
      </c>
      <c r="AH21" s="6">
        <v>0.0794856289771015</v>
      </c>
      <c r="AI21" s="6">
        <v>0.0683657784592426</v>
      </c>
      <c r="AJ21" s="6">
        <v>0.0794856289771016</v>
      </c>
      <c r="AK21" s="6">
        <v>0.0753262996650711</v>
      </c>
      <c r="AL21" s="6">
        <v>0.0674937651652743</v>
      </c>
      <c r="AM21" s="6">
        <v>0.0448143650966504</v>
      </c>
      <c r="AN21" s="6">
        <v>0.074237791639814</v>
      </c>
      <c r="AO21" s="6">
        <v>0.0345963088799712</v>
      </c>
      <c r="AP21" s="6">
        <v>0.0255122484522813</v>
      </c>
      <c r="AQ21" s="6">
        <v>0.0274437960919389</v>
      </c>
      <c r="AR21" s="6">
        <v>0.0274437960919389</v>
      </c>
      <c r="AS21" s="6">
        <v>0.0274437960919389</v>
      </c>
      <c r="AT21" s="6">
        <v>0.0274437960919389</v>
      </c>
      <c r="AU21" s="6">
        <v>0.0282487951783129</v>
      </c>
      <c r="AV21" s="6">
        <v>0.027443796091939</v>
      </c>
      <c r="AW21" s="6">
        <v>0.0274437960919389</v>
      </c>
      <c r="AX21" s="6">
        <v>0.0316093114724243</v>
      </c>
      <c r="AY21" s="6">
        <v>0.0269919727137021</v>
      </c>
      <c r="AZ21" s="6">
        <v>0.0309429531546111</v>
      </c>
      <c r="BA21" s="6">
        <v>0.0477018466863811</v>
      </c>
      <c r="BB21" s="6">
        <v>0.028867146986511</v>
      </c>
      <c r="BC21" s="6">
        <v>0.0292312263198946</v>
      </c>
      <c r="BD21" s="6">
        <v>0.108719487219988</v>
      </c>
      <c r="BE21" s="6">
        <v>0.0961774335621583</v>
      </c>
      <c r="BF21" s="6">
        <v>0.034564644079833</v>
      </c>
      <c r="BG21" s="6">
        <v>0.020181577629068</v>
      </c>
      <c r="BH21" s="6">
        <v>0.0199332392277953</v>
      </c>
      <c r="BI21" s="6">
        <v>0.0359387562673966</v>
      </c>
      <c r="BJ21" s="6">
        <v>0.021345028879681</v>
      </c>
      <c r="BK21" s="6">
        <v>0.0146690703276116</v>
      </c>
      <c r="BL21" s="6">
        <v>0.0757925817097957</v>
      </c>
      <c r="BM21" s="6">
        <v>0.0554833368189129</v>
      </c>
      <c r="BN21" s="6">
        <v>0.0480168632137364</v>
      </c>
      <c r="BO21" s="6">
        <v>0.0473010846374056</v>
      </c>
      <c r="BP21" s="42"/>
      <c r="BQ21" s="42"/>
      <c r="BR21" s="42"/>
    </row>
    <row r="22" spans="1:70" x14ac:dyDescent="0.2">
      <c r="A22" s="1">
        <v>1987</v>
      </c>
      <c r="B22" s="6">
        <v>0.0445119661540623</v>
      </c>
      <c r="C22" s="6">
        <v>0.0688464534631352</v>
      </c>
      <c r="D22" s="6">
        <v>0.026168592021924</v>
      </c>
      <c r="E22" s="6">
        <v>0.0220253433998096</v>
      </c>
      <c r="F22" s="6">
        <v>0.0641016839209388</v>
      </c>
      <c r="G22" s="6">
        <v>0.0355739575632988</v>
      </c>
      <c r="H22" s="6">
        <v>0.027065498901797</v>
      </c>
      <c r="I22" s="6">
        <v>0.0369157097315326</v>
      </c>
      <c r="J22" s="6">
        <v>0.0357369615303801</v>
      </c>
      <c r="K22" s="6">
        <v>0.0625343255097917</v>
      </c>
      <c r="L22" s="6">
        <v>0.0896148440310794</v>
      </c>
      <c r="M22" s="6">
        <v>0.0799792322715254</v>
      </c>
      <c r="N22" s="6">
        <v>0.0649953145493114</v>
      </c>
      <c r="O22" s="6">
        <v>0.0580892651270272</v>
      </c>
      <c r="P22" s="6">
        <v>0.0665809458190494</v>
      </c>
      <c r="Q22" s="6">
        <v>0.125746175356279</v>
      </c>
      <c r="R22" s="6">
        <v>0.0746248287115513</v>
      </c>
      <c r="S22" s="6">
        <v>0.0742588045689027</v>
      </c>
      <c r="T22" s="6">
        <v>0.0652372222801737</v>
      </c>
      <c r="U22" s="6">
        <v>0.0713142735442845</v>
      </c>
      <c r="V22" s="6">
        <v>0.0227416420749342</v>
      </c>
      <c r="W22" s="6">
        <v>0.0549423427354352</v>
      </c>
      <c r="X22" s="6">
        <v>0.0454971769659672</v>
      </c>
      <c r="Y22" s="6">
        <v>0.0621323397497413</v>
      </c>
      <c r="Z22" s="6">
        <v>0.0267458305480753</v>
      </c>
      <c r="AA22" s="6">
        <v>0.0161016778905019</v>
      </c>
      <c r="AB22" s="6">
        <v>0.0144431878667546</v>
      </c>
      <c r="AC22" s="6">
        <v>0.0360639435806113</v>
      </c>
      <c r="AD22" s="6">
        <v>0.031542351427007</v>
      </c>
      <c r="AE22" s="6">
        <v>0.0314565886835472</v>
      </c>
      <c r="AF22" s="6">
        <v>0.022176066592318</v>
      </c>
      <c r="AG22" s="6">
        <v>0.0449342721243538</v>
      </c>
      <c r="AH22" s="6">
        <v>0.0756813915315326</v>
      </c>
      <c r="AI22" s="6">
        <v>0.0688979110028146</v>
      </c>
      <c r="AJ22" s="6">
        <v>0.0756813915315326</v>
      </c>
      <c r="AK22" s="6">
        <v>0.0773078172321401</v>
      </c>
      <c r="AL22" s="6">
        <v>0.0704912147375043</v>
      </c>
      <c r="AM22" s="6">
        <v>0.0454065744590427</v>
      </c>
      <c r="AN22" s="6">
        <v>0.0724581599251172</v>
      </c>
      <c r="AO22" s="6">
        <v>0.0401501278302192</v>
      </c>
      <c r="AP22" s="6">
        <v>0.0305275910937126</v>
      </c>
      <c r="AQ22" s="6">
        <v>0.0333622630506225</v>
      </c>
      <c r="AR22" s="6">
        <v>0.0333622630506225</v>
      </c>
      <c r="AS22" s="6">
        <v>0.0333622630506225</v>
      </c>
      <c r="AT22" s="6">
        <v>0.0333622630506225</v>
      </c>
      <c r="AU22" s="6">
        <v>0.033381630073428</v>
      </c>
      <c r="AV22" s="6">
        <v>0.0333622630506225</v>
      </c>
      <c r="AW22" s="6">
        <v>0.0333622630506225</v>
      </c>
      <c r="AX22" s="6">
        <v>0.037916168209052</v>
      </c>
      <c r="AY22" s="6">
        <v>0.0328007792396056</v>
      </c>
      <c r="AZ22" s="6">
        <v>0.027065498901797</v>
      </c>
      <c r="BA22" s="6">
        <v>0.0438927392912939</v>
      </c>
      <c r="BB22" s="6">
        <v>0.04550840867068</v>
      </c>
      <c r="BC22" s="6">
        <v>0.0270828887771489</v>
      </c>
      <c r="BD22" s="6">
        <v>0.10585198587667</v>
      </c>
      <c r="BE22" s="6">
        <v>0.104049659437266</v>
      </c>
      <c r="BF22" s="6">
        <v>0.0346455809755288</v>
      </c>
      <c r="BG22" s="6">
        <v>0.0257464777216488</v>
      </c>
      <c r="BH22" s="6">
        <v>0.0231688519299015</v>
      </c>
      <c r="BI22" s="6">
        <v>0.0430983234280086</v>
      </c>
      <c r="BJ22" s="6">
        <v>0.0282260924247278</v>
      </c>
      <c r="BK22" s="6">
        <v>0.0197131435984638</v>
      </c>
      <c r="BL22" s="6">
        <v>0.0883739183285611</v>
      </c>
      <c r="BM22" s="6">
        <v>0.0672482040429937</v>
      </c>
      <c r="BN22" s="6">
        <v>0.057033228875299</v>
      </c>
      <c r="BO22" s="6">
        <v>0.0556657786801419</v>
      </c>
      <c r="BP22" s="42"/>
      <c r="BQ22" s="42"/>
      <c r="BR22" s="42"/>
    </row>
    <row r="23" spans="1:70" x14ac:dyDescent="0.2">
      <c r="A23" s="1">
        <v>1988</v>
      </c>
      <c r="B23" s="6">
        <v>0.0438514664963994</v>
      </c>
      <c r="C23" s="6">
        <v>0.0669512902885012</v>
      </c>
      <c r="D23" s="6">
        <v>0.0265018293652457</v>
      </c>
      <c r="E23" s="6">
        <v>0.0216843062925817</v>
      </c>
      <c r="F23" s="6">
        <v>0.0648346432853851</v>
      </c>
      <c r="G23" s="6">
        <v>0.0361513753732707</v>
      </c>
      <c r="H23" s="6">
        <v>0.024259433713566</v>
      </c>
      <c r="I23" s="6">
        <v>0.0373093018955352</v>
      </c>
      <c r="J23" s="6">
        <v>0.0376395702623843</v>
      </c>
      <c r="K23" s="6">
        <v>0.0607866552085861</v>
      </c>
      <c r="L23" s="6">
        <v>0.0865893825617888</v>
      </c>
      <c r="M23" s="6">
        <v>0.0799945563256986</v>
      </c>
      <c r="N23" s="6">
        <v>0.0650231052827306</v>
      </c>
      <c r="O23" s="6">
        <v>0.0550366856981715</v>
      </c>
      <c r="P23" s="6">
        <v>0.0616486137846313</v>
      </c>
      <c r="Q23" s="6">
        <v>0.12984922972058</v>
      </c>
      <c r="R23" s="6">
        <v>0.0734459690805065</v>
      </c>
      <c r="S23" s="6">
        <v>0.070687276595503</v>
      </c>
      <c r="T23" s="6">
        <v>0.0635776836897504</v>
      </c>
      <c r="U23" s="6">
        <v>0.0681215348166819</v>
      </c>
      <c r="V23" s="6">
        <v>0.0227645849362254</v>
      </c>
      <c r="W23" s="6">
        <v>0.0541383128977309</v>
      </c>
      <c r="X23" s="6">
        <v>0.0454545136328359</v>
      </c>
      <c r="Y23" s="6">
        <v>0.0656872209912532</v>
      </c>
      <c r="Z23" s="6">
        <v>0.02666236292486</v>
      </c>
      <c r="AA23" s="6">
        <v>0.0150799759970632</v>
      </c>
      <c r="AB23" s="6">
        <v>0.0136456063132024</v>
      </c>
      <c r="AC23" s="6">
        <v>0.0333773294874541</v>
      </c>
      <c r="AD23" s="6">
        <v>0.0285644249625405</v>
      </c>
      <c r="AE23" s="6">
        <v>0.0315667373219062</v>
      </c>
      <c r="AF23" s="6">
        <v>0.0204666544738711</v>
      </c>
      <c r="AG23" s="6">
        <v>0.0484055513916125</v>
      </c>
      <c r="AH23" s="6">
        <v>0.0726918203010663</v>
      </c>
      <c r="AI23" s="6">
        <v>0.0705624057655184</v>
      </c>
      <c r="AJ23" s="6">
        <v>0.0726918203010663</v>
      </c>
      <c r="AK23" s="6">
        <v>0.0804532642518554</v>
      </c>
      <c r="AL23" s="6">
        <v>0.0754076119546845</v>
      </c>
      <c r="AM23" s="6">
        <v>0.0466932814333134</v>
      </c>
      <c r="AN23" s="6">
        <v>0.0715180803318842</v>
      </c>
      <c r="AO23" s="6">
        <v>0.0339995282987333</v>
      </c>
      <c r="AP23" s="6">
        <v>0.0268545739223867</v>
      </c>
      <c r="AQ23" s="6">
        <v>0.0341354328861585</v>
      </c>
      <c r="AR23" s="6">
        <v>0.0341354328861585</v>
      </c>
      <c r="AS23" s="6">
        <v>0.0341354328861585</v>
      </c>
      <c r="AT23" s="6">
        <v>0.0341354328861585</v>
      </c>
      <c r="AU23" s="6">
        <v>0.0332191990651526</v>
      </c>
      <c r="AV23" s="6">
        <v>0.0341354328861585</v>
      </c>
      <c r="AW23" s="6">
        <v>0.0341354328861585</v>
      </c>
      <c r="AX23" s="6">
        <v>0.039717826853775</v>
      </c>
      <c r="AY23" s="6">
        <v>0.0334769520218205</v>
      </c>
      <c r="AZ23" s="6">
        <v>0.024259433713566</v>
      </c>
      <c r="BA23" s="6">
        <v>0.0389470922343588</v>
      </c>
      <c r="BB23" s="6">
        <v>0.0500054953279534</v>
      </c>
      <c r="BC23" s="6">
        <v>0.0266963687880825</v>
      </c>
      <c r="BD23" s="6">
        <v>0.0947197536589863</v>
      </c>
      <c r="BE23" s="6">
        <v>0.116681750881859</v>
      </c>
      <c r="BF23" s="6">
        <v>0.0346360126925927</v>
      </c>
      <c r="BG23" s="6">
        <v>0.026773499971949</v>
      </c>
      <c r="BH23" s="6">
        <v>0.0247083716906194</v>
      </c>
      <c r="BI23" s="6">
        <v>0.043891283593861</v>
      </c>
      <c r="BJ23" s="6">
        <v>0.0309814608806217</v>
      </c>
      <c r="BK23" s="6">
        <v>0.0209906888079435</v>
      </c>
      <c r="BL23" s="6">
        <v>0.0892467781273056</v>
      </c>
      <c r="BM23" s="6">
        <v>0.0687249040603086</v>
      </c>
      <c r="BN23" s="6">
        <v>0.0572134204257277</v>
      </c>
      <c r="BO23" s="6">
        <v>0.0558195628355176</v>
      </c>
      <c r="BP23" s="42"/>
      <c r="BQ23" s="42"/>
      <c r="BR23" s="42"/>
    </row>
    <row r="24" spans="1:70" x14ac:dyDescent="0.2">
      <c r="A24" s="1">
        <v>1989</v>
      </c>
      <c r="B24" s="6">
        <v>0.0454975034874329</v>
      </c>
      <c r="C24" s="6">
        <v>0.0695840754043755</v>
      </c>
      <c r="D24" s="6">
        <v>0.0269948680022501</v>
      </c>
      <c r="E24" s="6">
        <v>0.0195951876037116</v>
      </c>
      <c r="F24" s="6">
        <v>0.0669613543430735</v>
      </c>
      <c r="G24" s="6">
        <v>0.038265335952471</v>
      </c>
      <c r="H24" s="6">
        <v>0.024105966296617</v>
      </c>
      <c r="I24" s="6">
        <v>0.0405978652707031</v>
      </c>
      <c r="J24" s="6">
        <v>0.0409333016881067</v>
      </c>
      <c r="K24" s="6">
        <v>0.0640819806281633</v>
      </c>
      <c r="L24" s="6">
        <v>0.0890574367148963</v>
      </c>
      <c r="M24" s="6">
        <v>0.0810754317849306</v>
      </c>
      <c r="N24" s="6">
        <v>0.0680234084730352</v>
      </c>
      <c r="O24" s="6">
        <v>0.0559770078168829</v>
      </c>
      <c r="P24" s="6">
        <v>0.0646804502172702</v>
      </c>
      <c r="Q24" s="6">
        <v>0.135594436184474</v>
      </c>
      <c r="R24" s="6">
        <v>0.0753414064411795</v>
      </c>
      <c r="S24" s="6">
        <v>0.0733720313687973</v>
      </c>
      <c r="T24" s="6">
        <v>0.0654928882688682</v>
      </c>
      <c r="U24" s="6">
        <v>0.0708055153755605</v>
      </c>
      <c r="V24" s="6">
        <v>0.02315620977574</v>
      </c>
      <c r="W24" s="6">
        <v>0.0544540076246151</v>
      </c>
      <c r="X24" s="6">
        <v>0.0449602306766515</v>
      </c>
      <c r="Y24" s="6">
        <v>0.0676328917892411</v>
      </c>
      <c r="Z24" s="6">
        <v>0.0278887764232781</v>
      </c>
      <c r="AA24" s="6">
        <v>0.010919118429017</v>
      </c>
      <c r="AB24" s="6">
        <v>0.0116502751147167</v>
      </c>
      <c r="AC24" s="6">
        <v>0.0309244826972975</v>
      </c>
      <c r="AD24" s="6">
        <v>0.0266654661841645</v>
      </c>
      <c r="AE24" s="6">
        <v>0.0293143329369748</v>
      </c>
      <c r="AF24" s="6">
        <v>0.0189730328615639</v>
      </c>
      <c r="AG24" s="6">
        <v>0.0489599504001535</v>
      </c>
      <c r="AH24" s="6">
        <v>0.0773602288699147</v>
      </c>
      <c r="AI24" s="6">
        <v>0.0739990585859966</v>
      </c>
      <c r="AJ24" s="6">
        <v>0.0773602288699147</v>
      </c>
      <c r="AK24" s="6">
        <v>0.0828650259116314</v>
      </c>
      <c r="AL24" s="6">
        <v>0.0788681507221155</v>
      </c>
      <c r="AM24" s="6">
        <v>0.0485341065434412</v>
      </c>
      <c r="AN24" s="6">
        <v>0.0755413391444588</v>
      </c>
      <c r="AO24" s="6">
        <v>0.0425435401594311</v>
      </c>
      <c r="AP24" s="6">
        <v>0.0312404928379413</v>
      </c>
      <c r="AQ24" s="6">
        <v>0.0349111479138232</v>
      </c>
      <c r="AR24" s="6">
        <v>0.0349111479138232</v>
      </c>
      <c r="AS24" s="6">
        <v>0.0349111479138233</v>
      </c>
      <c r="AT24" s="6">
        <v>0.0349111479138232</v>
      </c>
      <c r="AU24" s="6">
        <v>0.0338799919866339</v>
      </c>
      <c r="AV24" s="6">
        <v>0.0349111479138232</v>
      </c>
      <c r="AW24" s="6">
        <v>0.0349111479138233</v>
      </c>
      <c r="AX24" s="6">
        <v>0.0418021188073185</v>
      </c>
      <c r="AY24" s="6">
        <v>0.0342659763444831</v>
      </c>
      <c r="AZ24" s="6">
        <v>0.024105966296617</v>
      </c>
      <c r="BA24" s="6">
        <v>0.0413163662347981</v>
      </c>
      <c r="BB24" s="6">
        <v>0.0396892645384787</v>
      </c>
      <c r="BC24" s="6">
        <v>0.0312056090500365</v>
      </c>
      <c r="BD24" s="6">
        <v>0.0968235720047399</v>
      </c>
      <c r="BE24" s="6">
        <v>0.10751039954651</v>
      </c>
      <c r="BF24" s="6">
        <v>0.0365384641376821</v>
      </c>
      <c r="BG24" s="6">
        <v>0.0226572999633672</v>
      </c>
      <c r="BH24" s="6">
        <v>0.0266148144293885</v>
      </c>
      <c r="BI24" s="6">
        <v>0.0469759428598877</v>
      </c>
      <c r="BJ24" s="6">
        <v>0.0270405653210608</v>
      </c>
      <c r="BK24" s="6">
        <v>0.0179649307266052</v>
      </c>
      <c r="BL24" s="6">
        <v>0.0953739692916383</v>
      </c>
      <c r="BM24" s="6">
        <v>0.073039884851568</v>
      </c>
      <c r="BN24" s="6">
        <v>0.0623211595269225</v>
      </c>
      <c r="BO24" s="6">
        <v>0.0611303544417658</v>
      </c>
      <c r="BP24" s="42"/>
      <c r="BQ24" s="42"/>
      <c r="BR24" s="42"/>
    </row>
    <row r="25" spans="1:70" x14ac:dyDescent="0.2">
      <c r="A25" s="1">
        <v>1990</v>
      </c>
      <c r="B25" s="6">
        <v>0.0475601691149131</v>
      </c>
      <c r="C25" s="6">
        <v>0.0691080152418496</v>
      </c>
      <c r="D25" s="6">
        <v>0.0275912734133359</v>
      </c>
      <c r="E25" s="6">
        <v>0.02410075815827</v>
      </c>
      <c r="F25" s="6">
        <v>0.0689849792143288</v>
      </c>
      <c r="G25" s="6">
        <v>0.0386231878258668</v>
      </c>
      <c r="H25" s="6">
        <v>0.0256141738234494</v>
      </c>
      <c r="I25" s="6">
        <v>0.0435720567168458</v>
      </c>
      <c r="J25" s="6">
        <v>0.0412744964973661</v>
      </c>
      <c r="K25" s="6">
        <v>0.0637260690922236</v>
      </c>
      <c r="L25" s="6">
        <v>0.0936068532840564</v>
      </c>
      <c r="M25" s="6">
        <v>0.0768216705152193</v>
      </c>
      <c r="N25" s="6">
        <v>0.0665546214205021</v>
      </c>
      <c r="O25" s="6">
        <v>0.0561802065784282</v>
      </c>
      <c r="P25" s="6">
        <v>0.0648196698146053</v>
      </c>
      <c r="Q25" s="6">
        <v>0.134939735563466</v>
      </c>
      <c r="R25" s="6">
        <v>0.0748609669242662</v>
      </c>
      <c r="S25" s="6">
        <v>0.0734254036677166</v>
      </c>
      <c r="T25" s="6">
        <v>0.0646730158528129</v>
      </c>
      <c r="U25" s="6">
        <v>0.0702911912156827</v>
      </c>
      <c r="V25" s="6">
        <v>0.0236548556655708</v>
      </c>
      <c r="W25" s="6">
        <v>0.0573562173729444</v>
      </c>
      <c r="X25" s="6">
        <v>0.0437860615947989</v>
      </c>
      <c r="Y25" s="6">
        <v>0.0688867332860572</v>
      </c>
      <c r="Z25" s="6">
        <v>0.0288740405538003</v>
      </c>
      <c r="AA25" s="6">
        <v>0.0132501917542629</v>
      </c>
      <c r="AB25" s="6">
        <v>0.014764074664453</v>
      </c>
      <c r="AC25" s="6">
        <v>0.0381774113022166</v>
      </c>
      <c r="AD25" s="6">
        <v>0.0332606974252213</v>
      </c>
      <c r="AE25" s="6">
        <v>0.0367058294295962</v>
      </c>
      <c r="AF25" s="6">
        <v>0.0234903993575616</v>
      </c>
      <c r="AG25" s="6">
        <v>0.0503566638118242</v>
      </c>
      <c r="AH25" s="6">
        <v>0.0853172307610914</v>
      </c>
      <c r="AI25" s="6">
        <v>0.0782125542800173</v>
      </c>
      <c r="AJ25" s="6">
        <v>0.0853172307610914</v>
      </c>
      <c r="AK25" s="6">
        <v>0.0845728669498868</v>
      </c>
      <c r="AL25" s="6">
        <v>0.0815862492463837</v>
      </c>
      <c r="AM25" s="6">
        <v>0.0499253359093344</v>
      </c>
      <c r="AN25" s="6">
        <v>0.0814115813969166</v>
      </c>
      <c r="AO25" s="6">
        <v>0.0395392032397994</v>
      </c>
      <c r="AP25" s="6">
        <v>0.0291649133487814</v>
      </c>
      <c r="AQ25" s="6">
        <v>0.0346076415221914</v>
      </c>
      <c r="AR25" s="6">
        <v>0.0346076415221914</v>
      </c>
      <c r="AS25" s="6">
        <v>0.0346076415221914</v>
      </c>
      <c r="AT25" s="6">
        <v>0.0346076415221914</v>
      </c>
      <c r="AU25" s="6">
        <v>0.0333589463672017</v>
      </c>
      <c r="AV25" s="6">
        <v>0.0346076415221914</v>
      </c>
      <c r="AW25" s="6">
        <v>0.0346076415221914</v>
      </c>
      <c r="AX25" s="6">
        <v>0.0433088743918814</v>
      </c>
      <c r="AY25" s="6">
        <v>0.0339562901945515</v>
      </c>
      <c r="AZ25" s="6">
        <v>0.0256141738234494</v>
      </c>
      <c r="BA25" s="6">
        <v>0.0419916000235568</v>
      </c>
      <c r="BB25" s="6">
        <v>0.0394089126107961</v>
      </c>
      <c r="BC25" s="6">
        <v>0.0335337124470435</v>
      </c>
      <c r="BD25" s="6">
        <v>0.104514699939523</v>
      </c>
      <c r="BE25" s="6">
        <v>0.107833863833116</v>
      </c>
      <c r="BF25" s="6">
        <v>0.0385536392835314</v>
      </c>
      <c r="BG25" s="6">
        <v>0.0217315573199903</v>
      </c>
      <c r="BH25" s="6">
        <v>0.0274177606143738</v>
      </c>
      <c r="BI25" s="6">
        <v>0.0483377295875288</v>
      </c>
      <c r="BJ25" s="6">
        <v>0.0261588461179342</v>
      </c>
      <c r="BK25" s="6">
        <v>0.0172944658814685</v>
      </c>
      <c r="BL25" s="6">
        <v>0.0914049130273764</v>
      </c>
      <c r="BM25" s="6">
        <v>0.071457450026852</v>
      </c>
      <c r="BN25" s="6">
        <v>0.0618464561699182</v>
      </c>
      <c r="BO25" s="6">
        <v>0.0601897697355241</v>
      </c>
      <c r="BP25" s="42"/>
      <c r="BQ25" s="42"/>
      <c r="BR25" s="42"/>
    </row>
    <row r="26" spans="1:70" x14ac:dyDescent="0.2">
      <c r="A26" s="1">
        <v>1991</v>
      </c>
      <c r="B26" s="6">
        <v>0.0484024438033874</v>
      </c>
      <c r="C26" s="6">
        <v>0.0681299639093852</v>
      </c>
      <c r="D26" s="6">
        <v>0.0270968676396248</v>
      </c>
      <c r="E26" s="6">
        <v>0.0339506883776294</v>
      </c>
      <c r="F26" s="6">
        <v>0.0668346386056047</v>
      </c>
      <c r="G26" s="6">
        <v>0.0502611834633441</v>
      </c>
      <c r="H26" s="6">
        <v>0.0331256312737157</v>
      </c>
      <c r="I26" s="6">
        <v>0.043023319050405</v>
      </c>
      <c r="J26" s="6">
        <v>0.0544264998694223</v>
      </c>
      <c r="K26" s="6">
        <v>0.0653687701593302</v>
      </c>
      <c r="L26" s="6">
        <v>0.0970304154543781</v>
      </c>
      <c r="M26" s="6">
        <v>0.070482163031091</v>
      </c>
      <c r="N26" s="6">
        <v>0.0672865301401933</v>
      </c>
      <c r="O26" s="6">
        <v>0.0542100965595545</v>
      </c>
      <c r="P26" s="6">
        <v>0.0594587187768053</v>
      </c>
      <c r="Q26" s="6">
        <v>0.13941844816231</v>
      </c>
      <c r="R26" s="6">
        <v>0.0741352684458462</v>
      </c>
      <c r="S26" s="6">
        <v>0.0697714808323417</v>
      </c>
      <c r="T26" s="6">
        <v>0.0644672266926138</v>
      </c>
      <c r="U26" s="6">
        <v>0.0706797387145486</v>
      </c>
      <c r="V26" s="6">
        <v>0.0229842610133449</v>
      </c>
      <c r="W26" s="6">
        <v>0.0591261461839023</v>
      </c>
      <c r="X26" s="6">
        <v>0.0429120795297936</v>
      </c>
      <c r="Y26" s="6">
        <v>0.0693959519616059</v>
      </c>
      <c r="Z26" s="6">
        <v>0.0286736842102119</v>
      </c>
      <c r="AA26" s="6">
        <v>0.0174417261092582</v>
      </c>
      <c r="AB26" s="6">
        <v>0.0198872388994401</v>
      </c>
      <c r="AC26" s="6">
        <v>0.0522002054026215</v>
      </c>
      <c r="AD26" s="6">
        <v>0.0453363291464853</v>
      </c>
      <c r="AE26" s="6">
        <v>0.0512773687389296</v>
      </c>
      <c r="AF26" s="6">
        <v>0.0316527257061044</v>
      </c>
      <c r="AG26" s="6">
        <v>0.0483461254328999</v>
      </c>
      <c r="AH26" s="6">
        <v>0.0829311034727621</v>
      </c>
      <c r="AI26" s="6">
        <v>0.0760988098571604</v>
      </c>
      <c r="AJ26" s="6">
        <v>0.0829311034727621</v>
      </c>
      <c r="AK26" s="6">
        <v>0.0813813985050207</v>
      </c>
      <c r="AL26" s="6">
        <v>0.0799593818331903</v>
      </c>
      <c r="AM26" s="6">
        <v>0.0488902732690572</v>
      </c>
      <c r="AN26" s="6">
        <v>0.0790685821412838</v>
      </c>
      <c r="AO26" s="6">
        <v>0.0667691975082596</v>
      </c>
      <c r="AP26" s="6">
        <v>0.0480591884343263</v>
      </c>
      <c r="AQ26" s="6">
        <v>0.04479176657488</v>
      </c>
      <c r="AR26" s="6">
        <v>0.04479176657488</v>
      </c>
      <c r="AS26" s="6">
        <v>0.04479176657488</v>
      </c>
      <c r="AT26" s="6">
        <v>0.04479176657488</v>
      </c>
      <c r="AU26" s="6">
        <v>0.0431066792858124</v>
      </c>
      <c r="AV26" s="6">
        <v>0.04479176657488</v>
      </c>
      <c r="AW26" s="6">
        <v>0.0447917665748801</v>
      </c>
      <c r="AX26" s="6">
        <v>0.0540458336944606</v>
      </c>
      <c r="AY26" s="6">
        <v>0.0441203488009701</v>
      </c>
      <c r="AZ26" s="6">
        <v>0.0331256312737157</v>
      </c>
      <c r="BA26" s="6">
        <v>0.0539153817783456</v>
      </c>
      <c r="BB26" s="6">
        <v>0.0417334709959456</v>
      </c>
      <c r="BC26" s="6">
        <v>0.0309830541178201</v>
      </c>
      <c r="BD26" s="6">
        <v>0.11166817195371</v>
      </c>
      <c r="BE26" s="6">
        <v>0.120996790643486</v>
      </c>
      <c r="BF26" s="6">
        <v>0.0373081690879308</v>
      </c>
      <c r="BG26" s="6">
        <v>0.0276020400267565</v>
      </c>
      <c r="BH26" s="6">
        <v>0.0315009751707267</v>
      </c>
      <c r="BI26" s="6">
        <v>0.0634402035193595</v>
      </c>
      <c r="BJ26" s="6">
        <v>0.0318044886383018</v>
      </c>
      <c r="BK26" s="6">
        <v>0.0219981481220867</v>
      </c>
      <c r="BL26" s="6">
        <v>0.118962082733896</v>
      </c>
      <c r="BM26" s="6">
        <v>0.0951826306730292</v>
      </c>
      <c r="BN26" s="6">
        <v>0.0824778339062495</v>
      </c>
      <c r="BO26" s="6">
        <v>0.0808178420726049</v>
      </c>
      <c r="BP26" s="42"/>
      <c r="BQ26" s="42"/>
      <c r="BR26" s="42"/>
    </row>
    <row r="27" spans="1:70" x14ac:dyDescent="0.2">
      <c r="A27" s="1">
        <v>1992</v>
      </c>
      <c r="B27" s="6">
        <v>0.0500635883718007</v>
      </c>
      <c r="C27" s="6">
        <v>0.068868309267499</v>
      </c>
      <c r="D27" s="6">
        <v>0.0281721487619344</v>
      </c>
      <c r="E27" s="6">
        <v>0.0414842253082578</v>
      </c>
      <c r="F27" s="6">
        <v>0.0656350488417823</v>
      </c>
      <c r="G27" s="6">
        <v>0.0605007710778359</v>
      </c>
      <c r="H27" s="6">
        <v>0.0376270910590589</v>
      </c>
      <c r="I27" s="6">
        <v>0.0422944117647175</v>
      </c>
      <c r="J27" s="6">
        <v>0.0635656001307549</v>
      </c>
      <c r="K27" s="6">
        <v>0.0628515942582638</v>
      </c>
      <c r="L27" s="6">
        <v>0.0945555899754246</v>
      </c>
      <c r="M27" s="6">
        <v>0.0786190551967146</v>
      </c>
      <c r="N27" s="6">
        <v>0.0656499852711073</v>
      </c>
      <c r="O27" s="6">
        <v>0.0556479535561858</v>
      </c>
      <c r="P27" s="6">
        <v>0.0632016526245022</v>
      </c>
      <c r="Q27" s="6">
        <v>0.139406496392601</v>
      </c>
      <c r="R27" s="6">
        <v>0.0775659702324436</v>
      </c>
      <c r="S27" s="6">
        <v>0.0728618405145246</v>
      </c>
      <c r="T27" s="6">
        <v>0.0667731212697303</v>
      </c>
      <c r="U27" s="6">
        <v>0.0727816958417336</v>
      </c>
      <c r="V27" s="6">
        <v>0.0236771203767826</v>
      </c>
      <c r="W27" s="6">
        <v>0.067010724799844</v>
      </c>
      <c r="X27" s="6">
        <v>0.0457188444379187</v>
      </c>
      <c r="Y27" s="6">
        <v>0.0704545244245574</v>
      </c>
      <c r="Z27" s="6">
        <v>0.0301620364979063</v>
      </c>
      <c r="AA27" s="6">
        <v>0.0221131444089087</v>
      </c>
      <c r="AB27" s="6">
        <v>0.0202733757977809</v>
      </c>
      <c r="AC27" s="6">
        <v>0.0632670472429788</v>
      </c>
      <c r="AD27" s="6">
        <v>0.0549225352935242</v>
      </c>
      <c r="AE27" s="6">
        <v>0.0619446613446217</v>
      </c>
      <c r="AF27" s="6">
        <v>0.0384997647901824</v>
      </c>
      <c r="AG27" s="6">
        <v>0.0476788512034699</v>
      </c>
      <c r="AH27" s="6">
        <v>0.0807987924527159</v>
      </c>
      <c r="AI27" s="6">
        <v>0.0750887031234278</v>
      </c>
      <c r="AJ27" s="6">
        <v>0.0807987924527159</v>
      </c>
      <c r="AK27" s="6">
        <v>0.0796778810305852</v>
      </c>
      <c r="AL27" s="6">
        <v>0.0795788067399727</v>
      </c>
      <c r="AM27" s="6">
        <v>0.0481555298404379</v>
      </c>
      <c r="AN27" s="6">
        <v>0.0775055742231912</v>
      </c>
      <c r="AO27" s="6">
        <v>0.0714641792304728</v>
      </c>
      <c r="AP27" s="6">
        <v>0.0517947600602852</v>
      </c>
      <c r="AQ27" s="6">
        <v>0.0524656896651648</v>
      </c>
      <c r="AR27" s="6">
        <v>0.0524656896651648</v>
      </c>
      <c r="AS27" s="6">
        <v>0.0524656896651649</v>
      </c>
      <c r="AT27" s="6">
        <v>0.0524656896651649</v>
      </c>
      <c r="AU27" s="6">
        <v>0.0501750455960677</v>
      </c>
      <c r="AV27" s="6">
        <v>0.0524656896651648</v>
      </c>
      <c r="AW27" s="6">
        <v>0.0524656896651648</v>
      </c>
      <c r="AX27" s="6">
        <v>0.0651456444900098</v>
      </c>
      <c r="AY27" s="6">
        <v>0.051654916636586</v>
      </c>
      <c r="AZ27" s="6">
        <v>0.0376270910590589</v>
      </c>
      <c r="BA27" s="6">
        <v>0.059160691365207</v>
      </c>
      <c r="BB27" s="6">
        <v>0.0459181751947146</v>
      </c>
      <c r="BC27" s="6">
        <v>0.0286895361517623</v>
      </c>
      <c r="BD27" s="6">
        <v>0.114474018102911</v>
      </c>
      <c r="BE27" s="6">
        <v>0.121995701427049</v>
      </c>
      <c r="BF27" s="6">
        <v>0.0363335117502605</v>
      </c>
      <c r="BG27" s="6">
        <v>0.0329055790791513</v>
      </c>
      <c r="BH27" s="6">
        <v>0.0352810222479972</v>
      </c>
      <c r="BI27" s="6">
        <v>0.0755040566451001</v>
      </c>
      <c r="BJ27" s="6">
        <v>0.0368408037880572</v>
      </c>
      <c r="BK27" s="6">
        <v>0.0255116725847709</v>
      </c>
      <c r="BL27" s="6">
        <v>0.129175041328176</v>
      </c>
      <c r="BM27" s="6">
        <v>0.10612686510561</v>
      </c>
      <c r="BN27" s="6">
        <v>0.0931697801717237</v>
      </c>
      <c r="BO27" s="6">
        <v>0.0909597319340628</v>
      </c>
      <c r="BP27" s="42"/>
      <c r="BQ27" s="42"/>
      <c r="BR27" s="42"/>
    </row>
    <row r="28" spans="1:70" x14ac:dyDescent="0.2">
      <c r="A28" s="1">
        <v>1993</v>
      </c>
      <c r="B28" s="6">
        <v>0.0480821656484422</v>
      </c>
      <c r="C28" s="6">
        <v>0.0682536220406546</v>
      </c>
      <c r="D28" s="6">
        <v>0.0293220740685152</v>
      </c>
      <c r="E28" s="6">
        <v>0.0376938132850772</v>
      </c>
      <c r="F28" s="6">
        <v>0.0620336040945134</v>
      </c>
      <c r="G28" s="6">
        <v>0.0588574901996148</v>
      </c>
      <c r="H28" s="6">
        <v>0.0374669255216864</v>
      </c>
      <c r="I28" s="6">
        <v>0.0383629827305533</v>
      </c>
      <c r="J28" s="6">
        <v>0.0653673601502246</v>
      </c>
      <c r="K28" s="6">
        <v>0.0568950983757501</v>
      </c>
      <c r="L28" s="6">
        <v>0.0920133781000277</v>
      </c>
      <c r="M28" s="6">
        <v>0.0817059710904817</v>
      </c>
      <c r="N28" s="6">
        <v>0.0619929901493937</v>
      </c>
      <c r="O28" s="6">
        <v>0.0579394701604002</v>
      </c>
      <c r="P28" s="6">
        <v>0.0650580728595151</v>
      </c>
      <c r="Q28" s="6">
        <v>0.144587664180066</v>
      </c>
      <c r="R28" s="6">
        <v>0.0802305146022698</v>
      </c>
      <c r="S28" s="6">
        <v>0.0858184802426251</v>
      </c>
      <c r="T28" s="6">
        <v>0.0681362207787639</v>
      </c>
      <c r="U28" s="6">
        <v>0.0738938968877437</v>
      </c>
      <c r="V28" s="6">
        <v>0.0243696359845571</v>
      </c>
      <c r="W28" s="6">
        <v>0.0767122125639591</v>
      </c>
      <c r="X28" s="6">
        <v>0.0470196363331301</v>
      </c>
      <c r="Y28" s="6">
        <v>0.07118917803589</v>
      </c>
      <c r="Z28" s="6">
        <v>0.030758658524854</v>
      </c>
      <c r="AA28" s="6">
        <v>0.0189742052456268</v>
      </c>
      <c r="AB28" s="6">
        <v>0.0202325486032919</v>
      </c>
      <c r="AC28" s="6">
        <v>0.0564117008258231</v>
      </c>
      <c r="AD28" s="6">
        <v>0.0492934912268987</v>
      </c>
      <c r="AE28" s="6">
        <v>0.054281782294376</v>
      </c>
      <c r="AF28" s="6">
        <v>0.0345981313807521</v>
      </c>
      <c r="AG28" s="6">
        <v>0.0465688355810159</v>
      </c>
      <c r="AH28" s="6">
        <v>0.0744326563414846</v>
      </c>
      <c r="AI28" s="6">
        <v>0.0716428282910768</v>
      </c>
      <c r="AJ28" s="6">
        <v>0.0744326563414845</v>
      </c>
      <c r="AK28" s="6">
        <v>0.0763140428256652</v>
      </c>
      <c r="AL28" s="6">
        <v>0.0779328649190005</v>
      </c>
      <c r="AM28" s="6">
        <v>0.046813095257828</v>
      </c>
      <c r="AN28" s="6">
        <v>0.0728957833054426</v>
      </c>
      <c r="AO28" s="6">
        <v>0.07423939480119</v>
      </c>
      <c r="AP28" s="6">
        <v>0.0541271315859447</v>
      </c>
      <c r="AQ28" s="6">
        <v>0.0514055341003971</v>
      </c>
      <c r="AR28" s="6">
        <v>0.0514055341003971</v>
      </c>
      <c r="AS28" s="6">
        <v>0.0514055341003971</v>
      </c>
      <c r="AT28" s="6">
        <v>0.0514055341003971</v>
      </c>
      <c r="AU28" s="6">
        <v>0.0478329481318511</v>
      </c>
      <c r="AV28" s="6">
        <v>0.0514055341003971</v>
      </c>
      <c r="AW28" s="6">
        <v>0.0514055341003971</v>
      </c>
      <c r="AX28" s="6">
        <v>0.0625586633115377</v>
      </c>
      <c r="AY28" s="6">
        <v>0.0505163946029355</v>
      </c>
      <c r="AZ28" s="6">
        <v>0.0374669255216864</v>
      </c>
      <c r="BA28" s="6">
        <v>0.0605596801757704</v>
      </c>
      <c r="BB28" s="6">
        <v>0.0358130236420978</v>
      </c>
      <c r="BC28" s="6">
        <v>0.0257685067856249</v>
      </c>
      <c r="BD28" s="6">
        <v>0.108230907326452</v>
      </c>
      <c r="BE28" s="6">
        <v>0.129653048870003</v>
      </c>
      <c r="BF28" s="6">
        <v>0.0339471960610052</v>
      </c>
      <c r="BG28" s="6">
        <v>0.0310940642381168</v>
      </c>
      <c r="BH28" s="6">
        <v>0.0345954623158069</v>
      </c>
      <c r="BI28" s="6">
        <v>0.0728812735481269</v>
      </c>
      <c r="BJ28" s="6">
        <v>0.0351391770718705</v>
      </c>
      <c r="BK28" s="6">
        <v>0.0244563462612419</v>
      </c>
      <c r="BL28" s="6">
        <v>0.135710397381632</v>
      </c>
      <c r="BM28" s="6">
        <v>0.110588847516769</v>
      </c>
      <c r="BN28" s="6">
        <v>0.0928290827742845</v>
      </c>
      <c r="BO28" s="6">
        <v>0.0942577714899008</v>
      </c>
      <c r="BP28" s="42"/>
      <c r="BQ28" s="42"/>
      <c r="BR28" s="42"/>
    </row>
    <row r="29" spans="1:70" x14ac:dyDescent="0.2">
      <c r="A29" s="1">
        <v>1994</v>
      </c>
      <c r="B29" s="6">
        <v>0.0497379779052761</v>
      </c>
      <c r="C29" s="6">
        <v>0.0712324682860558</v>
      </c>
      <c r="D29" s="6">
        <v>0.0310043520745756</v>
      </c>
      <c r="E29" s="6">
        <v>0.038653307524763</v>
      </c>
      <c r="F29" s="6">
        <v>0.0659738272558677</v>
      </c>
      <c r="G29" s="6">
        <v>0.0560923733302995</v>
      </c>
      <c r="H29" s="6">
        <v>0.0373714139089389</v>
      </c>
      <c r="I29" s="6">
        <v>0.0393578593323844</v>
      </c>
      <c r="J29" s="6">
        <v>0.064764407644396</v>
      </c>
      <c r="K29" s="6">
        <v>0.0596853789856108</v>
      </c>
      <c r="L29" s="6">
        <v>0.0961564666809217</v>
      </c>
      <c r="M29" s="6">
        <v>0.0881595026950382</v>
      </c>
      <c r="N29" s="6">
        <v>0.064647698566669</v>
      </c>
      <c r="O29" s="6">
        <v>0.058525971222176</v>
      </c>
      <c r="P29" s="6">
        <v>0.067378680324268</v>
      </c>
      <c r="Q29" s="6">
        <v>0.149425284695582</v>
      </c>
      <c r="R29" s="6">
        <v>0.086268169650163</v>
      </c>
      <c r="S29" s="6">
        <v>0.0901231955123846</v>
      </c>
      <c r="T29" s="6">
        <v>0.072964700125173</v>
      </c>
      <c r="U29" s="6">
        <v>0.0777363482849067</v>
      </c>
      <c r="V29" s="6">
        <v>0.0256390039735722</v>
      </c>
      <c r="W29" s="6">
        <v>0.0833793824587326</v>
      </c>
      <c r="X29" s="6">
        <v>0.0483084373567067</v>
      </c>
      <c r="Y29" s="6">
        <v>0.073743523721767</v>
      </c>
      <c r="Z29" s="6">
        <v>0.0314451475906127</v>
      </c>
      <c r="AA29" s="6">
        <v>0.0208003640693148</v>
      </c>
      <c r="AB29" s="6">
        <v>0.0223598805221131</v>
      </c>
      <c r="AC29" s="6">
        <v>0.0587894384225731</v>
      </c>
      <c r="AD29" s="6">
        <v>0.0510616127252751</v>
      </c>
      <c r="AE29" s="6">
        <v>0.0571886993886427</v>
      </c>
      <c r="AF29" s="6">
        <v>0.0362611714868338</v>
      </c>
      <c r="AG29" s="6">
        <v>0.0506839747704259</v>
      </c>
      <c r="AH29" s="6">
        <v>0.0748185128901162</v>
      </c>
      <c r="AI29" s="6">
        <v>0.0743865644799671</v>
      </c>
      <c r="AJ29" s="6">
        <v>0.0748185128901163</v>
      </c>
      <c r="AK29" s="6">
        <v>0.0795573415066908</v>
      </c>
      <c r="AL29" s="6">
        <v>0.0832194101069726</v>
      </c>
      <c r="AM29" s="6">
        <v>0.0493578005596657</v>
      </c>
      <c r="AN29" s="6">
        <v>0.0745865634666378</v>
      </c>
      <c r="AO29" s="6">
        <v>0.0766618927095065</v>
      </c>
      <c r="AP29" s="6">
        <v>0.0543244071540464</v>
      </c>
      <c r="AQ29" s="6">
        <v>0.0497866386504776</v>
      </c>
      <c r="AR29" s="6">
        <v>0.0497866386504776</v>
      </c>
      <c r="AS29" s="6">
        <v>0.0497866386504776</v>
      </c>
      <c r="AT29" s="6">
        <v>0.0497866386504776</v>
      </c>
      <c r="AU29" s="6">
        <v>0.0454515373610645</v>
      </c>
      <c r="AV29" s="6">
        <v>0.0497866386504776</v>
      </c>
      <c r="AW29" s="6">
        <v>0.0497866386504776</v>
      </c>
      <c r="AX29" s="6">
        <v>0.0590469796885332</v>
      </c>
      <c r="AY29" s="6">
        <v>0.0488932916533502</v>
      </c>
      <c r="AZ29" s="6">
        <v>0.0373714139089389</v>
      </c>
      <c r="BA29" s="6">
        <v>0.0572045519901791</v>
      </c>
      <c r="BB29" s="6">
        <v>0.0465463176061015</v>
      </c>
      <c r="BC29" s="6">
        <v>0.0250620631849392</v>
      </c>
      <c r="BD29" s="6">
        <v>0.109552849120814</v>
      </c>
      <c r="BE29" s="6">
        <v>0.127031809009928</v>
      </c>
      <c r="BF29" s="6">
        <v>0.0347735598024348</v>
      </c>
      <c r="BG29" s="6">
        <v>0.0337012643840269</v>
      </c>
      <c r="BH29" s="6">
        <v>0.0339356424085168</v>
      </c>
      <c r="BI29" s="6">
        <v>0.0696639371539297</v>
      </c>
      <c r="BJ29" s="6">
        <v>0.0368408048394537</v>
      </c>
      <c r="BK29" s="6">
        <v>0.0252619975631187</v>
      </c>
      <c r="BL29" s="6">
        <v>0.134508847552758</v>
      </c>
      <c r="BM29" s="6">
        <v>0.111111486530413</v>
      </c>
      <c r="BN29" s="6">
        <v>0.0917161916468265</v>
      </c>
      <c r="BO29" s="6">
        <v>0.0931746570752828</v>
      </c>
      <c r="BP29" s="42"/>
      <c r="BQ29" s="42"/>
      <c r="BR29" s="42"/>
    </row>
    <row r="30" spans="1:70" x14ac:dyDescent="0.2">
      <c r="A30" s="1">
        <v>1995</v>
      </c>
      <c r="B30" s="6">
        <v>0.0513230905834784</v>
      </c>
      <c r="C30" s="6">
        <v>0.070308708806509</v>
      </c>
      <c r="D30" s="6">
        <v>0.0310944973262923</v>
      </c>
      <c r="E30" s="6">
        <v>0.0377997457343318</v>
      </c>
      <c r="F30" s="6">
        <v>0.066518279789042</v>
      </c>
      <c r="G30" s="6">
        <v>0.0609738951796339</v>
      </c>
      <c r="H30" s="6">
        <v>0.0397074076966948</v>
      </c>
      <c r="I30" s="6">
        <v>0.0415514185864529</v>
      </c>
      <c r="J30" s="6">
        <v>0.0747576931756339</v>
      </c>
      <c r="K30" s="6">
        <v>0.0609163705242413</v>
      </c>
      <c r="L30" s="6">
        <v>0.0971087322254861</v>
      </c>
      <c r="M30" s="6">
        <v>0.0684573333340816</v>
      </c>
      <c r="N30" s="6">
        <v>0.0645067633685699</v>
      </c>
      <c r="O30" s="6">
        <v>0.0618069827176896</v>
      </c>
      <c r="P30" s="6">
        <v>0.0702015197939351</v>
      </c>
      <c r="Q30" s="6">
        <v>0.136257695379309</v>
      </c>
      <c r="R30" s="6">
        <v>0.0885823877972181</v>
      </c>
      <c r="S30" s="6">
        <v>0.0917222024268834</v>
      </c>
      <c r="T30" s="6">
        <v>0.074971176392039</v>
      </c>
      <c r="U30" s="6">
        <v>0.0790610675372205</v>
      </c>
      <c r="V30" s="6">
        <v>0.0256365286845339</v>
      </c>
      <c r="W30" s="6">
        <v>0.0846626294512263</v>
      </c>
      <c r="X30" s="6">
        <v>0.048705768400468</v>
      </c>
      <c r="Y30" s="6">
        <v>0.0740417443893533</v>
      </c>
      <c r="Z30" s="6">
        <v>0.0327628334357009</v>
      </c>
      <c r="AA30" s="6">
        <v>0.0231725631509848</v>
      </c>
      <c r="AB30" s="6">
        <v>0.0232583672106955</v>
      </c>
      <c r="AC30" s="6">
        <v>0.0630641723916399</v>
      </c>
      <c r="AD30" s="6">
        <v>0.0553064961029545</v>
      </c>
      <c r="AE30" s="6">
        <v>0.065184651034868</v>
      </c>
      <c r="AF30" s="6">
        <v>0.0392881163015239</v>
      </c>
      <c r="AG30" s="6">
        <v>0.0503799168698877</v>
      </c>
      <c r="AH30" s="6">
        <v>0.0757770195211722</v>
      </c>
      <c r="AI30" s="6">
        <v>0.0768812015088177</v>
      </c>
      <c r="AJ30" s="6">
        <v>0.0757770195211722</v>
      </c>
      <c r="AK30" s="6">
        <v>0.0819217225938805</v>
      </c>
      <c r="AL30" s="6">
        <v>0.0859690933689526</v>
      </c>
      <c r="AM30" s="6">
        <v>0.0517355186581691</v>
      </c>
      <c r="AN30" s="6">
        <v>0.076525221955259</v>
      </c>
      <c r="AO30" s="6">
        <v>0.0889323908799783</v>
      </c>
      <c r="AP30" s="6">
        <v>0.0661056203450471</v>
      </c>
      <c r="AQ30" s="6">
        <v>0.0553507398868286</v>
      </c>
      <c r="AR30" s="6">
        <v>0.0553507398868285</v>
      </c>
      <c r="AS30" s="6">
        <v>0.0553507398868285</v>
      </c>
      <c r="AT30" s="6">
        <v>0.0553507398868286</v>
      </c>
      <c r="AU30" s="6">
        <v>0.0506400688280094</v>
      </c>
      <c r="AV30" s="6">
        <v>0.0553507398868285</v>
      </c>
      <c r="AW30" s="6">
        <v>0.0553507398868286</v>
      </c>
      <c r="AX30" s="6">
        <v>0.0630314592399664</v>
      </c>
      <c r="AY30" s="6">
        <v>0.0544581075203595</v>
      </c>
      <c r="AZ30" s="6">
        <v>0.0397074076966948</v>
      </c>
      <c r="BA30" s="6">
        <v>0.0584252251117598</v>
      </c>
      <c r="BB30" s="6">
        <v>0.0433272565914533</v>
      </c>
      <c r="BC30" s="6">
        <v>0.0259220451819461</v>
      </c>
      <c r="BD30" s="6">
        <v>0.116508544221781</v>
      </c>
      <c r="BE30" s="6">
        <v>0.138896994953923</v>
      </c>
      <c r="BF30" s="6">
        <v>0.0359372855663638</v>
      </c>
      <c r="BG30" s="6">
        <v>0.0396265927812856</v>
      </c>
      <c r="BH30" s="6">
        <v>0.0394709024293209</v>
      </c>
      <c r="BI30" s="6">
        <v>0.0769449190416743</v>
      </c>
      <c r="BJ30" s="6">
        <v>0.0426303048881979</v>
      </c>
      <c r="BK30" s="6">
        <v>0.0313296556550409</v>
      </c>
      <c r="BL30" s="6">
        <v>0.156906226532782</v>
      </c>
      <c r="BM30" s="6">
        <v>0.13051212836198</v>
      </c>
      <c r="BN30" s="6">
        <v>0.104410259453962</v>
      </c>
      <c r="BO30" s="6">
        <v>0.107127199598086</v>
      </c>
      <c r="BP30" s="42"/>
      <c r="BQ30" s="42"/>
      <c r="BR30" s="42"/>
    </row>
    <row r="31" spans="1:70" x14ac:dyDescent="0.2">
      <c r="A31" s="1">
        <v>1996</v>
      </c>
      <c r="B31" s="6">
        <v>0.0535409297368778</v>
      </c>
      <c r="C31" s="6">
        <v>0.0709706933898007</v>
      </c>
      <c r="D31" s="6">
        <v>0.0321263778480258</v>
      </c>
      <c r="E31" s="6">
        <v>0.0405093591928193</v>
      </c>
      <c r="F31" s="6">
        <v>0.0687729674582849</v>
      </c>
      <c r="G31" s="6">
        <v>0.0660738709575576</v>
      </c>
      <c r="H31" s="6">
        <v>0.0388888624207562</v>
      </c>
      <c r="I31" s="6">
        <v>0.0471844641984804</v>
      </c>
      <c r="J31" s="6">
        <v>0.0762178988666341</v>
      </c>
      <c r="K31" s="6">
        <v>0.0629962397064831</v>
      </c>
      <c r="L31" s="6">
        <v>0.0972262425962752</v>
      </c>
      <c r="M31" s="6">
        <v>0.0683428863009546</v>
      </c>
      <c r="N31" s="6">
        <v>0.0657111885999832</v>
      </c>
      <c r="O31" s="6">
        <v>0.064489859943143</v>
      </c>
      <c r="P31" s="6">
        <v>0.06532553814184</v>
      </c>
      <c r="Q31" s="6">
        <v>0.139093005284124</v>
      </c>
      <c r="R31" s="6">
        <v>0.0881386400966584</v>
      </c>
      <c r="S31" s="6">
        <v>0.090130891559617</v>
      </c>
      <c r="T31" s="6">
        <v>0.0769588722989057</v>
      </c>
      <c r="U31" s="6">
        <v>0.0817027027589413</v>
      </c>
      <c r="V31" s="6">
        <v>0.0259540771591324</v>
      </c>
      <c r="W31" s="6">
        <v>0.0965320355305663</v>
      </c>
      <c r="X31" s="6">
        <v>0.047406233447619</v>
      </c>
      <c r="Y31" s="6">
        <v>0.0684170692226161</v>
      </c>
      <c r="Z31" s="6">
        <v>0.0335538044027749</v>
      </c>
      <c r="AA31" s="6">
        <v>0.0252620873796172</v>
      </c>
      <c r="AB31" s="6">
        <v>0.0215504957935549</v>
      </c>
      <c r="AC31" s="6">
        <v>0.0665245628234345</v>
      </c>
      <c r="AD31" s="6">
        <v>0.0553600004435978</v>
      </c>
      <c r="AE31" s="6">
        <v>0.0754599320757605</v>
      </c>
      <c r="AF31" s="6">
        <v>0.0408936064375357</v>
      </c>
      <c r="AG31" s="6">
        <v>0.0581872719936959</v>
      </c>
      <c r="AH31" s="6">
        <v>0.0762792567094749</v>
      </c>
      <c r="AI31" s="6">
        <v>0.0701455458832892</v>
      </c>
      <c r="AJ31" s="6">
        <v>0.0762792567094749</v>
      </c>
      <c r="AK31" s="6">
        <v>0.0705254863418931</v>
      </c>
      <c r="AL31" s="6">
        <v>0.0885764597746516</v>
      </c>
      <c r="AM31" s="6">
        <v>0.0574894202670798</v>
      </c>
      <c r="AN31" s="6">
        <v>0.0772858314637257</v>
      </c>
      <c r="AO31" s="6">
        <v>0.0736625377600568</v>
      </c>
      <c r="AP31" s="6">
        <v>0.0676248961402297</v>
      </c>
      <c r="AQ31" s="6">
        <v>0.0617102292291963</v>
      </c>
      <c r="AR31" s="6">
        <v>0.0617102292291963</v>
      </c>
      <c r="AS31" s="6">
        <v>0.0617102292291964</v>
      </c>
      <c r="AT31" s="6">
        <v>0.0617102292291963</v>
      </c>
      <c r="AU31" s="6">
        <v>0.0552715701004957</v>
      </c>
      <c r="AV31" s="6">
        <v>0.0617102292291963</v>
      </c>
      <c r="AW31" s="6">
        <v>0.0617102292291963</v>
      </c>
      <c r="AX31" s="6">
        <v>0.0693434234924459</v>
      </c>
      <c r="AY31" s="6">
        <v>0.0607538519334054</v>
      </c>
      <c r="AZ31" s="6">
        <v>0.0388888624207562</v>
      </c>
      <c r="BA31" s="6">
        <v>0.0556165849395512</v>
      </c>
      <c r="BB31" s="6">
        <v>0.0422291584012702</v>
      </c>
      <c r="BC31" s="6">
        <v>0.03116243977052</v>
      </c>
      <c r="BD31" s="6">
        <v>0.118534334531843</v>
      </c>
      <c r="BE31" s="6">
        <v>0.136188877443647</v>
      </c>
      <c r="BF31" s="6">
        <v>0.0398719495323191</v>
      </c>
      <c r="BG31" s="6">
        <v>0.0437868883417159</v>
      </c>
      <c r="BH31" s="6">
        <v>0.0400990435033458</v>
      </c>
      <c r="BI31" s="6">
        <v>0.073626328016931</v>
      </c>
      <c r="BJ31" s="6">
        <v>0.0363556970614516</v>
      </c>
      <c r="BK31" s="6">
        <v>0.0308189099792361</v>
      </c>
      <c r="BL31" s="6">
        <v>0.177362305584699</v>
      </c>
      <c r="BM31" s="6">
        <v>0.123187290396684</v>
      </c>
      <c r="BN31" s="6">
        <v>0.136750930270796</v>
      </c>
      <c r="BO31" s="6">
        <v>0.109465946311728</v>
      </c>
      <c r="BP31" s="42"/>
      <c r="BQ31" s="42"/>
      <c r="BR31" s="42"/>
    </row>
    <row r="32" spans="1:70" x14ac:dyDescent="0.2">
      <c r="A32" s="1">
        <v>1997</v>
      </c>
      <c r="B32" s="6">
        <v>0.0550136521099273</v>
      </c>
      <c r="C32" s="6">
        <v>0.073635027476847</v>
      </c>
      <c r="D32" s="6">
        <v>0.0332025521640016</v>
      </c>
      <c r="E32" s="6">
        <v>0.0439409588582729</v>
      </c>
      <c r="F32" s="6">
        <v>0.0699185593946625</v>
      </c>
      <c r="G32" s="6">
        <v>0.0667416357930152</v>
      </c>
      <c r="H32" s="6">
        <v>0.039375212794398</v>
      </c>
      <c r="I32" s="6">
        <v>0.049783734419671</v>
      </c>
      <c r="J32" s="6">
        <v>0.0797805598956361</v>
      </c>
      <c r="K32" s="6">
        <v>0.0685047629688338</v>
      </c>
      <c r="L32" s="6">
        <v>0.100643992414909</v>
      </c>
      <c r="M32" s="6">
        <v>0.0753570268410442</v>
      </c>
      <c r="N32" s="6">
        <v>0.0697816122198007</v>
      </c>
      <c r="O32" s="6">
        <v>0.0610548081833823</v>
      </c>
      <c r="P32" s="6">
        <v>0.0679813125731554</v>
      </c>
      <c r="Q32" s="6">
        <v>0.13751655899249</v>
      </c>
      <c r="R32" s="6">
        <v>0.0927663145410776</v>
      </c>
      <c r="S32" s="6">
        <v>0.0962844582970032</v>
      </c>
      <c r="T32" s="6">
        <v>0.079147731807921</v>
      </c>
      <c r="U32" s="6">
        <v>0.0850730722516541</v>
      </c>
      <c r="V32" s="6">
        <v>0.0260229806358283</v>
      </c>
      <c r="W32" s="6">
        <v>0.111443838291708</v>
      </c>
      <c r="X32" s="6">
        <v>0.0478828448955414</v>
      </c>
      <c r="Y32" s="6">
        <v>0.0675875816199843</v>
      </c>
      <c r="Z32" s="6">
        <v>0.0340881332608292</v>
      </c>
      <c r="AA32" s="6">
        <v>0.0289486678395703</v>
      </c>
      <c r="AB32" s="6">
        <v>0.0241514732736401</v>
      </c>
      <c r="AC32" s="6">
        <v>0.065492370068412</v>
      </c>
      <c r="AD32" s="6">
        <v>0.0561326951539407</v>
      </c>
      <c r="AE32" s="6">
        <v>0.0761145398386249</v>
      </c>
      <c r="AF32" s="6">
        <v>0.0433644615941049</v>
      </c>
      <c r="AG32" s="6">
        <v>0.0573688156470418</v>
      </c>
      <c r="AH32" s="6">
        <v>0.0742336027282296</v>
      </c>
      <c r="AI32" s="6">
        <v>0.0743211909797141</v>
      </c>
      <c r="AJ32" s="6">
        <v>0.0742336027282296</v>
      </c>
      <c r="AK32" s="6">
        <v>0.0750954828738732</v>
      </c>
      <c r="AL32" s="6">
        <v>0.0841572944999958</v>
      </c>
      <c r="AM32" s="6">
        <v>0.064211370529377</v>
      </c>
      <c r="AN32" s="6">
        <v>0.0767833880446887</v>
      </c>
      <c r="AO32" s="6">
        <v>0.0589169610868627</v>
      </c>
      <c r="AP32" s="6">
        <v>0.0718280563852116</v>
      </c>
      <c r="AQ32" s="6">
        <v>0.0616006474866205</v>
      </c>
      <c r="AR32" s="6">
        <v>0.0616006474866205</v>
      </c>
      <c r="AS32" s="6">
        <v>0.0616006474866204</v>
      </c>
      <c r="AT32" s="6">
        <v>0.0616006474866205</v>
      </c>
      <c r="AU32" s="6">
        <v>0.0601773192951712</v>
      </c>
      <c r="AV32" s="6">
        <v>0.0616006474866205</v>
      </c>
      <c r="AW32" s="6">
        <v>0.0616006474866206</v>
      </c>
      <c r="AX32" s="6">
        <v>0.0694980509805615</v>
      </c>
      <c r="AY32" s="6">
        <v>0.0607181797723006</v>
      </c>
      <c r="AZ32" s="6">
        <v>0.039375212794398</v>
      </c>
      <c r="BA32" s="6">
        <v>0.0554806515695072</v>
      </c>
      <c r="BB32" s="6">
        <v>0.0400812737382479</v>
      </c>
      <c r="BC32" s="6">
        <v>0.0334326484697883</v>
      </c>
      <c r="BD32" s="6">
        <v>0.126230331684915</v>
      </c>
      <c r="BE32" s="6">
        <v>0.138581389539309</v>
      </c>
      <c r="BF32" s="6">
        <v>0.0419763140799315</v>
      </c>
      <c r="BG32" s="6">
        <v>0.0431064236141468</v>
      </c>
      <c r="BH32" s="6">
        <v>0.0401616064159796</v>
      </c>
      <c r="BI32" s="6">
        <v>0.0778882477328377</v>
      </c>
      <c r="BJ32" s="6">
        <v>0.0342248402236665</v>
      </c>
      <c r="BK32" s="6">
        <v>0.0333595213005732</v>
      </c>
      <c r="BL32" s="6">
        <v>0.218236415763055</v>
      </c>
      <c r="BM32" s="6">
        <v>0.133843824437554</v>
      </c>
      <c r="BN32" s="6">
        <v>0.146567637073183</v>
      </c>
      <c r="BO32" s="6">
        <v>0.113172577937058</v>
      </c>
      <c r="BP32" s="42"/>
      <c r="BQ32" s="42"/>
      <c r="BR32" s="42"/>
    </row>
    <row r="33" spans="1:70" x14ac:dyDescent="0.2">
      <c r="A33" s="1">
        <v>1998</v>
      </c>
      <c r="B33" s="6">
        <v>0.0536434027088808</v>
      </c>
      <c r="C33" s="6">
        <v>0.0738112050948099</v>
      </c>
      <c r="D33" s="6">
        <v>0.0321627424926594</v>
      </c>
      <c r="E33" s="6">
        <v>0.0458630920964885</v>
      </c>
      <c r="F33" s="6">
        <v>0.0631110060522296</v>
      </c>
      <c r="G33" s="6">
        <v>0.06987411309314</v>
      </c>
      <c r="H33" s="6">
        <v>0.0497341743783557</v>
      </c>
      <c r="I33" s="6">
        <v>0.0443117512010187</v>
      </c>
      <c r="J33" s="6">
        <v>0.0793523001982911</v>
      </c>
      <c r="K33" s="6">
        <v>0.0699471471319048</v>
      </c>
      <c r="L33" s="6">
        <v>0.101262809416284</v>
      </c>
      <c r="M33" s="6">
        <v>0.0772907518018014</v>
      </c>
      <c r="N33" s="6">
        <v>0.0718967283445959</v>
      </c>
      <c r="O33" s="6">
        <v>0.0585779770416972</v>
      </c>
      <c r="P33" s="6">
        <v>0.067744948557157</v>
      </c>
      <c r="Q33" s="6">
        <v>0.130227841788411</v>
      </c>
      <c r="R33" s="6">
        <v>0.101642122537918</v>
      </c>
      <c r="S33" s="6">
        <v>0.0981500122610939</v>
      </c>
      <c r="T33" s="6">
        <v>0.0799790617633534</v>
      </c>
      <c r="U33" s="6">
        <v>0.0847954705417724</v>
      </c>
      <c r="V33" s="6">
        <v>0.0251077592741211</v>
      </c>
      <c r="W33" s="6">
        <v>0.116070717138218</v>
      </c>
      <c r="X33" s="6">
        <v>0.0491796905875248</v>
      </c>
      <c r="Y33" s="6">
        <v>0.0712056845542281</v>
      </c>
      <c r="Z33" s="6">
        <v>0.0328962655899672</v>
      </c>
      <c r="AA33" s="6">
        <v>0.0276426566972857</v>
      </c>
      <c r="AB33" s="6">
        <v>0.0237926043970976</v>
      </c>
      <c r="AC33" s="6">
        <v>0.0657052659114071</v>
      </c>
      <c r="AD33" s="6">
        <v>0.0571948719982868</v>
      </c>
      <c r="AE33" s="6">
        <v>0.0796357179564832</v>
      </c>
      <c r="AF33" s="6">
        <v>0.0451938523789184</v>
      </c>
      <c r="AG33" s="6">
        <v>0.0597109564131933</v>
      </c>
      <c r="AH33" s="6">
        <v>0.0687699937960545</v>
      </c>
      <c r="AI33" s="6">
        <v>0.0709054051707396</v>
      </c>
      <c r="AJ33" s="6">
        <v>0.0687699937960544</v>
      </c>
      <c r="AK33" s="6">
        <v>0.0756974326019628</v>
      </c>
      <c r="AL33" s="6">
        <v>0.0582237181952758</v>
      </c>
      <c r="AM33" s="6">
        <v>0.0586403797938207</v>
      </c>
      <c r="AN33" s="6">
        <v>0.0700672224352092</v>
      </c>
      <c r="AO33" s="6">
        <v>0.109366775862032</v>
      </c>
      <c r="AP33" s="6">
        <v>0.0673347359299682</v>
      </c>
      <c r="AQ33" s="6">
        <v>0.0656426769706858</v>
      </c>
      <c r="AR33" s="6">
        <v>0.0656426769706858</v>
      </c>
      <c r="AS33" s="6">
        <v>0.0656426769706857</v>
      </c>
      <c r="AT33" s="6">
        <v>0.0656426769706858</v>
      </c>
      <c r="AU33" s="6">
        <v>0.0637764964870889</v>
      </c>
      <c r="AV33" s="6">
        <v>0.0656426769706858</v>
      </c>
      <c r="AW33" s="6">
        <v>0.0656426769706858</v>
      </c>
      <c r="AX33" s="6">
        <v>0.0713432535985144</v>
      </c>
      <c r="AY33" s="6">
        <v>0.0647692503480052</v>
      </c>
      <c r="AZ33" s="6">
        <v>0.0497341743783557</v>
      </c>
      <c r="BA33" s="6">
        <v>0.0635362983168479</v>
      </c>
      <c r="BB33" s="6">
        <v>0.038947593062156</v>
      </c>
      <c r="BC33" s="6">
        <v>0.0301285163966169</v>
      </c>
      <c r="BD33" s="6">
        <v>0.116050601780076</v>
      </c>
      <c r="BE33" s="6">
        <v>0.141079366519403</v>
      </c>
      <c r="BF33" s="6">
        <v>0.0396820971370794</v>
      </c>
      <c r="BG33" s="6">
        <v>0.0456306765715462</v>
      </c>
      <c r="BH33" s="6">
        <v>0.0403978760473236</v>
      </c>
      <c r="BI33" s="6">
        <v>0.130596853222553</v>
      </c>
      <c r="BJ33" s="6">
        <v>0.040281529676061</v>
      </c>
      <c r="BK33" s="6">
        <v>0.0301375566142496</v>
      </c>
      <c r="BL33" s="6">
        <v>0.196123399239428</v>
      </c>
      <c r="BM33" s="6">
        <v>0.128533781095644</v>
      </c>
      <c r="BN33" s="6">
        <v>0.149637911023556</v>
      </c>
      <c r="BO33" s="6">
        <v>0.112603412539494</v>
      </c>
      <c r="BP33" s="42"/>
      <c r="BQ33" s="42"/>
      <c r="BR33" s="42"/>
    </row>
    <row r="34" spans="1:70" x14ac:dyDescent="0.2">
      <c r="A34" s="1">
        <v>1999</v>
      </c>
      <c r="B34" s="6">
        <v>0.0541207995959789</v>
      </c>
      <c r="C34" s="6">
        <v>0.0751196747576399</v>
      </c>
      <c r="D34" s="6">
        <v>0.0338684681321723</v>
      </c>
      <c r="E34" s="6">
        <v>0.0518427155456476</v>
      </c>
      <c r="F34" s="6">
        <v>0.0625072278271482</v>
      </c>
      <c r="G34" s="6">
        <v>0.0621453451200282</v>
      </c>
      <c r="H34" s="6">
        <v>0.062528200894196</v>
      </c>
      <c r="I34" s="6">
        <v>0.0438026892633715</v>
      </c>
      <c r="J34" s="6">
        <v>0.0728231439595464</v>
      </c>
      <c r="K34" s="6">
        <v>0.0732649377223073</v>
      </c>
      <c r="L34" s="6">
        <v>0.0964884359331653</v>
      </c>
      <c r="M34" s="6">
        <v>0.0811231333344409</v>
      </c>
      <c r="N34" s="6">
        <v>0.0719335568120572</v>
      </c>
      <c r="O34" s="6">
        <v>0.0588531528868365</v>
      </c>
      <c r="P34" s="6">
        <v>0.0694654453946046</v>
      </c>
      <c r="Q34" s="6">
        <v>0.129328858713489</v>
      </c>
      <c r="R34" s="6">
        <v>0.0917162692188709</v>
      </c>
      <c r="S34" s="6">
        <v>0.101607117783284</v>
      </c>
      <c r="T34" s="6">
        <v>0.080806884390044</v>
      </c>
      <c r="U34" s="6">
        <v>0.0854777930702382</v>
      </c>
      <c r="V34" s="6">
        <v>0.0267866776291223</v>
      </c>
      <c r="W34" s="6">
        <v>0.118160535952747</v>
      </c>
      <c r="X34" s="6">
        <v>0.0505193776891273</v>
      </c>
      <c r="Y34" s="6">
        <v>0.0726850547838186</v>
      </c>
      <c r="Z34" s="6">
        <v>0.0343419219193055</v>
      </c>
      <c r="AA34" s="6">
        <v>0.0247441483035549</v>
      </c>
      <c r="AB34" s="6">
        <v>0.0307256370279214</v>
      </c>
      <c r="AC34" s="6">
        <v>0.0633814634448205</v>
      </c>
      <c r="AD34" s="6">
        <v>0.0549546566070102</v>
      </c>
      <c r="AE34" s="6">
        <v>0.0793610173216028</v>
      </c>
      <c r="AF34" s="6">
        <v>0.0506919819926203</v>
      </c>
      <c r="AG34" s="6">
        <v>0.0546132901451376</v>
      </c>
      <c r="AH34" s="6">
        <v>0.0705688721304482</v>
      </c>
      <c r="AI34" s="6">
        <v>0.067371877358448</v>
      </c>
      <c r="AJ34" s="6">
        <v>0.0705688721304482</v>
      </c>
      <c r="AK34" s="6">
        <v>0.0772059445209609</v>
      </c>
      <c r="AL34" s="6">
        <v>0.0592035055022652</v>
      </c>
      <c r="AM34" s="6">
        <v>0.0580067164427824</v>
      </c>
      <c r="AN34" s="6">
        <v>0.0713479606291939</v>
      </c>
      <c r="AO34" s="6">
        <v>0.0683465082443529</v>
      </c>
      <c r="AP34" s="6">
        <v>0.0556557170469216</v>
      </c>
      <c r="AQ34" s="6">
        <v>0.0595439985318872</v>
      </c>
      <c r="AR34" s="6">
        <v>0.0595439985318872</v>
      </c>
      <c r="AS34" s="6">
        <v>0.0595439985318871</v>
      </c>
      <c r="AT34" s="6">
        <v>0.0595439985318872</v>
      </c>
      <c r="AU34" s="6">
        <v>0.0542027981206262</v>
      </c>
      <c r="AV34" s="6">
        <v>0.0595439985318872</v>
      </c>
      <c r="AW34" s="6">
        <v>0.0595439985318872</v>
      </c>
      <c r="AX34" s="6">
        <v>0.0652767676773432</v>
      </c>
      <c r="AY34" s="6">
        <v>0.0586743263060421</v>
      </c>
      <c r="AZ34" s="6">
        <v>0.062528200894196</v>
      </c>
      <c r="BA34" s="6">
        <v>0.0746533925522661</v>
      </c>
      <c r="BB34" s="6">
        <v>0.043110919502564</v>
      </c>
      <c r="BC34" s="6">
        <v>0.028785884600028</v>
      </c>
      <c r="BD34" s="6">
        <v>0.10803349388642</v>
      </c>
      <c r="BE34" s="6">
        <v>0.133947877294558</v>
      </c>
      <c r="BF34" s="6">
        <v>0.0383790604888076</v>
      </c>
      <c r="BG34" s="6">
        <v>0.0438892704552</v>
      </c>
      <c r="BH34" s="6">
        <v>0.0413700933542867</v>
      </c>
      <c r="BI34" s="6">
        <v>0.0841513607128886</v>
      </c>
      <c r="BJ34" s="6">
        <v>0.0473975983958335</v>
      </c>
      <c r="BK34" s="6">
        <v>0.027912359649754</v>
      </c>
      <c r="BL34" s="6">
        <v>0.143724994632836</v>
      </c>
      <c r="BM34" s="6">
        <v>0.139962451630015</v>
      </c>
      <c r="BN34" s="6">
        <v>0.155174731869948</v>
      </c>
      <c r="BO34" s="6">
        <v>0.110518397045193</v>
      </c>
      <c r="BP34" s="42"/>
      <c r="BQ34" s="42"/>
      <c r="BR34" s="42"/>
    </row>
    <row r="35" spans="1:70" x14ac:dyDescent="0.2">
      <c r="A35" s="1">
        <v>2000</v>
      </c>
      <c r="B35" s="6">
        <v>0.0585525457483245</v>
      </c>
      <c r="C35" s="6">
        <v>0.0830139720957671</v>
      </c>
      <c r="D35" s="6">
        <v>0.036318365591003</v>
      </c>
      <c r="E35" s="6">
        <v>0.055366377778677</v>
      </c>
      <c r="F35" s="6">
        <v>0.0693620237010635</v>
      </c>
      <c r="G35" s="6">
        <v>0.0688365882307395</v>
      </c>
      <c r="H35" s="6">
        <v>0.0563514332957851</v>
      </c>
      <c r="I35" s="6">
        <v>0.050273812757871</v>
      </c>
      <c r="J35" s="6">
        <v>0.076231802831259</v>
      </c>
      <c r="K35" s="6">
        <v>0.0834832259408334</v>
      </c>
      <c r="L35" s="6">
        <v>0.111910362371357</v>
      </c>
      <c r="M35" s="6">
        <v>0.0874807760742093</v>
      </c>
      <c r="N35" s="6">
        <v>0.0834046472994497</v>
      </c>
      <c r="O35" s="6">
        <v>0.0615337374433984</v>
      </c>
      <c r="P35" s="6">
        <v>0.0815965768044886</v>
      </c>
      <c r="Q35" s="6">
        <v>0.125645205698516</v>
      </c>
      <c r="R35" s="6">
        <v>0.0840044210277166</v>
      </c>
      <c r="S35" s="6">
        <v>0.114003388439767</v>
      </c>
      <c r="T35" s="6">
        <v>0.0906396833149527</v>
      </c>
      <c r="U35" s="6">
        <v>0.0964713268356903</v>
      </c>
      <c r="V35" s="6">
        <v>0.0293710977071355</v>
      </c>
      <c r="W35" s="6">
        <v>0.118376675817456</v>
      </c>
      <c r="X35" s="6">
        <v>0.0511171014258157</v>
      </c>
      <c r="Y35" s="6">
        <v>0.076434460072059</v>
      </c>
      <c r="Z35" s="6">
        <v>0.0372160855308733</v>
      </c>
      <c r="AA35" s="6">
        <v>0.0262825674536091</v>
      </c>
      <c r="AB35" s="6">
        <v>0.035402013124536</v>
      </c>
      <c r="AC35" s="6">
        <v>0.0706395932091319</v>
      </c>
      <c r="AD35" s="6">
        <v>0.0536836649104132</v>
      </c>
      <c r="AE35" s="6">
        <v>0.083070460069531</v>
      </c>
      <c r="AF35" s="6">
        <v>0.0538152563925416</v>
      </c>
      <c r="AG35" s="6">
        <v>0.0487788226008949</v>
      </c>
      <c r="AH35" s="6">
        <v>0.0776819829433328</v>
      </c>
      <c r="AI35" s="6">
        <v>0.0672891567150996</v>
      </c>
      <c r="AJ35" s="6">
        <v>0.0776819829433328</v>
      </c>
      <c r="AK35" s="6">
        <v>0.086036905046735</v>
      </c>
      <c r="AL35" s="6">
        <v>0.084777604267197</v>
      </c>
      <c r="AM35" s="6">
        <v>0.0663512035432718</v>
      </c>
      <c r="AN35" s="6">
        <v>0.0790181553280176</v>
      </c>
      <c r="AO35" s="6">
        <v>0.0349422657694508</v>
      </c>
      <c r="AP35" s="6">
        <v>0.067892302621054</v>
      </c>
      <c r="AQ35" s="6">
        <v>0.0653416244939887</v>
      </c>
      <c r="AR35" s="6">
        <v>0.0653416244939887</v>
      </c>
      <c r="AS35" s="6">
        <v>0.0653416244939888</v>
      </c>
      <c r="AT35" s="6">
        <v>0.0653416244939887</v>
      </c>
      <c r="AU35" s="6">
        <v>0.0644589037122795</v>
      </c>
      <c r="AV35" s="6">
        <v>0.0653416244939888</v>
      </c>
      <c r="AW35" s="6">
        <v>0.0653416244939887</v>
      </c>
      <c r="AX35" s="6">
        <v>0.0721366804634769</v>
      </c>
      <c r="AY35" s="6">
        <v>0.0643999029889106</v>
      </c>
      <c r="AZ35" s="6">
        <v>0.0563514332957851</v>
      </c>
      <c r="BA35" s="6">
        <v>0.0742329505071372</v>
      </c>
      <c r="BB35" s="6">
        <v>0.050117837608339</v>
      </c>
      <c r="BC35" s="6">
        <v>0.0322209988629644</v>
      </c>
      <c r="BD35" s="6">
        <v>0.124362734247301</v>
      </c>
      <c r="BE35" s="6">
        <v>0.147357749128675</v>
      </c>
      <c r="BF35" s="6">
        <v>0.0422969002225141</v>
      </c>
      <c r="BG35" s="6">
        <v>0.0446463173125389</v>
      </c>
      <c r="BH35" s="6">
        <v>0.0442461291706474</v>
      </c>
      <c r="BI35" s="6">
        <v>0.0899458168410463</v>
      </c>
      <c r="BJ35" s="6">
        <v>0.0437698925548507</v>
      </c>
      <c r="BK35" s="6">
        <v>0.0284398332842221</v>
      </c>
      <c r="BL35" s="6">
        <v>0.0993843145456859</v>
      </c>
      <c r="BM35" s="6">
        <v>0.168903445802199</v>
      </c>
      <c r="BN35" s="6">
        <v>0.15977959665527</v>
      </c>
      <c r="BO35" s="6">
        <v>0.120673024916924</v>
      </c>
      <c r="BP35" s="42"/>
      <c r="BQ35" s="42"/>
      <c r="BR35" s="42"/>
    </row>
    <row r="36" spans="1:70" x14ac:dyDescent="0.2">
      <c r="A36" s="1">
        <v>2001</v>
      </c>
      <c r="B36" s="6">
        <v>0.0572138367688698</v>
      </c>
      <c r="C36" s="6">
        <v>0.0811989825320093</v>
      </c>
      <c r="D36" s="6">
        <v>0.0327803309159532</v>
      </c>
      <c r="E36" s="6">
        <v>0.0554476731453251</v>
      </c>
      <c r="F36" s="6">
        <v>0.0700031306744296</v>
      </c>
      <c r="G36" s="6">
        <v>0.0767732621253961</v>
      </c>
      <c r="H36" s="6">
        <v>0.0561390145437012</v>
      </c>
      <c r="I36" s="6">
        <v>0.0509506141533285</v>
      </c>
      <c r="J36" s="6">
        <v>0.0769072047690625</v>
      </c>
      <c r="K36" s="6">
        <v>0.081066889312896</v>
      </c>
      <c r="L36" s="6">
        <v>0.11277544059359</v>
      </c>
      <c r="M36" s="6">
        <v>0.0845009447995441</v>
      </c>
      <c r="N36" s="6">
        <v>0.0819599497829029</v>
      </c>
      <c r="O36" s="6">
        <v>0.0623982243222351</v>
      </c>
      <c r="P36" s="6">
        <v>0.0801094256151658</v>
      </c>
      <c r="Q36" s="6">
        <v>0.113164237517483</v>
      </c>
      <c r="R36" s="6">
        <v>0.0860899064460357</v>
      </c>
      <c r="S36" s="6">
        <v>0.112659172596938</v>
      </c>
      <c r="T36" s="6">
        <v>0.0885656603389285</v>
      </c>
      <c r="U36" s="6">
        <v>0.0955044822455308</v>
      </c>
      <c r="V36" s="6">
        <v>0.0264239632819571</v>
      </c>
      <c r="W36" s="6">
        <v>0.109151445499499</v>
      </c>
      <c r="X36" s="6">
        <v>0.0483739132992947</v>
      </c>
      <c r="Y36" s="6">
        <v>0.0750846785549689</v>
      </c>
      <c r="Z36" s="6">
        <v>0.0341731043495718</v>
      </c>
      <c r="AA36" s="6">
        <v>0.024083598012001</v>
      </c>
      <c r="AB36" s="6">
        <v>0.0409756615967851</v>
      </c>
      <c r="AC36" s="6">
        <v>0.0761823200870136</v>
      </c>
      <c r="AD36" s="6">
        <v>0.0584583732569126</v>
      </c>
      <c r="AE36" s="6">
        <v>0.0743735617103406</v>
      </c>
      <c r="AF36" s="6">
        <v>0.0538597583131444</v>
      </c>
      <c r="AG36" s="6">
        <v>0.057216241200215</v>
      </c>
      <c r="AH36" s="6">
        <v>0.0774061935622628</v>
      </c>
      <c r="AI36" s="6">
        <v>0.0674747300255389</v>
      </c>
      <c r="AJ36" s="6">
        <v>0.0774061935622628</v>
      </c>
      <c r="AK36" s="6">
        <v>0.0861470029333792</v>
      </c>
      <c r="AL36" s="6">
        <v>0.0734715616342652</v>
      </c>
      <c r="AM36" s="6">
        <v>0.0669873618876736</v>
      </c>
      <c r="AN36" s="6">
        <v>0.0790061326116171</v>
      </c>
      <c r="AO36" s="6">
        <v>0.0481299009224735</v>
      </c>
      <c r="AP36" s="6">
        <v>0.0653864224211798</v>
      </c>
      <c r="AQ36" s="6">
        <v>0.0704865594818751</v>
      </c>
      <c r="AR36" s="6">
        <v>0.0704865594818751</v>
      </c>
      <c r="AS36" s="6">
        <v>0.0704865594818751</v>
      </c>
      <c r="AT36" s="6">
        <v>0.0704865594818751</v>
      </c>
      <c r="AU36" s="6">
        <v>0.079686391433889</v>
      </c>
      <c r="AV36" s="6">
        <v>0.070486559481875</v>
      </c>
      <c r="AW36" s="6">
        <v>0.070486559481875</v>
      </c>
      <c r="AX36" s="6">
        <v>0.0780006031303212</v>
      </c>
      <c r="AY36" s="6">
        <v>0.069603612306721</v>
      </c>
      <c r="AZ36" s="6">
        <v>0.0561390145437012</v>
      </c>
      <c r="BA36" s="6">
        <v>0.0694405169996867</v>
      </c>
      <c r="BB36" s="6">
        <v>0.0500715848378059</v>
      </c>
      <c r="BC36" s="6">
        <v>0.0335350666203124</v>
      </c>
      <c r="BD36" s="6">
        <v>0.123598391588303</v>
      </c>
      <c r="BE36" s="6">
        <v>0.139457909432906</v>
      </c>
      <c r="BF36" s="6">
        <v>0.0422420291196715</v>
      </c>
      <c r="BG36" s="6">
        <v>0.0493987863990671</v>
      </c>
      <c r="BH36" s="6">
        <v>0.04284612002647</v>
      </c>
      <c r="BI36" s="6">
        <v>0.0933761576021469</v>
      </c>
      <c r="BJ36" s="6">
        <v>0.0403047208668718</v>
      </c>
      <c r="BK36" s="6">
        <v>0.0332351595854985</v>
      </c>
      <c r="BL36" s="6">
        <v>0.105217693948034</v>
      </c>
      <c r="BM36" s="6">
        <v>0.165035990007299</v>
      </c>
      <c r="BN36" s="6">
        <v>0.169426161773276</v>
      </c>
      <c r="BO36" s="6">
        <v>0.11662913880698</v>
      </c>
      <c r="BP36" s="42"/>
      <c r="BQ36" s="42"/>
      <c r="BR36" s="42"/>
    </row>
    <row r="37" spans="1:70" x14ac:dyDescent="0.2">
      <c r="A37" s="1">
        <v>2002</v>
      </c>
      <c r="B37" s="6">
        <v>0.0581797397659411</v>
      </c>
      <c r="C37" s="6">
        <v>0.0784009859580559</v>
      </c>
      <c r="D37" s="6">
        <v>0.0331507353973514</v>
      </c>
      <c r="E37" s="6">
        <v>0.0593119266663985</v>
      </c>
      <c r="F37" s="6">
        <v>0.0726882164805895</v>
      </c>
      <c r="G37" s="6">
        <v>0.0784059332590771</v>
      </c>
      <c r="H37" s="6">
        <v>0.0561638777497573</v>
      </c>
      <c r="I37" s="6">
        <v>0.0548551622500545</v>
      </c>
      <c r="J37" s="6">
        <v>0.0786107706168846</v>
      </c>
      <c r="K37" s="6">
        <v>0.0762617425928384</v>
      </c>
      <c r="L37" s="6">
        <v>0.110355315992176</v>
      </c>
      <c r="M37" s="6">
        <v>0.0812392630249068</v>
      </c>
      <c r="N37" s="6">
        <v>0.0776213639683234</v>
      </c>
      <c r="O37" s="6">
        <v>0.0617246003751897</v>
      </c>
      <c r="P37" s="6">
        <v>0.0779718281111923</v>
      </c>
      <c r="Q37" s="6">
        <v>0.115173757193076</v>
      </c>
      <c r="R37" s="6">
        <v>0.0848590946724922</v>
      </c>
      <c r="S37" s="6">
        <v>0.107024243044331</v>
      </c>
      <c r="T37" s="6">
        <v>0.0851043122085266</v>
      </c>
      <c r="U37" s="6">
        <v>0.0929882254009218</v>
      </c>
      <c r="V37" s="6">
        <v>0.0266650791194492</v>
      </c>
      <c r="W37" s="6">
        <v>0.109663812270616</v>
      </c>
      <c r="X37" s="6">
        <v>0.0472992923870972</v>
      </c>
      <c r="Y37" s="6">
        <v>0.0710292901554162</v>
      </c>
      <c r="Z37" s="6">
        <v>0.0350640076271698</v>
      </c>
      <c r="AA37" s="6">
        <v>0.0367671097076761</v>
      </c>
      <c r="AB37" s="6">
        <v>0.0396519731946626</v>
      </c>
      <c r="AC37" s="6">
        <v>0.0763416177253171</v>
      </c>
      <c r="AD37" s="6">
        <v>0.0583519117798637</v>
      </c>
      <c r="AE37" s="6">
        <v>0.074213506039133</v>
      </c>
      <c r="AF37" s="6">
        <v>0.0591840644077867</v>
      </c>
      <c r="AG37" s="6">
        <v>0.0699340638256816</v>
      </c>
      <c r="AH37" s="6">
        <v>0.0799425062508054</v>
      </c>
      <c r="AI37" s="6">
        <v>0.071287997150846</v>
      </c>
      <c r="AJ37" s="6">
        <v>0.0799425062508054</v>
      </c>
      <c r="AK37" s="6">
        <v>0.0883632357305587</v>
      </c>
      <c r="AL37" s="6">
        <v>0.0750669085652418</v>
      </c>
      <c r="AM37" s="6">
        <v>0.0638762671647672</v>
      </c>
      <c r="AN37" s="6">
        <v>0.0810711459999249</v>
      </c>
      <c r="AO37" s="6">
        <v>0.0492120937825593</v>
      </c>
      <c r="AP37" s="6">
        <v>0.0663603384384961</v>
      </c>
      <c r="AQ37" s="6">
        <v>0.0747843414065735</v>
      </c>
      <c r="AR37" s="6">
        <v>0.0747843414065735</v>
      </c>
      <c r="AS37" s="6">
        <v>0.0747843414065735</v>
      </c>
      <c r="AT37" s="6">
        <v>0.0747843414065735</v>
      </c>
      <c r="AU37" s="6">
        <v>0.0752678244380813</v>
      </c>
      <c r="AV37" s="6">
        <v>0.0747843414065734</v>
      </c>
      <c r="AW37" s="6">
        <v>0.0747843414065736</v>
      </c>
      <c r="AX37" s="6">
        <v>0.0835712958103816</v>
      </c>
      <c r="AY37" s="6">
        <v>0.073986329153275</v>
      </c>
      <c r="AZ37" s="6">
        <v>0.0561638777497573</v>
      </c>
      <c r="BA37" s="6">
        <v>0.0681366810508616</v>
      </c>
      <c r="BB37" s="6">
        <v>0.0552532867892037</v>
      </c>
      <c r="BC37" s="6">
        <v>0.0342104365587334</v>
      </c>
      <c r="BD37" s="6">
        <v>0.124897162248918</v>
      </c>
      <c r="BE37" s="6">
        <v>0.143476295468806</v>
      </c>
      <c r="BF37" s="6">
        <v>0.0448255875323605</v>
      </c>
      <c r="BG37" s="6">
        <v>0.0476706478241392</v>
      </c>
      <c r="BH37" s="6">
        <v>0.0480596809569004</v>
      </c>
      <c r="BI37" s="6">
        <v>0.082495764390068</v>
      </c>
      <c r="BJ37" s="6">
        <v>0.0384952632306666</v>
      </c>
      <c r="BK37" s="6">
        <v>0.0327763863274291</v>
      </c>
      <c r="BL37" s="6">
        <v>0.115111501148136</v>
      </c>
      <c r="BM37" s="6">
        <v>0.16053255772152</v>
      </c>
      <c r="BN37" s="6">
        <v>0.180724648462454</v>
      </c>
      <c r="BO37" s="6">
        <v>0.112696891423546</v>
      </c>
      <c r="BP37" s="42"/>
      <c r="BQ37" s="42"/>
      <c r="BR37" s="42"/>
    </row>
    <row r="38" spans="1:70" x14ac:dyDescent="0.2">
      <c r="A38" s="1">
        <v>2003</v>
      </c>
      <c r="B38" s="6">
        <v>0.0615622939969111</v>
      </c>
      <c r="C38" s="6">
        <v>0.0784042046126419</v>
      </c>
      <c r="D38" s="6">
        <v>0.0378065076984087</v>
      </c>
      <c r="E38" s="6">
        <v>0.0598126203424506</v>
      </c>
      <c r="F38" s="6">
        <v>0.0741852813545504</v>
      </c>
      <c r="G38" s="6">
        <v>0.0685576255342974</v>
      </c>
      <c r="H38" s="6">
        <v>0.0553099745715927</v>
      </c>
      <c r="I38" s="6">
        <v>0.0596486872311471</v>
      </c>
      <c r="J38" s="6">
        <v>0.0770242863630144</v>
      </c>
      <c r="K38" s="6">
        <v>0.0779644448829371</v>
      </c>
      <c r="L38" s="6">
        <v>0.106025624506825</v>
      </c>
      <c r="M38" s="6">
        <v>0.078873606668628</v>
      </c>
      <c r="N38" s="6">
        <v>0.0755966367064603</v>
      </c>
      <c r="O38" s="6">
        <v>0.0608916452358273</v>
      </c>
      <c r="P38" s="6">
        <v>0.0749744230869171</v>
      </c>
      <c r="Q38" s="6">
        <v>0.132209781550413</v>
      </c>
      <c r="R38" s="6">
        <v>0.0809819001144923</v>
      </c>
      <c r="S38" s="6">
        <v>0.101787281733312</v>
      </c>
      <c r="T38" s="6">
        <v>0.0851291186182915</v>
      </c>
      <c r="U38" s="6">
        <v>0.0939891923417272</v>
      </c>
      <c r="V38" s="6">
        <v>0.0320925656142916</v>
      </c>
      <c r="W38" s="6">
        <v>0.0990187008219327</v>
      </c>
      <c r="X38" s="6">
        <v>0.0451180143606183</v>
      </c>
      <c r="Y38" s="6">
        <v>0.0653205250422503</v>
      </c>
      <c r="Z38" s="6">
        <v>0.0408357465902216</v>
      </c>
      <c r="AA38" s="6">
        <v>0.0410281551452148</v>
      </c>
      <c r="AB38" s="6">
        <v>0.036432464795292</v>
      </c>
      <c r="AC38" s="6">
        <v>0.0755179613957865</v>
      </c>
      <c r="AD38" s="6">
        <v>0.0615576400996743</v>
      </c>
      <c r="AE38" s="6">
        <v>0.079084208424064</v>
      </c>
      <c r="AF38" s="6">
        <v>0.0600842497741407</v>
      </c>
      <c r="AG38" s="6">
        <v>0.0692728290795886</v>
      </c>
      <c r="AH38" s="6">
        <v>0.0795674169928358</v>
      </c>
      <c r="AI38" s="6">
        <v>0.0777548640677751</v>
      </c>
      <c r="AJ38" s="6">
        <v>0.0795674169928358</v>
      </c>
      <c r="AK38" s="6">
        <v>0.0824712925709828</v>
      </c>
      <c r="AL38" s="6">
        <v>0.0841403341577134</v>
      </c>
      <c r="AM38" s="6">
        <v>0.0656791922843961</v>
      </c>
      <c r="AN38" s="6">
        <v>0.0811188613714982</v>
      </c>
      <c r="AO38" s="6">
        <v>0.0973007782997742</v>
      </c>
      <c r="AP38" s="6">
        <v>0.0684197079649848</v>
      </c>
      <c r="AQ38" s="6">
        <v>0.063608697213664</v>
      </c>
      <c r="AR38" s="6">
        <v>0.063608697213664</v>
      </c>
      <c r="AS38" s="6">
        <v>0.0636086972136639</v>
      </c>
      <c r="AT38" s="6">
        <v>0.063608697213664</v>
      </c>
      <c r="AU38" s="6">
        <v>0.0685733085440458</v>
      </c>
      <c r="AV38" s="6">
        <v>0.063608697213664</v>
      </c>
      <c r="AW38" s="6">
        <v>0.0636086972136639</v>
      </c>
      <c r="AX38" s="6">
        <v>0.0688546045823951</v>
      </c>
      <c r="AY38" s="6">
        <v>0.0628089736402189</v>
      </c>
      <c r="AZ38" s="6">
        <v>0.0553099745715927</v>
      </c>
      <c r="BA38" s="6">
        <v>0.0668711457894499</v>
      </c>
      <c r="BB38" s="6">
        <v>0.0629640785333396</v>
      </c>
      <c r="BC38" s="6">
        <v>0.035642123716097</v>
      </c>
      <c r="BD38" s="6">
        <v>0.13991061017264</v>
      </c>
      <c r="BE38" s="6">
        <v>0.147930010210629</v>
      </c>
      <c r="BF38" s="6">
        <v>0.0479446325140632</v>
      </c>
      <c r="BG38" s="6">
        <v>0.0473152231360701</v>
      </c>
      <c r="BH38" s="6">
        <v>0.0495649503275312</v>
      </c>
      <c r="BI38" s="6">
        <v>0.0678317482102478</v>
      </c>
      <c r="BJ38" s="6">
        <v>0.0292151609421167</v>
      </c>
      <c r="BK38" s="6">
        <v>0.0329434183076177</v>
      </c>
      <c r="BL38" s="6">
        <v>0.124533973148821</v>
      </c>
      <c r="BM38" s="6">
        <v>0.159864072772859</v>
      </c>
      <c r="BN38" s="6">
        <v>0.192216230431503</v>
      </c>
      <c r="BO38" s="6">
        <v>0.109275030106343</v>
      </c>
      <c r="BP38" s="42"/>
      <c r="BQ38" s="42"/>
      <c r="BR38" s="42"/>
    </row>
    <row r="39" spans="1:70" x14ac:dyDescent="0.2">
      <c r="A39" s="1">
        <v>2004</v>
      </c>
      <c r="B39" s="6">
        <v>0.0660425641639801</v>
      </c>
      <c r="C39" s="6">
        <v>0.0815479371633649</v>
      </c>
      <c r="D39" s="6">
        <v>0.0409659793099196</v>
      </c>
      <c r="E39" s="6">
        <v>0.0613628763864998</v>
      </c>
      <c r="F39" s="6">
        <v>0.0809310167782009</v>
      </c>
      <c r="G39" s="6">
        <v>0.0699167127088774</v>
      </c>
      <c r="H39" s="6">
        <v>0.0502757829990451</v>
      </c>
      <c r="I39" s="6">
        <v>0.065859295436287</v>
      </c>
      <c r="J39" s="6">
        <v>0.0861860654393836</v>
      </c>
      <c r="K39" s="6">
        <v>0.081483457903209</v>
      </c>
      <c r="L39" s="6">
        <v>0.109843411606135</v>
      </c>
      <c r="M39" s="6">
        <v>0.0807529208470219</v>
      </c>
      <c r="N39" s="6">
        <v>0.0781833828687537</v>
      </c>
      <c r="O39" s="6">
        <v>0.063030551733211</v>
      </c>
      <c r="P39" s="6">
        <v>0.0784642854453223</v>
      </c>
      <c r="Q39" s="6">
        <v>0.145536919048926</v>
      </c>
      <c r="R39" s="6">
        <v>0.079325103544251</v>
      </c>
      <c r="S39" s="6">
        <v>0.101765014116591</v>
      </c>
      <c r="T39" s="6">
        <v>0.088969363272543</v>
      </c>
      <c r="U39" s="6">
        <v>0.0998803525249288</v>
      </c>
      <c r="V39" s="6">
        <v>0.0355028723702216</v>
      </c>
      <c r="W39" s="6">
        <v>0.09734382621622</v>
      </c>
      <c r="X39" s="6">
        <v>0.0449155987287476</v>
      </c>
      <c r="Y39" s="6">
        <v>0.0659251415943174</v>
      </c>
      <c r="Z39" s="6">
        <v>0.0444683219865249</v>
      </c>
      <c r="AA39" s="6">
        <v>0.0502693415160188</v>
      </c>
      <c r="AB39" s="6">
        <v>0.037208758009268</v>
      </c>
      <c r="AC39" s="6">
        <v>0.0772551716240957</v>
      </c>
      <c r="AD39" s="6">
        <v>0.0578273269836315</v>
      </c>
      <c r="AE39" s="6">
        <v>0.0830854418236138</v>
      </c>
      <c r="AF39" s="6">
        <v>0.0610891996844077</v>
      </c>
      <c r="AG39" s="6">
        <v>0.0771620737190739</v>
      </c>
      <c r="AH39" s="6">
        <v>0.0865800222009953</v>
      </c>
      <c r="AI39" s="6">
        <v>0.104391330978728</v>
      </c>
      <c r="AJ39" s="6">
        <v>0.0865800222009953</v>
      </c>
      <c r="AK39" s="6">
        <v>0.0908076098349984</v>
      </c>
      <c r="AL39" s="6">
        <v>0.0825075290039188</v>
      </c>
      <c r="AM39" s="6">
        <v>0.0727140661208644</v>
      </c>
      <c r="AN39" s="6">
        <v>0.0881532872101991</v>
      </c>
      <c r="AO39" s="6">
        <v>0.0869512912187754</v>
      </c>
      <c r="AP39" s="6">
        <v>0.0806318389759969</v>
      </c>
      <c r="AQ39" s="6">
        <v>0.0653675610807322</v>
      </c>
      <c r="AR39" s="6">
        <v>0.0653675610807322</v>
      </c>
      <c r="AS39" s="6">
        <v>0.0653675610807321</v>
      </c>
      <c r="AT39" s="6">
        <v>0.0653675610807321</v>
      </c>
      <c r="AU39" s="6">
        <v>0.065069459797594</v>
      </c>
      <c r="AV39" s="6">
        <v>0.0653675610807322</v>
      </c>
      <c r="AW39" s="6">
        <v>0.0653675610807322</v>
      </c>
      <c r="AX39" s="6">
        <v>0.0723752140959542</v>
      </c>
      <c r="AY39" s="6">
        <v>0.0645404898345538</v>
      </c>
      <c r="AZ39" s="6">
        <v>0.0502757829990451</v>
      </c>
      <c r="BA39" s="6">
        <v>0.0625830933226866</v>
      </c>
      <c r="BB39" s="6">
        <v>0.0683758554322443</v>
      </c>
      <c r="BC39" s="6">
        <v>0.0394384263564993</v>
      </c>
      <c r="BD39" s="6">
        <v>0.148881699059654</v>
      </c>
      <c r="BE39" s="6">
        <v>0.166069841501723</v>
      </c>
      <c r="BF39" s="6">
        <v>0.0550160676649985</v>
      </c>
      <c r="BG39" s="6">
        <v>0.0466970285696877</v>
      </c>
      <c r="BH39" s="6">
        <v>0.0579205007156828</v>
      </c>
      <c r="BI39" s="6">
        <v>0.0848682205554046</v>
      </c>
      <c r="BJ39" s="6">
        <v>0.0277661510709319</v>
      </c>
      <c r="BK39" s="6">
        <v>0.0318744794955294</v>
      </c>
      <c r="BL39" s="6">
        <v>0.128077974050314</v>
      </c>
      <c r="BM39" s="6">
        <v>0.173045633185685</v>
      </c>
      <c r="BN39" s="6">
        <v>0.187720218651977</v>
      </c>
      <c r="BO39" s="6">
        <v>0.1218739261979</v>
      </c>
      <c r="BP39" s="42"/>
      <c r="BQ39" s="42"/>
      <c r="BR39" s="42"/>
    </row>
    <row r="40" spans="1:70" x14ac:dyDescent="0.2">
      <c r="A40" s="1">
        <v>2005</v>
      </c>
      <c r="B40" s="6">
        <v>0.0697891959230572</v>
      </c>
      <c r="C40" s="6">
        <v>0.0866492455570955</v>
      </c>
      <c r="D40" s="6">
        <v>0.043160636030902</v>
      </c>
      <c r="E40" s="6">
        <v>0.0589132439163445</v>
      </c>
      <c r="F40" s="6">
        <v>0.0816211915863959</v>
      </c>
      <c r="G40" s="6">
        <v>0.0747652746330857</v>
      </c>
      <c r="H40" s="6">
        <v>0.0511550709110355</v>
      </c>
      <c r="I40" s="6">
        <v>0.0713782038557364</v>
      </c>
      <c r="J40" s="6">
        <v>0.0936696708682494</v>
      </c>
      <c r="K40" s="6">
        <v>0.0881677069000004</v>
      </c>
      <c r="L40" s="6">
        <v>0.133360456430863</v>
      </c>
      <c r="M40" s="6">
        <v>0.0811389715560176</v>
      </c>
      <c r="N40" s="6">
        <v>0.0835434093028753</v>
      </c>
      <c r="O40" s="6">
        <v>0.0658980290761263</v>
      </c>
      <c r="P40" s="6">
        <v>0.0842683920798668</v>
      </c>
      <c r="Q40" s="6">
        <v>0.149518615754876</v>
      </c>
      <c r="R40" s="6">
        <v>0.0804129650191138</v>
      </c>
      <c r="S40" s="6">
        <v>0.109793748272635</v>
      </c>
      <c r="T40" s="6">
        <v>0.0956644821504935</v>
      </c>
      <c r="U40" s="6">
        <v>0.105459656592371</v>
      </c>
      <c r="V40" s="6">
        <v>0.037813562531667</v>
      </c>
      <c r="W40" s="6">
        <v>0.0955084191775173</v>
      </c>
      <c r="X40" s="6">
        <v>0.0473477707524588</v>
      </c>
      <c r="Y40" s="6">
        <v>0.0668015994457992</v>
      </c>
      <c r="Z40" s="6">
        <v>0.0469862815786864</v>
      </c>
      <c r="AA40" s="6">
        <v>0.0523339859539773</v>
      </c>
      <c r="AB40" s="6">
        <v>0.0339396063675574</v>
      </c>
      <c r="AC40" s="6">
        <v>0.0802567057391488</v>
      </c>
      <c r="AD40" s="6">
        <v>0.0593721456571127</v>
      </c>
      <c r="AE40" s="6">
        <v>0.0831314365008213</v>
      </c>
      <c r="AF40" s="6">
        <v>0.058994773398848</v>
      </c>
      <c r="AG40" s="6">
        <v>0.0805192886103549</v>
      </c>
      <c r="AH40" s="6">
        <v>0.0880497155073197</v>
      </c>
      <c r="AI40" s="6">
        <v>0.10640162615615</v>
      </c>
      <c r="AJ40" s="6">
        <v>0.0880497155073197</v>
      </c>
      <c r="AK40" s="6">
        <v>0.0988068268527512</v>
      </c>
      <c r="AL40" s="6">
        <v>0.0874893378368964</v>
      </c>
      <c r="AM40" s="6">
        <v>0.0694602487657282</v>
      </c>
      <c r="AN40" s="6">
        <v>0.0888843855754292</v>
      </c>
      <c r="AO40" s="6">
        <v>0.0857200005199998</v>
      </c>
      <c r="AP40" s="6">
        <v>0.0895525527502988</v>
      </c>
      <c r="AQ40" s="6">
        <v>0.0691292638715081</v>
      </c>
      <c r="AR40" s="6">
        <v>0.069129263871508</v>
      </c>
      <c r="AS40" s="6">
        <v>0.0691292638715081</v>
      </c>
      <c r="AT40" s="6">
        <v>0.0691292638715081</v>
      </c>
      <c r="AU40" s="6">
        <v>0.071886230624553</v>
      </c>
      <c r="AV40" s="6">
        <v>0.069129263871508</v>
      </c>
      <c r="AW40" s="6">
        <v>0.069129263871508</v>
      </c>
      <c r="AX40" s="6">
        <v>0.0767160880030187</v>
      </c>
      <c r="AY40" s="6">
        <v>0.068389929940198</v>
      </c>
      <c r="AZ40" s="6">
        <v>0.0511550709110355</v>
      </c>
      <c r="BA40" s="6">
        <v>0.0629686926817686</v>
      </c>
      <c r="BB40" s="6">
        <v>0.0677073108188646</v>
      </c>
      <c r="BC40" s="6">
        <v>0.0473756821837203</v>
      </c>
      <c r="BD40" s="6">
        <v>0.14486141823747</v>
      </c>
      <c r="BE40" s="6">
        <v>0.165704859428755</v>
      </c>
      <c r="BF40" s="6">
        <v>0.0597800760835773</v>
      </c>
      <c r="BG40" s="6">
        <v>0.0512452038040509</v>
      </c>
      <c r="BH40" s="6">
        <v>0.0676526895043968</v>
      </c>
      <c r="BI40" s="6">
        <v>0.0910507760770867</v>
      </c>
      <c r="BJ40" s="6">
        <v>0.0252741420893252</v>
      </c>
      <c r="BK40" s="6">
        <v>0.0364548414265343</v>
      </c>
      <c r="BL40" s="6">
        <v>0.113426839398951</v>
      </c>
      <c r="BM40" s="6">
        <v>0.1905960679587</v>
      </c>
      <c r="BN40" s="6">
        <v>0.186175499414985</v>
      </c>
      <c r="BO40" s="6">
        <v>0.129025328475445</v>
      </c>
      <c r="BP40" s="42"/>
      <c r="BQ40" s="42"/>
      <c r="BR40" s="42"/>
    </row>
    <row r="41" spans="1:70" x14ac:dyDescent="0.2">
      <c r="A41" s="1">
        <v>2006</v>
      </c>
      <c r="B41" s="6">
        <v>0.0742487723261014</v>
      </c>
      <c r="C41" s="6">
        <v>0.0927690956849051</v>
      </c>
      <c r="D41" s="6">
        <v>0.0450101843459666</v>
      </c>
      <c r="E41" s="6">
        <v>0.05861888687247</v>
      </c>
      <c r="F41" s="6">
        <v>0.0908746400474468</v>
      </c>
      <c r="G41" s="6">
        <v>0.0837999172773723</v>
      </c>
      <c r="H41" s="6">
        <v>0.0503015131150082</v>
      </c>
      <c r="I41" s="6">
        <v>0.0764309856516717</v>
      </c>
      <c r="J41" s="6">
        <v>0.0970904715849162</v>
      </c>
      <c r="K41" s="6">
        <v>0.0958701885638435</v>
      </c>
      <c r="L41" s="6">
        <v>0.144985178144605</v>
      </c>
      <c r="M41" s="6">
        <v>0.0853884298281646</v>
      </c>
      <c r="N41" s="6">
        <v>0.0879026854287841</v>
      </c>
      <c r="O41" s="6">
        <v>0.0723604486901374</v>
      </c>
      <c r="P41" s="6">
        <v>0.0931255112953699</v>
      </c>
      <c r="Q41" s="6">
        <v>0.152180821803815</v>
      </c>
      <c r="R41" s="6">
        <v>0.0813411758516079</v>
      </c>
      <c r="S41" s="6">
        <v>0.115237195284578</v>
      </c>
      <c r="T41" s="6">
        <v>0.102586233136675</v>
      </c>
      <c r="U41" s="6">
        <v>0.113616084390656</v>
      </c>
      <c r="V41" s="6">
        <v>0.0397684796887492</v>
      </c>
      <c r="W41" s="6">
        <v>0.0941148127307947</v>
      </c>
      <c r="X41" s="6">
        <v>0.0478449711235953</v>
      </c>
      <c r="Y41" s="6">
        <v>0.0683427368435781</v>
      </c>
      <c r="Z41" s="6">
        <v>0.0484300388498471</v>
      </c>
      <c r="AA41" s="6">
        <v>0.0545338752597526</v>
      </c>
      <c r="AB41" s="6">
        <v>0.0336194679397463</v>
      </c>
      <c r="AC41" s="6">
        <v>0.0756693097152535</v>
      </c>
      <c r="AD41" s="6">
        <v>0.062951345781727</v>
      </c>
      <c r="AE41" s="6">
        <v>0.08488503274224</v>
      </c>
      <c r="AF41" s="6">
        <v>0.0582765847141202</v>
      </c>
      <c r="AG41" s="6">
        <v>0.0900897929563898</v>
      </c>
      <c r="AH41" s="6">
        <v>0.0952422952979916</v>
      </c>
      <c r="AI41" s="6">
        <v>0.0990818592121382</v>
      </c>
      <c r="AJ41" s="6">
        <v>0.0952422952979916</v>
      </c>
      <c r="AK41" s="6">
        <v>0.105860650324643</v>
      </c>
      <c r="AL41" s="6">
        <v>0.113400587355602</v>
      </c>
      <c r="AM41" s="6">
        <v>0.0756530305063673</v>
      </c>
      <c r="AN41" s="6">
        <v>0.0956868516108769</v>
      </c>
      <c r="AO41" s="6">
        <v>0.0825279110378479</v>
      </c>
      <c r="AP41" s="6">
        <v>0.088354283492688</v>
      </c>
      <c r="AQ41" s="6">
        <v>0.0770394918158244</v>
      </c>
      <c r="AR41" s="6">
        <v>0.0770394918158243</v>
      </c>
      <c r="AS41" s="6">
        <v>0.0770394918158244</v>
      </c>
      <c r="AT41" s="6">
        <v>0.0770394918158243</v>
      </c>
      <c r="AU41" s="6">
        <v>0.0768712575439738</v>
      </c>
      <c r="AV41" s="6">
        <v>0.0770394918158244</v>
      </c>
      <c r="AW41" s="6">
        <v>0.0770394918158244</v>
      </c>
      <c r="AX41" s="6">
        <v>0.0894027191735783</v>
      </c>
      <c r="AY41" s="6">
        <v>0.0762351499711022</v>
      </c>
      <c r="AZ41" s="6">
        <v>0.0503015131150082</v>
      </c>
      <c r="BA41" s="6">
        <v>0.0613300182099315</v>
      </c>
      <c r="BB41" s="6">
        <v>0.06171972432504</v>
      </c>
      <c r="BC41" s="6">
        <v>0.0568644528515974</v>
      </c>
      <c r="BD41" s="6">
        <v>0.151906355918466</v>
      </c>
      <c r="BE41" s="6">
        <v>0.174047607573226</v>
      </c>
      <c r="BF41" s="6">
        <v>0.0647530682981358</v>
      </c>
      <c r="BG41" s="6">
        <v>0.0534803009437824</v>
      </c>
      <c r="BH41" s="6">
        <v>0.0793653123606413</v>
      </c>
      <c r="BI41" s="6">
        <v>0.079795232165823</v>
      </c>
      <c r="BJ41" s="6">
        <v>0.0274730065466022</v>
      </c>
      <c r="BK41" s="6">
        <v>0.0435653724570144</v>
      </c>
      <c r="BL41" s="6">
        <v>0.112888707369646</v>
      </c>
      <c r="BM41" s="6">
        <v>0.182717692844896</v>
      </c>
      <c r="BN41" s="6">
        <v>0.191586788170426</v>
      </c>
      <c r="BO41" s="6">
        <v>0.128592199162542</v>
      </c>
      <c r="BP41" s="42"/>
      <c r="BQ41" s="42"/>
      <c r="BR41" s="42"/>
    </row>
    <row r="42" spans="1:70" x14ac:dyDescent="0.2">
      <c r="A42" s="1">
        <v>2007</v>
      </c>
      <c r="B42" s="6">
        <v>0.0758207662021973</v>
      </c>
      <c r="C42" s="6">
        <v>0.0944165869531109</v>
      </c>
      <c r="D42" s="6">
        <v>0.0448721831554322</v>
      </c>
      <c r="E42" s="6">
        <v>0.0580041298194127</v>
      </c>
      <c r="F42" s="6">
        <v>0.0933451428555759</v>
      </c>
      <c r="G42" s="6">
        <v>0.0882586548702635</v>
      </c>
      <c r="H42" s="6">
        <v>0.0510479624572744</v>
      </c>
      <c r="I42" s="6">
        <v>0.0772890920041351</v>
      </c>
      <c r="J42" s="6">
        <v>0.0962713849734622</v>
      </c>
      <c r="K42" s="6">
        <v>0.0993072234773872</v>
      </c>
      <c r="L42" s="6">
        <v>0.148855915110933</v>
      </c>
      <c r="M42" s="6">
        <v>0.085843617602952</v>
      </c>
      <c r="N42" s="6">
        <v>0.0877090542413749</v>
      </c>
      <c r="O42" s="6">
        <v>0.0687044078453931</v>
      </c>
      <c r="P42" s="6">
        <v>0.0941009070061828</v>
      </c>
      <c r="Q42" s="6">
        <v>0.169565250734157</v>
      </c>
      <c r="R42" s="6">
        <v>0.0887595194225506</v>
      </c>
      <c r="S42" s="6">
        <v>0.115860934626864</v>
      </c>
      <c r="T42" s="6">
        <v>0.104958243364331</v>
      </c>
      <c r="U42" s="6">
        <v>0.116213632251502</v>
      </c>
      <c r="V42" s="6">
        <v>0.0393244081044466</v>
      </c>
      <c r="W42" s="6">
        <v>0.0925412998339814</v>
      </c>
      <c r="X42" s="6">
        <v>0.0496634986839593</v>
      </c>
      <c r="Y42" s="6">
        <v>0.0672875322304501</v>
      </c>
      <c r="Z42" s="6">
        <v>0.0482011105378182</v>
      </c>
      <c r="AA42" s="6">
        <v>0.0562902986814971</v>
      </c>
      <c r="AB42" s="6">
        <v>0.0338536702381461</v>
      </c>
      <c r="AC42" s="6">
        <v>0.0816791776592803</v>
      </c>
      <c r="AD42" s="6">
        <v>0.0580601036832986</v>
      </c>
      <c r="AE42" s="6">
        <v>0.0868743801167955</v>
      </c>
      <c r="AF42" s="6">
        <v>0.0576360090632697</v>
      </c>
      <c r="AG42" s="6">
        <v>0.0999496898214268</v>
      </c>
      <c r="AH42" s="6">
        <v>0.0957442868215773</v>
      </c>
      <c r="AI42" s="6">
        <v>0.114481599780917</v>
      </c>
      <c r="AJ42" s="6">
        <v>0.0957442868215773</v>
      </c>
      <c r="AK42" s="6">
        <v>0.100811139537457</v>
      </c>
      <c r="AL42" s="6">
        <v>0.118791958159855</v>
      </c>
      <c r="AM42" s="6">
        <v>0.0752520336299214</v>
      </c>
      <c r="AN42" s="6">
        <v>0.0977106549905992</v>
      </c>
      <c r="AO42" s="6">
        <v>0.12913683328098</v>
      </c>
      <c r="AP42" s="6">
        <v>0.0845136706387067</v>
      </c>
      <c r="AQ42" s="6">
        <v>0.0812777383122353</v>
      </c>
      <c r="AR42" s="6">
        <v>0.0812777383122353</v>
      </c>
      <c r="AS42" s="6">
        <v>0.0812777383122353</v>
      </c>
      <c r="AT42" s="6">
        <v>0.0812777383122353</v>
      </c>
      <c r="AU42" s="6">
        <v>0.0840252356857181</v>
      </c>
      <c r="AV42" s="6">
        <v>0.0812777383122353</v>
      </c>
      <c r="AW42" s="6">
        <v>0.0812777383122353</v>
      </c>
      <c r="AX42" s="6">
        <v>0.092215977710846</v>
      </c>
      <c r="AY42" s="6">
        <v>0.0805247152306327</v>
      </c>
      <c r="AZ42" s="6">
        <v>0.0510479624572744</v>
      </c>
      <c r="BA42" s="6">
        <v>0.061411273842136</v>
      </c>
      <c r="BB42" s="6">
        <v>0.0565148848406144</v>
      </c>
      <c r="BC42" s="6">
        <v>0.0610131941241051</v>
      </c>
      <c r="BD42" s="6">
        <v>0.158697275851259</v>
      </c>
      <c r="BE42" s="6">
        <v>0.178723159319862</v>
      </c>
      <c r="BF42" s="6">
        <v>0.0677795551718202</v>
      </c>
      <c r="BG42" s="6">
        <v>0.0563870517587328</v>
      </c>
      <c r="BH42" s="6">
        <v>0.0818358876911023</v>
      </c>
      <c r="BI42" s="6">
        <v>0.0797899606368305</v>
      </c>
      <c r="BJ42" s="6">
        <v>0.0307264093510853</v>
      </c>
      <c r="BK42" s="6">
        <v>0.0427680974730977</v>
      </c>
      <c r="BL42" s="6">
        <v>0.0971943826020363</v>
      </c>
      <c r="BM42" s="6">
        <v>0.172135005941578</v>
      </c>
      <c r="BN42" s="6">
        <v>0.216623730974145</v>
      </c>
      <c r="BO42" s="6">
        <v>0.122386253234652</v>
      </c>
      <c r="BP42" s="42"/>
      <c r="BQ42" s="42"/>
      <c r="BR42" s="42"/>
    </row>
    <row r="43" spans="1:70" x14ac:dyDescent="0.2">
      <c r="A43" s="1">
        <v>2008</v>
      </c>
      <c r="B43" s="6">
        <v>0.0795338639070836</v>
      </c>
      <c r="C43" s="6">
        <v>0.0956635304752207</v>
      </c>
      <c r="D43" s="6">
        <v>0.0479298682531327</v>
      </c>
      <c r="E43" s="6">
        <v>0.0606091116007674</v>
      </c>
      <c r="F43" s="6">
        <v>0.102278715433736</v>
      </c>
      <c r="G43" s="6">
        <v>0.096280203336201</v>
      </c>
      <c r="H43" s="6">
        <v>0.0530220399928768</v>
      </c>
      <c r="I43" s="6">
        <v>0.0807370097971059</v>
      </c>
      <c r="J43" s="6">
        <v>0.10524115579912</v>
      </c>
      <c r="K43" s="6">
        <v>0.0980252587119377</v>
      </c>
      <c r="L43" s="6">
        <v>0.155155095914889</v>
      </c>
      <c r="M43" s="6">
        <v>0.0823685100144909</v>
      </c>
      <c r="N43" s="6">
        <v>0.0885783217737601</v>
      </c>
      <c r="O43" s="6">
        <v>0.0741317441475506</v>
      </c>
      <c r="P43" s="6">
        <v>0.0911535030481724</v>
      </c>
      <c r="Q43" s="6">
        <v>0.1707381707259</v>
      </c>
      <c r="R43" s="6">
        <v>0.0910578404015262</v>
      </c>
      <c r="S43" s="6">
        <v>0.121314130457021</v>
      </c>
      <c r="T43" s="6">
        <v>0.10836074792543</v>
      </c>
      <c r="U43" s="6">
        <v>0.117614348422275</v>
      </c>
      <c r="V43" s="6">
        <v>0.0428894093495253</v>
      </c>
      <c r="W43" s="6">
        <v>0.0910248885656558</v>
      </c>
      <c r="X43" s="6">
        <v>0.0502361807977122</v>
      </c>
      <c r="Y43" s="6">
        <v>0.0744548698915481</v>
      </c>
      <c r="Z43" s="6">
        <v>0.0526352309255805</v>
      </c>
      <c r="AA43" s="6">
        <v>0.056502872734198</v>
      </c>
      <c r="AB43" s="6">
        <v>0.0406064000343182</v>
      </c>
      <c r="AC43" s="6">
        <v>0.097515056026606</v>
      </c>
      <c r="AD43" s="6">
        <v>0.0602788133213078</v>
      </c>
      <c r="AE43" s="6">
        <v>0.0873882139819117</v>
      </c>
      <c r="AF43" s="6">
        <v>0.0614456475263966</v>
      </c>
      <c r="AG43" s="6">
        <v>0.114024623997396</v>
      </c>
      <c r="AH43" s="6">
        <v>0.101093203089789</v>
      </c>
      <c r="AI43" s="6">
        <v>0.116707991009054</v>
      </c>
      <c r="AJ43" s="6">
        <v>0.101093203089789</v>
      </c>
      <c r="AK43" s="6">
        <v>0.110297040340484</v>
      </c>
      <c r="AL43" s="6">
        <v>0.147534925235351</v>
      </c>
      <c r="AM43" s="6">
        <v>0.0761711115088076</v>
      </c>
      <c r="AN43" s="6">
        <v>0.102296014838423</v>
      </c>
      <c r="AO43" s="6">
        <v>0.152039924994897</v>
      </c>
      <c r="AP43" s="6">
        <v>0.0799954487442017</v>
      </c>
      <c r="AQ43" s="6">
        <v>0.0920899778352061</v>
      </c>
      <c r="AR43" s="6">
        <v>0.092089977835206</v>
      </c>
      <c r="AS43" s="6">
        <v>0.0920899778352061</v>
      </c>
      <c r="AT43" s="6">
        <v>0.0920899778352062</v>
      </c>
      <c r="AU43" s="6">
        <v>0.0854931362212427</v>
      </c>
      <c r="AV43" s="6">
        <v>0.0920899778352062</v>
      </c>
      <c r="AW43" s="6">
        <v>0.0920899778352061</v>
      </c>
      <c r="AX43" s="6">
        <v>0.105172112473118</v>
      </c>
      <c r="AY43" s="6">
        <v>0.0915443909493986</v>
      </c>
      <c r="AZ43" s="6">
        <v>0.0530220399928768</v>
      </c>
      <c r="BA43" s="6">
        <v>0.0659018034062837</v>
      </c>
      <c r="BB43" s="6">
        <v>0.0557716742377205</v>
      </c>
      <c r="BC43" s="6">
        <v>0.0666788250188356</v>
      </c>
      <c r="BD43" s="6">
        <v>0.190712459216466</v>
      </c>
      <c r="BE43" s="6">
        <v>0.19128611535633</v>
      </c>
      <c r="BF43" s="6">
        <v>0.0711851465783022</v>
      </c>
      <c r="BG43" s="6">
        <v>0.0637225329234039</v>
      </c>
      <c r="BH43" s="6">
        <v>0.0905495864293929</v>
      </c>
      <c r="BI43" s="6">
        <v>0.0886909086948887</v>
      </c>
      <c r="BJ43" s="6">
        <v>0.0257899562864323</v>
      </c>
      <c r="BK43" s="6">
        <v>0.046241315179141</v>
      </c>
      <c r="BL43" s="6">
        <v>0.0929729287197066</v>
      </c>
      <c r="BM43" s="6">
        <v>0.190647960126445</v>
      </c>
      <c r="BN43" s="6">
        <v>0.205689203303142</v>
      </c>
      <c r="BO43" s="6">
        <v>0.134293908158411</v>
      </c>
      <c r="BP43" s="42"/>
      <c r="BQ43" s="42"/>
      <c r="BR43" s="42"/>
    </row>
    <row r="44" spans="1:70" x14ac:dyDescent="0.2">
      <c r="A44" s="1">
        <v>2009</v>
      </c>
      <c r="B44" s="6">
        <v>0.0676397540596502</v>
      </c>
      <c r="C44" s="6">
        <v>0.0847013669384592</v>
      </c>
      <c r="D44" s="6">
        <v>0.0411677179605592</v>
      </c>
      <c r="E44" s="6">
        <v>0.0537008489065897</v>
      </c>
      <c r="F44" s="6">
        <v>0.0952755183296991</v>
      </c>
      <c r="G44" s="6">
        <v>0.0736383768135646</v>
      </c>
      <c r="H44" s="6">
        <v>0.0465879646854189</v>
      </c>
      <c r="I44" s="6">
        <v>0.0606771134382877</v>
      </c>
      <c r="J44" s="6">
        <v>0.091555434339685</v>
      </c>
      <c r="K44" s="6">
        <v>0.0849739075591115</v>
      </c>
      <c r="L44" s="6">
        <v>0.139128043525207</v>
      </c>
      <c r="M44" s="6">
        <v>0.0686383259645683</v>
      </c>
      <c r="N44" s="6">
        <v>0.0773500130030646</v>
      </c>
      <c r="O44" s="6">
        <v>0.0720776691402465</v>
      </c>
      <c r="P44" s="6">
        <v>0.0774156560503122</v>
      </c>
      <c r="Q44" s="6">
        <v>0.151556670117233</v>
      </c>
      <c r="R44" s="6">
        <v>0.0898168659977759</v>
      </c>
      <c r="S44" s="6">
        <v>0.107343235753806</v>
      </c>
      <c r="T44" s="6">
        <v>0.0971620982506919</v>
      </c>
      <c r="U44" s="6">
        <v>0.103970565715035</v>
      </c>
      <c r="V44" s="6">
        <v>0.0357271960782409</v>
      </c>
      <c r="W44" s="6">
        <v>0.0848299222611199</v>
      </c>
      <c r="X44" s="6">
        <v>0.0509479456444677</v>
      </c>
      <c r="Y44" s="6">
        <v>0.0674610727674374</v>
      </c>
      <c r="Z44" s="6">
        <v>0.047234026124855</v>
      </c>
      <c r="AA44" s="6">
        <v>0.0460088872143462</v>
      </c>
      <c r="AB44" s="6">
        <v>0.032897017818803</v>
      </c>
      <c r="AC44" s="6">
        <v>0.0779867689312069</v>
      </c>
      <c r="AD44" s="6">
        <v>0.0546066073765645</v>
      </c>
      <c r="AE44" s="6">
        <v>0.088224903855715</v>
      </c>
      <c r="AF44" s="6">
        <v>0.0546451358021599</v>
      </c>
      <c r="AG44" s="6">
        <v>0.117306439193818</v>
      </c>
      <c r="AH44" s="6">
        <v>0.0959742647265479</v>
      </c>
      <c r="AI44" s="6">
        <v>0.0763904630154362</v>
      </c>
      <c r="AJ44" s="6">
        <v>0.0959742647265478</v>
      </c>
      <c r="AK44" s="6">
        <v>0.0880825533682177</v>
      </c>
      <c r="AL44" s="6">
        <v>0.133009733590431</v>
      </c>
      <c r="AM44" s="6">
        <v>0.0699121163989696</v>
      </c>
      <c r="AN44" s="6">
        <v>0.0948801372426908</v>
      </c>
      <c r="AO44" s="6">
        <v>0.116304298628881</v>
      </c>
      <c r="AP44" s="6">
        <v>0.0836597896073013</v>
      </c>
      <c r="AQ44" s="6">
        <v>0.0711830992537547</v>
      </c>
      <c r="AR44" s="6">
        <v>0.0711830992537548</v>
      </c>
      <c r="AS44" s="6">
        <v>0.0711830992537547</v>
      </c>
      <c r="AT44" s="6">
        <v>0.0711830992537548</v>
      </c>
      <c r="AU44" s="6">
        <v>0.0691752924764651</v>
      </c>
      <c r="AV44" s="6">
        <v>0.0711830992537548</v>
      </c>
      <c r="AW44" s="6">
        <v>0.0711830992537549</v>
      </c>
      <c r="AX44" s="6">
        <v>0.0760960244945807</v>
      </c>
      <c r="AY44" s="6">
        <v>0.0705604283592554</v>
      </c>
      <c r="AZ44" s="6">
        <v>0.0465879646854189</v>
      </c>
      <c r="BA44" s="6">
        <v>0.0602818666304265</v>
      </c>
      <c r="BB44" s="6">
        <v>0.0420056563318719</v>
      </c>
      <c r="BC44" s="6">
        <v>0.049667863783067</v>
      </c>
      <c r="BD44" s="6">
        <v>0.162160251542758</v>
      </c>
      <c r="BE44" s="6">
        <v>0.16558052587064</v>
      </c>
      <c r="BF44" s="6">
        <v>0.0559645056102719</v>
      </c>
      <c r="BG44" s="6">
        <v>0.0637713166609835</v>
      </c>
      <c r="BH44" s="6">
        <v>0.0855995372538963</v>
      </c>
      <c r="BI44" s="6">
        <v>0.0654693401498027</v>
      </c>
      <c r="BJ44" s="6">
        <v>0.0231296788750326</v>
      </c>
      <c r="BK44" s="6">
        <v>0.0466539367897279</v>
      </c>
      <c r="BL44" s="6">
        <v>0.0959932697400515</v>
      </c>
      <c r="BM44" s="6">
        <v>0.156759454469659</v>
      </c>
      <c r="BN44" s="6">
        <v>0.172271889407797</v>
      </c>
      <c r="BO44" s="6">
        <v>0.115330535714499</v>
      </c>
      <c r="BP44" s="42"/>
      <c r="BQ44" s="42"/>
      <c r="BR44" s="42"/>
    </row>
    <row r="45" spans="1:70" x14ac:dyDescent="0.2">
      <c r="A45" s="1">
        <v>2010</v>
      </c>
      <c r="B45" s="6">
        <v>0.0731002961043713</v>
      </c>
      <c r="C45" s="6">
        <v>0.0933785191028727</v>
      </c>
      <c r="D45" s="6">
        <v>0.0446759506560536</v>
      </c>
      <c r="E45" s="6">
        <v>0.0565542306040192</v>
      </c>
      <c r="F45" s="6">
        <v>0.0951840705438929</v>
      </c>
      <c r="G45" s="6">
        <v>0.0736030025487778</v>
      </c>
      <c r="H45" s="6">
        <v>0.0498683632894266</v>
      </c>
      <c r="I45" s="6">
        <v>0.0700386718089307</v>
      </c>
      <c r="J45" s="6">
        <v>0.092738146361721</v>
      </c>
      <c r="K45" s="6">
        <v>0.100820906200101</v>
      </c>
      <c r="L45" s="6">
        <v>0.140806086751799</v>
      </c>
      <c r="M45" s="6">
        <v>0.075810759468643</v>
      </c>
      <c r="N45" s="6">
        <v>0.0888588489752917</v>
      </c>
      <c r="O45" s="6">
        <v>0.0797327841539271</v>
      </c>
      <c r="P45" s="6">
        <v>0.092342809611827</v>
      </c>
      <c r="Q45" s="6">
        <v>0.124168240639739</v>
      </c>
      <c r="R45" s="6">
        <v>0.0890859738462169</v>
      </c>
      <c r="S45" s="6">
        <v>0.104096248893743</v>
      </c>
      <c r="T45" s="6">
        <v>0.105610189136843</v>
      </c>
      <c r="U45" s="6">
        <v>0.113269418720344</v>
      </c>
      <c r="V45" s="6">
        <v>0.0402224707928983</v>
      </c>
      <c r="W45" s="6">
        <v>0.081124700880668</v>
      </c>
      <c r="X45" s="6">
        <v>0.0467654658725703</v>
      </c>
      <c r="Y45" s="6">
        <v>0.0674638922435897</v>
      </c>
      <c r="Z45" s="6">
        <v>0.0505082574051909</v>
      </c>
      <c r="AA45" s="6">
        <v>0.0498580478552019</v>
      </c>
      <c r="AB45" s="6">
        <v>0.0371286615168386</v>
      </c>
      <c r="AC45" s="6">
        <v>0.080440001807515</v>
      </c>
      <c r="AD45" s="6">
        <v>0.0499855693385661</v>
      </c>
      <c r="AE45" s="6">
        <v>0.0963641876842065</v>
      </c>
      <c r="AF45" s="6">
        <v>0.0569398833143787</v>
      </c>
      <c r="AG45" s="6">
        <v>0.104908128838398</v>
      </c>
      <c r="AH45" s="6">
        <v>0.0947448122123139</v>
      </c>
      <c r="AI45" s="6">
        <v>0.0696326488323845</v>
      </c>
      <c r="AJ45" s="6">
        <v>0.0947448122123139</v>
      </c>
      <c r="AK45" s="6">
        <v>0.10090931538939</v>
      </c>
      <c r="AL45" s="6">
        <v>0.136361099544644</v>
      </c>
      <c r="AM45" s="6">
        <v>0.0739071514513484</v>
      </c>
      <c r="AN45" s="6">
        <v>0.0936208536863066</v>
      </c>
      <c r="AO45" s="6">
        <v>0.118250580406679</v>
      </c>
      <c r="AP45" s="6">
        <v>0.0863168836954293</v>
      </c>
      <c r="AQ45" s="6">
        <v>0.0711227416273797</v>
      </c>
      <c r="AR45" s="6">
        <v>0.0711227416273797</v>
      </c>
      <c r="AS45" s="6">
        <v>0.0711227416273798</v>
      </c>
      <c r="AT45" s="6">
        <v>0.0711227416273798</v>
      </c>
      <c r="AU45" s="6">
        <v>0.0651191627228455</v>
      </c>
      <c r="AV45" s="6">
        <v>0.0711227416273798</v>
      </c>
      <c r="AW45" s="6">
        <v>0.0711227416273797</v>
      </c>
      <c r="AX45" s="6">
        <v>0.078099526562504</v>
      </c>
      <c r="AY45" s="6">
        <v>0.0705374477415277</v>
      </c>
      <c r="AZ45" s="6">
        <v>0.0498683632894266</v>
      </c>
      <c r="BA45" s="6">
        <v>0.0593424679147043</v>
      </c>
      <c r="BB45" s="6">
        <v>0.0485113666802627</v>
      </c>
      <c r="BC45" s="6">
        <v>0.0573574214287554</v>
      </c>
      <c r="BD45" s="6">
        <v>0.173861177914743</v>
      </c>
      <c r="BE45" s="6">
        <v>0.193184379664467</v>
      </c>
      <c r="BF45" s="6">
        <v>0.063672286758749</v>
      </c>
      <c r="BG45" s="6">
        <v>0.0597150051402261</v>
      </c>
      <c r="BH45" s="6">
        <v>0.0859580771377063</v>
      </c>
      <c r="BI45" s="6">
        <v>0.0694890985115958</v>
      </c>
      <c r="BJ45" s="6">
        <v>0.0165894405852517</v>
      </c>
      <c r="BK45" s="6">
        <v>0.0422513836258903</v>
      </c>
      <c r="BL45" s="6">
        <v>0.10293672797054</v>
      </c>
      <c r="BM45" s="6">
        <v>0.169759389942873</v>
      </c>
      <c r="BN45" s="6">
        <v>0.155468945291043</v>
      </c>
      <c r="BO45" s="6">
        <v>0.119282554599185</v>
      </c>
      <c r="BP45" s="42"/>
      <c r="BQ45" s="42"/>
      <c r="BR45" s="42"/>
    </row>
    <row r="46" spans="1:70" x14ac:dyDescent="0.2">
      <c r="A46" s="1">
        <v>2011</v>
      </c>
      <c r="B46" s="6">
        <v>0.0780472357197085</v>
      </c>
      <c r="C46" s="6">
        <v>0.0988634340378683</v>
      </c>
      <c r="D46" s="6">
        <v>0.0471622557944088</v>
      </c>
      <c r="E46" s="6">
        <v>0.058546921502024</v>
      </c>
      <c r="F46" s="6">
        <v>0.100943538314499</v>
      </c>
      <c r="G46" s="6">
        <v>0.0771764112252925</v>
      </c>
      <c r="H46" s="6">
        <v>0.0495849324154758</v>
      </c>
      <c r="I46" s="6">
        <v>0.077628280134253</v>
      </c>
      <c r="J46" s="6">
        <v>0.098925409864447</v>
      </c>
      <c r="K46" s="6">
        <v>0.105747688899966</v>
      </c>
      <c r="L46" s="6">
        <v>0.148951046114939</v>
      </c>
      <c r="M46" s="6">
        <v>0.0827820715947914</v>
      </c>
      <c r="N46" s="6">
        <v>0.0960426349019605</v>
      </c>
      <c r="O46" s="6">
        <v>0.0852635969679777</v>
      </c>
      <c r="P46" s="6">
        <v>0.0943614632723526</v>
      </c>
      <c r="Q46" s="6">
        <v>0.133627716363993</v>
      </c>
      <c r="R46" s="6">
        <v>0.0868410691614665</v>
      </c>
      <c r="S46" s="6">
        <v>0.107128278560442</v>
      </c>
      <c r="T46" s="6">
        <v>0.112552779386143</v>
      </c>
      <c r="U46" s="6">
        <v>0.121135577649245</v>
      </c>
      <c r="V46" s="6">
        <v>0.0425865195712074</v>
      </c>
      <c r="W46" s="6">
        <v>0.0830889360810743</v>
      </c>
      <c r="X46" s="6">
        <v>0.048769325415598</v>
      </c>
      <c r="Y46" s="6">
        <v>0.0698725849411475</v>
      </c>
      <c r="Z46" s="6">
        <v>0.0525172043769722</v>
      </c>
      <c r="AA46" s="6">
        <v>0.0530688271974161</v>
      </c>
      <c r="AB46" s="6">
        <v>0.0381254497684731</v>
      </c>
      <c r="AC46" s="6">
        <v>0.0870769500850642</v>
      </c>
      <c r="AD46" s="6">
        <v>0.0553075855411284</v>
      </c>
      <c r="AE46" s="6">
        <v>0.100928443085699</v>
      </c>
      <c r="AF46" s="6">
        <v>0.0593651482850156</v>
      </c>
      <c r="AG46" s="6">
        <v>0.0950454720020317</v>
      </c>
      <c r="AH46" s="6">
        <v>0.0973110973284831</v>
      </c>
      <c r="AI46" s="6">
        <v>0.067611178512474</v>
      </c>
      <c r="AJ46" s="6">
        <v>0.0973110973284831</v>
      </c>
      <c r="AK46" s="6">
        <v>0.113055599679489</v>
      </c>
      <c r="AL46" s="6">
        <v>0.159299718199445</v>
      </c>
      <c r="AM46" s="6">
        <v>0.0879148644041373</v>
      </c>
      <c r="AN46" s="6">
        <v>0.0980676567058454</v>
      </c>
      <c r="AO46" s="6">
        <v>0.121873125418718</v>
      </c>
      <c r="AP46" s="6">
        <v>0.0695139915416893</v>
      </c>
      <c r="AQ46" s="6">
        <v>0.0742348313530103</v>
      </c>
      <c r="AR46" s="6">
        <v>0.0742348313530102</v>
      </c>
      <c r="AS46" s="6">
        <v>0.0742348313530102</v>
      </c>
      <c r="AT46" s="6">
        <v>0.0742348313530102</v>
      </c>
      <c r="AU46" s="6">
        <v>0.0728291452108679</v>
      </c>
      <c r="AV46" s="6">
        <v>0.0742348313530102</v>
      </c>
      <c r="AW46" s="6">
        <v>0.0742348313530102</v>
      </c>
      <c r="AX46" s="6">
        <v>0.0796471438112856</v>
      </c>
      <c r="AY46" s="6">
        <v>0.0736993519549331</v>
      </c>
      <c r="AZ46" s="6">
        <v>0.0495849324154758</v>
      </c>
      <c r="BA46" s="6">
        <v>0.060897386624627</v>
      </c>
      <c r="BB46" s="6">
        <v>0.0550496257576391</v>
      </c>
      <c r="BC46" s="6">
        <v>0.0658218588576413</v>
      </c>
      <c r="BD46" s="6">
        <v>0.198216084309759</v>
      </c>
      <c r="BE46" s="6">
        <v>0.195757695034657</v>
      </c>
      <c r="BF46" s="6">
        <v>0.0720873179291849</v>
      </c>
      <c r="BG46" s="6">
        <v>0.0664726030178924</v>
      </c>
      <c r="BH46" s="6">
        <v>0.0961242580218065</v>
      </c>
      <c r="BI46" s="6">
        <v>0.0700529771731416</v>
      </c>
      <c r="BJ46" s="6">
        <v>0.0176416581972318</v>
      </c>
      <c r="BK46" s="6">
        <v>0.0410555648231608</v>
      </c>
      <c r="BL46" s="6">
        <v>0.0919309835330863</v>
      </c>
      <c r="BM46" s="6">
        <v>0.18646631091512</v>
      </c>
      <c r="BN46" s="6">
        <v>0.170423116101009</v>
      </c>
      <c r="BO46" s="6">
        <v>0.123904248918092</v>
      </c>
      <c r="BP46" s="42"/>
      <c r="BQ46" s="42"/>
      <c r="BR46" s="42"/>
    </row>
    <row r="47" spans="1:70" x14ac:dyDescent="0.2">
      <c r="A47" s="1">
        <v>2012</v>
      </c>
      <c r="B47" s="6">
        <v>0.0767951911259377</v>
      </c>
      <c r="C47" s="6">
        <v>0.100063200773432</v>
      </c>
      <c r="D47" s="6">
        <v>0.0457523378034137</v>
      </c>
      <c r="E47" s="6">
        <v>0.0613453840614844</v>
      </c>
      <c r="F47" s="6">
        <v>0.0938178779852009</v>
      </c>
      <c r="G47" s="6">
        <v>0.0831721838442848</v>
      </c>
      <c r="H47" s="6">
        <v>0.0486014947119506</v>
      </c>
      <c r="I47" s="6">
        <v>0.0743076700174452</v>
      </c>
      <c r="J47" s="6">
        <v>0.0999665175763338</v>
      </c>
      <c r="K47" s="6">
        <v>0.10900457269409</v>
      </c>
      <c r="L47" s="6">
        <v>0.154705974278401</v>
      </c>
      <c r="M47" s="6">
        <v>0.0829514243000109</v>
      </c>
      <c r="N47" s="6">
        <v>0.0991757286555134</v>
      </c>
      <c r="O47" s="6">
        <v>0.0832331349935926</v>
      </c>
      <c r="P47" s="6">
        <v>0.0944002456356836</v>
      </c>
      <c r="Q47" s="6">
        <v>0.133305195673865</v>
      </c>
      <c r="R47" s="6">
        <v>0.0855067803374516</v>
      </c>
      <c r="S47" s="6">
        <v>0.111429148380952</v>
      </c>
      <c r="T47" s="6">
        <v>0.115877874289843</v>
      </c>
      <c r="U47" s="6">
        <v>0.125392379500093</v>
      </c>
      <c r="V47" s="6">
        <v>0.0402400030578743</v>
      </c>
      <c r="W47" s="6">
        <v>0.086194846834548</v>
      </c>
      <c r="X47" s="6">
        <v>0.0511243835062768</v>
      </c>
      <c r="Y47" s="6">
        <v>0.0696193188097606</v>
      </c>
      <c r="Z47" s="6">
        <v>0.0502921351567869</v>
      </c>
      <c r="AA47" s="6">
        <v>0.0469801240600045</v>
      </c>
      <c r="AB47" s="6">
        <v>0.041718779626278</v>
      </c>
      <c r="AC47" s="6">
        <v>0.0834624801250466</v>
      </c>
      <c r="AD47" s="6">
        <v>0.0556653772200504</v>
      </c>
      <c r="AE47" s="6">
        <v>0.105670017741837</v>
      </c>
      <c r="AF47" s="6">
        <v>0.0626932631295308</v>
      </c>
      <c r="AG47" s="6">
        <v>0.0842717653796322</v>
      </c>
      <c r="AH47" s="6">
        <v>0.0957182333600322</v>
      </c>
      <c r="AI47" s="6">
        <v>0.0646266465493599</v>
      </c>
      <c r="AJ47" s="6">
        <v>0.0957182333600322</v>
      </c>
      <c r="AK47" s="6">
        <v>0.118010042618043</v>
      </c>
      <c r="AL47" s="6">
        <v>0.134696506431925</v>
      </c>
      <c r="AM47" s="6">
        <v>0.0837991318924269</v>
      </c>
      <c r="AN47" s="6">
        <v>0.0969192741823646</v>
      </c>
      <c r="AO47" s="6">
        <v>0.135061814881024</v>
      </c>
      <c r="AP47" s="6">
        <v>0.0885587575283683</v>
      </c>
      <c r="AQ47" s="6">
        <v>0.0808451520888265</v>
      </c>
      <c r="AR47" s="6">
        <v>0.0808451520888264</v>
      </c>
      <c r="AS47" s="6">
        <v>0.0808451520888265</v>
      </c>
      <c r="AT47" s="6">
        <v>0.0808451520888265</v>
      </c>
      <c r="AU47" s="6">
        <v>0.0722466722162267</v>
      </c>
      <c r="AV47" s="6">
        <v>0.0808451520888264</v>
      </c>
      <c r="AW47" s="6">
        <v>0.0808451520888265</v>
      </c>
      <c r="AX47" s="6">
        <v>0.0896452152181857</v>
      </c>
      <c r="AY47" s="6">
        <v>0.0802893632346366</v>
      </c>
      <c r="AZ47" s="6">
        <v>0.0486014947119506</v>
      </c>
      <c r="BA47" s="6">
        <v>0.0614554265506798</v>
      </c>
      <c r="BB47" s="6">
        <v>0.0518886827776055</v>
      </c>
      <c r="BC47" s="6">
        <v>0.0696510117362894</v>
      </c>
      <c r="BD47" s="6">
        <v>0.188658058314421</v>
      </c>
      <c r="BE47" s="6">
        <v>0.19494910339883</v>
      </c>
      <c r="BF47" s="6">
        <v>0.070848673778756</v>
      </c>
      <c r="BG47" s="6">
        <v>0.0757006935224114</v>
      </c>
      <c r="BH47" s="6">
        <v>0.093747863096529</v>
      </c>
      <c r="BI47" s="6">
        <v>0.0750421163200735</v>
      </c>
      <c r="BJ47" s="6">
        <v>0.0193657565683623</v>
      </c>
      <c r="BK47" s="6">
        <v>0.0425065284097808</v>
      </c>
      <c r="BL47" s="6">
        <v>0.0935686391130598</v>
      </c>
      <c r="BM47" s="6">
        <v>0.186462773986634</v>
      </c>
      <c r="BN47" s="6">
        <v>0.161814659712641</v>
      </c>
      <c r="BO47" s="6">
        <v>0.125947574576214</v>
      </c>
      <c r="BP47" s="42"/>
      <c r="BQ47" s="42"/>
      <c r="BR47" s="42"/>
    </row>
    <row r="48" spans="1:70" x14ac:dyDescent="0.2">
      <c r="A48" s="1">
        <v>2013</v>
      </c>
      <c r="B48" s="6">
        <v>0.0752088265515154</v>
      </c>
      <c r="C48" s="6">
        <v>0.0987251434146122</v>
      </c>
      <c r="D48" s="6">
        <v>0.0441021462691193</v>
      </c>
      <c r="E48" s="6">
        <v>0.060546864407297</v>
      </c>
      <c r="F48" s="6">
        <v>0.091969871333002</v>
      </c>
      <c r="G48" s="6">
        <v>0.0879916016714014</v>
      </c>
      <c r="H48" s="6">
        <v>0.0495972641820572</v>
      </c>
      <c r="I48" s="6">
        <v>0.0716147777080692</v>
      </c>
      <c r="J48" s="6">
        <v>0.098112613812815</v>
      </c>
      <c r="K48" s="6">
        <v>0.107940962427669</v>
      </c>
      <c r="L48" s="6">
        <v>0.155434867856253</v>
      </c>
      <c r="M48" s="6">
        <v>0.0822658207320099</v>
      </c>
      <c r="N48" s="6">
        <v>0.0986359499565244</v>
      </c>
      <c r="O48" s="6">
        <v>0.0829835750388335</v>
      </c>
      <c r="P48" s="6">
        <v>0.0879516658460046</v>
      </c>
      <c r="Q48" s="6">
        <v>0.137204155242081</v>
      </c>
      <c r="R48" s="6">
        <v>0.0844042071304448</v>
      </c>
      <c r="S48" s="6">
        <v>0.105543111876898</v>
      </c>
      <c r="T48" s="6">
        <v>0.113882976470221</v>
      </c>
      <c r="U48" s="6">
        <v>0.124196245429746</v>
      </c>
      <c r="V48" s="6">
        <v>0.03846015797505</v>
      </c>
      <c r="W48" s="6">
        <v>0.0869497697491505</v>
      </c>
      <c r="X48" s="6">
        <v>0.0504588107053306</v>
      </c>
      <c r="Y48" s="6">
        <v>0.0658724365162234</v>
      </c>
      <c r="Z48" s="6">
        <v>0.047887698779976</v>
      </c>
      <c r="AA48" s="6">
        <v>0.047287413597709</v>
      </c>
      <c r="AB48" s="6">
        <v>0.0441393907919905</v>
      </c>
      <c r="AC48" s="6">
        <v>0.0806488568425902</v>
      </c>
      <c r="AD48" s="6">
        <v>0.0555203254243124</v>
      </c>
      <c r="AE48" s="6">
        <v>0.0964516116673236</v>
      </c>
      <c r="AF48" s="6">
        <v>0.0621681511158434</v>
      </c>
      <c r="AG48" s="6">
        <v>0.0810079568596873</v>
      </c>
      <c r="AH48" s="6">
        <v>0.0965827621223286</v>
      </c>
      <c r="AI48" s="6">
        <v>0.0621733762684991</v>
      </c>
      <c r="AJ48" s="6">
        <v>0.0965827621223286</v>
      </c>
      <c r="AK48" s="6">
        <v>0.108540840818436</v>
      </c>
      <c r="AL48" s="6">
        <v>0.129486723985301</v>
      </c>
      <c r="AM48" s="6">
        <v>0.0824950075305383</v>
      </c>
      <c r="AN48" s="6">
        <v>0.0957321177730111</v>
      </c>
      <c r="AO48" s="6">
        <v>0.130516342836275</v>
      </c>
      <c r="AP48" s="6">
        <v>0.066885082170611</v>
      </c>
      <c r="AQ48" s="6">
        <v>0.0857355966501872</v>
      </c>
      <c r="AR48" s="6">
        <v>0.0857355966501871</v>
      </c>
      <c r="AS48" s="6">
        <v>0.0857355966501872</v>
      </c>
      <c r="AT48" s="6">
        <v>0.0857355966501872</v>
      </c>
      <c r="AU48" s="6">
        <v>0.0784240750787719</v>
      </c>
      <c r="AV48" s="6">
        <v>0.0857355966501871</v>
      </c>
      <c r="AW48" s="6">
        <v>0.0857355966501871</v>
      </c>
      <c r="AX48" s="6">
        <v>0.0974566649358912</v>
      </c>
      <c r="AY48" s="6">
        <v>0.0850566977059605</v>
      </c>
      <c r="AZ48" s="6">
        <v>0.0495972641820572</v>
      </c>
      <c r="BA48" s="6">
        <v>0.0607014916032165</v>
      </c>
      <c r="BB48" s="6">
        <v>0.0517634601228193</v>
      </c>
      <c r="BC48" s="6">
        <v>0.076015885359263</v>
      </c>
      <c r="BD48" s="6">
        <v>0.163683595471908</v>
      </c>
      <c r="BE48" s="6">
        <v>0.182653135747285</v>
      </c>
      <c r="BF48" s="6">
        <v>0.0714372372480049</v>
      </c>
      <c r="BG48" s="6">
        <v>0.0756564188882948</v>
      </c>
      <c r="BH48" s="6">
        <v>0.0904660055280264</v>
      </c>
      <c r="BI48" s="6">
        <v>0.0733360009149905</v>
      </c>
      <c r="BJ48" s="6">
        <v>0.0199547977828937</v>
      </c>
      <c r="BK48" s="6">
        <v>0.0442331028363778</v>
      </c>
      <c r="BL48" s="6">
        <v>0.0868725424351941</v>
      </c>
      <c r="BM48" s="6">
        <v>0.176151348260067</v>
      </c>
      <c r="BN48" s="6">
        <v>0.172048676819257</v>
      </c>
      <c r="BO48" s="6">
        <v>0.12522637686131</v>
      </c>
      <c r="BP48" s="42"/>
      <c r="BQ48" s="42"/>
      <c r="BR48" s="42"/>
    </row>
    <row r="49" spans="1:70" x14ac:dyDescent="0.2">
      <c r="A49" s="1">
        <v>2014</v>
      </c>
      <c r="B49" s="6">
        <v>0.0738936598470806</v>
      </c>
      <c r="C49" s="6">
        <v>0.0959407895274049</v>
      </c>
      <c r="D49" s="6">
        <v>0.0439693241409239</v>
      </c>
      <c r="E49" s="6">
        <v>0.0611737418575365</v>
      </c>
      <c r="F49" s="6">
        <v>0.097876694903591</v>
      </c>
      <c r="G49" s="6">
        <v>0.0873641209599563</v>
      </c>
      <c r="H49" s="6">
        <v>0.0505686013913632</v>
      </c>
      <c r="I49" s="6">
        <v>0.0690312831836155</v>
      </c>
      <c r="J49" s="6">
        <v>0.0939262034356814</v>
      </c>
      <c r="K49" s="6">
        <v>0.104729722951518</v>
      </c>
      <c r="L49" s="6">
        <v>0.152340236150776</v>
      </c>
      <c r="M49" s="6">
        <v>0.0857500545889852</v>
      </c>
      <c r="N49" s="6">
        <v>0.0968727358403272</v>
      </c>
      <c r="O49" s="6">
        <v>0.076678817590539</v>
      </c>
      <c r="P49" s="6">
        <v>0.0859226952404258</v>
      </c>
      <c r="Q49" s="6">
        <v>0.130300030790664</v>
      </c>
      <c r="R49" s="6">
        <v>0.0880109542297686</v>
      </c>
      <c r="S49" s="6">
        <v>0.107984338853487</v>
      </c>
      <c r="T49" s="6">
        <v>0.11156488465758</v>
      </c>
      <c r="U49" s="6">
        <v>0.121994626301972</v>
      </c>
      <c r="V49" s="6">
        <v>0.0383272063986639</v>
      </c>
      <c r="W49" s="6">
        <v>0.0884931047352445</v>
      </c>
      <c r="X49" s="6">
        <v>0.0528274918013438</v>
      </c>
      <c r="Y49" s="6">
        <v>0.0653383041144946</v>
      </c>
      <c r="Z49" s="6">
        <v>0.046799997694864</v>
      </c>
      <c r="AA49" s="6">
        <v>0.0440089803033791</v>
      </c>
      <c r="AB49" s="6">
        <v>0.0431395667871496</v>
      </c>
      <c r="AC49" s="6">
        <v>0.0804121411847797</v>
      </c>
      <c r="AD49" s="6">
        <v>0.057130666992642</v>
      </c>
      <c r="AE49" s="6">
        <v>0.0999104949385255</v>
      </c>
      <c r="AF49" s="6">
        <v>0.0617847732216261</v>
      </c>
      <c r="AG49" s="6">
        <v>0.102152276933115</v>
      </c>
      <c r="AH49" s="6">
        <v>0.0991990905483329</v>
      </c>
      <c r="AI49" s="6">
        <v>0.0613631338854953</v>
      </c>
      <c r="AJ49" s="6">
        <v>0.0991990905483328</v>
      </c>
      <c r="AK49" s="6">
        <v>0.11357124653053</v>
      </c>
      <c r="AL49" s="6">
        <v>0.134167948404083</v>
      </c>
      <c r="AM49" s="6">
        <v>0.0827355568388627</v>
      </c>
      <c r="AN49" s="6">
        <v>0.0989779390028164</v>
      </c>
      <c r="AO49" s="6">
        <v>0.122800218603135</v>
      </c>
      <c r="AP49" s="6">
        <v>0.0494357468762787</v>
      </c>
      <c r="AQ49" s="6">
        <v>0.0868069391766361</v>
      </c>
      <c r="AR49" s="6">
        <v>0.0868069391766362</v>
      </c>
      <c r="AS49" s="6">
        <v>0.0868069391766363</v>
      </c>
      <c r="AT49" s="6">
        <v>0.0868069391766362</v>
      </c>
      <c r="AU49" s="6">
        <v>0.079724153169496</v>
      </c>
      <c r="AV49" s="6">
        <v>0.0868069391766362</v>
      </c>
      <c r="AW49" s="6">
        <v>0.0868069391766361</v>
      </c>
      <c r="AX49" s="6">
        <v>0.0969611202635154</v>
      </c>
      <c r="AY49" s="6">
        <v>0.0863250533942402</v>
      </c>
      <c r="AZ49" s="6">
        <v>0.0505686013913632</v>
      </c>
      <c r="BA49" s="6">
        <v>0.0582675082825127</v>
      </c>
      <c r="BB49" s="6">
        <v>0.0476033458161166</v>
      </c>
      <c r="BC49" s="6">
        <v>0.0814763410935093</v>
      </c>
      <c r="BD49" s="6">
        <v>0.155328891935868</v>
      </c>
      <c r="BE49" s="6">
        <v>0.180191870688876</v>
      </c>
      <c r="BF49" s="6">
        <v>0.0693175396372782</v>
      </c>
      <c r="BG49" s="6">
        <v>0.0678151185728953</v>
      </c>
      <c r="BH49" s="6">
        <v>0.0860558865259816</v>
      </c>
      <c r="BI49" s="6">
        <v>0.0706710538455875</v>
      </c>
      <c r="BJ49" s="6">
        <v>0.0281756266814853</v>
      </c>
      <c r="BK49" s="6">
        <v>0.0419337058416623</v>
      </c>
      <c r="BL49" s="6">
        <v>0.0854129794705753</v>
      </c>
      <c r="BM49" s="6">
        <v>0.169376445218259</v>
      </c>
      <c r="BN49" s="6">
        <v>0.167918750152772</v>
      </c>
      <c r="BO49" s="6">
        <v>0.12090100004387</v>
      </c>
      <c r="BP49" s="42"/>
      <c r="BQ49" s="42"/>
      <c r="BR49" s="42"/>
    </row>
    <row r="50" spans="1:70" x14ac:dyDescent="0.2">
      <c r="A50" s="1">
        <v>2015</v>
      </c>
      <c r="B50" s="6">
        <v>0.0685405613239286</v>
      </c>
      <c r="C50" s="6">
        <v>0.0979004731894821</v>
      </c>
      <c r="D50" s="6">
        <v>0.0398827679628221</v>
      </c>
      <c r="E50" s="6">
        <v>0.06531221796906</v>
      </c>
      <c r="F50" s="6">
        <v>0.0942292459327092</v>
      </c>
      <c r="G50" s="6">
        <v>0.0843451057641127</v>
      </c>
      <c r="H50" s="6">
        <v>0.051636116977091</v>
      </c>
      <c r="I50" s="6">
        <v>0.0563764805413786</v>
      </c>
      <c r="J50" s="6">
        <v>0.0874340157433009</v>
      </c>
      <c r="K50" s="6">
        <v>0.106383870582719</v>
      </c>
      <c r="L50" s="6">
        <v>0.153839820109084</v>
      </c>
      <c r="M50" s="6">
        <v>0.0869950916234606</v>
      </c>
      <c r="N50" s="6">
        <v>0.0965597892484</v>
      </c>
      <c r="O50" s="6">
        <v>0.0725147068353816</v>
      </c>
      <c r="P50" s="6">
        <v>0.0877462812547954</v>
      </c>
      <c r="Q50" s="6">
        <v>0.172132138741766</v>
      </c>
      <c r="R50" s="6">
        <v>0.0915606256700342</v>
      </c>
      <c r="S50" s="6">
        <v>0.107437119402041</v>
      </c>
      <c r="T50" s="6">
        <v>0.112873571469817</v>
      </c>
      <c r="U50" s="6">
        <v>0.121157060242966</v>
      </c>
      <c r="V50" s="6">
        <v>0.0342474844422434</v>
      </c>
      <c r="W50" s="6">
        <v>0.0917982205511974</v>
      </c>
      <c r="X50" s="6">
        <v>0.0498214120195864</v>
      </c>
      <c r="Y50" s="6">
        <v>0.0654431508334502</v>
      </c>
      <c r="Z50" s="6">
        <v>0.0415394349008441</v>
      </c>
      <c r="AA50" s="6">
        <v>0.0367950173072815</v>
      </c>
      <c r="AB50" s="6">
        <v>0.045374600941452</v>
      </c>
      <c r="AC50" s="6">
        <v>0.0722734977687067</v>
      </c>
      <c r="AD50" s="6">
        <v>0.0618620178767311</v>
      </c>
      <c r="AE50" s="6">
        <v>0.111350192456537</v>
      </c>
      <c r="AF50" s="6">
        <v>0.0659675674918637</v>
      </c>
      <c r="AG50" s="6">
        <v>0.104307088841922</v>
      </c>
      <c r="AH50" s="6">
        <v>0.0945728629362947</v>
      </c>
      <c r="AI50" s="6">
        <v>0.0509312683864857</v>
      </c>
      <c r="AJ50" s="6">
        <v>0.0945728629362947</v>
      </c>
      <c r="AK50" s="6">
        <v>0.0964517052658136</v>
      </c>
      <c r="AL50" s="6">
        <v>0.137075856432414</v>
      </c>
      <c r="AM50" s="6">
        <v>0.0770647194731673</v>
      </c>
      <c r="AN50" s="6">
        <v>0.0946335497465221</v>
      </c>
      <c r="AO50" s="6">
        <v>0.113796474741533</v>
      </c>
      <c r="AP50" s="6">
        <v>0.0440857277436114</v>
      </c>
      <c r="AQ50" s="6">
        <v>0.0831637976517743</v>
      </c>
      <c r="AR50" s="6">
        <v>0.0831637976517743</v>
      </c>
      <c r="AS50" s="6">
        <v>0.0831637976517743</v>
      </c>
      <c r="AT50" s="6">
        <v>0.0831637976517743</v>
      </c>
      <c r="AU50" s="6">
        <v>0.0743822543123569</v>
      </c>
      <c r="AV50" s="6">
        <v>0.0831637976517743</v>
      </c>
      <c r="AW50" s="6">
        <v>0.0831637976517743</v>
      </c>
      <c r="AX50" s="6">
        <v>0.0971984678831765</v>
      </c>
      <c r="AY50" s="6">
        <v>0.0827389368900219</v>
      </c>
      <c r="AZ50" s="6">
        <v>0.051636116977091</v>
      </c>
      <c r="BA50" s="6">
        <v>0.0594205743616611</v>
      </c>
      <c r="BB50" s="6">
        <v>0.0385324142462884</v>
      </c>
      <c r="BC50" s="6">
        <v>0.0704635931744794</v>
      </c>
      <c r="BD50" s="6">
        <v>0.133477324322504</v>
      </c>
      <c r="BE50" s="6">
        <v>0.161347620423915</v>
      </c>
      <c r="BF50" s="6">
        <v>0.0572591310537889</v>
      </c>
      <c r="BG50" s="6">
        <v>0.0672681926297881</v>
      </c>
      <c r="BH50" s="6">
        <v>0.0762365584210234</v>
      </c>
      <c r="BI50" s="6">
        <v>0.0590661405652802</v>
      </c>
      <c r="BJ50" s="6">
        <v>0.0346246829897126</v>
      </c>
      <c r="BK50" s="6">
        <v>0.0400561460733135</v>
      </c>
      <c r="BL50" s="6">
        <v>0.0954714837037797</v>
      </c>
      <c r="BM50" s="6">
        <v>0.15723334355282</v>
      </c>
      <c r="BN50" s="6">
        <v>0.172619914598501</v>
      </c>
      <c r="BO50" s="6">
        <v>0.109851034530102</v>
      </c>
      <c r="BP50" s="42"/>
      <c r="BQ50" s="42"/>
      <c r="BR50" s="42"/>
    </row>
    <row r="51" spans="1:70" x14ac:dyDescent="0.2">
      <c r="A51" s="1">
        <v>2016</v>
      </c>
      <c r="B51" s="6">
        <v>0.0663999478714482</v>
      </c>
      <c r="C51" s="6">
        <v>0.096691807294771</v>
      </c>
      <c r="D51" s="6">
        <v>0.0371682304920916</v>
      </c>
      <c r="E51" s="6">
        <v>0.0647344945828972</v>
      </c>
      <c r="F51" s="6">
        <v>0.0925061255355618</v>
      </c>
      <c r="G51" s="6">
        <v>0.0803895361664824</v>
      </c>
      <c r="H51" s="6">
        <v>0.0520842247008109</v>
      </c>
      <c r="I51" s="6">
        <v>0.0544100338637901</v>
      </c>
      <c r="J51" s="6">
        <v>0.0841664356738301</v>
      </c>
      <c r="K51" s="6">
        <v>0.102856865227145</v>
      </c>
      <c r="L51" s="6">
        <v>0.14536212082403</v>
      </c>
      <c r="M51" s="6">
        <v>0.0875709811795617</v>
      </c>
      <c r="N51" s="6">
        <v>0.0948480822076952</v>
      </c>
      <c r="O51" s="6">
        <v>0.0764457560606754</v>
      </c>
      <c r="P51" s="6">
        <v>0.0851046888723834</v>
      </c>
      <c r="Q51" s="6">
        <v>0.159099273081684</v>
      </c>
      <c r="R51" s="6">
        <v>0.0943527160125763</v>
      </c>
      <c r="S51" s="6">
        <v>0.101954255767745</v>
      </c>
      <c r="T51" s="6">
        <v>0.112900904395832</v>
      </c>
      <c r="U51" s="6">
        <v>0.121557928726973</v>
      </c>
      <c r="V51" s="6">
        <v>0.0315886895295317</v>
      </c>
      <c r="W51" s="6">
        <v>0.0915285779884192</v>
      </c>
      <c r="X51" s="6">
        <v>0.0456324912069785</v>
      </c>
      <c r="Y51" s="6">
        <v>0.0623900371354872</v>
      </c>
      <c r="Z51" s="6">
        <v>0.0396715518662919</v>
      </c>
      <c r="AA51" s="6">
        <v>0.038684189829809</v>
      </c>
      <c r="AB51" s="6">
        <v>0.0402887870735683</v>
      </c>
      <c r="AC51" s="6">
        <v>0.0668938717236046</v>
      </c>
      <c r="AD51" s="6">
        <v>0.0581257604932424</v>
      </c>
      <c r="AE51" s="6">
        <v>0.119840584394808</v>
      </c>
      <c r="AF51" s="6">
        <v>0.0661394391360223</v>
      </c>
      <c r="AG51" s="6">
        <v>0.126185293636071</v>
      </c>
      <c r="AH51" s="6">
        <v>0.0923794432099935</v>
      </c>
      <c r="AI51" s="6">
        <v>0.054160671427808</v>
      </c>
      <c r="AJ51" s="6">
        <v>0.0923794432099936</v>
      </c>
      <c r="AK51" s="6">
        <v>0.102636326312331</v>
      </c>
      <c r="AL51" s="6">
        <v>0.107627962026331</v>
      </c>
      <c r="AM51" s="6">
        <v>0.0742582993515675</v>
      </c>
      <c r="AN51" s="6">
        <v>0.0921713429561411</v>
      </c>
      <c r="AO51" s="6">
        <v>0.0918487987682192</v>
      </c>
      <c r="AP51" s="6">
        <v>0.0394203865195629</v>
      </c>
      <c r="AQ51" s="6">
        <v>0.0798921664690486</v>
      </c>
      <c r="AR51" s="6">
        <v>0.0798921664690485</v>
      </c>
      <c r="AS51" s="6">
        <v>0.0798921664690486</v>
      </c>
      <c r="AT51" s="6">
        <v>0.0798921664690486</v>
      </c>
      <c r="AU51" s="6">
        <v>0.0707462050421544</v>
      </c>
      <c r="AV51" s="6">
        <v>0.0798921664690486</v>
      </c>
      <c r="AW51" s="6">
        <v>0.0798921664690486</v>
      </c>
      <c r="AX51" s="6">
        <v>0.0929769411496691</v>
      </c>
      <c r="AY51" s="6">
        <v>0.0793603571530078</v>
      </c>
      <c r="AZ51" s="6">
        <v>0.0520842247008109</v>
      </c>
      <c r="BA51" s="6">
        <v>0.0593771342982149</v>
      </c>
      <c r="BB51" s="6">
        <v>0.040245394230215</v>
      </c>
      <c r="BC51" s="6">
        <v>0.0614432541553465</v>
      </c>
      <c r="BD51" s="6">
        <v>0.12323513182667</v>
      </c>
      <c r="BE51" s="6">
        <v>0.157540097526185</v>
      </c>
      <c r="BF51" s="6">
        <v>0.0539311486803524</v>
      </c>
      <c r="BG51" s="6">
        <v>0.057763028601594</v>
      </c>
      <c r="BH51" s="6">
        <v>0.0754231821229306</v>
      </c>
      <c r="BI51" s="6">
        <v>0.052493537702809</v>
      </c>
      <c r="BJ51" s="6">
        <v>0.0444178024719454</v>
      </c>
      <c r="BK51" s="6">
        <v>0.0380883564083413</v>
      </c>
      <c r="BL51" s="6">
        <v>0.106300877024447</v>
      </c>
      <c r="BM51" s="6">
        <v>0.147156713696779</v>
      </c>
      <c r="BN51" s="6">
        <v>0.159020836025729</v>
      </c>
      <c r="BO51" s="6">
        <v>0.103970479197819</v>
      </c>
      <c r="BP51" s="42"/>
      <c r="BQ51" s="42"/>
      <c r="BR51" s="42"/>
    </row>
    <row r="52" spans="1:70" x14ac:dyDescent="0.2">
      <c r="A52" s="1">
        <v>2017</v>
      </c>
      <c r="B52" s="6">
        <v>0.0694292347066446</v>
      </c>
      <c r="C52" s="6">
        <v>0.100463995081389</v>
      </c>
      <c r="D52" s="6">
        <v>0.0377442271000749</v>
      </c>
      <c r="E52" s="6">
        <v>0.0625982540523625</v>
      </c>
      <c r="F52" s="6">
        <v>0.106201650786692</v>
      </c>
      <c r="G52" s="6">
        <v>0.0766182348032732</v>
      </c>
      <c r="H52" s="6">
        <v>0.0506598694506841</v>
      </c>
      <c r="I52" s="6">
        <v>0.0585920015227568</v>
      </c>
      <c r="J52" s="6">
        <v>0.0855747918039229</v>
      </c>
      <c r="K52" s="6">
        <v>0.106495625179751</v>
      </c>
      <c r="L52" s="6">
        <v>0.14733150203362</v>
      </c>
      <c r="M52" s="6">
        <v>0.0901200832620962</v>
      </c>
      <c r="N52" s="6">
        <v>0.0978082223045455</v>
      </c>
      <c r="O52" s="6">
        <v>0.080385663109284</v>
      </c>
      <c r="P52" s="6">
        <v>0.08996088113919</v>
      </c>
      <c r="Q52" s="6">
        <v>0.164465437026897</v>
      </c>
      <c r="R52" s="6">
        <v>0.0932964737898056</v>
      </c>
      <c r="S52" s="6">
        <v>0.107825116232111</v>
      </c>
      <c r="T52" s="6">
        <v>0.117435463092653</v>
      </c>
      <c r="U52" s="6">
        <v>0.126316238986161</v>
      </c>
      <c r="V52" s="6">
        <v>0.0322150700366057</v>
      </c>
      <c r="W52" s="6">
        <v>0.0899607733406598</v>
      </c>
      <c r="X52" s="6">
        <v>0.0461977787548755</v>
      </c>
      <c r="Y52" s="6">
        <v>0.0622036395731873</v>
      </c>
      <c r="Z52" s="6">
        <v>0.0401659968077043</v>
      </c>
      <c r="AA52" s="6">
        <v>0.0392285242338864</v>
      </c>
      <c r="AB52" s="6">
        <v>0.0390219671480517</v>
      </c>
      <c r="AC52" s="6">
        <v>0.0656138706574951</v>
      </c>
      <c r="AD52" s="6">
        <v>0.0551537886811723</v>
      </c>
      <c r="AE52" s="6">
        <v>0.118594256529254</v>
      </c>
      <c r="AF52" s="6">
        <v>0.0641558485346259</v>
      </c>
      <c r="AG52" s="6">
        <v>0.141669314581516</v>
      </c>
      <c r="AH52" s="6">
        <v>0.102891459002662</v>
      </c>
      <c r="AI52" s="6">
        <v>0.0854930935469057</v>
      </c>
      <c r="AJ52" s="6">
        <v>0.102891459002662</v>
      </c>
      <c r="AK52" s="6">
        <v>0.103429928391248</v>
      </c>
      <c r="AL52" s="6">
        <v>0.113915053549545</v>
      </c>
      <c r="AM52" s="6">
        <v>0.0883085327462954</v>
      </c>
      <c r="AN52" s="6">
        <v>0.102018014049591</v>
      </c>
      <c r="AO52" s="6">
        <v>0.0739058757501088</v>
      </c>
      <c r="AP52" s="6">
        <v>0.0432540625585906</v>
      </c>
      <c r="AQ52" s="6">
        <v>0.0759245065739596</v>
      </c>
      <c r="AR52" s="6">
        <v>0.0759245065739596</v>
      </c>
      <c r="AS52" s="6">
        <v>0.0759245065739596</v>
      </c>
      <c r="AT52" s="6">
        <v>0.0759245065739597</v>
      </c>
      <c r="AU52" s="6">
        <v>0.068833938970331</v>
      </c>
      <c r="AV52" s="6">
        <v>0.0759245065739596</v>
      </c>
      <c r="AW52" s="6">
        <v>0.0759245065739597</v>
      </c>
      <c r="AX52" s="6">
        <v>0.0862121454001286</v>
      </c>
      <c r="AY52" s="6">
        <v>0.0754191237757049</v>
      </c>
      <c r="AZ52" s="6">
        <v>0.0506598694506841</v>
      </c>
      <c r="BA52" s="6">
        <v>0.0569580948918012</v>
      </c>
      <c r="BB52" s="6">
        <v>0.0430324779589584</v>
      </c>
      <c r="BC52" s="6">
        <v>0.0667288231376664</v>
      </c>
      <c r="BD52" s="6">
        <v>0.131443173443396</v>
      </c>
      <c r="BE52" s="6">
        <v>0.152502479582172</v>
      </c>
      <c r="BF52" s="6">
        <v>0.0596099724257142</v>
      </c>
      <c r="BG52" s="6">
        <v>0.0526112740268595</v>
      </c>
      <c r="BH52" s="6">
        <v>0.0725601896301261</v>
      </c>
      <c r="BI52" s="6">
        <v>0.054387762918089</v>
      </c>
      <c r="BJ52" s="6">
        <v>0.0492887292747336</v>
      </c>
      <c r="BK52" s="6">
        <v>0.0378458361463084</v>
      </c>
      <c r="BL52" s="6">
        <v>0.114830983788284</v>
      </c>
      <c r="BM52" s="6">
        <v>0.149917996618176</v>
      </c>
      <c r="BN52" s="6">
        <v>0.181359147573734</v>
      </c>
      <c r="BO52" s="6">
        <v>0.10827163810045</v>
      </c>
      <c r="BP52" s="42"/>
      <c r="BQ52" s="42"/>
      <c r="BR52" s="42"/>
    </row>
    <row r="53" spans="1:70" x14ac:dyDescent="0.2">
      <c r="A53" s="1">
        <v>2018</v>
      </c>
      <c r="B53" s="6">
        <v>0.0714242964147947</v>
      </c>
      <c r="C53" s="6">
        <v>0.103512339648351</v>
      </c>
      <c r="D53" s="6">
        <v>0.0385261384751548</v>
      </c>
      <c r="E53" s="6">
        <v>0.0698568855845743</v>
      </c>
      <c r="F53" s="6">
        <v>0.104556785294215</v>
      </c>
      <c r="G53" s="6">
        <v>0.075587077680505</v>
      </c>
      <c r="H53" s="6">
        <v>0.0523327132207186</v>
      </c>
      <c r="I53" s="6">
        <v>0.0590151210133547</v>
      </c>
      <c r="J53" s="6">
        <v>0.0910393169964033</v>
      </c>
      <c r="K53" s="6">
        <v>0.109196253659986</v>
      </c>
      <c r="L53" s="6">
        <v>0.152162406918571</v>
      </c>
      <c r="M53" s="6">
        <v>0.0907975466908171</v>
      </c>
      <c r="N53" s="6">
        <v>0.0990825225526809</v>
      </c>
      <c r="O53" s="6">
        <v>0.0851738057088198</v>
      </c>
      <c r="P53" s="6">
        <v>0.094121533918339</v>
      </c>
      <c r="Q53" s="6">
        <v>0.171406130282566</v>
      </c>
      <c r="R53" s="6">
        <v>0.090286116816273</v>
      </c>
      <c r="S53" s="6">
        <v>0.109599211448832</v>
      </c>
      <c r="T53" s="6">
        <v>0.120413063861259</v>
      </c>
      <c r="U53" s="6">
        <v>0.13038948019487</v>
      </c>
      <c r="V53" s="6">
        <v>0.0328199841308194</v>
      </c>
      <c r="W53" s="6">
        <v>0.0924432942522361</v>
      </c>
      <c r="X53" s="6">
        <v>0.0483320565421539</v>
      </c>
      <c r="Y53" s="6">
        <v>0.0648303592498419</v>
      </c>
      <c r="Z53" s="6">
        <v>0.0408034355798068</v>
      </c>
      <c r="AA53" s="6">
        <v>0.0454475853831451</v>
      </c>
      <c r="AB53" s="6">
        <v>0.0453130667007552</v>
      </c>
      <c r="AC53" s="6">
        <v>0.0703085082229181</v>
      </c>
      <c r="AD53" s="6">
        <v>0.0565446879195934</v>
      </c>
      <c r="AE53" s="6">
        <v>0.12304313331065</v>
      </c>
      <c r="AF53" s="6">
        <v>0.0701084675183889</v>
      </c>
      <c r="AG53" s="6">
        <v>0.131208875150534</v>
      </c>
      <c r="AH53" s="6">
        <v>0.100716095565857</v>
      </c>
      <c r="AI53" s="6">
        <v>0.071364994943502</v>
      </c>
      <c r="AJ53" s="6">
        <v>0.100716095565857</v>
      </c>
      <c r="AK53" s="6">
        <v>0.107708657321847</v>
      </c>
      <c r="AL53" s="6">
        <v>0.106753255803066</v>
      </c>
      <c r="AM53" s="6">
        <v>0.0944402854265859</v>
      </c>
      <c r="AN53" s="6">
        <v>0.10041091652414</v>
      </c>
      <c r="AO53" s="6">
        <v>0.0648456790848456</v>
      </c>
      <c r="AP53" s="6">
        <v>0.041883577284377</v>
      </c>
      <c r="AQ53" s="6">
        <v>0.0747072451531016</v>
      </c>
      <c r="AR53" s="6">
        <v>0.0747072451531014</v>
      </c>
      <c r="AS53" s="6">
        <v>0.0747072451531015</v>
      </c>
      <c r="AT53" s="6">
        <v>0.0747072451531015</v>
      </c>
      <c r="AU53" s="6">
        <v>0.0688654676085665</v>
      </c>
      <c r="AV53" s="6">
        <v>0.0747072451531015</v>
      </c>
      <c r="AW53" s="6">
        <v>0.0747072451531015</v>
      </c>
      <c r="AX53" s="6">
        <v>0.0854615057358019</v>
      </c>
      <c r="AY53" s="6">
        <v>0.0744272193986249</v>
      </c>
      <c r="AZ53" s="6">
        <v>0.0523327132207186</v>
      </c>
      <c r="BA53" s="6">
        <v>0.0593120158830618</v>
      </c>
      <c r="BB53" s="6">
        <v>0.0433961250801758</v>
      </c>
      <c r="BC53" s="6">
        <v>0.0696727485155088</v>
      </c>
      <c r="BD53" s="6">
        <v>0.133009393765845</v>
      </c>
      <c r="BE53" s="6">
        <v>0.154191871697394</v>
      </c>
      <c r="BF53" s="6">
        <v>0.0617274064394328</v>
      </c>
      <c r="BG53" s="6">
        <v>0.0550030342448832</v>
      </c>
      <c r="BH53" s="6">
        <v>0.0748547196789515</v>
      </c>
      <c r="BI53" s="6">
        <v>0.0635548051556922</v>
      </c>
      <c r="BJ53" s="6">
        <v>0.0486499788294877</v>
      </c>
      <c r="BK53" s="6">
        <v>0.043313780213444</v>
      </c>
      <c r="BL53" s="6">
        <v>0.127199705446989</v>
      </c>
      <c r="BM53" s="6">
        <v>0.152501665885573</v>
      </c>
      <c r="BN53" s="6">
        <v>0.185496041207306</v>
      </c>
      <c r="BO53" s="6">
        <v>0.114029156894096</v>
      </c>
      <c r="BP53" s="42"/>
      <c r="BQ53" s="42"/>
      <c r="BR53" s="42"/>
    </row>
    <row r="54" spans="1:70" x14ac:dyDescent="0.2">
      <c r="A54" s="1">
        <v>2019</v>
      </c>
      <c r="B54" s="6">
        <v>0.0702474205739316</v>
      </c>
      <c r="C54" s="6">
        <v>0.10405695036935</v>
      </c>
      <c r="D54" s="6">
        <v>0.0377022993055517</v>
      </c>
      <c r="E54" s="6">
        <v>0.0700221718461809</v>
      </c>
      <c r="F54" s="6">
        <v>0.102071236554413</v>
      </c>
      <c r="G54" s="6">
        <v>0.0757737592472131</v>
      </c>
      <c r="H54" s="6">
        <v>0.0515977837850272</v>
      </c>
      <c r="I54" s="6">
        <v>0.0577120733556737</v>
      </c>
      <c r="J54" s="6">
        <v>0.0887058522452823</v>
      </c>
      <c r="K54" s="6">
        <v>0.111160095797253</v>
      </c>
      <c r="L54" s="6">
        <v>0.159665206414099</v>
      </c>
      <c r="M54" s="6">
        <v>0.0888020040515874</v>
      </c>
      <c r="N54" s="6">
        <v>0.0993427827951648</v>
      </c>
      <c r="O54" s="6">
        <v>0.0869356192082769</v>
      </c>
      <c r="P54" s="6">
        <v>0.0910290460584738</v>
      </c>
      <c r="Q54" s="6">
        <v>0.166038260655083</v>
      </c>
      <c r="R54" s="6">
        <v>0.0959112901724367</v>
      </c>
      <c r="S54" s="6">
        <v>0.11434562157369</v>
      </c>
      <c r="T54" s="6">
        <v>0.124187413767515</v>
      </c>
      <c r="U54" s="6">
        <v>0.130871658058824</v>
      </c>
      <c r="V54" s="6">
        <v>0.0319068248922222</v>
      </c>
      <c r="W54" s="6">
        <v>0.0928238473229699</v>
      </c>
      <c r="X54" s="6">
        <v>0.0491484216647736</v>
      </c>
      <c r="Y54" s="6">
        <v>0.0667021372478696</v>
      </c>
      <c r="Z54" s="6">
        <v>0.039647330111607</v>
      </c>
      <c r="AA54" s="6">
        <v>0.0424739022703976</v>
      </c>
      <c r="AB54" s="6">
        <v>0.0467524197433117</v>
      </c>
      <c r="AC54" s="6">
        <v>0.0735341727956642</v>
      </c>
      <c r="AD54" s="6">
        <v>0.0584994402107004</v>
      </c>
      <c r="AE54" s="6">
        <v>0.117631786969155</v>
      </c>
      <c r="AF54" s="6">
        <v>0.0701499366279857</v>
      </c>
      <c r="AG54" s="6">
        <v>0.139651498245653</v>
      </c>
      <c r="AH54" s="6">
        <v>0.0992199713420831</v>
      </c>
      <c r="AI54" s="6">
        <v>0.0597468303471839</v>
      </c>
      <c r="AJ54" s="6">
        <v>0.099219971342083</v>
      </c>
      <c r="AK54" s="6">
        <v>0.105105680486796</v>
      </c>
      <c r="AL54" s="6">
        <v>0.0950610855503606</v>
      </c>
      <c r="AM54" s="6">
        <v>0.097060854725572</v>
      </c>
      <c r="AN54" s="6">
        <v>0.0991773593281294</v>
      </c>
      <c r="AO54" s="6">
        <v>0.0761441533368448</v>
      </c>
      <c r="AP54" s="6">
        <v>0.0395284631620448</v>
      </c>
      <c r="AQ54" s="6">
        <v>0.0744220564422299</v>
      </c>
      <c r="AR54" s="6">
        <v>0.0744220564422298</v>
      </c>
      <c r="AS54" s="6">
        <v>0.0744220564422298</v>
      </c>
      <c r="AT54" s="6">
        <v>0.0744220564422298</v>
      </c>
      <c r="AU54" s="6">
        <v>0.0714285169518221</v>
      </c>
      <c r="AV54" s="6">
        <v>0.0744220564422298</v>
      </c>
      <c r="AW54" s="6">
        <v>0.0744220564422298</v>
      </c>
      <c r="AX54" s="6">
        <v>0.0845119138286789</v>
      </c>
      <c r="AY54" s="6">
        <v>0.0742866245709597</v>
      </c>
      <c r="AZ54" s="6">
        <v>0.0515977837850272</v>
      </c>
      <c r="BA54" s="6">
        <v>0.058263905033711</v>
      </c>
      <c r="BB54" s="6">
        <v>0.0449619655275645</v>
      </c>
      <c r="BC54" s="6">
        <v>0.0673877897151834</v>
      </c>
      <c r="BD54" s="6">
        <v>0.128835493147552</v>
      </c>
      <c r="BE54" s="6">
        <v>0.147549872515898</v>
      </c>
      <c r="BF54" s="6">
        <v>0.0600392170743443</v>
      </c>
      <c r="BG54" s="6">
        <v>0.0578141124987043</v>
      </c>
      <c r="BH54" s="6">
        <v>0.0728337826729724</v>
      </c>
      <c r="BI54" s="6">
        <v>0.0539473052195117</v>
      </c>
      <c r="BJ54" s="6">
        <v>0.0474653814373177</v>
      </c>
      <c r="BK54" s="6">
        <v>0.0457836630816587</v>
      </c>
      <c r="BL54" s="6">
        <v>0.125797633495904</v>
      </c>
      <c r="BM54" s="6">
        <v>0.140165105018577</v>
      </c>
      <c r="BN54" s="6">
        <v>0.187278357718938</v>
      </c>
      <c r="BO54" s="6">
        <v>0.111397752769889</v>
      </c>
      <c r="BP54" s="42"/>
      <c r="BQ54" s="42"/>
      <c r="BR54" s="42"/>
    </row>
    <row r="55" spans="1:70" x14ac:dyDescent="0.2">
      <c r="A55" s="1">
        <v>2020</v>
      </c>
      <c r="B55" s="6">
        <v>0.0658714027841066</v>
      </c>
      <c r="C55" s="6">
        <v>0.0968859996919395</v>
      </c>
      <c r="D55" s="6">
        <v>0.0350272459768182</v>
      </c>
      <c r="E55" s="6">
        <v>0.0723150880499807</v>
      </c>
      <c r="F55" s="6">
        <v>0.102915872196106</v>
      </c>
      <c r="G55" s="6">
        <v>0.06763803622417</v>
      </c>
      <c r="H55" s="6">
        <v>0.0561959674136245</v>
      </c>
      <c r="I55" s="6">
        <v>0.0531817202250051</v>
      </c>
      <c r="J55" s="6">
        <v>0.0813876377470354</v>
      </c>
      <c r="K55" s="6">
        <v>0.100262954779859</v>
      </c>
      <c r="L55" s="6">
        <v>0.159517854158271</v>
      </c>
      <c r="M55" s="6">
        <v>0.0877637014792375</v>
      </c>
      <c r="N55" s="6">
        <v>0.0883960185186063</v>
      </c>
      <c r="O55" s="6">
        <v>0.083056911476133</v>
      </c>
      <c r="P55" s="6">
        <v>0.0827695567321412</v>
      </c>
      <c r="Q55" s="6">
        <v>0.160171916146713</v>
      </c>
      <c r="R55" s="6">
        <v>0.0949137207626849</v>
      </c>
      <c r="S55" s="6">
        <v>0.106064538017696</v>
      </c>
      <c r="T55" s="6">
        <v>0.118553997509828</v>
      </c>
      <c r="U55" s="6">
        <v>0.121978998552757</v>
      </c>
      <c r="V55" s="6">
        <v>0.0290696057899264</v>
      </c>
      <c r="W55" s="6">
        <v>0.0932970025665715</v>
      </c>
      <c r="X55" s="6">
        <v>0.0459541096076404</v>
      </c>
      <c r="Y55" s="6">
        <v>0.0588808517929322</v>
      </c>
      <c r="Z55" s="6">
        <v>0.0369914345699355</v>
      </c>
      <c r="AA55" s="6">
        <v>0.041081086793</v>
      </c>
      <c r="AB55" s="6">
        <v>0.0531645140205336</v>
      </c>
      <c r="AC55" s="6">
        <v>0.0700345602583036</v>
      </c>
      <c r="AD55" s="6">
        <v>0.0554285043023951</v>
      </c>
      <c r="AE55" s="6">
        <v>0.115733508044226</v>
      </c>
      <c r="AF55" s="6">
        <v>0.0715043814818125</v>
      </c>
      <c r="AG55" s="6">
        <v>0.186989489054818</v>
      </c>
      <c r="AH55" s="6">
        <v>0.0977162484790794</v>
      </c>
      <c r="AI55" s="6">
        <v>0.0506444361318207</v>
      </c>
      <c r="AJ55" s="6">
        <v>0.0977162484790793</v>
      </c>
      <c r="AK55" s="6">
        <v>0.103919512445019</v>
      </c>
      <c r="AL55" s="6">
        <v>0.0835835858690142</v>
      </c>
      <c r="AM55" s="6">
        <v>0.100739307163124</v>
      </c>
      <c r="AN55" s="6">
        <v>0.09718035745932</v>
      </c>
      <c r="AO55" s="6">
        <v>0.0674872463322936</v>
      </c>
      <c r="AP55" s="6">
        <v>0.0364408530068634</v>
      </c>
      <c r="AQ55" s="6">
        <v>0.0674290851240342</v>
      </c>
      <c r="AR55" s="6">
        <v>0.0674290851240342</v>
      </c>
      <c r="AS55" s="6">
        <v>0.0674290851240342</v>
      </c>
      <c r="AT55" s="6">
        <v>0.0674290851240342</v>
      </c>
      <c r="AU55" s="6">
        <v>0.0674672897997298</v>
      </c>
      <c r="AV55" s="6">
        <v>0.0674290851240342</v>
      </c>
      <c r="AW55" s="6">
        <v>0.0674290851240342</v>
      </c>
      <c r="AX55" s="6">
        <v>0.071818265031948</v>
      </c>
      <c r="AY55" s="6">
        <v>0.0673359898939324</v>
      </c>
      <c r="AZ55" s="6">
        <v>0.0561959674136245</v>
      </c>
      <c r="BA55" s="6">
        <v>0.0576582899035182</v>
      </c>
      <c r="BB55" s="6">
        <v>0.0406653278753336</v>
      </c>
      <c r="BC55" s="6">
        <v>0.0626510366149604</v>
      </c>
      <c r="BD55" s="6">
        <v>0.119615933143002</v>
      </c>
      <c r="BE55" s="6">
        <v>0.133183390900581</v>
      </c>
      <c r="BF55" s="6">
        <v>0.0548086636413909</v>
      </c>
      <c r="BG55" s="6">
        <v>0.0483973919913447</v>
      </c>
      <c r="BH55" s="6">
        <v>0.0665147714773493</v>
      </c>
      <c r="BI55" s="6">
        <v>0.0435990208082959</v>
      </c>
      <c r="BJ55" s="6">
        <v>0.0396142220334872</v>
      </c>
      <c r="BK55" s="6">
        <v>0.045918062958712</v>
      </c>
      <c r="BL55" s="6">
        <v>0.106156792690849</v>
      </c>
      <c r="BM55" s="6">
        <v>0.134734972742891</v>
      </c>
      <c r="BN55" s="6">
        <v>0.181872155464057</v>
      </c>
      <c r="BO55" s="6">
        <v>0.105476184228099</v>
      </c>
      <c r="BP55" s="42"/>
      <c r="BQ55" s="42"/>
      <c r="BR55" s="42"/>
    </row>
    <row r="56" spans="1:70" x14ac:dyDescent="0.2">
      <c r="A56" s="1">
        <v>2021</v>
      </c>
      <c r="B56" s="6">
        <v>0.072182434919775</v>
      </c>
      <c r="C56" s="6">
        <v>0.105104134138938</v>
      </c>
      <c r="D56" s="6">
        <v>0.0386863289336362</v>
      </c>
      <c r="E56" s="6">
        <v>0.0814418057167948</v>
      </c>
      <c r="F56" s="6">
        <v>0.111202222587146</v>
      </c>
      <c r="G56" s="6">
        <v>0.0773164315149594</v>
      </c>
      <c r="H56" s="6">
        <v>0.0592122356029373</v>
      </c>
      <c r="I56" s="6">
        <v>0.0583818558700137</v>
      </c>
      <c r="J56" s="6">
        <v>0.0907364426184402</v>
      </c>
      <c r="K56" s="6">
        <v>0.112440797514889</v>
      </c>
      <c r="L56" s="6">
        <v>0.165492999863695</v>
      </c>
      <c r="M56" s="6">
        <v>0.0954075168727416</v>
      </c>
      <c r="N56" s="6">
        <v>0.0965999929375605</v>
      </c>
      <c r="O56" s="6">
        <v>0.085549131878749</v>
      </c>
      <c r="P56" s="6">
        <v>0.0991480843238621</v>
      </c>
      <c r="Q56" s="6">
        <v>0.16295481831423</v>
      </c>
      <c r="R56" s="6">
        <v>0.0881552172890033</v>
      </c>
      <c r="S56" s="6">
        <v>0.113703328305526</v>
      </c>
      <c r="T56" s="6">
        <v>0.124826732895269</v>
      </c>
      <c r="U56" s="6">
        <v>0.134252031004993</v>
      </c>
      <c r="V56" s="6">
        <v>0.0328753932484008</v>
      </c>
      <c r="W56" s="6">
        <v>0.0930352281523516</v>
      </c>
      <c r="X56" s="6">
        <v>0.0475374810587022</v>
      </c>
      <c r="Y56" s="6">
        <v>0.0619583798871167</v>
      </c>
      <c r="Z56" s="6">
        <v>0.0409473409161583</v>
      </c>
      <c r="AA56" s="6">
        <v>0.0490984487258124</v>
      </c>
      <c r="AB56" s="6">
        <v>0.0592448186157016</v>
      </c>
      <c r="AC56" s="6">
        <v>0.0762282258471313</v>
      </c>
      <c r="AD56" s="6">
        <v>0.0609547752737485</v>
      </c>
      <c r="AE56" s="6">
        <v>0.132242318239661</v>
      </c>
      <c r="AF56" s="6">
        <v>0.0783213946057119</v>
      </c>
      <c r="AG56" s="6">
        <v>0.192122753651275</v>
      </c>
      <c r="AH56" s="6">
        <v>0.106890388886804</v>
      </c>
      <c r="AI56" s="6">
        <v>0.0574346808038182</v>
      </c>
      <c r="AJ56" s="6">
        <v>0.106890388886804</v>
      </c>
      <c r="AK56" s="6">
        <v>0.110614684877815</v>
      </c>
      <c r="AL56" s="6">
        <v>0.0847572182329502</v>
      </c>
      <c r="AM56" s="6">
        <v>0.112148076851276</v>
      </c>
      <c r="AN56" s="6">
        <v>0.105480528745898</v>
      </c>
      <c r="AO56" s="6">
        <v>0.111333907779252</v>
      </c>
      <c r="AP56" s="6">
        <v>0.0414701077757219</v>
      </c>
      <c r="AQ56" s="6">
        <v>0.076402760807831</v>
      </c>
      <c r="AR56" s="6">
        <v>0.076402760807831</v>
      </c>
      <c r="AS56" s="6">
        <v>0.0764027608078309</v>
      </c>
      <c r="AT56" s="6">
        <v>0.0764027608078309</v>
      </c>
      <c r="AU56" s="6">
        <v>0.0764782659408624</v>
      </c>
      <c r="AV56" s="6">
        <v>0.0764027608078309</v>
      </c>
      <c r="AW56" s="6">
        <v>0.0764027608078309</v>
      </c>
      <c r="AX56" s="6">
        <v>0.0797903526140644</v>
      </c>
      <c r="AY56" s="6">
        <v>0.0763320303868154</v>
      </c>
      <c r="AZ56" s="6">
        <v>0.0592122356029373</v>
      </c>
      <c r="BA56" s="6">
        <v>0.0598662927808575</v>
      </c>
      <c r="BB56" s="6">
        <v>0.0447913332231048</v>
      </c>
      <c r="BC56" s="6">
        <v>0.072181041362402</v>
      </c>
      <c r="BD56" s="6">
        <v>0.130781625798385</v>
      </c>
      <c r="BE56" s="6">
        <v>0.14418816399278</v>
      </c>
      <c r="BF56" s="6">
        <v>0.0604784540799621</v>
      </c>
      <c r="BG56" s="6">
        <v>0.0432110192831801</v>
      </c>
      <c r="BH56" s="6">
        <v>0.0773153818369283</v>
      </c>
      <c r="BI56" s="6">
        <v>0.0557538447015712</v>
      </c>
      <c r="BJ56" s="6">
        <v>0.0369410324521998</v>
      </c>
      <c r="BK56" s="6">
        <v>0.043548777455117</v>
      </c>
      <c r="BL56" s="6">
        <v>0.114571904772329</v>
      </c>
      <c r="BM56" s="6">
        <v>0.167091883962159</v>
      </c>
      <c r="BN56" s="6">
        <v>0.192936375434959</v>
      </c>
      <c r="BO56" s="6">
        <v>0.118352856604054</v>
      </c>
      <c r="BP56" s="42"/>
      <c r="BQ56" s="42"/>
      <c r="BR56" s="42"/>
    </row>
    <row r="57" spans="1:70" x14ac:dyDescent="0.2">
      <c r="A57" s="1">
        <v>2022</v>
      </c>
      <c r="B57" s="6">
        <v>0.0773371196592646</v>
      </c>
      <c r="C57" s="6">
        <v>0.11500979081331</v>
      </c>
      <c r="D57" s="6">
        <v>0.0404112193618755</v>
      </c>
      <c r="E57" s="6">
        <v>0.0853867025902813</v>
      </c>
      <c r="F57" s="6">
        <v>0.116121776370428</v>
      </c>
      <c r="G57" s="6">
        <v>0.0962416354186196</v>
      </c>
      <c r="H57" s="6">
        <v>0.0424346263955862</v>
      </c>
      <c r="I57" s="6">
        <v>0.0641881014286545</v>
      </c>
      <c r="J57" s="6">
        <v>0.0976921611811564</v>
      </c>
      <c r="K57" s="6">
        <v>0.118368694248631</v>
      </c>
      <c r="L57" s="6">
        <v>0.177116703665477</v>
      </c>
      <c r="M57" s="6">
        <v>0.0981119633476594</v>
      </c>
      <c r="N57" s="6">
        <v>0.113070980525557</v>
      </c>
      <c r="O57" s="6">
        <v>0.0936765484376672</v>
      </c>
      <c r="P57" s="6">
        <v>0.121189725079454</v>
      </c>
      <c r="Q57" s="6">
        <v>0.160216650214975</v>
      </c>
      <c r="R57" s="6">
        <v>0.0875121766448179</v>
      </c>
      <c r="S57" s="6">
        <v>0.136213374223313</v>
      </c>
      <c r="T57" s="6">
        <v>0.133730467073118</v>
      </c>
      <c r="U57" s="6">
        <v>0.144538760459641</v>
      </c>
      <c r="V57" s="6">
        <v>0.0345189011613038</v>
      </c>
      <c r="W57" s="6">
        <v>0.0948606781523781</v>
      </c>
      <c r="X57" s="6">
        <v>0.0522546214708489</v>
      </c>
      <c r="Y57" s="6">
        <v>0.0683632439953724</v>
      </c>
      <c r="Z57" s="6">
        <v>0.0431555153381099</v>
      </c>
      <c r="AA57" s="6">
        <v>0.0496694785972203</v>
      </c>
      <c r="AB57" s="6">
        <v>0.0622994063445227</v>
      </c>
      <c r="AC57" s="6">
        <v>0.0935174973760545</v>
      </c>
      <c r="AD57" s="6">
        <v>0.0663558178090813</v>
      </c>
      <c r="AE57" s="6">
        <v>0.140479929378698</v>
      </c>
      <c r="AF57" s="6">
        <v>0.0832395435710496</v>
      </c>
      <c r="AG57" s="6">
        <v>0.183964374006739</v>
      </c>
      <c r="AH57" s="6">
        <v>0.114682752073216</v>
      </c>
      <c r="AI57" s="6">
        <v>0.059957453520576</v>
      </c>
      <c r="AJ57" s="6">
        <v>0.114682752073216</v>
      </c>
      <c r="AK57" s="6">
        <v>0.137933069531077</v>
      </c>
      <c r="AL57" s="6">
        <v>0.0765074441938096</v>
      </c>
      <c r="AM57" s="6">
        <v>0.128862286695062</v>
      </c>
      <c r="AN57" s="6">
        <v>0.112871749196068</v>
      </c>
      <c r="AO57" s="6">
        <v>0.139988445549037</v>
      </c>
      <c r="AP57" s="6">
        <v>0.0526253029068254</v>
      </c>
      <c r="AQ57" s="6">
        <v>0.0928980719102087</v>
      </c>
      <c r="AR57" s="6">
        <v>0.0928980719102087</v>
      </c>
      <c r="AS57" s="6">
        <v>0.0928980719102086</v>
      </c>
      <c r="AT57" s="6">
        <v>0.0928980719102087</v>
      </c>
      <c r="AU57" s="6">
        <v>0.091562455146445</v>
      </c>
      <c r="AV57" s="6">
        <v>0.0928980719102087</v>
      </c>
      <c r="AW57" s="6">
        <v>0.0928980719102086</v>
      </c>
      <c r="AX57" s="6">
        <v>0.104229764009899</v>
      </c>
      <c r="AY57" s="6">
        <v>0.0927033113067871</v>
      </c>
      <c r="AZ57" s="6">
        <v>0.0424346263955862</v>
      </c>
      <c r="BA57" s="6">
        <v>0.0515189216929674</v>
      </c>
      <c r="BB57" s="6">
        <v>0.0459547329495937</v>
      </c>
      <c r="BC57" s="6">
        <v>0.0936409815695025</v>
      </c>
      <c r="BD57" s="6">
        <v>0.154708769303404</v>
      </c>
      <c r="BE57" s="6">
        <v>0.161017859232367</v>
      </c>
      <c r="BF57" s="6">
        <v>0.066639215398017</v>
      </c>
      <c r="BG57" s="6">
        <v>0.0499727937773135</v>
      </c>
      <c r="BH57" s="6">
        <v>0.0857601564255311</v>
      </c>
      <c r="BI57" s="6">
        <v>0.0626179214122684</v>
      </c>
      <c r="BJ57" s="6">
        <v>0.0440766053744565</v>
      </c>
      <c r="BK57" s="6">
        <v>0.04896433664222</v>
      </c>
      <c r="BL57" s="6">
        <v>0.123958424665984</v>
      </c>
      <c r="BM57" s="6">
        <v>0.184477976924772</v>
      </c>
      <c r="BN57" s="6">
        <v>0.181163299558429</v>
      </c>
      <c r="BO57" s="6">
        <v>0.124750107863642</v>
      </c>
      <c r="BP57" s="42"/>
      <c r="BQ57" s="42"/>
      <c r="BR57" s="42"/>
    </row>
    <row r="58" spans="1:70" x14ac:dyDescent="0.2">
      <c r="A58" s="1">
        <v>2023</v>
      </c>
      <c r="B58" s="6">
        <v>0.0776005478288322</v>
      </c>
      <c r="C58" s="6">
        <v>0.114550995088827</v>
      </c>
      <c r="D58" s="6">
        <v>0.0397735708803981</v>
      </c>
      <c r="E58" s="6">
        <v>0.0868241014277505</v>
      </c>
      <c r="F58" s="6">
        <v>0.118398296976872</v>
      </c>
      <c r="G58" s="6">
        <v>0.0948900299430509</v>
      </c>
      <c r="H58" s="6">
        <v>0.0427366281412761</v>
      </c>
      <c r="I58" s="6">
        <v>0.0639131526188052</v>
      </c>
      <c r="J58" s="6">
        <v>0.0970541721043335</v>
      </c>
      <c r="K58" s="6">
        <v>0.117724455956851</v>
      </c>
      <c r="L58" s="6">
        <v>0.177224757251991</v>
      </c>
      <c r="M58" s="6">
        <v>0.0982018057942182</v>
      </c>
      <c r="N58" s="6">
        <v>0.112442821631641</v>
      </c>
      <c r="O58" s="6">
        <v>0.0932718943855467</v>
      </c>
      <c r="P58" s="6">
        <v>0.12030598265441</v>
      </c>
      <c r="Q58" s="6">
        <v>0.159229475208782</v>
      </c>
      <c r="R58" s="6">
        <v>0.08628035478153</v>
      </c>
      <c r="S58" s="6">
        <v>0.135930289264008</v>
      </c>
      <c r="T58" s="6">
        <v>0.133423420110595</v>
      </c>
      <c r="U58" s="6">
        <v>0.144081500635306</v>
      </c>
      <c r="V58" s="6">
        <v>0.034250545598081</v>
      </c>
      <c r="W58" s="6">
        <v>0.0941157286265807</v>
      </c>
      <c r="X58" s="6">
        <v>0.0516899961496788</v>
      </c>
      <c r="Y58" s="6">
        <v>0.0680082790092403</v>
      </c>
      <c r="Z58" s="6">
        <v>0.0427757371753777</v>
      </c>
      <c r="AA58" s="6">
        <v>0.0493349288608159</v>
      </c>
      <c r="AB58" s="6">
        <v>0.0618109705686784</v>
      </c>
      <c r="AC58" s="6">
        <v>0.092568472133011</v>
      </c>
      <c r="AD58" s="6">
        <v>0.0659804150469954</v>
      </c>
      <c r="AE58" s="6">
        <v>0.140133624532919</v>
      </c>
      <c r="AF58" s="6">
        <v>0.0829232380705608</v>
      </c>
      <c r="AG58" s="6">
        <v>0.18489106170358</v>
      </c>
      <c r="AH58" s="6">
        <v>0.113895802022449</v>
      </c>
      <c r="AI58" s="6">
        <v>0.0592688763348347</v>
      </c>
      <c r="AJ58" s="6">
        <v>0.113895802022449</v>
      </c>
      <c r="AK58" s="6">
        <v>0.136472909754461</v>
      </c>
      <c r="AL58" s="6">
        <v>0.0755910094474124</v>
      </c>
      <c r="AM58" s="6">
        <v>0.13029500397149</v>
      </c>
      <c r="AN58" s="6">
        <v>0.112206686917021</v>
      </c>
      <c r="AO58" s="6">
        <v>0.138446362763859</v>
      </c>
      <c r="AP58" s="6">
        <v>0.0527572510528237</v>
      </c>
      <c r="AQ58" s="6">
        <v>0.0919260309551764</v>
      </c>
      <c r="AR58" s="6">
        <v>0.0919260309551765</v>
      </c>
      <c r="AS58" s="6">
        <v>0.0919260309551764</v>
      </c>
      <c r="AT58" s="6">
        <v>0.0919260309551764</v>
      </c>
      <c r="AU58" s="6">
        <v>0.0913334367028789</v>
      </c>
      <c r="AV58" s="6">
        <v>0.0919260309551764</v>
      </c>
      <c r="AW58" s="6">
        <v>0.0919260309551764</v>
      </c>
      <c r="AX58" s="6">
        <v>0.101487919297701</v>
      </c>
      <c r="AY58" s="6">
        <v>0.0918184455653922</v>
      </c>
      <c r="AZ58" s="6">
        <v>0.0427366281412761</v>
      </c>
      <c r="BA58" s="6">
        <v>0.0511442233277599</v>
      </c>
      <c r="BB58" s="6">
        <v>0.0461416396399577</v>
      </c>
      <c r="BC58" s="6">
        <v>0.0919150104689256</v>
      </c>
      <c r="BD58" s="6">
        <v>0.151698982589154</v>
      </c>
      <c r="BE58" s="6">
        <v>0.160225511871644</v>
      </c>
      <c r="BF58" s="6">
        <v>0.066265893867112</v>
      </c>
      <c r="BG58" s="6">
        <v>0.0498226538984499</v>
      </c>
      <c r="BH58" s="6">
        <v>0.0846089755937732</v>
      </c>
      <c r="BI58" s="6">
        <v>0.0619741678682392</v>
      </c>
      <c r="BJ58" s="6">
        <v>0.0447332296842467</v>
      </c>
      <c r="BK58" s="6">
        <v>0.0489808959904103</v>
      </c>
      <c r="BL58" s="6">
        <v>0.122812587897047</v>
      </c>
      <c r="BM58" s="6">
        <v>0.184208987926743</v>
      </c>
      <c r="BN58" s="6">
        <v>0.178081466870986</v>
      </c>
      <c r="BO58" s="6">
        <v>0.124193827334599</v>
      </c>
      <c r="BP58" s="42"/>
      <c r="BQ58" s="42"/>
      <c r="BR58" s="42"/>
    </row>
    <row r="59" spans="1:70" x14ac:dyDescent="0.2">
      <c r="A59" s="1">
        <v>2024</v>
      </c>
      <c r="B59" s="6">
        <v>0.0776558956382604</v>
      </c>
      <c r="C59" s="6">
        <v>0.11442922123954</v>
      </c>
      <c r="D59" s="6">
        <v>0.039567961673356</v>
      </c>
      <c r="E59" s="6">
        <v>0.0876646060111862</v>
      </c>
      <c r="F59" s="6">
        <v>0.120052608351886</v>
      </c>
      <c r="G59" s="6">
        <v>0.0944910989759882</v>
      </c>
      <c r="H59" s="6">
        <v>0.0430780422965601</v>
      </c>
      <c r="I59" s="6">
        <v>0.0635059194424735</v>
      </c>
      <c r="J59" s="6">
        <v>0.0956759249563115</v>
      </c>
      <c r="K59" s="6">
        <v>0.117460070721761</v>
      </c>
      <c r="L59" s="6">
        <v>0.177825458113873</v>
      </c>
      <c r="M59" s="6">
        <v>0.0988683384159337</v>
      </c>
      <c r="N59" s="6">
        <v>0.112432510441355</v>
      </c>
      <c r="O59" s="6">
        <v>0.0930323469487137</v>
      </c>
      <c r="P59" s="6">
        <v>0.120242524969876</v>
      </c>
      <c r="Q59" s="6">
        <v>0.159183703399675</v>
      </c>
      <c r="R59" s="6">
        <v>0.085275876106497</v>
      </c>
      <c r="S59" s="6">
        <v>0.136398521652002</v>
      </c>
      <c r="T59" s="6">
        <v>0.133784026244967</v>
      </c>
      <c r="U59" s="6">
        <v>0.144309816995774</v>
      </c>
      <c r="V59" s="6">
        <v>0.0341201990813009</v>
      </c>
      <c r="W59" s="6">
        <v>0.0937535350400562</v>
      </c>
      <c r="X59" s="6">
        <v>0.0513530537230919</v>
      </c>
      <c r="Y59" s="6">
        <v>0.0678697815142773</v>
      </c>
      <c r="Z59" s="6">
        <v>0.042732963403719</v>
      </c>
      <c r="AA59" s="6">
        <v>0.0492466134972864</v>
      </c>
      <c r="AB59" s="6">
        <v>0.0615048078937782</v>
      </c>
      <c r="AC59" s="6">
        <v>0.092373633174335</v>
      </c>
      <c r="AD59" s="6">
        <v>0.0656931516063544</v>
      </c>
      <c r="AE59" s="6">
        <v>0.140172844296636</v>
      </c>
      <c r="AF59" s="6">
        <v>0.0828338741484215</v>
      </c>
      <c r="AG59" s="6">
        <v>0.186378448412561</v>
      </c>
      <c r="AH59" s="6">
        <v>0.113764982931954</v>
      </c>
      <c r="AI59" s="6">
        <v>0.0588221016008106</v>
      </c>
      <c r="AJ59" s="6">
        <v>0.113764982931954</v>
      </c>
      <c r="AK59" s="6">
        <v>0.135415243336682</v>
      </c>
      <c r="AL59" s="6">
        <v>0.0747768418330261</v>
      </c>
      <c r="AM59" s="6">
        <v>0.132676947308293</v>
      </c>
      <c r="AN59" s="6">
        <v>0.112129892474271</v>
      </c>
      <c r="AO59" s="6">
        <v>0.137134115908949</v>
      </c>
      <c r="AP59" s="6">
        <v>0.0532817426910619</v>
      </c>
      <c r="AQ59" s="6">
        <v>0.0916156982388012</v>
      </c>
      <c r="AR59" s="6">
        <v>0.0916156982388011</v>
      </c>
      <c r="AS59" s="6">
        <v>0.0916156982388011</v>
      </c>
      <c r="AT59" s="6">
        <v>0.0916156982388011</v>
      </c>
      <c r="AU59" s="6">
        <v>0.0914865211518327</v>
      </c>
      <c r="AV59" s="6">
        <v>0.0916156982388011</v>
      </c>
      <c r="AW59" s="6">
        <v>0.0916156982388011</v>
      </c>
      <c r="AX59" s="6">
        <v>0.0998548206006369</v>
      </c>
      <c r="AY59" s="6">
        <v>0.0915825853130606</v>
      </c>
      <c r="AZ59" s="6">
        <v>0.0430780422965601</v>
      </c>
      <c r="BA59" s="6">
        <v>0.0508949575401915</v>
      </c>
      <c r="BB59" s="6">
        <v>0.0467808246571373</v>
      </c>
      <c r="BC59" s="6">
        <v>0.0911791205714693</v>
      </c>
      <c r="BD59" s="6">
        <v>0.1504467760894</v>
      </c>
      <c r="BE59" s="6">
        <v>0.160581348806304</v>
      </c>
      <c r="BF59" s="6">
        <v>0.066725053903188</v>
      </c>
      <c r="BG59" s="6">
        <v>0.0496563955574208</v>
      </c>
      <c r="BH59" s="6">
        <v>0.0842440313177963</v>
      </c>
      <c r="BI59" s="6">
        <v>0.0616419450471576</v>
      </c>
      <c r="BJ59" s="6">
        <v>0.0454467831179801</v>
      </c>
      <c r="BK59" s="6">
        <v>0.0491533791190637</v>
      </c>
      <c r="BL59" s="6">
        <v>0.122182778754739</v>
      </c>
      <c r="BM59" s="6">
        <v>0.184801184695476</v>
      </c>
      <c r="BN59" s="6">
        <v>0.175438324711215</v>
      </c>
      <c r="BO59" s="6">
        <v>0.124289673530131</v>
      </c>
      <c r="BP59" s="42"/>
      <c r="BQ59" s="42"/>
      <c r="BR59" s="42"/>
    </row>
    <row r="60" spans="1:70" x14ac:dyDescent="0.2">
      <c r="A60" s="1">
        <v>2025</v>
      </c>
      <c r="B60" s="6">
        <v>0.0773156256630123</v>
      </c>
      <c r="C60" s="6">
        <v>0.114179718587268</v>
      </c>
      <c r="D60" s="6">
        <v>0.0393434339546478</v>
      </c>
      <c r="E60" s="6">
        <v>0.0875185125239084</v>
      </c>
      <c r="F60" s="6">
        <v>0.120550310017274</v>
      </c>
      <c r="G60" s="6">
        <v>0.09335356096258</v>
      </c>
      <c r="H60" s="6">
        <v>0.0434402610713101</v>
      </c>
      <c r="I60" s="6">
        <v>0.0630959761320124</v>
      </c>
      <c r="J60" s="6">
        <v>0.0948253403977167</v>
      </c>
      <c r="K60" s="6">
        <v>0.117038627458896</v>
      </c>
      <c r="L60" s="6">
        <v>0.178051542193819</v>
      </c>
      <c r="M60" s="6">
        <v>0.0993318219302055</v>
      </c>
      <c r="N60" s="6">
        <v>0.112202439524351</v>
      </c>
      <c r="O60" s="6">
        <v>0.0927285224587769</v>
      </c>
      <c r="P60" s="6">
        <v>0.119939247559147</v>
      </c>
      <c r="Q60" s="6">
        <v>0.158704649095114</v>
      </c>
      <c r="R60" s="6">
        <v>0.0842045227059225</v>
      </c>
      <c r="S60" s="6">
        <v>0.136490333277941</v>
      </c>
      <c r="T60" s="6">
        <v>0.133995953333374</v>
      </c>
      <c r="U60" s="6">
        <v>0.144333188063356</v>
      </c>
      <c r="V60" s="6">
        <v>0.0339586421182138</v>
      </c>
      <c r="W60" s="6">
        <v>0.0932864256885565</v>
      </c>
      <c r="X60" s="6">
        <v>0.0509559773669147</v>
      </c>
      <c r="Y60" s="6">
        <v>0.0676176419129405</v>
      </c>
      <c r="Z60" s="6">
        <v>0.0425645848387572</v>
      </c>
      <c r="AA60" s="6">
        <v>0.0490774853133336</v>
      </c>
      <c r="AB60" s="6">
        <v>0.0611696690582764</v>
      </c>
      <c r="AC60" s="6">
        <v>0.0918871478662964</v>
      </c>
      <c r="AD60" s="6">
        <v>0.0654406055635909</v>
      </c>
      <c r="AE60" s="6">
        <v>0.14030185666685</v>
      </c>
      <c r="AF60" s="6">
        <v>0.0827220540653167</v>
      </c>
      <c r="AG60" s="6">
        <v>0.18776518428078</v>
      </c>
      <c r="AH60" s="6">
        <v>0.113443951670569</v>
      </c>
      <c r="AI60" s="6">
        <v>0.058285548558579</v>
      </c>
      <c r="AJ60" s="6">
        <v>0.113443951670569</v>
      </c>
      <c r="AK60" s="6">
        <v>0.134295612989645</v>
      </c>
      <c r="AL60" s="6">
        <v>0.0739253327121654</v>
      </c>
      <c r="AM60" s="6">
        <v>0.134814842170068</v>
      </c>
      <c r="AN60" s="6">
        <v>0.111868970200213</v>
      </c>
      <c r="AO60" s="6">
        <v>0.135947102020288</v>
      </c>
      <c r="AP60" s="6">
        <v>0.0536291516206386</v>
      </c>
      <c r="AQ60" s="6">
        <v>0.0910743040666483</v>
      </c>
      <c r="AR60" s="6">
        <v>0.0910743040666482</v>
      </c>
      <c r="AS60" s="6">
        <v>0.0910743040666482</v>
      </c>
      <c r="AT60" s="6">
        <v>0.0910743040666482</v>
      </c>
      <c r="AU60" s="6">
        <v>0.0915345319415274</v>
      </c>
      <c r="AV60" s="6">
        <v>0.0910743040666482</v>
      </c>
      <c r="AW60" s="6">
        <v>0.0910743040666483</v>
      </c>
      <c r="AX60" s="6">
        <v>0.0978510665264272</v>
      </c>
      <c r="AY60" s="6">
        <v>0.0911268593716085</v>
      </c>
      <c r="AZ60" s="6">
        <v>0.0434402610713101</v>
      </c>
      <c r="BA60" s="6">
        <v>0.0506323700986955</v>
      </c>
      <c r="BB60" s="6">
        <v>0.0472979122872698</v>
      </c>
      <c r="BC60" s="6">
        <v>0.0900697459602136</v>
      </c>
      <c r="BD60" s="6">
        <v>0.148497133556924</v>
      </c>
      <c r="BE60" s="6">
        <v>0.160532186510491</v>
      </c>
      <c r="BF60" s="6">
        <v>0.0668933821587735</v>
      </c>
      <c r="BG60" s="6">
        <v>0.0495643429938139</v>
      </c>
      <c r="BH60" s="6">
        <v>0.0835917268602881</v>
      </c>
      <c r="BI60" s="6">
        <v>0.0612285133349267</v>
      </c>
      <c r="BJ60" s="6">
        <v>0.0462261079875821</v>
      </c>
      <c r="BK60" s="6">
        <v>0.0492779026918933</v>
      </c>
      <c r="BL60" s="6">
        <v>0.121461893817092</v>
      </c>
      <c r="BM60" s="6">
        <v>0.185210821320381</v>
      </c>
      <c r="BN60" s="6">
        <v>0.172949500092784</v>
      </c>
      <c r="BO60" s="6">
        <v>0.124065773384895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R160"/>
  <sheetViews>
    <sheetView workbookViewId="0">
      <pane xSplit="1" ySplit="4" topLeftCell="B5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" &amp; ReadMe!D1 &amp; " Import for Final Expenditure (Cons &amp; Invest) as Share of " &amp; ReadMe!D1 &amp; " Output (current price MER)."</f>
        <v>Data Series on "Total Economy" Import for Final Expenditure (Cons &amp; Invest) as Share of "Total Economy" Output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0.0273149315513917</v>
      </c>
      <c r="C5" s="6">
        <v>0.0411518261797305</v>
      </c>
      <c r="D5" s="6">
        <v>0.0154357464279862</v>
      </c>
      <c r="E5" s="6">
        <v>0.0272963874501971</v>
      </c>
      <c r="F5" s="6">
        <v>0.028770767813488</v>
      </c>
      <c r="G5" s="6">
        <v>0.0291375859628056</v>
      </c>
      <c r="H5" s="6">
        <v>0.0406578830054383</v>
      </c>
      <c r="I5" s="6">
        <v>0.0108406852395538</v>
      </c>
      <c r="J5" s="6">
        <v>0.0220298905398791</v>
      </c>
      <c r="K5" s="6">
        <v>0.0389027437354061</v>
      </c>
      <c r="L5" s="6">
        <v>0.0747914037422266</v>
      </c>
      <c r="M5" s="6">
        <v>0.0353644728835861</v>
      </c>
      <c r="N5" s="6">
        <v>0.0333436679382178</v>
      </c>
      <c r="O5" s="6">
        <v>0.0503014276734911</v>
      </c>
      <c r="P5" s="6">
        <v>0.0326375439567861</v>
      </c>
      <c r="Q5" s="6">
        <v>0.0772914038919084</v>
      </c>
      <c r="R5" s="6">
        <v>0.0547396041966571</v>
      </c>
      <c r="S5" s="6">
        <v>0.0413834641896792</v>
      </c>
      <c r="T5" s="6">
        <v>0.0395769250941894</v>
      </c>
      <c r="U5" s="6">
        <v>0.0390716069785433</v>
      </c>
      <c r="V5" s="6">
        <v>0.0123746464855233</v>
      </c>
      <c r="W5" s="6">
        <v>0.0449121086818591</v>
      </c>
      <c r="X5" s="6">
        <v>0.0321413763289469</v>
      </c>
      <c r="Y5" s="6">
        <v>0.0281421067193658</v>
      </c>
      <c r="Z5" s="6">
        <v>0.0164172197547066</v>
      </c>
      <c r="AA5" s="6">
        <v>0.0237301922764701</v>
      </c>
      <c r="AB5" s="6">
        <v>0.0190585749814596</v>
      </c>
      <c r="AC5" s="6">
        <v>0.0546693715363598</v>
      </c>
      <c r="AD5" s="6">
        <v>0.0342405362896128</v>
      </c>
      <c r="AE5" s="6">
        <v>0.0292704908612827</v>
      </c>
      <c r="AF5" s="6">
        <v>0.0242606491510452</v>
      </c>
      <c r="AG5" s="6">
        <v>0.0265522862281682</v>
      </c>
      <c r="AH5" s="6">
        <v>0.025475822843205</v>
      </c>
      <c r="AI5" s="6">
        <v>0.0467734987212843</v>
      </c>
      <c r="AJ5" s="6">
        <v>0.025475822843205</v>
      </c>
      <c r="AK5" s="6">
        <v>0.0384064207497672</v>
      </c>
      <c r="AL5" s="6">
        <v>0.0532664130784952</v>
      </c>
      <c r="AM5" s="6">
        <v>0.0194248224010692</v>
      </c>
      <c r="AN5" s="6">
        <v>0.0299015511111373</v>
      </c>
      <c r="AO5" s="6">
        <v>0.0555519269463529</v>
      </c>
      <c r="AP5" s="6">
        <v>0.0372819599164062</v>
      </c>
      <c r="AQ5" s="6">
        <v>0.0347793227463016</v>
      </c>
      <c r="AR5" s="6">
        <v>0.0347793227463016</v>
      </c>
      <c r="AS5" s="6">
        <v>0.0347793227463016</v>
      </c>
      <c r="AT5" s="6">
        <v>0.0347793227463016</v>
      </c>
      <c r="AU5" s="6">
        <v>0.0241116967276631</v>
      </c>
      <c r="AV5" s="6">
        <v>0.0347793227463016</v>
      </c>
      <c r="AW5" s="6">
        <v>0.0347793227463016</v>
      </c>
      <c r="AX5" s="6">
        <v>0.0322883161050176</v>
      </c>
      <c r="AY5" s="6">
        <v>0.034695770998916</v>
      </c>
      <c r="AZ5" s="6">
        <v>0.0406578830054383</v>
      </c>
      <c r="BA5" s="6">
        <v>0.040313863109067</v>
      </c>
      <c r="BB5" s="6">
        <v>0.00118002658733344</v>
      </c>
      <c r="BC5" s="6">
        <v>0.0134082293292261</v>
      </c>
      <c r="BD5" s="6">
        <v>0.0207503074966208</v>
      </c>
      <c r="BE5" s="6">
        <v>0.050528085218449</v>
      </c>
      <c r="BF5" s="6">
        <v>0.0099975147927467</v>
      </c>
      <c r="BG5" s="6">
        <v>0.0291651764232179</v>
      </c>
      <c r="BH5" s="6">
        <v>0.0124903643322122</v>
      </c>
      <c r="BI5" s="6">
        <v>0.0323984449383931</v>
      </c>
      <c r="BJ5" s="6">
        <v>0.0449425819317236</v>
      </c>
      <c r="BK5" s="6">
        <v>0.023040361072703</v>
      </c>
      <c r="BL5" s="6">
        <v>0.0570061962494062</v>
      </c>
      <c r="BM5" s="6">
        <v>0.0324231931578365</v>
      </c>
      <c r="BN5" s="6">
        <v>0.0400191271386133</v>
      </c>
      <c r="BO5" s="6">
        <v>0.032473162699863</v>
      </c>
      <c r="BP5" s="42"/>
      <c r="BQ5" s="42"/>
      <c r="BR5" s="42"/>
    </row>
    <row r="6" spans="1:70" x14ac:dyDescent="0.2">
      <c r="A6" s="1">
        <v>1971</v>
      </c>
      <c r="B6" s="6">
        <v>0.0273402642192485</v>
      </c>
      <c r="C6" s="6">
        <v>0.0416536896443367</v>
      </c>
      <c r="D6" s="6">
        <v>0.0160385634393936</v>
      </c>
      <c r="E6" s="6">
        <v>0.0296671167675221</v>
      </c>
      <c r="F6" s="6">
        <v>0.0304223305053677</v>
      </c>
      <c r="G6" s="6">
        <v>0.0254930177748182</v>
      </c>
      <c r="H6" s="6">
        <v>0.0384710655590786</v>
      </c>
      <c r="I6" s="6">
        <v>0.0110712968881359</v>
      </c>
      <c r="J6" s="6">
        <v>0.0190312322600243</v>
      </c>
      <c r="K6" s="6">
        <v>0.0386990614340251</v>
      </c>
      <c r="L6" s="6">
        <v>0.0747954136961885</v>
      </c>
      <c r="M6" s="6">
        <v>0.0345124150828861</v>
      </c>
      <c r="N6" s="6">
        <v>0.0342293971394063</v>
      </c>
      <c r="O6" s="6">
        <v>0.0514592084240967</v>
      </c>
      <c r="P6" s="6">
        <v>0.0330463487295939</v>
      </c>
      <c r="Q6" s="6">
        <v>0.0784700704930825</v>
      </c>
      <c r="R6" s="6">
        <v>0.0550203391236871</v>
      </c>
      <c r="S6" s="6">
        <v>0.0411065443707214</v>
      </c>
      <c r="T6" s="6">
        <v>0.0399096146517781</v>
      </c>
      <c r="U6" s="6">
        <v>0.0394818665363688</v>
      </c>
      <c r="V6" s="6">
        <v>0.013064598344907</v>
      </c>
      <c r="W6" s="6">
        <v>0.0443235336431572</v>
      </c>
      <c r="X6" s="6">
        <v>0.029529611736688</v>
      </c>
      <c r="Y6" s="6">
        <v>0.0295378346429335</v>
      </c>
      <c r="Z6" s="6">
        <v>0.0173042800362265</v>
      </c>
      <c r="AA6" s="6">
        <v>0.0248225741304122</v>
      </c>
      <c r="AB6" s="6">
        <v>0.0212732569480241</v>
      </c>
      <c r="AC6" s="6">
        <v>0.059426608278924</v>
      </c>
      <c r="AD6" s="6">
        <v>0.0369471917489211</v>
      </c>
      <c r="AE6" s="6">
        <v>0.0320952681132421</v>
      </c>
      <c r="AF6" s="6">
        <v>0.0261139360446541</v>
      </c>
      <c r="AG6" s="6">
        <v>0.0273813781053788</v>
      </c>
      <c r="AH6" s="6">
        <v>0.0262102094201721</v>
      </c>
      <c r="AI6" s="6">
        <v>0.0477237494142666</v>
      </c>
      <c r="AJ6" s="6">
        <v>0.0262102094201722</v>
      </c>
      <c r="AK6" s="6">
        <v>0.0394190005346201</v>
      </c>
      <c r="AL6" s="6">
        <v>0.0541920558135251</v>
      </c>
      <c r="AM6" s="6">
        <v>0.0203365025648177</v>
      </c>
      <c r="AN6" s="6">
        <v>0.0308265009807568</v>
      </c>
      <c r="AO6" s="6">
        <v>0.0457389011771655</v>
      </c>
      <c r="AP6" s="6">
        <v>0.0309175431254012</v>
      </c>
      <c r="AQ6" s="6">
        <v>0.0290766180464675</v>
      </c>
      <c r="AR6" s="6">
        <v>0.0290766180464675</v>
      </c>
      <c r="AS6" s="6">
        <v>0.0290766180464676</v>
      </c>
      <c r="AT6" s="6">
        <v>0.0290766180464675</v>
      </c>
      <c r="AU6" s="6">
        <v>0.022191498290738</v>
      </c>
      <c r="AV6" s="6">
        <v>0.0290766180464675</v>
      </c>
      <c r="AW6" s="6">
        <v>0.0290766180464675</v>
      </c>
      <c r="AX6" s="6">
        <v>0.0271067814126496</v>
      </c>
      <c r="AY6" s="6">
        <v>0.0290083459674331</v>
      </c>
      <c r="AZ6" s="6">
        <v>0.0384710655590786</v>
      </c>
      <c r="BA6" s="6">
        <v>0.0386024665061197</v>
      </c>
      <c r="BB6" s="6">
        <v>0.00106055025396837</v>
      </c>
      <c r="BC6" s="6">
        <v>0.0133289102148994</v>
      </c>
      <c r="BD6" s="6">
        <v>0.0214560757361866</v>
      </c>
      <c r="BE6" s="6">
        <v>0.057263992815719</v>
      </c>
      <c r="BF6" s="6">
        <v>0.0104531671635783</v>
      </c>
      <c r="BG6" s="6">
        <v>0.0252494791278105</v>
      </c>
      <c r="BH6" s="6">
        <v>0.0113258627474875</v>
      </c>
      <c r="BI6" s="6">
        <v>0.0275991895996512</v>
      </c>
      <c r="BJ6" s="6">
        <v>0.0385054453405048</v>
      </c>
      <c r="BK6" s="6">
        <v>0.0200297948586204</v>
      </c>
      <c r="BL6" s="6">
        <v>0.0475301447095201</v>
      </c>
      <c r="BM6" s="6">
        <v>0.0277021355942557</v>
      </c>
      <c r="BN6" s="6">
        <v>0.0326023143605882</v>
      </c>
      <c r="BO6" s="6">
        <v>0.0272685844639199</v>
      </c>
      <c r="BP6" s="42"/>
      <c r="BQ6" s="42"/>
      <c r="BR6" s="42"/>
    </row>
    <row r="7" spans="1:70" x14ac:dyDescent="0.2">
      <c r="A7" s="1">
        <v>1972</v>
      </c>
      <c r="B7" s="6">
        <v>0.0279004023648299</v>
      </c>
      <c r="C7" s="6">
        <v>0.0425795624538279</v>
      </c>
      <c r="D7" s="6">
        <v>0.0170745931547605</v>
      </c>
      <c r="E7" s="6">
        <v>0.0316569587819626</v>
      </c>
      <c r="F7" s="6">
        <v>0.0271409327943334</v>
      </c>
      <c r="G7" s="6">
        <v>0.0240518338409658</v>
      </c>
      <c r="H7" s="6">
        <v>0.0391378231178751</v>
      </c>
      <c r="I7" s="6">
        <v>0.00952360467112354</v>
      </c>
      <c r="J7" s="6">
        <v>0.0191157844873556</v>
      </c>
      <c r="K7" s="6">
        <v>0.0389649955091097</v>
      </c>
      <c r="L7" s="6">
        <v>0.0706549012933847</v>
      </c>
      <c r="M7" s="6">
        <v>0.036276013424374</v>
      </c>
      <c r="N7" s="6">
        <v>0.0350251310693495</v>
      </c>
      <c r="O7" s="6">
        <v>0.0548781729244335</v>
      </c>
      <c r="P7" s="6">
        <v>0.0337177445370987</v>
      </c>
      <c r="Q7" s="6">
        <v>0.0808452539704794</v>
      </c>
      <c r="R7" s="6">
        <v>0.0556398487565408</v>
      </c>
      <c r="S7" s="6">
        <v>0.0410029247324333</v>
      </c>
      <c r="T7" s="6">
        <v>0.0403866599357488</v>
      </c>
      <c r="U7" s="6">
        <v>0.0401946785861183</v>
      </c>
      <c r="V7" s="6">
        <v>0.0141194730489747</v>
      </c>
      <c r="W7" s="6">
        <v>0.0458508453854543</v>
      </c>
      <c r="X7" s="6">
        <v>0.027013917369385</v>
      </c>
      <c r="Y7" s="6">
        <v>0.0311114239844872</v>
      </c>
      <c r="Z7" s="6">
        <v>0.0183737835758713</v>
      </c>
      <c r="AA7" s="6">
        <v>0.0271600950101163</v>
      </c>
      <c r="AB7" s="6">
        <v>0.0233216557240256</v>
      </c>
      <c r="AC7" s="6">
        <v>0.0655235574467586</v>
      </c>
      <c r="AD7" s="6">
        <v>0.0406760448039657</v>
      </c>
      <c r="AE7" s="6">
        <v>0.0347588559370022</v>
      </c>
      <c r="AF7" s="6">
        <v>0.0287433732776721</v>
      </c>
      <c r="AG7" s="6">
        <v>0.024654767636511</v>
      </c>
      <c r="AH7" s="6">
        <v>0.0234237300614086</v>
      </c>
      <c r="AI7" s="6">
        <v>0.0430607198871758</v>
      </c>
      <c r="AJ7" s="6">
        <v>0.0234237300614086</v>
      </c>
      <c r="AK7" s="6">
        <v>0.0353597748035087</v>
      </c>
      <c r="AL7" s="6">
        <v>0.0490574521656608</v>
      </c>
      <c r="AM7" s="6">
        <v>0.0183343630096442</v>
      </c>
      <c r="AN7" s="6">
        <v>0.027647292472745</v>
      </c>
      <c r="AO7" s="6">
        <v>0.0425791335821363</v>
      </c>
      <c r="AP7" s="6">
        <v>0.0296877703605717</v>
      </c>
      <c r="AQ7" s="6">
        <v>0.0289645793216244</v>
      </c>
      <c r="AR7" s="6">
        <v>0.0289645793216244</v>
      </c>
      <c r="AS7" s="6">
        <v>0.0289645793216244</v>
      </c>
      <c r="AT7" s="6">
        <v>0.0289645793216244</v>
      </c>
      <c r="AU7" s="6">
        <v>0.0205060579427206</v>
      </c>
      <c r="AV7" s="6">
        <v>0.0289645793216244</v>
      </c>
      <c r="AW7" s="6">
        <v>0.0289645793216244</v>
      </c>
      <c r="AX7" s="6">
        <v>0.0268941400500406</v>
      </c>
      <c r="AY7" s="6">
        <v>0.0288609009416708</v>
      </c>
      <c r="AZ7" s="6">
        <v>0.0391378231178751</v>
      </c>
      <c r="BA7" s="6">
        <v>0.0392534614468458</v>
      </c>
      <c r="BB7" s="6">
        <v>0.00143308720155998</v>
      </c>
      <c r="BC7" s="6">
        <v>0.0111135243004638</v>
      </c>
      <c r="BD7" s="6">
        <v>0.0203080713315552</v>
      </c>
      <c r="BE7" s="6">
        <v>0.0442200468842541</v>
      </c>
      <c r="BF7" s="6">
        <v>0.00972069494143195</v>
      </c>
      <c r="BG7" s="6">
        <v>0.0253747337374734</v>
      </c>
      <c r="BH7" s="6">
        <v>0.0111295049109663</v>
      </c>
      <c r="BI7" s="6">
        <v>0.027249295627159</v>
      </c>
      <c r="BJ7" s="6">
        <v>0.0376992837703387</v>
      </c>
      <c r="BK7" s="6">
        <v>0.0209838312698357</v>
      </c>
      <c r="BL7" s="6">
        <v>0.0484837004793604</v>
      </c>
      <c r="BM7" s="6">
        <v>0.0284287146199883</v>
      </c>
      <c r="BN7" s="6">
        <v>0.0306780434547893</v>
      </c>
      <c r="BO7" s="6">
        <v>0.0275002073752004</v>
      </c>
      <c r="BP7" s="42"/>
      <c r="BQ7" s="42"/>
      <c r="BR7" s="42"/>
    </row>
    <row r="8" spans="1:70" x14ac:dyDescent="0.2">
      <c r="A8" s="1">
        <v>1973</v>
      </c>
      <c r="B8" s="6">
        <v>0.0293901748494623</v>
      </c>
      <c r="C8" s="6">
        <v>0.0427459345904643</v>
      </c>
      <c r="D8" s="6">
        <v>0.0184052105688246</v>
      </c>
      <c r="E8" s="6">
        <v>0.0287713562149352</v>
      </c>
      <c r="F8" s="6">
        <v>0.0312838478370726</v>
      </c>
      <c r="G8" s="6">
        <v>0.0319790574351221</v>
      </c>
      <c r="H8" s="6">
        <v>0.0406872530384091</v>
      </c>
      <c r="I8" s="6">
        <v>0.0111543480484681</v>
      </c>
      <c r="J8" s="6">
        <v>0.0258757128257843</v>
      </c>
      <c r="K8" s="6">
        <v>0.0384028307801741</v>
      </c>
      <c r="L8" s="6">
        <v>0.0753682134721725</v>
      </c>
      <c r="M8" s="6">
        <v>0.0366817126898593</v>
      </c>
      <c r="N8" s="6">
        <v>0.0346704926359672</v>
      </c>
      <c r="O8" s="6">
        <v>0.0523174158561706</v>
      </c>
      <c r="P8" s="6">
        <v>0.0361322320694639</v>
      </c>
      <c r="Q8" s="6">
        <v>0.0807191800928851</v>
      </c>
      <c r="R8" s="6">
        <v>0.0565363676090746</v>
      </c>
      <c r="S8" s="6">
        <v>0.0464578274978536</v>
      </c>
      <c r="T8" s="6">
        <v>0.041136228294983</v>
      </c>
      <c r="U8" s="6">
        <v>0.0408522607187452</v>
      </c>
      <c r="V8" s="6">
        <v>0.0148729046469914</v>
      </c>
      <c r="W8" s="6">
        <v>0.0463883583123546</v>
      </c>
      <c r="X8" s="6">
        <v>0.0347524451764668</v>
      </c>
      <c r="Y8" s="6">
        <v>0.0338011718591309</v>
      </c>
      <c r="Z8" s="6">
        <v>0.0201059083906535</v>
      </c>
      <c r="AA8" s="6">
        <v>0.0255099251376671</v>
      </c>
      <c r="AB8" s="6">
        <v>0.0216235813292577</v>
      </c>
      <c r="AC8" s="6">
        <v>0.0595406608854741</v>
      </c>
      <c r="AD8" s="6">
        <v>0.0371641893922309</v>
      </c>
      <c r="AE8" s="6">
        <v>0.0317135855531635</v>
      </c>
      <c r="AF8" s="6">
        <v>0.026344044794842</v>
      </c>
      <c r="AG8" s="6">
        <v>0.0289645184550212</v>
      </c>
      <c r="AH8" s="6">
        <v>0.0271292896118735</v>
      </c>
      <c r="AI8" s="6">
        <v>0.0486646855385886</v>
      </c>
      <c r="AJ8" s="6">
        <v>0.0271292896118735</v>
      </c>
      <c r="AK8" s="6">
        <v>0.0391784378791503</v>
      </c>
      <c r="AL8" s="6">
        <v>0.0568311821833353</v>
      </c>
      <c r="AM8" s="6">
        <v>0.0207807485535749</v>
      </c>
      <c r="AN8" s="6">
        <v>0.031744251046796</v>
      </c>
      <c r="AO8" s="6">
        <v>0.063690155760877</v>
      </c>
      <c r="AP8" s="6">
        <v>0.0439296138159009</v>
      </c>
      <c r="AQ8" s="6">
        <v>0.036386830036309</v>
      </c>
      <c r="AR8" s="6">
        <v>0.036386830036309</v>
      </c>
      <c r="AS8" s="6">
        <v>0.0363868300363091</v>
      </c>
      <c r="AT8" s="6">
        <v>0.0363868300363091</v>
      </c>
      <c r="AU8" s="6">
        <v>0.0269830107239277</v>
      </c>
      <c r="AV8" s="6">
        <v>0.036386830036309</v>
      </c>
      <c r="AW8" s="6">
        <v>0.0363868300363091</v>
      </c>
      <c r="AX8" s="6">
        <v>0.03344566733491</v>
      </c>
      <c r="AY8" s="6">
        <v>0.0362671934295133</v>
      </c>
      <c r="AZ8" s="6">
        <v>0.0406872530384091</v>
      </c>
      <c r="BA8" s="6">
        <v>0.0404889903590441</v>
      </c>
      <c r="BB8" s="6">
        <v>0.00176715125278273</v>
      </c>
      <c r="BC8" s="6">
        <v>0.0127970631063046</v>
      </c>
      <c r="BD8" s="6">
        <v>0.0230988717968993</v>
      </c>
      <c r="BE8" s="6">
        <v>0.0462660981885518</v>
      </c>
      <c r="BF8" s="6">
        <v>0.0111045930378488</v>
      </c>
      <c r="BG8" s="6">
        <v>0.0307035643367423</v>
      </c>
      <c r="BH8" s="6">
        <v>0.014380463185933</v>
      </c>
      <c r="BI8" s="6">
        <v>0.0360929620391874</v>
      </c>
      <c r="BJ8" s="6">
        <v>0.0477617605965129</v>
      </c>
      <c r="BK8" s="6">
        <v>0.0246008136175211</v>
      </c>
      <c r="BL8" s="6">
        <v>0.0643879207705669</v>
      </c>
      <c r="BM8" s="6">
        <v>0.0422868815095123</v>
      </c>
      <c r="BN8" s="6">
        <v>0.0510137804837983</v>
      </c>
      <c r="BO8" s="6">
        <v>0.0380461226449555</v>
      </c>
      <c r="BP8" s="42"/>
      <c r="BQ8" s="42"/>
      <c r="BR8" s="42"/>
    </row>
    <row r="9" spans="1:70" x14ac:dyDescent="0.2">
      <c r="A9" s="1">
        <v>1974</v>
      </c>
      <c r="B9" s="6">
        <v>0.0315031020407647</v>
      </c>
      <c r="C9" s="6">
        <v>0.0455667701724597</v>
      </c>
      <c r="D9" s="6">
        <v>0.0200831938783869</v>
      </c>
      <c r="E9" s="6">
        <v>0.029834903913678</v>
      </c>
      <c r="F9" s="6">
        <v>0.0413909113454622</v>
      </c>
      <c r="G9" s="6">
        <v>0.0325828088532468</v>
      </c>
      <c r="H9" s="6">
        <v>0.0411113744082482</v>
      </c>
      <c r="I9" s="6">
        <v>0.0129964217535702</v>
      </c>
      <c r="J9" s="6">
        <v>0.02752391142426</v>
      </c>
      <c r="K9" s="6">
        <v>0.0408771210340639</v>
      </c>
      <c r="L9" s="6">
        <v>0.0746254586881306</v>
      </c>
      <c r="M9" s="6">
        <v>0.0410244121838279</v>
      </c>
      <c r="N9" s="6">
        <v>0.0389818872646025</v>
      </c>
      <c r="O9" s="6">
        <v>0.0509784557775048</v>
      </c>
      <c r="P9" s="6">
        <v>0.0360580488804977</v>
      </c>
      <c r="Q9" s="6">
        <v>0.0780749778303371</v>
      </c>
      <c r="R9" s="6">
        <v>0.0611207611960733</v>
      </c>
      <c r="S9" s="6">
        <v>0.0679202199560102</v>
      </c>
      <c r="T9" s="6">
        <v>0.0446183685463309</v>
      </c>
      <c r="U9" s="6">
        <v>0.0442856404568425</v>
      </c>
      <c r="V9" s="6">
        <v>0.0160446076388794</v>
      </c>
      <c r="W9" s="6">
        <v>0.0463406635305311</v>
      </c>
      <c r="X9" s="6">
        <v>0.0412874555639967</v>
      </c>
      <c r="Y9" s="6">
        <v>0.0381558961216748</v>
      </c>
      <c r="Z9" s="6">
        <v>0.0230342560613316</v>
      </c>
      <c r="AA9" s="6">
        <v>0.0263222603637519</v>
      </c>
      <c r="AB9" s="6">
        <v>0.0261197973572289</v>
      </c>
      <c r="AC9" s="6">
        <v>0.0616644968799196</v>
      </c>
      <c r="AD9" s="6">
        <v>0.0380673420752893</v>
      </c>
      <c r="AE9" s="6">
        <v>0.0318396697801326</v>
      </c>
      <c r="AF9" s="6">
        <v>0.0267250526153231</v>
      </c>
      <c r="AG9" s="6">
        <v>0.0364988584186815</v>
      </c>
      <c r="AH9" s="6">
        <v>0.0336002733365398</v>
      </c>
      <c r="AI9" s="6">
        <v>0.0579116669937172</v>
      </c>
      <c r="AJ9" s="6">
        <v>0.0336002733365399</v>
      </c>
      <c r="AK9" s="6">
        <v>0.0482323445531954</v>
      </c>
      <c r="AL9" s="6">
        <v>0.0697709251889288</v>
      </c>
      <c r="AM9" s="6">
        <v>0.0248862775140051</v>
      </c>
      <c r="AN9" s="6">
        <v>0.0388681527890114</v>
      </c>
      <c r="AO9" s="6">
        <v>0.066622956508191</v>
      </c>
      <c r="AP9" s="6">
        <v>0.0456626452865672</v>
      </c>
      <c r="AQ9" s="6">
        <v>0.0366800097391465</v>
      </c>
      <c r="AR9" s="6">
        <v>0.0366800097391465</v>
      </c>
      <c r="AS9" s="6">
        <v>0.0366800097391465</v>
      </c>
      <c r="AT9" s="6">
        <v>0.0366800097391465</v>
      </c>
      <c r="AU9" s="6">
        <v>0.0285272620954895</v>
      </c>
      <c r="AV9" s="6">
        <v>0.0366800097391465</v>
      </c>
      <c r="AW9" s="6">
        <v>0.0366800097391466</v>
      </c>
      <c r="AX9" s="6">
        <v>0.0337801627806655</v>
      </c>
      <c r="AY9" s="6">
        <v>0.0365661121968499</v>
      </c>
      <c r="AZ9" s="6">
        <v>0.0411113744082482</v>
      </c>
      <c r="BA9" s="6">
        <v>0.0406296334869566</v>
      </c>
      <c r="BB9" s="6">
        <v>0.00469591329242747</v>
      </c>
      <c r="BC9" s="6">
        <v>0.0139111532804597</v>
      </c>
      <c r="BD9" s="6">
        <v>0.0253324059849075</v>
      </c>
      <c r="BE9" s="6">
        <v>0.0458632003719387</v>
      </c>
      <c r="BF9" s="6">
        <v>0.0129839555151005</v>
      </c>
      <c r="BG9" s="6">
        <v>0.0318045899076712</v>
      </c>
      <c r="BH9" s="6">
        <v>0.0145895590113038</v>
      </c>
      <c r="BI9" s="6">
        <v>0.037524383685559</v>
      </c>
      <c r="BJ9" s="6">
        <v>0.0497056940165433</v>
      </c>
      <c r="BK9" s="6">
        <v>0.0255288788707365</v>
      </c>
      <c r="BL9" s="6">
        <v>0.0641550188130189</v>
      </c>
      <c r="BM9" s="6">
        <v>0.0444453338334787</v>
      </c>
      <c r="BN9" s="6">
        <v>0.0524234997053207</v>
      </c>
      <c r="BO9" s="6">
        <v>0.0389174159327043</v>
      </c>
      <c r="BP9" s="42"/>
      <c r="BQ9" s="42"/>
      <c r="BR9" s="42"/>
    </row>
    <row r="10" spans="1:70" x14ac:dyDescent="0.2">
      <c r="A10" s="1">
        <v>1975</v>
      </c>
      <c r="B10" s="6">
        <v>0.0314695571188172</v>
      </c>
      <c r="C10" s="6">
        <v>0.0448194999325651</v>
      </c>
      <c r="D10" s="6">
        <v>0.019931984711037</v>
      </c>
      <c r="E10" s="6">
        <v>0.0277813459247384</v>
      </c>
      <c r="F10" s="6">
        <v>0.0388944225657624</v>
      </c>
      <c r="G10" s="6">
        <v>0.0392047214450997</v>
      </c>
      <c r="H10" s="6">
        <v>0.0358872311241074</v>
      </c>
      <c r="I10" s="6">
        <v>0.0131603975878063</v>
      </c>
      <c r="J10" s="6">
        <v>0.0342140998236416</v>
      </c>
      <c r="K10" s="6">
        <v>0.045212241537727</v>
      </c>
      <c r="L10" s="6">
        <v>0.0769039675020059</v>
      </c>
      <c r="M10" s="6">
        <v>0.036809517499861</v>
      </c>
      <c r="N10" s="6">
        <v>0.035390571117187</v>
      </c>
      <c r="O10" s="6">
        <v>0.0486377532322153</v>
      </c>
      <c r="P10" s="6">
        <v>0.0331871976453059</v>
      </c>
      <c r="Q10" s="6">
        <v>0.0822312127980164</v>
      </c>
      <c r="R10" s="6">
        <v>0.061057439610144</v>
      </c>
      <c r="S10" s="6">
        <v>0.0589893629792903</v>
      </c>
      <c r="T10" s="6">
        <v>0.0440117585729422</v>
      </c>
      <c r="U10" s="6">
        <v>0.0444552822815104</v>
      </c>
      <c r="V10" s="6">
        <v>0.0155061103428229</v>
      </c>
      <c r="W10" s="6">
        <v>0.0505453538411414</v>
      </c>
      <c r="X10" s="6">
        <v>0.0404142861366954</v>
      </c>
      <c r="Y10" s="6">
        <v>0.0412234888810983</v>
      </c>
      <c r="Z10" s="6">
        <v>0.024583140565893</v>
      </c>
      <c r="AA10" s="6">
        <v>0.0242692873228876</v>
      </c>
      <c r="AB10" s="6">
        <v>0.0237390388704124</v>
      </c>
      <c r="AC10" s="6">
        <v>0.0571402448323376</v>
      </c>
      <c r="AD10" s="6">
        <v>0.0354144808748429</v>
      </c>
      <c r="AE10" s="6">
        <v>0.0300577854108395</v>
      </c>
      <c r="AF10" s="6">
        <v>0.025049006570885</v>
      </c>
      <c r="AG10" s="6">
        <v>0.0346292475370895</v>
      </c>
      <c r="AH10" s="6">
        <v>0.0323493922128621</v>
      </c>
      <c r="AI10" s="6">
        <v>0.0563495243718199</v>
      </c>
      <c r="AJ10" s="6">
        <v>0.0323493922128621</v>
      </c>
      <c r="AK10" s="6">
        <v>0.047455102341231</v>
      </c>
      <c r="AL10" s="6">
        <v>0.0668743897769681</v>
      </c>
      <c r="AM10" s="6">
        <v>0.0245913751476953</v>
      </c>
      <c r="AN10" s="6">
        <v>0.0376701485179531</v>
      </c>
      <c r="AO10" s="6">
        <v>0.082556301721552</v>
      </c>
      <c r="AP10" s="6">
        <v>0.0571403673430819</v>
      </c>
      <c r="AQ10" s="6">
        <v>0.0447944514456497</v>
      </c>
      <c r="AR10" s="6">
        <v>0.0447944514456496</v>
      </c>
      <c r="AS10" s="6">
        <v>0.0447944514456497</v>
      </c>
      <c r="AT10" s="6">
        <v>0.0447944514456496</v>
      </c>
      <c r="AU10" s="6">
        <v>0.0347538488158075</v>
      </c>
      <c r="AV10" s="6">
        <v>0.0447944514456497</v>
      </c>
      <c r="AW10" s="6">
        <v>0.0447944514456497</v>
      </c>
      <c r="AX10" s="6">
        <v>0.040680421853564</v>
      </c>
      <c r="AY10" s="6">
        <v>0.0446429124768168</v>
      </c>
      <c r="AZ10" s="6">
        <v>0.0358872311241074</v>
      </c>
      <c r="BA10" s="6">
        <v>0.0362492768534861</v>
      </c>
      <c r="BB10" s="6">
        <v>0.00473070084076555</v>
      </c>
      <c r="BC10" s="6">
        <v>0.0145617325547954</v>
      </c>
      <c r="BD10" s="6">
        <v>0.023621574793417</v>
      </c>
      <c r="BE10" s="6">
        <v>0.0396006921663418</v>
      </c>
      <c r="BF10" s="6">
        <v>0.0129877055384077</v>
      </c>
      <c r="BG10" s="6">
        <v>0.0395180032907405</v>
      </c>
      <c r="BH10" s="6">
        <v>0.0179860910848084</v>
      </c>
      <c r="BI10" s="6">
        <v>0.0456698994061377</v>
      </c>
      <c r="BJ10" s="6">
        <v>0.0648187386950231</v>
      </c>
      <c r="BK10" s="6">
        <v>0.032001274088286</v>
      </c>
      <c r="BL10" s="6">
        <v>0.0783723306495216</v>
      </c>
      <c r="BM10" s="6">
        <v>0.0553998074295142</v>
      </c>
      <c r="BN10" s="6">
        <v>0.0638933250544389</v>
      </c>
      <c r="BO10" s="6">
        <v>0.04768039405079</v>
      </c>
      <c r="BP10" s="42"/>
      <c r="BQ10" s="42"/>
      <c r="BR10" s="42"/>
    </row>
    <row r="11" spans="1:70" x14ac:dyDescent="0.2">
      <c r="A11" s="1">
        <v>1976</v>
      </c>
      <c r="B11" s="6">
        <v>0.0321521662114475</v>
      </c>
      <c r="C11" s="6">
        <v>0.0475407154505604</v>
      </c>
      <c r="D11" s="6">
        <v>0.0224472347308116</v>
      </c>
      <c r="E11" s="6">
        <v>0.0225340054352796</v>
      </c>
      <c r="F11" s="6">
        <v>0.0433068983913915</v>
      </c>
      <c r="G11" s="6">
        <v>0.0334260949996212</v>
      </c>
      <c r="H11" s="6">
        <v>0.0333468603403065</v>
      </c>
      <c r="I11" s="6">
        <v>0.014138088071087</v>
      </c>
      <c r="J11" s="6">
        <v>0.031368915631659</v>
      </c>
      <c r="K11" s="6">
        <v>0.0465264121188473</v>
      </c>
      <c r="L11" s="6">
        <v>0.0840998605447849</v>
      </c>
      <c r="M11" s="6">
        <v>0.0404515661167256</v>
      </c>
      <c r="N11" s="6">
        <v>0.0393078295920527</v>
      </c>
      <c r="O11" s="6">
        <v>0.0518162264661392</v>
      </c>
      <c r="P11" s="6">
        <v>0.0350207912824858</v>
      </c>
      <c r="Q11" s="6">
        <v>0.0805829862025903</v>
      </c>
      <c r="R11" s="6">
        <v>0.0642463680024917</v>
      </c>
      <c r="S11" s="6">
        <v>0.0618662846119163</v>
      </c>
      <c r="T11" s="6">
        <v>0.0464559293887332</v>
      </c>
      <c r="U11" s="6">
        <v>0.0467343315422884</v>
      </c>
      <c r="V11" s="6">
        <v>0.0179567335620288</v>
      </c>
      <c r="W11" s="6">
        <v>0.0512479416621236</v>
      </c>
      <c r="X11" s="6">
        <v>0.0454304288548347</v>
      </c>
      <c r="Y11" s="6">
        <v>0.0439467397697406</v>
      </c>
      <c r="Z11" s="6">
        <v>0.0259535440352276</v>
      </c>
      <c r="AA11" s="6">
        <v>0.0201765092409674</v>
      </c>
      <c r="AB11" s="6">
        <v>0.0194181995795831</v>
      </c>
      <c r="AC11" s="6">
        <v>0.0466803506323113</v>
      </c>
      <c r="AD11" s="6">
        <v>0.0288329152702551</v>
      </c>
      <c r="AE11" s="6">
        <v>0.0241833057952598</v>
      </c>
      <c r="AF11" s="6">
        <v>0.0205661953580634</v>
      </c>
      <c r="AG11" s="6">
        <v>0.038397767825006</v>
      </c>
      <c r="AH11" s="6">
        <v>0.0351673222061951</v>
      </c>
      <c r="AI11" s="6">
        <v>0.0607953993609208</v>
      </c>
      <c r="AJ11" s="6">
        <v>0.0351673222061951</v>
      </c>
      <c r="AK11" s="6">
        <v>0.0509793109890295</v>
      </c>
      <c r="AL11" s="6">
        <v>0.0738747669211772</v>
      </c>
      <c r="AM11" s="6">
        <v>0.0266570495032604</v>
      </c>
      <c r="AN11" s="6">
        <v>0.0409504308650003</v>
      </c>
      <c r="AO11" s="6">
        <v>0.0721819529617226</v>
      </c>
      <c r="AP11" s="6">
        <v>0.0503912689585256</v>
      </c>
      <c r="AQ11" s="6">
        <v>0.0388127885463073</v>
      </c>
      <c r="AR11" s="6">
        <v>0.0388127885463073</v>
      </c>
      <c r="AS11" s="6">
        <v>0.0388127885463073</v>
      </c>
      <c r="AT11" s="6">
        <v>0.0388127885463073</v>
      </c>
      <c r="AU11" s="6">
        <v>0.0299907231305061</v>
      </c>
      <c r="AV11" s="6">
        <v>0.0388127885463073</v>
      </c>
      <c r="AW11" s="6">
        <v>0.0388127885463073</v>
      </c>
      <c r="AX11" s="6">
        <v>0.0350126441056065</v>
      </c>
      <c r="AY11" s="6">
        <v>0.0386645384380082</v>
      </c>
      <c r="AZ11" s="6">
        <v>0.0333468603403065</v>
      </c>
      <c r="BA11" s="6">
        <v>0.0340617425319141</v>
      </c>
      <c r="BB11" s="6">
        <v>0.00454043964130796</v>
      </c>
      <c r="BC11" s="6">
        <v>0.0151761186589642</v>
      </c>
      <c r="BD11" s="6">
        <v>0.0237473992131015</v>
      </c>
      <c r="BE11" s="6">
        <v>0.0428900586270715</v>
      </c>
      <c r="BF11" s="6">
        <v>0.0142402991173484</v>
      </c>
      <c r="BG11" s="6">
        <v>0.0351983915219375</v>
      </c>
      <c r="BH11" s="6">
        <v>0.0158029705098686</v>
      </c>
      <c r="BI11" s="6">
        <v>0.0398149141286022</v>
      </c>
      <c r="BJ11" s="6">
        <v>0.057723696794132</v>
      </c>
      <c r="BK11" s="6">
        <v>0.027984475901011</v>
      </c>
      <c r="BL11" s="6">
        <v>0.0703560616849961</v>
      </c>
      <c r="BM11" s="6">
        <v>0.0498331494646802</v>
      </c>
      <c r="BN11" s="6">
        <v>0.0555451311392651</v>
      </c>
      <c r="BO11" s="6">
        <v>0.0426251491795393</v>
      </c>
      <c r="BP11" s="42"/>
      <c r="BQ11" s="42"/>
      <c r="BR11" s="42"/>
    </row>
    <row r="12" spans="1:70" x14ac:dyDescent="0.2">
      <c r="A12" s="1">
        <v>1977</v>
      </c>
      <c r="B12" s="6">
        <v>0.0323125011602067</v>
      </c>
      <c r="C12" s="6">
        <v>0.048604654806468</v>
      </c>
      <c r="D12" s="6">
        <v>0.0223319989549362</v>
      </c>
      <c r="E12" s="6">
        <v>0.0193655359005478</v>
      </c>
      <c r="F12" s="6">
        <v>0.0419513689873838</v>
      </c>
      <c r="G12" s="6">
        <v>0.0351498066645486</v>
      </c>
      <c r="H12" s="6">
        <v>0.031668556294693</v>
      </c>
      <c r="I12" s="6">
        <v>0.0152295230678516</v>
      </c>
      <c r="J12" s="6">
        <v>0.0328777889539406</v>
      </c>
      <c r="K12" s="6">
        <v>0.046485578970929</v>
      </c>
      <c r="L12" s="6">
        <v>0.0825217825837483</v>
      </c>
      <c r="M12" s="6">
        <v>0.0368776542183216</v>
      </c>
      <c r="N12" s="6">
        <v>0.0399324637071206</v>
      </c>
      <c r="O12" s="6">
        <v>0.0551006598832767</v>
      </c>
      <c r="P12" s="6">
        <v>0.0355944315258762</v>
      </c>
      <c r="Q12" s="6">
        <v>0.0850030582431568</v>
      </c>
      <c r="R12" s="6">
        <v>0.0660717582224637</v>
      </c>
      <c r="S12" s="6">
        <v>0.0689462067974313</v>
      </c>
      <c r="T12" s="6">
        <v>0.0475312032548739</v>
      </c>
      <c r="U12" s="6">
        <v>0.0481266970208496</v>
      </c>
      <c r="V12" s="6">
        <v>0.0179929729830091</v>
      </c>
      <c r="W12" s="6">
        <v>0.0528614303280447</v>
      </c>
      <c r="X12" s="6">
        <v>0.0468201587797438</v>
      </c>
      <c r="Y12" s="6">
        <v>0.0426789070481816</v>
      </c>
      <c r="Z12" s="6">
        <v>0.0253761356171212</v>
      </c>
      <c r="AA12" s="6">
        <v>0.0173471862287356</v>
      </c>
      <c r="AB12" s="6">
        <v>0.0164912367735053</v>
      </c>
      <c r="AC12" s="6">
        <v>0.0392151905179639</v>
      </c>
      <c r="AD12" s="6">
        <v>0.0242931928598101</v>
      </c>
      <c r="AE12" s="6">
        <v>0.0208467913589033</v>
      </c>
      <c r="AF12" s="6">
        <v>0.0173962241932253</v>
      </c>
      <c r="AG12" s="6">
        <v>0.0367823210625061</v>
      </c>
      <c r="AH12" s="6">
        <v>0.0343254934637278</v>
      </c>
      <c r="AI12" s="6">
        <v>0.0589688796770327</v>
      </c>
      <c r="AJ12" s="6">
        <v>0.0343254934637277</v>
      </c>
      <c r="AK12" s="6">
        <v>0.0489334578261322</v>
      </c>
      <c r="AL12" s="6">
        <v>0.0711149137031004</v>
      </c>
      <c r="AM12" s="6">
        <v>0.0263422951163415</v>
      </c>
      <c r="AN12" s="6">
        <v>0.0399123466351258</v>
      </c>
      <c r="AO12" s="6">
        <v>0.0740051933677632</v>
      </c>
      <c r="AP12" s="6">
        <v>0.0525423538737281</v>
      </c>
      <c r="AQ12" s="6">
        <v>0.0392769850075385</v>
      </c>
      <c r="AR12" s="6">
        <v>0.0392769850075386</v>
      </c>
      <c r="AS12" s="6">
        <v>0.0392769850075385</v>
      </c>
      <c r="AT12" s="6">
        <v>0.0392769850075385</v>
      </c>
      <c r="AU12" s="6">
        <v>0.0317384948231232</v>
      </c>
      <c r="AV12" s="6">
        <v>0.0392769850075385</v>
      </c>
      <c r="AW12" s="6">
        <v>0.0392769850075385</v>
      </c>
      <c r="AX12" s="6">
        <v>0.0356495237640922</v>
      </c>
      <c r="AY12" s="6">
        <v>0.0391096089930243</v>
      </c>
      <c r="AZ12" s="6">
        <v>0.031668556294693</v>
      </c>
      <c r="BA12" s="6">
        <v>0.0327162661621938</v>
      </c>
      <c r="BB12" s="6">
        <v>0.0024221058581352</v>
      </c>
      <c r="BC12" s="6">
        <v>0.0163259756599154</v>
      </c>
      <c r="BD12" s="6">
        <v>0.0246634929483099</v>
      </c>
      <c r="BE12" s="6">
        <v>0.0586301039988158</v>
      </c>
      <c r="BF12" s="6">
        <v>0.0139636674472296</v>
      </c>
      <c r="BG12" s="6">
        <v>0.0357138566206617</v>
      </c>
      <c r="BH12" s="6">
        <v>0.0164812358950302</v>
      </c>
      <c r="BI12" s="6">
        <v>0.0414916863620393</v>
      </c>
      <c r="BJ12" s="6">
        <v>0.0571114129024895</v>
      </c>
      <c r="BK12" s="6">
        <v>0.0289767653626637</v>
      </c>
      <c r="BL12" s="6">
        <v>0.0738357515477043</v>
      </c>
      <c r="BM12" s="6">
        <v>0.0538653877965346</v>
      </c>
      <c r="BN12" s="6">
        <v>0.0591054708605959</v>
      </c>
      <c r="BO12" s="6">
        <v>0.0450465262446198</v>
      </c>
      <c r="BP12" s="42"/>
      <c r="BQ12" s="42"/>
      <c r="BR12" s="42"/>
    </row>
    <row r="13" spans="1:70" x14ac:dyDescent="0.2">
      <c r="A13" s="1">
        <v>1978</v>
      </c>
      <c r="B13" s="6">
        <v>0.032715056449442</v>
      </c>
      <c r="C13" s="6">
        <v>0.048033664676996</v>
      </c>
      <c r="D13" s="6">
        <v>0.02522822271004</v>
      </c>
      <c r="E13" s="6">
        <v>0.0189214791121186</v>
      </c>
      <c r="F13" s="6">
        <v>0.0410685072692804</v>
      </c>
      <c r="G13" s="6">
        <v>0.0390547027582884</v>
      </c>
      <c r="H13" s="6">
        <v>0.029880421529493</v>
      </c>
      <c r="I13" s="6">
        <v>0.0146480370440914</v>
      </c>
      <c r="J13" s="6">
        <v>0.0367660457168111</v>
      </c>
      <c r="K13" s="6">
        <v>0.0480183162552752</v>
      </c>
      <c r="L13" s="6">
        <v>0.0805682575397986</v>
      </c>
      <c r="M13" s="6">
        <v>0.0341495668211421</v>
      </c>
      <c r="N13" s="6">
        <v>0.0382884627414101</v>
      </c>
      <c r="O13" s="6">
        <v>0.056620461015128</v>
      </c>
      <c r="P13" s="6">
        <v>0.0350400515486563</v>
      </c>
      <c r="Q13" s="6">
        <v>0.0846329359267672</v>
      </c>
      <c r="R13" s="6">
        <v>0.0643812169759064</v>
      </c>
      <c r="S13" s="6">
        <v>0.0605140196127958</v>
      </c>
      <c r="T13" s="6">
        <v>0.0462572344276749</v>
      </c>
      <c r="U13" s="6">
        <v>0.0472804567573629</v>
      </c>
      <c r="V13" s="6">
        <v>0.0207223933644935</v>
      </c>
      <c r="W13" s="6">
        <v>0.0601478222655189</v>
      </c>
      <c r="X13" s="6">
        <v>0.0491122036604163</v>
      </c>
      <c r="Y13" s="6">
        <v>0.045025705996471</v>
      </c>
      <c r="Z13" s="6">
        <v>0.0269015551487672</v>
      </c>
      <c r="AA13" s="6">
        <v>0.0167058949709125</v>
      </c>
      <c r="AB13" s="6">
        <v>0.0160709641558094</v>
      </c>
      <c r="AC13" s="6">
        <v>0.0379442866989758</v>
      </c>
      <c r="AD13" s="6">
        <v>0.0234619728375968</v>
      </c>
      <c r="AE13" s="6">
        <v>0.0205986709147524</v>
      </c>
      <c r="AF13" s="6">
        <v>0.0168993219354702</v>
      </c>
      <c r="AG13" s="6">
        <v>0.0354913468729196</v>
      </c>
      <c r="AH13" s="6">
        <v>0.0335544221068992</v>
      </c>
      <c r="AI13" s="6">
        <v>0.0571322545771843</v>
      </c>
      <c r="AJ13" s="6">
        <v>0.0335544221068993</v>
      </c>
      <c r="AK13" s="6">
        <v>0.0468077875993651</v>
      </c>
      <c r="AL13" s="6">
        <v>0.0691575728027032</v>
      </c>
      <c r="AM13" s="6">
        <v>0.0261603628279486</v>
      </c>
      <c r="AN13" s="6">
        <v>0.0390199024940821</v>
      </c>
      <c r="AO13" s="6">
        <v>0.0684787587618279</v>
      </c>
      <c r="AP13" s="6">
        <v>0.0488965932771492</v>
      </c>
      <c r="AQ13" s="6">
        <v>0.0441163706687722</v>
      </c>
      <c r="AR13" s="6">
        <v>0.0441163706687723</v>
      </c>
      <c r="AS13" s="6">
        <v>0.0441163706687722</v>
      </c>
      <c r="AT13" s="6">
        <v>0.0441163706687722</v>
      </c>
      <c r="AU13" s="6">
        <v>0.0354023261735484</v>
      </c>
      <c r="AV13" s="6">
        <v>0.0441163706687722</v>
      </c>
      <c r="AW13" s="6">
        <v>0.0441163706687723</v>
      </c>
      <c r="AX13" s="6">
        <v>0.0409513975239464</v>
      </c>
      <c r="AY13" s="6">
        <v>0.0437984953392234</v>
      </c>
      <c r="AZ13" s="6">
        <v>0.029880421529493</v>
      </c>
      <c r="BA13" s="6">
        <v>0.030970687710368</v>
      </c>
      <c r="BB13" s="6">
        <v>0.00397554376567036</v>
      </c>
      <c r="BC13" s="6">
        <v>0.0147714460059726</v>
      </c>
      <c r="BD13" s="6">
        <v>0.0314483337140342</v>
      </c>
      <c r="BE13" s="6">
        <v>0.0545133586491652</v>
      </c>
      <c r="BF13" s="6">
        <v>0.0137326719956219</v>
      </c>
      <c r="BG13" s="6">
        <v>0.0382284330989314</v>
      </c>
      <c r="BH13" s="6">
        <v>0.0200665136392093</v>
      </c>
      <c r="BI13" s="6">
        <v>0.0447216091417407</v>
      </c>
      <c r="BJ13" s="6">
        <v>0.0609404348929866</v>
      </c>
      <c r="BK13" s="6">
        <v>0.0339394979259339</v>
      </c>
      <c r="BL13" s="6">
        <v>0.084682329599419</v>
      </c>
      <c r="BM13" s="6">
        <v>0.0572405360475984</v>
      </c>
      <c r="BN13" s="6">
        <v>0.0576262806274237</v>
      </c>
      <c r="BO13" s="6">
        <v>0.0487191215175319</v>
      </c>
      <c r="BP13" s="42"/>
      <c r="BQ13" s="42"/>
      <c r="BR13" s="42"/>
    </row>
    <row r="14" spans="1:70" x14ac:dyDescent="0.2">
      <c r="A14" s="1">
        <v>1979</v>
      </c>
      <c r="B14" s="6">
        <v>0.0346308207057565</v>
      </c>
      <c r="C14" s="6">
        <v>0.0495113527664429</v>
      </c>
      <c r="D14" s="6">
        <v>0.0249123297120582</v>
      </c>
      <c r="E14" s="6">
        <v>0.0195760852535305</v>
      </c>
      <c r="F14" s="6">
        <v>0.0475977507540921</v>
      </c>
      <c r="G14" s="6">
        <v>0.0447566825230414</v>
      </c>
      <c r="H14" s="6">
        <v>0.0337959789397934</v>
      </c>
      <c r="I14" s="6">
        <v>0.0163642923363996</v>
      </c>
      <c r="J14" s="6">
        <v>0.0365685580133307</v>
      </c>
      <c r="K14" s="6">
        <v>0.049526007196851</v>
      </c>
      <c r="L14" s="6">
        <v>0.0781613715086942</v>
      </c>
      <c r="M14" s="6">
        <v>0.0345458256703415</v>
      </c>
      <c r="N14" s="6">
        <v>0.0387716981212621</v>
      </c>
      <c r="O14" s="6">
        <v>0.0615903150610098</v>
      </c>
      <c r="P14" s="6">
        <v>0.0350600985964912</v>
      </c>
      <c r="Q14" s="6">
        <v>0.0838899325947715</v>
      </c>
      <c r="R14" s="6">
        <v>0.065815081356976</v>
      </c>
      <c r="S14" s="6">
        <v>0.0715244359356283</v>
      </c>
      <c r="T14" s="6">
        <v>0.0479204001109783</v>
      </c>
      <c r="U14" s="6">
        <v>0.0488694884114211</v>
      </c>
      <c r="V14" s="6">
        <v>0.0211339424077246</v>
      </c>
      <c r="W14" s="6">
        <v>0.0520300555086097</v>
      </c>
      <c r="X14" s="6">
        <v>0.0481085212788728</v>
      </c>
      <c r="Y14" s="6">
        <v>0.0428566692457242</v>
      </c>
      <c r="Z14" s="6">
        <v>0.0261086511649079</v>
      </c>
      <c r="AA14" s="6">
        <v>0.0172870154541267</v>
      </c>
      <c r="AB14" s="6">
        <v>0.0167806696093326</v>
      </c>
      <c r="AC14" s="6">
        <v>0.0385751156154481</v>
      </c>
      <c r="AD14" s="6">
        <v>0.0240016571837955</v>
      </c>
      <c r="AE14" s="6">
        <v>0.0211580422135474</v>
      </c>
      <c r="AF14" s="6">
        <v>0.0174057342266171</v>
      </c>
      <c r="AG14" s="6">
        <v>0.0409002335840237</v>
      </c>
      <c r="AH14" s="6">
        <v>0.0385738821211076</v>
      </c>
      <c r="AI14" s="6">
        <v>0.0658773410770676</v>
      </c>
      <c r="AJ14" s="6">
        <v>0.0385738821211075</v>
      </c>
      <c r="AK14" s="6">
        <v>0.0543489226337867</v>
      </c>
      <c r="AL14" s="6">
        <v>0.0800812264702364</v>
      </c>
      <c r="AM14" s="6">
        <v>0.0306346926144413</v>
      </c>
      <c r="AN14" s="6">
        <v>0.0450620731812442</v>
      </c>
      <c r="AO14" s="6">
        <v>0.0707234704579963</v>
      </c>
      <c r="AP14" s="6">
        <v>0.0497681057714219</v>
      </c>
      <c r="AQ14" s="6">
        <v>0.0412905842679672</v>
      </c>
      <c r="AR14" s="6">
        <v>0.0412905842679671</v>
      </c>
      <c r="AS14" s="6">
        <v>0.0412905842679672</v>
      </c>
      <c r="AT14" s="6">
        <v>0.0412905842679672</v>
      </c>
      <c r="AU14" s="6">
        <v>0.044399483508848</v>
      </c>
      <c r="AV14" s="6">
        <v>0.0412905842679672</v>
      </c>
      <c r="AW14" s="6">
        <v>0.0412905842679672</v>
      </c>
      <c r="AX14" s="6">
        <v>0.0407968256628533</v>
      </c>
      <c r="AY14" s="6">
        <v>0.0411230030611895</v>
      </c>
      <c r="AZ14" s="6">
        <v>0.0337959789397934</v>
      </c>
      <c r="BA14" s="6">
        <v>0.0351527877957867</v>
      </c>
      <c r="BB14" s="6">
        <v>0.00543837609249719</v>
      </c>
      <c r="BC14" s="6">
        <v>0.0166713436853903</v>
      </c>
      <c r="BD14" s="6">
        <v>0.0312683948344287</v>
      </c>
      <c r="BE14" s="6">
        <v>0.0560579918819344</v>
      </c>
      <c r="BF14" s="6">
        <v>0.0158736529319497</v>
      </c>
      <c r="BG14" s="6">
        <v>0.0373740795505992</v>
      </c>
      <c r="BH14" s="6">
        <v>0.0212945417959621</v>
      </c>
      <c r="BI14" s="6">
        <v>0.0477173187984848</v>
      </c>
      <c r="BJ14" s="6">
        <v>0.0559237737801388</v>
      </c>
      <c r="BK14" s="6">
        <v>0.0298624801547528</v>
      </c>
      <c r="BL14" s="6">
        <v>0.0745925264838647</v>
      </c>
      <c r="BM14" s="6">
        <v>0.0559632164386271</v>
      </c>
      <c r="BN14" s="6">
        <v>0.0610340432150141</v>
      </c>
      <c r="BO14" s="6">
        <v>0.0480585619221706</v>
      </c>
      <c r="BP14" s="42"/>
      <c r="BQ14" s="42"/>
      <c r="BR14" s="42"/>
    </row>
    <row r="15" spans="1:70" x14ac:dyDescent="0.2">
      <c r="A15" s="1">
        <v>1980</v>
      </c>
      <c r="B15" s="6">
        <v>0.0352330564218273</v>
      </c>
      <c r="C15" s="6">
        <v>0.0506583381635054</v>
      </c>
      <c r="D15" s="6">
        <v>0.0267671530702613</v>
      </c>
      <c r="E15" s="6">
        <v>0.0150218624042942</v>
      </c>
      <c r="F15" s="6">
        <v>0.0502136906386336</v>
      </c>
      <c r="G15" s="6">
        <v>0.048523099170075</v>
      </c>
      <c r="H15" s="6">
        <v>0.0270957364729091</v>
      </c>
      <c r="I15" s="6">
        <v>0.0150405900169382</v>
      </c>
      <c r="J15" s="6">
        <v>0.0461186739406232</v>
      </c>
      <c r="K15" s="6">
        <v>0.0520784095729462</v>
      </c>
      <c r="L15" s="6">
        <v>0.0736655193550286</v>
      </c>
      <c r="M15" s="6">
        <v>0.0395765887817201</v>
      </c>
      <c r="N15" s="6">
        <v>0.0400794890261319</v>
      </c>
      <c r="O15" s="6">
        <v>0.0583004590527949</v>
      </c>
      <c r="P15" s="6">
        <v>0.0380634769955067</v>
      </c>
      <c r="Q15" s="6">
        <v>0.0829281548839793</v>
      </c>
      <c r="R15" s="6">
        <v>0.0665595785950976</v>
      </c>
      <c r="S15" s="6">
        <v>0.0718288292857848</v>
      </c>
      <c r="T15" s="6">
        <v>0.0488473126964558</v>
      </c>
      <c r="U15" s="6">
        <v>0.0496490043920888</v>
      </c>
      <c r="V15" s="6">
        <v>0.0232222138624028</v>
      </c>
      <c r="W15" s="6">
        <v>0.0520840901014387</v>
      </c>
      <c r="X15" s="6">
        <v>0.0461242744891982</v>
      </c>
      <c r="Y15" s="6">
        <v>0.0443277819820964</v>
      </c>
      <c r="Z15" s="6">
        <v>0.0274476419423494</v>
      </c>
      <c r="AA15" s="6">
        <v>0.0139649869291203</v>
      </c>
      <c r="AB15" s="6">
        <v>0.0126227973424948</v>
      </c>
      <c r="AC15" s="6">
        <v>0.0284686467690138</v>
      </c>
      <c r="AD15" s="6">
        <v>0.0177648520833494</v>
      </c>
      <c r="AE15" s="6">
        <v>0.0155658784231251</v>
      </c>
      <c r="AF15" s="6">
        <v>0.0129817450392365</v>
      </c>
      <c r="AG15" s="6">
        <v>0.0390618873353523</v>
      </c>
      <c r="AH15" s="6">
        <v>0.03816742578432</v>
      </c>
      <c r="AI15" s="6">
        <v>0.0659268149154637</v>
      </c>
      <c r="AJ15" s="6">
        <v>0.0381674257843199</v>
      </c>
      <c r="AK15" s="6">
        <v>0.054144682898593</v>
      </c>
      <c r="AL15" s="6">
        <v>0.0785073712662613</v>
      </c>
      <c r="AM15" s="6">
        <v>0.0305687771146445</v>
      </c>
      <c r="AN15" s="6">
        <v>0.044632558310762</v>
      </c>
      <c r="AO15" s="6">
        <v>0.0949629766821502</v>
      </c>
      <c r="AP15" s="6">
        <v>0.0688207389983837</v>
      </c>
      <c r="AQ15" s="6">
        <v>0.0536362992365317</v>
      </c>
      <c r="AR15" s="6">
        <v>0.0536362992365318</v>
      </c>
      <c r="AS15" s="6">
        <v>0.0536362992365317</v>
      </c>
      <c r="AT15" s="6">
        <v>0.0536362992365317</v>
      </c>
      <c r="AU15" s="6">
        <v>0.044916235954467</v>
      </c>
      <c r="AV15" s="6">
        <v>0.0536362992365318</v>
      </c>
      <c r="AW15" s="6">
        <v>0.0536362992365317</v>
      </c>
      <c r="AX15" s="6">
        <v>0.049228878754048</v>
      </c>
      <c r="AY15" s="6">
        <v>0.0532761087332257</v>
      </c>
      <c r="AZ15" s="6">
        <v>0.0270957364729091</v>
      </c>
      <c r="BA15" s="6">
        <v>0.0283343136179395</v>
      </c>
      <c r="BB15" s="6">
        <v>0.00445305599444479</v>
      </c>
      <c r="BC15" s="6">
        <v>0.0154175641933456</v>
      </c>
      <c r="BD15" s="6">
        <v>0.0290496732366839</v>
      </c>
      <c r="BE15" s="6">
        <v>0.0586357134491698</v>
      </c>
      <c r="BF15" s="6">
        <v>0.0157267861251183</v>
      </c>
      <c r="BG15" s="6">
        <v>0.0494916124060447</v>
      </c>
      <c r="BH15" s="6">
        <v>0.0239685515843326</v>
      </c>
      <c r="BI15" s="6">
        <v>0.0580561267237469</v>
      </c>
      <c r="BJ15" s="6">
        <v>0.0774576630542019</v>
      </c>
      <c r="BK15" s="6">
        <v>0.042547883485074</v>
      </c>
      <c r="BL15" s="6">
        <v>0.104996307093348</v>
      </c>
      <c r="BM15" s="6">
        <v>0.079085614902792</v>
      </c>
      <c r="BN15" s="6">
        <v>0.0794122425325283</v>
      </c>
      <c r="BO15" s="6">
        <v>0.0640235329828796</v>
      </c>
      <c r="BP15" s="42"/>
      <c r="BQ15" s="42"/>
      <c r="BR15" s="42"/>
    </row>
    <row r="16" spans="1:70" x14ac:dyDescent="0.2">
      <c r="A16" s="1">
        <v>1981</v>
      </c>
      <c r="B16" s="6">
        <v>0.0368853483085004</v>
      </c>
      <c r="C16" s="6">
        <v>0.0544198157132302</v>
      </c>
      <c r="D16" s="6">
        <v>0.0298545641384934</v>
      </c>
      <c r="E16" s="6">
        <v>0.0182083921131191</v>
      </c>
      <c r="F16" s="6">
        <v>0.0541680196925043</v>
      </c>
      <c r="G16" s="6">
        <v>0.0446380813876969</v>
      </c>
      <c r="H16" s="6">
        <v>0.0296063886467594</v>
      </c>
      <c r="I16" s="6">
        <v>0.0165158482276329</v>
      </c>
      <c r="J16" s="6">
        <v>0.0429089478654014</v>
      </c>
      <c r="K16" s="6">
        <v>0.0574085055463834</v>
      </c>
      <c r="L16" s="6">
        <v>0.0791130684976962</v>
      </c>
      <c r="M16" s="6">
        <v>0.0440863614280264</v>
      </c>
      <c r="N16" s="6">
        <v>0.0431283661816738</v>
      </c>
      <c r="O16" s="6">
        <v>0.0612452828956367</v>
      </c>
      <c r="P16" s="6">
        <v>0.0392608009935524</v>
      </c>
      <c r="Q16" s="6">
        <v>0.0838384245974327</v>
      </c>
      <c r="R16" s="6">
        <v>0.0719540100061226</v>
      </c>
      <c r="S16" s="6">
        <v>0.081674393514852</v>
      </c>
      <c r="T16" s="6">
        <v>0.0528089750179197</v>
      </c>
      <c r="U16" s="6">
        <v>0.0538660947770885</v>
      </c>
      <c r="V16" s="6">
        <v>0.0262073407002555</v>
      </c>
      <c r="W16" s="6">
        <v>0.0538662945301025</v>
      </c>
      <c r="X16" s="6">
        <v>0.0503797811415087</v>
      </c>
      <c r="Y16" s="6">
        <v>0.0470023610736789</v>
      </c>
      <c r="Z16" s="6">
        <v>0.0285805391010198</v>
      </c>
      <c r="AA16" s="6">
        <v>0.0196997181414265</v>
      </c>
      <c r="AB16" s="6">
        <v>0.0139088298808828</v>
      </c>
      <c r="AC16" s="6">
        <v>0.031454979197907</v>
      </c>
      <c r="AD16" s="6">
        <v>0.0206643217442905</v>
      </c>
      <c r="AE16" s="6">
        <v>0.0185211121802891</v>
      </c>
      <c r="AF16" s="6">
        <v>0.0154758926472025</v>
      </c>
      <c r="AG16" s="6">
        <v>0.0419873837522512</v>
      </c>
      <c r="AH16" s="6">
        <v>0.0403428366948102</v>
      </c>
      <c r="AI16" s="6">
        <v>0.0693425697165197</v>
      </c>
      <c r="AJ16" s="6">
        <v>0.0403428366948103</v>
      </c>
      <c r="AK16" s="6">
        <v>0.0572298199704098</v>
      </c>
      <c r="AL16" s="6">
        <v>0.0845741636398738</v>
      </c>
      <c r="AM16" s="6">
        <v>0.0326210646023026</v>
      </c>
      <c r="AN16" s="6">
        <v>0.0473565595359103</v>
      </c>
      <c r="AO16" s="6">
        <v>0.084381359308509</v>
      </c>
      <c r="AP16" s="6">
        <v>0.0625484014809935</v>
      </c>
      <c r="AQ16" s="6">
        <v>0.0493670876063316</v>
      </c>
      <c r="AR16" s="6">
        <v>0.0493670876063315</v>
      </c>
      <c r="AS16" s="6">
        <v>0.0493670876063315</v>
      </c>
      <c r="AT16" s="6">
        <v>0.0493670876063315</v>
      </c>
      <c r="AU16" s="6">
        <v>0.0417526380390177</v>
      </c>
      <c r="AV16" s="6">
        <v>0.0493670876063315</v>
      </c>
      <c r="AW16" s="6">
        <v>0.0493670876063315</v>
      </c>
      <c r="AX16" s="6">
        <v>0.0447378094563753</v>
      </c>
      <c r="AY16" s="6">
        <v>0.0490632592899108</v>
      </c>
      <c r="AZ16" s="6">
        <v>0.0296063886467594</v>
      </c>
      <c r="BA16" s="6">
        <v>0.0306724492722083</v>
      </c>
      <c r="BB16" s="6">
        <v>0.00784998202364649</v>
      </c>
      <c r="BC16" s="6">
        <v>0.0158785725340637</v>
      </c>
      <c r="BD16" s="6">
        <v>0.0319667719099052</v>
      </c>
      <c r="BE16" s="6">
        <v>0.0548269159703933</v>
      </c>
      <c r="BF16" s="6">
        <v>0.0167608902819748</v>
      </c>
      <c r="BG16" s="6">
        <v>0.0481967256564994</v>
      </c>
      <c r="BH16" s="6">
        <v>0.0220531398564179</v>
      </c>
      <c r="BI16" s="6">
        <v>0.0532956943997609</v>
      </c>
      <c r="BJ16" s="6">
        <v>0.0742002473321428</v>
      </c>
      <c r="BK16" s="6">
        <v>0.0411647857984617</v>
      </c>
      <c r="BL16" s="6">
        <v>0.0939780720682785</v>
      </c>
      <c r="BM16" s="6">
        <v>0.0724288349824945</v>
      </c>
      <c r="BN16" s="6">
        <v>0.0698708290166353</v>
      </c>
      <c r="BO16" s="6">
        <v>0.0580758395684452</v>
      </c>
      <c r="BP16" s="42"/>
      <c r="BQ16" s="42"/>
      <c r="BR16" s="42"/>
    </row>
    <row r="17" spans="1:70" x14ac:dyDescent="0.2">
      <c r="A17" s="1">
        <v>1982</v>
      </c>
      <c r="B17" s="6">
        <v>0.0373963115144532</v>
      </c>
      <c r="C17" s="6">
        <v>0.0574802989209721</v>
      </c>
      <c r="D17" s="6">
        <v>0.0299164175259694</v>
      </c>
      <c r="E17" s="6">
        <v>0.0152938216458084</v>
      </c>
      <c r="F17" s="6">
        <v>0.0537044763886041</v>
      </c>
      <c r="G17" s="6">
        <v>0.0421404001356064</v>
      </c>
      <c r="H17" s="6">
        <v>0.0262837098728756</v>
      </c>
      <c r="I17" s="6">
        <v>0.0168216214518601</v>
      </c>
      <c r="J17" s="6">
        <v>0.0422099247365479</v>
      </c>
      <c r="K17" s="6">
        <v>0.057199049740722</v>
      </c>
      <c r="L17" s="6">
        <v>0.0844034306904381</v>
      </c>
      <c r="M17" s="6">
        <v>0.0474038067212098</v>
      </c>
      <c r="N17" s="6">
        <v>0.0467496951958839</v>
      </c>
      <c r="O17" s="6">
        <v>0.0654159673614961</v>
      </c>
      <c r="P17" s="6">
        <v>0.0393740696744909</v>
      </c>
      <c r="Q17" s="6">
        <v>0.0916435027625852</v>
      </c>
      <c r="R17" s="6">
        <v>0.073917294146639</v>
      </c>
      <c r="S17" s="6">
        <v>0.102238353358093</v>
      </c>
      <c r="T17" s="6">
        <v>0.0545093501638236</v>
      </c>
      <c r="U17" s="6">
        <v>0.0554886288962223</v>
      </c>
      <c r="V17" s="6">
        <v>0.0268538880241003</v>
      </c>
      <c r="W17" s="6">
        <v>0.0508887169826848</v>
      </c>
      <c r="X17" s="6">
        <v>0.0479739528604369</v>
      </c>
      <c r="Y17" s="6">
        <v>0.0469899950283066</v>
      </c>
      <c r="Z17" s="6">
        <v>0.0282180106484656</v>
      </c>
      <c r="AA17" s="6">
        <v>0.0163605568049537</v>
      </c>
      <c r="AB17" s="6">
        <v>0.0137445754740656</v>
      </c>
      <c r="AC17" s="6">
        <v>0.0248059758644657</v>
      </c>
      <c r="AD17" s="6">
        <v>0.016645647950168</v>
      </c>
      <c r="AE17" s="6">
        <v>0.0151430169977861</v>
      </c>
      <c r="AF17" s="6">
        <v>0.0126561729384774</v>
      </c>
      <c r="AG17" s="6">
        <v>0.0425374232171258</v>
      </c>
      <c r="AH17" s="6">
        <v>0.0412830414477654</v>
      </c>
      <c r="AI17" s="6">
        <v>0.0716191365379519</v>
      </c>
      <c r="AJ17" s="6">
        <v>0.0412830414477654</v>
      </c>
      <c r="AK17" s="6">
        <v>0.0584463905736051</v>
      </c>
      <c r="AL17" s="6">
        <v>0.0865141871049991</v>
      </c>
      <c r="AM17" s="6">
        <v>0.0340255824168954</v>
      </c>
      <c r="AN17" s="6">
        <v>0.04871787792433</v>
      </c>
      <c r="AO17" s="6">
        <v>0.0789029925863918</v>
      </c>
      <c r="AP17" s="6">
        <v>0.0571511070519517</v>
      </c>
      <c r="AQ17" s="6">
        <v>0.0469615923859462</v>
      </c>
      <c r="AR17" s="6">
        <v>0.0469615923859462</v>
      </c>
      <c r="AS17" s="6">
        <v>0.0469615923859461</v>
      </c>
      <c r="AT17" s="6">
        <v>0.0469615923859462</v>
      </c>
      <c r="AU17" s="6">
        <v>0.0391551164128492</v>
      </c>
      <c r="AV17" s="6">
        <v>0.0469615923859462</v>
      </c>
      <c r="AW17" s="6">
        <v>0.0469615923859461</v>
      </c>
      <c r="AX17" s="6">
        <v>0.0432223157934211</v>
      </c>
      <c r="AY17" s="6">
        <v>0.0464644711370581</v>
      </c>
      <c r="AZ17" s="6">
        <v>0.0262837098728756</v>
      </c>
      <c r="BA17" s="6">
        <v>0.0277462836725206</v>
      </c>
      <c r="BB17" s="6">
        <v>0.00794006356475203</v>
      </c>
      <c r="BC17" s="6">
        <v>0.0162287772040171</v>
      </c>
      <c r="BD17" s="6">
        <v>0.02909135814421</v>
      </c>
      <c r="BE17" s="6">
        <v>0.0549402554216206</v>
      </c>
      <c r="BF17" s="6">
        <v>0.0174337836321021</v>
      </c>
      <c r="BG17" s="6">
        <v>0.0426576200243462</v>
      </c>
      <c r="BH17" s="6">
        <v>0.0223074423045499</v>
      </c>
      <c r="BI17" s="6">
        <v>0.0500361782953933</v>
      </c>
      <c r="BJ17" s="6">
        <v>0.0681371683333673</v>
      </c>
      <c r="BK17" s="6">
        <v>0.0377964887189406</v>
      </c>
      <c r="BL17" s="6">
        <v>0.0976129692962828</v>
      </c>
      <c r="BM17" s="6">
        <v>0.072745436785088</v>
      </c>
      <c r="BN17" s="6">
        <v>0.0688322466545307</v>
      </c>
      <c r="BO17" s="6">
        <v>0.0580716902110108</v>
      </c>
      <c r="BP17" s="42"/>
      <c r="BQ17" s="42"/>
      <c r="BR17" s="42"/>
    </row>
    <row r="18" spans="1:70" x14ac:dyDescent="0.2">
      <c r="A18" s="1">
        <v>1983</v>
      </c>
      <c r="B18" s="6">
        <v>0.0382463623029882</v>
      </c>
      <c r="C18" s="6">
        <v>0.0572749501879522</v>
      </c>
      <c r="D18" s="6">
        <v>0.0308773679358625</v>
      </c>
      <c r="E18" s="6">
        <v>0.0212720796282343</v>
      </c>
      <c r="F18" s="6">
        <v>0.0488049555724955</v>
      </c>
      <c r="G18" s="6">
        <v>0.0502718466369378</v>
      </c>
      <c r="H18" s="6">
        <v>0.0304009070820446</v>
      </c>
      <c r="I18" s="6">
        <v>0.0161338445722988</v>
      </c>
      <c r="J18" s="6">
        <v>0.0501123750811589</v>
      </c>
      <c r="K18" s="6">
        <v>0.0571267813256955</v>
      </c>
      <c r="L18" s="6">
        <v>0.0841857907329498</v>
      </c>
      <c r="M18" s="6">
        <v>0.0466454743385602</v>
      </c>
      <c r="N18" s="6">
        <v>0.0464637719498244</v>
      </c>
      <c r="O18" s="6">
        <v>0.0711351169737294</v>
      </c>
      <c r="P18" s="6">
        <v>0.0352424445676376</v>
      </c>
      <c r="Q18" s="6">
        <v>0.0880532743147354</v>
      </c>
      <c r="R18" s="6">
        <v>0.0738228025775894</v>
      </c>
      <c r="S18" s="6">
        <v>0.105530766832103</v>
      </c>
      <c r="T18" s="6">
        <v>0.054576812277943</v>
      </c>
      <c r="U18" s="6">
        <v>0.0556339408850203</v>
      </c>
      <c r="V18" s="6">
        <v>0.028048517477217</v>
      </c>
      <c r="W18" s="6">
        <v>0.0524832229307716</v>
      </c>
      <c r="X18" s="6">
        <v>0.0476224519780277</v>
      </c>
      <c r="Y18" s="6">
        <v>0.046528840281868</v>
      </c>
      <c r="Z18" s="6">
        <v>0.0281249955862821</v>
      </c>
      <c r="AA18" s="6">
        <v>0.0232406521502476</v>
      </c>
      <c r="AB18" s="6">
        <v>0.0173449572547484</v>
      </c>
      <c r="AC18" s="6">
        <v>0.0343740814435552</v>
      </c>
      <c r="AD18" s="6">
        <v>0.0228546031622111</v>
      </c>
      <c r="AE18" s="6">
        <v>0.02173287267805</v>
      </c>
      <c r="AF18" s="6">
        <v>0.0173288910627555</v>
      </c>
      <c r="AG18" s="6">
        <v>0.0392028983692012</v>
      </c>
      <c r="AH18" s="6">
        <v>0.039120871461323</v>
      </c>
      <c r="AI18" s="6">
        <v>0.0667130547001106</v>
      </c>
      <c r="AJ18" s="6">
        <v>0.039120871461323</v>
      </c>
      <c r="AK18" s="6">
        <v>0.0540359044763328</v>
      </c>
      <c r="AL18" s="6">
        <v>0.0811279298951105</v>
      </c>
      <c r="AM18" s="6">
        <v>0.032390513525301</v>
      </c>
      <c r="AN18" s="6">
        <v>0.0459722714323264</v>
      </c>
      <c r="AO18" s="6">
        <v>0.0922196469422293</v>
      </c>
      <c r="AP18" s="6">
        <v>0.070646858266899</v>
      </c>
      <c r="AQ18" s="6">
        <v>0.0561275368086027</v>
      </c>
      <c r="AR18" s="6">
        <v>0.0561275368086027</v>
      </c>
      <c r="AS18" s="6">
        <v>0.0561275368086027</v>
      </c>
      <c r="AT18" s="6">
        <v>0.0561275368086027</v>
      </c>
      <c r="AU18" s="6">
        <v>0.0472786209509028</v>
      </c>
      <c r="AV18" s="6">
        <v>0.0561275368086028</v>
      </c>
      <c r="AW18" s="6">
        <v>0.0561275368086028</v>
      </c>
      <c r="AX18" s="6">
        <v>0.050790390034111</v>
      </c>
      <c r="AY18" s="6">
        <v>0.0555598884187924</v>
      </c>
      <c r="AZ18" s="6">
        <v>0.0304009070820446</v>
      </c>
      <c r="BA18" s="6">
        <v>0.0310684006865081</v>
      </c>
      <c r="BB18" s="6">
        <v>0.00989033480090746</v>
      </c>
      <c r="BC18" s="6">
        <v>0.0143775779524485</v>
      </c>
      <c r="BD18" s="6">
        <v>0.0272554183971695</v>
      </c>
      <c r="BE18" s="6">
        <v>0.0613390020638874</v>
      </c>
      <c r="BF18" s="6">
        <v>0.0161903695026231</v>
      </c>
      <c r="BG18" s="6">
        <v>0.0530570135678292</v>
      </c>
      <c r="BH18" s="6">
        <v>0.0265165507064468</v>
      </c>
      <c r="BI18" s="6">
        <v>0.0603803527709795</v>
      </c>
      <c r="BJ18" s="6">
        <v>0.0821389579175285</v>
      </c>
      <c r="BK18" s="6">
        <v>0.0470075489551119</v>
      </c>
      <c r="BL18" s="6">
        <v>0.116976538312807</v>
      </c>
      <c r="BM18" s="6">
        <v>0.0904118434612026</v>
      </c>
      <c r="BN18" s="6">
        <v>0.0825356284574778</v>
      </c>
      <c r="BO18" s="6">
        <v>0.0709187029047944</v>
      </c>
      <c r="BP18" s="42"/>
      <c r="BQ18" s="42"/>
      <c r="BR18" s="42"/>
    </row>
    <row r="19" spans="1:70" x14ac:dyDescent="0.2">
      <c r="A19" s="1">
        <v>1984</v>
      </c>
      <c r="B19" s="6">
        <v>0.0370469976640945</v>
      </c>
      <c r="C19" s="6">
        <v>0.0572130934695289</v>
      </c>
      <c r="D19" s="6">
        <v>0.0331082230536061</v>
      </c>
      <c r="E19" s="6">
        <v>0.0208441843264164</v>
      </c>
      <c r="F19" s="6">
        <v>0.0527281437440572</v>
      </c>
      <c r="G19" s="6">
        <v>0.0312046924178915</v>
      </c>
      <c r="H19" s="6">
        <v>0.0299655653358942</v>
      </c>
      <c r="I19" s="6">
        <v>0.0170573013475713</v>
      </c>
      <c r="J19" s="6">
        <v>0.0302951460864903</v>
      </c>
      <c r="K19" s="6">
        <v>0.0582217500638435</v>
      </c>
      <c r="L19" s="6">
        <v>0.0833490620319495</v>
      </c>
      <c r="M19" s="6">
        <v>0.0426813193396004</v>
      </c>
      <c r="N19" s="6">
        <v>0.0463241117160957</v>
      </c>
      <c r="O19" s="6">
        <v>0.0742200027389313</v>
      </c>
      <c r="P19" s="6">
        <v>0.0367020141985277</v>
      </c>
      <c r="Q19" s="6">
        <v>0.0899626919626065</v>
      </c>
      <c r="R19" s="6">
        <v>0.0733402037908994</v>
      </c>
      <c r="S19" s="6">
        <v>0.0847812759274623</v>
      </c>
      <c r="T19" s="6">
        <v>0.0547494284026544</v>
      </c>
      <c r="U19" s="6">
        <v>0.0553800786876057</v>
      </c>
      <c r="V19" s="6">
        <v>0.0301326298473443</v>
      </c>
      <c r="W19" s="6">
        <v>0.0546927097008376</v>
      </c>
      <c r="X19" s="6">
        <v>0.056095954904526</v>
      </c>
      <c r="Y19" s="6">
        <v>0.0490049467100011</v>
      </c>
      <c r="Z19" s="6">
        <v>0.029338584727717</v>
      </c>
      <c r="AA19" s="6">
        <v>0.0251100992593638</v>
      </c>
      <c r="AB19" s="6">
        <v>0.0140324484697728</v>
      </c>
      <c r="AC19" s="6">
        <v>0.0321394863732646</v>
      </c>
      <c r="AD19" s="6">
        <v>0.021419275073252</v>
      </c>
      <c r="AE19" s="6">
        <v>0.022332231389272</v>
      </c>
      <c r="AF19" s="6">
        <v>0.0169429337773144</v>
      </c>
      <c r="AG19" s="6">
        <v>0.0436264778524826</v>
      </c>
      <c r="AH19" s="6">
        <v>0.0424880968811775</v>
      </c>
      <c r="AI19" s="6">
        <v>0.0719248870055611</v>
      </c>
      <c r="AJ19" s="6">
        <v>0.0424880968811774</v>
      </c>
      <c r="AK19" s="6">
        <v>0.0575721244032236</v>
      </c>
      <c r="AL19" s="6">
        <v>0.0895230284628022</v>
      </c>
      <c r="AM19" s="6">
        <v>0.0354028728355048</v>
      </c>
      <c r="AN19" s="6">
        <v>0.0499787730641101</v>
      </c>
      <c r="AO19" s="6">
        <v>0.061549347304134</v>
      </c>
      <c r="AP19" s="6">
        <v>0.0459375635886428</v>
      </c>
      <c r="AQ19" s="6">
        <v>0.0344109545784658</v>
      </c>
      <c r="AR19" s="6">
        <v>0.0344109545784658</v>
      </c>
      <c r="AS19" s="6">
        <v>0.0344109545784658</v>
      </c>
      <c r="AT19" s="6">
        <v>0.0344109545784658</v>
      </c>
      <c r="AU19" s="6">
        <v>0.0299518208848532</v>
      </c>
      <c r="AV19" s="6">
        <v>0.0344109545784659</v>
      </c>
      <c r="AW19" s="6">
        <v>0.0344109545784658</v>
      </c>
      <c r="AX19" s="6">
        <v>0.0304819936049097</v>
      </c>
      <c r="AY19" s="6">
        <v>0.034179612482211</v>
      </c>
      <c r="AZ19" s="6">
        <v>0.0299655653358942</v>
      </c>
      <c r="BA19" s="6">
        <v>0.0308977639012783</v>
      </c>
      <c r="BB19" s="6">
        <v>0.0162657762333772</v>
      </c>
      <c r="BC19" s="6">
        <v>0.0148063205300244</v>
      </c>
      <c r="BD19" s="6">
        <v>0.0260632285839267</v>
      </c>
      <c r="BE19" s="6">
        <v>0.0488734419442477</v>
      </c>
      <c r="BF19" s="6">
        <v>0.0174012834357157</v>
      </c>
      <c r="BG19" s="6">
        <v>0.0353552112847851</v>
      </c>
      <c r="BH19" s="6">
        <v>0.0151929868751805</v>
      </c>
      <c r="BI19" s="6">
        <v>0.0378485571310843</v>
      </c>
      <c r="BJ19" s="6">
        <v>0.0565929730125194</v>
      </c>
      <c r="BK19" s="6">
        <v>0.0306840339937752</v>
      </c>
      <c r="BL19" s="6">
        <v>0.0667130303223275</v>
      </c>
      <c r="BM19" s="6">
        <v>0.054215001840967</v>
      </c>
      <c r="BN19" s="6">
        <v>0.0503197168711313</v>
      </c>
      <c r="BO19" s="6">
        <v>0.0417963607680661</v>
      </c>
      <c r="BP19" s="42"/>
      <c r="BQ19" s="42"/>
      <c r="BR19" s="42"/>
    </row>
    <row r="20" spans="1:70" x14ac:dyDescent="0.2">
      <c r="A20" s="1">
        <v>1985</v>
      </c>
      <c r="B20" s="6">
        <v>0.0376362436141438</v>
      </c>
      <c r="C20" s="6">
        <v>0.0573986159027074</v>
      </c>
      <c r="D20" s="6">
        <v>0.0330513009433165</v>
      </c>
      <c r="E20" s="6">
        <v>0.0221589290133142</v>
      </c>
      <c r="F20" s="6">
        <v>0.0527422360984717</v>
      </c>
      <c r="G20" s="6">
        <v>0.0326885695732355</v>
      </c>
      <c r="H20" s="6">
        <v>0.0334711430095861</v>
      </c>
      <c r="I20" s="6">
        <v>0.0178408799810481</v>
      </c>
      <c r="J20" s="6">
        <v>0.0314849664043005</v>
      </c>
      <c r="K20" s="6">
        <v>0.0581280069849343</v>
      </c>
      <c r="L20" s="6">
        <v>0.0867312226353829</v>
      </c>
      <c r="M20" s="6">
        <v>0.0425516629515493</v>
      </c>
      <c r="N20" s="6">
        <v>0.0476466015687589</v>
      </c>
      <c r="O20" s="6">
        <v>0.07289000712556</v>
      </c>
      <c r="P20" s="6">
        <v>0.0383667309461621</v>
      </c>
      <c r="Q20" s="6">
        <v>0.0911921839497364</v>
      </c>
      <c r="R20" s="6">
        <v>0.0724340678510028</v>
      </c>
      <c r="S20" s="6">
        <v>0.0787821760569659</v>
      </c>
      <c r="T20" s="6">
        <v>0.0544998596416982</v>
      </c>
      <c r="U20" s="6">
        <v>0.0548717094739293</v>
      </c>
      <c r="V20" s="6">
        <v>0.0301339841782073</v>
      </c>
      <c r="W20" s="6">
        <v>0.0558256143038843</v>
      </c>
      <c r="X20" s="6">
        <v>0.0596628644604881</v>
      </c>
      <c r="Y20" s="6">
        <v>0.0495344635634085</v>
      </c>
      <c r="Z20" s="6">
        <v>0.0293024310313697</v>
      </c>
      <c r="AA20" s="6">
        <v>0.029855528856338</v>
      </c>
      <c r="AB20" s="6">
        <v>0.0131049214401141</v>
      </c>
      <c r="AC20" s="6">
        <v>0.0341038589770268</v>
      </c>
      <c r="AD20" s="6">
        <v>0.0238414557506505</v>
      </c>
      <c r="AE20" s="6">
        <v>0.024436862306398</v>
      </c>
      <c r="AF20" s="6">
        <v>0.0189318927261224</v>
      </c>
      <c r="AG20" s="6">
        <v>0.0450686995675232</v>
      </c>
      <c r="AH20" s="6">
        <v>0.0439020882803093</v>
      </c>
      <c r="AI20" s="6">
        <v>0.0724785202219214</v>
      </c>
      <c r="AJ20" s="6">
        <v>0.0439020882803094</v>
      </c>
      <c r="AK20" s="6">
        <v>0.0581603904473724</v>
      </c>
      <c r="AL20" s="6">
        <v>0.091686787300026</v>
      </c>
      <c r="AM20" s="6">
        <v>0.0354445905791432</v>
      </c>
      <c r="AN20" s="6">
        <v>0.0510306170743056</v>
      </c>
      <c r="AO20" s="6">
        <v>0.0600181781533783</v>
      </c>
      <c r="AP20" s="6">
        <v>0.0460466567930662</v>
      </c>
      <c r="AQ20" s="6">
        <v>0.0359021546242539</v>
      </c>
      <c r="AR20" s="6">
        <v>0.0359021546242538</v>
      </c>
      <c r="AS20" s="6">
        <v>0.0359021546242539</v>
      </c>
      <c r="AT20" s="6">
        <v>0.0359021546242539</v>
      </c>
      <c r="AU20" s="6">
        <v>0.0313915677447781</v>
      </c>
      <c r="AV20" s="6">
        <v>0.0359021546242538</v>
      </c>
      <c r="AW20" s="6">
        <v>0.0359021546242538</v>
      </c>
      <c r="AX20" s="6">
        <v>0.0318950542631435</v>
      </c>
      <c r="AY20" s="6">
        <v>0.0355989799243141</v>
      </c>
      <c r="AZ20" s="6">
        <v>0.0334711430095861</v>
      </c>
      <c r="BA20" s="6">
        <v>0.0342471097880287</v>
      </c>
      <c r="BB20" s="6">
        <v>0.0272625466263679</v>
      </c>
      <c r="BC20" s="6">
        <v>0.0140276971801262</v>
      </c>
      <c r="BD20" s="6">
        <v>0.0243045625816833</v>
      </c>
      <c r="BE20" s="6">
        <v>0.0396186475323949</v>
      </c>
      <c r="BF20" s="6">
        <v>0.0182330023174973</v>
      </c>
      <c r="BG20" s="6">
        <v>0.0367269936611045</v>
      </c>
      <c r="BH20" s="6">
        <v>0.0163126466255891</v>
      </c>
      <c r="BI20" s="6">
        <v>0.0392757347358623</v>
      </c>
      <c r="BJ20" s="6">
        <v>0.0575292939712226</v>
      </c>
      <c r="BK20" s="6">
        <v>0.0329658932710712</v>
      </c>
      <c r="BL20" s="6">
        <v>0.0704015470693566</v>
      </c>
      <c r="BM20" s="6">
        <v>0.0580159234127648</v>
      </c>
      <c r="BN20" s="6">
        <v>0.0516903115081801</v>
      </c>
      <c r="BO20" s="6">
        <v>0.0438785084447891</v>
      </c>
      <c r="BP20" s="42"/>
      <c r="BQ20" s="42"/>
      <c r="BR20" s="42"/>
    </row>
    <row r="21" spans="1:70" x14ac:dyDescent="0.2">
      <c r="A21" s="1">
        <v>1986</v>
      </c>
      <c r="B21" s="6">
        <v>0.0375780698829751</v>
      </c>
      <c r="C21" s="6">
        <v>0.054150029494936</v>
      </c>
      <c r="D21" s="6">
        <v>0.036398966742253</v>
      </c>
      <c r="E21" s="6">
        <v>0.0196809516194784</v>
      </c>
      <c r="F21" s="6">
        <v>0.0472926457330723</v>
      </c>
      <c r="G21" s="6">
        <v>0.0331751229264167</v>
      </c>
      <c r="H21" s="6">
        <v>0.0309037927787598</v>
      </c>
      <c r="I21" s="6">
        <v>0.0166201946887208</v>
      </c>
      <c r="J21" s="6">
        <v>0.0318271818742682</v>
      </c>
      <c r="K21" s="6">
        <v>0.0533520251415884</v>
      </c>
      <c r="L21" s="6">
        <v>0.0897839711833987</v>
      </c>
      <c r="M21" s="6">
        <v>0.0447667264331794</v>
      </c>
      <c r="N21" s="6">
        <v>0.048354954384143</v>
      </c>
      <c r="O21" s="6">
        <v>0.0706510175449559</v>
      </c>
      <c r="P21" s="6">
        <v>0.0355974570050579</v>
      </c>
      <c r="Q21" s="6">
        <v>0.0880360005430957</v>
      </c>
      <c r="R21" s="6">
        <v>0.0686259352143385</v>
      </c>
      <c r="S21" s="6">
        <v>0.0557323608497064</v>
      </c>
      <c r="T21" s="6">
        <v>0.0517422685879237</v>
      </c>
      <c r="U21" s="6">
        <v>0.0521367105240342</v>
      </c>
      <c r="V21" s="6">
        <v>0.0337942870686631</v>
      </c>
      <c r="W21" s="6">
        <v>0.0586838687253341</v>
      </c>
      <c r="X21" s="6">
        <v>0.0568771909510515</v>
      </c>
      <c r="Y21" s="6">
        <v>0.0527550167071712</v>
      </c>
      <c r="Z21" s="6">
        <v>0.0309486053152326</v>
      </c>
      <c r="AA21" s="6">
        <v>0.022803943001476</v>
      </c>
      <c r="AB21" s="6">
        <v>0.0142074307959916</v>
      </c>
      <c r="AC21" s="6">
        <v>0.0335435355650357</v>
      </c>
      <c r="AD21" s="6">
        <v>0.0222475939468621</v>
      </c>
      <c r="AE21" s="6">
        <v>0.022007285331975</v>
      </c>
      <c r="AF21" s="6">
        <v>0.0170709524619915</v>
      </c>
      <c r="AG21" s="6">
        <v>0.0417631820551175</v>
      </c>
      <c r="AH21" s="6">
        <v>0.0401934467953074</v>
      </c>
      <c r="AI21" s="6">
        <v>0.066438176166854</v>
      </c>
      <c r="AJ21" s="6">
        <v>0.0401934467953074</v>
      </c>
      <c r="AK21" s="6">
        <v>0.0518622156500032</v>
      </c>
      <c r="AL21" s="6">
        <v>0.0853458382637422</v>
      </c>
      <c r="AM21" s="6">
        <v>0.0330529996938237</v>
      </c>
      <c r="AN21" s="6">
        <v>0.0469220357903326</v>
      </c>
      <c r="AO21" s="6">
        <v>0.0554973176130721</v>
      </c>
      <c r="AP21" s="6">
        <v>0.0407570039227726</v>
      </c>
      <c r="AQ21" s="6">
        <v>0.0360198048883744</v>
      </c>
      <c r="AR21" s="6">
        <v>0.0360198048883744</v>
      </c>
      <c r="AS21" s="6">
        <v>0.0360198048883744</v>
      </c>
      <c r="AT21" s="6">
        <v>0.0360198048883744</v>
      </c>
      <c r="AU21" s="6">
        <v>0.0307874802438473</v>
      </c>
      <c r="AV21" s="6">
        <v>0.0360198048883744</v>
      </c>
      <c r="AW21" s="6">
        <v>0.0360198048883744</v>
      </c>
      <c r="AX21" s="6">
        <v>0.0327868297484767</v>
      </c>
      <c r="AY21" s="6">
        <v>0.0354577278505129</v>
      </c>
      <c r="AZ21" s="6">
        <v>0.0309037927787598</v>
      </c>
      <c r="BA21" s="6">
        <v>0.0324575226806473</v>
      </c>
      <c r="BB21" s="6">
        <v>0.0234847349664893</v>
      </c>
      <c r="BC21" s="6">
        <v>0.013112059623846</v>
      </c>
      <c r="BD21" s="6">
        <v>0.028489084936842</v>
      </c>
      <c r="BE21" s="6">
        <v>0.0514296333708218</v>
      </c>
      <c r="BF21" s="6">
        <v>0.0165230569337192</v>
      </c>
      <c r="BG21" s="6">
        <v>0.0332651806755054</v>
      </c>
      <c r="BH21" s="6">
        <v>0.0179144993344459</v>
      </c>
      <c r="BI21" s="6">
        <v>0.037486055704753</v>
      </c>
      <c r="BJ21" s="6">
        <v>0.0549071124150273</v>
      </c>
      <c r="BK21" s="6">
        <v>0.0316542534164984</v>
      </c>
      <c r="BL21" s="6">
        <v>0.0759725744655822</v>
      </c>
      <c r="BM21" s="6">
        <v>0.0599617500590417</v>
      </c>
      <c r="BN21" s="6">
        <v>0.0519021999954314</v>
      </c>
      <c r="BO21" s="6">
        <v>0.0450158185689067</v>
      </c>
      <c r="BP21" s="42"/>
      <c r="BQ21" s="42"/>
      <c r="BR21" s="42"/>
    </row>
    <row r="22" spans="1:70" x14ac:dyDescent="0.2">
      <c r="A22" s="1">
        <v>1987</v>
      </c>
      <c r="B22" s="6">
        <v>0.0379628755186415</v>
      </c>
      <c r="C22" s="6">
        <v>0.0557782898825912</v>
      </c>
      <c r="D22" s="6">
        <v>0.0351320637524579</v>
      </c>
      <c r="E22" s="6">
        <v>0.0192810804566922</v>
      </c>
      <c r="F22" s="6">
        <v>0.0520088656480646</v>
      </c>
      <c r="G22" s="6">
        <v>0.0282417270493786</v>
      </c>
      <c r="H22" s="6">
        <v>0.02911917175762</v>
      </c>
      <c r="I22" s="6">
        <v>0.0174332735558691</v>
      </c>
      <c r="J22" s="6">
        <v>0.0259870915432141</v>
      </c>
      <c r="K22" s="6">
        <v>0.0530102057182009</v>
      </c>
      <c r="L22" s="6">
        <v>0.0844063827351366</v>
      </c>
      <c r="M22" s="6">
        <v>0.0513769701341919</v>
      </c>
      <c r="N22" s="6">
        <v>0.0506150035542733</v>
      </c>
      <c r="O22" s="6">
        <v>0.0719961852078544</v>
      </c>
      <c r="P22" s="6">
        <v>0.038176635288992</v>
      </c>
      <c r="Q22" s="6">
        <v>0.0903545084985025</v>
      </c>
      <c r="R22" s="6">
        <v>0.0699866084833491</v>
      </c>
      <c r="S22" s="6">
        <v>0.0614046737540042</v>
      </c>
      <c r="T22" s="6">
        <v>0.05346108499958</v>
      </c>
      <c r="U22" s="6">
        <v>0.0536419251244951</v>
      </c>
      <c r="V22" s="6">
        <v>0.0323580167983955</v>
      </c>
      <c r="W22" s="6">
        <v>0.0590936477034723</v>
      </c>
      <c r="X22" s="6">
        <v>0.0517027247528351</v>
      </c>
      <c r="Y22" s="6">
        <v>0.0541043207702711</v>
      </c>
      <c r="Z22" s="6">
        <v>0.0316745449516728</v>
      </c>
      <c r="AA22" s="6">
        <v>0.0223732077851185</v>
      </c>
      <c r="AB22" s="6">
        <v>0.0128540868387376</v>
      </c>
      <c r="AC22" s="6">
        <v>0.0347512182680313</v>
      </c>
      <c r="AD22" s="6">
        <v>0.0221101794461051</v>
      </c>
      <c r="AE22" s="6">
        <v>0.0228152374804004</v>
      </c>
      <c r="AF22" s="6">
        <v>0.0171666574359207</v>
      </c>
      <c r="AG22" s="6">
        <v>0.0435188893860818</v>
      </c>
      <c r="AH22" s="6">
        <v>0.0432126189517507</v>
      </c>
      <c r="AI22" s="6">
        <v>0.0710233333378515</v>
      </c>
      <c r="AJ22" s="6">
        <v>0.0432126189517508</v>
      </c>
      <c r="AK22" s="6">
        <v>0.0537755911868922</v>
      </c>
      <c r="AL22" s="6">
        <v>0.0888329114423853</v>
      </c>
      <c r="AM22" s="6">
        <v>0.0345637612408821</v>
      </c>
      <c r="AN22" s="6">
        <v>0.0498408757172129</v>
      </c>
      <c r="AO22" s="6">
        <v>0.0484484482916185</v>
      </c>
      <c r="AP22" s="6">
        <v>0.0365002791240092</v>
      </c>
      <c r="AQ22" s="6">
        <v>0.0303263141825128</v>
      </c>
      <c r="AR22" s="6">
        <v>0.0303263141825128</v>
      </c>
      <c r="AS22" s="6">
        <v>0.0303263141825128</v>
      </c>
      <c r="AT22" s="6">
        <v>0.0303263141825128</v>
      </c>
      <c r="AU22" s="6">
        <v>0.0269144651937018</v>
      </c>
      <c r="AV22" s="6">
        <v>0.0303263141825127</v>
      </c>
      <c r="AW22" s="6">
        <v>0.0303263141825128</v>
      </c>
      <c r="AX22" s="6">
        <v>0.0263472034377092</v>
      </c>
      <c r="AY22" s="6">
        <v>0.0300006788015735</v>
      </c>
      <c r="AZ22" s="6">
        <v>0.02911917175762</v>
      </c>
      <c r="BA22" s="6">
        <v>0.0313898396160062</v>
      </c>
      <c r="BB22" s="6">
        <v>0.0158125331261582</v>
      </c>
      <c r="BC22" s="6">
        <v>0.0149865033208029</v>
      </c>
      <c r="BD22" s="6">
        <v>0.0267992994080886</v>
      </c>
      <c r="BE22" s="6">
        <v>0.0565395347655973</v>
      </c>
      <c r="BF22" s="6">
        <v>0.0176920420057126</v>
      </c>
      <c r="BG22" s="6">
        <v>0.0310795835489116</v>
      </c>
      <c r="BH22" s="6">
        <v>0.0138916660992126</v>
      </c>
      <c r="BI22" s="6">
        <v>0.0315088507545828</v>
      </c>
      <c r="BJ22" s="6">
        <v>0.0524119672297428</v>
      </c>
      <c r="BK22" s="6">
        <v>0.028658331084301</v>
      </c>
      <c r="BL22" s="6">
        <v>0.0588432803851154</v>
      </c>
      <c r="BM22" s="6">
        <v>0.0479718825241228</v>
      </c>
      <c r="BN22" s="6">
        <v>0.0420809289314643</v>
      </c>
      <c r="BO22" s="6">
        <v>0.0356519909389156</v>
      </c>
      <c r="BP22" s="42"/>
      <c r="BQ22" s="42"/>
      <c r="BR22" s="42"/>
    </row>
    <row r="23" spans="1:70" x14ac:dyDescent="0.2">
      <c r="A23" s="1">
        <v>1988</v>
      </c>
      <c r="B23" s="6">
        <v>0.0379493922755601</v>
      </c>
      <c r="C23" s="6">
        <v>0.0562590121506929</v>
      </c>
      <c r="D23" s="6">
        <v>0.0347250707696166</v>
      </c>
      <c r="E23" s="6">
        <v>0.0192007167613921</v>
      </c>
      <c r="F23" s="6">
        <v>0.0575472009240805</v>
      </c>
      <c r="G23" s="6">
        <v>0.0262222790686315</v>
      </c>
      <c r="H23" s="6">
        <v>0.0261036385177904</v>
      </c>
      <c r="I23" s="6">
        <v>0.0193865136179925</v>
      </c>
      <c r="J23" s="6">
        <v>0.0242506684403071</v>
      </c>
      <c r="K23" s="6">
        <v>0.0529687530474112</v>
      </c>
      <c r="L23" s="6">
        <v>0.0877187836019577</v>
      </c>
      <c r="M23" s="6">
        <v>0.0568969303054325</v>
      </c>
      <c r="N23" s="6">
        <v>0.050245602496125</v>
      </c>
      <c r="O23" s="6">
        <v>0.0706497372099763</v>
      </c>
      <c r="P23" s="6">
        <v>0.0375151871822622</v>
      </c>
      <c r="Q23" s="6">
        <v>0.0936131202697912</v>
      </c>
      <c r="R23" s="6">
        <v>0.0702091726416946</v>
      </c>
      <c r="S23" s="6">
        <v>0.0617777501380522</v>
      </c>
      <c r="T23" s="6">
        <v>0.0539586678997465</v>
      </c>
      <c r="U23" s="6">
        <v>0.0541969382902772</v>
      </c>
      <c r="V23" s="6">
        <v>0.0310372339491792</v>
      </c>
      <c r="W23" s="6">
        <v>0.0652968859807508</v>
      </c>
      <c r="X23" s="6">
        <v>0.0510703014336179</v>
      </c>
      <c r="Y23" s="6">
        <v>0.0567398215765192</v>
      </c>
      <c r="Z23" s="6">
        <v>0.032789929940325</v>
      </c>
      <c r="AA23" s="6">
        <v>0.021857384350063</v>
      </c>
      <c r="AB23" s="6">
        <v>0.0129881993111623</v>
      </c>
      <c r="AC23" s="6">
        <v>0.0340507440452604</v>
      </c>
      <c r="AD23" s="6">
        <v>0.0215538682868083</v>
      </c>
      <c r="AE23" s="6">
        <v>0.022094122165493</v>
      </c>
      <c r="AF23" s="6">
        <v>0.0168076702059864</v>
      </c>
      <c r="AG23" s="6">
        <v>0.0485203665929842</v>
      </c>
      <c r="AH23" s="6">
        <v>0.0475000609935522</v>
      </c>
      <c r="AI23" s="6">
        <v>0.077594672165187</v>
      </c>
      <c r="AJ23" s="6">
        <v>0.0475000609935522</v>
      </c>
      <c r="AK23" s="6">
        <v>0.0584371337607399</v>
      </c>
      <c r="AL23" s="6">
        <v>0.0978378196249439</v>
      </c>
      <c r="AM23" s="6">
        <v>0.0376850708955319</v>
      </c>
      <c r="AN23" s="6">
        <v>0.0545777310314489</v>
      </c>
      <c r="AO23" s="6">
        <v>0.0416958797576139</v>
      </c>
      <c r="AP23" s="6">
        <v>0.0297570367107108</v>
      </c>
      <c r="AQ23" s="6">
        <v>0.0282532625495321</v>
      </c>
      <c r="AR23" s="6">
        <v>0.028253262549532</v>
      </c>
      <c r="AS23" s="6">
        <v>0.0282532625495321</v>
      </c>
      <c r="AT23" s="6">
        <v>0.0282532625495321</v>
      </c>
      <c r="AU23" s="6">
        <v>0.0255772976603143</v>
      </c>
      <c r="AV23" s="6">
        <v>0.0282532625495321</v>
      </c>
      <c r="AW23" s="6">
        <v>0.0282532625495321</v>
      </c>
      <c r="AX23" s="6">
        <v>0.024637948758374</v>
      </c>
      <c r="AY23" s="6">
        <v>0.0279242082638783</v>
      </c>
      <c r="AZ23" s="6">
        <v>0.0261036385177904</v>
      </c>
      <c r="BA23" s="6">
        <v>0.0276075210510038</v>
      </c>
      <c r="BB23" s="6">
        <v>0.0178452603095919</v>
      </c>
      <c r="BC23" s="6">
        <v>0.0165085924369062</v>
      </c>
      <c r="BD23" s="6">
        <v>0.0261340209006858</v>
      </c>
      <c r="BE23" s="6">
        <v>0.0696682767446891</v>
      </c>
      <c r="BF23" s="6">
        <v>0.0195142560653605</v>
      </c>
      <c r="BG23" s="6">
        <v>0.0292075336028311</v>
      </c>
      <c r="BH23" s="6">
        <v>0.0131360760303657</v>
      </c>
      <c r="BI23" s="6">
        <v>0.028706985023229</v>
      </c>
      <c r="BJ23" s="6">
        <v>0.0517329061031056</v>
      </c>
      <c r="BK23" s="6">
        <v>0.0274844771419375</v>
      </c>
      <c r="BL23" s="6">
        <v>0.0532807963018862</v>
      </c>
      <c r="BM23" s="6">
        <v>0.0427524528635415</v>
      </c>
      <c r="BN23" s="6">
        <v>0.0374841200722131</v>
      </c>
      <c r="BO23" s="6">
        <v>0.0313150405443762</v>
      </c>
      <c r="BP23" s="42"/>
      <c r="BQ23" s="42"/>
      <c r="BR23" s="42"/>
    </row>
    <row r="24" spans="1:70" x14ac:dyDescent="0.2">
      <c r="A24" s="1">
        <v>1989</v>
      </c>
      <c r="B24" s="6">
        <v>0.0389199368041968</v>
      </c>
      <c r="C24" s="6">
        <v>0.0575248355731343</v>
      </c>
      <c r="D24" s="6">
        <v>0.0345305249293896</v>
      </c>
      <c r="E24" s="6">
        <v>0.0150764891970359</v>
      </c>
      <c r="F24" s="6">
        <v>0.0610081934685297</v>
      </c>
      <c r="G24" s="6">
        <v>0.030143263327546</v>
      </c>
      <c r="H24" s="6">
        <v>0.0279603659854082</v>
      </c>
      <c r="I24" s="6">
        <v>0.0213264093946421</v>
      </c>
      <c r="J24" s="6">
        <v>0.0295678534147888</v>
      </c>
      <c r="K24" s="6">
        <v>0.0557864873038745</v>
      </c>
      <c r="L24" s="6">
        <v>0.0931879954362436</v>
      </c>
      <c r="M24" s="6">
        <v>0.0586374102942746</v>
      </c>
      <c r="N24" s="6">
        <v>0.0522402880945325</v>
      </c>
      <c r="O24" s="6">
        <v>0.0709591269898058</v>
      </c>
      <c r="P24" s="6">
        <v>0.0377990057045733</v>
      </c>
      <c r="Q24" s="6">
        <v>0.0907197813715426</v>
      </c>
      <c r="R24" s="6">
        <v>0.07149036492305</v>
      </c>
      <c r="S24" s="6">
        <v>0.0634161053468724</v>
      </c>
      <c r="T24" s="6">
        <v>0.0547453139525647</v>
      </c>
      <c r="U24" s="6">
        <v>0.0554034218081028</v>
      </c>
      <c r="V24" s="6">
        <v>0.0302812509915511</v>
      </c>
      <c r="W24" s="6">
        <v>0.0684649736227653</v>
      </c>
      <c r="X24" s="6">
        <v>0.0519187821328026</v>
      </c>
      <c r="Y24" s="6">
        <v>0.0590728411870225</v>
      </c>
      <c r="Z24" s="6">
        <v>0.033745503602705</v>
      </c>
      <c r="AA24" s="6">
        <v>0.0157138812435724</v>
      </c>
      <c r="AB24" s="6">
        <v>0.0102751556114867</v>
      </c>
      <c r="AC24" s="6">
        <v>0.0319795968685554</v>
      </c>
      <c r="AD24" s="6">
        <v>0.0196700472995345</v>
      </c>
      <c r="AE24" s="6">
        <v>0.0180287354920295</v>
      </c>
      <c r="AF24" s="6">
        <v>0.0149541012601972</v>
      </c>
      <c r="AG24" s="6">
        <v>0.0509104296046491</v>
      </c>
      <c r="AH24" s="6">
        <v>0.0510738455299424</v>
      </c>
      <c r="AI24" s="6">
        <v>0.0837401107229748</v>
      </c>
      <c r="AJ24" s="6">
        <v>0.0510738455299424</v>
      </c>
      <c r="AK24" s="6">
        <v>0.0627543357222027</v>
      </c>
      <c r="AL24" s="6">
        <v>0.103528295650561</v>
      </c>
      <c r="AM24" s="6">
        <v>0.0403845168516463</v>
      </c>
      <c r="AN24" s="6">
        <v>0.0585621978381872</v>
      </c>
      <c r="AO24" s="6">
        <v>0.0515608908730313</v>
      </c>
      <c r="AP24" s="6">
        <v>0.0372594467159721</v>
      </c>
      <c r="AQ24" s="6">
        <v>0.0307618789933443</v>
      </c>
      <c r="AR24" s="6">
        <v>0.0307618789933443</v>
      </c>
      <c r="AS24" s="6">
        <v>0.0307618789933443</v>
      </c>
      <c r="AT24" s="6">
        <v>0.0307618789933443</v>
      </c>
      <c r="AU24" s="6">
        <v>0.0280092795180296</v>
      </c>
      <c r="AV24" s="6">
        <v>0.0307618789933443</v>
      </c>
      <c r="AW24" s="6">
        <v>0.0307618789933443</v>
      </c>
      <c r="AX24" s="6">
        <v>0.0281392599110372</v>
      </c>
      <c r="AY24" s="6">
        <v>0.0303244245559798</v>
      </c>
      <c r="AZ24" s="6">
        <v>0.0279603659854082</v>
      </c>
      <c r="BA24" s="6">
        <v>0.030935298924359</v>
      </c>
      <c r="BB24" s="6">
        <v>0.0150879587133146</v>
      </c>
      <c r="BC24" s="6">
        <v>0.0189864722602282</v>
      </c>
      <c r="BD24" s="6">
        <v>0.0281792449721457</v>
      </c>
      <c r="BE24" s="6">
        <v>0.0662006285925578</v>
      </c>
      <c r="BF24" s="6">
        <v>0.0212144874731696</v>
      </c>
      <c r="BG24" s="6">
        <v>0.0315084236535087</v>
      </c>
      <c r="BH24" s="6">
        <v>0.0156312831251033</v>
      </c>
      <c r="BI24" s="6">
        <v>0.0337300882706606</v>
      </c>
      <c r="BJ24" s="6">
        <v>0.050562281539569</v>
      </c>
      <c r="BK24" s="6">
        <v>0.02874378565921</v>
      </c>
      <c r="BL24" s="6">
        <v>0.0632398213891185</v>
      </c>
      <c r="BM24" s="6">
        <v>0.0538929769206826</v>
      </c>
      <c r="BN24" s="6">
        <v>0.047144045427561</v>
      </c>
      <c r="BO24" s="6">
        <v>0.0393741575218642</v>
      </c>
      <c r="BP24" s="42"/>
      <c r="BQ24" s="42"/>
      <c r="BR24" s="42"/>
    </row>
    <row r="25" spans="1:70" x14ac:dyDescent="0.2">
      <c r="A25" s="1">
        <v>1990</v>
      </c>
      <c r="B25" s="6">
        <v>0.0413511370241696</v>
      </c>
      <c r="C25" s="6">
        <v>0.05852556158035</v>
      </c>
      <c r="D25" s="6">
        <v>0.0349506569121218</v>
      </c>
      <c r="E25" s="6">
        <v>0.0210431213606125</v>
      </c>
      <c r="F25" s="6">
        <v>0.0647215684996274</v>
      </c>
      <c r="G25" s="6">
        <v>0.0292691330038471</v>
      </c>
      <c r="H25" s="6">
        <v>0.0355481877785454</v>
      </c>
      <c r="I25" s="6">
        <v>0.0232104184565973</v>
      </c>
      <c r="J25" s="6">
        <v>0.0287958612232587</v>
      </c>
      <c r="K25" s="6">
        <v>0.0589172507279133</v>
      </c>
      <c r="L25" s="6">
        <v>0.0890970103420081</v>
      </c>
      <c r="M25" s="6">
        <v>0.057512027321238</v>
      </c>
      <c r="N25" s="6">
        <v>0.0521331650996291</v>
      </c>
      <c r="O25" s="6">
        <v>0.0701080011232395</v>
      </c>
      <c r="P25" s="6">
        <v>0.0403409114532528</v>
      </c>
      <c r="Q25" s="6">
        <v>0.0961871591718991</v>
      </c>
      <c r="R25" s="6">
        <v>0.0724458976939154</v>
      </c>
      <c r="S25" s="6">
        <v>0.0613703283634874</v>
      </c>
      <c r="T25" s="6">
        <v>0.0554524626559137</v>
      </c>
      <c r="U25" s="6">
        <v>0.0565803248995268</v>
      </c>
      <c r="V25" s="6">
        <v>0.0305088261588574</v>
      </c>
      <c r="W25" s="6">
        <v>0.0721173374042502</v>
      </c>
      <c r="X25" s="6">
        <v>0.0503920453184727</v>
      </c>
      <c r="Y25" s="6">
        <v>0.0623539346248079</v>
      </c>
      <c r="Z25" s="6">
        <v>0.0351753671997661</v>
      </c>
      <c r="AA25" s="6">
        <v>0.020206381879451</v>
      </c>
      <c r="AB25" s="6">
        <v>0.015118242140263</v>
      </c>
      <c r="AC25" s="6">
        <v>0.0432826141732982</v>
      </c>
      <c r="AD25" s="6">
        <v>0.0270296411549532</v>
      </c>
      <c r="AE25" s="6">
        <v>0.0248493151644932</v>
      </c>
      <c r="AF25" s="6">
        <v>0.0201149115265521</v>
      </c>
      <c r="AG25" s="6">
        <v>0.0563881984180989</v>
      </c>
      <c r="AH25" s="6">
        <v>0.0551802303497123</v>
      </c>
      <c r="AI25" s="6">
        <v>0.091184039249461</v>
      </c>
      <c r="AJ25" s="6">
        <v>0.0551802303497122</v>
      </c>
      <c r="AK25" s="6">
        <v>0.0685693962171187</v>
      </c>
      <c r="AL25" s="6">
        <v>0.114694440150679</v>
      </c>
      <c r="AM25" s="6">
        <v>0.0446710806258323</v>
      </c>
      <c r="AN25" s="6">
        <v>0.0639311479105726</v>
      </c>
      <c r="AO25" s="6">
        <v>0.0494064259748789</v>
      </c>
      <c r="AP25" s="6">
        <v>0.0341729305319132</v>
      </c>
      <c r="AQ25" s="6">
        <v>0.0295702270456371</v>
      </c>
      <c r="AR25" s="6">
        <v>0.0295702270456371</v>
      </c>
      <c r="AS25" s="6">
        <v>0.0295702270456371</v>
      </c>
      <c r="AT25" s="6">
        <v>0.0295702270456371</v>
      </c>
      <c r="AU25" s="6">
        <v>0.0271496342936334</v>
      </c>
      <c r="AV25" s="6">
        <v>0.0295702270456371</v>
      </c>
      <c r="AW25" s="6">
        <v>0.0295702270456371</v>
      </c>
      <c r="AX25" s="6">
        <v>0.0277945738219723</v>
      </c>
      <c r="AY25" s="6">
        <v>0.0290998937142178</v>
      </c>
      <c r="AZ25" s="6">
        <v>0.0355481877785454</v>
      </c>
      <c r="BA25" s="6">
        <v>0.0389953441898671</v>
      </c>
      <c r="BB25" s="6">
        <v>0.0149869017356275</v>
      </c>
      <c r="BC25" s="6">
        <v>0.0205730087143157</v>
      </c>
      <c r="BD25" s="6">
        <v>0.0318236344667283</v>
      </c>
      <c r="BE25" s="6">
        <v>0.069265647891458</v>
      </c>
      <c r="BF25" s="6">
        <v>0.0234170204883501</v>
      </c>
      <c r="BG25" s="6">
        <v>0.0300388166847714</v>
      </c>
      <c r="BH25" s="6">
        <v>0.0150948998461781</v>
      </c>
      <c r="BI25" s="6">
        <v>0.0329211107929497</v>
      </c>
      <c r="BJ25" s="6">
        <v>0.0485564604501934</v>
      </c>
      <c r="BK25" s="6">
        <v>0.0273729450137259</v>
      </c>
      <c r="BL25" s="6">
        <v>0.0609472250939255</v>
      </c>
      <c r="BM25" s="6">
        <v>0.0521673785398231</v>
      </c>
      <c r="BN25" s="6">
        <v>0.0460466970158073</v>
      </c>
      <c r="BO25" s="6">
        <v>0.0381067405692609</v>
      </c>
      <c r="BP25" s="42"/>
      <c r="BQ25" s="42"/>
      <c r="BR25" s="42"/>
    </row>
    <row r="26" spans="1:70" x14ac:dyDescent="0.2">
      <c r="A26" s="1">
        <v>1991</v>
      </c>
      <c r="B26" s="6">
        <v>0.0420199663201816</v>
      </c>
      <c r="C26" s="6">
        <v>0.0593872017284381</v>
      </c>
      <c r="D26" s="6">
        <v>0.0346491139270219</v>
      </c>
      <c r="E26" s="6">
        <v>0.0288227925802205</v>
      </c>
      <c r="F26" s="6">
        <v>0.0632023475422557</v>
      </c>
      <c r="G26" s="6">
        <v>0.0311476424941771</v>
      </c>
      <c r="H26" s="6">
        <v>0.0460786179728015</v>
      </c>
      <c r="I26" s="6">
        <v>0.0222058034177357</v>
      </c>
      <c r="J26" s="6">
        <v>0.0334930135089263</v>
      </c>
      <c r="K26" s="6">
        <v>0.0637931930926731</v>
      </c>
      <c r="L26" s="6">
        <v>0.0946214223632282</v>
      </c>
      <c r="M26" s="6">
        <v>0.0556509869768547</v>
      </c>
      <c r="N26" s="6">
        <v>0.0533028694392449</v>
      </c>
      <c r="O26" s="6">
        <v>0.0658544627810952</v>
      </c>
      <c r="P26" s="6">
        <v>0.0391501879835146</v>
      </c>
      <c r="Q26" s="6">
        <v>0.100861565921682</v>
      </c>
      <c r="R26" s="6">
        <v>0.0743582383582539</v>
      </c>
      <c r="S26" s="6">
        <v>0.0587002514757779</v>
      </c>
      <c r="T26" s="6">
        <v>0.0569195056833438</v>
      </c>
      <c r="U26" s="6">
        <v>0.0588092394467987</v>
      </c>
      <c r="V26" s="6">
        <v>0.0298275057761802</v>
      </c>
      <c r="W26" s="6">
        <v>0.0751001838148864</v>
      </c>
      <c r="X26" s="6">
        <v>0.0514367700674112</v>
      </c>
      <c r="Y26" s="6">
        <v>0.0642248010579119</v>
      </c>
      <c r="Z26" s="6">
        <v>0.0361483190653761</v>
      </c>
      <c r="AA26" s="6">
        <v>0.0268334580456057</v>
      </c>
      <c r="AB26" s="6">
        <v>0.0205504832720595</v>
      </c>
      <c r="AC26" s="6">
        <v>0.059858622490615</v>
      </c>
      <c r="AD26" s="6">
        <v>0.0365763436666995</v>
      </c>
      <c r="AE26" s="6">
        <v>0.0330231897943289</v>
      </c>
      <c r="AF26" s="6">
        <v>0.026975829403076</v>
      </c>
      <c r="AG26" s="6">
        <v>0.0541164794162663</v>
      </c>
      <c r="AH26" s="6">
        <v>0.0544996614565859</v>
      </c>
      <c r="AI26" s="6">
        <v>0.0890579057058042</v>
      </c>
      <c r="AJ26" s="6">
        <v>0.0544996614565858</v>
      </c>
      <c r="AK26" s="6">
        <v>0.0666858689299628</v>
      </c>
      <c r="AL26" s="6">
        <v>0.111646529994574</v>
      </c>
      <c r="AM26" s="6">
        <v>0.0436773887760017</v>
      </c>
      <c r="AN26" s="6">
        <v>0.0629087984234788</v>
      </c>
      <c r="AO26" s="6">
        <v>0.0633519273975669</v>
      </c>
      <c r="AP26" s="6">
        <v>0.0503859342341368</v>
      </c>
      <c r="AQ26" s="6">
        <v>0.0310997432972628</v>
      </c>
      <c r="AR26" s="6">
        <v>0.0310997432972628</v>
      </c>
      <c r="AS26" s="6">
        <v>0.0310997432972628</v>
      </c>
      <c r="AT26" s="6">
        <v>0.0310997432972628</v>
      </c>
      <c r="AU26" s="6">
        <v>0.0288367035601492</v>
      </c>
      <c r="AV26" s="6">
        <v>0.0310997432972628</v>
      </c>
      <c r="AW26" s="6">
        <v>0.0310997432972628</v>
      </c>
      <c r="AX26" s="6">
        <v>0.0281336903979049</v>
      </c>
      <c r="AY26" s="6">
        <v>0.030768315232643</v>
      </c>
      <c r="AZ26" s="6">
        <v>0.0460786179728015</v>
      </c>
      <c r="BA26" s="6">
        <v>0.0512256506613609</v>
      </c>
      <c r="BB26" s="6">
        <v>0.0163155648864048</v>
      </c>
      <c r="BC26" s="6">
        <v>0.0188292241271274</v>
      </c>
      <c r="BD26" s="6">
        <v>0.0354295973347025</v>
      </c>
      <c r="BE26" s="6">
        <v>0.0679898602185851</v>
      </c>
      <c r="BF26" s="6">
        <v>0.0230090644774375</v>
      </c>
      <c r="BG26" s="6">
        <v>0.0340614467410997</v>
      </c>
      <c r="BH26" s="6">
        <v>0.0151722723947377</v>
      </c>
      <c r="BI26" s="6">
        <v>0.0372839179821638</v>
      </c>
      <c r="BJ26" s="6">
        <v>0.0507900907758097</v>
      </c>
      <c r="BK26" s="6">
        <v>0.0296000272397258</v>
      </c>
      <c r="BL26" s="6">
        <v>0.0666808274728398</v>
      </c>
      <c r="BM26" s="6">
        <v>0.0610477955296808</v>
      </c>
      <c r="BN26" s="6">
        <v>0.0532761461825967</v>
      </c>
      <c r="BO26" s="6">
        <v>0.0451772311489408</v>
      </c>
      <c r="BP26" s="42"/>
      <c r="BQ26" s="42"/>
      <c r="BR26" s="42"/>
    </row>
    <row r="27" spans="1:70" x14ac:dyDescent="0.2">
      <c r="A27" s="1">
        <v>1992</v>
      </c>
      <c r="B27" s="6">
        <v>0.0430194529104654</v>
      </c>
      <c r="C27" s="6">
        <v>0.0596278480135925</v>
      </c>
      <c r="D27" s="6">
        <v>0.0356111918808345</v>
      </c>
      <c r="E27" s="6">
        <v>0.0334321374529147</v>
      </c>
      <c r="F27" s="6">
        <v>0.0655291995012113</v>
      </c>
      <c r="G27" s="6">
        <v>0.0340666436067971</v>
      </c>
      <c r="H27" s="6">
        <v>0.0493339679460055</v>
      </c>
      <c r="I27" s="6">
        <v>0.0218271465513329</v>
      </c>
      <c r="J27" s="6">
        <v>0.0385997107489566</v>
      </c>
      <c r="K27" s="6">
        <v>0.0615739910443565</v>
      </c>
      <c r="L27" s="6">
        <v>0.0864895368629261</v>
      </c>
      <c r="M27" s="6">
        <v>0.0613250167648023</v>
      </c>
      <c r="N27" s="6">
        <v>0.0519296466150852</v>
      </c>
      <c r="O27" s="6">
        <v>0.0669602140282557</v>
      </c>
      <c r="P27" s="6">
        <v>0.0432441072944046</v>
      </c>
      <c r="Q27" s="6">
        <v>0.0978041690773936</v>
      </c>
      <c r="R27" s="6">
        <v>0.0777522741982787</v>
      </c>
      <c r="S27" s="6">
        <v>0.0580558486357898</v>
      </c>
      <c r="T27" s="6">
        <v>0.059192753855563</v>
      </c>
      <c r="U27" s="6">
        <v>0.0612874148199287</v>
      </c>
      <c r="V27" s="6">
        <v>0.0308167343880192</v>
      </c>
      <c r="W27" s="6">
        <v>0.079017082197767</v>
      </c>
      <c r="X27" s="6">
        <v>0.0535164870153989</v>
      </c>
      <c r="Y27" s="6">
        <v>0.0639665471015559</v>
      </c>
      <c r="Z27" s="6">
        <v>0.0362089489720979</v>
      </c>
      <c r="AA27" s="6">
        <v>0.0321753974194885</v>
      </c>
      <c r="AB27" s="6">
        <v>0.0222523601233254</v>
      </c>
      <c r="AC27" s="6">
        <v>0.0695626308359248</v>
      </c>
      <c r="AD27" s="6">
        <v>0.0414472910390716</v>
      </c>
      <c r="AE27" s="6">
        <v>0.0371426500470537</v>
      </c>
      <c r="AF27" s="6">
        <v>0.030770797696975</v>
      </c>
      <c r="AG27" s="6">
        <v>0.0559907374703565</v>
      </c>
      <c r="AH27" s="6">
        <v>0.0564510247821169</v>
      </c>
      <c r="AI27" s="6">
        <v>0.0917004787774662</v>
      </c>
      <c r="AJ27" s="6">
        <v>0.0564510247821168</v>
      </c>
      <c r="AK27" s="6">
        <v>0.0686780403939663</v>
      </c>
      <c r="AL27" s="6">
        <v>0.116657618303356</v>
      </c>
      <c r="AM27" s="6">
        <v>0.0457210453871033</v>
      </c>
      <c r="AN27" s="6">
        <v>0.0652272097325522</v>
      </c>
      <c r="AO27" s="6">
        <v>0.0696521433394275</v>
      </c>
      <c r="AP27" s="6">
        <v>0.0535331744536046</v>
      </c>
      <c r="AQ27" s="6">
        <v>0.0349511692468178</v>
      </c>
      <c r="AR27" s="6">
        <v>0.0349511692468178</v>
      </c>
      <c r="AS27" s="6">
        <v>0.0349511692468178</v>
      </c>
      <c r="AT27" s="6">
        <v>0.0349511692468178</v>
      </c>
      <c r="AU27" s="6">
        <v>0.0326959266916734</v>
      </c>
      <c r="AV27" s="6">
        <v>0.0349511692468178</v>
      </c>
      <c r="AW27" s="6">
        <v>0.0349511692468178</v>
      </c>
      <c r="AX27" s="6">
        <v>0.0307119186036482</v>
      </c>
      <c r="AY27" s="6">
        <v>0.0345029004458775</v>
      </c>
      <c r="AZ27" s="6">
        <v>0.0493339679460055</v>
      </c>
      <c r="BA27" s="6">
        <v>0.0541625014069758</v>
      </c>
      <c r="BB27" s="6">
        <v>0.0197317745713368</v>
      </c>
      <c r="BC27" s="6">
        <v>0.0177996683314009</v>
      </c>
      <c r="BD27" s="6">
        <v>0.0354149085142965</v>
      </c>
      <c r="BE27" s="6">
        <v>0.0665796666072692</v>
      </c>
      <c r="BF27" s="6">
        <v>0.0236582436752356</v>
      </c>
      <c r="BG27" s="6">
        <v>0.0387542289509717</v>
      </c>
      <c r="BH27" s="6">
        <v>0.0172729809980376</v>
      </c>
      <c r="BI27" s="6">
        <v>0.040187746251346</v>
      </c>
      <c r="BJ27" s="6">
        <v>0.0611037479651316</v>
      </c>
      <c r="BK27" s="6">
        <v>0.0343534045853201</v>
      </c>
      <c r="BL27" s="6">
        <v>0.0758037122147609</v>
      </c>
      <c r="BM27" s="6">
        <v>0.0682091660733348</v>
      </c>
      <c r="BN27" s="6">
        <v>0.0573371750372067</v>
      </c>
      <c r="BO27" s="6">
        <v>0.0496507528020158</v>
      </c>
      <c r="BP27" s="42"/>
      <c r="BQ27" s="42"/>
      <c r="BR27" s="42"/>
    </row>
    <row r="28" spans="1:70" x14ac:dyDescent="0.2">
      <c r="A28" s="1">
        <v>1993</v>
      </c>
      <c r="B28" s="6">
        <v>0.0426076148584202</v>
      </c>
      <c r="C28" s="6">
        <v>0.0592643305844566</v>
      </c>
      <c r="D28" s="6">
        <v>0.0362709193721781</v>
      </c>
      <c r="E28" s="6">
        <v>0.0330340909696574</v>
      </c>
      <c r="F28" s="6">
        <v>0.0648835375650992</v>
      </c>
      <c r="G28" s="6">
        <v>0.0419914684569484</v>
      </c>
      <c r="H28" s="6">
        <v>0.0560419252913542</v>
      </c>
      <c r="I28" s="6">
        <v>0.0214277076762371</v>
      </c>
      <c r="J28" s="6">
        <v>0.0492800995703307</v>
      </c>
      <c r="K28" s="6">
        <v>0.0581773678247227</v>
      </c>
      <c r="L28" s="6">
        <v>0.0782997062801409</v>
      </c>
      <c r="M28" s="6">
        <v>0.0590963928196854</v>
      </c>
      <c r="N28" s="6">
        <v>0.049477678098543</v>
      </c>
      <c r="O28" s="6">
        <v>0.071925431049714</v>
      </c>
      <c r="P28" s="6">
        <v>0.0416762742817876</v>
      </c>
      <c r="Q28" s="6">
        <v>0.0985787610043592</v>
      </c>
      <c r="R28" s="6">
        <v>0.0806407558797362</v>
      </c>
      <c r="S28" s="6">
        <v>0.0687104902429062</v>
      </c>
      <c r="T28" s="6">
        <v>0.0607770038056896</v>
      </c>
      <c r="U28" s="6">
        <v>0.063250048512183</v>
      </c>
      <c r="V28" s="6">
        <v>0.0311624866938581</v>
      </c>
      <c r="W28" s="6">
        <v>0.0841806974811203</v>
      </c>
      <c r="X28" s="6">
        <v>0.059051605076921</v>
      </c>
      <c r="Y28" s="6">
        <v>0.0634312929411666</v>
      </c>
      <c r="Z28" s="6">
        <v>0.0361535308432983</v>
      </c>
      <c r="AA28" s="6">
        <v>0.0295342409969199</v>
      </c>
      <c r="AB28" s="6">
        <v>0.0240426259317659</v>
      </c>
      <c r="AC28" s="6">
        <v>0.0696104234213874</v>
      </c>
      <c r="AD28" s="6">
        <v>0.0421085431743465</v>
      </c>
      <c r="AE28" s="6">
        <v>0.0361147368481117</v>
      </c>
      <c r="AF28" s="6">
        <v>0.0309857893434484</v>
      </c>
      <c r="AG28" s="6">
        <v>0.056142151868011</v>
      </c>
      <c r="AH28" s="6">
        <v>0.056379047434266</v>
      </c>
      <c r="AI28" s="6">
        <v>0.0906888354984103</v>
      </c>
      <c r="AJ28" s="6">
        <v>0.0563790474342661</v>
      </c>
      <c r="AK28" s="6">
        <v>0.0688043321396612</v>
      </c>
      <c r="AL28" s="6">
        <v>0.118309787040858</v>
      </c>
      <c r="AM28" s="6">
        <v>0.0466720643286768</v>
      </c>
      <c r="AN28" s="6">
        <v>0.0653889801677646</v>
      </c>
      <c r="AO28" s="6">
        <v>0.0823512485256165</v>
      </c>
      <c r="AP28" s="6">
        <v>0.0647611529826369</v>
      </c>
      <c r="AQ28" s="6">
        <v>0.042460478258571</v>
      </c>
      <c r="AR28" s="6">
        <v>0.042460478258571</v>
      </c>
      <c r="AS28" s="6">
        <v>0.0424604782585709</v>
      </c>
      <c r="AT28" s="6">
        <v>0.042460478258571</v>
      </c>
      <c r="AU28" s="6">
        <v>0.0393438907695714</v>
      </c>
      <c r="AV28" s="6">
        <v>0.042460478258571</v>
      </c>
      <c r="AW28" s="6">
        <v>0.0424604782585709</v>
      </c>
      <c r="AX28" s="6">
        <v>0.0381160625148355</v>
      </c>
      <c r="AY28" s="6">
        <v>0.0417818274489692</v>
      </c>
      <c r="AZ28" s="6">
        <v>0.0560419252913542</v>
      </c>
      <c r="BA28" s="6">
        <v>0.066388487041288</v>
      </c>
      <c r="BB28" s="6">
        <v>0.0216939034481313</v>
      </c>
      <c r="BC28" s="6">
        <v>0.0170557082171383</v>
      </c>
      <c r="BD28" s="6">
        <v>0.0333301592890243</v>
      </c>
      <c r="BE28" s="6">
        <v>0.0715977003683667</v>
      </c>
      <c r="BF28" s="6">
        <v>0.0235701113020706</v>
      </c>
      <c r="BG28" s="6">
        <v>0.0450742413517146</v>
      </c>
      <c r="BH28" s="6">
        <v>0.0216623733070697</v>
      </c>
      <c r="BI28" s="6">
        <v>0.0489849334070089</v>
      </c>
      <c r="BJ28" s="6">
        <v>0.0696107423687861</v>
      </c>
      <c r="BK28" s="6">
        <v>0.0407981146011667</v>
      </c>
      <c r="BL28" s="6">
        <v>0.0959703164013113</v>
      </c>
      <c r="BM28" s="6">
        <v>0.0872230978199156</v>
      </c>
      <c r="BN28" s="6">
        <v>0.0715755870155277</v>
      </c>
      <c r="BO28" s="6">
        <v>0.0633467756636772</v>
      </c>
      <c r="BP28" s="42"/>
      <c r="BQ28" s="42"/>
      <c r="BR28" s="42"/>
    </row>
    <row r="29" spans="1:70" x14ac:dyDescent="0.2">
      <c r="A29" s="1">
        <v>1994</v>
      </c>
      <c r="B29" s="6">
        <v>0.0438370485230098</v>
      </c>
      <c r="C29" s="6">
        <v>0.0599534755694459</v>
      </c>
      <c r="D29" s="6">
        <v>0.0374933404111737</v>
      </c>
      <c r="E29" s="6">
        <v>0.0369892625118507</v>
      </c>
      <c r="F29" s="6">
        <v>0.0759326052937314</v>
      </c>
      <c r="G29" s="6">
        <v>0.0395224886561871</v>
      </c>
      <c r="H29" s="6">
        <v>0.0578866038481468</v>
      </c>
      <c r="I29" s="6">
        <v>0.0229529528809091</v>
      </c>
      <c r="J29" s="6">
        <v>0.0501963268305727</v>
      </c>
      <c r="K29" s="6">
        <v>0.0579219914566325</v>
      </c>
      <c r="L29" s="6">
        <v>0.0818674061912219</v>
      </c>
      <c r="M29" s="6">
        <v>0.0615351862639633</v>
      </c>
      <c r="N29" s="6">
        <v>0.050674769070939</v>
      </c>
      <c r="O29" s="6">
        <v>0.0706269107311453</v>
      </c>
      <c r="P29" s="6">
        <v>0.0423790930682064</v>
      </c>
      <c r="Q29" s="6">
        <v>0.0991880681349389</v>
      </c>
      <c r="R29" s="6">
        <v>0.0826764046907316</v>
      </c>
      <c r="S29" s="6">
        <v>0.0717213544603181</v>
      </c>
      <c r="T29" s="6">
        <v>0.0624648499271832</v>
      </c>
      <c r="U29" s="6">
        <v>0.0646941562636912</v>
      </c>
      <c r="V29" s="6">
        <v>0.0324371783145309</v>
      </c>
      <c r="W29" s="6">
        <v>0.0871884413368358</v>
      </c>
      <c r="X29" s="6">
        <v>0.0557917538390676</v>
      </c>
      <c r="Y29" s="6">
        <v>0.0625355154196924</v>
      </c>
      <c r="Z29" s="6">
        <v>0.0356548223271815</v>
      </c>
      <c r="AA29" s="6">
        <v>0.0341534024805922</v>
      </c>
      <c r="AB29" s="6">
        <v>0.0264424404304419</v>
      </c>
      <c r="AC29" s="6">
        <v>0.0807019408908209</v>
      </c>
      <c r="AD29" s="6">
        <v>0.0486633886820416</v>
      </c>
      <c r="AE29" s="6">
        <v>0.0415564746355407</v>
      </c>
      <c r="AF29" s="6">
        <v>0.0358017958475129</v>
      </c>
      <c r="AG29" s="6">
        <v>0.0640456308265607</v>
      </c>
      <c r="AH29" s="6">
        <v>0.0638568027584584</v>
      </c>
      <c r="AI29" s="6">
        <v>0.100746061593519</v>
      </c>
      <c r="AJ29" s="6">
        <v>0.0638568027584584</v>
      </c>
      <c r="AK29" s="6">
        <v>0.0761910632792118</v>
      </c>
      <c r="AL29" s="6">
        <v>0.134599000561991</v>
      </c>
      <c r="AM29" s="6">
        <v>0.0528654195360136</v>
      </c>
      <c r="AN29" s="6">
        <v>0.0738309365675354</v>
      </c>
      <c r="AO29" s="6">
        <v>0.0792312479577266</v>
      </c>
      <c r="AP29" s="6">
        <v>0.0669021370375815</v>
      </c>
      <c r="AQ29" s="6">
        <v>0.0426718121972281</v>
      </c>
      <c r="AR29" s="6">
        <v>0.042671812197228</v>
      </c>
      <c r="AS29" s="6">
        <v>0.042671812197228</v>
      </c>
      <c r="AT29" s="6">
        <v>0.0426718121972281</v>
      </c>
      <c r="AU29" s="6">
        <v>0.0414595610313055</v>
      </c>
      <c r="AV29" s="6">
        <v>0.0426718121972281</v>
      </c>
      <c r="AW29" s="6">
        <v>0.042671812197228</v>
      </c>
      <c r="AX29" s="6">
        <v>0.0357075914753708</v>
      </c>
      <c r="AY29" s="6">
        <v>0.04218777126175</v>
      </c>
      <c r="AZ29" s="6">
        <v>0.0578866038481468</v>
      </c>
      <c r="BA29" s="6">
        <v>0.0684294471169061</v>
      </c>
      <c r="BB29" s="6">
        <v>0.0258158141730962</v>
      </c>
      <c r="BC29" s="6">
        <v>0.0178880477168602</v>
      </c>
      <c r="BD29" s="6">
        <v>0.037556965118384</v>
      </c>
      <c r="BE29" s="6">
        <v>0.07293423623633</v>
      </c>
      <c r="BF29" s="6">
        <v>0.026187410039961</v>
      </c>
      <c r="BG29" s="6">
        <v>0.0484195121800995</v>
      </c>
      <c r="BH29" s="6">
        <v>0.022290443624306</v>
      </c>
      <c r="BI29" s="6">
        <v>0.049147689205423</v>
      </c>
      <c r="BJ29" s="6">
        <v>0.0787132052423376</v>
      </c>
      <c r="BK29" s="6">
        <v>0.0457146473091891</v>
      </c>
      <c r="BL29" s="6">
        <v>0.0956655752257985</v>
      </c>
      <c r="BM29" s="6">
        <v>0.0875001174339803</v>
      </c>
      <c r="BN29" s="6">
        <v>0.0698837253071981</v>
      </c>
      <c r="BO29" s="6">
        <v>0.0618135115022766</v>
      </c>
      <c r="BP29" s="42"/>
      <c r="BQ29" s="42"/>
      <c r="BR29" s="42"/>
    </row>
    <row r="30" spans="1:70" x14ac:dyDescent="0.2">
      <c r="A30" s="1">
        <v>1995</v>
      </c>
      <c r="B30" s="6">
        <v>0.0438469745299757</v>
      </c>
      <c r="C30" s="6">
        <v>0.0583906656235909</v>
      </c>
      <c r="D30" s="6">
        <v>0.0350710870670423</v>
      </c>
      <c r="E30" s="6">
        <v>0.0418104023682555</v>
      </c>
      <c r="F30" s="6">
        <v>0.0743136982135505</v>
      </c>
      <c r="G30" s="6">
        <v>0.0444937577684728</v>
      </c>
      <c r="H30" s="6">
        <v>0.0637056272064791</v>
      </c>
      <c r="I30" s="6">
        <v>0.023820652799138</v>
      </c>
      <c r="J30" s="6">
        <v>0.0567289749605938</v>
      </c>
      <c r="K30" s="6">
        <v>0.0572811629509213</v>
      </c>
      <c r="L30" s="6">
        <v>0.0743052877571929</v>
      </c>
      <c r="M30" s="6">
        <v>0.0506300521201806</v>
      </c>
      <c r="N30" s="6">
        <v>0.0508150688190717</v>
      </c>
      <c r="O30" s="6">
        <v>0.0698288250120335</v>
      </c>
      <c r="P30" s="6">
        <v>0.0417264291130339</v>
      </c>
      <c r="Q30" s="6">
        <v>0.0959557935583274</v>
      </c>
      <c r="R30" s="6">
        <v>0.0806484497423876</v>
      </c>
      <c r="S30" s="6">
        <v>0.0677505938997018</v>
      </c>
      <c r="T30" s="6">
        <v>0.0615242801511775</v>
      </c>
      <c r="U30" s="6">
        <v>0.0634340121747715</v>
      </c>
      <c r="V30" s="6">
        <v>0.0300510724448393</v>
      </c>
      <c r="W30" s="6">
        <v>0.084308549309175</v>
      </c>
      <c r="X30" s="6">
        <v>0.0538946578323648</v>
      </c>
      <c r="Y30" s="6">
        <v>0.060633035711045</v>
      </c>
      <c r="Z30" s="6">
        <v>0.0348615847755317</v>
      </c>
      <c r="AA30" s="6">
        <v>0.0395059750145257</v>
      </c>
      <c r="AB30" s="6">
        <v>0.0293524886285897</v>
      </c>
      <c r="AC30" s="6">
        <v>0.0974801238425861</v>
      </c>
      <c r="AD30" s="6">
        <v>0.0582704282198454</v>
      </c>
      <c r="AE30" s="6">
        <v>0.0515871500330653</v>
      </c>
      <c r="AF30" s="6">
        <v>0.0426250600852856</v>
      </c>
      <c r="AG30" s="6">
        <v>0.0613015898629508</v>
      </c>
      <c r="AH30" s="6">
        <v>0.0625060416009061</v>
      </c>
      <c r="AI30" s="6">
        <v>0.100481482663961</v>
      </c>
      <c r="AJ30" s="6">
        <v>0.0625060416009062</v>
      </c>
      <c r="AK30" s="6">
        <v>0.0764929194063826</v>
      </c>
      <c r="AL30" s="6">
        <v>0.134337566805564</v>
      </c>
      <c r="AM30" s="6">
        <v>0.053733819947293</v>
      </c>
      <c r="AN30" s="6">
        <v>0.0732790547602136</v>
      </c>
      <c r="AO30" s="6">
        <v>0.0915161639504534</v>
      </c>
      <c r="AP30" s="6">
        <v>0.0749265567500788</v>
      </c>
      <c r="AQ30" s="6">
        <v>0.0467909301052958</v>
      </c>
      <c r="AR30" s="6">
        <v>0.0467909301052958</v>
      </c>
      <c r="AS30" s="6">
        <v>0.0467909301052957</v>
      </c>
      <c r="AT30" s="6">
        <v>0.0467909301052958</v>
      </c>
      <c r="AU30" s="6">
        <v>0.0444255077676155</v>
      </c>
      <c r="AV30" s="6">
        <v>0.0467909301052958</v>
      </c>
      <c r="AW30" s="6">
        <v>0.0467909301052958</v>
      </c>
      <c r="AX30" s="6">
        <v>0.0409206529922418</v>
      </c>
      <c r="AY30" s="6">
        <v>0.0460909428590257</v>
      </c>
      <c r="AZ30" s="6">
        <v>0.0637056272064791</v>
      </c>
      <c r="BA30" s="6">
        <v>0.0757967079053129</v>
      </c>
      <c r="BB30" s="6">
        <v>0.0226092670194233</v>
      </c>
      <c r="BC30" s="6">
        <v>0.0188568831211076</v>
      </c>
      <c r="BD30" s="6">
        <v>0.0408064556121904</v>
      </c>
      <c r="BE30" s="6">
        <v>0.0742071031890383</v>
      </c>
      <c r="BF30" s="6">
        <v>0.0263712092557313</v>
      </c>
      <c r="BG30" s="6">
        <v>0.0507094458891632</v>
      </c>
      <c r="BH30" s="6">
        <v>0.0257308927202215</v>
      </c>
      <c r="BI30" s="6">
        <v>0.0546987428370202</v>
      </c>
      <c r="BJ30" s="6">
        <v>0.0829191993227578</v>
      </c>
      <c r="BK30" s="6">
        <v>0.0475977063268593</v>
      </c>
      <c r="BL30" s="6">
        <v>0.109208568178296</v>
      </c>
      <c r="BM30" s="6">
        <v>0.101374557320407</v>
      </c>
      <c r="BN30" s="6">
        <v>0.0804334285437479</v>
      </c>
      <c r="BO30" s="6">
        <v>0.0720824818794909</v>
      </c>
      <c r="BP30" s="42"/>
      <c r="BQ30" s="42"/>
      <c r="BR30" s="42"/>
    </row>
    <row r="31" spans="1:70" x14ac:dyDescent="0.2">
      <c r="A31" s="1">
        <v>1996</v>
      </c>
      <c r="B31" s="6">
        <v>0.044807568126891</v>
      </c>
      <c r="C31" s="6">
        <v>0.0579082307085518</v>
      </c>
      <c r="D31" s="6">
        <v>0.0350306981950069</v>
      </c>
      <c r="E31" s="6">
        <v>0.0435367098541142</v>
      </c>
      <c r="F31" s="6">
        <v>0.0749696148812461</v>
      </c>
      <c r="G31" s="6">
        <v>0.0463400022446138</v>
      </c>
      <c r="H31" s="6">
        <v>0.0632575170611815</v>
      </c>
      <c r="I31" s="6">
        <v>0.0266428605327587</v>
      </c>
      <c r="J31" s="6">
        <v>0.0562738110222282</v>
      </c>
      <c r="K31" s="6">
        <v>0.0563286330564181</v>
      </c>
      <c r="L31" s="6">
        <v>0.072494943589074</v>
      </c>
      <c r="M31" s="6">
        <v>0.0508365347905251</v>
      </c>
      <c r="N31" s="6">
        <v>0.0516203486533812</v>
      </c>
      <c r="O31" s="6">
        <v>0.0709873904592156</v>
      </c>
      <c r="P31" s="6">
        <v>0.0391654411497834</v>
      </c>
      <c r="Q31" s="6">
        <v>0.0965914008036485</v>
      </c>
      <c r="R31" s="6">
        <v>0.0783787701513266</v>
      </c>
      <c r="S31" s="6">
        <v>0.0668769727758489</v>
      </c>
      <c r="T31" s="6">
        <v>0.0619348464802713</v>
      </c>
      <c r="U31" s="6">
        <v>0.0647538109436724</v>
      </c>
      <c r="V31" s="6">
        <v>0.0304856594011844</v>
      </c>
      <c r="W31" s="6">
        <v>0.0783989196658866</v>
      </c>
      <c r="X31" s="6">
        <v>0.0518228645452854</v>
      </c>
      <c r="Y31" s="6">
        <v>0.0617940875277128</v>
      </c>
      <c r="Z31" s="6">
        <v>0.0345200990944509</v>
      </c>
      <c r="AA31" s="6">
        <v>0.04365230309958</v>
      </c>
      <c r="AB31" s="6">
        <v>0.029095882975039</v>
      </c>
      <c r="AC31" s="6">
        <v>0.103854693607692</v>
      </c>
      <c r="AD31" s="6">
        <v>0.057846750947884</v>
      </c>
      <c r="AE31" s="6">
        <v>0.0546602509865681</v>
      </c>
      <c r="AF31" s="6">
        <v>0.043379940550735</v>
      </c>
      <c r="AG31" s="6">
        <v>0.0650260120131282</v>
      </c>
      <c r="AH31" s="6">
        <v>0.0619542434048492</v>
      </c>
      <c r="AI31" s="6">
        <v>0.0950641834089154</v>
      </c>
      <c r="AJ31" s="6">
        <v>0.0619542434048492</v>
      </c>
      <c r="AK31" s="6">
        <v>0.0674827260635755</v>
      </c>
      <c r="AL31" s="6">
        <v>0.129367059410273</v>
      </c>
      <c r="AM31" s="6">
        <v>0.0611612067781872</v>
      </c>
      <c r="AN31" s="6">
        <v>0.0724070557473839</v>
      </c>
      <c r="AO31" s="6">
        <v>0.1208127511407</v>
      </c>
      <c r="AP31" s="6">
        <v>0.069755493948952</v>
      </c>
      <c r="AQ31" s="6">
        <v>0.0500972977652484</v>
      </c>
      <c r="AR31" s="6">
        <v>0.0500972977652484</v>
      </c>
      <c r="AS31" s="6">
        <v>0.0500972977652484</v>
      </c>
      <c r="AT31" s="6">
        <v>0.0500972977652485</v>
      </c>
      <c r="AU31" s="6">
        <v>0.0482346551884547</v>
      </c>
      <c r="AV31" s="6">
        <v>0.0500972977652484</v>
      </c>
      <c r="AW31" s="6">
        <v>0.0500972977652484</v>
      </c>
      <c r="AX31" s="6">
        <v>0.0412324736473531</v>
      </c>
      <c r="AY31" s="6">
        <v>0.049476733776323</v>
      </c>
      <c r="AZ31" s="6">
        <v>0.0632575170611815</v>
      </c>
      <c r="BA31" s="6">
        <v>0.0756358122712218</v>
      </c>
      <c r="BB31" s="6">
        <v>0.021071826406435</v>
      </c>
      <c r="BC31" s="6">
        <v>0.0223219348999771</v>
      </c>
      <c r="BD31" s="6">
        <v>0.041606081368569</v>
      </c>
      <c r="BE31" s="6">
        <v>0.0742147372448812</v>
      </c>
      <c r="BF31" s="6">
        <v>0.0291654634255465</v>
      </c>
      <c r="BG31" s="6">
        <v>0.060126080497433</v>
      </c>
      <c r="BH31" s="6">
        <v>0.0236916306933842</v>
      </c>
      <c r="BI31" s="6">
        <v>0.053295412695606</v>
      </c>
      <c r="BJ31" s="6">
        <v>0.0764417353775301</v>
      </c>
      <c r="BK31" s="6">
        <v>0.0512524069322396</v>
      </c>
      <c r="BL31" s="6">
        <v>0.117591217211786</v>
      </c>
      <c r="BM31" s="6">
        <v>0.0923030173490091</v>
      </c>
      <c r="BN31" s="6">
        <v>0.104664326359232</v>
      </c>
      <c r="BO31" s="6">
        <v>0.0725171966073187</v>
      </c>
      <c r="BP31" s="42"/>
      <c r="BQ31" s="42"/>
      <c r="BR31" s="42"/>
    </row>
    <row r="32" spans="1:70" x14ac:dyDescent="0.2">
      <c r="A32" s="1">
        <v>1997</v>
      </c>
      <c r="B32" s="6">
        <v>0.0465284825619807</v>
      </c>
      <c r="C32" s="6">
        <v>0.0608022957981785</v>
      </c>
      <c r="D32" s="6">
        <v>0.0369294269832263</v>
      </c>
      <c r="E32" s="6">
        <v>0.0460130020865525</v>
      </c>
      <c r="F32" s="6">
        <v>0.0784537826329997</v>
      </c>
      <c r="G32" s="6">
        <v>0.045472990561059</v>
      </c>
      <c r="H32" s="6">
        <v>0.0693808662659882</v>
      </c>
      <c r="I32" s="6">
        <v>0.0271584750390782</v>
      </c>
      <c r="J32" s="6">
        <v>0.0552963197723051</v>
      </c>
      <c r="K32" s="6">
        <v>0.0623921116269816</v>
      </c>
      <c r="L32" s="6">
        <v>0.0775061716366291</v>
      </c>
      <c r="M32" s="6">
        <v>0.0554008822687675</v>
      </c>
      <c r="N32" s="6">
        <v>0.0547557707735919</v>
      </c>
      <c r="O32" s="6">
        <v>0.0680796433109223</v>
      </c>
      <c r="P32" s="6">
        <v>0.0419885116201463</v>
      </c>
      <c r="Q32" s="6">
        <v>0.092399906841711</v>
      </c>
      <c r="R32" s="6">
        <v>0.0830786060218259</v>
      </c>
      <c r="S32" s="6">
        <v>0.0713667958660903</v>
      </c>
      <c r="T32" s="6">
        <v>0.0640304151141648</v>
      </c>
      <c r="U32" s="6">
        <v>0.0685317010180229</v>
      </c>
      <c r="V32" s="6">
        <v>0.0319131536196839</v>
      </c>
      <c r="W32" s="6">
        <v>0.0860447431936045</v>
      </c>
      <c r="X32" s="6">
        <v>0.0550040004278585</v>
      </c>
      <c r="Y32" s="6">
        <v>0.0629236789877664</v>
      </c>
      <c r="Z32" s="6">
        <v>0.0355745442955367</v>
      </c>
      <c r="AA32" s="6">
        <v>0.0491930166117459</v>
      </c>
      <c r="AB32" s="6">
        <v>0.0302136019072874</v>
      </c>
      <c r="AC32" s="6">
        <v>0.104266838378915</v>
      </c>
      <c r="AD32" s="6">
        <v>0.057951487892112</v>
      </c>
      <c r="AE32" s="6">
        <v>0.0559889182018418</v>
      </c>
      <c r="AF32" s="6">
        <v>0.0453632718518214</v>
      </c>
      <c r="AG32" s="6">
        <v>0.0696738123933997</v>
      </c>
      <c r="AH32" s="6">
        <v>0.0643467853712343</v>
      </c>
      <c r="AI32" s="6">
        <v>0.0966663982338698</v>
      </c>
      <c r="AJ32" s="6">
        <v>0.0643467853712343</v>
      </c>
      <c r="AK32" s="6">
        <v>0.07252733116621</v>
      </c>
      <c r="AL32" s="6">
        <v>0.127814985255675</v>
      </c>
      <c r="AM32" s="6">
        <v>0.066799196587557</v>
      </c>
      <c r="AN32" s="6">
        <v>0.07468978638811</v>
      </c>
      <c r="AO32" s="6">
        <v>0.0598974623456346</v>
      </c>
      <c r="AP32" s="6">
        <v>0.0741413795056755</v>
      </c>
      <c r="AQ32" s="6">
        <v>0.0488214948064552</v>
      </c>
      <c r="AR32" s="6">
        <v>0.0488214948064552</v>
      </c>
      <c r="AS32" s="6">
        <v>0.0488214948064551</v>
      </c>
      <c r="AT32" s="6">
        <v>0.0488214948064552</v>
      </c>
      <c r="AU32" s="6">
        <v>0.0506375449457354</v>
      </c>
      <c r="AV32" s="6">
        <v>0.0488214948064552</v>
      </c>
      <c r="AW32" s="6">
        <v>0.0488214948064552</v>
      </c>
      <c r="AX32" s="6">
        <v>0.0414556542406147</v>
      </c>
      <c r="AY32" s="6">
        <v>0.0482650502673951</v>
      </c>
      <c r="AZ32" s="6">
        <v>0.0693808662659882</v>
      </c>
      <c r="BA32" s="6">
        <v>0.0799076943080621</v>
      </c>
      <c r="BB32" s="6">
        <v>0.0183659459632503</v>
      </c>
      <c r="BC32" s="6">
        <v>0.0229682739779926</v>
      </c>
      <c r="BD32" s="6">
        <v>0.0422100853281146</v>
      </c>
      <c r="BE32" s="6">
        <v>0.0808528769255529</v>
      </c>
      <c r="BF32" s="6">
        <v>0.0298372749145736</v>
      </c>
      <c r="BG32" s="6">
        <v>0.0632621861771359</v>
      </c>
      <c r="BH32" s="6">
        <v>0.0243868451046383</v>
      </c>
      <c r="BI32" s="6">
        <v>0.0537967017868405</v>
      </c>
      <c r="BJ32" s="6">
        <v>0.066912614440806</v>
      </c>
      <c r="BK32" s="6">
        <v>0.0522470527591732</v>
      </c>
      <c r="BL32" s="6">
        <v>0.138500597072553</v>
      </c>
      <c r="BM32" s="6">
        <v>0.086425942188266</v>
      </c>
      <c r="BN32" s="6">
        <v>0.103361355027089</v>
      </c>
      <c r="BO32" s="6">
        <v>0.0737444714660218</v>
      </c>
      <c r="BP32" s="42"/>
      <c r="BQ32" s="42"/>
      <c r="BR32" s="42"/>
    </row>
    <row r="33" spans="1:70" x14ac:dyDescent="0.2">
      <c r="A33" s="1">
        <v>1998</v>
      </c>
      <c r="B33" s="6">
        <v>0.0469998088945374</v>
      </c>
      <c r="C33" s="6">
        <v>0.0623205114275273</v>
      </c>
      <c r="D33" s="6">
        <v>0.0376373258621945</v>
      </c>
      <c r="E33" s="6">
        <v>0.0467331721329661</v>
      </c>
      <c r="F33" s="6">
        <v>0.0775437911572742</v>
      </c>
      <c r="G33" s="6">
        <v>0.0467262736073147</v>
      </c>
      <c r="H33" s="6">
        <v>0.0840997591891512</v>
      </c>
      <c r="I33" s="6">
        <v>0.0248559197772113</v>
      </c>
      <c r="J33" s="6">
        <v>0.0522254761254429</v>
      </c>
      <c r="K33" s="6">
        <v>0.0636522075273797</v>
      </c>
      <c r="L33" s="6">
        <v>0.0797844022219855</v>
      </c>
      <c r="M33" s="6">
        <v>0.0594076702057326</v>
      </c>
      <c r="N33" s="6">
        <v>0.0568960928834793</v>
      </c>
      <c r="O33" s="6">
        <v>0.0682968034074674</v>
      </c>
      <c r="P33" s="6">
        <v>0.043376175351625</v>
      </c>
      <c r="Q33" s="6">
        <v>0.0899946928087233</v>
      </c>
      <c r="R33" s="6">
        <v>0.0906956673994343</v>
      </c>
      <c r="S33" s="6">
        <v>0.0764086685339238</v>
      </c>
      <c r="T33" s="6">
        <v>0.0657646132987662</v>
      </c>
      <c r="U33" s="6">
        <v>0.0696712181334626</v>
      </c>
      <c r="V33" s="6">
        <v>0.0330944463315853</v>
      </c>
      <c r="W33" s="6">
        <v>0.086924532498157</v>
      </c>
      <c r="X33" s="6">
        <v>0.0558529255888113</v>
      </c>
      <c r="Y33" s="6">
        <v>0.0646040790184211</v>
      </c>
      <c r="Z33" s="6">
        <v>0.0361429731468495</v>
      </c>
      <c r="AA33" s="6">
        <v>0.0487295412283275</v>
      </c>
      <c r="AB33" s="6">
        <v>0.0291110720045939</v>
      </c>
      <c r="AC33" s="6">
        <v>0.101898662640274</v>
      </c>
      <c r="AD33" s="6">
        <v>0.0558730127245963</v>
      </c>
      <c r="AE33" s="6">
        <v>0.0596584325100502</v>
      </c>
      <c r="AF33" s="6">
        <v>0.0466747600649797</v>
      </c>
      <c r="AG33" s="6">
        <v>0.0744627568844829</v>
      </c>
      <c r="AH33" s="6">
        <v>0.0654478746665468</v>
      </c>
      <c r="AI33" s="6">
        <v>0.0931722887223003</v>
      </c>
      <c r="AJ33" s="6">
        <v>0.0654478746665466</v>
      </c>
      <c r="AK33" s="6">
        <v>0.0726114889825033</v>
      </c>
      <c r="AL33" s="6">
        <v>0.132479186301377</v>
      </c>
      <c r="AM33" s="6">
        <v>0.0603629470306356</v>
      </c>
      <c r="AN33" s="6">
        <v>0.0742551466992395</v>
      </c>
      <c r="AO33" s="6">
        <v>0.111239958813247</v>
      </c>
      <c r="AP33" s="6">
        <v>0.0727916486088815</v>
      </c>
      <c r="AQ33" s="6">
        <v>0.0505728179425429</v>
      </c>
      <c r="AR33" s="6">
        <v>0.0505728179425429</v>
      </c>
      <c r="AS33" s="6">
        <v>0.0505728179425428</v>
      </c>
      <c r="AT33" s="6">
        <v>0.0505728179425429</v>
      </c>
      <c r="AU33" s="6">
        <v>0.0489230641273693</v>
      </c>
      <c r="AV33" s="6">
        <v>0.0505728179425429</v>
      </c>
      <c r="AW33" s="6">
        <v>0.0505728179425428</v>
      </c>
      <c r="AX33" s="6">
        <v>0.0409580830962517</v>
      </c>
      <c r="AY33" s="6">
        <v>0.0501785362724301</v>
      </c>
      <c r="AZ33" s="6">
        <v>0.0840997591891512</v>
      </c>
      <c r="BA33" s="6">
        <v>0.0872408725282258</v>
      </c>
      <c r="BB33" s="6">
        <v>0.0164849447291516</v>
      </c>
      <c r="BC33" s="6">
        <v>0.0217717587478719</v>
      </c>
      <c r="BD33" s="6">
        <v>0.0353190900158965</v>
      </c>
      <c r="BE33" s="6">
        <v>0.0839971355322163</v>
      </c>
      <c r="BF33" s="6">
        <v>0.0273105016497718</v>
      </c>
      <c r="BG33" s="6">
        <v>0.0595171200840336</v>
      </c>
      <c r="BH33" s="6">
        <v>0.0252646223516169</v>
      </c>
      <c r="BI33" s="6">
        <v>0.0813494795165684</v>
      </c>
      <c r="BJ33" s="6">
        <v>0.0728773189114033</v>
      </c>
      <c r="BK33" s="6">
        <v>0.0474703802514447</v>
      </c>
      <c r="BL33" s="6">
        <v>0.123450870334516</v>
      </c>
      <c r="BM33" s="6">
        <v>0.0677559243038336</v>
      </c>
      <c r="BN33" s="6">
        <v>0.103835935805696</v>
      </c>
      <c r="BO33" s="6">
        <v>0.0614167419218613</v>
      </c>
      <c r="BP33" s="42"/>
      <c r="BQ33" s="42"/>
      <c r="BR33" s="42"/>
    </row>
    <row r="34" spans="1:70" x14ac:dyDescent="0.2">
      <c r="A34" s="1">
        <v>1999</v>
      </c>
      <c r="B34" s="6">
        <v>0.0460838770087749</v>
      </c>
      <c r="C34" s="6">
        <v>0.0624142844668782</v>
      </c>
      <c r="D34" s="6">
        <v>0.0388507711028121</v>
      </c>
      <c r="E34" s="6">
        <v>0.0479233704059068</v>
      </c>
      <c r="F34" s="6">
        <v>0.0689084347054878</v>
      </c>
      <c r="G34" s="6">
        <v>0.0379565251281767</v>
      </c>
      <c r="H34" s="6">
        <v>0.0830232386089396</v>
      </c>
      <c r="I34" s="6">
        <v>0.0244311984630351</v>
      </c>
      <c r="J34" s="6">
        <v>0.0470964334576102</v>
      </c>
      <c r="K34" s="6">
        <v>0.0644341304475929</v>
      </c>
      <c r="L34" s="6">
        <v>0.0740905453992634</v>
      </c>
      <c r="M34" s="6">
        <v>0.0616666403900139</v>
      </c>
      <c r="N34" s="6">
        <v>0.0562097004000122</v>
      </c>
      <c r="O34" s="6">
        <v>0.0700269301787163</v>
      </c>
      <c r="P34" s="6">
        <v>0.0431476200003159</v>
      </c>
      <c r="Q34" s="6">
        <v>0.0876681594181381</v>
      </c>
      <c r="R34" s="6">
        <v>0.0772091238500623</v>
      </c>
      <c r="S34" s="6">
        <v>0.0754827531184502</v>
      </c>
      <c r="T34" s="6">
        <v>0.065615507544868</v>
      </c>
      <c r="U34" s="6">
        <v>0.0686671327111732</v>
      </c>
      <c r="V34" s="6">
        <v>0.0347428855360156</v>
      </c>
      <c r="W34" s="6">
        <v>0.0824107806058664</v>
      </c>
      <c r="X34" s="6">
        <v>0.0558157455437391</v>
      </c>
      <c r="Y34" s="6">
        <v>0.0676939956833258</v>
      </c>
      <c r="Z34" s="6">
        <v>0.0370606102141121</v>
      </c>
      <c r="AA34" s="6">
        <v>0.0430756848156157</v>
      </c>
      <c r="AB34" s="6">
        <v>0.0325813499330315</v>
      </c>
      <c r="AC34" s="6">
        <v>0.0862767814850802</v>
      </c>
      <c r="AD34" s="6">
        <v>0.0467387790348804</v>
      </c>
      <c r="AE34" s="6">
        <v>0.0589599495739162</v>
      </c>
      <c r="AF34" s="6">
        <v>0.047462273315907</v>
      </c>
      <c r="AG34" s="6">
        <v>0.0694941258447193</v>
      </c>
      <c r="AH34" s="6">
        <v>0.0617315008764582</v>
      </c>
      <c r="AI34" s="6">
        <v>0.0813529097320257</v>
      </c>
      <c r="AJ34" s="6">
        <v>0.0617315008764581</v>
      </c>
      <c r="AK34" s="6">
        <v>0.070027223137786</v>
      </c>
      <c r="AL34" s="6">
        <v>0.112702487331596</v>
      </c>
      <c r="AM34" s="6">
        <v>0.0491421778953428</v>
      </c>
      <c r="AN34" s="6">
        <v>0.0697754101834744</v>
      </c>
      <c r="AO34" s="6">
        <v>0.0656274090628544</v>
      </c>
      <c r="AP34" s="6">
        <v>0.0660540522711869</v>
      </c>
      <c r="AQ34" s="6">
        <v>0.0425454055320616</v>
      </c>
      <c r="AR34" s="6">
        <v>0.0425454055320616</v>
      </c>
      <c r="AS34" s="6">
        <v>0.0425454055320616</v>
      </c>
      <c r="AT34" s="6">
        <v>0.0425454055320616</v>
      </c>
      <c r="AU34" s="6">
        <v>0.0376784585721131</v>
      </c>
      <c r="AV34" s="6">
        <v>0.0425454055320616</v>
      </c>
      <c r="AW34" s="6">
        <v>0.0425454055320617</v>
      </c>
      <c r="AX34" s="6">
        <v>0.0344287187871797</v>
      </c>
      <c r="AY34" s="6">
        <v>0.0420581074089249</v>
      </c>
      <c r="AZ34" s="6">
        <v>0.0830232386089396</v>
      </c>
      <c r="BA34" s="6">
        <v>0.0815041429319792</v>
      </c>
      <c r="BB34" s="6">
        <v>0.0172012710035411</v>
      </c>
      <c r="BC34" s="6">
        <v>0.0210360198717062</v>
      </c>
      <c r="BD34" s="6">
        <v>0.0362622668760043</v>
      </c>
      <c r="BE34" s="6">
        <v>0.0804973317279117</v>
      </c>
      <c r="BF34" s="6">
        <v>0.0260743144937908</v>
      </c>
      <c r="BG34" s="6">
        <v>0.0604184304854026</v>
      </c>
      <c r="BH34" s="6">
        <v>0.0240402795378418</v>
      </c>
      <c r="BI34" s="6">
        <v>0.0528431909527058</v>
      </c>
      <c r="BJ34" s="6">
        <v>0.0896532465884683</v>
      </c>
      <c r="BK34" s="6">
        <v>0.0414163494432597</v>
      </c>
      <c r="BL34" s="6">
        <v>0.103022898948091</v>
      </c>
      <c r="BM34" s="6">
        <v>0.0713859838688776</v>
      </c>
      <c r="BN34" s="6">
        <v>0.100872707718901</v>
      </c>
      <c r="BO34" s="6">
        <v>0.0576609205964289</v>
      </c>
      <c r="BP34" s="42"/>
      <c r="BQ34" s="42"/>
      <c r="BR34" s="42"/>
    </row>
    <row r="35" spans="1:70" x14ac:dyDescent="0.2">
      <c r="A35" s="1">
        <v>2000</v>
      </c>
      <c r="B35" s="6">
        <v>0.0468085930336244</v>
      </c>
      <c r="C35" s="6">
        <v>0.064562271229831</v>
      </c>
      <c r="D35" s="6">
        <v>0.0401284238960442</v>
      </c>
      <c r="E35" s="6">
        <v>0.0477446493525928</v>
      </c>
      <c r="F35" s="6">
        <v>0.0696124832635832</v>
      </c>
      <c r="G35" s="6">
        <v>0.0357739546929758</v>
      </c>
      <c r="H35" s="6">
        <v>0.0747683469123746</v>
      </c>
      <c r="I35" s="6">
        <v>0.0264014115340928</v>
      </c>
      <c r="J35" s="6">
        <v>0.0458065606647568</v>
      </c>
      <c r="K35" s="6">
        <v>0.067897424881791</v>
      </c>
      <c r="L35" s="6">
        <v>0.0805175555860814</v>
      </c>
      <c r="M35" s="6">
        <v>0.0631292296136583</v>
      </c>
      <c r="N35" s="6">
        <v>0.0589127060639914</v>
      </c>
      <c r="O35" s="6">
        <v>0.0735269578435956</v>
      </c>
      <c r="P35" s="6">
        <v>0.0456456556470142</v>
      </c>
      <c r="Q35" s="6">
        <v>0.074704818366848</v>
      </c>
      <c r="R35" s="6">
        <v>0.0715227656066229</v>
      </c>
      <c r="S35" s="6">
        <v>0.0802091470083292</v>
      </c>
      <c r="T35" s="6">
        <v>0.0684274489533597</v>
      </c>
      <c r="U35" s="6">
        <v>0.0715708146622651</v>
      </c>
      <c r="V35" s="6">
        <v>0.0364502957808979</v>
      </c>
      <c r="W35" s="6">
        <v>0.0785666744813744</v>
      </c>
      <c r="X35" s="6">
        <v>0.0556764799248643</v>
      </c>
      <c r="Y35" s="6">
        <v>0.069501332128291</v>
      </c>
      <c r="Z35" s="6">
        <v>0.0385243834944821</v>
      </c>
      <c r="AA35" s="6">
        <v>0.0427529514701407</v>
      </c>
      <c r="AB35" s="6">
        <v>0.0310787586614051</v>
      </c>
      <c r="AC35" s="6">
        <v>0.0900414572439448</v>
      </c>
      <c r="AD35" s="6">
        <v>0.0504499725793177</v>
      </c>
      <c r="AE35" s="6">
        <v>0.0602475885500682</v>
      </c>
      <c r="AF35" s="6">
        <v>0.0467231436388964</v>
      </c>
      <c r="AG35" s="6">
        <v>0.0602182671868294</v>
      </c>
      <c r="AH35" s="6">
        <v>0.0611268941392959</v>
      </c>
      <c r="AI35" s="6">
        <v>0.0792316037220687</v>
      </c>
      <c r="AJ35" s="6">
        <v>0.0611268941392958</v>
      </c>
      <c r="AK35" s="6">
        <v>0.0741536721326688</v>
      </c>
      <c r="AL35" s="6">
        <v>0.113691224006753</v>
      </c>
      <c r="AM35" s="6">
        <v>0.0560600252744487</v>
      </c>
      <c r="AN35" s="6">
        <v>0.0695234720794542</v>
      </c>
      <c r="AO35" s="6">
        <v>0.0686377361318896</v>
      </c>
      <c r="AP35" s="6">
        <v>0.0684566730601213</v>
      </c>
      <c r="AQ35" s="6">
        <v>0.0417187716473071</v>
      </c>
      <c r="AR35" s="6">
        <v>0.0417187716473071</v>
      </c>
      <c r="AS35" s="6">
        <v>0.0417187716473071</v>
      </c>
      <c r="AT35" s="6">
        <v>0.0417187716473071</v>
      </c>
      <c r="AU35" s="6">
        <v>0.0308544054705729</v>
      </c>
      <c r="AV35" s="6">
        <v>0.041718771647307</v>
      </c>
      <c r="AW35" s="6">
        <v>0.041718771647307</v>
      </c>
      <c r="AX35" s="6">
        <v>0.0338825021223845</v>
      </c>
      <c r="AY35" s="6">
        <v>0.0413343662954978</v>
      </c>
      <c r="AZ35" s="6">
        <v>0.0747683469123746</v>
      </c>
      <c r="BA35" s="6">
        <v>0.0797838454130142</v>
      </c>
      <c r="BB35" s="6">
        <v>0.0195805200140454</v>
      </c>
      <c r="BC35" s="6">
        <v>0.0217492606317905</v>
      </c>
      <c r="BD35" s="6">
        <v>0.0437125220591622</v>
      </c>
      <c r="BE35" s="6">
        <v>0.0840950610185189</v>
      </c>
      <c r="BF35" s="6">
        <v>0.0276181024603621</v>
      </c>
      <c r="BG35" s="6">
        <v>0.0656052129285085</v>
      </c>
      <c r="BH35" s="6">
        <v>0.022968423623276</v>
      </c>
      <c r="BI35" s="6">
        <v>0.0517566933775668</v>
      </c>
      <c r="BJ35" s="6">
        <v>0.0716251415847461</v>
      </c>
      <c r="BK35" s="6">
        <v>0.0412147368783853</v>
      </c>
      <c r="BL35" s="6">
        <v>0.0769102053255171</v>
      </c>
      <c r="BM35" s="6">
        <v>0.0778003994866663</v>
      </c>
      <c r="BN35" s="6">
        <v>0.116168125392071</v>
      </c>
      <c r="BO35" s="6">
        <v>0.0610823679317945</v>
      </c>
      <c r="BP35" s="42"/>
      <c r="BQ35" s="42"/>
      <c r="BR35" s="42"/>
    </row>
    <row r="36" spans="1:70" x14ac:dyDescent="0.2">
      <c r="A36" s="1">
        <v>2001</v>
      </c>
      <c r="B36" s="6">
        <v>0.0462987164685292</v>
      </c>
      <c r="C36" s="6">
        <v>0.0631529373983225</v>
      </c>
      <c r="D36" s="6">
        <v>0.0386129150703064</v>
      </c>
      <c r="E36" s="6">
        <v>0.048027683952118</v>
      </c>
      <c r="F36" s="6">
        <v>0.0724575928802767</v>
      </c>
      <c r="G36" s="6">
        <v>0.0341718324953419</v>
      </c>
      <c r="H36" s="6">
        <v>0.0707256799899734</v>
      </c>
      <c r="I36" s="6">
        <v>0.0260192899403438</v>
      </c>
      <c r="J36" s="6">
        <v>0.04864805648653</v>
      </c>
      <c r="K36" s="6">
        <v>0.0656771453129133</v>
      </c>
      <c r="L36" s="6">
        <v>0.0767181140477954</v>
      </c>
      <c r="M36" s="6">
        <v>0.0603492944995917</v>
      </c>
      <c r="N36" s="6">
        <v>0.0587350031663509</v>
      </c>
      <c r="O36" s="6">
        <v>0.0753230738846782</v>
      </c>
      <c r="P36" s="6">
        <v>0.0445843299880978</v>
      </c>
      <c r="Q36" s="6">
        <v>0.0684656671332733</v>
      </c>
      <c r="R36" s="6">
        <v>0.0673681946087872</v>
      </c>
      <c r="S36" s="6">
        <v>0.0744458758302951</v>
      </c>
      <c r="T36" s="6">
        <v>0.0666247188277326</v>
      </c>
      <c r="U36" s="6">
        <v>0.070468428876661</v>
      </c>
      <c r="V36" s="6">
        <v>0.0353157043194374</v>
      </c>
      <c r="W36" s="6">
        <v>0.073694416502105</v>
      </c>
      <c r="X36" s="6">
        <v>0.053777095251198</v>
      </c>
      <c r="Y36" s="6">
        <v>0.0681771573620602</v>
      </c>
      <c r="Z36" s="6">
        <v>0.0382379529394901</v>
      </c>
      <c r="AA36" s="6">
        <v>0.0369199813498781</v>
      </c>
      <c r="AB36" s="6">
        <v>0.0354507387156472</v>
      </c>
      <c r="AC36" s="6">
        <v>0.0900678448724372</v>
      </c>
      <c r="AD36" s="6">
        <v>0.0546210812280819</v>
      </c>
      <c r="AE36" s="6">
        <v>0.0566879171202594</v>
      </c>
      <c r="AF36" s="6">
        <v>0.0469131052115642</v>
      </c>
      <c r="AG36" s="6">
        <v>0.0754723995699028</v>
      </c>
      <c r="AH36" s="6">
        <v>0.0658342083647015</v>
      </c>
      <c r="AI36" s="6">
        <v>0.0789248025659436</v>
      </c>
      <c r="AJ36" s="6">
        <v>0.0658342083647016</v>
      </c>
      <c r="AK36" s="6">
        <v>0.0714852751703209</v>
      </c>
      <c r="AL36" s="6">
        <v>0.115732120887166</v>
      </c>
      <c r="AM36" s="6">
        <v>0.0478467123346066</v>
      </c>
      <c r="AN36" s="6">
        <v>0.073951388535255</v>
      </c>
      <c r="AO36" s="6">
        <v>0.0585022413557891</v>
      </c>
      <c r="AP36" s="6">
        <v>0.0709889875183175</v>
      </c>
      <c r="AQ36" s="6">
        <v>0.0417074238444693</v>
      </c>
      <c r="AR36" s="6">
        <v>0.0417074238444693</v>
      </c>
      <c r="AS36" s="6">
        <v>0.0417074238444693</v>
      </c>
      <c r="AT36" s="6">
        <v>0.0417074238444693</v>
      </c>
      <c r="AU36" s="6">
        <v>0.0286150256066826</v>
      </c>
      <c r="AV36" s="6">
        <v>0.0417074238444693</v>
      </c>
      <c r="AW36" s="6">
        <v>0.0417074238444692</v>
      </c>
      <c r="AX36" s="6">
        <v>0.0332511698281997</v>
      </c>
      <c r="AY36" s="6">
        <v>0.0413498659888907</v>
      </c>
      <c r="AZ36" s="6">
        <v>0.0707256799899734</v>
      </c>
      <c r="BA36" s="6">
        <v>0.0763734058277057</v>
      </c>
      <c r="BB36" s="6">
        <v>0.0201659105396536</v>
      </c>
      <c r="BC36" s="6">
        <v>0.0222365645407606</v>
      </c>
      <c r="BD36" s="6">
        <v>0.0415708121363752</v>
      </c>
      <c r="BE36" s="6">
        <v>0.0762159835001102</v>
      </c>
      <c r="BF36" s="6">
        <v>0.027174788829243</v>
      </c>
      <c r="BG36" s="6">
        <v>0.0697564502062016</v>
      </c>
      <c r="BH36" s="6">
        <v>0.02511004105963</v>
      </c>
      <c r="BI36" s="6">
        <v>0.0577905876614631</v>
      </c>
      <c r="BJ36" s="6">
        <v>0.0581673323299931</v>
      </c>
      <c r="BK36" s="6">
        <v>0.0404959677003147</v>
      </c>
      <c r="BL36" s="6">
        <v>0.0838229438597497</v>
      </c>
      <c r="BM36" s="6">
        <v>0.0801617957088313</v>
      </c>
      <c r="BN36" s="6">
        <v>0.114329667243482</v>
      </c>
      <c r="BO36" s="6">
        <v>0.0606814871780225</v>
      </c>
      <c r="BP36" s="42"/>
      <c r="BQ36" s="42"/>
      <c r="BR36" s="42"/>
    </row>
    <row r="37" spans="1:70" x14ac:dyDescent="0.2">
      <c r="A37" s="1">
        <v>2002</v>
      </c>
      <c r="B37" s="6">
        <v>0.0469177639247725</v>
      </c>
      <c r="C37" s="6">
        <v>0.0616099107092566</v>
      </c>
      <c r="D37" s="6">
        <v>0.039782722621283</v>
      </c>
      <c r="E37" s="6">
        <v>0.047408395074701</v>
      </c>
      <c r="F37" s="6">
        <v>0.0724151004607916</v>
      </c>
      <c r="G37" s="6">
        <v>0.0365588064619691</v>
      </c>
      <c r="H37" s="6">
        <v>0.0756572971691613</v>
      </c>
      <c r="I37" s="6">
        <v>0.0270598557018822</v>
      </c>
      <c r="J37" s="6">
        <v>0.0494942901221455</v>
      </c>
      <c r="K37" s="6">
        <v>0.0620135099972901</v>
      </c>
      <c r="L37" s="6">
        <v>0.0796442277398706</v>
      </c>
      <c r="M37" s="6">
        <v>0.0557258144579073</v>
      </c>
      <c r="N37" s="6">
        <v>0.0573288201836518</v>
      </c>
      <c r="O37" s="6">
        <v>0.075431504178688</v>
      </c>
      <c r="P37" s="6">
        <v>0.0444791364555015</v>
      </c>
      <c r="Q37" s="6">
        <v>0.0674769414033557</v>
      </c>
      <c r="R37" s="6">
        <v>0.0668410003959419</v>
      </c>
      <c r="S37" s="6">
        <v>0.0741998308983164</v>
      </c>
      <c r="T37" s="6">
        <v>0.0643182357889548</v>
      </c>
      <c r="U37" s="6">
        <v>0.0688830098373452</v>
      </c>
      <c r="V37" s="6">
        <v>0.0365682800112052</v>
      </c>
      <c r="W37" s="6">
        <v>0.0748902910688199</v>
      </c>
      <c r="X37" s="6">
        <v>0.050332973154966</v>
      </c>
      <c r="Y37" s="6">
        <v>0.0657770988281034</v>
      </c>
      <c r="Z37" s="6">
        <v>0.0394140159515459</v>
      </c>
      <c r="AA37" s="6">
        <v>0.0337931173969996</v>
      </c>
      <c r="AB37" s="6">
        <v>0.0296674418741768</v>
      </c>
      <c r="AC37" s="6">
        <v>0.0887389922163225</v>
      </c>
      <c r="AD37" s="6">
        <v>0.0536223821212678</v>
      </c>
      <c r="AE37" s="6">
        <v>0.0569903112244228</v>
      </c>
      <c r="AF37" s="6">
        <v>0.0475785357362593</v>
      </c>
      <c r="AG37" s="6">
        <v>0.0897507815481786</v>
      </c>
      <c r="AH37" s="6">
        <v>0.0655883244165832</v>
      </c>
      <c r="AI37" s="6">
        <v>0.0862826780058566</v>
      </c>
      <c r="AJ37" s="6">
        <v>0.0655883244165832</v>
      </c>
      <c r="AK37" s="6">
        <v>0.0758483185976209</v>
      </c>
      <c r="AL37" s="6">
        <v>0.113163236426215</v>
      </c>
      <c r="AM37" s="6">
        <v>0.0434698596925086</v>
      </c>
      <c r="AN37" s="6">
        <v>0.0734111278873653</v>
      </c>
      <c r="AO37" s="6">
        <v>0.0582245047386817</v>
      </c>
      <c r="AP37" s="6">
        <v>0.0659384929775303</v>
      </c>
      <c r="AQ37" s="6">
        <v>0.0434460027469727</v>
      </c>
      <c r="AR37" s="6">
        <v>0.0434460027469727</v>
      </c>
      <c r="AS37" s="6">
        <v>0.0434460027469727</v>
      </c>
      <c r="AT37" s="6">
        <v>0.0434460027469728</v>
      </c>
      <c r="AU37" s="6">
        <v>0.0327261399913354</v>
      </c>
      <c r="AV37" s="6">
        <v>0.0434460027469727</v>
      </c>
      <c r="AW37" s="6">
        <v>0.0434460027469728</v>
      </c>
      <c r="AX37" s="6">
        <v>0.0349358972911326</v>
      </c>
      <c r="AY37" s="6">
        <v>0.0431763602550515</v>
      </c>
      <c r="AZ37" s="6">
        <v>0.0756572971691613</v>
      </c>
      <c r="BA37" s="6">
        <v>0.0796490835050556</v>
      </c>
      <c r="BB37" s="6">
        <v>0.0232407198628982</v>
      </c>
      <c r="BC37" s="6">
        <v>0.0227100219623368</v>
      </c>
      <c r="BD37" s="6">
        <v>0.0390928625104677</v>
      </c>
      <c r="BE37" s="6">
        <v>0.0719369723182878</v>
      </c>
      <c r="BF37" s="6">
        <v>0.0277338774633883</v>
      </c>
      <c r="BG37" s="6">
        <v>0.0707514897113906</v>
      </c>
      <c r="BH37" s="6">
        <v>0.0276077975989917</v>
      </c>
      <c r="BI37" s="6">
        <v>0.0518922697744303</v>
      </c>
      <c r="BJ37" s="6">
        <v>0.0533113724740136</v>
      </c>
      <c r="BK37" s="6">
        <v>0.0434205409527769</v>
      </c>
      <c r="BL37" s="6">
        <v>0.0853151942219816</v>
      </c>
      <c r="BM37" s="6">
        <v>0.0785581112561676</v>
      </c>
      <c r="BN37" s="6">
        <v>0.116072693978621</v>
      </c>
      <c r="BO37" s="6">
        <v>0.0576687584462485</v>
      </c>
      <c r="BP37" s="42"/>
      <c r="BQ37" s="42"/>
      <c r="BR37" s="42"/>
    </row>
    <row r="38" spans="1:70" x14ac:dyDescent="0.2">
      <c r="A38" s="1">
        <v>2003</v>
      </c>
      <c r="B38" s="6">
        <v>0.0477923825618223</v>
      </c>
      <c r="C38" s="6">
        <v>0.0610245803756174</v>
      </c>
      <c r="D38" s="6">
        <v>0.0407897123237328</v>
      </c>
      <c r="E38" s="6">
        <v>0.0465146058875213</v>
      </c>
      <c r="F38" s="6">
        <v>0.071906014165263</v>
      </c>
      <c r="G38" s="6">
        <v>0.035587408043068</v>
      </c>
      <c r="H38" s="6">
        <v>0.0719063464092096</v>
      </c>
      <c r="I38" s="6">
        <v>0.0280802455025726</v>
      </c>
      <c r="J38" s="6">
        <v>0.0486226164642299</v>
      </c>
      <c r="K38" s="6">
        <v>0.061556609202314</v>
      </c>
      <c r="L38" s="6">
        <v>0.0751694454051674</v>
      </c>
      <c r="M38" s="6">
        <v>0.0547420481230616</v>
      </c>
      <c r="N38" s="6">
        <v>0.0566819411968824</v>
      </c>
      <c r="O38" s="6">
        <v>0.073041604369818</v>
      </c>
      <c r="P38" s="6">
        <v>0.0428741878139149</v>
      </c>
      <c r="Q38" s="6">
        <v>0.08037564467463</v>
      </c>
      <c r="R38" s="6">
        <v>0.068660048288492</v>
      </c>
      <c r="S38" s="6">
        <v>0.0733144970234834</v>
      </c>
      <c r="T38" s="6">
        <v>0.0642624245368069</v>
      </c>
      <c r="U38" s="6">
        <v>0.0699944209717115</v>
      </c>
      <c r="V38" s="6">
        <v>0.037441346788812</v>
      </c>
      <c r="W38" s="6">
        <v>0.0726203648533194</v>
      </c>
      <c r="X38" s="6">
        <v>0.050034113659871</v>
      </c>
      <c r="Y38" s="6">
        <v>0.0634312841514854</v>
      </c>
      <c r="Z38" s="6">
        <v>0.0407451237256723</v>
      </c>
      <c r="AA38" s="6">
        <v>0.0380475187617261</v>
      </c>
      <c r="AB38" s="6">
        <v>0.0296197468414143</v>
      </c>
      <c r="AC38" s="6">
        <v>0.0769268282708667</v>
      </c>
      <c r="AD38" s="6">
        <v>0.0563590204312258</v>
      </c>
      <c r="AE38" s="6">
        <v>0.0565913060144416</v>
      </c>
      <c r="AF38" s="6">
        <v>0.0469254966935867</v>
      </c>
      <c r="AG38" s="6">
        <v>0.0898809505060383</v>
      </c>
      <c r="AH38" s="6">
        <v>0.0638017133837987</v>
      </c>
      <c r="AI38" s="6">
        <v>0.096861648189587</v>
      </c>
      <c r="AJ38" s="6">
        <v>0.0638017133837987</v>
      </c>
      <c r="AK38" s="6">
        <v>0.0801894286630657</v>
      </c>
      <c r="AL38" s="6">
        <v>0.113326678683683</v>
      </c>
      <c r="AM38" s="6">
        <v>0.0454274885291944</v>
      </c>
      <c r="AN38" s="6">
        <v>0.0713220003778985</v>
      </c>
      <c r="AO38" s="6">
        <v>0.116373258292114</v>
      </c>
      <c r="AP38" s="6">
        <v>0.074385772773814</v>
      </c>
      <c r="AQ38" s="6">
        <v>0.0417297535994957</v>
      </c>
      <c r="AR38" s="6">
        <v>0.0417297535994957</v>
      </c>
      <c r="AS38" s="6">
        <v>0.0417297535994957</v>
      </c>
      <c r="AT38" s="6">
        <v>0.0417297535994957</v>
      </c>
      <c r="AU38" s="6">
        <v>0.032599333730655</v>
      </c>
      <c r="AV38" s="6">
        <v>0.0417297535994957</v>
      </c>
      <c r="AW38" s="6">
        <v>0.0417297535994957</v>
      </c>
      <c r="AX38" s="6">
        <v>0.0322269197678433</v>
      </c>
      <c r="AY38" s="6">
        <v>0.0414062632855831</v>
      </c>
      <c r="AZ38" s="6">
        <v>0.0719063464092096</v>
      </c>
      <c r="BA38" s="6">
        <v>0.0750481998834594</v>
      </c>
      <c r="BB38" s="6">
        <v>0.0281673127180232</v>
      </c>
      <c r="BC38" s="6">
        <v>0.0226127553024016</v>
      </c>
      <c r="BD38" s="6">
        <v>0.0377235157960822</v>
      </c>
      <c r="BE38" s="6">
        <v>0.0738157404370532</v>
      </c>
      <c r="BF38" s="6">
        <v>0.0281647509169064</v>
      </c>
      <c r="BG38" s="6">
        <v>0.0693487608194968</v>
      </c>
      <c r="BH38" s="6">
        <v>0.0298705778284842</v>
      </c>
      <c r="BI38" s="6">
        <v>0.0476537199934392</v>
      </c>
      <c r="BJ38" s="6">
        <v>0.0388540663669494</v>
      </c>
      <c r="BK38" s="6">
        <v>0.038879327880933</v>
      </c>
      <c r="BL38" s="6">
        <v>0.0851459485223362</v>
      </c>
      <c r="BM38" s="6">
        <v>0.0754940515893554</v>
      </c>
      <c r="BN38" s="6">
        <v>0.121362441173135</v>
      </c>
      <c r="BO38" s="6">
        <v>0.0540544396905063</v>
      </c>
      <c r="BP38" s="42"/>
      <c r="BQ38" s="42"/>
      <c r="BR38" s="42"/>
    </row>
    <row r="39" spans="1:70" x14ac:dyDescent="0.2">
      <c r="A39" s="1">
        <v>2004</v>
      </c>
      <c r="B39" s="6">
        <v>0.0497602553219895</v>
      </c>
      <c r="C39" s="6">
        <v>0.061425598782411</v>
      </c>
      <c r="D39" s="6">
        <v>0.0429407299839389</v>
      </c>
      <c r="E39" s="6">
        <v>0.0480466206999059</v>
      </c>
      <c r="F39" s="6">
        <v>0.0751554000039158</v>
      </c>
      <c r="G39" s="6">
        <v>0.0368613648334937</v>
      </c>
      <c r="H39" s="6">
        <v>0.0736379311976923</v>
      </c>
      <c r="I39" s="6">
        <v>0.030253598235294</v>
      </c>
      <c r="J39" s="6">
        <v>0.0535985119698399</v>
      </c>
      <c r="K39" s="6">
        <v>0.061781987329594</v>
      </c>
      <c r="L39" s="6">
        <v>0.0800365806794291</v>
      </c>
      <c r="M39" s="6">
        <v>0.0559019519137246</v>
      </c>
      <c r="N39" s="6">
        <v>0.0576751938149645</v>
      </c>
      <c r="O39" s="6">
        <v>0.0718351596577063</v>
      </c>
      <c r="P39" s="6">
        <v>0.0425092447219069</v>
      </c>
      <c r="Q39" s="6">
        <v>0.0833223615166267</v>
      </c>
      <c r="R39" s="6">
        <v>0.0750017911231028</v>
      </c>
      <c r="S39" s="6">
        <v>0.0715614472106033</v>
      </c>
      <c r="T39" s="6">
        <v>0.0646902159552139</v>
      </c>
      <c r="U39" s="6">
        <v>0.072445860971561</v>
      </c>
      <c r="V39" s="6">
        <v>0.0395754343498584</v>
      </c>
      <c r="W39" s="6">
        <v>0.0721197356551024</v>
      </c>
      <c r="X39" s="6">
        <v>0.0519660673399529</v>
      </c>
      <c r="Y39" s="6">
        <v>0.0656874163032657</v>
      </c>
      <c r="Z39" s="6">
        <v>0.0427655787494657</v>
      </c>
      <c r="AA39" s="6">
        <v>0.0463687577344891</v>
      </c>
      <c r="AB39" s="6">
        <v>0.027896925466396</v>
      </c>
      <c r="AC39" s="6">
        <v>0.071359640581403</v>
      </c>
      <c r="AD39" s="6">
        <v>0.0521062067901512</v>
      </c>
      <c r="AE39" s="6">
        <v>0.062369288904166</v>
      </c>
      <c r="AF39" s="6">
        <v>0.0477113922628789</v>
      </c>
      <c r="AG39" s="6">
        <v>0.101869023602259</v>
      </c>
      <c r="AH39" s="6">
        <v>0.066977814755903</v>
      </c>
      <c r="AI39" s="6">
        <v>0.116474986896167</v>
      </c>
      <c r="AJ39" s="6">
        <v>0.066977814755903</v>
      </c>
      <c r="AK39" s="6">
        <v>0.0887047921378611</v>
      </c>
      <c r="AL39" s="6">
        <v>0.106381054073039</v>
      </c>
      <c r="AM39" s="6">
        <v>0.0499011355612747</v>
      </c>
      <c r="AN39" s="6">
        <v>0.0748365445270218</v>
      </c>
      <c r="AO39" s="6">
        <v>0.106875682052594</v>
      </c>
      <c r="AP39" s="6">
        <v>0.0870214329481884</v>
      </c>
      <c r="AQ39" s="6">
        <v>0.0442418950257468</v>
      </c>
      <c r="AR39" s="6">
        <v>0.0442418950257468</v>
      </c>
      <c r="AS39" s="6">
        <v>0.0442418950257467</v>
      </c>
      <c r="AT39" s="6">
        <v>0.0442418950257467</v>
      </c>
      <c r="AU39" s="6">
        <v>0.03044290092306</v>
      </c>
      <c r="AV39" s="6">
        <v>0.0442418950257468</v>
      </c>
      <c r="AW39" s="6">
        <v>0.0442418950257468</v>
      </c>
      <c r="AX39" s="6">
        <v>0.0353658319066222</v>
      </c>
      <c r="AY39" s="6">
        <v>0.0439284975088195</v>
      </c>
      <c r="AZ39" s="6">
        <v>0.0736379311976923</v>
      </c>
      <c r="BA39" s="6">
        <v>0.0739926427083343</v>
      </c>
      <c r="BB39" s="6">
        <v>0.0293324087995141</v>
      </c>
      <c r="BC39" s="6">
        <v>0.0246564625696845</v>
      </c>
      <c r="BD39" s="6">
        <v>0.0393506606587692</v>
      </c>
      <c r="BE39" s="6">
        <v>0.0818417443033381</v>
      </c>
      <c r="BF39" s="6">
        <v>0.0307454524743961</v>
      </c>
      <c r="BG39" s="6">
        <v>0.0740533067184789</v>
      </c>
      <c r="BH39" s="6">
        <v>0.0364632116452671</v>
      </c>
      <c r="BI39" s="6">
        <v>0.0559418441827913</v>
      </c>
      <c r="BJ39" s="6">
        <v>0.0425542081138247</v>
      </c>
      <c r="BK39" s="6">
        <v>0.0392360585202812</v>
      </c>
      <c r="BL39" s="6">
        <v>0.0826290875782572</v>
      </c>
      <c r="BM39" s="6">
        <v>0.0817468319023849</v>
      </c>
      <c r="BN39" s="6">
        <v>0.107560536572676</v>
      </c>
      <c r="BO39" s="6">
        <v>0.058331648462414</v>
      </c>
      <c r="BP39" s="42"/>
      <c r="BQ39" s="42"/>
      <c r="BR39" s="42"/>
    </row>
    <row r="40" spans="1:70" x14ac:dyDescent="0.2">
      <c r="A40" s="1">
        <v>2005</v>
      </c>
      <c r="B40" s="6">
        <v>0.0502756503547065</v>
      </c>
      <c r="C40" s="6">
        <v>0.0627009480618868</v>
      </c>
      <c r="D40" s="6">
        <v>0.0437160400044565</v>
      </c>
      <c r="E40" s="6">
        <v>0.0463541179602257</v>
      </c>
      <c r="F40" s="6">
        <v>0.0741279930708515</v>
      </c>
      <c r="G40" s="6">
        <v>0.0391987765282864</v>
      </c>
      <c r="H40" s="6">
        <v>0.0710752458454154</v>
      </c>
      <c r="I40" s="6">
        <v>0.0291858263375048</v>
      </c>
      <c r="J40" s="6">
        <v>0.0569580686064074</v>
      </c>
      <c r="K40" s="6">
        <v>0.0621226918675228</v>
      </c>
      <c r="L40" s="6">
        <v>0.0792769830058493</v>
      </c>
      <c r="M40" s="6">
        <v>0.0564240762536496</v>
      </c>
      <c r="N40" s="6">
        <v>0.0603096861993037</v>
      </c>
      <c r="O40" s="6">
        <v>0.0747586876984864</v>
      </c>
      <c r="P40" s="6">
        <v>0.0429153251636769</v>
      </c>
      <c r="Q40" s="6">
        <v>0.0823813742324455</v>
      </c>
      <c r="R40" s="6">
        <v>0.0763296773648641</v>
      </c>
      <c r="S40" s="6">
        <v>0.0744176480751447</v>
      </c>
      <c r="T40" s="6">
        <v>0.0666106030812514</v>
      </c>
      <c r="U40" s="6">
        <v>0.0733536217291131</v>
      </c>
      <c r="V40" s="6">
        <v>0.0399613832664083</v>
      </c>
      <c r="W40" s="6">
        <v>0.0743141154506975</v>
      </c>
      <c r="X40" s="6">
        <v>0.0544220347861489</v>
      </c>
      <c r="Y40" s="6">
        <v>0.0666697930701006</v>
      </c>
      <c r="Z40" s="6">
        <v>0.0434754757743125</v>
      </c>
      <c r="AA40" s="6">
        <v>0.0478278489674886</v>
      </c>
      <c r="AB40" s="6">
        <v>0.0258886270519574</v>
      </c>
      <c r="AC40" s="6">
        <v>0.0759972305838926</v>
      </c>
      <c r="AD40" s="6">
        <v>0.0520505330823868</v>
      </c>
      <c r="AE40" s="6">
        <v>0.0622579205213176</v>
      </c>
      <c r="AF40" s="6">
        <v>0.0462704107787944</v>
      </c>
      <c r="AG40" s="6">
        <v>0.0909278030351895</v>
      </c>
      <c r="AH40" s="6">
        <v>0.0640988190788843</v>
      </c>
      <c r="AI40" s="6">
        <v>0.129174510977165</v>
      </c>
      <c r="AJ40" s="6">
        <v>0.0640988190788842</v>
      </c>
      <c r="AK40" s="6">
        <v>0.0880158256488161</v>
      </c>
      <c r="AL40" s="6">
        <v>0.118960883751</v>
      </c>
      <c r="AM40" s="6">
        <v>0.0477536588294909</v>
      </c>
      <c r="AN40" s="6">
        <v>0.0721139523804699</v>
      </c>
      <c r="AO40" s="6">
        <v>0.117130293858848</v>
      </c>
      <c r="AP40" s="6">
        <v>0.096558398014701</v>
      </c>
      <c r="AQ40" s="6">
        <v>0.0466385313020573</v>
      </c>
      <c r="AR40" s="6">
        <v>0.0466385313020573</v>
      </c>
      <c r="AS40" s="6">
        <v>0.0466385313020574</v>
      </c>
      <c r="AT40" s="6">
        <v>0.0466385313020573</v>
      </c>
      <c r="AU40" s="6">
        <v>0.03301134478594</v>
      </c>
      <c r="AV40" s="6">
        <v>0.0466385313020573</v>
      </c>
      <c r="AW40" s="6">
        <v>0.0466385313020573</v>
      </c>
      <c r="AX40" s="6">
        <v>0.0376590223321301</v>
      </c>
      <c r="AY40" s="6">
        <v>0.0464022768737838</v>
      </c>
      <c r="AZ40" s="6">
        <v>0.0710752458454154</v>
      </c>
      <c r="BA40" s="6">
        <v>0.0730763365258875</v>
      </c>
      <c r="BB40" s="6">
        <v>0.0245837087215299</v>
      </c>
      <c r="BC40" s="6">
        <v>0.025431488085839</v>
      </c>
      <c r="BD40" s="6">
        <v>0.0378086611660186</v>
      </c>
      <c r="BE40" s="6">
        <v>0.0799216467550029</v>
      </c>
      <c r="BF40" s="6">
        <v>0.029960086644747</v>
      </c>
      <c r="BG40" s="6">
        <v>0.0767926382778919</v>
      </c>
      <c r="BH40" s="6">
        <v>0.0425144985733536</v>
      </c>
      <c r="BI40" s="6">
        <v>0.0597865631173417</v>
      </c>
      <c r="BJ40" s="6">
        <v>0.0363725214710175</v>
      </c>
      <c r="BK40" s="6">
        <v>0.0449365337113304</v>
      </c>
      <c r="BL40" s="6">
        <v>0.0752486850203481</v>
      </c>
      <c r="BM40" s="6">
        <v>0.0841971656737612</v>
      </c>
      <c r="BN40" s="6">
        <v>0.0985578327762054</v>
      </c>
      <c r="BO40" s="6">
        <v>0.0606175898079576</v>
      </c>
      <c r="BP40" s="42"/>
      <c r="BQ40" s="42"/>
      <c r="BR40" s="42"/>
    </row>
    <row r="41" spans="1:70" x14ac:dyDescent="0.2">
      <c r="A41" s="1">
        <v>2006</v>
      </c>
      <c r="B41" s="6">
        <v>0.0516914383959593</v>
      </c>
      <c r="C41" s="6">
        <v>0.0639929134707714</v>
      </c>
      <c r="D41" s="6">
        <v>0.0455393475110206</v>
      </c>
      <c r="E41" s="6">
        <v>0.046932679685692</v>
      </c>
      <c r="F41" s="6">
        <v>0.0823542080674953</v>
      </c>
      <c r="G41" s="6">
        <v>0.0430984249310824</v>
      </c>
      <c r="H41" s="6">
        <v>0.0685944777734188</v>
      </c>
      <c r="I41" s="6">
        <v>0.0284873311981436</v>
      </c>
      <c r="J41" s="6">
        <v>0.0561028098087063</v>
      </c>
      <c r="K41" s="6">
        <v>0.0642759305832481</v>
      </c>
      <c r="L41" s="6">
        <v>0.0835622176171415</v>
      </c>
      <c r="M41" s="6">
        <v>0.0578055609520855</v>
      </c>
      <c r="N41" s="6">
        <v>0.0611297021272408</v>
      </c>
      <c r="O41" s="6">
        <v>0.0741274301301077</v>
      </c>
      <c r="P41" s="6">
        <v>0.044346229857346</v>
      </c>
      <c r="Q41" s="6">
        <v>0.0855241686695498</v>
      </c>
      <c r="R41" s="6">
        <v>0.0790929323157805</v>
      </c>
      <c r="S41" s="6">
        <v>0.074960041225269</v>
      </c>
      <c r="T41" s="6">
        <v>0.0676491051063274</v>
      </c>
      <c r="U41" s="6">
        <v>0.0753054590840802</v>
      </c>
      <c r="V41" s="6">
        <v>0.0418274420791422</v>
      </c>
      <c r="W41" s="6">
        <v>0.0750467459601461</v>
      </c>
      <c r="X41" s="6">
        <v>0.0546857852563865</v>
      </c>
      <c r="Y41" s="6">
        <v>0.0672376659178106</v>
      </c>
      <c r="Z41" s="6">
        <v>0.0450116956677436</v>
      </c>
      <c r="AA41" s="6">
        <v>0.0473273490441957</v>
      </c>
      <c r="AB41" s="6">
        <v>0.0260897517759024</v>
      </c>
      <c r="AC41" s="6">
        <v>0.0741873797090521</v>
      </c>
      <c r="AD41" s="6">
        <v>0.0568009727730631</v>
      </c>
      <c r="AE41" s="6">
        <v>0.0651048077901893</v>
      </c>
      <c r="AF41" s="6">
        <v>0.0466161289459752</v>
      </c>
      <c r="AG41" s="6">
        <v>0.107235980594647</v>
      </c>
      <c r="AH41" s="6">
        <v>0.070656359991698</v>
      </c>
      <c r="AI41" s="6">
        <v>0.124696651025281</v>
      </c>
      <c r="AJ41" s="6">
        <v>0.070656359991698</v>
      </c>
      <c r="AK41" s="6">
        <v>0.0919830542877727</v>
      </c>
      <c r="AL41" s="6">
        <v>0.133561374148758</v>
      </c>
      <c r="AM41" s="6">
        <v>0.0521132095871309</v>
      </c>
      <c r="AN41" s="6">
        <v>0.0788872970834387</v>
      </c>
      <c r="AO41" s="6">
        <v>0.107400023898914</v>
      </c>
      <c r="AP41" s="6">
        <v>0.084760071921121</v>
      </c>
      <c r="AQ41" s="6">
        <v>0.0509741613002454</v>
      </c>
      <c r="AR41" s="6">
        <v>0.0509741613002454</v>
      </c>
      <c r="AS41" s="6">
        <v>0.0509741613002454</v>
      </c>
      <c r="AT41" s="6">
        <v>0.0509741613002454</v>
      </c>
      <c r="AU41" s="6">
        <v>0.0356094536277761</v>
      </c>
      <c r="AV41" s="6">
        <v>0.0509741613002454</v>
      </c>
      <c r="AW41" s="6">
        <v>0.0509741613002454</v>
      </c>
      <c r="AX41" s="6">
        <v>0.0431237411431317</v>
      </c>
      <c r="AY41" s="6">
        <v>0.0506980030017944</v>
      </c>
      <c r="AZ41" s="6">
        <v>0.0685944777734188</v>
      </c>
      <c r="BA41" s="6">
        <v>0.071104699026326</v>
      </c>
      <c r="BB41" s="6">
        <v>0.0205596107247238</v>
      </c>
      <c r="BC41" s="6">
        <v>0.0269065706186895</v>
      </c>
      <c r="BD41" s="6">
        <v>0.0389016781209712</v>
      </c>
      <c r="BE41" s="6">
        <v>0.0782689096466079</v>
      </c>
      <c r="BF41" s="6">
        <v>0.0290497465160612</v>
      </c>
      <c r="BG41" s="6">
        <v>0.0793177184980101</v>
      </c>
      <c r="BH41" s="6">
        <v>0.0466041631528703</v>
      </c>
      <c r="BI41" s="6">
        <v>0.0495323852533932</v>
      </c>
      <c r="BJ41" s="6">
        <v>0.0363222759851139</v>
      </c>
      <c r="BK41" s="6">
        <v>0.053610972417669</v>
      </c>
      <c r="BL41" s="6">
        <v>0.0679683050624287</v>
      </c>
      <c r="BM41" s="6">
        <v>0.0757927955827743</v>
      </c>
      <c r="BN41" s="6">
        <v>0.0965238781894275</v>
      </c>
      <c r="BO41" s="6">
        <v>0.0587639685419705</v>
      </c>
      <c r="BP41" s="42"/>
      <c r="BQ41" s="42"/>
      <c r="BR41" s="42"/>
    </row>
    <row r="42" spans="1:70" x14ac:dyDescent="0.2">
      <c r="A42" s="1">
        <v>2007</v>
      </c>
      <c r="B42" s="6">
        <v>0.0524424935468147</v>
      </c>
      <c r="C42" s="6">
        <v>0.0642629418649659</v>
      </c>
      <c r="D42" s="6">
        <v>0.0455981844448003</v>
      </c>
      <c r="E42" s="6">
        <v>0.047222704041472</v>
      </c>
      <c r="F42" s="6">
        <v>0.0896433348181069</v>
      </c>
      <c r="G42" s="6">
        <v>0.0474701572114384</v>
      </c>
      <c r="H42" s="6">
        <v>0.071377928240675</v>
      </c>
      <c r="I42" s="6">
        <v>0.0273279431503301</v>
      </c>
      <c r="J42" s="6">
        <v>0.0553918348094679</v>
      </c>
      <c r="K42" s="6">
        <v>0.0630125496431246</v>
      </c>
      <c r="L42" s="6">
        <v>0.0846267923064077</v>
      </c>
      <c r="M42" s="6">
        <v>0.0584552856551978</v>
      </c>
      <c r="N42" s="6">
        <v>0.0625704839624347</v>
      </c>
      <c r="O42" s="6">
        <v>0.0729176302435173</v>
      </c>
      <c r="P42" s="6">
        <v>0.0446091296229403</v>
      </c>
      <c r="Q42" s="6">
        <v>0.090888541220571</v>
      </c>
      <c r="R42" s="6">
        <v>0.0788205333240341</v>
      </c>
      <c r="S42" s="6">
        <v>0.0780633456844287</v>
      </c>
      <c r="T42" s="6">
        <v>0.0685397715606743</v>
      </c>
      <c r="U42" s="6">
        <v>0.0758899316444234</v>
      </c>
      <c r="V42" s="6">
        <v>0.0416038574124655</v>
      </c>
      <c r="W42" s="6">
        <v>0.0737250649212901</v>
      </c>
      <c r="X42" s="6">
        <v>0.05692906726521</v>
      </c>
      <c r="Y42" s="6">
        <v>0.0662336083122691</v>
      </c>
      <c r="Z42" s="6">
        <v>0.0451735103022783</v>
      </c>
      <c r="AA42" s="6">
        <v>0.0495268478017819</v>
      </c>
      <c r="AB42" s="6">
        <v>0.027501497679081</v>
      </c>
      <c r="AC42" s="6">
        <v>0.0739902236711718</v>
      </c>
      <c r="AD42" s="6">
        <v>0.0560287170971538</v>
      </c>
      <c r="AE42" s="6">
        <v>0.0669850490156623</v>
      </c>
      <c r="AF42" s="6">
        <v>0.0466837914914933</v>
      </c>
      <c r="AG42" s="6">
        <v>0.118490322312763</v>
      </c>
      <c r="AH42" s="6">
        <v>0.0767861578949533</v>
      </c>
      <c r="AI42" s="6">
        <v>0.129993986469052</v>
      </c>
      <c r="AJ42" s="6">
        <v>0.0767861578949534</v>
      </c>
      <c r="AK42" s="6">
        <v>0.112483919144668</v>
      </c>
      <c r="AL42" s="6">
        <v>0.164422800690407</v>
      </c>
      <c r="AM42" s="6">
        <v>0.0518999608758859</v>
      </c>
      <c r="AN42" s="6">
        <v>0.0858452788205736</v>
      </c>
      <c r="AO42" s="6">
        <v>0.152917067130727</v>
      </c>
      <c r="AP42" s="6">
        <v>0.0878413213146631</v>
      </c>
      <c r="AQ42" s="6">
        <v>0.0550079131783366</v>
      </c>
      <c r="AR42" s="6">
        <v>0.0550079131783365</v>
      </c>
      <c r="AS42" s="6">
        <v>0.0550079131783366</v>
      </c>
      <c r="AT42" s="6">
        <v>0.0550079131783365</v>
      </c>
      <c r="AU42" s="6">
        <v>0.0429826154852355</v>
      </c>
      <c r="AV42" s="6">
        <v>0.0550079131783366</v>
      </c>
      <c r="AW42" s="6">
        <v>0.0550079131783366</v>
      </c>
      <c r="AX42" s="6">
        <v>0.04486141429729</v>
      </c>
      <c r="AY42" s="6">
        <v>0.0548375359604885</v>
      </c>
      <c r="AZ42" s="6">
        <v>0.071377928240675</v>
      </c>
      <c r="BA42" s="6">
        <v>0.0734674926994853</v>
      </c>
      <c r="BB42" s="6">
        <v>0.0177225356439762</v>
      </c>
      <c r="BC42" s="6">
        <v>0.0279748410930849</v>
      </c>
      <c r="BD42" s="6">
        <v>0.0391497553387503</v>
      </c>
      <c r="BE42" s="6">
        <v>0.0760977447540623</v>
      </c>
      <c r="BF42" s="6">
        <v>0.0285511435099437</v>
      </c>
      <c r="BG42" s="6">
        <v>0.0830670454172309</v>
      </c>
      <c r="BH42" s="6">
        <v>0.0473499210516603</v>
      </c>
      <c r="BI42" s="6">
        <v>0.0477091628921735</v>
      </c>
      <c r="BJ42" s="6">
        <v>0.0357753297371498</v>
      </c>
      <c r="BK42" s="6">
        <v>0.0528175384511033</v>
      </c>
      <c r="BL42" s="6">
        <v>0.0636238873665449</v>
      </c>
      <c r="BM42" s="6">
        <v>0.066639339233448</v>
      </c>
      <c r="BN42" s="6">
        <v>0.123112356785222</v>
      </c>
      <c r="BO42" s="6">
        <v>0.0580564031557425</v>
      </c>
      <c r="BP42" s="42"/>
      <c r="BQ42" s="42"/>
      <c r="BR42" s="42"/>
    </row>
    <row r="43" spans="1:70" x14ac:dyDescent="0.2">
      <c r="A43" s="1">
        <v>2008</v>
      </c>
      <c r="B43" s="6">
        <v>0.0528854998875584</v>
      </c>
      <c r="C43" s="6">
        <v>0.0637975745400604</v>
      </c>
      <c r="D43" s="6">
        <v>0.0457042687083088</v>
      </c>
      <c r="E43" s="6">
        <v>0.0486367349973414</v>
      </c>
      <c r="F43" s="6">
        <v>0.0935010569989043</v>
      </c>
      <c r="G43" s="6">
        <v>0.0536886580808158</v>
      </c>
      <c r="H43" s="6">
        <v>0.0692803504981669</v>
      </c>
      <c r="I43" s="6">
        <v>0.0273752498522751</v>
      </c>
      <c r="J43" s="6">
        <v>0.0573515473570825</v>
      </c>
      <c r="K43" s="6">
        <v>0.0611262919616596</v>
      </c>
      <c r="L43" s="6">
        <v>0.0822731762121353</v>
      </c>
      <c r="M43" s="6">
        <v>0.0561024902808952</v>
      </c>
      <c r="N43" s="6">
        <v>0.0619675536331693</v>
      </c>
      <c r="O43" s="6">
        <v>0.075024908957691</v>
      </c>
      <c r="P43" s="6">
        <v>0.0457771998999505</v>
      </c>
      <c r="Q43" s="6">
        <v>0.0908507579122176</v>
      </c>
      <c r="R43" s="6">
        <v>0.0753789541104477</v>
      </c>
      <c r="S43" s="6">
        <v>0.0785139189834004</v>
      </c>
      <c r="T43" s="6">
        <v>0.0693295503174498</v>
      </c>
      <c r="U43" s="6">
        <v>0.0751206718804408</v>
      </c>
      <c r="V43" s="6">
        <v>0.0407584783269832</v>
      </c>
      <c r="W43" s="6">
        <v>0.080279844868587</v>
      </c>
      <c r="X43" s="6">
        <v>0.0589508332902533</v>
      </c>
      <c r="Y43" s="6">
        <v>0.0682456296816672</v>
      </c>
      <c r="Z43" s="6">
        <v>0.0462848828404572</v>
      </c>
      <c r="AA43" s="6">
        <v>0.049801649067193</v>
      </c>
      <c r="AB43" s="6">
        <v>0.0318043840775815</v>
      </c>
      <c r="AC43" s="6">
        <v>0.0847073329120676</v>
      </c>
      <c r="AD43" s="6">
        <v>0.0539394227985449</v>
      </c>
      <c r="AE43" s="6">
        <v>0.0676093739191618</v>
      </c>
      <c r="AF43" s="6">
        <v>0.0479412437894988</v>
      </c>
      <c r="AG43" s="6">
        <v>0.127202335332977</v>
      </c>
      <c r="AH43" s="6">
        <v>0.0777471341772509</v>
      </c>
      <c r="AI43" s="6">
        <v>0.137212189842928</v>
      </c>
      <c r="AJ43" s="6">
        <v>0.0777471341772508</v>
      </c>
      <c r="AK43" s="6">
        <v>0.124466028958412</v>
      </c>
      <c r="AL43" s="6">
        <v>0.158504191637199</v>
      </c>
      <c r="AM43" s="6">
        <v>0.0548893637261613</v>
      </c>
      <c r="AN43" s="6">
        <v>0.0868175444274587</v>
      </c>
      <c r="AO43" s="6">
        <v>0.162634342255129</v>
      </c>
      <c r="AP43" s="6">
        <v>0.0793350868250628</v>
      </c>
      <c r="AQ43" s="6">
        <v>0.0605572248071724</v>
      </c>
      <c r="AR43" s="6">
        <v>0.0605572248071723</v>
      </c>
      <c r="AS43" s="6">
        <v>0.0605572248071724</v>
      </c>
      <c r="AT43" s="6">
        <v>0.0605572248071724</v>
      </c>
      <c r="AU43" s="6">
        <v>0.0486608099041528</v>
      </c>
      <c r="AV43" s="6">
        <v>0.0605572248071725</v>
      </c>
      <c r="AW43" s="6">
        <v>0.0605572248071724</v>
      </c>
      <c r="AX43" s="6">
        <v>0.0513666736947246</v>
      </c>
      <c r="AY43" s="6">
        <v>0.0607880385557804</v>
      </c>
      <c r="AZ43" s="6">
        <v>0.0692803504981669</v>
      </c>
      <c r="BA43" s="6">
        <v>0.0748180107607132</v>
      </c>
      <c r="BB43" s="6">
        <v>0.0188847554409923</v>
      </c>
      <c r="BC43" s="6">
        <v>0.0274460467260026</v>
      </c>
      <c r="BD43" s="6">
        <v>0.0432892104828513</v>
      </c>
      <c r="BE43" s="6">
        <v>0.074789440226819</v>
      </c>
      <c r="BF43" s="6">
        <v>0.0281204945862933</v>
      </c>
      <c r="BG43" s="6">
        <v>0.0825400580376426</v>
      </c>
      <c r="BH43" s="6">
        <v>0.0466366220674688</v>
      </c>
      <c r="BI43" s="6">
        <v>0.0550388096897628</v>
      </c>
      <c r="BJ43" s="6">
        <v>0.0315554844823629</v>
      </c>
      <c r="BK43" s="6">
        <v>0.0505062157775368</v>
      </c>
      <c r="BL43" s="6">
        <v>0.0679005243024467</v>
      </c>
      <c r="BM43" s="6">
        <v>0.0713465855210035</v>
      </c>
      <c r="BN43" s="6">
        <v>0.115048273196614</v>
      </c>
      <c r="BO43" s="6">
        <v>0.0612653535527576</v>
      </c>
      <c r="BP43" s="42"/>
      <c r="BQ43" s="42"/>
      <c r="BR43" s="42"/>
    </row>
    <row r="44" spans="1:70" x14ac:dyDescent="0.2">
      <c r="A44" s="1">
        <v>2009</v>
      </c>
      <c r="B44" s="6">
        <v>0.047488319863341</v>
      </c>
      <c r="C44" s="6">
        <v>0.0598368896583434</v>
      </c>
      <c r="D44" s="6">
        <v>0.0415976618366478</v>
      </c>
      <c r="E44" s="6">
        <v>0.0444639113197845</v>
      </c>
      <c r="F44" s="6">
        <v>0.0930893577051956</v>
      </c>
      <c r="G44" s="6">
        <v>0.0430831794308513</v>
      </c>
      <c r="H44" s="6">
        <v>0.0609428741210968</v>
      </c>
      <c r="I44" s="6">
        <v>0.0227057885221423</v>
      </c>
      <c r="J44" s="6">
        <v>0.0471853026858289</v>
      </c>
      <c r="K44" s="6">
        <v>0.0592440304907108</v>
      </c>
      <c r="L44" s="6">
        <v>0.0753173110798748</v>
      </c>
      <c r="M44" s="6">
        <v>0.0499629236738571</v>
      </c>
      <c r="N44" s="6">
        <v>0.0579672970134124</v>
      </c>
      <c r="O44" s="6">
        <v>0.0701629897532301</v>
      </c>
      <c r="P44" s="6">
        <v>0.0441511313223484</v>
      </c>
      <c r="Q44" s="6">
        <v>0.0818757880680429</v>
      </c>
      <c r="R44" s="6">
        <v>0.0737937418331952</v>
      </c>
      <c r="S44" s="6">
        <v>0.0703707598913575</v>
      </c>
      <c r="T44" s="6">
        <v>0.0651103314353982</v>
      </c>
      <c r="U44" s="6">
        <v>0.0697851112937849</v>
      </c>
      <c r="V44" s="6">
        <v>0.0373006668278912</v>
      </c>
      <c r="W44" s="6">
        <v>0.0737145016395863</v>
      </c>
      <c r="X44" s="6">
        <v>0.0522992689026918</v>
      </c>
      <c r="Y44" s="6">
        <v>0.06144738286235</v>
      </c>
      <c r="Z44" s="6">
        <v>0.0444894111810054</v>
      </c>
      <c r="AA44" s="6">
        <v>0.0393672348991992</v>
      </c>
      <c r="AB44" s="6">
        <v>0.0298066629392967</v>
      </c>
      <c r="AC44" s="6">
        <v>0.069799086627353</v>
      </c>
      <c r="AD44" s="6">
        <v>0.0492033993291506</v>
      </c>
      <c r="AE44" s="6">
        <v>0.0662116695887551</v>
      </c>
      <c r="AF44" s="6">
        <v>0.0447069613026033</v>
      </c>
      <c r="AG44" s="6">
        <v>0.135237460199514</v>
      </c>
      <c r="AH44" s="6">
        <v>0.0846197266819345</v>
      </c>
      <c r="AI44" s="6">
        <v>0.108554247805919</v>
      </c>
      <c r="AJ44" s="6">
        <v>0.0846197266819344</v>
      </c>
      <c r="AK44" s="6">
        <v>0.124773245583979</v>
      </c>
      <c r="AL44" s="6">
        <v>0.144795761955152</v>
      </c>
      <c r="AM44" s="6">
        <v>0.0468894658017129</v>
      </c>
      <c r="AN44" s="6">
        <v>0.0915884315830517</v>
      </c>
      <c r="AO44" s="6">
        <v>0.133307439998651</v>
      </c>
      <c r="AP44" s="6">
        <v>0.0782044199912903</v>
      </c>
      <c r="AQ44" s="6">
        <v>0.0499607831947158</v>
      </c>
      <c r="AR44" s="6">
        <v>0.0499607831947158</v>
      </c>
      <c r="AS44" s="6">
        <v>0.0499607831947158</v>
      </c>
      <c r="AT44" s="6">
        <v>0.0499607831947158</v>
      </c>
      <c r="AU44" s="6">
        <v>0.0402492366217966</v>
      </c>
      <c r="AV44" s="6">
        <v>0.0499607831947158</v>
      </c>
      <c r="AW44" s="6">
        <v>0.0499607831947158</v>
      </c>
      <c r="AX44" s="6">
        <v>0.0390575746613434</v>
      </c>
      <c r="AY44" s="6">
        <v>0.0501145735534696</v>
      </c>
      <c r="AZ44" s="6">
        <v>0.0609428741210968</v>
      </c>
      <c r="BA44" s="6">
        <v>0.0693762954883766</v>
      </c>
      <c r="BB44" s="6">
        <v>0.0162956066889499</v>
      </c>
      <c r="BC44" s="6">
        <v>0.0232431504343257</v>
      </c>
      <c r="BD44" s="6">
        <v>0.0361875377232817</v>
      </c>
      <c r="BE44" s="6">
        <v>0.0673316916995425</v>
      </c>
      <c r="BF44" s="6">
        <v>0.0241597906435586</v>
      </c>
      <c r="BG44" s="6">
        <v>0.080513463681347</v>
      </c>
      <c r="BH44" s="6">
        <v>0.0381459970189268</v>
      </c>
      <c r="BI44" s="6">
        <v>0.0391897319017572</v>
      </c>
      <c r="BJ44" s="6">
        <v>0.0280113419253517</v>
      </c>
      <c r="BK44" s="6">
        <v>0.0520364022177261</v>
      </c>
      <c r="BL44" s="6">
        <v>0.0679141642923784</v>
      </c>
      <c r="BM44" s="6">
        <v>0.0561172497496115</v>
      </c>
      <c r="BN44" s="6">
        <v>0.0949933227256122</v>
      </c>
      <c r="BO44" s="6">
        <v>0.0508477716081691</v>
      </c>
      <c r="BP44" s="42"/>
      <c r="BQ44" s="42"/>
      <c r="BR44" s="42"/>
    </row>
    <row r="45" spans="1:70" x14ac:dyDescent="0.2">
      <c r="A45" s="1">
        <v>2010</v>
      </c>
      <c r="B45" s="6">
        <v>0.0494438419699118</v>
      </c>
      <c r="C45" s="6">
        <v>0.0631381130591221</v>
      </c>
      <c r="D45" s="6">
        <v>0.0451251196719469</v>
      </c>
      <c r="E45" s="6">
        <v>0.0458422403299187</v>
      </c>
      <c r="F45" s="6">
        <v>0.0844998438439571</v>
      </c>
      <c r="G45" s="6">
        <v>0.0455970179869232</v>
      </c>
      <c r="H45" s="6">
        <v>0.0632727132391995</v>
      </c>
      <c r="I45" s="6">
        <v>0.0259083822469115</v>
      </c>
      <c r="J45" s="6">
        <v>0.0478222740252037</v>
      </c>
      <c r="K45" s="6">
        <v>0.0663807961266492</v>
      </c>
      <c r="L45" s="6">
        <v>0.0754692502208755</v>
      </c>
      <c r="M45" s="6">
        <v>0.0570292899002778</v>
      </c>
      <c r="N45" s="6">
        <v>0.0585311083477704</v>
      </c>
      <c r="O45" s="6">
        <v>0.0754850449256505</v>
      </c>
      <c r="P45" s="6">
        <v>0.0478779802794065</v>
      </c>
      <c r="Q45" s="6">
        <v>0.0657655138940808</v>
      </c>
      <c r="R45" s="6">
        <v>0.0807692954162122</v>
      </c>
      <c r="S45" s="6">
        <v>0.0696367292348392</v>
      </c>
      <c r="T45" s="6">
        <v>0.0674307703101479</v>
      </c>
      <c r="U45" s="6">
        <v>0.0734207663800091</v>
      </c>
      <c r="V45" s="6">
        <v>0.0408787784709995</v>
      </c>
      <c r="W45" s="6">
        <v>0.0755378647647122</v>
      </c>
      <c r="X45" s="6">
        <v>0.0527335544320332</v>
      </c>
      <c r="Y45" s="6">
        <v>0.0610248588027946</v>
      </c>
      <c r="Z45" s="6">
        <v>0.0464844146476637</v>
      </c>
      <c r="AA45" s="6">
        <v>0.043160011773874</v>
      </c>
      <c r="AB45" s="6">
        <v>0.0304615857940863</v>
      </c>
      <c r="AC45" s="6">
        <v>0.0865969365310798</v>
      </c>
      <c r="AD45" s="6">
        <v>0.0478797471297938</v>
      </c>
      <c r="AE45" s="6">
        <v>0.0702867719717551</v>
      </c>
      <c r="AF45" s="6">
        <v>0.0458793354917847</v>
      </c>
      <c r="AG45" s="6">
        <v>0.0948075561763107</v>
      </c>
      <c r="AH45" s="6">
        <v>0.0753028252713257</v>
      </c>
      <c r="AI45" s="6">
        <v>0.112689313546831</v>
      </c>
      <c r="AJ45" s="6">
        <v>0.0753028252713259</v>
      </c>
      <c r="AK45" s="6">
        <v>0.12058098073234</v>
      </c>
      <c r="AL45" s="6">
        <v>0.130736709553297</v>
      </c>
      <c r="AM45" s="6">
        <v>0.0538603435014161</v>
      </c>
      <c r="AN45" s="6">
        <v>0.0824597110798754</v>
      </c>
      <c r="AO45" s="6">
        <v>0.170534504836094</v>
      </c>
      <c r="AP45" s="6">
        <v>0.0921578338649743</v>
      </c>
      <c r="AQ45" s="6">
        <v>0.0513996415567053</v>
      </c>
      <c r="AR45" s="6">
        <v>0.0513996415567053</v>
      </c>
      <c r="AS45" s="6">
        <v>0.0513996415567053</v>
      </c>
      <c r="AT45" s="6">
        <v>0.0513996415567054</v>
      </c>
      <c r="AU45" s="6">
        <v>0.0454794686193738</v>
      </c>
      <c r="AV45" s="6">
        <v>0.0513996415567053</v>
      </c>
      <c r="AW45" s="6">
        <v>0.0513996415567054</v>
      </c>
      <c r="AX45" s="6">
        <v>0.0389465193932918</v>
      </c>
      <c r="AY45" s="6">
        <v>0.0515039838492018</v>
      </c>
      <c r="AZ45" s="6">
        <v>0.0632727132391995</v>
      </c>
      <c r="BA45" s="6">
        <v>0.0673929193021319</v>
      </c>
      <c r="BB45" s="6">
        <v>0.0202292396089461</v>
      </c>
      <c r="BC45" s="6">
        <v>0.0248479344825274</v>
      </c>
      <c r="BD45" s="6">
        <v>0.0396506765971186</v>
      </c>
      <c r="BE45" s="6">
        <v>0.0737059434113021</v>
      </c>
      <c r="BF45" s="6">
        <v>0.0276915970768852</v>
      </c>
      <c r="BG45" s="6">
        <v>0.0758912887134352</v>
      </c>
      <c r="BH45" s="6">
        <v>0.0401913364863178</v>
      </c>
      <c r="BI45" s="6">
        <v>0.0395463139715383</v>
      </c>
      <c r="BJ45" s="6">
        <v>0.0196850246576336</v>
      </c>
      <c r="BK45" s="6">
        <v>0.0491830729021832</v>
      </c>
      <c r="BL45" s="6">
        <v>0.0749459908568181</v>
      </c>
      <c r="BM45" s="6">
        <v>0.0611891358809535</v>
      </c>
      <c r="BN45" s="6">
        <v>0.0834156825489611</v>
      </c>
      <c r="BO45" s="6">
        <v>0.0527220943564358</v>
      </c>
      <c r="BP45" s="42"/>
      <c r="BQ45" s="42"/>
      <c r="BR45" s="42"/>
    </row>
    <row r="46" spans="1:70" x14ac:dyDescent="0.2">
      <c r="A46" s="1">
        <v>2011</v>
      </c>
      <c r="B46" s="6">
        <v>0.0503771655577</v>
      </c>
      <c r="C46" s="6">
        <v>0.0650359586084124</v>
      </c>
      <c r="D46" s="6">
        <v>0.0466387028455425</v>
      </c>
      <c r="E46" s="6">
        <v>0.0480200791190511</v>
      </c>
      <c r="F46" s="6">
        <v>0.0837299520512691</v>
      </c>
      <c r="G46" s="6">
        <v>0.0484474721627611</v>
      </c>
      <c r="H46" s="6">
        <v>0.0630747872383184</v>
      </c>
      <c r="I46" s="6">
        <v>0.0251301962689092</v>
      </c>
      <c r="J46" s="6">
        <v>0.0526967484907657</v>
      </c>
      <c r="K46" s="6">
        <v>0.0678754913596177</v>
      </c>
      <c r="L46" s="6">
        <v>0.0764536279584675</v>
      </c>
      <c r="M46" s="6">
        <v>0.0586690361235769</v>
      </c>
      <c r="N46" s="6">
        <v>0.0625043523437969</v>
      </c>
      <c r="O46" s="6">
        <v>0.0764300843342838</v>
      </c>
      <c r="P46" s="6">
        <v>0.0493614702306852</v>
      </c>
      <c r="Q46" s="6">
        <v>0.065028316437336</v>
      </c>
      <c r="R46" s="6">
        <v>0.0788108593575639</v>
      </c>
      <c r="S46" s="6">
        <v>0.0730773925154908</v>
      </c>
      <c r="T46" s="6">
        <v>0.0696991109548547</v>
      </c>
      <c r="U46" s="6">
        <v>0.0757111197205285</v>
      </c>
      <c r="V46" s="6">
        <v>0.0420806964573098</v>
      </c>
      <c r="W46" s="6">
        <v>0.0772839174656212</v>
      </c>
      <c r="X46" s="6">
        <v>0.0543011393523841</v>
      </c>
      <c r="Y46" s="6">
        <v>0.0633642482241417</v>
      </c>
      <c r="Z46" s="6">
        <v>0.0469829309073213</v>
      </c>
      <c r="AA46" s="6">
        <v>0.0441231180025161</v>
      </c>
      <c r="AB46" s="6">
        <v>0.031767789389401</v>
      </c>
      <c r="AC46" s="6">
        <v>0.0923719482733571</v>
      </c>
      <c r="AD46" s="6">
        <v>0.0548667049417238</v>
      </c>
      <c r="AE46" s="6">
        <v>0.0746358716809087</v>
      </c>
      <c r="AF46" s="6">
        <v>0.048289327209968</v>
      </c>
      <c r="AG46" s="6">
        <v>0.0845828684000299</v>
      </c>
      <c r="AH46" s="6">
        <v>0.072491797268299</v>
      </c>
      <c r="AI46" s="6">
        <v>0.0940867119382912</v>
      </c>
      <c r="AJ46" s="6">
        <v>0.0724917972682991</v>
      </c>
      <c r="AK46" s="6">
        <v>0.122530611382583</v>
      </c>
      <c r="AL46" s="6">
        <v>0.140922068441694</v>
      </c>
      <c r="AM46" s="6">
        <v>0.062446358098498</v>
      </c>
      <c r="AN46" s="6">
        <v>0.0798935149860552</v>
      </c>
      <c r="AO46" s="6">
        <v>0.168195568168407</v>
      </c>
      <c r="AP46" s="6">
        <v>0.0787696956341655</v>
      </c>
      <c r="AQ46" s="6">
        <v>0.0535940774411869</v>
      </c>
      <c r="AR46" s="6">
        <v>0.0535940774411869</v>
      </c>
      <c r="AS46" s="6">
        <v>0.0535940774411868</v>
      </c>
      <c r="AT46" s="6">
        <v>0.0535940774411869</v>
      </c>
      <c r="AU46" s="6">
        <v>0.0509338548722758</v>
      </c>
      <c r="AV46" s="6">
        <v>0.0535940774411868</v>
      </c>
      <c r="AW46" s="6">
        <v>0.0535940774411869</v>
      </c>
      <c r="AX46" s="6">
        <v>0.0405367622396215</v>
      </c>
      <c r="AY46" s="6">
        <v>0.0537521289836018</v>
      </c>
      <c r="AZ46" s="6">
        <v>0.0630747872383184</v>
      </c>
      <c r="BA46" s="6">
        <v>0.0683713792828782</v>
      </c>
      <c r="BB46" s="6">
        <v>0.0189259306403912</v>
      </c>
      <c r="BC46" s="6">
        <v>0.0255445501067506</v>
      </c>
      <c r="BD46" s="6">
        <v>0.0409998258307862</v>
      </c>
      <c r="BE46" s="6">
        <v>0.0690643048768211</v>
      </c>
      <c r="BF46" s="6">
        <v>0.0267124488037086</v>
      </c>
      <c r="BG46" s="6">
        <v>0.0868146166600528</v>
      </c>
      <c r="BH46" s="6">
        <v>0.0463675900295756</v>
      </c>
      <c r="BI46" s="6">
        <v>0.0423781068717896</v>
      </c>
      <c r="BJ46" s="6">
        <v>0.0243397284299167</v>
      </c>
      <c r="BK46" s="6">
        <v>0.0456546110555063</v>
      </c>
      <c r="BL46" s="6">
        <v>0.0720538949111011</v>
      </c>
      <c r="BM46" s="6">
        <v>0.0728875644372698</v>
      </c>
      <c r="BN46" s="6">
        <v>0.0838452994464186</v>
      </c>
      <c r="BO46" s="6">
        <v>0.0546834466023014</v>
      </c>
      <c r="BP46" s="42"/>
      <c r="BQ46" s="42"/>
      <c r="BR46" s="42"/>
    </row>
    <row r="47" spans="1:70" x14ac:dyDescent="0.2">
      <c r="A47" s="1">
        <v>2012</v>
      </c>
      <c r="B47" s="6">
        <v>0.0495405067411555</v>
      </c>
      <c r="C47" s="6">
        <v>0.0643679239184978</v>
      </c>
      <c r="D47" s="6">
        <v>0.0472851063084755</v>
      </c>
      <c r="E47" s="6">
        <v>0.0497570972863574</v>
      </c>
      <c r="F47" s="6">
        <v>0.0766403528026508</v>
      </c>
      <c r="G47" s="6">
        <v>0.0476380019701426</v>
      </c>
      <c r="H47" s="6">
        <v>0.0646423801157249</v>
      </c>
      <c r="I47" s="6">
        <v>0.0237342721516713</v>
      </c>
      <c r="J47" s="6">
        <v>0.057200409364586</v>
      </c>
      <c r="K47" s="6">
        <v>0.0680470386576438</v>
      </c>
      <c r="L47" s="6">
        <v>0.079780142772066</v>
      </c>
      <c r="M47" s="6">
        <v>0.0567450714156642</v>
      </c>
      <c r="N47" s="6">
        <v>0.0627397125615332</v>
      </c>
      <c r="O47" s="6">
        <v>0.0750699810359254</v>
      </c>
      <c r="P47" s="6">
        <v>0.0451589331037836</v>
      </c>
      <c r="Q47" s="6">
        <v>0.0634133034303957</v>
      </c>
      <c r="R47" s="6">
        <v>0.0766857480398772</v>
      </c>
      <c r="S47" s="6">
        <v>0.0744691126934265</v>
      </c>
      <c r="T47" s="6">
        <v>0.0688975308157849</v>
      </c>
      <c r="U47" s="6">
        <v>0.0763572931123856</v>
      </c>
      <c r="V47" s="6">
        <v>0.0428461704010852</v>
      </c>
      <c r="W47" s="6">
        <v>0.0760216076430282</v>
      </c>
      <c r="X47" s="6">
        <v>0.0559903454916134</v>
      </c>
      <c r="Y47" s="6">
        <v>0.0630232965010059</v>
      </c>
      <c r="Z47" s="6">
        <v>0.0467825082476398</v>
      </c>
      <c r="AA47" s="6">
        <v>0.0376334541608745</v>
      </c>
      <c r="AB47" s="6">
        <v>0.0339414588517013</v>
      </c>
      <c r="AC47" s="6">
        <v>0.0942393677955384</v>
      </c>
      <c r="AD47" s="6">
        <v>0.0558110468339968</v>
      </c>
      <c r="AE47" s="6">
        <v>0.0770090405761795</v>
      </c>
      <c r="AF47" s="6">
        <v>0.0506837217026454</v>
      </c>
      <c r="AG47" s="6">
        <v>0.0688321765920126</v>
      </c>
      <c r="AH47" s="6">
        <v>0.0694766881721202</v>
      </c>
      <c r="AI47" s="6">
        <v>0.0939527880435776</v>
      </c>
      <c r="AJ47" s="6">
        <v>0.0694766881721201</v>
      </c>
      <c r="AK47" s="6">
        <v>0.123583653807384</v>
      </c>
      <c r="AL47" s="6">
        <v>0.134347969109509</v>
      </c>
      <c r="AM47" s="6">
        <v>0.0533686042464848</v>
      </c>
      <c r="AN47" s="6">
        <v>0.076403776865917</v>
      </c>
      <c r="AO47" s="6">
        <v>0.1401634112577</v>
      </c>
      <c r="AP47" s="6">
        <v>0.107134802833551</v>
      </c>
      <c r="AQ47" s="6">
        <v>0.0544397597073141</v>
      </c>
      <c r="AR47" s="6">
        <v>0.0544397597073141</v>
      </c>
      <c r="AS47" s="6">
        <v>0.0544397597073141</v>
      </c>
      <c r="AT47" s="6">
        <v>0.0544397597073141</v>
      </c>
      <c r="AU47" s="6">
        <v>0.0444734449839447</v>
      </c>
      <c r="AV47" s="6">
        <v>0.054439759707314</v>
      </c>
      <c r="AW47" s="6">
        <v>0.0544397597073141</v>
      </c>
      <c r="AX47" s="6">
        <v>0.0416763352778474</v>
      </c>
      <c r="AY47" s="6">
        <v>0.0547012822417383</v>
      </c>
      <c r="AZ47" s="6">
        <v>0.0646423801157249</v>
      </c>
      <c r="BA47" s="6">
        <v>0.0714792975152135</v>
      </c>
      <c r="BB47" s="6">
        <v>0.0170061887344824</v>
      </c>
      <c r="BC47" s="6">
        <v>0.0267697281219043</v>
      </c>
      <c r="BD47" s="6">
        <v>0.0388565895310529</v>
      </c>
      <c r="BE47" s="6">
        <v>0.0691433467359588</v>
      </c>
      <c r="BF47" s="6">
        <v>0.0262269770811272</v>
      </c>
      <c r="BG47" s="6">
        <v>0.0921477936293508</v>
      </c>
      <c r="BH47" s="6">
        <v>0.0547806906327142</v>
      </c>
      <c r="BI47" s="6">
        <v>0.0462936911531171</v>
      </c>
      <c r="BJ47" s="6">
        <v>0.0266117778633989</v>
      </c>
      <c r="BK47" s="6">
        <v>0.0457242998313184</v>
      </c>
      <c r="BL47" s="6">
        <v>0.0720644130629751</v>
      </c>
      <c r="BM47" s="6">
        <v>0.0751704492156617</v>
      </c>
      <c r="BN47" s="6">
        <v>0.0650882718129406</v>
      </c>
      <c r="BO47" s="6">
        <v>0.0592753816858474</v>
      </c>
      <c r="BP47" s="42"/>
      <c r="BQ47" s="42"/>
      <c r="BR47" s="42"/>
    </row>
    <row r="48" spans="1:70" x14ac:dyDescent="0.2">
      <c r="A48" s="1">
        <v>2013</v>
      </c>
      <c r="B48" s="6">
        <v>0.0497230951547041</v>
      </c>
      <c r="C48" s="6">
        <v>0.0655246527440584</v>
      </c>
      <c r="D48" s="6">
        <v>0.0464819201920957</v>
      </c>
      <c r="E48" s="6">
        <v>0.0513010996317346</v>
      </c>
      <c r="F48" s="6">
        <v>0.0791247982851999</v>
      </c>
      <c r="G48" s="6">
        <v>0.0527896117665757</v>
      </c>
      <c r="H48" s="6">
        <v>0.065537654261931</v>
      </c>
      <c r="I48" s="6">
        <v>0.0234232705186178</v>
      </c>
      <c r="J48" s="6">
        <v>0.0552725968495896</v>
      </c>
      <c r="K48" s="6">
        <v>0.0693980994685904</v>
      </c>
      <c r="L48" s="6">
        <v>0.0799182516791246</v>
      </c>
      <c r="M48" s="6">
        <v>0.0594602651016375</v>
      </c>
      <c r="N48" s="6">
        <v>0.0635842817715081</v>
      </c>
      <c r="O48" s="6">
        <v>0.0758958622912152</v>
      </c>
      <c r="P48" s="6">
        <v>0.0449414369067565</v>
      </c>
      <c r="Q48" s="6">
        <v>0.0661560817721474</v>
      </c>
      <c r="R48" s="6">
        <v>0.0790230555905657</v>
      </c>
      <c r="S48" s="6">
        <v>0.0743464599351464</v>
      </c>
      <c r="T48" s="6">
        <v>0.0692399359346793</v>
      </c>
      <c r="U48" s="6">
        <v>0.0780286134788329</v>
      </c>
      <c r="V48" s="6">
        <v>0.0419476967374767</v>
      </c>
      <c r="W48" s="6">
        <v>0.0756063021193776</v>
      </c>
      <c r="X48" s="6">
        <v>0.0577296843964322</v>
      </c>
      <c r="Y48" s="6">
        <v>0.0616329916166817</v>
      </c>
      <c r="Z48" s="6">
        <v>0.0454736815750465</v>
      </c>
      <c r="AA48" s="6">
        <v>0.0400641983654602</v>
      </c>
      <c r="AB48" s="6">
        <v>0.0363289253626516</v>
      </c>
      <c r="AC48" s="6">
        <v>0.0902640135312656</v>
      </c>
      <c r="AD48" s="6">
        <v>0.0549076196117217</v>
      </c>
      <c r="AE48" s="6">
        <v>0.0768562851545568</v>
      </c>
      <c r="AF48" s="6">
        <v>0.052547913300272</v>
      </c>
      <c r="AG48" s="6">
        <v>0.078193650788879</v>
      </c>
      <c r="AH48" s="6">
        <v>0.0713715891324725</v>
      </c>
      <c r="AI48" s="6">
        <v>0.0866547953957904</v>
      </c>
      <c r="AJ48" s="6">
        <v>0.0713715891324724</v>
      </c>
      <c r="AK48" s="6">
        <v>0.124683072265253</v>
      </c>
      <c r="AL48" s="6">
        <v>0.133498708545563</v>
      </c>
      <c r="AM48" s="6">
        <v>0.0541682782287102</v>
      </c>
      <c r="AN48" s="6">
        <v>0.0775168122746592</v>
      </c>
      <c r="AO48" s="6">
        <v>0.150038249628637</v>
      </c>
      <c r="AP48" s="6">
        <v>0.0923319406424623</v>
      </c>
      <c r="AQ48" s="6">
        <v>0.0600316454151398</v>
      </c>
      <c r="AR48" s="6">
        <v>0.0600316454151397</v>
      </c>
      <c r="AS48" s="6">
        <v>0.0600316454151397</v>
      </c>
      <c r="AT48" s="6">
        <v>0.0600316454151398</v>
      </c>
      <c r="AU48" s="6">
        <v>0.0510205948784586</v>
      </c>
      <c r="AV48" s="6">
        <v>0.0600316454151397</v>
      </c>
      <c r="AW48" s="6">
        <v>0.0600316454151398</v>
      </c>
      <c r="AX48" s="6">
        <v>0.0450937653498893</v>
      </c>
      <c r="AY48" s="6">
        <v>0.0602286629953779</v>
      </c>
      <c r="AZ48" s="6">
        <v>0.065537654261931</v>
      </c>
      <c r="BA48" s="6">
        <v>0.0753501582809098</v>
      </c>
      <c r="BB48" s="6">
        <v>0.0161714365795442</v>
      </c>
      <c r="BC48" s="6">
        <v>0.0307238676152996</v>
      </c>
      <c r="BD48" s="6">
        <v>0.0377220513359871</v>
      </c>
      <c r="BE48" s="6">
        <v>0.0720767141238908</v>
      </c>
      <c r="BF48" s="6">
        <v>0.0263513024755398</v>
      </c>
      <c r="BG48" s="6">
        <v>0.0883726313459925</v>
      </c>
      <c r="BH48" s="6">
        <v>0.0474836641421132</v>
      </c>
      <c r="BI48" s="6">
        <v>0.0484414132956431</v>
      </c>
      <c r="BJ48" s="6">
        <v>0.0313959626547474</v>
      </c>
      <c r="BK48" s="6">
        <v>0.0460099529911545</v>
      </c>
      <c r="BL48" s="6">
        <v>0.0786155880647852</v>
      </c>
      <c r="BM48" s="6">
        <v>0.0727434530219552</v>
      </c>
      <c r="BN48" s="6">
        <v>0.0681825843507117</v>
      </c>
      <c r="BO48" s="6">
        <v>0.0602274371145017</v>
      </c>
      <c r="BP48" s="42"/>
      <c r="BQ48" s="42"/>
      <c r="BR48" s="42"/>
    </row>
    <row r="49" spans="1:70" x14ac:dyDescent="0.2">
      <c r="A49" s="1">
        <v>2014</v>
      </c>
      <c r="B49" s="6">
        <v>0.0503994828665273</v>
      </c>
      <c r="C49" s="6">
        <v>0.0671435819498507</v>
      </c>
      <c r="D49" s="6">
        <v>0.0464659637089153</v>
      </c>
      <c r="E49" s="6">
        <v>0.0528134956192893</v>
      </c>
      <c r="F49" s="6">
        <v>0.0842220991466531</v>
      </c>
      <c r="G49" s="6">
        <v>0.0521860817103892</v>
      </c>
      <c r="H49" s="6">
        <v>0.0654841417287667</v>
      </c>
      <c r="I49" s="6">
        <v>0.0247415624163995</v>
      </c>
      <c r="J49" s="6">
        <v>0.0536383734588929</v>
      </c>
      <c r="K49" s="6">
        <v>0.0692671490106829</v>
      </c>
      <c r="L49" s="6">
        <v>0.0810730143831103</v>
      </c>
      <c r="M49" s="6">
        <v>0.06210695368831</v>
      </c>
      <c r="N49" s="6">
        <v>0.0665793966112835</v>
      </c>
      <c r="O49" s="6">
        <v>0.0790845289651663</v>
      </c>
      <c r="P49" s="6">
        <v>0.0463112612206781</v>
      </c>
      <c r="Q49" s="6">
        <v>0.0631171141748569</v>
      </c>
      <c r="R49" s="6">
        <v>0.0800725343097101</v>
      </c>
      <c r="S49" s="6">
        <v>0.0757055256106181</v>
      </c>
      <c r="T49" s="6">
        <v>0.0707830675499825</v>
      </c>
      <c r="U49" s="6">
        <v>0.0801513226597446</v>
      </c>
      <c r="V49" s="6">
        <v>0.0421267332369028</v>
      </c>
      <c r="W49" s="6">
        <v>0.0777420306141055</v>
      </c>
      <c r="X49" s="6">
        <v>0.0567079978061439</v>
      </c>
      <c r="Y49" s="6">
        <v>0.0617032996356924</v>
      </c>
      <c r="Z49" s="6">
        <v>0.0449775428602622</v>
      </c>
      <c r="AA49" s="6">
        <v>0.0386989875383558</v>
      </c>
      <c r="AB49" s="6">
        <v>0.0349396167365049</v>
      </c>
      <c r="AC49" s="6">
        <v>0.0895928026649731</v>
      </c>
      <c r="AD49" s="6">
        <v>0.0607495094009142</v>
      </c>
      <c r="AE49" s="6">
        <v>0.0832544228335062</v>
      </c>
      <c r="AF49" s="6">
        <v>0.05374021791238</v>
      </c>
      <c r="AG49" s="6">
        <v>0.0869628909984222</v>
      </c>
      <c r="AH49" s="6">
        <v>0.0760083569644206</v>
      </c>
      <c r="AI49" s="6">
        <v>0.0873217091357637</v>
      </c>
      <c r="AJ49" s="6">
        <v>0.0760083569644205</v>
      </c>
      <c r="AK49" s="6">
        <v>0.0938747506995838</v>
      </c>
      <c r="AL49" s="6">
        <v>0.154201418841529</v>
      </c>
      <c r="AM49" s="6">
        <v>0.0514583678203935</v>
      </c>
      <c r="AN49" s="6">
        <v>0.08188992150083</v>
      </c>
      <c r="AO49" s="6">
        <v>0.15151778305965</v>
      </c>
      <c r="AP49" s="6">
        <v>0.0761701164313021</v>
      </c>
      <c r="AQ49" s="6">
        <v>0.0586727251834252</v>
      </c>
      <c r="AR49" s="6">
        <v>0.0586727251834253</v>
      </c>
      <c r="AS49" s="6">
        <v>0.0586727251834253</v>
      </c>
      <c r="AT49" s="6">
        <v>0.0586727251834253</v>
      </c>
      <c r="AU49" s="6">
        <v>0.0515642374208537</v>
      </c>
      <c r="AV49" s="6">
        <v>0.0586727251834253</v>
      </c>
      <c r="AW49" s="6">
        <v>0.0586727251834253</v>
      </c>
      <c r="AX49" s="6">
        <v>0.0428116672638772</v>
      </c>
      <c r="AY49" s="6">
        <v>0.0589302492290229</v>
      </c>
      <c r="AZ49" s="6">
        <v>0.0654841417287667</v>
      </c>
      <c r="BA49" s="6">
        <v>0.0740647034995274</v>
      </c>
      <c r="BB49" s="6">
        <v>0.0181544496320231</v>
      </c>
      <c r="BC49" s="6">
        <v>0.0333298281964883</v>
      </c>
      <c r="BD49" s="6">
        <v>0.0347979000452182</v>
      </c>
      <c r="BE49" s="6">
        <v>0.0718440593997328</v>
      </c>
      <c r="BF49" s="6">
        <v>0.0285601471509453</v>
      </c>
      <c r="BG49" s="6">
        <v>0.0809137400827547</v>
      </c>
      <c r="BH49" s="6">
        <v>0.0451043047956239</v>
      </c>
      <c r="BI49" s="6">
        <v>0.0497183504270529</v>
      </c>
      <c r="BJ49" s="6">
        <v>0.0430494968955836</v>
      </c>
      <c r="BK49" s="6">
        <v>0.0470675931349532</v>
      </c>
      <c r="BL49" s="6">
        <v>0.081022132875871</v>
      </c>
      <c r="BM49" s="6">
        <v>0.0690284206800883</v>
      </c>
      <c r="BN49" s="6">
        <v>0.0605015533240814</v>
      </c>
      <c r="BO49" s="6">
        <v>0.0587324114555252</v>
      </c>
      <c r="BP49" s="42"/>
      <c r="BQ49" s="42"/>
      <c r="BR49" s="42"/>
    </row>
    <row r="50" spans="1:70" x14ac:dyDescent="0.2">
      <c r="A50" s="1">
        <v>2015</v>
      </c>
      <c r="B50" s="6">
        <v>0.0498320073803058</v>
      </c>
      <c r="C50" s="6">
        <v>0.0706730306148597</v>
      </c>
      <c r="D50" s="6">
        <v>0.0467240775552082</v>
      </c>
      <c r="E50" s="6">
        <v>0.0553177625014677</v>
      </c>
      <c r="F50" s="6">
        <v>0.095738879024477</v>
      </c>
      <c r="G50" s="6">
        <v>0.049049082036132</v>
      </c>
      <c r="H50" s="6">
        <v>0.0586468797506216</v>
      </c>
      <c r="I50" s="6">
        <v>0.0219907448528503</v>
      </c>
      <c r="J50" s="6">
        <v>0.0532615252595598</v>
      </c>
      <c r="K50" s="6">
        <v>0.070822875062876</v>
      </c>
      <c r="L50" s="6">
        <v>0.0798928514206763</v>
      </c>
      <c r="M50" s="6">
        <v>0.0670964474533176</v>
      </c>
      <c r="N50" s="6">
        <v>0.068898868674328</v>
      </c>
      <c r="O50" s="6">
        <v>0.0782884973813386</v>
      </c>
      <c r="P50" s="6">
        <v>0.0490294201033058</v>
      </c>
      <c r="Q50" s="6">
        <v>0.0935231409165173</v>
      </c>
      <c r="R50" s="6">
        <v>0.081831380942884</v>
      </c>
      <c r="S50" s="6">
        <v>0.0793421415317162</v>
      </c>
      <c r="T50" s="6">
        <v>0.0739589361729042</v>
      </c>
      <c r="U50" s="6">
        <v>0.0832815444884155</v>
      </c>
      <c r="V50" s="6">
        <v>0.0427263030925086</v>
      </c>
      <c r="W50" s="6">
        <v>0.0799595777972242</v>
      </c>
      <c r="X50" s="6">
        <v>0.0582658271107676</v>
      </c>
      <c r="Y50" s="6">
        <v>0.0620092092006411</v>
      </c>
      <c r="Z50" s="6">
        <v>0.044746204186194</v>
      </c>
      <c r="AA50" s="6">
        <v>0.0333343536894578</v>
      </c>
      <c r="AB50" s="6">
        <v>0.0352181515326596</v>
      </c>
      <c r="AC50" s="6">
        <v>0.0862884859541592</v>
      </c>
      <c r="AD50" s="6">
        <v>0.0627081620664194</v>
      </c>
      <c r="AE50" s="6">
        <v>0.0903836757346295</v>
      </c>
      <c r="AF50" s="6">
        <v>0.0572885915272014</v>
      </c>
      <c r="AG50" s="6">
        <v>0.112838271716679</v>
      </c>
      <c r="AH50" s="6">
        <v>0.0851747021291728</v>
      </c>
      <c r="AI50" s="6">
        <v>0.0819908850992261</v>
      </c>
      <c r="AJ50" s="6">
        <v>0.0851747021291727</v>
      </c>
      <c r="AK50" s="6">
        <v>0.0941792228614137</v>
      </c>
      <c r="AL50" s="6">
        <v>0.182583165127968</v>
      </c>
      <c r="AM50" s="6">
        <v>0.0502956242117693</v>
      </c>
      <c r="AN50" s="6">
        <v>0.0895895650229065</v>
      </c>
      <c r="AO50" s="6">
        <v>0.124282935397723</v>
      </c>
      <c r="AP50" s="6">
        <v>0.0726766243759243</v>
      </c>
      <c r="AQ50" s="6">
        <v>0.0556426945100526</v>
      </c>
      <c r="AR50" s="6">
        <v>0.0556426945100526</v>
      </c>
      <c r="AS50" s="6">
        <v>0.0556426945100526</v>
      </c>
      <c r="AT50" s="6">
        <v>0.0556426945100526</v>
      </c>
      <c r="AU50" s="6">
        <v>0.0485542377890501</v>
      </c>
      <c r="AV50" s="6">
        <v>0.0556426945100527</v>
      </c>
      <c r="AW50" s="6">
        <v>0.0556426945100526</v>
      </c>
      <c r="AX50" s="6">
        <v>0.039628939587512</v>
      </c>
      <c r="AY50" s="6">
        <v>0.0559820283476295</v>
      </c>
      <c r="AZ50" s="6">
        <v>0.0586468797506216</v>
      </c>
      <c r="BA50" s="6">
        <v>0.0690370470173199</v>
      </c>
      <c r="BB50" s="6">
        <v>0.0148060996441818</v>
      </c>
      <c r="BC50" s="6">
        <v>0.0341694780751218</v>
      </c>
      <c r="BD50" s="6">
        <v>0.0344034823544344</v>
      </c>
      <c r="BE50" s="6">
        <v>0.0724404308702249</v>
      </c>
      <c r="BF50" s="6">
        <v>0.0264897272817439</v>
      </c>
      <c r="BG50" s="6">
        <v>0.0761001944474892</v>
      </c>
      <c r="BH50" s="6">
        <v>0.0460969856083389</v>
      </c>
      <c r="BI50" s="6">
        <v>0.0438571241776749</v>
      </c>
      <c r="BJ50" s="6">
        <v>0.0526234218305999</v>
      </c>
      <c r="BK50" s="6">
        <v>0.0478580416739399</v>
      </c>
      <c r="BL50" s="6">
        <v>0.0873413423934833</v>
      </c>
      <c r="BM50" s="6">
        <v>0.0682126225466907</v>
      </c>
      <c r="BN50" s="6">
        <v>0.0574331333865792</v>
      </c>
      <c r="BO50" s="6">
        <v>0.0567002402855703</v>
      </c>
      <c r="BP50" s="42"/>
      <c r="BQ50" s="42"/>
      <c r="BR50" s="42"/>
    </row>
    <row r="51" spans="1:70" x14ac:dyDescent="0.2">
      <c r="A51" s="1">
        <v>2016</v>
      </c>
      <c r="B51" s="6">
        <v>0.0492340719482636</v>
      </c>
      <c r="C51" s="6">
        <v>0.0718367310719633</v>
      </c>
      <c r="D51" s="6">
        <v>0.0453682877657069</v>
      </c>
      <c r="E51" s="6">
        <v>0.0550882057851678</v>
      </c>
      <c r="F51" s="6">
        <v>0.0915210397647254</v>
      </c>
      <c r="G51" s="6">
        <v>0.0481523775533319</v>
      </c>
      <c r="H51" s="6">
        <v>0.0585038393539581</v>
      </c>
      <c r="I51" s="6">
        <v>0.022274685073317</v>
      </c>
      <c r="J51" s="6">
        <v>0.0514643785122091</v>
      </c>
      <c r="K51" s="6">
        <v>0.0718942443534871</v>
      </c>
      <c r="L51" s="6">
        <v>0.0793208689970779</v>
      </c>
      <c r="M51" s="6">
        <v>0.0679261504938181</v>
      </c>
      <c r="N51" s="6">
        <v>0.0689577746970578</v>
      </c>
      <c r="O51" s="6">
        <v>0.0856618093647933</v>
      </c>
      <c r="P51" s="6">
        <v>0.0519308430437487</v>
      </c>
      <c r="Q51" s="6">
        <v>0.0782568119456625</v>
      </c>
      <c r="R51" s="6">
        <v>0.0891327998929989</v>
      </c>
      <c r="S51" s="6">
        <v>0.0789363023534812</v>
      </c>
      <c r="T51" s="6">
        <v>0.0770503247258747</v>
      </c>
      <c r="U51" s="6">
        <v>0.0866689970211626</v>
      </c>
      <c r="V51" s="6">
        <v>0.041245285841176</v>
      </c>
      <c r="W51" s="6">
        <v>0.0788581413954683</v>
      </c>
      <c r="X51" s="6">
        <v>0.0593698113964698</v>
      </c>
      <c r="Y51" s="6">
        <v>0.0610581561289372</v>
      </c>
      <c r="Z51" s="6">
        <v>0.0437857300489258</v>
      </c>
      <c r="AA51" s="6">
        <v>0.0407260164687342</v>
      </c>
      <c r="AB51" s="6">
        <v>0.0305088864539419</v>
      </c>
      <c r="AC51" s="6">
        <v>0.0833967312279708</v>
      </c>
      <c r="AD51" s="6">
        <v>0.0600297454728517</v>
      </c>
      <c r="AE51" s="6">
        <v>0.0955785542452543</v>
      </c>
      <c r="AF51" s="6">
        <v>0.057948061580247</v>
      </c>
      <c r="AG51" s="6">
        <v>0.109373060099363</v>
      </c>
      <c r="AH51" s="6">
        <v>0.0828260109998657</v>
      </c>
      <c r="AI51" s="6">
        <v>0.0943799612578549</v>
      </c>
      <c r="AJ51" s="6">
        <v>0.0828260109998657</v>
      </c>
      <c r="AK51" s="6">
        <v>0.110776556890923</v>
      </c>
      <c r="AL51" s="6">
        <v>0.150234761092632</v>
      </c>
      <c r="AM51" s="6">
        <v>0.0524308896915896</v>
      </c>
      <c r="AN51" s="6">
        <v>0.086627731365442</v>
      </c>
      <c r="AO51" s="6">
        <v>0.116931822825495</v>
      </c>
      <c r="AP51" s="6">
        <v>0.0651500754622718</v>
      </c>
      <c r="AQ51" s="6">
        <v>0.0546173508882178</v>
      </c>
      <c r="AR51" s="6">
        <v>0.0546173508882178</v>
      </c>
      <c r="AS51" s="6">
        <v>0.0546173508882178</v>
      </c>
      <c r="AT51" s="6">
        <v>0.0546173508882178</v>
      </c>
      <c r="AU51" s="6">
        <v>0.0491148869247467</v>
      </c>
      <c r="AV51" s="6">
        <v>0.0546173508882178</v>
      </c>
      <c r="AW51" s="6">
        <v>0.0546173508882178</v>
      </c>
      <c r="AX51" s="6">
        <v>0.0368352745864254</v>
      </c>
      <c r="AY51" s="6">
        <v>0.0547877708377367</v>
      </c>
      <c r="AZ51" s="6">
        <v>0.0585038393539581</v>
      </c>
      <c r="BA51" s="6">
        <v>0.0691403471837233</v>
      </c>
      <c r="BB51" s="6">
        <v>0.0161728128621752</v>
      </c>
      <c r="BC51" s="6">
        <v>0.0305858536344891</v>
      </c>
      <c r="BD51" s="6">
        <v>0.0349368549045676</v>
      </c>
      <c r="BE51" s="6">
        <v>0.0745398724384636</v>
      </c>
      <c r="BF51" s="6">
        <v>0.0263382114660507</v>
      </c>
      <c r="BG51" s="6">
        <v>0.0662059123239895</v>
      </c>
      <c r="BH51" s="6">
        <v>0.0440131176180538</v>
      </c>
      <c r="BI51" s="6">
        <v>0.0407095557335875</v>
      </c>
      <c r="BJ51" s="6">
        <v>0.0661144001738351</v>
      </c>
      <c r="BK51" s="6">
        <v>0.0487267969423084</v>
      </c>
      <c r="BL51" s="6">
        <v>0.10074467286151</v>
      </c>
      <c r="BM51" s="6">
        <v>0.0679658853234526</v>
      </c>
      <c r="BN51" s="6">
        <v>0.0460266548232109</v>
      </c>
      <c r="BO51" s="6">
        <v>0.0549208501256646</v>
      </c>
      <c r="BP51" s="42"/>
      <c r="BQ51" s="42"/>
      <c r="BR51" s="42"/>
    </row>
    <row r="52" spans="1:70" x14ac:dyDescent="0.2">
      <c r="A52" s="1">
        <v>2017</v>
      </c>
      <c r="B52" s="6">
        <v>0.0504612437127682</v>
      </c>
      <c r="C52" s="6">
        <v>0.0723137445229808</v>
      </c>
      <c r="D52" s="6">
        <v>0.0455432202506417</v>
      </c>
      <c r="E52" s="6">
        <v>0.0538964499539405</v>
      </c>
      <c r="F52" s="6">
        <v>0.0921778223779678</v>
      </c>
      <c r="G52" s="6">
        <v>0.0500011733642697</v>
      </c>
      <c r="H52" s="6">
        <v>0.0607074431687983</v>
      </c>
      <c r="I52" s="6">
        <v>0.0239295625924394</v>
      </c>
      <c r="J52" s="6">
        <v>0.0540817319462763</v>
      </c>
      <c r="K52" s="6">
        <v>0.0725952993880718</v>
      </c>
      <c r="L52" s="6">
        <v>0.0809448381143792</v>
      </c>
      <c r="M52" s="6">
        <v>0.0690414749666728</v>
      </c>
      <c r="N52" s="6">
        <v>0.0688956660917429</v>
      </c>
      <c r="O52" s="6">
        <v>0.0848429891022825</v>
      </c>
      <c r="P52" s="6">
        <v>0.0541328026930378</v>
      </c>
      <c r="Q52" s="6">
        <v>0.0790883021951102</v>
      </c>
      <c r="R52" s="6">
        <v>0.0868107634186287</v>
      </c>
      <c r="S52" s="6">
        <v>0.0801909144159352</v>
      </c>
      <c r="T52" s="6">
        <v>0.0770838410991363</v>
      </c>
      <c r="U52" s="6">
        <v>0.0865077765195922</v>
      </c>
      <c r="V52" s="6">
        <v>0.041248740435543</v>
      </c>
      <c r="W52" s="6">
        <v>0.0798771769292698</v>
      </c>
      <c r="X52" s="6">
        <v>0.0592436320791202</v>
      </c>
      <c r="Y52" s="6">
        <v>0.0619307211659893</v>
      </c>
      <c r="Z52" s="6">
        <v>0.0437872621435323</v>
      </c>
      <c r="AA52" s="6">
        <v>0.0426386809489474</v>
      </c>
      <c r="AB52" s="6">
        <v>0.0296883048839105</v>
      </c>
      <c r="AC52" s="6">
        <v>0.0829289847031517</v>
      </c>
      <c r="AD52" s="6">
        <v>0.0558518894437782</v>
      </c>
      <c r="AE52" s="6">
        <v>0.0958754598147795</v>
      </c>
      <c r="AF52" s="6">
        <v>0.0562807996218951</v>
      </c>
      <c r="AG52" s="6">
        <v>0.112939523564723</v>
      </c>
      <c r="AH52" s="6">
        <v>0.0833580832528256</v>
      </c>
      <c r="AI52" s="6">
        <v>0.126510476906494</v>
      </c>
      <c r="AJ52" s="6">
        <v>0.0833580832528256</v>
      </c>
      <c r="AK52" s="6">
        <v>0.11318678161963</v>
      </c>
      <c r="AL52" s="6">
        <v>0.130070321507618</v>
      </c>
      <c r="AM52" s="6">
        <v>0.0564046006472475</v>
      </c>
      <c r="AN52" s="6">
        <v>0.0866559400028157</v>
      </c>
      <c r="AO52" s="6">
        <v>0.120064149646287</v>
      </c>
      <c r="AP52" s="6">
        <v>0.0637905951192175</v>
      </c>
      <c r="AQ52" s="6">
        <v>0.0553965114112322</v>
      </c>
      <c r="AR52" s="6">
        <v>0.0553965114112322</v>
      </c>
      <c r="AS52" s="6">
        <v>0.0553965114112322</v>
      </c>
      <c r="AT52" s="6">
        <v>0.0553965114112322</v>
      </c>
      <c r="AU52" s="6">
        <v>0.0522119913250116</v>
      </c>
      <c r="AV52" s="6">
        <v>0.0553965114112323</v>
      </c>
      <c r="AW52" s="6">
        <v>0.0553965114112322</v>
      </c>
      <c r="AX52" s="6">
        <v>0.0395587989521596</v>
      </c>
      <c r="AY52" s="6">
        <v>0.0555950609719709</v>
      </c>
      <c r="AZ52" s="6">
        <v>0.0607074431687983</v>
      </c>
      <c r="BA52" s="6">
        <v>0.067349503205459</v>
      </c>
      <c r="BB52" s="6">
        <v>0.0175832817932799</v>
      </c>
      <c r="BC52" s="6">
        <v>0.0323882846908261</v>
      </c>
      <c r="BD52" s="6">
        <v>0.0379680013917374</v>
      </c>
      <c r="BE52" s="6">
        <v>0.0710461326126681</v>
      </c>
      <c r="BF52" s="6">
        <v>0.0279461445798262</v>
      </c>
      <c r="BG52" s="6">
        <v>0.0642625039146856</v>
      </c>
      <c r="BH52" s="6">
        <v>0.048060464260442</v>
      </c>
      <c r="BI52" s="6">
        <v>0.0436398409008878</v>
      </c>
      <c r="BJ52" s="6">
        <v>0.0588760700555992</v>
      </c>
      <c r="BK52" s="6">
        <v>0.0482293710133956</v>
      </c>
      <c r="BL52" s="6">
        <v>0.108621639389265</v>
      </c>
      <c r="BM52" s="6">
        <v>0.0687713392308634</v>
      </c>
      <c r="BN52" s="6">
        <v>0.0493817983822045</v>
      </c>
      <c r="BO52" s="6">
        <v>0.0584662995762512</v>
      </c>
      <c r="BP52" s="42"/>
      <c r="BQ52" s="42"/>
      <c r="BR52" s="42"/>
    </row>
    <row r="53" spans="1:70" x14ac:dyDescent="0.2">
      <c r="A53" s="1">
        <v>2018</v>
      </c>
      <c r="B53" s="6">
        <v>0.0512874031079669</v>
      </c>
      <c r="C53" s="6">
        <v>0.0729644061236937</v>
      </c>
      <c r="D53" s="6">
        <v>0.0454300174461763</v>
      </c>
      <c r="E53" s="6">
        <v>0.0604891478435856</v>
      </c>
      <c r="F53" s="6">
        <v>0.0905329002695886</v>
      </c>
      <c r="G53" s="6">
        <v>0.0538045760553143</v>
      </c>
      <c r="H53" s="6">
        <v>0.0613831014266763</v>
      </c>
      <c r="I53" s="6">
        <v>0.0247421286826877</v>
      </c>
      <c r="J53" s="6">
        <v>0.057363400638992</v>
      </c>
      <c r="K53" s="6">
        <v>0.0740388861255181</v>
      </c>
      <c r="L53" s="6">
        <v>0.0867577818860301</v>
      </c>
      <c r="M53" s="6">
        <v>0.0683559228861836</v>
      </c>
      <c r="N53" s="6">
        <v>0.0703312582744541</v>
      </c>
      <c r="O53" s="6">
        <v>0.0839195652116721</v>
      </c>
      <c r="P53" s="6">
        <v>0.0552121456585576</v>
      </c>
      <c r="Q53" s="6">
        <v>0.0775954681024905</v>
      </c>
      <c r="R53" s="6">
        <v>0.0878337023109299</v>
      </c>
      <c r="S53" s="6">
        <v>0.0800331201137319</v>
      </c>
      <c r="T53" s="6">
        <v>0.0773562412036351</v>
      </c>
      <c r="U53" s="6">
        <v>0.086789131694566</v>
      </c>
      <c r="V53" s="6">
        <v>0.041121500188119</v>
      </c>
      <c r="W53" s="6">
        <v>0.0814640705442057</v>
      </c>
      <c r="X53" s="6">
        <v>0.0583654876522314</v>
      </c>
      <c r="Y53" s="6">
        <v>0.0629588858738865</v>
      </c>
      <c r="Z53" s="6">
        <v>0.0433909369537269</v>
      </c>
      <c r="AA53" s="6">
        <v>0.048920242741084</v>
      </c>
      <c r="AB53" s="6">
        <v>0.0341711916507693</v>
      </c>
      <c r="AC53" s="6">
        <v>0.0856752456093542</v>
      </c>
      <c r="AD53" s="6">
        <v>0.0586066427901207</v>
      </c>
      <c r="AE53" s="6">
        <v>0.102203973517779</v>
      </c>
      <c r="AF53" s="6">
        <v>0.0612654854366169</v>
      </c>
      <c r="AG53" s="6">
        <v>0.110228609916572</v>
      </c>
      <c r="AH53" s="6">
        <v>0.0816375912820202</v>
      </c>
      <c r="AI53" s="6">
        <v>0.11780763478679</v>
      </c>
      <c r="AJ53" s="6">
        <v>0.0816375912820201</v>
      </c>
      <c r="AK53" s="6">
        <v>0.116662082936911</v>
      </c>
      <c r="AL53" s="6">
        <v>0.108494410376488</v>
      </c>
      <c r="AM53" s="6">
        <v>0.0587980584725649</v>
      </c>
      <c r="AN53" s="6">
        <v>0.0848572464677996</v>
      </c>
      <c r="AO53" s="6">
        <v>0.118604657037661</v>
      </c>
      <c r="AP53" s="6">
        <v>0.0639660846239267</v>
      </c>
      <c r="AQ53" s="6">
        <v>0.0584860244070399</v>
      </c>
      <c r="AR53" s="6">
        <v>0.0584860244070398</v>
      </c>
      <c r="AS53" s="6">
        <v>0.0584860244070399</v>
      </c>
      <c r="AT53" s="6">
        <v>0.0584860244070399</v>
      </c>
      <c r="AU53" s="6">
        <v>0.0581273761273519</v>
      </c>
      <c r="AV53" s="6">
        <v>0.0584860244070398</v>
      </c>
      <c r="AW53" s="6">
        <v>0.0584860244070399</v>
      </c>
      <c r="AX53" s="6">
        <v>0.0422459280052933</v>
      </c>
      <c r="AY53" s="6">
        <v>0.0588088764254788</v>
      </c>
      <c r="AZ53" s="6">
        <v>0.0613831014266763</v>
      </c>
      <c r="BA53" s="6">
        <v>0.0693768160454648</v>
      </c>
      <c r="BB53" s="6">
        <v>0.0185678446485371</v>
      </c>
      <c r="BC53" s="6">
        <v>0.0344847544167719</v>
      </c>
      <c r="BD53" s="6">
        <v>0.0378039070590637</v>
      </c>
      <c r="BE53" s="6">
        <v>0.0710618110826655</v>
      </c>
      <c r="BF53" s="6">
        <v>0.0292911788930908</v>
      </c>
      <c r="BG53" s="6">
        <v>0.0642555107813379</v>
      </c>
      <c r="BH53" s="6">
        <v>0.0499957287061602</v>
      </c>
      <c r="BI53" s="6">
        <v>0.0492193903454135</v>
      </c>
      <c r="BJ53" s="6">
        <v>0.0498623771618628</v>
      </c>
      <c r="BK53" s="6">
        <v>0.0480373325460585</v>
      </c>
      <c r="BL53" s="6">
        <v>0.119924548784044</v>
      </c>
      <c r="BM53" s="6">
        <v>0.0762272954875705</v>
      </c>
      <c r="BN53" s="6">
        <v>0.0501679721871667</v>
      </c>
      <c r="BO53" s="6">
        <v>0.0618796847315817</v>
      </c>
      <c r="BP53" s="42"/>
      <c r="BQ53" s="42"/>
      <c r="BR53" s="42"/>
    </row>
    <row r="54" spans="1:70" x14ac:dyDescent="0.2">
      <c r="A54" s="1">
        <v>2019</v>
      </c>
      <c r="B54" s="6">
        <v>0.050401173811218</v>
      </c>
      <c r="C54" s="6">
        <v>0.0743218839190477</v>
      </c>
      <c r="D54" s="6">
        <v>0.0443974551891933</v>
      </c>
      <c r="E54" s="6">
        <v>0.0607831918327253</v>
      </c>
      <c r="F54" s="6">
        <v>0.0953316873348597</v>
      </c>
      <c r="G54" s="6">
        <v>0.0572306512915874</v>
      </c>
      <c r="H54" s="6">
        <v>0.0636472369781266</v>
      </c>
      <c r="I54" s="6">
        <v>0.0231846824755809</v>
      </c>
      <c r="J54" s="6">
        <v>0.0539945533248018</v>
      </c>
      <c r="K54" s="6">
        <v>0.0761652887020182</v>
      </c>
      <c r="L54" s="6">
        <v>0.0875941856943226</v>
      </c>
      <c r="M54" s="6">
        <v>0.0657611192243814</v>
      </c>
      <c r="N54" s="6">
        <v>0.0709411745247252</v>
      </c>
      <c r="O54" s="6">
        <v>0.088258546337006</v>
      </c>
      <c r="P54" s="6">
        <v>0.0556215343655122</v>
      </c>
      <c r="Q54" s="6">
        <v>0.0777616240593995</v>
      </c>
      <c r="R54" s="6">
        <v>0.0904108873817868</v>
      </c>
      <c r="S54" s="6">
        <v>0.0773360756355674</v>
      </c>
      <c r="T54" s="6">
        <v>0.0810731687203186</v>
      </c>
      <c r="U54" s="6">
        <v>0.0892657924947274</v>
      </c>
      <c r="V54" s="6">
        <v>0.0402993654641136</v>
      </c>
      <c r="W54" s="6">
        <v>0.0805490507387469</v>
      </c>
      <c r="X54" s="6">
        <v>0.0557704606255196</v>
      </c>
      <c r="Y54" s="6">
        <v>0.0649155159268651</v>
      </c>
      <c r="Z54" s="6">
        <v>0.0427116600035462</v>
      </c>
      <c r="AA54" s="6">
        <v>0.04343947801326</v>
      </c>
      <c r="AB54" s="6">
        <v>0.0358956070459188</v>
      </c>
      <c r="AC54" s="6">
        <v>0.0846504707828286</v>
      </c>
      <c r="AD54" s="6">
        <v>0.063495656588959</v>
      </c>
      <c r="AE54" s="6">
        <v>0.0992028305612925</v>
      </c>
      <c r="AF54" s="6">
        <v>0.0616355674247003</v>
      </c>
      <c r="AG54" s="6">
        <v>0.131719278518832</v>
      </c>
      <c r="AH54" s="6">
        <v>0.0862633045048377</v>
      </c>
      <c r="AI54" s="6">
        <v>0.105508772252197</v>
      </c>
      <c r="AJ54" s="6">
        <v>0.0862633045048377</v>
      </c>
      <c r="AK54" s="6">
        <v>0.114873266932843</v>
      </c>
      <c r="AL54" s="6">
        <v>0.11793432965504</v>
      </c>
      <c r="AM54" s="6">
        <v>0.0541666653854369</v>
      </c>
      <c r="AN54" s="6">
        <v>0.0888393340252145</v>
      </c>
      <c r="AO54" s="6">
        <v>0.114113711296655</v>
      </c>
      <c r="AP54" s="6">
        <v>0.0566762394077162</v>
      </c>
      <c r="AQ54" s="6">
        <v>0.0594140869795914</v>
      </c>
      <c r="AR54" s="6">
        <v>0.0594140869795914</v>
      </c>
      <c r="AS54" s="6">
        <v>0.0594140869795914</v>
      </c>
      <c r="AT54" s="6">
        <v>0.0594140869795914</v>
      </c>
      <c r="AU54" s="6">
        <v>0.0628949542402173</v>
      </c>
      <c r="AV54" s="6">
        <v>0.0594140869795914</v>
      </c>
      <c r="AW54" s="6">
        <v>0.0594140869795914</v>
      </c>
      <c r="AX54" s="6">
        <v>0.0458718514709535</v>
      </c>
      <c r="AY54" s="6">
        <v>0.0598187697720786</v>
      </c>
      <c r="AZ54" s="6">
        <v>0.0636472369781266</v>
      </c>
      <c r="BA54" s="6">
        <v>0.0706221220475206</v>
      </c>
      <c r="BB54" s="6">
        <v>0.0166963738759183</v>
      </c>
      <c r="BC54" s="6">
        <v>0.0346186605115575</v>
      </c>
      <c r="BD54" s="6">
        <v>0.0391203096873197</v>
      </c>
      <c r="BE54" s="6">
        <v>0.0782702654066317</v>
      </c>
      <c r="BF54" s="6">
        <v>0.0273342762877746</v>
      </c>
      <c r="BG54" s="6">
        <v>0.0626729267151422</v>
      </c>
      <c r="BH54" s="6">
        <v>0.046246387850568</v>
      </c>
      <c r="BI54" s="6">
        <v>0.0443995050123746</v>
      </c>
      <c r="BJ54" s="6">
        <v>0.0446304498964298</v>
      </c>
      <c r="BK54" s="6">
        <v>0.048545491053211</v>
      </c>
      <c r="BL54" s="6">
        <v>0.117891554501889</v>
      </c>
      <c r="BM54" s="6">
        <v>0.0708159971271235</v>
      </c>
      <c r="BN54" s="6">
        <v>0.047581129794239</v>
      </c>
      <c r="BO54" s="6">
        <v>0.0578230622402951</v>
      </c>
      <c r="BP54" s="42"/>
      <c r="BQ54" s="42"/>
      <c r="BR54" s="42"/>
    </row>
    <row r="55" spans="1:70" x14ac:dyDescent="0.2">
      <c r="A55" s="1">
        <v>2020</v>
      </c>
      <c r="B55" s="6">
        <v>0.0448769048776852</v>
      </c>
      <c r="C55" s="6">
        <v>0.0651477208556118</v>
      </c>
      <c r="D55" s="6">
        <v>0.0393095934565818</v>
      </c>
      <c r="E55" s="6">
        <v>0.0592569991711488</v>
      </c>
      <c r="F55" s="6">
        <v>0.0961205872545527</v>
      </c>
      <c r="G55" s="6">
        <v>0.0529206209315362</v>
      </c>
      <c r="H55" s="6">
        <v>0.0564268630388229</v>
      </c>
      <c r="I55" s="6">
        <v>0.0201147038261761</v>
      </c>
      <c r="J55" s="6">
        <v>0.0468052494749595</v>
      </c>
      <c r="K55" s="6">
        <v>0.0665742470892067</v>
      </c>
      <c r="L55" s="6">
        <v>0.0800206396681587</v>
      </c>
      <c r="M55" s="6">
        <v>0.0570443024749878</v>
      </c>
      <c r="N55" s="6">
        <v>0.0672964463752403</v>
      </c>
      <c r="O55" s="6">
        <v>0.070294068506779</v>
      </c>
      <c r="P55" s="6">
        <v>0.0491033852625205</v>
      </c>
      <c r="Q55" s="6">
        <v>0.0701654933241664</v>
      </c>
      <c r="R55" s="6">
        <v>0.0809514540659708</v>
      </c>
      <c r="S55" s="6">
        <v>0.0684568906667239</v>
      </c>
      <c r="T55" s="6">
        <v>0.0731882551288454</v>
      </c>
      <c r="U55" s="6">
        <v>0.0799552990441817</v>
      </c>
      <c r="V55" s="6">
        <v>0.036150275060618</v>
      </c>
      <c r="W55" s="6">
        <v>0.0674306763733088</v>
      </c>
      <c r="X55" s="6">
        <v>0.0474079513477497</v>
      </c>
      <c r="Y55" s="6">
        <v>0.0563818124614326</v>
      </c>
      <c r="Z55" s="6">
        <v>0.0385297014577619</v>
      </c>
      <c r="AA55" s="6">
        <v>0.037540642300665</v>
      </c>
      <c r="AB55" s="6">
        <v>0.0373239814638492</v>
      </c>
      <c r="AC55" s="6">
        <v>0.0759909690564877</v>
      </c>
      <c r="AD55" s="6">
        <v>0.059649165658373</v>
      </c>
      <c r="AE55" s="6">
        <v>0.0945590841347667</v>
      </c>
      <c r="AF55" s="6">
        <v>0.0595895426506495</v>
      </c>
      <c r="AG55" s="6">
        <v>0.155736525340784</v>
      </c>
      <c r="AH55" s="6">
        <v>0.0840879497101497</v>
      </c>
      <c r="AI55" s="6">
        <v>0.0854935316959479</v>
      </c>
      <c r="AJ55" s="6">
        <v>0.0840879497101496</v>
      </c>
      <c r="AK55" s="6">
        <v>0.101484921294112</v>
      </c>
      <c r="AL55" s="6">
        <v>0.111025245156471</v>
      </c>
      <c r="AM55" s="6">
        <v>0.067889793068054</v>
      </c>
      <c r="AN55" s="6">
        <v>0.0849681020065581</v>
      </c>
      <c r="AO55" s="6">
        <v>0.114767065083337</v>
      </c>
      <c r="AP55" s="6">
        <v>0.0562646738407634</v>
      </c>
      <c r="AQ55" s="6">
        <v>0.0564068700328282</v>
      </c>
      <c r="AR55" s="6">
        <v>0.0564068700328282</v>
      </c>
      <c r="AS55" s="6">
        <v>0.0564068700328282</v>
      </c>
      <c r="AT55" s="6">
        <v>0.0564068700328282</v>
      </c>
      <c r="AU55" s="6">
        <v>0.0578309737726687</v>
      </c>
      <c r="AV55" s="6">
        <v>0.0564068700328282</v>
      </c>
      <c r="AW55" s="6">
        <v>0.0564068700328282</v>
      </c>
      <c r="AX55" s="6">
        <v>0.0395456361255446</v>
      </c>
      <c r="AY55" s="6">
        <v>0.056740115669423</v>
      </c>
      <c r="AZ55" s="6">
        <v>0.0564268630388229</v>
      </c>
      <c r="BA55" s="6">
        <v>0.0585417599311326</v>
      </c>
      <c r="BB55" s="6">
        <v>0.0142010559548867</v>
      </c>
      <c r="BC55" s="6">
        <v>0.0306071547584763</v>
      </c>
      <c r="BD55" s="6">
        <v>0.0347801428598081</v>
      </c>
      <c r="BE55" s="6">
        <v>0.060356064593437</v>
      </c>
      <c r="BF55" s="6">
        <v>0.0222929301749709</v>
      </c>
      <c r="BG55" s="6">
        <v>0.0512736282239154</v>
      </c>
      <c r="BH55" s="6">
        <v>0.0416281328346129</v>
      </c>
      <c r="BI55" s="6">
        <v>0.0345497062497368</v>
      </c>
      <c r="BJ55" s="6">
        <v>0.0419193828188772</v>
      </c>
      <c r="BK55" s="6">
        <v>0.047678847889634</v>
      </c>
      <c r="BL55" s="6">
        <v>0.0894815479837754</v>
      </c>
      <c r="BM55" s="6">
        <v>0.0649234986819371</v>
      </c>
      <c r="BN55" s="6">
        <v>0.043659313796208</v>
      </c>
      <c r="BO55" s="6">
        <v>0.0499972708332437</v>
      </c>
      <c r="BP55" s="42"/>
      <c r="BQ55" s="42"/>
      <c r="BR55" s="42"/>
    </row>
    <row r="56" spans="1:70" x14ac:dyDescent="0.2">
      <c r="A56" s="1">
        <v>2021</v>
      </c>
      <c r="B56" s="6">
        <v>0.0465518830443873</v>
      </c>
      <c r="C56" s="6">
        <v>0.0682579224148174</v>
      </c>
      <c r="D56" s="6">
        <v>0.0412918998387461</v>
      </c>
      <c r="E56" s="6">
        <v>0.0639077569916067</v>
      </c>
      <c r="F56" s="6">
        <v>0.0950542825530925</v>
      </c>
      <c r="G56" s="6">
        <v>0.0539991280863395</v>
      </c>
      <c r="H56" s="6">
        <v>0.0557423468287</v>
      </c>
      <c r="I56" s="6">
        <v>0.0205946630435422</v>
      </c>
      <c r="J56" s="6">
        <v>0.0484965741225606</v>
      </c>
      <c r="K56" s="6">
        <v>0.0699823868103771</v>
      </c>
      <c r="L56" s="6">
        <v>0.0903736976889019</v>
      </c>
      <c r="M56" s="6">
        <v>0.0633439418584647</v>
      </c>
      <c r="N56" s="6">
        <v>0.0684759361429675</v>
      </c>
      <c r="O56" s="6">
        <v>0.0713538384556727</v>
      </c>
      <c r="P56" s="6">
        <v>0.0538420312000066</v>
      </c>
      <c r="Q56" s="6">
        <v>0.0768697613009743</v>
      </c>
      <c r="R56" s="6">
        <v>0.0710971962675238</v>
      </c>
      <c r="S56" s="6">
        <v>0.0743879735663723</v>
      </c>
      <c r="T56" s="6">
        <v>0.0745991776007088</v>
      </c>
      <c r="U56" s="6">
        <v>0.0841104240171426</v>
      </c>
      <c r="V56" s="6">
        <v>0.0386088017639232</v>
      </c>
      <c r="W56" s="6">
        <v>0.0630305498527898</v>
      </c>
      <c r="X56" s="6">
        <v>0.0480423187600494</v>
      </c>
      <c r="Y56" s="6">
        <v>0.0594258983767629</v>
      </c>
      <c r="Z56" s="6">
        <v>0.0391142123218238</v>
      </c>
      <c r="AA56" s="6">
        <v>0.0376721987534977</v>
      </c>
      <c r="AB56" s="6">
        <v>0.0399662317298693</v>
      </c>
      <c r="AC56" s="6">
        <v>0.0806165372993947</v>
      </c>
      <c r="AD56" s="6">
        <v>0.062151262359011</v>
      </c>
      <c r="AE56" s="6">
        <v>0.104780521450214</v>
      </c>
      <c r="AF56" s="6">
        <v>0.0633626429230028</v>
      </c>
      <c r="AG56" s="6">
        <v>0.149948287675838</v>
      </c>
      <c r="AH56" s="6">
        <v>0.0850536771706015</v>
      </c>
      <c r="AI56" s="6">
        <v>0.0946148299896948</v>
      </c>
      <c r="AJ56" s="6">
        <v>0.0850536771706015</v>
      </c>
      <c r="AK56" s="6">
        <v>0.104336060778657</v>
      </c>
      <c r="AL56" s="6">
        <v>0.0972006123497849</v>
      </c>
      <c r="AM56" s="6">
        <v>0.0708127604869576</v>
      </c>
      <c r="AN56" s="6">
        <v>0.0854214762815505</v>
      </c>
      <c r="AO56" s="6">
        <v>0.1201660807486</v>
      </c>
      <c r="AP56" s="6">
        <v>0.0642564242514367</v>
      </c>
      <c r="AQ56" s="6">
        <v>0.0570809736775127</v>
      </c>
      <c r="AR56" s="6">
        <v>0.0570809736775127</v>
      </c>
      <c r="AS56" s="6">
        <v>0.0570809736775126</v>
      </c>
      <c r="AT56" s="6">
        <v>0.0570809736775126</v>
      </c>
      <c r="AU56" s="6">
        <v>0.0593807259008299</v>
      </c>
      <c r="AV56" s="6">
        <v>0.0570809736775126</v>
      </c>
      <c r="AW56" s="6">
        <v>0.0570809736775126</v>
      </c>
      <c r="AX56" s="6">
        <v>0.0403594048496116</v>
      </c>
      <c r="AY56" s="6">
        <v>0.0574617566309981</v>
      </c>
      <c r="AZ56" s="6">
        <v>0.0557423468287</v>
      </c>
      <c r="BA56" s="6">
        <v>0.0556050888947775</v>
      </c>
      <c r="BB56" s="6">
        <v>0.0145923354266765</v>
      </c>
      <c r="BC56" s="6">
        <v>0.0336899555565554</v>
      </c>
      <c r="BD56" s="6">
        <v>0.0334401223796036</v>
      </c>
      <c r="BE56" s="6">
        <v>0.0670828984131634</v>
      </c>
      <c r="BF56" s="6">
        <v>0.0230069386293188</v>
      </c>
      <c r="BG56" s="6">
        <v>0.0469564787706383</v>
      </c>
      <c r="BH56" s="6">
        <v>0.0422817655254028</v>
      </c>
      <c r="BI56" s="6">
        <v>0.0391225181781225</v>
      </c>
      <c r="BJ56" s="6">
        <v>0.0404950573454303</v>
      </c>
      <c r="BK56" s="6">
        <v>0.0467032160739865</v>
      </c>
      <c r="BL56" s="6">
        <v>0.0948403960047245</v>
      </c>
      <c r="BM56" s="6">
        <v>0.0805422559809442</v>
      </c>
      <c r="BN56" s="6">
        <v>0.0420733892837183</v>
      </c>
      <c r="BO56" s="6">
        <v>0.0521874187239432</v>
      </c>
      <c r="BP56" s="42"/>
      <c r="BQ56" s="42"/>
      <c r="BR56" s="42"/>
    </row>
    <row r="57" spans="1:70" x14ac:dyDescent="0.2">
      <c r="A57" s="1">
        <v>2022</v>
      </c>
      <c r="B57" s="6">
        <v>0.0497350960198468</v>
      </c>
      <c r="C57" s="6">
        <v>0.0768658153542211</v>
      </c>
      <c r="D57" s="6">
        <v>0.0432790503773062</v>
      </c>
      <c r="E57" s="6">
        <v>0.0626473408511978</v>
      </c>
      <c r="F57" s="6">
        <v>0.0989384327530564</v>
      </c>
      <c r="G57" s="6">
        <v>0.0687971181926736</v>
      </c>
      <c r="H57" s="6">
        <v>0.038432074794327</v>
      </c>
      <c r="I57" s="6">
        <v>0.020980065250481</v>
      </c>
      <c r="J57" s="6">
        <v>0.0509006506735893</v>
      </c>
      <c r="K57" s="6">
        <v>0.0808696654946633</v>
      </c>
      <c r="L57" s="6">
        <v>0.0933338159683494</v>
      </c>
      <c r="M57" s="6">
        <v>0.0713656599369147</v>
      </c>
      <c r="N57" s="6">
        <v>0.0746181959431649</v>
      </c>
      <c r="O57" s="6">
        <v>0.0860680155451646</v>
      </c>
      <c r="P57" s="6">
        <v>0.0635928340616102</v>
      </c>
      <c r="Q57" s="6">
        <v>0.072033419034986</v>
      </c>
      <c r="R57" s="6">
        <v>0.0708671641253272</v>
      </c>
      <c r="S57" s="6">
        <v>0.0822703752031481</v>
      </c>
      <c r="T57" s="6">
        <v>0.0814400132301275</v>
      </c>
      <c r="U57" s="6">
        <v>0.091606546978773</v>
      </c>
      <c r="V57" s="6">
        <v>0.0401914885393049</v>
      </c>
      <c r="W57" s="6">
        <v>0.0707599565915062</v>
      </c>
      <c r="X57" s="6">
        <v>0.0494503814267992</v>
      </c>
      <c r="Y57" s="6">
        <v>0.0665395698662451</v>
      </c>
      <c r="Z57" s="6">
        <v>0.0400580872610744</v>
      </c>
      <c r="AA57" s="6">
        <v>0.0389588160094386</v>
      </c>
      <c r="AB57" s="6">
        <v>0.0378317982970312</v>
      </c>
      <c r="AC57" s="6">
        <v>0.0829771435300816</v>
      </c>
      <c r="AD57" s="6">
        <v>0.0679182557815291</v>
      </c>
      <c r="AE57" s="6">
        <v>0.106147921182201</v>
      </c>
      <c r="AF57" s="6">
        <v>0.0627245067991707</v>
      </c>
      <c r="AG57" s="6">
        <v>0.15291718253538</v>
      </c>
      <c r="AH57" s="6">
        <v>0.0906497569806248</v>
      </c>
      <c r="AI57" s="6">
        <v>0.100036179324305</v>
      </c>
      <c r="AJ57" s="6">
        <v>0.0906497569806249</v>
      </c>
      <c r="AK57" s="6">
        <v>0.118634043198688</v>
      </c>
      <c r="AL57" s="6">
        <v>0.0826575336361813</v>
      </c>
      <c r="AM57" s="6">
        <v>0.0844624705943595</v>
      </c>
      <c r="AN57" s="6">
        <v>0.0905909052976424</v>
      </c>
      <c r="AO57" s="6">
        <v>0.154691784115149</v>
      </c>
      <c r="AP57" s="6">
        <v>0.0717139677586811</v>
      </c>
      <c r="AQ57" s="6">
        <v>0.0697761342922918</v>
      </c>
      <c r="AR57" s="6">
        <v>0.0697761342922917</v>
      </c>
      <c r="AS57" s="6">
        <v>0.0697761342922918</v>
      </c>
      <c r="AT57" s="6">
        <v>0.0697761342922917</v>
      </c>
      <c r="AU57" s="6">
        <v>0.0733411168229505</v>
      </c>
      <c r="AV57" s="6">
        <v>0.0697761342922917</v>
      </c>
      <c r="AW57" s="6">
        <v>0.0697761342922918</v>
      </c>
      <c r="AX57" s="6">
        <v>0.0551250832540379</v>
      </c>
      <c r="AY57" s="6">
        <v>0.0702282296844184</v>
      </c>
      <c r="AZ57" s="6">
        <v>0.038432074794327</v>
      </c>
      <c r="BA57" s="6">
        <v>0.0463582323591763</v>
      </c>
      <c r="BB57" s="6">
        <v>0.0137987628438312</v>
      </c>
      <c r="BC57" s="6">
        <v>0.039226258436309</v>
      </c>
      <c r="BD57" s="6">
        <v>0.0358961403149173</v>
      </c>
      <c r="BE57" s="6">
        <v>0.0792330254374078</v>
      </c>
      <c r="BF57" s="6">
        <v>0.0235991466886634</v>
      </c>
      <c r="BG57" s="6">
        <v>0.0535682120397474</v>
      </c>
      <c r="BH57" s="6">
        <v>0.0435406204361972</v>
      </c>
      <c r="BI57" s="6">
        <v>0.0438477964811797</v>
      </c>
      <c r="BJ57" s="6">
        <v>0.0478083839046043</v>
      </c>
      <c r="BK57" s="6">
        <v>0.0510584587453747</v>
      </c>
      <c r="BL57" s="6">
        <v>0.109462105330495</v>
      </c>
      <c r="BM57" s="6">
        <v>0.0922643399488027</v>
      </c>
      <c r="BN57" s="6">
        <v>0.0362859833202148</v>
      </c>
      <c r="BO57" s="6">
        <v>0.0555501787846999</v>
      </c>
      <c r="BP57" s="42"/>
      <c r="BQ57" s="42"/>
      <c r="BR57" s="42"/>
    </row>
    <row r="58" spans="1:70" x14ac:dyDescent="0.2">
      <c r="A58" s="1">
        <v>2023</v>
      </c>
      <c r="B58" s="6">
        <v>0.0501778542584744</v>
      </c>
      <c r="C58" s="6">
        <v>0.0764388951108691</v>
      </c>
      <c r="D58" s="6">
        <v>0.042783048166018</v>
      </c>
      <c r="E58" s="6">
        <v>0.0636921411535922</v>
      </c>
      <c r="F58" s="6">
        <v>0.0983656803617504</v>
      </c>
      <c r="G58" s="6">
        <v>0.0685377591764057</v>
      </c>
      <c r="H58" s="6">
        <v>0.0387501417093991</v>
      </c>
      <c r="I58" s="6">
        <v>0.0208953286542004</v>
      </c>
      <c r="J58" s="6">
        <v>0.0509140822435648</v>
      </c>
      <c r="K58" s="6">
        <v>0.0804218092218726</v>
      </c>
      <c r="L58" s="6">
        <v>0.0932857738902302</v>
      </c>
      <c r="M58" s="6">
        <v>0.0709385054485548</v>
      </c>
      <c r="N58" s="6">
        <v>0.0742752616943597</v>
      </c>
      <c r="O58" s="6">
        <v>0.0855952868899059</v>
      </c>
      <c r="P58" s="6">
        <v>0.0633932393586702</v>
      </c>
      <c r="Q58" s="6">
        <v>0.0716976319316911</v>
      </c>
      <c r="R58" s="6">
        <v>0.0698097856900007</v>
      </c>
      <c r="S58" s="6">
        <v>0.0816584745094556</v>
      </c>
      <c r="T58" s="6">
        <v>0.081151594124723</v>
      </c>
      <c r="U58" s="6">
        <v>0.0912661393917426</v>
      </c>
      <c r="V58" s="6">
        <v>0.0399141275411533</v>
      </c>
      <c r="W58" s="6">
        <v>0.0699744227580986</v>
      </c>
      <c r="X58" s="6">
        <v>0.0489035534445466</v>
      </c>
      <c r="Y58" s="6">
        <v>0.0658935775237619</v>
      </c>
      <c r="Z58" s="6">
        <v>0.0395812075750513</v>
      </c>
      <c r="AA58" s="6">
        <v>0.0386604926005396</v>
      </c>
      <c r="AB58" s="6">
        <v>0.0373210267848758</v>
      </c>
      <c r="AC58" s="6">
        <v>0.0819270576261644</v>
      </c>
      <c r="AD58" s="6">
        <v>0.0676935742621214</v>
      </c>
      <c r="AE58" s="6">
        <v>0.106265678538566</v>
      </c>
      <c r="AF58" s="6">
        <v>0.0624752630347239</v>
      </c>
      <c r="AG58" s="6">
        <v>0.154702131770058</v>
      </c>
      <c r="AH58" s="6">
        <v>0.0909470579434715</v>
      </c>
      <c r="AI58" s="6">
        <v>0.0994213665293867</v>
      </c>
      <c r="AJ58" s="6">
        <v>0.0909470579434714</v>
      </c>
      <c r="AK58" s="6">
        <v>0.117627659120916</v>
      </c>
      <c r="AL58" s="6">
        <v>0.0817964217345809</v>
      </c>
      <c r="AM58" s="6">
        <v>0.0849780338964034</v>
      </c>
      <c r="AN58" s="6">
        <v>0.0902426135577371</v>
      </c>
      <c r="AO58" s="6">
        <v>0.153364026279075</v>
      </c>
      <c r="AP58" s="6">
        <v>0.0713540472159294</v>
      </c>
      <c r="AQ58" s="6">
        <v>0.0692328329215141</v>
      </c>
      <c r="AR58" s="6">
        <v>0.0692328329215141</v>
      </c>
      <c r="AS58" s="6">
        <v>0.0692328329215141</v>
      </c>
      <c r="AT58" s="6">
        <v>0.0692328329215141</v>
      </c>
      <c r="AU58" s="6">
        <v>0.0736052320068337</v>
      </c>
      <c r="AV58" s="6">
        <v>0.0692328329215141</v>
      </c>
      <c r="AW58" s="6">
        <v>0.069232832921514</v>
      </c>
      <c r="AX58" s="6">
        <v>0.0539673103166968</v>
      </c>
      <c r="AY58" s="6">
        <v>0.0697453713138441</v>
      </c>
      <c r="AZ58" s="6">
        <v>0.0387501417093991</v>
      </c>
      <c r="BA58" s="6">
        <v>0.0462175174166325</v>
      </c>
      <c r="BB58" s="6">
        <v>0.013744939713803</v>
      </c>
      <c r="BC58" s="6">
        <v>0.0390561589644112</v>
      </c>
      <c r="BD58" s="6">
        <v>0.0357284630832258</v>
      </c>
      <c r="BE58" s="6">
        <v>0.0790507415647436</v>
      </c>
      <c r="BF58" s="6">
        <v>0.0234456786827612</v>
      </c>
      <c r="BG58" s="6">
        <v>0.0534300886996787</v>
      </c>
      <c r="BH58" s="6">
        <v>0.0436395441234321</v>
      </c>
      <c r="BI58" s="6">
        <v>0.0435571189678659</v>
      </c>
      <c r="BJ58" s="6">
        <v>0.048484607162715</v>
      </c>
      <c r="BK58" s="6">
        <v>0.0510954179400738</v>
      </c>
      <c r="BL58" s="6">
        <v>0.109091098941275</v>
      </c>
      <c r="BM58" s="6">
        <v>0.0920777529310385</v>
      </c>
      <c r="BN58" s="6">
        <v>0.0357980317145299</v>
      </c>
      <c r="BO58" s="6">
        <v>0.0553849357157976</v>
      </c>
      <c r="BP58" s="42"/>
      <c r="BQ58" s="42"/>
      <c r="BR58" s="42"/>
    </row>
    <row r="59" spans="1:70" x14ac:dyDescent="0.2">
      <c r="A59" s="1">
        <v>2024</v>
      </c>
      <c r="B59" s="6">
        <v>0.0502926885039225</v>
      </c>
      <c r="C59" s="6">
        <v>0.0761459095990202</v>
      </c>
      <c r="D59" s="6">
        <v>0.0424296362329448</v>
      </c>
      <c r="E59" s="6">
        <v>0.0645883556712997</v>
      </c>
      <c r="F59" s="6">
        <v>0.0975215695142025</v>
      </c>
      <c r="G59" s="6">
        <v>0.0670439781162509</v>
      </c>
      <c r="H59" s="6">
        <v>0.03904350701154</v>
      </c>
      <c r="I59" s="6">
        <v>0.0204182256220758</v>
      </c>
      <c r="J59" s="6">
        <v>0.0506091931170896</v>
      </c>
      <c r="K59" s="6">
        <v>0.0800458932751146</v>
      </c>
      <c r="L59" s="6">
        <v>0.0932995847575259</v>
      </c>
      <c r="M59" s="6">
        <v>0.0705107423131344</v>
      </c>
      <c r="N59" s="6">
        <v>0.0740052315683179</v>
      </c>
      <c r="O59" s="6">
        <v>0.0850862362076514</v>
      </c>
      <c r="P59" s="6">
        <v>0.0631864463807758</v>
      </c>
      <c r="Q59" s="6">
        <v>0.0714864092724065</v>
      </c>
      <c r="R59" s="6">
        <v>0.06876709884697</v>
      </c>
      <c r="S59" s="6">
        <v>0.0810713097252055</v>
      </c>
      <c r="T59" s="6">
        <v>0.0809264196414497</v>
      </c>
      <c r="U59" s="6">
        <v>0.0910068792826926</v>
      </c>
      <c r="V59" s="6">
        <v>0.0396298693469012</v>
      </c>
      <c r="W59" s="6">
        <v>0.069243802605559</v>
      </c>
      <c r="X59" s="6">
        <v>0.0483942144680352</v>
      </c>
      <c r="Y59" s="6">
        <v>0.065323259847152</v>
      </c>
      <c r="Z59" s="6">
        <v>0.0391398867079367</v>
      </c>
      <c r="AA59" s="6">
        <v>0.0384144081419184</v>
      </c>
      <c r="AB59" s="6">
        <v>0.0368331117583853</v>
      </c>
      <c r="AC59" s="6">
        <v>0.0809129288743905</v>
      </c>
      <c r="AD59" s="6">
        <v>0.0674290498728928</v>
      </c>
      <c r="AE59" s="6">
        <v>0.106428211518842</v>
      </c>
      <c r="AF59" s="6">
        <v>0.0622222823633262</v>
      </c>
      <c r="AG59" s="6">
        <v>0.156389562864264</v>
      </c>
      <c r="AH59" s="6">
        <v>0.0912689940698629</v>
      </c>
      <c r="AI59" s="6">
        <v>0.0989150444808624</v>
      </c>
      <c r="AJ59" s="6">
        <v>0.091268994069863</v>
      </c>
      <c r="AK59" s="6">
        <v>0.116714537139235</v>
      </c>
      <c r="AL59" s="6">
        <v>0.0808757648622277</v>
      </c>
      <c r="AM59" s="6">
        <v>0.0854778452072257</v>
      </c>
      <c r="AN59" s="6">
        <v>0.0898893543368256</v>
      </c>
      <c r="AO59" s="6">
        <v>0.152617616469487</v>
      </c>
      <c r="AP59" s="6">
        <v>0.0710203819970979</v>
      </c>
      <c r="AQ59" s="6">
        <v>0.0687761515082586</v>
      </c>
      <c r="AR59" s="6">
        <v>0.0687761515082585</v>
      </c>
      <c r="AS59" s="6">
        <v>0.0687761515082586</v>
      </c>
      <c r="AT59" s="6">
        <v>0.0687761515082586</v>
      </c>
      <c r="AU59" s="6">
        <v>0.0738873074121461</v>
      </c>
      <c r="AV59" s="6">
        <v>0.0687761515082586</v>
      </c>
      <c r="AW59" s="6">
        <v>0.0687761515082586</v>
      </c>
      <c r="AX59" s="6">
        <v>0.0528983646396654</v>
      </c>
      <c r="AY59" s="6">
        <v>0.0693451337451164</v>
      </c>
      <c r="AZ59" s="6">
        <v>0.03904350701154</v>
      </c>
      <c r="BA59" s="6">
        <v>0.0460436083921738</v>
      </c>
      <c r="BB59" s="6">
        <v>0.01367244844645</v>
      </c>
      <c r="BC59" s="6">
        <v>0.0388970929575767</v>
      </c>
      <c r="BD59" s="6">
        <v>0.0355562979769106</v>
      </c>
      <c r="BE59" s="6">
        <v>0.0788663342089655</v>
      </c>
      <c r="BF59" s="6">
        <v>0.0234314407252594</v>
      </c>
      <c r="BG59" s="6">
        <v>0.0533285547967711</v>
      </c>
      <c r="BH59" s="6">
        <v>0.0437751110177073</v>
      </c>
      <c r="BI59" s="6">
        <v>0.0433044622545056</v>
      </c>
      <c r="BJ59" s="6">
        <v>0.0491439488434229</v>
      </c>
      <c r="BK59" s="6">
        <v>0.0511339727132337</v>
      </c>
      <c r="BL59" s="6">
        <v>0.108713852359515</v>
      </c>
      <c r="BM59" s="6">
        <v>0.0918753534237647</v>
      </c>
      <c r="BN59" s="6">
        <v>0.0353060500950824</v>
      </c>
      <c r="BO59" s="6">
        <v>0.0552602951886728</v>
      </c>
      <c r="BP59" s="42"/>
      <c r="BQ59" s="42"/>
      <c r="BR59" s="42"/>
    </row>
    <row r="60" spans="1:70" x14ac:dyDescent="0.2">
      <c r="A60" s="1">
        <v>2025</v>
      </c>
      <c r="B60" s="6">
        <v>0.0498744195232038</v>
      </c>
      <c r="C60" s="6">
        <v>0.0758361410860605</v>
      </c>
      <c r="D60" s="6">
        <v>0.042163550092347</v>
      </c>
      <c r="E60" s="6">
        <v>0.0644708537388988</v>
      </c>
      <c r="F60" s="6">
        <v>0.0976080729675077</v>
      </c>
      <c r="G60" s="6">
        <v>0.0667943896892507</v>
      </c>
      <c r="H60" s="6">
        <v>0.0394159716851007</v>
      </c>
      <c r="I60" s="6">
        <v>0.0201194074374496</v>
      </c>
      <c r="J60" s="6">
        <v>0.0505118599316563</v>
      </c>
      <c r="K60" s="6">
        <v>0.0797228571893195</v>
      </c>
      <c r="L60" s="6">
        <v>0.0932865907615341</v>
      </c>
      <c r="M60" s="6">
        <v>0.0701511578229084</v>
      </c>
      <c r="N60" s="6">
        <v>0.073779256995697</v>
      </c>
      <c r="O60" s="6">
        <v>0.0846728051369515</v>
      </c>
      <c r="P60" s="6">
        <v>0.0630743134064933</v>
      </c>
      <c r="Q60" s="6">
        <v>0.071239453088082</v>
      </c>
      <c r="R60" s="6">
        <v>0.0677696428396262</v>
      </c>
      <c r="S60" s="6">
        <v>0.0805072683790963</v>
      </c>
      <c r="T60" s="6">
        <v>0.0807623526233067</v>
      </c>
      <c r="U60" s="6">
        <v>0.0908504732336935</v>
      </c>
      <c r="V60" s="6">
        <v>0.0394249668974443</v>
      </c>
      <c r="W60" s="6">
        <v>0.0685721081948711</v>
      </c>
      <c r="X60" s="6">
        <v>0.0479621332905244</v>
      </c>
      <c r="Y60" s="6">
        <v>0.0648044447426605</v>
      </c>
      <c r="Z60" s="6">
        <v>0.0387579416710984</v>
      </c>
      <c r="AA60" s="6">
        <v>0.0381855092575943</v>
      </c>
      <c r="AB60" s="6">
        <v>0.0363863715908154</v>
      </c>
      <c r="AC60" s="6">
        <v>0.080000590907316</v>
      </c>
      <c r="AD60" s="6">
        <v>0.0672410788773969</v>
      </c>
      <c r="AE60" s="6">
        <v>0.106743403367532</v>
      </c>
      <c r="AF60" s="6">
        <v>0.0620430701922877</v>
      </c>
      <c r="AG60" s="6">
        <v>0.15803864038202</v>
      </c>
      <c r="AH60" s="6">
        <v>0.0916398392537117</v>
      </c>
      <c r="AI60" s="6">
        <v>0.098405746748531</v>
      </c>
      <c r="AJ60" s="6">
        <v>0.0916398392537117</v>
      </c>
      <c r="AK60" s="6">
        <v>0.115854764285429</v>
      </c>
      <c r="AL60" s="6">
        <v>0.0800524117554567</v>
      </c>
      <c r="AM60" s="6">
        <v>0.0861474297022011</v>
      </c>
      <c r="AN60" s="6">
        <v>0.0895637626594961</v>
      </c>
      <c r="AO60" s="6">
        <v>0.151658675602895</v>
      </c>
      <c r="AP60" s="6">
        <v>0.0706943598596112</v>
      </c>
      <c r="AQ60" s="6">
        <v>0.0683600709509889</v>
      </c>
      <c r="AR60" s="6">
        <v>0.0683600709509889</v>
      </c>
      <c r="AS60" s="6">
        <v>0.0683600709509889</v>
      </c>
      <c r="AT60" s="6">
        <v>0.0683600709509889</v>
      </c>
      <c r="AU60" s="6">
        <v>0.0742297409341536</v>
      </c>
      <c r="AV60" s="6">
        <v>0.0683600709509889</v>
      </c>
      <c r="AW60" s="6">
        <v>0.0683600709509889</v>
      </c>
      <c r="AX60" s="6">
        <v>0.0519123671517933</v>
      </c>
      <c r="AY60" s="6">
        <v>0.0689920138091027</v>
      </c>
      <c r="AZ60" s="6">
        <v>0.0394159716851007</v>
      </c>
      <c r="BA60" s="6">
        <v>0.0459392581603143</v>
      </c>
      <c r="BB60" s="6">
        <v>0.0136007077378408</v>
      </c>
      <c r="BC60" s="6">
        <v>0.038776253483029</v>
      </c>
      <c r="BD60" s="6">
        <v>0.0354147957232539</v>
      </c>
      <c r="BE60" s="6">
        <v>0.0787369260502057</v>
      </c>
      <c r="BF60" s="6">
        <v>0.0233988127501149</v>
      </c>
      <c r="BG60" s="6">
        <v>0.0532769043509103</v>
      </c>
      <c r="BH60" s="6">
        <v>0.0439633484492735</v>
      </c>
      <c r="BI60" s="6">
        <v>0.0430746881451953</v>
      </c>
      <c r="BJ60" s="6">
        <v>0.049892882686971</v>
      </c>
      <c r="BK60" s="6">
        <v>0.0512105535588319</v>
      </c>
      <c r="BL60" s="6">
        <v>0.108452711310637</v>
      </c>
      <c r="BM60" s="6">
        <v>0.091788918302351</v>
      </c>
      <c r="BN60" s="6">
        <v>0.0348471419577194</v>
      </c>
      <c r="BO60" s="6">
        <v>0.0551332968567851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R160"/>
  <sheetViews>
    <sheetView workbookViewId="0">
      <pane xSplit="1" ySplit="4" topLeftCell="B39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" &amp; ReadMe!D1 &amp; " Export as Share of " &amp; ReadMe!D1 &amp; " Output (current price MER)."</f>
        <v>Data Series on "Total Economy" Export as Share of "Total Economy" Output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0.0627154894480744</v>
      </c>
      <c r="C5" s="6">
        <v>0.087648813994981</v>
      </c>
      <c r="D5" s="6">
        <v>0.0328853271115981</v>
      </c>
      <c r="E5" s="6">
        <v>0.0607370510043987</v>
      </c>
      <c r="F5" s="6">
        <v>0.104326665239329</v>
      </c>
      <c r="G5" s="6">
        <v>0.0844267299286872</v>
      </c>
      <c r="H5" s="6">
        <v>0.0777945649448125</v>
      </c>
      <c r="I5" s="6">
        <v>0.0422244126395566</v>
      </c>
      <c r="J5" s="6">
        <v>0.0372778332070418</v>
      </c>
      <c r="K5" s="6">
        <v>0.0717548927063771</v>
      </c>
      <c r="L5" s="6">
        <v>0.12674807033407</v>
      </c>
      <c r="M5" s="6">
        <v>0.0660383221584025</v>
      </c>
      <c r="N5" s="6">
        <v>0.0860389106903694</v>
      </c>
      <c r="O5" s="6">
        <v>0.0970576048965493</v>
      </c>
      <c r="P5" s="6">
        <v>0.0800364187040352</v>
      </c>
      <c r="Q5" s="6">
        <v>0.175419088125276</v>
      </c>
      <c r="R5" s="6">
        <v>0.155912672130576</v>
      </c>
      <c r="S5" s="6">
        <v>0.0833416631738313</v>
      </c>
      <c r="T5" s="6">
        <v>0.10229041286106</v>
      </c>
      <c r="U5" s="6">
        <v>0.101219154186963</v>
      </c>
      <c r="V5" s="6">
        <v>0.0260592649328348</v>
      </c>
      <c r="W5" s="6">
        <v>0.0936792370578902</v>
      </c>
      <c r="X5" s="6">
        <v>0.0767240295256389</v>
      </c>
      <c r="Y5" s="6">
        <v>0.0684765082105192</v>
      </c>
      <c r="Z5" s="6">
        <v>0.0329698019305702</v>
      </c>
      <c r="AA5" s="6">
        <v>0.0604819583621113</v>
      </c>
      <c r="AB5" s="6">
        <v>0.0351323929080883</v>
      </c>
      <c r="AC5" s="6">
        <v>0.129588757977896</v>
      </c>
      <c r="AD5" s="6">
        <v>0.0663271654945906</v>
      </c>
      <c r="AE5" s="6">
        <v>0.0661525474596448</v>
      </c>
      <c r="AF5" s="6">
        <v>0.0600093066967757</v>
      </c>
      <c r="AG5" s="6">
        <v>0.204656351805305</v>
      </c>
      <c r="AH5" s="6">
        <v>0.141899853764795</v>
      </c>
      <c r="AI5" s="6">
        <v>0.0754149971932861</v>
      </c>
      <c r="AJ5" s="6">
        <v>0.141899853764795</v>
      </c>
      <c r="AK5" s="6">
        <v>0.101394093730832</v>
      </c>
      <c r="AL5" s="6">
        <v>0.175502524842673</v>
      </c>
      <c r="AM5" s="6">
        <v>0.0568749416020415</v>
      </c>
      <c r="AN5" s="6">
        <v>0.124268643732079</v>
      </c>
      <c r="AO5" s="6">
        <v>0.0893317342107814</v>
      </c>
      <c r="AP5" s="6">
        <v>0.109737296097475</v>
      </c>
      <c r="AQ5" s="6">
        <v>0.0619562715138665</v>
      </c>
      <c r="AR5" s="6">
        <v>0.0619562715138665</v>
      </c>
      <c r="AS5" s="6">
        <v>0.0619562715138665</v>
      </c>
      <c r="AT5" s="6">
        <v>0.0619562715138665</v>
      </c>
      <c r="AU5" s="6">
        <v>0.098506326155105</v>
      </c>
      <c r="AV5" s="6">
        <v>0.0619562715138665</v>
      </c>
      <c r="AW5" s="6">
        <v>0.0619562715138665</v>
      </c>
      <c r="AX5" s="6">
        <v>0.0574226971482842</v>
      </c>
      <c r="AY5" s="6">
        <v>0.0622425414793658</v>
      </c>
      <c r="AZ5" s="6">
        <v>0.0777945649448125</v>
      </c>
      <c r="BA5" s="6">
        <v>0.105920635205939</v>
      </c>
      <c r="BB5" s="6">
        <v>0.0153315133652039</v>
      </c>
      <c r="BC5" s="6">
        <v>0.0496622104078154</v>
      </c>
      <c r="BD5" s="6">
        <v>0.0550877562826507</v>
      </c>
      <c r="BE5" s="6">
        <v>0.167688119633524</v>
      </c>
      <c r="BF5" s="6">
        <v>0.0339623360834919</v>
      </c>
      <c r="BG5" s="6">
        <v>0.0247780368291338</v>
      </c>
      <c r="BH5" s="6">
        <v>0.0226456022009413</v>
      </c>
      <c r="BI5" s="6">
        <v>0.0641214054936355</v>
      </c>
      <c r="BJ5" s="6">
        <v>0.0320227659230962</v>
      </c>
      <c r="BK5" s="6">
        <v>0.0259872201584542</v>
      </c>
      <c r="BL5" s="6">
        <v>0.0776351672139288</v>
      </c>
      <c r="BM5" s="6">
        <v>0.0977243955735896</v>
      </c>
      <c r="BN5" s="6">
        <v>0.0717670472817611</v>
      </c>
      <c r="BO5" s="6">
        <v>0.0675401735635847</v>
      </c>
      <c r="BP5" s="42"/>
      <c r="BQ5" s="42"/>
      <c r="BR5" s="42"/>
    </row>
    <row r="6" spans="1:70" x14ac:dyDescent="0.2">
      <c r="A6" s="1">
        <v>1971</v>
      </c>
      <c r="B6" s="6">
        <v>0.062304048618456</v>
      </c>
      <c r="C6" s="6">
        <v>0.0882583533846637</v>
      </c>
      <c r="D6" s="6">
        <v>0.0327903006036206</v>
      </c>
      <c r="E6" s="6">
        <v>0.0548256239964155</v>
      </c>
      <c r="F6" s="6">
        <v>0.125934457489031</v>
      </c>
      <c r="G6" s="6">
        <v>0.0704643723517932</v>
      </c>
      <c r="H6" s="6">
        <v>0.0716954046069938</v>
      </c>
      <c r="I6" s="6">
        <v>0.0461478818594048</v>
      </c>
      <c r="J6" s="6">
        <v>0.0317720935924292</v>
      </c>
      <c r="K6" s="6">
        <v>0.0680236181537423</v>
      </c>
      <c r="L6" s="6">
        <v>0.125046338588378</v>
      </c>
      <c r="M6" s="6">
        <v>0.0695799788076521</v>
      </c>
      <c r="N6" s="6">
        <v>0.0880928326775632</v>
      </c>
      <c r="O6" s="6">
        <v>0.0971139892103864</v>
      </c>
      <c r="P6" s="6">
        <v>0.082256994122774</v>
      </c>
      <c r="Q6" s="6">
        <v>0.182713533700369</v>
      </c>
      <c r="R6" s="6">
        <v>0.162546456905207</v>
      </c>
      <c r="S6" s="6">
        <v>0.0848414476609329</v>
      </c>
      <c r="T6" s="6">
        <v>0.103496740913581</v>
      </c>
      <c r="U6" s="6">
        <v>0.102682658512017</v>
      </c>
      <c r="V6" s="6">
        <v>0.025989375170395</v>
      </c>
      <c r="W6" s="6">
        <v>0.089737985507106</v>
      </c>
      <c r="X6" s="6">
        <v>0.0747433852986291</v>
      </c>
      <c r="Y6" s="6">
        <v>0.070476926351373</v>
      </c>
      <c r="Z6" s="6">
        <v>0.0332062765411956</v>
      </c>
      <c r="AA6" s="6">
        <v>0.0523165749597427</v>
      </c>
      <c r="AB6" s="6">
        <v>0.0316338398897169</v>
      </c>
      <c r="AC6" s="6">
        <v>0.114510800907016</v>
      </c>
      <c r="AD6" s="6">
        <v>0.0587917825337871</v>
      </c>
      <c r="AE6" s="6">
        <v>0.0615546741056671</v>
      </c>
      <c r="AF6" s="6">
        <v>0.0530589282755566</v>
      </c>
      <c r="AG6" s="6">
        <v>0.242632587731521</v>
      </c>
      <c r="AH6" s="6">
        <v>0.164886718652721</v>
      </c>
      <c r="AI6" s="6">
        <v>0.081498736772158</v>
      </c>
      <c r="AJ6" s="6">
        <v>0.16488671865272</v>
      </c>
      <c r="AK6" s="6">
        <v>0.109938276125554</v>
      </c>
      <c r="AL6" s="6">
        <v>0.207181193123807</v>
      </c>
      <c r="AM6" s="6">
        <v>0.0618956326044406</v>
      </c>
      <c r="AN6" s="6">
        <v>0.142936306260754</v>
      </c>
      <c r="AO6" s="6">
        <v>0.074016602731009</v>
      </c>
      <c r="AP6" s="6">
        <v>0.103586469674461</v>
      </c>
      <c r="AQ6" s="6">
        <v>0.0532162773172407</v>
      </c>
      <c r="AR6" s="6">
        <v>0.0532162773172407</v>
      </c>
      <c r="AS6" s="6">
        <v>0.0532162773172407</v>
      </c>
      <c r="AT6" s="6">
        <v>0.0532162773172407</v>
      </c>
      <c r="AU6" s="6">
        <v>0.0812631455686827</v>
      </c>
      <c r="AV6" s="6">
        <v>0.0532162773172407</v>
      </c>
      <c r="AW6" s="6">
        <v>0.0532162773172407</v>
      </c>
      <c r="AX6" s="6">
        <v>0.0483264215683816</v>
      </c>
      <c r="AY6" s="6">
        <v>0.0534410465398005</v>
      </c>
      <c r="AZ6" s="6">
        <v>0.0716954046069938</v>
      </c>
      <c r="BA6" s="6">
        <v>0.0988670208758815</v>
      </c>
      <c r="BB6" s="6">
        <v>0.0168170872462681</v>
      </c>
      <c r="BC6" s="6">
        <v>0.0532514618963292</v>
      </c>
      <c r="BD6" s="6">
        <v>0.0578729310505983</v>
      </c>
      <c r="BE6" s="6">
        <v>0.19429007524171</v>
      </c>
      <c r="BF6" s="6">
        <v>0.0375586663038629</v>
      </c>
      <c r="BG6" s="6">
        <v>0.0211371899206126</v>
      </c>
      <c r="BH6" s="6">
        <v>0.0194778542099958</v>
      </c>
      <c r="BI6" s="6">
        <v>0.0534582291271099</v>
      </c>
      <c r="BJ6" s="6">
        <v>0.0298153939504529</v>
      </c>
      <c r="BK6" s="6">
        <v>0.0217685949564501</v>
      </c>
      <c r="BL6" s="6">
        <v>0.063192737533673</v>
      </c>
      <c r="BM6" s="6">
        <v>0.0863155602253951</v>
      </c>
      <c r="BN6" s="6">
        <v>0.0611165691935913</v>
      </c>
      <c r="BO6" s="6">
        <v>0.0564157358129923</v>
      </c>
      <c r="BP6" s="42"/>
      <c r="BQ6" s="42"/>
      <c r="BR6" s="42"/>
    </row>
    <row r="7" spans="1:70" x14ac:dyDescent="0.2">
      <c r="A7" s="1">
        <v>1972</v>
      </c>
      <c r="B7" s="6">
        <v>0.0634655613366036</v>
      </c>
      <c r="C7" s="6">
        <v>0.0878879273451699</v>
      </c>
      <c r="D7" s="6">
        <v>0.0339677002312395</v>
      </c>
      <c r="E7" s="6">
        <v>0.0585769256198852</v>
      </c>
      <c r="F7" s="6">
        <v>0.124543789910525</v>
      </c>
      <c r="G7" s="6">
        <v>0.0748595646907461</v>
      </c>
      <c r="H7" s="6">
        <v>0.0734440545499574</v>
      </c>
      <c r="I7" s="6">
        <v>0.0428797370660226</v>
      </c>
      <c r="J7" s="6">
        <v>0.036404719719435</v>
      </c>
      <c r="K7" s="6">
        <v>0.0660465204185438</v>
      </c>
      <c r="L7" s="6">
        <v>0.122070480730413</v>
      </c>
      <c r="M7" s="6">
        <v>0.069130115299345</v>
      </c>
      <c r="N7" s="6">
        <v>0.0877727054770935</v>
      </c>
      <c r="O7" s="6">
        <v>0.0943264713552062</v>
      </c>
      <c r="P7" s="6">
        <v>0.0842703702385161</v>
      </c>
      <c r="Q7" s="6">
        <v>0.192025675017954</v>
      </c>
      <c r="R7" s="6">
        <v>0.162049753050853</v>
      </c>
      <c r="S7" s="6">
        <v>0.086357404560733</v>
      </c>
      <c r="T7" s="6">
        <v>0.10215236535464</v>
      </c>
      <c r="U7" s="6">
        <v>0.102034425142664</v>
      </c>
      <c r="V7" s="6">
        <v>0.0265948073412108</v>
      </c>
      <c r="W7" s="6">
        <v>0.0946657312720883</v>
      </c>
      <c r="X7" s="6">
        <v>0.0752167929114345</v>
      </c>
      <c r="Y7" s="6">
        <v>0.0722421903687249</v>
      </c>
      <c r="Z7" s="6">
        <v>0.0341617507595818</v>
      </c>
      <c r="AA7" s="6">
        <v>0.0568176540939052</v>
      </c>
      <c r="AB7" s="6">
        <v>0.0343462675186477</v>
      </c>
      <c r="AC7" s="6">
        <v>0.124829055512801</v>
      </c>
      <c r="AD7" s="6">
        <v>0.0649284534912544</v>
      </c>
      <c r="AE7" s="6">
        <v>0.0670052065519921</v>
      </c>
      <c r="AF7" s="6">
        <v>0.0580730893790422</v>
      </c>
      <c r="AG7" s="6">
        <v>0.234587412187575</v>
      </c>
      <c r="AH7" s="6">
        <v>0.159619295962023</v>
      </c>
      <c r="AI7" s="6">
        <v>0.0773976877388285</v>
      </c>
      <c r="AJ7" s="6">
        <v>0.159619295962023</v>
      </c>
      <c r="AK7" s="6">
        <v>0.105745779806069</v>
      </c>
      <c r="AL7" s="6">
        <v>0.201374178781318</v>
      </c>
      <c r="AM7" s="6">
        <v>0.0594397223573444</v>
      </c>
      <c r="AN7" s="6">
        <v>0.138247078417201</v>
      </c>
      <c r="AO7" s="6">
        <v>0.0813510860946413</v>
      </c>
      <c r="AP7" s="6">
        <v>0.108675949713064</v>
      </c>
      <c r="AQ7" s="6">
        <v>0.0581143164641352</v>
      </c>
      <c r="AR7" s="6">
        <v>0.0581143164641352</v>
      </c>
      <c r="AS7" s="6">
        <v>0.0581143164641352</v>
      </c>
      <c r="AT7" s="6">
        <v>0.0581143164641352</v>
      </c>
      <c r="AU7" s="6">
        <v>0.0837696792142434</v>
      </c>
      <c r="AV7" s="6">
        <v>0.0581143164641352</v>
      </c>
      <c r="AW7" s="6">
        <v>0.0581143164641352</v>
      </c>
      <c r="AX7" s="6">
        <v>0.0534860930636475</v>
      </c>
      <c r="AY7" s="6">
        <v>0.0583247007890945</v>
      </c>
      <c r="AZ7" s="6">
        <v>0.0734440545499574</v>
      </c>
      <c r="BA7" s="6">
        <v>0.101650827755691</v>
      </c>
      <c r="BB7" s="6">
        <v>0.0189003171989002</v>
      </c>
      <c r="BC7" s="6">
        <v>0.0459423568618539</v>
      </c>
      <c r="BD7" s="6">
        <v>0.0738394521315735</v>
      </c>
      <c r="BE7" s="6">
        <v>0.21723695604492</v>
      </c>
      <c r="BF7" s="6">
        <v>0.036453058053356</v>
      </c>
      <c r="BG7" s="6">
        <v>0.0238583024444512</v>
      </c>
      <c r="BH7" s="6">
        <v>0.0218565275841643</v>
      </c>
      <c r="BI7" s="6">
        <v>0.0589315189457596</v>
      </c>
      <c r="BJ7" s="6">
        <v>0.0320765930148824</v>
      </c>
      <c r="BK7" s="6">
        <v>0.0248162203487804</v>
      </c>
      <c r="BL7" s="6">
        <v>0.0729214758761742</v>
      </c>
      <c r="BM7" s="6">
        <v>0.0938581443655162</v>
      </c>
      <c r="BN7" s="6">
        <v>0.066789311740379</v>
      </c>
      <c r="BO7" s="6">
        <v>0.0632775626480188</v>
      </c>
      <c r="BP7" s="42"/>
      <c r="BQ7" s="42"/>
      <c r="BR7" s="42"/>
    </row>
    <row r="8" spans="1:70" x14ac:dyDescent="0.2">
      <c r="A8" s="1">
        <v>1973</v>
      </c>
      <c r="B8" s="6">
        <v>0.0695452301727284</v>
      </c>
      <c r="C8" s="6">
        <v>0.0915282138143349</v>
      </c>
      <c r="D8" s="6">
        <v>0.0400984284149776</v>
      </c>
      <c r="E8" s="6">
        <v>0.0641373900166644</v>
      </c>
      <c r="F8" s="6">
        <v>0.153618105095084</v>
      </c>
      <c r="G8" s="6">
        <v>0.08282262458887</v>
      </c>
      <c r="H8" s="6">
        <v>0.0773750305743849</v>
      </c>
      <c r="I8" s="6">
        <v>0.04400991503764</v>
      </c>
      <c r="J8" s="6">
        <v>0.0421223173151024</v>
      </c>
      <c r="K8" s="6">
        <v>0.0697974288781211</v>
      </c>
      <c r="L8" s="6">
        <v>0.129058840745892</v>
      </c>
      <c r="M8" s="6">
        <v>0.0705842442244605</v>
      </c>
      <c r="N8" s="6">
        <v>0.0923142635917731</v>
      </c>
      <c r="O8" s="6">
        <v>0.0928848179724606</v>
      </c>
      <c r="P8" s="6">
        <v>0.0841823452418319</v>
      </c>
      <c r="Q8" s="6">
        <v>0.207055029169718</v>
      </c>
      <c r="R8" s="6">
        <v>0.175963352637804</v>
      </c>
      <c r="S8" s="6">
        <v>0.0976725967574942</v>
      </c>
      <c r="T8" s="6">
        <v>0.106185413659173</v>
      </c>
      <c r="U8" s="6">
        <v>0.105900468304526</v>
      </c>
      <c r="V8" s="6">
        <v>0.031554898846009</v>
      </c>
      <c r="W8" s="6">
        <v>0.10788792518477</v>
      </c>
      <c r="X8" s="6">
        <v>0.0780965378347139</v>
      </c>
      <c r="Y8" s="6">
        <v>0.0861471261316891</v>
      </c>
      <c r="Z8" s="6">
        <v>0.038940994101902</v>
      </c>
      <c r="AA8" s="6">
        <v>0.0635191485941113</v>
      </c>
      <c r="AB8" s="6">
        <v>0.0374999687270001</v>
      </c>
      <c r="AC8" s="6">
        <v>0.137971142956414</v>
      </c>
      <c r="AD8" s="6">
        <v>0.0720174865326476</v>
      </c>
      <c r="AE8" s="6">
        <v>0.0733337974727551</v>
      </c>
      <c r="AF8" s="6">
        <v>0.0643790313255224</v>
      </c>
      <c r="AG8" s="6">
        <v>0.291560585874065</v>
      </c>
      <c r="AH8" s="6">
        <v>0.191096079994268</v>
      </c>
      <c r="AI8" s="6">
        <v>0.0844795203971883</v>
      </c>
      <c r="AJ8" s="6">
        <v>0.191096079994268</v>
      </c>
      <c r="AK8" s="6">
        <v>0.115655858880937</v>
      </c>
      <c r="AL8" s="6">
        <v>0.243356407218403</v>
      </c>
      <c r="AM8" s="6">
        <v>0.0634793102597031</v>
      </c>
      <c r="AN8" s="6">
        <v>0.162141056317449</v>
      </c>
      <c r="AO8" s="6">
        <v>0.094406881714398</v>
      </c>
      <c r="AP8" s="6">
        <v>0.116603677171303</v>
      </c>
      <c r="AQ8" s="6">
        <v>0.0647677720443071</v>
      </c>
      <c r="AR8" s="6">
        <v>0.0647677720443071</v>
      </c>
      <c r="AS8" s="6">
        <v>0.0647677720443071</v>
      </c>
      <c r="AT8" s="6">
        <v>0.0647677720443071</v>
      </c>
      <c r="AU8" s="6">
        <v>0.0935348406630162</v>
      </c>
      <c r="AV8" s="6">
        <v>0.0647677720443071</v>
      </c>
      <c r="AW8" s="6">
        <v>0.0647677720443072</v>
      </c>
      <c r="AX8" s="6">
        <v>0.0610115115398203</v>
      </c>
      <c r="AY8" s="6">
        <v>0.0650062435230478</v>
      </c>
      <c r="AZ8" s="6">
        <v>0.0773750305743849</v>
      </c>
      <c r="BA8" s="6">
        <v>0.107305354950796</v>
      </c>
      <c r="BB8" s="6">
        <v>0.0240143869313354</v>
      </c>
      <c r="BC8" s="6">
        <v>0.0433243755099837</v>
      </c>
      <c r="BD8" s="6">
        <v>0.102676286538111</v>
      </c>
      <c r="BE8" s="6">
        <v>0.235622727686112</v>
      </c>
      <c r="BF8" s="6">
        <v>0.0377447063987087</v>
      </c>
      <c r="BG8" s="6">
        <v>0.02659682231639</v>
      </c>
      <c r="BH8" s="6">
        <v>0.0245404250562597</v>
      </c>
      <c r="BI8" s="6">
        <v>0.0674827286512625</v>
      </c>
      <c r="BJ8" s="6">
        <v>0.0348279185468296</v>
      </c>
      <c r="BK8" s="6">
        <v>0.0280602767962615</v>
      </c>
      <c r="BL8" s="6">
        <v>0.083166460402086</v>
      </c>
      <c r="BM8" s="6">
        <v>0.105485365058176</v>
      </c>
      <c r="BN8" s="6">
        <v>0.0761870501551456</v>
      </c>
      <c r="BO8" s="6">
        <v>0.0727147273634269</v>
      </c>
      <c r="BP8" s="42"/>
      <c r="BQ8" s="42"/>
      <c r="BR8" s="42"/>
    </row>
    <row r="9" spans="1:70" x14ac:dyDescent="0.2">
      <c r="A9" s="1">
        <v>1974</v>
      </c>
      <c r="B9" s="6">
        <v>0.0818826262729286</v>
      </c>
      <c r="C9" s="6">
        <v>0.103146638848765</v>
      </c>
      <c r="D9" s="6">
        <v>0.0484513031428213</v>
      </c>
      <c r="E9" s="6">
        <v>0.0605871202152499</v>
      </c>
      <c r="F9" s="6">
        <v>0.252184712701771</v>
      </c>
      <c r="G9" s="6">
        <v>0.0837259111899506</v>
      </c>
      <c r="H9" s="6">
        <v>0.0760183843797391</v>
      </c>
      <c r="I9" s="6">
        <v>0.0543173066481996</v>
      </c>
      <c r="J9" s="6">
        <v>0.0481548693164231</v>
      </c>
      <c r="K9" s="6">
        <v>0.0845241150087388</v>
      </c>
      <c r="L9" s="6">
        <v>0.133427580111208</v>
      </c>
      <c r="M9" s="6">
        <v>0.0691901191112193</v>
      </c>
      <c r="N9" s="6">
        <v>0.108466993308464</v>
      </c>
      <c r="O9" s="6">
        <v>0.0962209626663107</v>
      </c>
      <c r="P9" s="6">
        <v>0.087395571145163</v>
      </c>
      <c r="Q9" s="6">
        <v>0.234643668448463</v>
      </c>
      <c r="R9" s="6">
        <v>0.206070061987441</v>
      </c>
      <c r="S9" s="6">
        <v>0.112075090768619</v>
      </c>
      <c r="T9" s="6">
        <v>0.118260908944613</v>
      </c>
      <c r="U9" s="6">
        <v>0.117052587924229</v>
      </c>
      <c r="V9" s="6">
        <v>0.0380341913348332</v>
      </c>
      <c r="W9" s="6">
        <v>0.122078030889897</v>
      </c>
      <c r="X9" s="6">
        <v>0.093822212251618</v>
      </c>
      <c r="Y9" s="6">
        <v>0.102446217777469</v>
      </c>
      <c r="Z9" s="6">
        <v>0.0461795611143871</v>
      </c>
      <c r="AA9" s="6">
        <v>0.059537453683894</v>
      </c>
      <c r="AB9" s="6">
        <v>0.0362100364718212</v>
      </c>
      <c r="AC9" s="6">
        <v>0.129839191966248</v>
      </c>
      <c r="AD9" s="6">
        <v>0.0691405130013055</v>
      </c>
      <c r="AE9" s="6">
        <v>0.0733973644171817</v>
      </c>
      <c r="AF9" s="6">
        <v>0.0619577803198315</v>
      </c>
      <c r="AG9" s="6">
        <v>0.46059854001969</v>
      </c>
      <c r="AH9" s="6">
        <v>0.283229091770394</v>
      </c>
      <c r="AI9" s="6">
        <v>0.102887970265005</v>
      </c>
      <c r="AJ9" s="6">
        <v>0.283229091770394</v>
      </c>
      <c r="AK9" s="6">
        <v>0.137721583679655</v>
      </c>
      <c r="AL9" s="6">
        <v>0.367056335834068</v>
      </c>
      <c r="AM9" s="6">
        <v>0.0753784233231626</v>
      </c>
      <c r="AN9" s="6">
        <v>0.232008796725392</v>
      </c>
      <c r="AO9" s="6">
        <v>0.103208654214095</v>
      </c>
      <c r="AP9" s="6">
        <v>0.137446669369413</v>
      </c>
      <c r="AQ9" s="6">
        <v>0.0705517678675305</v>
      </c>
      <c r="AR9" s="6">
        <v>0.0705517678675305</v>
      </c>
      <c r="AS9" s="6">
        <v>0.0705517678675305</v>
      </c>
      <c r="AT9" s="6">
        <v>0.0705517678675305</v>
      </c>
      <c r="AU9" s="6">
        <v>0.0901677013180283</v>
      </c>
      <c r="AV9" s="6">
        <v>0.0705517678675304</v>
      </c>
      <c r="AW9" s="6">
        <v>0.0705517678675305</v>
      </c>
      <c r="AX9" s="6">
        <v>0.0628390344295653</v>
      </c>
      <c r="AY9" s="6">
        <v>0.0707292888845422</v>
      </c>
      <c r="AZ9" s="6">
        <v>0.0760183843797391</v>
      </c>
      <c r="BA9" s="6">
        <v>0.106122305383139</v>
      </c>
      <c r="BB9" s="6">
        <v>0.0284470142162744</v>
      </c>
      <c r="BC9" s="6">
        <v>0.0554657099838366</v>
      </c>
      <c r="BD9" s="6">
        <v>0.088826769137543</v>
      </c>
      <c r="BE9" s="6">
        <v>0.220793392567936</v>
      </c>
      <c r="BF9" s="6">
        <v>0.0476034232587652</v>
      </c>
      <c r="BG9" s="6">
        <v>0.0301228675833813</v>
      </c>
      <c r="BH9" s="6">
        <v>0.0275815673824842</v>
      </c>
      <c r="BI9" s="6">
        <v>0.0694949085418877</v>
      </c>
      <c r="BJ9" s="6">
        <v>0.040284328473057</v>
      </c>
      <c r="BK9" s="6">
        <v>0.0316150356108548</v>
      </c>
      <c r="BL9" s="6">
        <v>0.0913923640454727</v>
      </c>
      <c r="BM9" s="6">
        <v>0.121948018500939</v>
      </c>
      <c r="BN9" s="6">
        <v>0.0852593624736328</v>
      </c>
      <c r="BO9" s="6">
        <v>0.0814253755130879</v>
      </c>
      <c r="BP9" s="42"/>
      <c r="BQ9" s="42"/>
      <c r="BR9" s="42"/>
    </row>
    <row r="10" spans="1:70" x14ac:dyDescent="0.2">
      <c r="A10" s="1">
        <v>1975</v>
      </c>
      <c r="B10" s="6">
        <v>0.080493721459334</v>
      </c>
      <c r="C10" s="6">
        <v>0.0958354090416632</v>
      </c>
      <c r="D10" s="6">
        <v>0.0468044396193627</v>
      </c>
      <c r="E10" s="6">
        <v>0.052225637827383</v>
      </c>
      <c r="F10" s="6">
        <v>0.283078743215219</v>
      </c>
      <c r="G10" s="6">
        <v>0.0870625015131566</v>
      </c>
      <c r="H10" s="6">
        <v>0.0672261510357362</v>
      </c>
      <c r="I10" s="6">
        <v>0.0531396133346272</v>
      </c>
      <c r="J10" s="6">
        <v>0.054352454818213</v>
      </c>
      <c r="K10" s="6">
        <v>0.0812483349765926</v>
      </c>
      <c r="L10" s="6">
        <v>0.128727353668657</v>
      </c>
      <c r="M10" s="6">
        <v>0.0636445699271053</v>
      </c>
      <c r="N10" s="6">
        <v>0.0963104680373542</v>
      </c>
      <c r="O10" s="6">
        <v>0.0909207041444528</v>
      </c>
      <c r="P10" s="6">
        <v>0.0835237267280666</v>
      </c>
      <c r="Q10" s="6">
        <v>0.211424996335782</v>
      </c>
      <c r="R10" s="6">
        <v>0.172631180432224</v>
      </c>
      <c r="S10" s="6">
        <v>0.0978633044724214</v>
      </c>
      <c r="T10" s="6">
        <v>0.10926787242254</v>
      </c>
      <c r="U10" s="6">
        <v>0.10933222038818</v>
      </c>
      <c r="V10" s="6">
        <v>0.0391553582872808</v>
      </c>
      <c r="W10" s="6">
        <v>0.0981806712262723</v>
      </c>
      <c r="X10" s="6">
        <v>0.0819518624488004</v>
      </c>
      <c r="Y10" s="6">
        <v>0.100411664781021</v>
      </c>
      <c r="Z10" s="6">
        <v>0.0455498001940605</v>
      </c>
      <c r="AA10" s="6">
        <v>0.0525252812103579</v>
      </c>
      <c r="AB10" s="6">
        <v>0.0321736664567123</v>
      </c>
      <c r="AC10" s="6">
        <v>0.115431578759801</v>
      </c>
      <c r="AD10" s="6">
        <v>0.0607975799139127</v>
      </c>
      <c r="AE10" s="6">
        <v>0.0650062430889342</v>
      </c>
      <c r="AF10" s="6">
        <v>0.0548288776439779</v>
      </c>
      <c r="AG10" s="6">
        <v>0.536748824797968</v>
      </c>
      <c r="AH10" s="6">
        <v>0.323633136619371</v>
      </c>
      <c r="AI10" s="6">
        <v>0.103738816006428</v>
      </c>
      <c r="AJ10" s="6">
        <v>0.323633136619371</v>
      </c>
      <c r="AK10" s="6">
        <v>0.132336538879084</v>
      </c>
      <c r="AL10" s="6">
        <v>0.429213575552134</v>
      </c>
      <c r="AM10" s="6">
        <v>0.0728289297020115</v>
      </c>
      <c r="AN10" s="6">
        <v>0.261404177783926</v>
      </c>
      <c r="AO10" s="6">
        <v>0.109891188516935</v>
      </c>
      <c r="AP10" s="6">
        <v>0.164078675652385</v>
      </c>
      <c r="AQ10" s="6">
        <v>0.0783947940259412</v>
      </c>
      <c r="AR10" s="6">
        <v>0.0783947940259412</v>
      </c>
      <c r="AS10" s="6">
        <v>0.0783947940259413</v>
      </c>
      <c r="AT10" s="6">
        <v>0.0783947940259412</v>
      </c>
      <c r="AU10" s="6">
        <v>0.0905175167487853</v>
      </c>
      <c r="AV10" s="6">
        <v>0.0783947940259412</v>
      </c>
      <c r="AW10" s="6">
        <v>0.0783947940259412</v>
      </c>
      <c r="AX10" s="6">
        <v>0.0667619566237595</v>
      </c>
      <c r="AY10" s="6">
        <v>0.0785387970161365</v>
      </c>
      <c r="AZ10" s="6">
        <v>0.0672261510357362</v>
      </c>
      <c r="BA10" s="6">
        <v>0.0937010788180584</v>
      </c>
      <c r="BB10" s="6">
        <v>0.0265470666973063</v>
      </c>
      <c r="BC10" s="6">
        <v>0.0558499447033071</v>
      </c>
      <c r="BD10" s="6">
        <v>0.0868339420728831</v>
      </c>
      <c r="BE10" s="6">
        <v>0.19438613648724</v>
      </c>
      <c r="BF10" s="6">
        <v>0.046231995167635</v>
      </c>
      <c r="BG10" s="6">
        <v>0.0347512701535415</v>
      </c>
      <c r="BH10" s="6">
        <v>0.0303859520812137</v>
      </c>
      <c r="BI10" s="6">
        <v>0.0736080208207984</v>
      </c>
      <c r="BJ10" s="6">
        <v>0.0486888073348646</v>
      </c>
      <c r="BK10" s="6">
        <v>0.0361270666167584</v>
      </c>
      <c r="BL10" s="6">
        <v>0.101758646092845</v>
      </c>
      <c r="BM10" s="6">
        <v>0.138860525774791</v>
      </c>
      <c r="BN10" s="6">
        <v>0.0942716644204806</v>
      </c>
      <c r="BO10" s="6">
        <v>0.0898985141135369</v>
      </c>
      <c r="BP10" s="42"/>
      <c r="BQ10" s="42"/>
      <c r="BR10" s="42"/>
    </row>
    <row r="11" spans="1:70" x14ac:dyDescent="0.2">
      <c r="A11" s="1">
        <v>1976</v>
      </c>
      <c r="B11" s="6">
        <v>0.0815424026510846</v>
      </c>
      <c r="C11" s="6">
        <v>0.101416854295226</v>
      </c>
      <c r="D11" s="6">
        <v>0.0458128253794491</v>
      </c>
      <c r="E11" s="6">
        <v>0.0485396274986102</v>
      </c>
      <c r="F11" s="6">
        <v>0.254060539554544</v>
      </c>
      <c r="G11" s="6">
        <v>0.100646382372761</v>
      </c>
      <c r="H11" s="6">
        <v>0.0612545781535558</v>
      </c>
      <c r="I11" s="6">
        <v>0.0587136384580727</v>
      </c>
      <c r="J11" s="6">
        <v>0.0674365123616463</v>
      </c>
      <c r="K11" s="6">
        <v>0.0904506060885188</v>
      </c>
      <c r="L11" s="6">
        <v>0.126659726848474</v>
      </c>
      <c r="M11" s="6">
        <v>0.0637589840100285</v>
      </c>
      <c r="N11" s="6">
        <v>0.0978927818086239</v>
      </c>
      <c r="O11" s="6">
        <v>0.0962630367577709</v>
      </c>
      <c r="P11" s="6">
        <v>0.0894329716724548</v>
      </c>
      <c r="Q11" s="6">
        <v>0.217626445808002</v>
      </c>
      <c r="R11" s="6">
        <v>0.188473912357441</v>
      </c>
      <c r="S11" s="6">
        <v>0.097948464040682</v>
      </c>
      <c r="T11" s="6">
        <v>0.112961872381269</v>
      </c>
      <c r="U11" s="6">
        <v>0.112841596475734</v>
      </c>
      <c r="V11" s="6">
        <v>0.0375245202292044</v>
      </c>
      <c r="W11" s="6">
        <v>0.0986311026696792</v>
      </c>
      <c r="X11" s="6">
        <v>0.0871168120740011</v>
      </c>
      <c r="Y11" s="6">
        <v>0.0980715467969428</v>
      </c>
      <c r="Z11" s="6">
        <v>0.0439732456888213</v>
      </c>
      <c r="AA11" s="6">
        <v>0.0480821425732698</v>
      </c>
      <c r="AB11" s="6">
        <v>0.0304422657792464</v>
      </c>
      <c r="AC11" s="6">
        <v>0.107114212926255</v>
      </c>
      <c r="AD11" s="6">
        <v>0.059311019927081</v>
      </c>
      <c r="AE11" s="6">
        <v>0.06113491026223</v>
      </c>
      <c r="AF11" s="6">
        <v>0.0514205099559015</v>
      </c>
      <c r="AG11" s="6">
        <v>0.447137898663118</v>
      </c>
      <c r="AH11" s="6">
        <v>0.280191224773649</v>
      </c>
      <c r="AI11" s="6">
        <v>0.110207492111175</v>
      </c>
      <c r="AJ11" s="6">
        <v>0.280191224773649</v>
      </c>
      <c r="AK11" s="6">
        <v>0.135424964925595</v>
      </c>
      <c r="AL11" s="6">
        <v>0.361431968735787</v>
      </c>
      <c r="AM11" s="6">
        <v>0.0809647968384086</v>
      </c>
      <c r="AN11" s="6">
        <v>0.230898272939644</v>
      </c>
      <c r="AO11" s="6">
        <v>0.134894918043728</v>
      </c>
      <c r="AP11" s="6">
        <v>0.195460267820475</v>
      </c>
      <c r="AQ11" s="6">
        <v>0.0916949784207723</v>
      </c>
      <c r="AR11" s="6">
        <v>0.0916949784207724</v>
      </c>
      <c r="AS11" s="6">
        <v>0.0916949784207724</v>
      </c>
      <c r="AT11" s="6">
        <v>0.0916949784207723</v>
      </c>
      <c r="AU11" s="6">
        <v>0.102761871307245</v>
      </c>
      <c r="AV11" s="6">
        <v>0.0916949784207724</v>
      </c>
      <c r="AW11" s="6">
        <v>0.0916949784207723</v>
      </c>
      <c r="AX11" s="6">
        <v>0.0774520055911487</v>
      </c>
      <c r="AY11" s="6">
        <v>0.0918422908767897</v>
      </c>
      <c r="AZ11" s="6">
        <v>0.0612545781535558</v>
      </c>
      <c r="BA11" s="6">
        <v>0.0880562024789186</v>
      </c>
      <c r="BB11" s="6">
        <v>0.0247031864460769</v>
      </c>
      <c r="BC11" s="6">
        <v>0.0596960563281883</v>
      </c>
      <c r="BD11" s="6">
        <v>0.101438807812998</v>
      </c>
      <c r="BE11" s="6">
        <v>0.22903907287789</v>
      </c>
      <c r="BF11" s="6">
        <v>0.0511497198989993</v>
      </c>
      <c r="BG11" s="6">
        <v>0.0416689645302729</v>
      </c>
      <c r="BH11" s="6">
        <v>0.0360711557716539</v>
      </c>
      <c r="BI11" s="6">
        <v>0.0865837554371704</v>
      </c>
      <c r="BJ11" s="6">
        <v>0.0582782228473272</v>
      </c>
      <c r="BK11" s="6">
        <v>0.0433893671016331</v>
      </c>
      <c r="BL11" s="6">
        <v>0.121096724418777</v>
      </c>
      <c r="BM11" s="6">
        <v>0.16554788717244</v>
      </c>
      <c r="BN11" s="6">
        <v>0.113357155131858</v>
      </c>
      <c r="BO11" s="6">
        <v>0.10875682199201</v>
      </c>
      <c r="BP11" s="42"/>
      <c r="BQ11" s="42"/>
      <c r="BR11" s="42"/>
    </row>
    <row r="12" spans="1:70" x14ac:dyDescent="0.2">
      <c r="A12" s="1">
        <v>1977</v>
      </c>
      <c r="B12" s="6">
        <v>0.0807292204212522</v>
      </c>
      <c r="C12" s="6">
        <v>0.103483164495176</v>
      </c>
      <c r="D12" s="6">
        <v>0.043632465303398</v>
      </c>
      <c r="E12" s="6">
        <v>0.0487697329464417</v>
      </c>
      <c r="F12" s="6">
        <v>0.247272116492146</v>
      </c>
      <c r="G12" s="6">
        <v>0.0921006245065209</v>
      </c>
      <c r="H12" s="6">
        <v>0.0585116290447838</v>
      </c>
      <c r="I12" s="6">
        <v>0.0559716744946321</v>
      </c>
      <c r="J12" s="6">
        <v>0.0611761153634706</v>
      </c>
      <c r="K12" s="6">
        <v>0.0883562986710056</v>
      </c>
      <c r="L12" s="6">
        <v>0.125849183888627</v>
      </c>
      <c r="M12" s="6">
        <v>0.0659766809210504</v>
      </c>
      <c r="N12" s="6">
        <v>0.101261316738773</v>
      </c>
      <c r="O12" s="6">
        <v>0.100718501643489</v>
      </c>
      <c r="P12" s="6">
        <v>0.0958674297569776</v>
      </c>
      <c r="Q12" s="6">
        <v>0.211606084368871</v>
      </c>
      <c r="R12" s="6">
        <v>0.197057537893319</v>
      </c>
      <c r="S12" s="6">
        <v>0.101762367522658</v>
      </c>
      <c r="T12" s="6">
        <v>0.115498422207773</v>
      </c>
      <c r="U12" s="6">
        <v>0.116074212514055</v>
      </c>
      <c r="V12" s="6">
        <v>0.0358887741510734</v>
      </c>
      <c r="W12" s="6">
        <v>0.0988271089303445</v>
      </c>
      <c r="X12" s="6">
        <v>0.0840514527568414</v>
      </c>
      <c r="Y12" s="6">
        <v>0.0946955888132242</v>
      </c>
      <c r="Z12" s="6">
        <v>0.0419154404863849</v>
      </c>
      <c r="AA12" s="6">
        <v>0.046445021434599</v>
      </c>
      <c r="AB12" s="6">
        <v>0.0309772878478534</v>
      </c>
      <c r="AC12" s="6">
        <v>0.104219159873696</v>
      </c>
      <c r="AD12" s="6">
        <v>0.0571187295587638</v>
      </c>
      <c r="AE12" s="6">
        <v>0.065005939017645</v>
      </c>
      <c r="AF12" s="6">
        <v>0.0512630281412969</v>
      </c>
      <c r="AG12" s="6">
        <v>0.429682174139644</v>
      </c>
      <c r="AH12" s="6">
        <v>0.269812232754489</v>
      </c>
      <c r="AI12" s="6">
        <v>0.102441824700834</v>
      </c>
      <c r="AJ12" s="6">
        <v>0.26981223275449</v>
      </c>
      <c r="AK12" s="6">
        <v>0.131710416141332</v>
      </c>
      <c r="AL12" s="6">
        <v>0.347564032595045</v>
      </c>
      <c r="AM12" s="6">
        <v>0.0768090441825495</v>
      </c>
      <c r="AN12" s="6">
        <v>0.222070938221052</v>
      </c>
      <c r="AO12" s="6">
        <v>0.122142331927537</v>
      </c>
      <c r="AP12" s="6">
        <v>0.166359895571931</v>
      </c>
      <c r="AQ12" s="6">
        <v>0.0807129849060073</v>
      </c>
      <c r="AR12" s="6">
        <v>0.0807129849060074</v>
      </c>
      <c r="AS12" s="6">
        <v>0.0807129849060073</v>
      </c>
      <c r="AT12" s="6">
        <v>0.0807129849060073</v>
      </c>
      <c r="AU12" s="6">
        <v>0.0941000720319839</v>
      </c>
      <c r="AV12" s="6">
        <v>0.0807129849060074</v>
      </c>
      <c r="AW12" s="6">
        <v>0.0807129849060073</v>
      </c>
      <c r="AX12" s="6">
        <v>0.0711470884557432</v>
      </c>
      <c r="AY12" s="6">
        <v>0.0808681492994949</v>
      </c>
      <c r="AZ12" s="6">
        <v>0.0585116290447838</v>
      </c>
      <c r="BA12" s="6">
        <v>0.0844859955608588</v>
      </c>
      <c r="BB12" s="6">
        <v>0.0236225385431183</v>
      </c>
      <c r="BC12" s="6">
        <v>0.0545721886105843</v>
      </c>
      <c r="BD12" s="6">
        <v>0.10563077286399</v>
      </c>
      <c r="BE12" s="6">
        <v>0.242874398190094</v>
      </c>
      <c r="BF12" s="6">
        <v>0.0494761754261175</v>
      </c>
      <c r="BG12" s="6">
        <v>0.0369064699437785</v>
      </c>
      <c r="BH12" s="6">
        <v>0.0327168237951431</v>
      </c>
      <c r="BI12" s="6">
        <v>0.0804587857861904</v>
      </c>
      <c r="BJ12" s="6">
        <v>0.0503536728883639</v>
      </c>
      <c r="BK12" s="6">
        <v>0.0389420623117582</v>
      </c>
      <c r="BL12" s="6">
        <v>0.110493379119812</v>
      </c>
      <c r="BM12" s="6">
        <v>0.144151411448023</v>
      </c>
      <c r="BN12" s="6">
        <v>0.101140239934107</v>
      </c>
      <c r="BO12" s="6">
        <v>0.0981650563965666</v>
      </c>
      <c r="BP12" s="42"/>
      <c r="BQ12" s="42"/>
      <c r="BR12" s="42"/>
    </row>
    <row r="13" spans="1:70" x14ac:dyDescent="0.2">
      <c r="A13" s="1">
        <v>1978</v>
      </c>
      <c r="B13" s="6">
        <v>0.078526670710435</v>
      </c>
      <c r="C13" s="6">
        <v>0.103183047376283</v>
      </c>
      <c r="D13" s="6">
        <v>0.0454264725646836</v>
      </c>
      <c r="E13" s="6">
        <v>0.0455973156395679</v>
      </c>
      <c r="F13" s="6">
        <v>0.228460311478153</v>
      </c>
      <c r="G13" s="6">
        <v>0.102012235851981</v>
      </c>
      <c r="H13" s="6">
        <v>0.0553302264294755</v>
      </c>
      <c r="I13" s="6">
        <v>0.0511113216893136</v>
      </c>
      <c r="J13" s="6">
        <v>0.0602495103253593</v>
      </c>
      <c r="K13" s="6">
        <v>0.090642519387335</v>
      </c>
      <c r="L13" s="6">
        <v>0.123906088614551</v>
      </c>
      <c r="M13" s="6">
        <v>0.0676530154413392</v>
      </c>
      <c r="N13" s="6">
        <v>0.0987825629913573</v>
      </c>
      <c r="O13" s="6">
        <v>0.0987169524428472</v>
      </c>
      <c r="P13" s="6">
        <v>0.0976730998935712</v>
      </c>
      <c r="Q13" s="6">
        <v>0.204183090349054</v>
      </c>
      <c r="R13" s="6">
        <v>0.187246967115466</v>
      </c>
      <c r="S13" s="6">
        <v>0.107379760606291</v>
      </c>
      <c r="T13" s="6">
        <v>0.113933422785449</v>
      </c>
      <c r="U13" s="6">
        <v>0.115612278032679</v>
      </c>
      <c r="V13" s="6">
        <v>0.037202859510479</v>
      </c>
      <c r="W13" s="6">
        <v>0.105730015070435</v>
      </c>
      <c r="X13" s="6">
        <v>0.0914874938721593</v>
      </c>
      <c r="Y13" s="6">
        <v>0.0984682842144705</v>
      </c>
      <c r="Z13" s="6">
        <v>0.0431897351516553</v>
      </c>
      <c r="AA13" s="6">
        <v>0.0420094491352838</v>
      </c>
      <c r="AB13" s="6">
        <v>0.0288032851956109</v>
      </c>
      <c r="AC13" s="6">
        <v>0.0944501496585549</v>
      </c>
      <c r="AD13" s="6">
        <v>0.0511193351071983</v>
      </c>
      <c r="AE13" s="6">
        <v>0.0612623675512856</v>
      </c>
      <c r="AF13" s="6">
        <v>0.0471695482949597</v>
      </c>
      <c r="AG13" s="6">
        <v>0.408307843686702</v>
      </c>
      <c r="AH13" s="6">
        <v>0.255068021300228</v>
      </c>
      <c r="AI13" s="6">
        <v>0.0933810832332618</v>
      </c>
      <c r="AJ13" s="6">
        <v>0.255068021300228</v>
      </c>
      <c r="AK13" s="6">
        <v>0.123652446615282</v>
      </c>
      <c r="AL13" s="6">
        <v>0.326720975527295</v>
      </c>
      <c r="AM13" s="6">
        <v>0.0704185296159933</v>
      </c>
      <c r="AN13" s="6">
        <v>0.208744061204357</v>
      </c>
      <c r="AO13" s="6">
        <v>0.12627493906232</v>
      </c>
      <c r="AP13" s="6">
        <v>0.144868988024866</v>
      </c>
      <c r="AQ13" s="6">
        <v>0.078330499706405</v>
      </c>
      <c r="AR13" s="6">
        <v>0.078330499706405</v>
      </c>
      <c r="AS13" s="6">
        <v>0.078330499706405</v>
      </c>
      <c r="AT13" s="6">
        <v>0.078330499706405</v>
      </c>
      <c r="AU13" s="6">
        <v>0.107193631371458</v>
      </c>
      <c r="AV13" s="6">
        <v>0.078330499706405</v>
      </c>
      <c r="AW13" s="6">
        <v>0.078330499706405</v>
      </c>
      <c r="AX13" s="6">
        <v>0.0786058830454348</v>
      </c>
      <c r="AY13" s="6">
        <v>0.0785501351125365</v>
      </c>
      <c r="AZ13" s="6">
        <v>0.0553302264294755</v>
      </c>
      <c r="BA13" s="6">
        <v>0.0803955083777007</v>
      </c>
      <c r="BB13" s="6">
        <v>0.0252131074519478</v>
      </c>
      <c r="BC13" s="6">
        <v>0.0474933086308563</v>
      </c>
      <c r="BD13" s="6">
        <v>0.104169294259169</v>
      </c>
      <c r="BE13" s="6">
        <v>0.250952485683663</v>
      </c>
      <c r="BF13" s="6">
        <v>0.0448359813825609</v>
      </c>
      <c r="BG13" s="6">
        <v>0.0338541469358852</v>
      </c>
      <c r="BH13" s="6">
        <v>0.0324912198179636</v>
      </c>
      <c r="BI13" s="6">
        <v>0.0889964130196097</v>
      </c>
      <c r="BJ13" s="6">
        <v>0.0454140540108802</v>
      </c>
      <c r="BK13" s="6">
        <v>0.0359927233836841</v>
      </c>
      <c r="BL13" s="6">
        <v>0.104887392217975</v>
      </c>
      <c r="BM13" s="6">
        <v>0.128528360804341</v>
      </c>
      <c r="BN13" s="6">
        <v>0.0974955018796213</v>
      </c>
      <c r="BO13" s="6">
        <v>0.0949335833718009</v>
      </c>
      <c r="BP13" s="42"/>
      <c r="BQ13" s="42"/>
      <c r="BR13" s="42"/>
    </row>
    <row r="14" spans="1:70" x14ac:dyDescent="0.2">
      <c r="A14" s="1">
        <v>1979</v>
      </c>
      <c r="B14" s="6">
        <v>0.0848863210696974</v>
      </c>
      <c r="C14" s="6">
        <v>0.106491003249202</v>
      </c>
      <c r="D14" s="6">
        <v>0.0495592500246083</v>
      </c>
      <c r="E14" s="6">
        <v>0.0502481314567211</v>
      </c>
      <c r="F14" s="6">
        <v>0.279049621234507</v>
      </c>
      <c r="G14" s="6">
        <v>0.0848301105610369</v>
      </c>
      <c r="H14" s="6">
        <v>0.0548991149206479</v>
      </c>
      <c r="I14" s="6">
        <v>0.0530811490578641</v>
      </c>
      <c r="J14" s="6">
        <v>0.0613865800233354</v>
      </c>
      <c r="K14" s="6">
        <v>0.0906701175467264</v>
      </c>
      <c r="L14" s="6">
        <v>0.131863898164168</v>
      </c>
      <c r="M14" s="6">
        <v>0.0688549485290288</v>
      </c>
      <c r="N14" s="6">
        <v>0.100785143570493</v>
      </c>
      <c r="O14" s="6">
        <v>0.103618686660081</v>
      </c>
      <c r="P14" s="6">
        <v>0.101281036212491</v>
      </c>
      <c r="Q14" s="6">
        <v>0.222530015806919</v>
      </c>
      <c r="R14" s="6">
        <v>0.212940981085345</v>
      </c>
      <c r="S14" s="6">
        <v>0.116025584789983</v>
      </c>
      <c r="T14" s="6">
        <v>0.118442875683568</v>
      </c>
      <c r="U14" s="6">
        <v>0.120156065943193</v>
      </c>
      <c r="V14" s="6">
        <v>0.0404465322580101</v>
      </c>
      <c r="W14" s="6">
        <v>0.117173818153813</v>
      </c>
      <c r="X14" s="6">
        <v>0.0997449898003804</v>
      </c>
      <c r="Y14" s="6">
        <v>0.108503493829039</v>
      </c>
      <c r="Z14" s="6">
        <v>0.0467043498990372</v>
      </c>
      <c r="AA14" s="6">
        <v>0.0434617337634588</v>
      </c>
      <c r="AB14" s="6">
        <v>0.0312495960307074</v>
      </c>
      <c r="AC14" s="6">
        <v>0.0999254176358438</v>
      </c>
      <c r="AD14" s="6">
        <v>0.0558156799772299</v>
      </c>
      <c r="AE14" s="6">
        <v>0.0679517041254604</v>
      </c>
      <c r="AF14" s="6">
        <v>0.0506471580043368</v>
      </c>
      <c r="AG14" s="6">
        <v>0.5045348401903</v>
      </c>
      <c r="AH14" s="6">
        <v>0.309387025669932</v>
      </c>
      <c r="AI14" s="6">
        <v>0.108709728336679</v>
      </c>
      <c r="AJ14" s="6">
        <v>0.309387025669932</v>
      </c>
      <c r="AK14" s="6">
        <v>0.13093778040996</v>
      </c>
      <c r="AL14" s="6">
        <v>0.399396743211704</v>
      </c>
      <c r="AM14" s="6">
        <v>0.0768838456762592</v>
      </c>
      <c r="AN14" s="6">
        <v>0.250050318359968</v>
      </c>
      <c r="AO14" s="6">
        <v>0.136474554984192</v>
      </c>
      <c r="AP14" s="6">
        <v>0.178954363885601</v>
      </c>
      <c r="AQ14" s="6">
        <v>0.0788887841883675</v>
      </c>
      <c r="AR14" s="6">
        <v>0.0788887841883675</v>
      </c>
      <c r="AS14" s="6">
        <v>0.0788887841883676</v>
      </c>
      <c r="AT14" s="6">
        <v>0.0788887841883676</v>
      </c>
      <c r="AU14" s="6">
        <v>0.0839711596876137</v>
      </c>
      <c r="AV14" s="6">
        <v>0.0788887841883675</v>
      </c>
      <c r="AW14" s="6">
        <v>0.0788887841883676</v>
      </c>
      <c r="AX14" s="6">
        <v>0.0647045168205983</v>
      </c>
      <c r="AY14" s="6">
        <v>0.0789988877602221</v>
      </c>
      <c r="AZ14" s="6">
        <v>0.0548991149206479</v>
      </c>
      <c r="BA14" s="6">
        <v>0.0807902444759856</v>
      </c>
      <c r="BB14" s="6">
        <v>0.0288089763081342</v>
      </c>
      <c r="BC14" s="6">
        <v>0.0489115446253041</v>
      </c>
      <c r="BD14" s="6">
        <v>0.0969122324257866</v>
      </c>
      <c r="BE14" s="6">
        <v>0.259745010200171</v>
      </c>
      <c r="BF14" s="6">
        <v>0.047619757380442</v>
      </c>
      <c r="BG14" s="6">
        <v>0.0386878316697228</v>
      </c>
      <c r="BH14" s="6">
        <v>0.0331982008141452</v>
      </c>
      <c r="BI14" s="6">
        <v>0.0766902729715448</v>
      </c>
      <c r="BJ14" s="6">
        <v>0.0529175313648865</v>
      </c>
      <c r="BK14" s="6">
        <v>0.0405099038846825</v>
      </c>
      <c r="BL14" s="6">
        <v>0.110722154611928</v>
      </c>
      <c r="BM14" s="6">
        <v>0.150843789687888</v>
      </c>
      <c r="BN14" s="6">
        <v>0.106553107060615</v>
      </c>
      <c r="BO14" s="6">
        <v>0.105544302596894</v>
      </c>
      <c r="BP14" s="42"/>
      <c r="BQ14" s="42"/>
      <c r="BR14" s="42"/>
    </row>
    <row r="15" spans="1:70" x14ac:dyDescent="0.2">
      <c r="A15" s="1">
        <v>1980</v>
      </c>
      <c r="B15" s="6">
        <v>0.0893641114059096</v>
      </c>
      <c r="C15" s="6">
        <v>0.105595000209861</v>
      </c>
      <c r="D15" s="6">
        <v>0.0539813429737419</v>
      </c>
      <c r="E15" s="6">
        <v>0.054857090737298</v>
      </c>
      <c r="F15" s="6">
        <v>0.328055996373789</v>
      </c>
      <c r="G15" s="6">
        <v>0.074617855492513</v>
      </c>
      <c r="H15" s="6">
        <v>0.0537051996415037</v>
      </c>
      <c r="I15" s="6">
        <v>0.0600982020308343</v>
      </c>
      <c r="J15" s="6">
        <v>0.0541366424349137</v>
      </c>
      <c r="K15" s="6">
        <v>0.0932581820317941</v>
      </c>
      <c r="L15" s="6">
        <v>0.137014404771993</v>
      </c>
      <c r="M15" s="6">
        <v>0.0724773449206426</v>
      </c>
      <c r="N15" s="6">
        <v>0.0986403654918709</v>
      </c>
      <c r="O15" s="6">
        <v>0.1039653094135</v>
      </c>
      <c r="P15" s="6">
        <v>0.0927444494789387</v>
      </c>
      <c r="Q15" s="6">
        <v>0.227405611745401</v>
      </c>
      <c r="R15" s="6">
        <v>0.201598113427508</v>
      </c>
      <c r="S15" s="6">
        <v>0.107995844157807</v>
      </c>
      <c r="T15" s="6">
        <v>0.118590946672282</v>
      </c>
      <c r="U15" s="6">
        <v>0.119606409982515</v>
      </c>
      <c r="V15" s="6">
        <v>0.045653788455644</v>
      </c>
      <c r="W15" s="6">
        <v>0.119455269899717</v>
      </c>
      <c r="X15" s="6">
        <v>0.0869402559961726</v>
      </c>
      <c r="Y15" s="6">
        <v>0.121928778573715</v>
      </c>
      <c r="Z15" s="6">
        <v>0.0523668604912502</v>
      </c>
      <c r="AA15" s="6">
        <v>0.0448153429946488</v>
      </c>
      <c r="AB15" s="6">
        <v>0.0324452015455842</v>
      </c>
      <c r="AC15" s="6">
        <v>0.103553962863941</v>
      </c>
      <c r="AD15" s="6">
        <v>0.0585967948306619</v>
      </c>
      <c r="AE15" s="6">
        <v>0.072429974210367</v>
      </c>
      <c r="AF15" s="6">
        <v>0.0529287517564574</v>
      </c>
      <c r="AG15" s="6">
        <v>0.525676174496115</v>
      </c>
      <c r="AH15" s="6">
        <v>0.327806505381561</v>
      </c>
      <c r="AI15" s="6">
        <v>0.12025531436924</v>
      </c>
      <c r="AJ15" s="6">
        <v>0.327806505381561</v>
      </c>
      <c r="AK15" s="6">
        <v>0.14244167493043</v>
      </c>
      <c r="AL15" s="6">
        <v>0.422458754337458</v>
      </c>
      <c r="AM15" s="6">
        <v>0.0861363830761593</v>
      </c>
      <c r="AN15" s="6">
        <v>0.266718635422077</v>
      </c>
      <c r="AO15" s="6">
        <v>0.118520198321548</v>
      </c>
      <c r="AP15" s="6">
        <v>0.139378227845133</v>
      </c>
      <c r="AQ15" s="6">
        <v>0.0675790012272433</v>
      </c>
      <c r="AR15" s="6">
        <v>0.0675790012272433</v>
      </c>
      <c r="AS15" s="6">
        <v>0.0675790012272433</v>
      </c>
      <c r="AT15" s="6">
        <v>0.0675790012272433</v>
      </c>
      <c r="AU15" s="6">
        <v>0.0754485349429995</v>
      </c>
      <c r="AV15" s="6">
        <v>0.0675790012272433</v>
      </c>
      <c r="AW15" s="6">
        <v>0.0675790012272433</v>
      </c>
      <c r="AX15" s="6">
        <v>0.0602890480410548</v>
      </c>
      <c r="AY15" s="6">
        <v>0.0676148256138682</v>
      </c>
      <c r="AZ15" s="6">
        <v>0.0537051996415037</v>
      </c>
      <c r="BA15" s="6">
        <v>0.0789646140459098</v>
      </c>
      <c r="BB15" s="6">
        <v>0.0319765610015927</v>
      </c>
      <c r="BC15" s="6">
        <v>0.0567806384959043</v>
      </c>
      <c r="BD15" s="6">
        <v>0.110079657623705</v>
      </c>
      <c r="BE15" s="6">
        <v>0.260078292691558</v>
      </c>
      <c r="BF15" s="6">
        <v>0.053864020131989</v>
      </c>
      <c r="BG15" s="6">
        <v>0.0333548992101545</v>
      </c>
      <c r="BH15" s="6">
        <v>0.0297955360811624</v>
      </c>
      <c r="BI15" s="6">
        <v>0.0715514721664594</v>
      </c>
      <c r="BJ15" s="6">
        <v>0.0419956704043584</v>
      </c>
      <c r="BK15" s="6">
        <v>0.0358111482565335</v>
      </c>
      <c r="BL15" s="6">
        <v>0.102129905307802</v>
      </c>
      <c r="BM15" s="6">
        <v>0.12628481177873</v>
      </c>
      <c r="BN15" s="6">
        <v>0.0911477583130571</v>
      </c>
      <c r="BO15" s="6">
        <v>0.0936301220342153</v>
      </c>
      <c r="BP15" s="42"/>
      <c r="BQ15" s="42"/>
      <c r="BR15" s="42"/>
    </row>
    <row r="16" spans="1:70" x14ac:dyDescent="0.2">
      <c r="A16" s="1">
        <v>1981</v>
      </c>
      <c r="B16" s="6">
        <v>0.0923921119502908</v>
      </c>
      <c r="C16" s="6">
        <v>0.111282900856758</v>
      </c>
      <c r="D16" s="6">
        <v>0.0519342513022694</v>
      </c>
      <c r="E16" s="6">
        <v>0.0695564665744189</v>
      </c>
      <c r="F16" s="6">
        <v>0.341019797011626</v>
      </c>
      <c r="G16" s="6">
        <v>0.0663002008955419</v>
      </c>
      <c r="H16" s="6">
        <v>0.0597180674989859</v>
      </c>
      <c r="I16" s="6">
        <v>0.0668303332175698</v>
      </c>
      <c r="J16" s="6">
        <v>0.0505197596185834</v>
      </c>
      <c r="K16" s="6">
        <v>0.104211303055571</v>
      </c>
      <c r="L16" s="6">
        <v>0.146208933418092</v>
      </c>
      <c r="M16" s="6">
        <v>0.0775862597581837</v>
      </c>
      <c r="N16" s="6">
        <v>0.102497462473689</v>
      </c>
      <c r="O16" s="6">
        <v>0.103885341184711</v>
      </c>
      <c r="P16" s="6">
        <v>0.0956796519536231</v>
      </c>
      <c r="Q16" s="6">
        <v>0.234765897978628</v>
      </c>
      <c r="R16" s="6">
        <v>0.210554302910491</v>
      </c>
      <c r="S16" s="6">
        <v>0.113693899976048</v>
      </c>
      <c r="T16" s="6">
        <v>0.125734194977323</v>
      </c>
      <c r="U16" s="6">
        <v>0.126779600630281</v>
      </c>
      <c r="V16" s="6">
        <v>0.0440760583881194</v>
      </c>
      <c r="W16" s="6">
        <v>0.112287306513482</v>
      </c>
      <c r="X16" s="6">
        <v>0.0805592530428167</v>
      </c>
      <c r="Y16" s="6">
        <v>0.116017640360526</v>
      </c>
      <c r="Z16" s="6">
        <v>0.0495792995511392</v>
      </c>
      <c r="AA16" s="6">
        <v>0.0565094074835505</v>
      </c>
      <c r="AB16" s="6">
        <v>0.0354637312658066</v>
      </c>
      <c r="AC16" s="6">
        <v>0.134698840830263</v>
      </c>
      <c r="AD16" s="6">
        <v>0.0766576304708873</v>
      </c>
      <c r="AE16" s="6">
        <v>0.0917034559697403</v>
      </c>
      <c r="AF16" s="6">
        <v>0.0658009214911886</v>
      </c>
      <c r="AG16" s="6">
        <v>0.536222408674647</v>
      </c>
      <c r="AH16" s="6">
        <v>0.33746583912017</v>
      </c>
      <c r="AI16" s="6">
        <v>0.129162223014134</v>
      </c>
      <c r="AJ16" s="6">
        <v>0.33746583912017</v>
      </c>
      <c r="AK16" s="6">
        <v>0.151473159757595</v>
      </c>
      <c r="AL16" s="6">
        <v>0.430322106811854</v>
      </c>
      <c r="AM16" s="6">
        <v>0.0940893159811273</v>
      </c>
      <c r="AN16" s="6">
        <v>0.274448438951042</v>
      </c>
      <c r="AO16" s="6">
        <v>0.110356570545157</v>
      </c>
      <c r="AP16" s="6">
        <v>0.13816730823666</v>
      </c>
      <c r="AQ16" s="6">
        <v>0.0629385552973342</v>
      </c>
      <c r="AR16" s="6">
        <v>0.0629385552973342</v>
      </c>
      <c r="AS16" s="6">
        <v>0.0629385552973342</v>
      </c>
      <c r="AT16" s="6">
        <v>0.0629385552973341</v>
      </c>
      <c r="AU16" s="6">
        <v>0.067025558382199</v>
      </c>
      <c r="AV16" s="6">
        <v>0.0629385552973342</v>
      </c>
      <c r="AW16" s="6">
        <v>0.0629385552973342</v>
      </c>
      <c r="AX16" s="6">
        <v>0.0532840004659408</v>
      </c>
      <c r="AY16" s="6">
        <v>0.0630015827767054</v>
      </c>
      <c r="AZ16" s="6">
        <v>0.0597180674989859</v>
      </c>
      <c r="BA16" s="6">
        <v>0.0860794311076359</v>
      </c>
      <c r="BB16" s="6">
        <v>0.0389015386978805</v>
      </c>
      <c r="BC16" s="6">
        <v>0.0625745226561348</v>
      </c>
      <c r="BD16" s="6">
        <v>0.115455725914346</v>
      </c>
      <c r="BE16" s="6">
        <v>0.241969161531972</v>
      </c>
      <c r="BF16" s="6">
        <v>0.0593294832839649</v>
      </c>
      <c r="BG16" s="6">
        <v>0.0316851389161046</v>
      </c>
      <c r="BH16" s="6">
        <v>0.0275735665509357</v>
      </c>
      <c r="BI16" s="6">
        <v>0.0637007936024556</v>
      </c>
      <c r="BJ16" s="6">
        <v>0.0421658491502755</v>
      </c>
      <c r="BK16" s="6">
        <v>0.0337245338281018</v>
      </c>
      <c r="BL16" s="6">
        <v>0.0936481443022322</v>
      </c>
      <c r="BM16" s="6">
        <v>0.120380344358712</v>
      </c>
      <c r="BN16" s="6">
        <v>0.0854165051040576</v>
      </c>
      <c r="BO16" s="6">
        <v>0.0872151706706407</v>
      </c>
      <c r="BP16" s="42"/>
      <c r="BQ16" s="42"/>
      <c r="BR16" s="42"/>
    </row>
    <row r="17" spans="1:70" x14ac:dyDescent="0.2">
      <c r="A17" s="1">
        <v>1982</v>
      </c>
      <c r="B17" s="6">
        <v>0.0911500587708039</v>
      </c>
      <c r="C17" s="6">
        <v>0.117052473274243</v>
      </c>
      <c r="D17" s="6">
        <v>0.0479233927450586</v>
      </c>
      <c r="E17" s="6">
        <v>0.0535964311220053</v>
      </c>
      <c r="F17" s="6">
        <v>0.321214060486773</v>
      </c>
      <c r="G17" s="6">
        <v>0.0870227331601788</v>
      </c>
      <c r="H17" s="6">
        <v>0.0521965307797199</v>
      </c>
      <c r="I17" s="6">
        <v>0.0695960379942496</v>
      </c>
      <c r="J17" s="6">
        <v>0.057659933289915</v>
      </c>
      <c r="K17" s="6">
        <v>0.115080651498825</v>
      </c>
      <c r="L17" s="6">
        <v>0.147745528245044</v>
      </c>
      <c r="M17" s="6">
        <v>0.080544693641352</v>
      </c>
      <c r="N17" s="6">
        <v>0.102923477797907</v>
      </c>
      <c r="O17" s="6">
        <v>0.105892580110216</v>
      </c>
      <c r="P17" s="6">
        <v>0.0968561625760159</v>
      </c>
      <c r="Q17" s="6">
        <v>0.248146815804177</v>
      </c>
      <c r="R17" s="6">
        <v>0.213344861193115</v>
      </c>
      <c r="S17" s="6">
        <v>0.136038613699336</v>
      </c>
      <c r="T17" s="6">
        <v>0.129954394979708</v>
      </c>
      <c r="U17" s="6">
        <v>0.130139465794058</v>
      </c>
      <c r="V17" s="6">
        <v>0.0401700756427752</v>
      </c>
      <c r="W17" s="6">
        <v>0.109239184037643</v>
      </c>
      <c r="X17" s="6">
        <v>0.0791763785802799</v>
      </c>
      <c r="Y17" s="6">
        <v>0.107423961567754</v>
      </c>
      <c r="Z17" s="6">
        <v>0.0468687491834963</v>
      </c>
      <c r="AA17" s="6">
        <v>0.0465166616181027</v>
      </c>
      <c r="AB17" s="6">
        <v>0.032594058236684</v>
      </c>
      <c r="AC17" s="6">
        <v>0.112913717321596</v>
      </c>
      <c r="AD17" s="6">
        <v>0.0645408663002606</v>
      </c>
      <c r="AE17" s="6">
        <v>0.0710899825886598</v>
      </c>
      <c r="AF17" s="6">
        <v>0.0546230738197625</v>
      </c>
      <c r="AG17" s="6">
        <v>0.507116022850579</v>
      </c>
      <c r="AH17" s="6">
        <v>0.3234557580505</v>
      </c>
      <c r="AI17" s="6">
        <v>0.130592124120644</v>
      </c>
      <c r="AJ17" s="6">
        <v>0.323455758050501</v>
      </c>
      <c r="AK17" s="6">
        <v>0.150774461008627</v>
      </c>
      <c r="AL17" s="6">
        <v>0.407001580172981</v>
      </c>
      <c r="AM17" s="6">
        <v>0.0971478679626013</v>
      </c>
      <c r="AN17" s="6">
        <v>0.263847763791119</v>
      </c>
      <c r="AO17" s="6">
        <v>0.128921211690527</v>
      </c>
      <c r="AP17" s="6">
        <v>0.13694862662872</v>
      </c>
      <c r="AQ17" s="6">
        <v>0.0724052672103385</v>
      </c>
      <c r="AR17" s="6">
        <v>0.0724052672103385</v>
      </c>
      <c r="AS17" s="6">
        <v>0.0724052672103385</v>
      </c>
      <c r="AT17" s="6">
        <v>0.0724052672103385</v>
      </c>
      <c r="AU17" s="6">
        <v>0.089913628327328</v>
      </c>
      <c r="AV17" s="6">
        <v>0.0724052672103385</v>
      </c>
      <c r="AW17" s="6">
        <v>0.0724052672103385</v>
      </c>
      <c r="AX17" s="6">
        <v>0.0728566014073009</v>
      </c>
      <c r="AY17" s="6">
        <v>0.0724136010127749</v>
      </c>
      <c r="AZ17" s="6">
        <v>0.0521965307797199</v>
      </c>
      <c r="BA17" s="6">
        <v>0.076992813696623</v>
      </c>
      <c r="BB17" s="6">
        <v>0.0325392472895916</v>
      </c>
      <c r="BC17" s="6">
        <v>0.0672875472862205</v>
      </c>
      <c r="BD17" s="6">
        <v>0.110613741018319</v>
      </c>
      <c r="BE17" s="6">
        <v>0.243126898042821</v>
      </c>
      <c r="BF17" s="6">
        <v>0.0611780442084526</v>
      </c>
      <c r="BG17" s="6">
        <v>0.0329284015631853</v>
      </c>
      <c r="BH17" s="6">
        <v>0.0308582726519376</v>
      </c>
      <c r="BI17" s="6">
        <v>0.0832521679951057</v>
      </c>
      <c r="BJ17" s="6">
        <v>0.0449947439666912</v>
      </c>
      <c r="BK17" s="6">
        <v>0.0349922817167831</v>
      </c>
      <c r="BL17" s="6">
        <v>0.0986410277350466</v>
      </c>
      <c r="BM17" s="6">
        <v>0.120323700332401</v>
      </c>
      <c r="BN17" s="6">
        <v>0.0930065779024296</v>
      </c>
      <c r="BO17" s="6">
        <v>0.0934709697394698</v>
      </c>
      <c r="BP17" s="42"/>
      <c r="BQ17" s="42"/>
      <c r="BR17" s="42"/>
    </row>
    <row r="18" spans="1:70" x14ac:dyDescent="0.2">
      <c r="A18" s="1">
        <v>1983</v>
      </c>
      <c r="B18" s="6">
        <v>0.0906477210043117</v>
      </c>
      <c r="C18" s="6">
        <v>0.11785387614046</v>
      </c>
      <c r="D18" s="6">
        <v>0.0443061788919549</v>
      </c>
      <c r="E18" s="6">
        <v>0.0774923145605147</v>
      </c>
      <c r="F18" s="6">
        <v>0.284016802739175</v>
      </c>
      <c r="G18" s="6">
        <v>0.110717406688224</v>
      </c>
      <c r="H18" s="6">
        <v>0.063341805241159</v>
      </c>
      <c r="I18" s="6">
        <v>0.0672120957973588</v>
      </c>
      <c r="J18" s="6">
        <v>0.0631720735492203</v>
      </c>
      <c r="K18" s="6">
        <v>0.110970962407419</v>
      </c>
      <c r="L18" s="6">
        <v>0.150346467505675</v>
      </c>
      <c r="M18" s="6">
        <v>0.0873923986861395</v>
      </c>
      <c r="N18" s="6">
        <v>0.109212421719451</v>
      </c>
      <c r="O18" s="6">
        <v>0.108497267232479</v>
      </c>
      <c r="P18" s="6">
        <v>0.0962696317375626</v>
      </c>
      <c r="Q18" s="6">
        <v>0.237877132236128</v>
      </c>
      <c r="R18" s="6">
        <v>0.212764376672531</v>
      </c>
      <c r="S18" s="6">
        <v>0.149462842066808</v>
      </c>
      <c r="T18" s="6">
        <v>0.133597527213411</v>
      </c>
      <c r="U18" s="6">
        <v>0.13321792531496</v>
      </c>
      <c r="V18" s="6">
        <v>0.0368120133550667</v>
      </c>
      <c r="W18" s="6">
        <v>0.106375337392356</v>
      </c>
      <c r="X18" s="6">
        <v>0.0780233518149385</v>
      </c>
      <c r="Y18" s="6">
        <v>0.101839079280388</v>
      </c>
      <c r="Z18" s="6">
        <v>0.0433616177292913</v>
      </c>
      <c r="AA18" s="6">
        <v>0.0665055222862177</v>
      </c>
      <c r="AB18" s="6">
        <v>0.0474225385043713</v>
      </c>
      <c r="AC18" s="6">
        <v>0.157073840592293</v>
      </c>
      <c r="AD18" s="6">
        <v>0.0879761220142765</v>
      </c>
      <c r="AE18" s="6">
        <v>0.101753653116591</v>
      </c>
      <c r="AF18" s="6">
        <v>0.077997572097059</v>
      </c>
      <c r="AG18" s="6">
        <v>0.451759216776357</v>
      </c>
      <c r="AH18" s="6">
        <v>0.291443348921458</v>
      </c>
      <c r="AI18" s="6">
        <v>0.11903886581422</v>
      </c>
      <c r="AJ18" s="6">
        <v>0.291443348921458</v>
      </c>
      <c r="AK18" s="6">
        <v>0.14051341922409</v>
      </c>
      <c r="AL18" s="6">
        <v>0.363699583027227</v>
      </c>
      <c r="AM18" s="6">
        <v>0.0909166043760517</v>
      </c>
      <c r="AN18" s="6">
        <v>0.238309870893659</v>
      </c>
      <c r="AO18" s="6">
        <v>0.156808516414672</v>
      </c>
      <c r="AP18" s="6">
        <v>0.125654414767052</v>
      </c>
      <c r="AQ18" s="6">
        <v>0.0831679138947354</v>
      </c>
      <c r="AR18" s="6">
        <v>0.0831679138947353</v>
      </c>
      <c r="AS18" s="6">
        <v>0.0831679138947355</v>
      </c>
      <c r="AT18" s="6">
        <v>0.0831679138947354</v>
      </c>
      <c r="AU18" s="6">
        <v>0.115696173840715</v>
      </c>
      <c r="AV18" s="6">
        <v>0.0831679138947354</v>
      </c>
      <c r="AW18" s="6">
        <v>0.0831679138947354</v>
      </c>
      <c r="AX18" s="6">
        <v>0.0992262764632335</v>
      </c>
      <c r="AY18" s="6">
        <v>0.082999826756502</v>
      </c>
      <c r="AZ18" s="6">
        <v>0.063341805241159</v>
      </c>
      <c r="BA18" s="6">
        <v>0.0911553326508496</v>
      </c>
      <c r="BB18" s="6">
        <v>0.0289179567296246</v>
      </c>
      <c r="BC18" s="6">
        <v>0.0624418900510511</v>
      </c>
      <c r="BD18" s="6">
        <v>0.113386515400294</v>
      </c>
      <c r="BE18" s="6">
        <v>0.263120047626194</v>
      </c>
      <c r="BF18" s="6">
        <v>0.0585876701109582</v>
      </c>
      <c r="BG18" s="6">
        <v>0.0328213031517753</v>
      </c>
      <c r="BH18" s="6">
        <v>0.0328494899195424</v>
      </c>
      <c r="BI18" s="6">
        <v>0.109485785854264</v>
      </c>
      <c r="BJ18" s="6">
        <v>0.0445185684869694</v>
      </c>
      <c r="BK18" s="6">
        <v>0.0351803401644859</v>
      </c>
      <c r="BL18" s="6">
        <v>0.10213139715213</v>
      </c>
      <c r="BM18" s="6">
        <v>0.11653150587449</v>
      </c>
      <c r="BN18" s="6">
        <v>0.101679078658812</v>
      </c>
      <c r="BO18" s="6">
        <v>0.101158860260752</v>
      </c>
      <c r="BP18" s="42"/>
      <c r="BQ18" s="42"/>
      <c r="BR18" s="42"/>
    </row>
    <row r="19" spans="1:70" x14ac:dyDescent="0.2">
      <c r="A19" s="1">
        <v>1984</v>
      </c>
      <c r="B19" s="6">
        <v>0.0900654416493585</v>
      </c>
      <c r="C19" s="6">
        <v>0.120611352071812</v>
      </c>
      <c r="D19" s="6">
        <v>0.0432695414397582</v>
      </c>
      <c r="E19" s="6">
        <v>0.0946779840869439</v>
      </c>
      <c r="F19" s="6">
        <v>0.266998409815235</v>
      </c>
      <c r="G19" s="6">
        <v>0.118113217293367</v>
      </c>
      <c r="H19" s="6">
        <v>0.0630140072629245</v>
      </c>
      <c r="I19" s="6">
        <v>0.0702458912287739</v>
      </c>
      <c r="J19" s="6">
        <v>0.0692549707684153</v>
      </c>
      <c r="K19" s="6">
        <v>0.115063419836995</v>
      </c>
      <c r="L19" s="6">
        <v>0.145832874881168</v>
      </c>
      <c r="M19" s="6">
        <v>0.0907017980384773</v>
      </c>
      <c r="N19" s="6">
        <v>0.111166632701553</v>
      </c>
      <c r="O19" s="6">
        <v>0.111065390520895</v>
      </c>
      <c r="P19" s="6">
        <v>0.0972828350926241</v>
      </c>
      <c r="Q19" s="6">
        <v>0.244319417445778</v>
      </c>
      <c r="R19" s="6">
        <v>0.227813839195965</v>
      </c>
      <c r="S19" s="6">
        <v>0.145087337007862</v>
      </c>
      <c r="T19" s="6">
        <v>0.136571827747531</v>
      </c>
      <c r="U19" s="6">
        <v>0.136009549572924</v>
      </c>
      <c r="V19" s="6">
        <v>0.0351974504230662</v>
      </c>
      <c r="W19" s="6">
        <v>0.113240107459538</v>
      </c>
      <c r="X19" s="6">
        <v>0.0859002092671354</v>
      </c>
      <c r="Y19" s="6">
        <v>0.0962500919844944</v>
      </c>
      <c r="Z19" s="6">
        <v>0.0417742433767236</v>
      </c>
      <c r="AA19" s="6">
        <v>0.0765834952237299</v>
      </c>
      <c r="AB19" s="6">
        <v>0.0547270565292729</v>
      </c>
      <c r="AC19" s="6">
        <v>0.192317183957625</v>
      </c>
      <c r="AD19" s="6">
        <v>0.116566877547803</v>
      </c>
      <c r="AE19" s="6">
        <v>0.121948950985999</v>
      </c>
      <c r="AF19" s="6">
        <v>0.0914137569658691</v>
      </c>
      <c r="AG19" s="6">
        <v>0.423376218286634</v>
      </c>
      <c r="AH19" s="6">
        <v>0.277357547829404</v>
      </c>
      <c r="AI19" s="6">
        <v>0.121731218545433</v>
      </c>
      <c r="AJ19" s="6">
        <v>0.277357547829404</v>
      </c>
      <c r="AK19" s="6">
        <v>0.144000935509965</v>
      </c>
      <c r="AL19" s="6">
        <v>0.338213723017415</v>
      </c>
      <c r="AM19" s="6">
        <v>0.0951828560546623</v>
      </c>
      <c r="AN19" s="6">
        <v>0.22809922129017</v>
      </c>
      <c r="AO19" s="6">
        <v>0.192952901916629</v>
      </c>
      <c r="AP19" s="6">
        <v>0.144737375248732</v>
      </c>
      <c r="AQ19" s="6">
        <v>0.0915404391086577</v>
      </c>
      <c r="AR19" s="6">
        <v>0.0915404391086576</v>
      </c>
      <c r="AS19" s="6">
        <v>0.0915404391086577</v>
      </c>
      <c r="AT19" s="6">
        <v>0.0915404391086577</v>
      </c>
      <c r="AU19" s="6">
        <v>0.122693969606526</v>
      </c>
      <c r="AV19" s="6">
        <v>0.0915404391086578</v>
      </c>
      <c r="AW19" s="6">
        <v>0.0915404391086577</v>
      </c>
      <c r="AX19" s="6">
        <v>0.106278935391163</v>
      </c>
      <c r="AY19" s="6">
        <v>0.0913755762350149</v>
      </c>
      <c r="AZ19" s="6">
        <v>0.0630140072629245</v>
      </c>
      <c r="BA19" s="6">
        <v>0.0925676659850826</v>
      </c>
      <c r="BB19" s="6">
        <v>0.031634850169837</v>
      </c>
      <c r="BC19" s="6">
        <v>0.0654999622703095</v>
      </c>
      <c r="BD19" s="6">
        <v>0.115784777029079</v>
      </c>
      <c r="BE19" s="6">
        <v>0.261640649856699</v>
      </c>
      <c r="BF19" s="6">
        <v>0.0619753472387508</v>
      </c>
      <c r="BG19" s="6">
        <v>0.0373086682439622</v>
      </c>
      <c r="BH19" s="6">
        <v>0.0357928057540193</v>
      </c>
      <c r="BI19" s="6">
        <v>0.1183789224789</v>
      </c>
      <c r="BJ19" s="6">
        <v>0.0513624959563192</v>
      </c>
      <c r="BK19" s="6">
        <v>0.0394096468539989</v>
      </c>
      <c r="BL19" s="6">
        <v>0.107923452008274</v>
      </c>
      <c r="BM19" s="6">
        <v>0.132495759316936</v>
      </c>
      <c r="BN19" s="6">
        <v>0.116482341725911</v>
      </c>
      <c r="BO19" s="6">
        <v>0.116814084693085</v>
      </c>
      <c r="BP19" s="42"/>
      <c r="BQ19" s="42"/>
      <c r="BR19" s="42"/>
    </row>
    <row r="20" spans="1:70" x14ac:dyDescent="0.2">
      <c r="A20" s="1">
        <v>1985</v>
      </c>
      <c r="B20" s="6">
        <v>0.0872126228570114</v>
      </c>
      <c r="C20" s="6">
        <v>0.124243437466542</v>
      </c>
      <c r="D20" s="6">
        <v>0.0414377564567864</v>
      </c>
      <c r="E20" s="6">
        <v>0.0933170408859685</v>
      </c>
      <c r="F20" s="6">
        <v>0.245842115974069</v>
      </c>
      <c r="G20" s="6">
        <v>0.0995094660862305</v>
      </c>
      <c r="H20" s="6">
        <v>0.0664977752458832</v>
      </c>
      <c r="I20" s="6">
        <v>0.0693429641546404</v>
      </c>
      <c r="J20" s="6">
        <v>0.0571915523299099</v>
      </c>
      <c r="K20" s="6">
        <v>0.120469947984342</v>
      </c>
      <c r="L20" s="6">
        <v>0.152726549311413</v>
      </c>
      <c r="M20" s="6">
        <v>0.0915996519090873</v>
      </c>
      <c r="N20" s="6">
        <v>0.111943487328046</v>
      </c>
      <c r="O20" s="6">
        <v>0.116529269319812</v>
      </c>
      <c r="P20" s="6">
        <v>0.101326830908708</v>
      </c>
      <c r="Q20" s="6">
        <v>0.255560624214581</v>
      </c>
      <c r="R20" s="6">
        <v>0.233859954863163</v>
      </c>
      <c r="S20" s="6">
        <v>0.138522178221873</v>
      </c>
      <c r="T20" s="6">
        <v>0.139349036561407</v>
      </c>
      <c r="U20" s="6">
        <v>0.138421273600128</v>
      </c>
      <c r="V20" s="6">
        <v>0.0337701390993687</v>
      </c>
      <c r="W20" s="6">
        <v>0.114623923016014</v>
      </c>
      <c r="X20" s="6">
        <v>0.0848301678654557</v>
      </c>
      <c r="Y20" s="6">
        <v>0.0922456453166467</v>
      </c>
      <c r="Z20" s="6">
        <v>0.0412710746697748</v>
      </c>
      <c r="AA20" s="6">
        <v>0.0753644226716525</v>
      </c>
      <c r="AB20" s="6">
        <v>0.0522480070383576</v>
      </c>
      <c r="AC20" s="6">
        <v>0.18849633481729</v>
      </c>
      <c r="AD20" s="6">
        <v>0.112925053362187</v>
      </c>
      <c r="AE20" s="6">
        <v>0.120485772094684</v>
      </c>
      <c r="AF20" s="6">
        <v>0.0873093670763559</v>
      </c>
      <c r="AG20" s="6">
        <v>0.396105439637246</v>
      </c>
      <c r="AH20" s="6">
        <v>0.262148583373697</v>
      </c>
      <c r="AI20" s="6">
        <v>0.120960276905314</v>
      </c>
      <c r="AJ20" s="6">
        <v>0.262148583373696</v>
      </c>
      <c r="AK20" s="6">
        <v>0.144435806815474</v>
      </c>
      <c r="AL20" s="6">
        <v>0.312184065083049</v>
      </c>
      <c r="AM20" s="6">
        <v>0.095794792289927</v>
      </c>
      <c r="AN20" s="6">
        <v>0.215941861373166</v>
      </c>
      <c r="AO20" s="6">
        <v>0.152880847106446</v>
      </c>
      <c r="AP20" s="6">
        <v>0.120545880991573</v>
      </c>
      <c r="AQ20" s="6">
        <v>0.0774834889939685</v>
      </c>
      <c r="AR20" s="6">
        <v>0.0774834889939685</v>
      </c>
      <c r="AS20" s="6">
        <v>0.0774834889939685</v>
      </c>
      <c r="AT20" s="6">
        <v>0.0774834889939685</v>
      </c>
      <c r="AU20" s="6">
        <v>0.102020086970196</v>
      </c>
      <c r="AV20" s="6">
        <v>0.0774834889939685</v>
      </c>
      <c r="AW20" s="6">
        <v>0.0774834889939686</v>
      </c>
      <c r="AX20" s="6">
        <v>0.0924389455145903</v>
      </c>
      <c r="AY20" s="6">
        <v>0.0773449285127882</v>
      </c>
      <c r="AZ20" s="6">
        <v>0.0664977752458832</v>
      </c>
      <c r="BA20" s="6">
        <v>0.0962818766036399</v>
      </c>
      <c r="BB20" s="6">
        <v>0.0338878796768066</v>
      </c>
      <c r="BC20" s="6">
        <v>0.0647441249867305</v>
      </c>
      <c r="BD20" s="6">
        <v>0.10985359601108</v>
      </c>
      <c r="BE20" s="6">
        <v>0.258364276047341</v>
      </c>
      <c r="BF20" s="6">
        <v>0.0618145789582286</v>
      </c>
      <c r="BG20" s="6">
        <v>0.0303144451620054</v>
      </c>
      <c r="BH20" s="6">
        <v>0.0300830274812436</v>
      </c>
      <c r="BI20" s="6">
        <v>0.101639049930477</v>
      </c>
      <c r="BJ20" s="6">
        <v>0.0438074079738284</v>
      </c>
      <c r="BK20" s="6">
        <v>0.0321590047703419</v>
      </c>
      <c r="BL20" s="6">
        <v>0.0896068627789271</v>
      </c>
      <c r="BM20" s="6">
        <v>0.107914787414006</v>
      </c>
      <c r="BN20" s="6">
        <v>0.0961303879768124</v>
      </c>
      <c r="BO20" s="6">
        <v>0.0940364374815587</v>
      </c>
      <c r="BP20" s="42"/>
      <c r="BQ20" s="42"/>
      <c r="BR20" s="42"/>
    </row>
    <row r="21" spans="1:70" x14ac:dyDescent="0.2">
      <c r="A21" s="1">
        <v>1986</v>
      </c>
      <c r="B21" s="6">
        <v>0.0816276918635287</v>
      </c>
      <c r="C21" s="6">
        <v>0.116125332985995</v>
      </c>
      <c r="D21" s="6">
        <v>0.0445323210259001</v>
      </c>
      <c r="E21" s="6">
        <v>0.0663996148153641</v>
      </c>
      <c r="F21" s="6">
        <v>0.196060339456211</v>
      </c>
      <c r="G21" s="6">
        <v>0.0920124629455599</v>
      </c>
      <c r="H21" s="6">
        <v>0.0547782270220133</v>
      </c>
      <c r="I21" s="6">
        <v>0.0644035094739166</v>
      </c>
      <c r="J21" s="6">
        <v>0.0541858115233712</v>
      </c>
      <c r="K21" s="6">
        <v>0.112753495455145</v>
      </c>
      <c r="L21" s="6">
        <v>0.148556555868709</v>
      </c>
      <c r="M21" s="6">
        <v>0.0905784755725658</v>
      </c>
      <c r="N21" s="6">
        <v>0.106649940296224</v>
      </c>
      <c r="O21" s="6">
        <v>0.111225191237108</v>
      </c>
      <c r="P21" s="6">
        <v>0.0936892379653865</v>
      </c>
      <c r="Q21" s="6">
        <v>0.230629829923658</v>
      </c>
      <c r="R21" s="6">
        <v>0.205073416126236</v>
      </c>
      <c r="S21" s="6">
        <v>0.134199978625691</v>
      </c>
      <c r="T21" s="6">
        <v>0.130145746422892</v>
      </c>
      <c r="U21" s="6">
        <v>0.129241590548967</v>
      </c>
      <c r="V21" s="6">
        <v>0.0364500009013751</v>
      </c>
      <c r="W21" s="6">
        <v>0.119215698462002</v>
      </c>
      <c r="X21" s="6">
        <v>0.095942433347457</v>
      </c>
      <c r="Y21" s="6">
        <v>0.0999336082088999</v>
      </c>
      <c r="Z21" s="6">
        <v>0.0444467634532501</v>
      </c>
      <c r="AA21" s="6">
        <v>0.0541349062251147</v>
      </c>
      <c r="AB21" s="6">
        <v>0.0404413229754219</v>
      </c>
      <c r="AC21" s="6">
        <v>0.134396202062837</v>
      </c>
      <c r="AD21" s="6">
        <v>0.077810870652176</v>
      </c>
      <c r="AE21" s="6">
        <v>0.0973288667580679</v>
      </c>
      <c r="AF21" s="6">
        <v>0.0649731784981344</v>
      </c>
      <c r="AG21" s="6">
        <v>0.319045465536007</v>
      </c>
      <c r="AH21" s="6">
        <v>0.216023901704964</v>
      </c>
      <c r="AI21" s="6">
        <v>0.106784309123497</v>
      </c>
      <c r="AJ21" s="6">
        <v>0.216023901704965</v>
      </c>
      <c r="AK21" s="6">
        <v>0.133481580903993</v>
      </c>
      <c r="AL21" s="6">
        <v>0.248743715795944</v>
      </c>
      <c r="AM21" s="6">
        <v>0.0876384855714797</v>
      </c>
      <c r="AN21" s="6">
        <v>0.179448086565681</v>
      </c>
      <c r="AO21" s="6">
        <v>0.132472811214054</v>
      </c>
      <c r="AP21" s="6">
        <v>0.130158850454322</v>
      </c>
      <c r="AQ21" s="6">
        <v>0.07599653166663</v>
      </c>
      <c r="AR21" s="6">
        <v>0.07599653166663</v>
      </c>
      <c r="AS21" s="6">
        <v>0.0759965316666301</v>
      </c>
      <c r="AT21" s="6">
        <v>0.07599653166663</v>
      </c>
      <c r="AU21" s="6">
        <v>0.0944018876817625</v>
      </c>
      <c r="AV21" s="6">
        <v>0.0759965316666301</v>
      </c>
      <c r="AW21" s="6">
        <v>0.0759965316666301</v>
      </c>
      <c r="AX21" s="6">
        <v>0.0866895390157394</v>
      </c>
      <c r="AY21" s="6">
        <v>0.0760329826479463</v>
      </c>
      <c r="AZ21" s="6">
        <v>0.0547782270220133</v>
      </c>
      <c r="BA21" s="6">
        <v>0.0805619914664403</v>
      </c>
      <c r="BB21" s="6">
        <v>0.036767871076166</v>
      </c>
      <c r="BC21" s="6">
        <v>0.0532240462628082</v>
      </c>
      <c r="BD21" s="6">
        <v>0.134229850360681</v>
      </c>
      <c r="BE21" s="6">
        <v>0.294222380251786</v>
      </c>
      <c r="BF21" s="6">
        <v>0.0565345705211307</v>
      </c>
      <c r="BG21" s="6">
        <v>0.0299361757009362</v>
      </c>
      <c r="BH21" s="6">
        <v>0.0286030649711119</v>
      </c>
      <c r="BI21" s="6">
        <v>0.0951054760394684</v>
      </c>
      <c r="BJ21" s="6">
        <v>0.047539157886923</v>
      </c>
      <c r="BK21" s="6">
        <v>0.031943228343891</v>
      </c>
      <c r="BL21" s="6">
        <v>0.0893475505851654</v>
      </c>
      <c r="BM21" s="6">
        <v>0.108721104254383</v>
      </c>
      <c r="BN21" s="6">
        <v>0.0931654251646998</v>
      </c>
      <c r="BO21" s="6">
        <v>0.0873580366887991</v>
      </c>
      <c r="BP21" s="42"/>
      <c r="BQ21" s="42"/>
      <c r="BR21" s="42"/>
    </row>
    <row r="22" spans="1:70" x14ac:dyDescent="0.2">
      <c r="A22" s="1">
        <v>1987</v>
      </c>
      <c r="B22" s="6">
        <v>0.0824748416727037</v>
      </c>
      <c r="C22" s="6">
        <v>0.113520153194882</v>
      </c>
      <c r="D22" s="6">
        <v>0.0469020366770041</v>
      </c>
      <c r="E22" s="6">
        <v>0.0703083677754597</v>
      </c>
      <c r="F22" s="6">
        <v>0.211005729638664</v>
      </c>
      <c r="G22" s="6">
        <v>0.0979194653756054</v>
      </c>
      <c r="H22" s="6">
        <v>0.0543098702537821</v>
      </c>
      <c r="I22" s="6">
        <v>0.0631491907474835</v>
      </c>
      <c r="J22" s="6">
        <v>0.0585923201957643</v>
      </c>
      <c r="K22" s="6">
        <v>0.104096434444596</v>
      </c>
      <c r="L22" s="6">
        <v>0.148817590910211</v>
      </c>
      <c r="M22" s="6">
        <v>0.0907316743230335</v>
      </c>
      <c r="N22" s="6">
        <v>0.104491912394385</v>
      </c>
      <c r="O22" s="6">
        <v>0.114912629425064</v>
      </c>
      <c r="P22" s="6">
        <v>0.0921658716566227</v>
      </c>
      <c r="Q22" s="6">
        <v>0.233695417444719</v>
      </c>
      <c r="R22" s="6">
        <v>0.196363858788576</v>
      </c>
      <c r="S22" s="6">
        <v>0.13604108654113</v>
      </c>
      <c r="T22" s="6">
        <v>0.127799151333727</v>
      </c>
      <c r="U22" s="6">
        <v>0.125844801809036</v>
      </c>
      <c r="V22" s="6">
        <v>0.0383239199523868</v>
      </c>
      <c r="W22" s="6">
        <v>0.118968672080393</v>
      </c>
      <c r="X22" s="6">
        <v>0.102216806018858</v>
      </c>
      <c r="Y22" s="6">
        <v>0.105014317248269</v>
      </c>
      <c r="Z22" s="6">
        <v>0.046655770424965</v>
      </c>
      <c r="AA22" s="6">
        <v>0.0578243146853579</v>
      </c>
      <c r="AB22" s="6">
        <v>0.0409022190266097</v>
      </c>
      <c r="AC22" s="6">
        <v>0.144291406408951</v>
      </c>
      <c r="AD22" s="6">
        <v>0.0871839459945169</v>
      </c>
      <c r="AE22" s="6">
        <v>0.104094852764354</v>
      </c>
      <c r="AF22" s="6">
        <v>0.0709132831199991</v>
      </c>
      <c r="AG22" s="6">
        <v>0.382019659598149</v>
      </c>
      <c r="AH22" s="6">
        <v>0.249305642039763</v>
      </c>
      <c r="AI22" s="6">
        <v>0.112771648647036</v>
      </c>
      <c r="AJ22" s="6">
        <v>0.249305642039763</v>
      </c>
      <c r="AK22" s="6">
        <v>0.136106594501232</v>
      </c>
      <c r="AL22" s="6">
        <v>0.288017729268825</v>
      </c>
      <c r="AM22" s="6">
        <v>0.0889501780781657</v>
      </c>
      <c r="AN22" s="6">
        <v>0.201971771549236</v>
      </c>
      <c r="AO22" s="6">
        <v>0.140412825214815</v>
      </c>
      <c r="AP22" s="6">
        <v>0.126330620039541</v>
      </c>
      <c r="AQ22" s="6">
        <v>0.0814918469986325</v>
      </c>
      <c r="AR22" s="6">
        <v>0.0814918469986325</v>
      </c>
      <c r="AS22" s="6">
        <v>0.0814918469986325</v>
      </c>
      <c r="AT22" s="6">
        <v>0.0814918469986326</v>
      </c>
      <c r="AU22" s="6">
        <v>0.0990883140934067</v>
      </c>
      <c r="AV22" s="6">
        <v>0.0814918469986325</v>
      </c>
      <c r="AW22" s="6">
        <v>0.0814918469986325</v>
      </c>
      <c r="AX22" s="6">
        <v>0.0976377307829662</v>
      </c>
      <c r="AY22" s="6">
        <v>0.0814832973875435</v>
      </c>
      <c r="AZ22" s="6">
        <v>0.0543098702537821</v>
      </c>
      <c r="BA22" s="6">
        <v>0.0831923021517432</v>
      </c>
      <c r="BB22" s="6">
        <v>0.0425550151947399</v>
      </c>
      <c r="BC22" s="6">
        <v>0.0489436777584953</v>
      </c>
      <c r="BD22" s="6">
        <v>0.139999241527201</v>
      </c>
      <c r="BE22" s="6">
        <v>0.287181842463407</v>
      </c>
      <c r="BF22" s="6">
        <v>0.0561088457133873</v>
      </c>
      <c r="BG22" s="6">
        <v>0.0314829856330401</v>
      </c>
      <c r="BH22" s="6">
        <v>0.0312046208843138</v>
      </c>
      <c r="BI22" s="6">
        <v>0.106482901769052</v>
      </c>
      <c r="BJ22" s="6">
        <v>0.0478880009547748</v>
      </c>
      <c r="BK22" s="6">
        <v>0.0344598594315032</v>
      </c>
      <c r="BL22" s="6">
        <v>0.0993726013018444</v>
      </c>
      <c r="BM22" s="6">
        <v>0.114659912665227</v>
      </c>
      <c r="BN22" s="6">
        <v>0.0993053652976608</v>
      </c>
      <c r="BO22" s="6">
        <v>0.0944822199571848</v>
      </c>
      <c r="BP22" s="42"/>
      <c r="BQ22" s="42"/>
      <c r="BR22" s="42"/>
    </row>
    <row r="23" spans="1:70" x14ac:dyDescent="0.2">
      <c r="A23" s="1">
        <v>1988</v>
      </c>
      <c r="B23" s="6">
        <v>0.0818008587719595</v>
      </c>
      <c r="C23" s="6">
        <v>0.113009843564039</v>
      </c>
      <c r="D23" s="6">
        <v>0.0517787561364445</v>
      </c>
      <c r="E23" s="6">
        <v>0.0868701133793502</v>
      </c>
      <c r="F23" s="6">
        <v>0.162425552199153</v>
      </c>
      <c r="G23" s="6">
        <v>0.0945472708075686</v>
      </c>
      <c r="H23" s="6">
        <v>0.0529464462758967</v>
      </c>
      <c r="I23" s="6">
        <v>0.0611604644650409</v>
      </c>
      <c r="J23" s="6">
        <v>0.0630714944556365</v>
      </c>
      <c r="K23" s="6">
        <v>0.102702444117983</v>
      </c>
      <c r="L23" s="6">
        <v>0.153718840316713</v>
      </c>
      <c r="M23" s="6">
        <v>0.0900263722318473</v>
      </c>
      <c r="N23" s="6">
        <v>0.108111931632539</v>
      </c>
      <c r="O23" s="6">
        <v>0.107618317430232</v>
      </c>
      <c r="P23" s="6">
        <v>0.0883229933886835</v>
      </c>
      <c r="Q23" s="6">
        <v>0.251682056871948</v>
      </c>
      <c r="R23" s="6">
        <v>0.19589630522318</v>
      </c>
      <c r="S23" s="6">
        <v>0.135413531938222</v>
      </c>
      <c r="T23" s="6">
        <v>0.125382778055253</v>
      </c>
      <c r="U23" s="6">
        <v>0.123779483441938</v>
      </c>
      <c r="V23" s="6">
        <v>0.0425118122716115</v>
      </c>
      <c r="W23" s="6">
        <v>0.122893232656956</v>
      </c>
      <c r="X23" s="6">
        <v>0.101206724153982</v>
      </c>
      <c r="Y23" s="6">
        <v>0.115350630232011</v>
      </c>
      <c r="Z23" s="6">
        <v>0.0513338405128848</v>
      </c>
      <c r="AA23" s="6">
        <v>0.0623173519948535</v>
      </c>
      <c r="AB23" s="6">
        <v>0.0463665623582184</v>
      </c>
      <c r="AC23" s="6">
        <v>0.161961052913917</v>
      </c>
      <c r="AD23" s="6">
        <v>0.103641915695159</v>
      </c>
      <c r="AE23" s="6">
        <v>0.134639007790041</v>
      </c>
      <c r="AF23" s="6">
        <v>0.0816104438636892</v>
      </c>
      <c r="AG23" s="6">
        <v>0.270731599303318</v>
      </c>
      <c r="AH23" s="6">
        <v>0.189729773363309</v>
      </c>
      <c r="AI23" s="6">
        <v>0.106531610978124</v>
      </c>
      <c r="AJ23" s="6">
        <v>0.189729773363309</v>
      </c>
      <c r="AK23" s="6">
        <v>0.132488587799871</v>
      </c>
      <c r="AL23" s="6">
        <v>0.20773916889437</v>
      </c>
      <c r="AM23" s="6">
        <v>0.0875143834694814</v>
      </c>
      <c r="AN23" s="6">
        <v>0.159152660962171</v>
      </c>
      <c r="AO23" s="6">
        <v>0.14835266974395</v>
      </c>
      <c r="AP23" s="6">
        <v>0.114450028802825</v>
      </c>
      <c r="AQ23" s="6">
        <v>0.0798647919148806</v>
      </c>
      <c r="AR23" s="6">
        <v>0.0798647919148806</v>
      </c>
      <c r="AS23" s="6">
        <v>0.0798647919148806</v>
      </c>
      <c r="AT23" s="6">
        <v>0.0798647919148806</v>
      </c>
      <c r="AU23" s="6">
        <v>0.0922343698460751</v>
      </c>
      <c r="AV23" s="6">
        <v>0.0798647919148806</v>
      </c>
      <c r="AW23" s="6">
        <v>0.0798647919148806</v>
      </c>
      <c r="AX23" s="6">
        <v>0.095723579373063</v>
      </c>
      <c r="AY23" s="6">
        <v>0.0797561259374157</v>
      </c>
      <c r="AZ23" s="6">
        <v>0.0529464462758967</v>
      </c>
      <c r="BA23" s="6">
        <v>0.0830086730563348</v>
      </c>
      <c r="BB23" s="6">
        <v>0.0460183964106481</v>
      </c>
      <c r="BC23" s="6">
        <v>0.0468819716565236</v>
      </c>
      <c r="BD23" s="6">
        <v>0.131024573700605</v>
      </c>
      <c r="BE23" s="6">
        <v>0.273441581436742</v>
      </c>
      <c r="BF23" s="6">
        <v>0.0540980143779062</v>
      </c>
      <c r="BG23" s="6">
        <v>0.0334882665211727</v>
      </c>
      <c r="BH23" s="6">
        <v>0.0336837719921389</v>
      </c>
      <c r="BI23" s="6">
        <v>0.106040154705473</v>
      </c>
      <c r="BJ23" s="6">
        <v>0.0435346481822764</v>
      </c>
      <c r="BK23" s="6">
        <v>0.0378210554569074</v>
      </c>
      <c r="BL23" s="6">
        <v>0.11047084243254</v>
      </c>
      <c r="BM23" s="6">
        <v>0.123094244100447</v>
      </c>
      <c r="BN23" s="6">
        <v>0.100977966605488</v>
      </c>
      <c r="BO23" s="6">
        <v>0.104302639187783</v>
      </c>
      <c r="BP23" s="42"/>
      <c r="BQ23" s="42"/>
      <c r="BR23" s="42"/>
    </row>
    <row r="24" spans="1:70" x14ac:dyDescent="0.2">
      <c r="A24" s="1">
        <v>1989</v>
      </c>
      <c r="B24" s="6">
        <v>0.0844174402916298</v>
      </c>
      <c r="C24" s="6">
        <v>0.117703633738596</v>
      </c>
      <c r="D24" s="6">
        <v>0.0542607770260594</v>
      </c>
      <c r="E24" s="6">
        <v>0.0688809029979524</v>
      </c>
      <c r="F24" s="6">
        <v>0.187166676841585</v>
      </c>
      <c r="G24" s="6">
        <v>0.112516914230016</v>
      </c>
      <c r="H24" s="6">
        <v>0.0456158434236082</v>
      </c>
      <c r="I24" s="6">
        <v>0.0619265948660761</v>
      </c>
      <c r="J24" s="6">
        <v>0.0763550112924405</v>
      </c>
      <c r="K24" s="6">
        <v>0.111082682570715</v>
      </c>
      <c r="L24" s="6">
        <v>0.16186721039978</v>
      </c>
      <c r="M24" s="6">
        <v>0.088065192454614</v>
      </c>
      <c r="N24" s="6">
        <v>0.113155748508165</v>
      </c>
      <c r="O24" s="6">
        <v>0.110827964304032</v>
      </c>
      <c r="P24" s="6">
        <v>0.0935998911059248</v>
      </c>
      <c r="Q24" s="6">
        <v>0.259725131552153</v>
      </c>
      <c r="R24" s="6">
        <v>0.201394240871291</v>
      </c>
      <c r="S24" s="6">
        <v>0.136752546359346</v>
      </c>
      <c r="T24" s="6">
        <v>0.128870692405851</v>
      </c>
      <c r="U24" s="6">
        <v>0.12783825275729</v>
      </c>
      <c r="V24" s="6">
        <v>0.0451880019790364</v>
      </c>
      <c r="W24" s="6">
        <v>0.120881547202092</v>
      </c>
      <c r="X24" s="6">
        <v>0.099063145092819</v>
      </c>
      <c r="Y24" s="6">
        <v>0.119998919561171</v>
      </c>
      <c r="Z24" s="6">
        <v>0.0538399592194511</v>
      </c>
      <c r="AA24" s="6">
        <v>0.0473191532528634</v>
      </c>
      <c r="AB24" s="6">
        <v>0.0335403963866497</v>
      </c>
      <c r="AC24" s="6">
        <v>0.126814062091151</v>
      </c>
      <c r="AD24" s="6">
        <v>0.0886678499288057</v>
      </c>
      <c r="AE24" s="6">
        <v>0.10893326161002</v>
      </c>
      <c r="AF24" s="6">
        <v>0.0643297596921729</v>
      </c>
      <c r="AG24" s="6">
        <v>0.33577616020749</v>
      </c>
      <c r="AH24" s="6">
        <v>0.224477055553888</v>
      </c>
      <c r="AI24" s="6">
        <v>0.115063364718139</v>
      </c>
      <c r="AJ24" s="6">
        <v>0.224477055553887</v>
      </c>
      <c r="AK24" s="6">
        <v>0.130162525287215</v>
      </c>
      <c r="AL24" s="6">
        <v>0.249238501614262</v>
      </c>
      <c r="AM24" s="6">
        <v>0.0894260466130236</v>
      </c>
      <c r="AN24" s="6">
        <v>0.182740465288289</v>
      </c>
      <c r="AO24" s="6">
        <v>0.174229664139522</v>
      </c>
      <c r="AP24" s="6">
        <v>0.132937644820444</v>
      </c>
      <c r="AQ24" s="6">
        <v>0.0937600362331329</v>
      </c>
      <c r="AR24" s="6">
        <v>0.093760036233133</v>
      </c>
      <c r="AS24" s="6">
        <v>0.093760036233133</v>
      </c>
      <c r="AT24" s="6">
        <v>0.0937600362331329</v>
      </c>
      <c r="AU24" s="6">
        <v>0.106065551069768</v>
      </c>
      <c r="AV24" s="6">
        <v>0.0937600362331329</v>
      </c>
      <c r="AW24" s="6">
        <v>0.093760036233133</v>
      </c>
      <c r="AX24" s="6">
        <v>0.114091628328205</v>
      </c>
      <c r="AY24" s="6">
        <v>0.09367727506339</v>
      </c>
      <c r="AZ24" s="6">
        <v>0.0456158434236082</v>
      </c>
      <c r="BA24" s="6">
        <v>0.0732641397983123</v>
      </c>
      <c r="BB24" s="6">
        <v>0.0384503877441391</v>
      </c>
      <c r="BC24" s="6">
        <v>0.049356441573523</v>
      </c>
      <c r="BD24" s="6">
        <v>0.11187946574647</v>
      </c>
      <c r="BE24" s="6">
        <v>0.253937137153656</v>
      </c>
      <c r="BF24" s="6">
        <v>0.0551213945730693</v>
      </c>
      <c r="BG24" s="6">
        <v>0.0385468617898028</v>
      </c>
      <c r="BH24" s="6">
        <v>0.0396993807891522</v>
      </c>
      <c r="BI24" s="6">
        <v>0.125851819129012</v>
      </c>
      <c r="BJ24" s="6">
        <v>0.0523523664691548</v>
      </c>
      <c r="BK24" s="6">
        <v>0.0432869956822785</v>
      </c>
      <c r="BL24" s="6">
        <v>0.125302984110792</v>
      </c>
      <c r="BM24" s="6">
        <v>0.13969481257894</v>
      </c>
      <c r="BN24" s="6">
        <v>0.117944920478999</v>
      </c>
      <c r="BO24" s="6">
        <v>0.119863293546202</v>
      </c>
      <c r="BP24" s="42"/>
      <c r="BQ24" s="42"/>
      <c r="BR24" s="42"/>
    </row>
    <row r="25" spans="1:70" x14ac:dyDescent="0.2">
      <c r="A25" s="1">
        <v>1990</v>
      </c>
      <c r="B25" s="6">
        <v>0.0889113061390826</v>
      </c>
      <c r="C25" s="6">
        <v>0.120533555354412</v>
      </c>
      <c r="D25" s="6">
        <v>0.055504792545473</v>
      </c>
      <c r="E25" s="6">
        <v>0.068988225160953</v>
      </c>
      <c r="F25" s="6">
        <v>0.215613313901442</v>
      </c>
      <c r="G25" s="6">
        <v>0.100360379194064</v>
      </c>
      <c r="H25" s="6">
        <v>0.0493686809252405</v>
      </c>
      <c r="I25" s="6">
        <v>0.0626374015373646</v>
      </c>
      <c r="J25" s="6">
        <v>0.0745539386083456</v>
      </c>
      <c r="K25" s="6">
        <v>0.11773665045018</v>
      </c>
      <c r="L25" s="6">
        <v>0.169178871490164</v>
      </c>
      <c r="M25" s="6">
        <v>0.0843499120954484</v>
      </c>
      <c r="N25" s="6">
        <v>0.11023667455809</v>
      </c>
      <c r="O25" s="6">
        <v>0.116278081384951</v>
      </c>
      <c r="P25" s="6">
        <v>0.0985924775986457</v>
      </c>
      <c r="Q25" s="6">
        <v>0.26486866152088</v>
      </c>
      <c r="R25" s="6">
        <v>0.211336934603792</v>
      </c>
      <c r="S25" s="6">
        <v>0.131000857876371</v>
      </c>
      <c r="T25" s="6">
        <v>0.130581479546762</v>
      </c>
      <c r="U25" s="6">
        <v>0.130150274141661</v>
      </c>
      <c r="V25" s="6">
        <v>0.0460139003393169</v>
      </c>
      <c r="W25" s="6">
        <v>0.124456977206466</v>
      </c>
      <c r="X25" s="6">
        <v>0.105085534777579</v>
      </c>
      <c r="Y25" s="6">
        <v>0.121391458729746</v>
      </c>
      <c r="Z25" s="6">
        <v>0.0556220408364257</v>
      </c>
      <c r="AA25" s="6">
        <v>0.0499985264950279</v>
      </c>
      <c r="AB25" s="6">
        <v>0.0350466112637858</v>
      </c>
      <c r="AC25" s="6">
        <v>0.132779291828716</v>
      </c>
      <c r="AD25" s="6">
        <v>0.0917433542249397</v>
      </c>
      <c r="AE25" s="6">
        <v>0.106010320125716</v>
      </c>
      <c r="AF25" s="6">
        <v>0.0670243391855372</v>
      </c>
      <c r="AG25" s="6">
        <v>0.406293370135638</v>
      </c>
      <c r="AH25" s="6">
        <v>0.263469717131947</v>
      </c>
      <c r="AI25" s="6">
        <v>0.12512549741897</v>
      </c>
      <c r="AJ25" s="6">
        <v>0.263469717131948</v>
      </c>
      <c r="AK25" s="6">
        <v>0.138383041335215</v>
      </c>
      <c r="AL25" s="6">
        <v>0.291915180190898</v>
      </c>
      <c r="AM25" s="6">
        <v>0.094507988367268</v>
      </c>
      <c r="AN25" s="6">
        <v>0.209383941875532</v>
      </c>
      <c r="AO25" s="6">
        <v>0.164078395385578</v>
      </c>
      <c r="AP25" s="6">
        <v>0.136807534130245</v>
      </c>
      <c r="AQ25" s="6">
        <v>0.0870425435789472</v>
      </c>
      <c r="AR25" s="6">
        <v>0.0870425435789472</v>
      </c>
      <c r="AS25" s="6">
        <v>0.0870425435789471</v>
      </c>
      <c r="AT25" s="6">
        <v>0.0870425435789471</v>
      </c>
      <c r="AU25" s="6">
        <v>0.0945424629326461</v>
      </c>
      <c r="AV25" s="6">
        <v>0.0870425435789472</v>
      </c>
      <c r="AW25" s="6">
        <v>0.0870425435789471</v>
      </c>
      <c r="AX25" s="6">
        <v>0.0990295080800317</v>
      </c>
      <c r="AY25" s="6">
        <v>0.0870125370491776</v>
      </c>
      <c r="AZ25" s="6">
        <v>0.0493686809252405</v>
      </c>
      <c r="BA25" s="6">
        <v>0.0762846578040463</v>
      </c>
      <c r="BB25" s="6">
        <v>0.0527118168665664</v>
      </c>
      <c r="BC25" s="6">
        <v>0.0481947045370275</v>
      </c>
      <c r="BD25" s="6">
        <v>0.107329955778809</v>
      </c>
      <c r="BE25" s="6">
        <v>0.23976955648273</v>
      </c>
      <c r="BF25" s="6">
        <v>0.057748729596587</v>
      </c>
      <c r="BG25" s="6">
        <v>0.0393608775617649</v>
      </c>
      <c r="BH25" s="6">
        <v>0.0387997682054675</v>
      </c>
      <c r="BI25" s="6">
        <v>0.11191557696686</v>
      </c>
      <c r="BJ25" s="6">
        <v>0.0534756508983666</v>
      </c>
      <c r="BK25" s="6">
        <v>0.044307112445245</v>
      </c>
      <c r="BL25" s="6">
        <v>0.125349284497802</v>
      </c>
      <c r="BM25" s="6">
        <v>0.14228803100422</v>
      </c>
      <c r="BN25" s="6">
        <v>0.114537915919927</v>
      </c>
      <c r="BO25" s="6">
        <v>0.118758183533238</v>
      </c>
      <c r="BP25" s="42"/>
      <c r="BQ25" s="42"/>
      <c r="BR25" s="42"/>
    </row>
    <row r="26" spans="1:70" x14ac:dyDescent="0.2">
      <c r="A26" s="1">
        <v>1991</v>
      </c>
      <c r="B26" s="6">
        <v>0.0904224101235689</v>
      </c>
      <c r="C26" s="6">
        <v>0.120326998797827</v>
      </c>
      <c r="D26" s="6">
        <v>0.056853638263067</v>
      </c>
      <c r="E26" s="6">
        <v>0.0832105809393488</v>
      </c>
      <c r="F26" s="6">
        <v>0.227682901142238</v>
      </c>
      <c r="G26" s="6">
        <v>0.121624709647073</v>
      </c>
      <c r="H26" s="6">
        <v>0.0654853139122276</v>
      </c>
      <c r="I26" s="6">
        <v>0.0579894891148992</v>
      </c>
      <c r="J26" s="6">
        <v>0.0960657277837347</v>
      </c>
      <c r="K26" s="6">
        <v>0.119756946399248</v>
      </c>
      <c r="L26" s="6">
        <v>0.18419537794919</v>
      </c>
      <c r="M26" s="6">
        <v>0.0852238594405837</v>
      </c>
      <c r="N26" s="6">
        <v>0.113023430271689</v>
      </c>
      <c r="O26" s="6">
        <v>0.115335130156959</v>
      </c>
      <c r="P26" s="6">
        <v>0.0899172069735912</v>
      </c>
      <c r="Q26" s="6">
        <v>0.267790049025414</v>
      </c>
      <c r="R26" s="6">
        <v>0.2068350664586</v>
      </c>
      <c r="S26" s="6">
        <v>0.12982627292979</v>
      </c>
      <c r="T26" s="6">
        <v>0.128754539316667</v>
      </c>
      <c r="U26" s="6">
        <v>0.129510478188821</v>
      </c>
      <c r="V26" s="6">
        <v>0.0479222139118301</v>
      </c>
      <c r="W26" s="6">
        <v>0.123032463817007</v>
      </c>
      <c r="X26" s="6">
        <v>0.100848349676173</v>
      </c>
      <c r="Y26" s="6">
        <v>0.125421853398364</v>
      </c>
      <c r="Z26" s="6">
        <v>0.0577078192623724</v>
      </c>
      <c r="AA26" s="6">
        <v>0.0550837880908339</v>
      </c>
      <c r="AB26" s="6">
        <v>0.0404158809708874</v>
      </c>
      <c r="AC26" s="6">
        <v>0.142084484371121</v>
      </c>
      <c r="AD26" s="6">
        <v>0.0914413961214775</v>
      </c>
      <c r="AE26" s="6">
        <v>0.128651756327945</v>
      </c>
      <c r="AF26" s="6">
        <v>0.0762756556592748</v>
      </c>
      <c r="AG26" s="6">
        <v>0.430038917157926</v>
      </c>
      <c r="AH26" s="6">
        <v>0.27532219093524</v>
      </c>
      <c r="AI26" s="6">
        <v>0.12610185722948</v>
      </c>
      <c r="AJ26" s="6">
        <v>0.27532219093524</v>
      </c>
      <c r="AK26" s="6">
        <v>0.134362552648871</v>
      </c>
      <c r="AL26" s="6">
        <v>0.303303989995029</v>
      </c>
      <c r="AM26" s="6">
        <v>0.0929335894090868</v>
      </c>
      <c r="AN26" s="6">
        <v>0.212508633906353</v>
      </c>
      <c r="AO26" s="6">
        <v>0.192395634409919</v>
      </c>
      <c r="AP26" s="6">
        <v>0.152906610806885</v>
      </c>
      <c r="AQ26" s="6">
        <v>0.104668816290759</v>
      </c>
      <c r="AR26" s="6">
        <v>0.104668816290759</v>
      </c>
      <c r="AS26" s="6">
        <v>0.104668816290759</v>
      </c>
      <c r="AT26" s="6">
        <v>0.104668816290759</v>
      </c>
      <c r="AU26" s="6">
        <v>0.110278479578964</v>
      </c>
      <c r="AV26" s="6">
        <v>0.104668816290759</v>
      </c>
      <c r="AW26" s="6">
        <v>0.104668816290759</v>
      </c>
      <c r="AX26" s="6">
        <v>0.124805307950666</v>
      </c>
      <c r="AY26" s="6">
        <v>0.104559403582432</v>
      </c>
      <c r="AZ26" s="6">
        <v>0.0654853139122276</v>
      </c>
      <c r="BA26" s="6">
        <v>0.0900728003383289</v>
      </c>
      <c r="BB26" s="6">
        <v>0.0545201653500615</v>
      </c>
      <c r="BC26" s="6">
        <v>0.042852022897603</v>
      </c>
      <c r="BD26" s="6">
        <v>0.104650030119578</v>
      </c>
      <c r="BE26" s="6">
        <v>0.234936866899185</v>
      </c>
      <c r="BF26" s="6">
        <v>0.0561889362011443</v>
      </c>
      <c r="BG26" s="6">
        <v>0.0460880269514005</v>
      </c>
      <c r="BH26" s="6">
        <v>0.0466212478156363</v>
      </c>
      <c r="BI26" s="6">
        <v>0.140622995461444</v>
      </c>
      <c r="BJ26" s="6">
        <v>0.0603142989327417</v>
      </c>
      <c r="BK26" s="6">
        <v>0.0529527533665215</v>
      </c>
      <c r="BL26" s="6">
        <v>0.154342238653919</v>
      </c>
      <c r="BM26" s="6">
        <v>0.168812311719892</v>
      </c>
      <c r="BN26" s="6">
        <v>0.1360376548552</v>
      </c>
      <c r="BO26" s="6">
        <v>0.143236741554766</v>
      </c>
      <c r="BP26" s="42"/>
      <c r="BQ26" s="42"/>
      <c r="BR26" s="42"/>
    </row>
    <row r="27" spans="1:70" x14ac:dyDescent="0.2">
      <c r="A27" s="1">
        <v>1992</v>
      </c>
      <c r="B27" s="6">
        <v>0.0930830412822662</v>
      </c>
      <c r="C27" s="6">
        <v>0.119917856480171</v>
      </c>
      <c r="D27" s="6">
        <v>0.0575627882260072</v>
      </c>
      <c r="E27" s="6">
        <v>0.113466139065952</v>
      </c>
      <c r="F27" s="6">
        <v>0.236174836177431</v>
      </c>
      <c r="G27" s="6">
        <v>0.126472834706946</v>
      </c>
      <c r="H27" s="6">
        <v>0.0846737512178182</v>
      </c>
      <c r="I27" s="6">
        <v>0.0571349063449732</v>
      </c>
      <c r="J27" s="6">
        <v>0.101106566785784</v>
      </c>
      <c r="K27" s="6">
        <v>0.114066546397792</v>
      </c>
      <c r="L27" s="6">
        <v>0.184996973822365</v>
      </c>
      <c r="M27" s="6">
        <v>0.0894260405773124</v>
      </c>
      <c r="N27" s="6">
        <v>0.114591482117593</v>
      </c>
      <c r="O27" s="6">
        <v>0.11809014203821</v>
      </c>
      <c r="P27" s="6">
        <v>0.0943844534808444</v>
      </c>
      <c r="Q27" s="6">
        <v>0.257188003583464</v>
      </c>
      <c r="R27" s="6">
        <v>0.200570029366999</v>
      </c>
      <c r="S27" s="6">
        <v>0.127462035363888</v>
      </c>
      <c r="T27" s="6">
        <v>0.129449570745977</v>
      </c>
      <c r="U27" s="6">
        <v>0.130368416429901</v>
      </c>
      <c r="V27" s="6">
        <v>0.0483221493416548</v>
      </c>
      <c r="W27" s="6">
        <v>0.132199026552382</v>
      </c>
      <c r="X27" s="6">
        <v>0.105265580798388</v>
      </c>
      <c r="Y27" s="6">
        <v>0.128557671724867</v>
      </c>
      <c r="Z27" s="6">
        <v>0.0583795362806098</v>
      </c>
      <c r="AA27" s="6">
        <v>0.0709125934587255</v>
      </c>
      <c r="AB27" s="6">
        <v>0.0510894726866911</v>
      </c>
      <c r="AC27" s="6">
        <v>0.180412531726374</v>
      </c>
      <c r="AD27" s="6">
        <v>0.111430318094989</v>
      </c>
      <c r="AE27" s="6">
        <v>0.172878780785254</v>
      </c>
      <c r="AF27" s="6">
        <v>0.0993176418560929</v>
      </c>
      <c r="AG27" s="6">
        <v>0.448001024436763</v>
      </c>
      <c r="AH27" s="6">
        <v>0.287083194133187</v>
      </c>
      <c r="AI27" s="6">
        <v>0.135052107399437</v>
      </c>
      <c r="AJ27" s="6">
        <v>0.287083194133186</v>
      </c>
      <c r="AK27" s="6">
        <v>0.133773614879249</v>
      </c>
      <c r="AL27" s="6">
        <v>0.311977118278351</v>
      </c>
      <c r="AM27" s="6">
        <v>0.098006436599012</v>
      </c>
      <c r="AN27" s="6">
        <v>0.221636224269748</v>
      </c>
      <c r="AO27" s="6">
        <v>0.182200910666807</v>
      </c>
      <c r="AP27" s="6">
        <v>0.14324985195362</v>
      </c>
      <c r="AQ27" s="6">
        <v>0.106060289060832</v>
      </c>
      <c r="AR27" s="6">
        <v>0.106060289060832</v>
      </c>
      <c r="AS27" s="6">
        <v>0.106060289060832</v>
      </c>
      <c r="AT27" s="6">
        <v>0.106060289060832</v>
      </c>
      <c r="AU27" s="6">
        <v>0.107834406347388</v>
      </c>
      <c r="AV27" s="6">
        <v>0.106060289060832</v>
      </c>
      <c r="AW27" s="6">
        <v>0.106060289060832</v>
      </c>
      <c r="AX27" s="6">
        <v>0.131654139528839</v>
      </c>
      <c r="AY27" s="6">
        <v>0.105790073834696</v>
      </c>
      <c r="AZ27" s="6">
        <v>0.0846737512178182</v>
      </c>
      <c r="BA27" s="6">
        <v>0.108191541589174</v>
      </c>
      <c r="BB27" s="6">
        <v>0.0513952151014684</v>
      </c>
      <c r="BC27" s="6">
        <v>0.0426873279115456</v>
      </c>
      <c r="BD27" s="6">
        <v>0.107509418080437</v>
      </c>
      <c r="BE27" s="6">
        <v>0.210538515627519</v>
      </c>
      <c r="BF27" s="6">
        <v>0.0589793990023409</v>
      </c>
      <c r="BG27" s="6">
        <v>0.04534740228761</v>
      </c>
      <c r="BH27" s="6">
        <v>0.0474834969364481</v>
      </c>
      <c r="BI27" s="6">
        <v>0.146804216008561</v>
      </c>
      <c r="BJ27" s="6">
        <v>0.0581255412424212</v>
      </c>
      <c r="BK27" s="6">
        <v>0.0532858817823754</v>
      </c>
      <c r="BL27" s="6">
        <v>0.160410388455156</v>
      </c>
      <c r="BM27" s="6">
        <v>0.168407905395015</v>
      </c>
      <c r="BN27" s="6">
        <v>0.13530154984321</v>
      </c>
      <c r="BO27" s="6">
        <v>0.143061404802065</v>
      </c>
      <c r="BP27" s="42"/>
      <c r="BQ27" s="42"/>
      <c r="BR27" s="42"/>
    </row>
    <row r="28" spans="1:70" x14ac:dyDescent="0.2">
      <c r="A28" s="1">
        <v>1993</v>
      </c>
      <c r="B28" s="6">
        <v>0.0906897805068624</v>
      </c>
      <c r="C28" s="6">
        <v>0.123979349421664</v>
      </c>
      <c r="D28" s="6">
        <v>0.0568495759258196</v>
      </c>
      <c r="E28" s="6">
        <v>0.0969078329926394</v>
      </c>
      <c r="F28" s="6">
        <v>0.199515395661961</v>
      </c>
      <c r="G28" s="6">
        <v>0.13716952732961</v>
      </c>
      <c r="H28" s="6">
        <v>0.0891649801444089</v>
      </c>
      <c r="I28" s="6">
        <v>0.0550742157067242</v>
      </c>
      <c r="J28" s="6">
        <v>0.117110664916969</v>
      </c>
      <c r="K28" s="6">
        <v>0.105550611916766</v>
      </c>
      <c r="L28" s="6">
        <v>0.184943977949945</v>
      </c>
      <c r="M28" s="6">
        <v>0.0953807643520607</v>
      </c>
      <c r="N28" s="6">
        <v>0.114126044131439</v>
      </c>
      <c r="O28" s="6">
        <v>0.124442970892427</v>
      </c>
      <c r="P28" s="6">
        <v>0.107031715608126</v>
      </c>
      <c r="Q28" s="6">
        <v>0.268710662750705</v>
      </c>
      <c r="R28" s="6">
        <v>0.209711406393507</v>
      </c>
      <c r="S28" s="6">
        <v>0.158925231951242</v>
      </c>
      <c r="T28" s="6">
        <v>0.134130974425276</v>
      </c>
      <c r="U28" s="6">
        <v>0.136344970655119</v>
      </c>
      <c r="V28" s="6">
        <v>0.0470697700118797</v>
      </c>
      <c r="W28" s="6">
        <v>0.145391671397853</v>
      </c>
      <c r="X28" s="6">
        <v>0.102785084391312</v>
      </c>
      <c r="Y28" s="6">
        <v>0.128146812877673</v>
      </c>
      <c r="Z28" s="6">
        <v>0.0574439928544637</v>
      </c>
      <c r="AA28" s="6">
        <v>0.0614889555293121</v>
      </c>
      <c r="AB28" s="6">
        <v>0.0442866085652941</v>
      </c>
      <c r="AC28" s="6">
        <v>0.158187346092775</v>
      </c>
      <c r="AD28" s="6">
        <v>0.104305436160536</v>
      </c>
      <c r="AE28" s="6">
        <v>0.141353123100963</v>
      </c>
      <c r="AF28" s="6">
        <v>0.0865768290508773</v>
      </c>
      <c r="AG28" s="6">
        <v>0.363671316597143</v>
      </c>
      <c r="AH28" s="6">
        <v>0.243020470322451</v>
      </c>
      <c r="AI28" s="6">
        <v>0.132327525517951</v>
      </c>
      <c r="AJ28" s="6">
        <v>0.243020470322451</v>
      </c>
      <c r="AK28" s="6">
        <v>0.126726563553201</v>
      </c>
      <c r="AL28" s="6">
        <v>0.257082830138274</v>
      </c>
      <c r="AM28" s="6">
        <v>0.098033721178971</v>
      </c>
      <c r="AN28" s="6">
        <v>0.193656569093664</v>
      </c>
      <c r="AO28" s="6">
        <v>0.196152943928639</v>
      </c>
      <c r="AP28" s="6">
        <v>0.165699563090323</v>
      </c>
      <c r="AQ28" s="6">
        <v>0.117263180590736</v>
      </c>
      <c r="AR28" s="6">
        <v>0.117263180590736</v>
      </c>
      <c r="AS28" s="6">
        <v>0.117263180590736</v>
      </c>
      <c r="AT28" s="6">
        <v>0.117263180590736</v>
      </c>
      <c r="AU28" s="6">
        <v>0.116378584782571</v>
      </c>
      <c r="AV28" s="6">
        <v>0.117263180590736</v>
      </c>
      <c r="AW28" s="6">
        <v>0.117263180590736</v>
      </c>
      <c r="AX28" s="6">
        <v>0.140565410692298</v>
      </c>
      <c r="AY28" s="6">
        <v>0.117007507451857</v>
      </c>
      <c r="AZ28" s="6">
        <v>0.0891649801444089</v>
      </c>
      <c r="BA28" s="6">
        <v>0.112236498373447</v>
      </c>
      <c r="BB28" s="6">
        <v>0.043407038127072</v>
      </c>
      <c r="BC28" s="6">
        <v>0.0422469188853816</v>
      </c>
      <c r="BD28" s="6">
        <v>0.105299463324665</v>
      </c>
      <c r="BE28" s="6">
        <v>0.211722794178235</v>
      </c>
      <c r="BF28" s="6">
        <v>0.0591591986939065</v>
      </c>
      <c r="BG28" s="6">
        <v>0.0520080399473489</v>
      </c>
      <c r="BH28" s="6">
        <v>0.0540600786650947</v>
      </c>
      <c r="BI28" s="6">
        <v>0.157676544885619</v>
      </c>
      <c r="BJ28" s="6">
        <v>0.0690981933064786</v>
      </c>
      <c r="BK28" s="6">
        <v>0.0613173759287891</v>
      </c>
      <c r="BL28" s="6">
        <v>0.182965953778614</v>
      </c>
      <c r="BM28" s="6">
        <v>0.194477097501441</v>
      </c>
      <c r="BN28" s="6">
        <v>0.15147156068078</v>
      </c>
      <c r="BO28" s="6">
        <v>0.159997647169111</v>
      </c>
      <c r="BP28" s="42"/>
      <c r="BQ28" s="42"/>
      <c r="BR28" s="42"/>
    </row>
    <row r="29" spans="1:70" x14ac:dyDescent="0.2">
      <c r="A29" s="1">
        <v>1994</v>
      </c>
      <c r="B29" s="6">
        <v>0.093575026428286</v>
      </c>
      <c r="C29" s="6">
        <v>0.129796475564327</v>
      </c>
      <c r="D29" s="6">
        <v>0.0598397430832563</v>
      </c>
      <c r="E29" s="6">
        <v>0.088826100555315</v>
      </c>
      <c r="F29" s="6">
        <v>0.209897754067327</v>
      </c>
      <c r="G29" s="6">
        <v>0.128105141589935</v>
      </c>
      <c r="H29" s="6">
        <v>0.0981496403351954</v>
      </c>
      <c r="I29" s="6">
        <v>0.0595887388228534</v>
      </c>
      <c r="J29" s="6">
        <v>0.114729910214396</v>
      </c>
      <c r="K29" s="6">
        <v>0.110844893101254</v>
      </c>
      <c r="L29" s="6">
        <v>0.19728362618543</v>
      </c>
      <c r="M29" s="6">
        <v>0.107455216857287</v>
      </c>
      <c r="N29" s="6">
        <v>0.115208439930823</v>
      </c>
      <c r="O29" s="6">
        <v>0.128635384611587</v>
      </c>
      <c r="P29" s="6">
        <v>0.111351174621353</v>
      </c>
      <c r="Q29" s="6">
        <v>0.280939576523899</v>
      </c>
      <c r="R29" s="6">
        <v>0.212407484554499</v>
      </c>
      <c r="S29" s="6">
        <v>0.171462054046534</v>
      </c>
      <c r="T29" s="6">
        <v>0.141097478496058</v>
      </c>
      <c r="U29" s="6">
        <v>0.14329418321197</v>
      </c>
      <c r="V29" s="6">
        <v>0.0492532850397495</v>
      </c>
      <c r="W29" s="6">
        <v>0.163418752653529</v>
      </c>
      <c r="X29" s="6">
        <v>0.0955202829134644</v>
      </c>
      <c r="Y29" s="6">
        <v>0.13262530097206</v>
      </c>
      <c r="Z29" s="6">
        <v>0.0592473813326975</v>
      </c>
      <c r="AA29" s="6">
        <v>0.0595973766342108</v>
      </c>
      <c r="AB29" s="6">
        <v>0.0465666976429677</v>
      </c>
      <c r="AC29" s="6">
        <v>0.150347742219752</v>
      </c>
      <c r="AD29" s="6">
        <v>0.0923022414133253</v>
      </c>
      <c r="AE29" s="6">
        <v>0.133437093722382</v>
      </c>
      <c r="AF29" s="6">
        <v>0.0815092924817072</v>
      </c>
      <c r="AG29" s="6">
        <v>0.353894002955056</v>
      </c>
      <c r="AH29" s="6">
        <v>0.242729630210988</v>
      </c>
      <c r="AI29" s="6">
        <v>0.142284239517362</v>
      </c>
      <c r="AJ29" s="6">
        <v>0.242729630210988</v>
      </c>
      <c r="AK29" s="6">
        <v>0.139482944003955</v>
      </c>
      <c r="AL29" s="6">
        <v>0.248658390749271</v>
      </c>
      <c r="AM29" s="6">
        <v>0.108200501858882</v>
      </c>
      <c r="AN29" s="6">
        <v>0.195579306439974</v>
      </c>
      <c r="AO29" s="6">
        <v>0.191169701318327</v>
      </c>
      <c r="AP29" s="6">
        <v>0.158037576158782</v>
      </c>
      <c r="AQ29" s="6">
        <v>0.111305525623885</v>
      </c>
      <c r="AR29" s="6">
        <v>0.111305525623885</v>
      </c>
      <c r="AS29" s="6">
        <v>0.111305525623885</v>
      </c>
      <c r="AT29" s="6">
        <v>0.111305525623885</v>
      </c>
      <c r="AU29" s="6">
        <v>0.107956766730022</v>
      </c>
      <c r="AV29" s="6">
        <v>0.111305525623885</v>
      </c>
      <c r="AW29" s="6">
        <v>0.111305525623885</v>
      </c>
      <c r="AX29" s="6">
        <v>0.132143960121877</v>
      </c>
      <c r="AY29" s="6">
        <v>0.111103765969216</v>
      </c>
      <c r="AZ29" s="6">
        <v>0.0981496403351954</v>
      </c>
      <c r="BA29" s="6">
        <v>0.117335032414425</v>
      </c>
      <c r="BB29" s="6">
        <v>0.0678670421701175</v>
      </c>
      <c r="BC29" s="6">
        <v>0.0441381816866595</v>
      </c>
      <c r="BD29" s="6">
        <v>0.108482266430291</v>
      </c>
      <c r="BE29" s="6">
        <v>0.204845496805839</v>
      </c>
      <c r="BF29" s="6">
        <v>0.0653867047989924</v>
      </c>
      <c r="BG29" s="6">
        <v>0.0509725862898767</v>
      </c>
      <c r="BH29" s="6">
        <v>0.0541978555029253</v>
      </c>
      <c r="BI29" s="6">
        <v>0.149794363340808</v>
      </c>
      <c r="BJ29" s="6">
        <v>0.0666058699883903</v>
      </c>
      <c r="BK29" s="6">
        <v>0.0605196010574146</v>
      </c>
      <c r="BL29" s="6">
        <v>0.178912481665712</v>
      </c>
      <c r="BM29" s="6">
        <v>0.193923947245154</v>
      </c>
      <c r="BN29" s="6">
        <v>0.147459786274869</v>
      </c>
      <c r="BO29" s="6">
        <v>0.157970980473642</v>
      </c>
      <c r="BP29" s="42"/>
      <c r="BQ29" s="42"/>
      <c r="BR29" s="42"/>
    </row>
    <row r="30" spans="1:70" x14ac:dyDescent="0.2">
      <c r="A30" s="1">
        <v>1995</v>
      </c>
      <c r="B30" s="6">
        <v>0.0951700651134541</v>
      </c>
      <c r="C30" s="6">
        <v>0.131521391943971</v>
      </c>
      <c r="D30" s="6">
        <v>0.062309407889738</v>
      </c>
      <c r="E30" s="6">
        <v>0.0708800982786444</v>
      </c>
      <c r="F30" s="6">
        <v>0.204880507234407</v>
      </c>
      <c r="G30" s="6">
        <v>0.130511336970945</v>
      </c>
      <c r="H30" s="6">
        <v>0.107592243976807</v>
      </c>
      <c r="I30" s="6">
        <v>0.0612630589805901</v>
      </c>
      <c r="J30" s="6">
        <v>0.118384781501533</v>
      </c>
      <c r="K30" s="6">
        <v>0.114076049193711</v>
      </c>
      <c r="L30" s="6">
        <v>0.192147595916399</v>
      </c>
      <c r="M30" s="6">
        <v>0.113008525342647</v>
      </c>
      <c r="N30" s="6">
        <v>0.11726406111099</v>
      </c>
      <c r="O30" s="6">
        <v>0.131026932357822</v>
      </c>
      <c r="P30" s="6">
        <v>0.11885382328074</v>
      </c>
      <c r="Q30" s="6">
        <v>0.257809919739463</v>
      </c>
      <c r="R30" s="6">
        <v>0.208261551894325</v>
      </c>
      <c r="S30" s="6">
        <v>0.174229932870966</v>
      </c>
      <c r="T30" s="6">
        <v>0.139574166748568</v>
      </c>
      <c r="U30" s="6">
        <v>0.142184407652053</v>
      </c>
      <c r="V30" s="6">
        <v>0.051336556145851</v>
      </c>
      <c r="W30" s="6">
        <v>0.172683341028228</v>
      </c>
      <c r="X30" s="6">
        <v>0.0952400277085056</v>
      </c>
      <c r="Y30" s="6">
        <v>0.141169398460118</v>
      </c>
      <c r="Z30" s="6">
        <v>0.0624396292412716</v>
      </c>
      <c r="AA30" s="6">
        <v>0.0542147592866064</v>
      </c>
      <c r="AB30" s="6">
        <v>0.0419327640408125</v>
      </c>
      <c r="AC30" s="6">
        <v>0.134758696563317</v>
      </c>
      <c r="AD30" s="6">
        <v>0.0796122317484098</v>
      </c>
      <c r="AE30" s="6">
        <v>0.122544242628394</v>
      </c>
      <c r="AF30" s="6">
        <v>0.0729040451926215</v>
      </c>
      <c r="AG30" s="6">
        <v>0.356347121767085</v>
      </c>
      <c r="AH30" s="6">
        <v>0.243954138121176</v>
      </c>
      <c r="AI30" s="6">
        <v>0.138170684710452</v>
      </c>
      <c r="AJ30" s="6">
        <v>0.243954138121176</v>
      </c>
      <c r="AK30" s="6">
        <v>0.135970982051017</v>
      </c>
      <c r="AL30" s="6">
        <v>0.250111728176061</v>
      </c>
      <c r="AM30" s="6">
        <v>0.105865085142958</v>
      </c>
      <c r="AN30" s="6">
        <v>0.194545710245213</v>
      </c>
      <c r="AO30" s="6">
        <v>0.190765952053214</v>
      </c>
      <c r="AP30" s="6">
        <v>0.166587393146815</v>
      </c>
      <c r="AQ30" s="6">
        <v>0.113665400274233</v>
      </c>
      <c r="AR30" s="6">
        <v>0.113665400274233</v>
      </c>
      <c r="AS30" s="6">
        <v>0.113665400274233</v>
      </c>
      <c r="AT30" s="6">
        <v>0.113665400274233</v>
      </c>
      <c r="AU30" s="6">
        <v>0.10815900465867</v>
      </c>
      <c r="AV30" s="6">
        <v>0.113665400274233</v>
      </c>
      <c r="AW30" s="6">
        <v>0.113665400274233</v>
      </c>
      <c r="AX30" s="6">
        <v>0.134593904028001</v>
      </c>
      <c r="AY30" s="6">
        <v>0.113619792298169</v>
      </c>
      <c r="AZ30" s="6">
        <v>0.107592243976807</v>
      </c>
      <c r="BA30" s="6">
        <v>0.122634134592934</v>
      </c>
      <c r="BB30" s="6">
        <v>0.0623865780123862</v>
      </c>
      <c r="BC30" s="6">
        <v>0.0451911277324561</v>
      </c>
      <c r="BD30" s="6">
        <v>0.115699683161699</v>
      </c>
      <c r="BE30" s="6">
        <v>0.211322399795386</v>
      </c>
      <c r="BF30" s="6">
        <v>0.064170433816188</v>
      </c>
      <c r="BG30" s="6">
        <v>0.0524115842194061</v>
      </c>
      <c r="BH30" s="6">
        <v>0.057086689527711</v>
      </c>
      <c r="BI30" s="6">
        <v>0.153977851612391</v>
      </c>
      <c r="BJ30" s="6">
        <v>0.0718508893294759</v>
      </c>
      <c r="BK30" s="6">
        <v>0.0622536012054515</v>
      </c>
      <c r="BL30" s="6">
        <v>0.182857196606271</v>
      </c>
      <c r="BM30" s="6">
        <v>0.199644341188223</v>
      </c>
      <c r="BN30" s="6">
        <v>0.153164591961866</v>
      </c>
      <c r="BO30" s="6">
        <v>0.160311114970536</v>
      </c>
      <c r="BP30" s="42"/>
      <c r="BQ30" s="42"/>
      <c r="BR30" s="42"/>
    </row>
    <row r="31" spans="1:70" x14ac:dyDescent="0.2">
      <c r="A31" s="1">
        <v>1996</v>
      </c>
      <c r="B31" s="6">
        <v>0.0983484978637688</v>
      </c>
      <c r="C31" s="6">
        <v>0.133537632922242</v>
      </c>
      <c r="D31" s="6">
        <v>0.0636887719871863</v>
      </c>
      <c r="E31" s="6">
        <v>0.0728051036129843</v>
      </c>
      <c r="F31" s="6">
        <v>0.216157093861128</v>
      </c>
      <c r="G31" s="6">
        <v>0.141443367122629</v>
      </c>
      <c r="H31" s="6">
        <v>0.121149953454702</v>
      </c>
      <c r="I31" s="6">
        <v>0.0647182432661269</v>
      </c>
      <c r="J31" s="6">
        <v>0.11725182030532</v>
      </c>
      <c r="K31" s="6">
        <v>0.116461153681602</v>
      </c>
      <c r="L31" s="6">
        <v>0.196881800512708</v>
      </c>
      <c r="M31" s="6">
        <v>0.118541917754474</v>
      </c>
      <c r="N31" s="6">
        <v>0.119232413481109</v>
      </c>
      <c r="O31" s="6">
        <v>0.13457312686928</v>
      </c>
      <c r="P31" s="6">
        <v>0.114909959745726</v>
      </c>
      <c r="Q31" s="6">
        <v>0.254666664089233</v>
      </c>
      <c r="R31" s="6">
        <v>0.238864465238755</v>
      </c>
      <c r="S31" s="6">
        <v>0.170827785693595</v>
      </c>
      <c r="T31" s="6">
        <v>0.142050866712361</v>
      </c>
      <c r="U31" s="6">
        <v>0.146808712294109</v>
      </c>
      <c r="V31" s="6">
        <v>0.0518768935441788</v>
      </c>
      <c r="W31" s="6">
        <v>0.182628330760687</v>
      </c>
      <c r="X31" s="6">
        <v>0.098542852533475</v>
      </c>
      <c r="Y31" s="6">
        <v>0.134711435972957</v>
      </c>
      <c r="Z31" s="6">
        <v>0.0631812629558694</v>
      </c>
      <c r="AA31" s="6">
        <v>0.0578088395347341</v>
      </c>
      <c r="AB31" s="6">
        <v>0.0378526604229655</v>
      </c>
      <c r="AC31" s="6">
        <v>0.131531024042065</v>
      </c>
      <c r="AD31" s="6">
        <v>0.0860673742767787</v>
      </c>
      <c r="AE31" s="6">
        <v>0.130857960092209</v>
      </c>
      <c r="AF31" s="6">
        <v>0.0725930364868898</v>
      </c>
      <c r="AG31" s="6">
        <v>0.408427528829504</v>
      </c>
      <c r="AH31" s="6">
        <v>0.258050356946207</v>
      </c>
      <c r="AI31" s="6">
        <v>0.126825972190893</v>
      </c>
      <c r="AJ31" s="6">
        <v>0.258050356946207</v>
      </c>
      <c r="AK31" s="6">
        <v>0.129143187116685</v>
      </c>
      <c r="AL31" s="6">
        <v>0.234789498351616</v>
      </c>
      <c r="AM31" s="6">
        <v>0.111371096130163</v>
      </c>
      <c r="AN31" s="6">
        <v>0.205702315184583</v>
      </c>
      <c r="AO31" s="6">
        <v>0.193076976972297</v>
      </c>
      <c r="AP31" s="6">
        <v>0.179137402543153</v>
      </c>
      <c r="AQ31" s="6">
        <v>0.124342896430385</v>
      </c>
      <c r="AR31" s="6">
        <v>0.124342896430385</v>
      </c>
      <c r="AS31" s="6">
        <v>0.124342896430385</v>
      </c>
      <c r="AT31" s="6">
        <v>0.124342896430385</v>
      </c>
      <c r="AU31" s="6">
        <v>0.112379741935593</v>
      </c>
      <c r="AV31" s="6">
        <v>0.124342896430385</v>
      </c>
      <c r="AW31" s="6">
        <v>0.124342896430385</v>
      </c>
      <c r="AX31" s="6">
        <v>0.148233025989648</v>
      </c>
      <c r="AY31" s="6">
        <v>0.12422064928602</v>
      </c>
      <c r="AZ31" s="6">
        <v>0.121149953454702</v>
      </c>
      <c r="BA31" s="6">
        <v>0.131174621026762</v>
      </c>
      <c r="BB31" s="6">
        <v>0.0624040926602201</v>
      </c>
      <c r="BC31" s="6">
        <v>0.0474375440424352</v>
      </c>
      <c r="BD31" s="6">
        <v>0.111842333780069</v>
      </c>
      <c r="BE31" s="6">
        <v>0.218630488453411</v>
      </c>
      <c r="BF31" s="6">
        <v>0.0663140076929447</v>
      </c>
      <c r="BG31" s="6">
        <v>0.0566046000288348</v>
      </c>
      <c r="BH31" s="6">
        <v>0.0565485877823134</v>
      </c>
      <c r="BI31" s="6">
        <v>0.144207800949012</v>
      </c>
      <c r="BJ31" s="6">
        <v>0.0495617392609876</v>
      </c>
      <c r="BK31" s="6">
        <v>0.0635913365153691</v>
      </c>
      <c r="BL31" s="6">
        <v>0.203188037892677</v>
      </c>
      <c r="BM31" s="6">
        <v>0.185882301845132</v>
      </c>
      <c r="BN31" s="6">
        <v>0.190117610771761</v>
      </c>
      <c r="BO31" s="6">
        <v>0.163553318325154</v>
      </c>
      <c r="BP31" s="42"/>
      <c r="BQ31" s="42"/>
      <c r="BR31" s="42"/>
    </row>
    <row r="32" spans="1:70" x14ac:dyDescent="0.2">
      <c r="A32" s="1">
        <v>1997</v>
      </c>
      <c r="B32" s="6">
        <v>0.101542134671908</v>
      </c>
      <c r="C32" s="6">
        <v>0.139363626160057</v>
      </c>
      <c r="D32" s="6">
        <v>0.0656773635214971</v>
      </c>
      <c r="E32" s="6">
        <v>0.0730664846702107</v>
      </c>
      <c r="F32" s="6">
        <v>0.214011054308154</v>
      </c>
      <c r="G32" s="6">
        <v>0.139354503838349</v>
      </c>
      <c r="H32" s="6">
        <v>0.117730184815879</v>
      </c>
      <c r="I32" s="6">
        <v>0.0718266497839854</v>
      </c>
      <c r="J32" s="6">
        <v>0.123708399734985</v>
      </c>
      <c r="K32" s="6">
        <v>0.128986895576329</v>
      </c>
      <c r="L32" s="6">
        <v>0.196001331190635</v>
      </c>
      <c r="M32" s="6">
        <v>0.130885253994838</v>
      </c>
      <c r="N32" s="6">
        <v>0.131758403928255</v>
      </c>
      <c r="O32" s="6">
        <v>0.128477050302121</v>
      </c>
      <c r="P32" s="6">
        <v>0.115409725012267</v>
      </c>
      <c r="Q32" s="6">
        <v>0.249271595140829</v>
      </c>
      <c r="R32" s="6">
        <v>0.240216406050425</v>
      </c>
      <c r="S32" s="6">
        <v>0.184337632083239</v>
      </c>
      <c r="T32" s="6">
        <v>0.146763126660246</v>
      </c>
      <c r="U32" s="6">
        <v>0.154532116134445</v>
      </c>
      <c r="V32" s="6">
        <v>0.0532315152027887</v>
      </c>
      <c r="W32" s="6">
        <v>0.194466371992652</v>
      </c>
      <c r="X32" s="6">
        <v>0.0997875862241427</v>
      </c>
      <c r="Y32" s="6">
        <v>0.133137545402388</v>
      </c>
      <c r="Z32" s="6">
        <v>0.0638146957521824</v>
      </c>
      <c r="AA32" s="6">
        <v>0.0577886004301419</v>
      </c>
      <c r="AB32" s="6">
        <v>0.0386573108003112</v>
      </c>
      <c r="AC32" s="6">
        <v>0.130988413379409</v>
      </c>
      <c r="AD32" s="6">
        <v>0.078768844797988</v>
      </c>
      <c r="AE32" s="6">
        <v>0.123812345258398</v>
      </c>
      <c r="AF32" s="6">
        <v>0.0724601405320891</v>
      </c>
      <c r="AG32" s="6">
        <v>0.390790984546004</v>
      </c>
      <c r="AH32" s="6">
        <v>0.25042603854801</v>
      </c>
      <c r="AI32" s="6">
        <v>0.112233398281039</v>
      </c>
      <c r="AJ32" s="6">
        <v>0.25042603854801</v>
      </c>
      <c r="AK32" s="6">
        <v>0.135177304932884</v>
      </c>
      <c r="AL32" s="6">
        <v>0.229948013319287</v>
      </c>
      <c r="AM32" s="6">
        <v>0.127398994929166</v>
      </c>
      <c r="AN32" s="6">
        <v>0.204014179022575</v>
      </c>
      <c r="AO32" s="6">
        <v>0.125511969319127</v>
      </c>
      <c r="AP32" s="6">
        <v>0.1864728221317</v>
      </c>
      <c r="AQ32" s="6">
        <v>0.121670086896234</v>
      </c>
      <c r="AR32" s="6">
        <v>0.121670086896234</v>
      </c>
      <c r="AS32" s="6">
        <v>0.121670086896234</v>
      </c>
      <c r="AT32" s="6">
        <v>0.121670086896234</v>
      </c>
      <c r="AU32" s="6">
        <v>0.118603887466936</v>
      </c>
      <c r="AV32" s="6">
        <v>0.121670086896234</v>
      </c>
      <c r="AW32" s="6">
        <v>0.121670086896234</v>
      </c>
      <c r="AX32" s="6">
        <v>0.146321802073052</v>
      </c>
      <c r="AY32" s="6">
        <v>0.121711032584484</v>
      </c>
      <c r="AZ32" s="6">
        <v>0.117730184815879</v>
      </c>
      <c r="BA32" s="6">
        <v>0.124154415338079</v>
      </c>
      <c r="BB32" s="6">
        <v>0.0692161709455529</v>
      </c>
      <c r="BC32" s="6">
        <v>0.0523888699903767</v>
      </c>
      <c r="BD32" s="6">
        <v>0.127477918643276</v>
      </c>
      <c r="BE32" s="6">
        <v>0.218959284470862</v>
      </c>
      <c r="BF32" s="6">
        <v>0.0729137315671271</v>
      </c>
      <c r="BG32" s="6">
        <v>0.0589260633386005</v>
      </c>
      <c r="BH32" s="6">
        <v>0.0555270919534834</v>
      </c>
      <c r="BI32" s="6">
        <v>0.157305676713612</v>
      </c>
      <c r="BJ32" s="6">
        <v>0.0410513108000939</v>
      </c>
      <c r="BK32" s="6">
        <v>0.0591891542174576</v>
      </c>
      <c r="BL32" s="6">
        <v>0.235359038112025</v>
      </c>
      <c r="BM32" s="6">
        <v>0.222868300635025</v>
      </c>
      <c r="BN32" s="6">
        <v>0.201000343727725</v>
      </c>
      <c r="BO32" s="6">
        <v>0.170977225700896</v>
      </c>
      <c r="BP32" s="42"/>
      <c r="BQ32" s="42"/>
      <c r="BR32" s="42"/>
    </row>
    <row r="33" spans="1:70" x14ac:dyDescent="0.2">
      <c r="A33" s="1">
        <v>1998</v>
      </c>
      <c r="B33" s="6">
        <v>0.100643211603418</v>
      </c>
      <c r="C33" s="6">
        <v>0.138621862425835</v>
      </c>
      <c r="D33" s="6">
        <v>0.0625460382087126</v>
      </c>
      <c r="E33" s="6">
        <v>0.0748469022661183</v>
      </c>
      <c r="F33" s="6">
        <v>0.183231232075919</v>
      </c>
      <c r="G33" s="6">
        <v>0.143265988842878</v>
      </c>
      <c r="H33" s="6">
        <v>0.157828104275725</v>
      </c>
      <c r="I33" s="6">
        <v>0.0735500484973469</v>
      </c>
      <c r="J33" s="6">
        <v>0.13027856107791</v>
      </c>
      <c r="K33" s="6">
        <v>0.133304745842836</v>
      </c>
      <c r="L33" s="6">
        <v>0.191489147145326</v>
      </c>
      <c r="M33" s="6">
        <v>0.132468280440597</v>
      </c>
      <c r="N33" s="6">
        <v>0.134168790766911</v>
      </c>
      <c r="O33" s="6">
        <v>0.121871601378254</v>
      </c>
      <c r="P33" s="6">
        <v>0.114124510818923</v>
      </c>
      <c r="Q33" s="6">
        <v>0.241547693807241</v>
      </c>
      <c r="R33" s="6">
        <v>0.213608658706913</v>
      </c>
      <c r="S33" s="6">
        <v>0.190435732454886</v>
      </c>
      <c r="T33" s="6">
        <v>0.14717782531744</v>
      </c>
      <c r="U33" s="6">
        <v>0.153004235510016</v>
      </c>
      <c r="V33" s="6">
        <v>0.0504065181576406</v>
      </c>
      <c r="W33" s="6">
        <v>0.203609486924311</v>
      </c>
      <c r="X33" s="6">
        <v>0.0959285187840067</v>
      </c>
      <c r="Y33" s="6">
        <v>0.136873258904881</v>
      </c>
      <c r="Z33" s="6">
        <v>0.0609852579308009</v>
      </c>
      <c r="AA33" s="6">
        <v>0.0579641429812783</v>
      </c>
      <c r="AB33" s="6">
        <v>0.0385575281270409</v>
      </c>
      <c r="AC33" s="6">
        <v>0.127644037981859</v>
      </c>
      <c r="AD33" s="6">
        <v>0.0805167959814716</v>
      </c>
      <c r="AE33" s="6">
        <v>0.123872191601628</v>
      </c>
      <c r="AF33" s="6">
        <v>0.0739096700845872</v>
      </c>
      <c r="AG33" s="6">
        <v>0.337844898913139</v>
      </c>
      <c r="AH33" s="6">
        <v>0.201800833634958</v>
      </c>
      <c r="AI33" s="6">
        <v>0.0996531167464716</v>
      </c>
      <c r="AJ33" s="6">
        <v>0.201800833634958</v>
      </c>
      <c r="AK33" s="6">
        <v>0.13699734453631</v>
      </c>
      <c r="AL33" s="6">
        <v>0.213301764145193</v>
      </c>
      <c r="AM33" s="6">
        <v>0.126013413415496</v>
      </c>
      <c r="AN33" s="6">
        <v>0.171811135399225</v>
      </c>
      <c r="AO33" s="6">
        <v>0.168128601347925</v>
      </c>
      <c r="AP33" s="6">
        <v>0.182672980040389</v>
      </c>
      <c r="AQ33" s="6">
        <v>0.126472569760286</v>
      </c>
      <c r="AR33" s="6">
        <v>0.126472569760286</v>
      </c>
      <c r="AS33" s="6">
        <v>0.126472569760285</v>
      </c>
      <c r="AT33" s="6">
        <v>0.126472569760285</v>
      </c>
      <c r="AU33" s="6">
        <v>0.130847439434568</v>
      </c>
      <c r="AV33" s="6">
        <v>0.126472569760286</v>
      </c>
      <c r="AW33" s="6">
        <v>0.126472569760285</v>
      </c>
      <c r="AX33" s="6">
        <v>0.147722007795839</v>
      </c>
      <c r="AY33" s="6">
        <v>0.126528151258066</v>
      </c>
      <c r="AZ33" s="6">
        <v>0.157828104275725</v>
      </c>
      <c r="BA33" s="6">
        <v>0.157157958741622</v>
      </c>
      <c r="BB33" s="6">
        <v>0.0687496652850379</v>
      </c>
      <c r="BC33" s="6">
        <v>0.0525652847203036</v>
      </c>
      <c r="BD33" s="6">
        <v>0.167870435678493</v>
      </c>
      <c r="BE33" s="6">
        <v>0.221621289339661</v>
      </c>
      <c r="BF33" s="6">
        <v>0.0736149758792218</v>
      </c>
      <c r="BG33" s="6">
        <v>0.0678149247235341</v>
      </c>
      <c r="BH33" s="6">
        <v>0.0550354565965878</v>
      </c>
      <c r="BI33" s="6">
        <v>0.270035126573114</v>
      </c>
      <c r="BJ33" s="6">
        <v>0.0469813751410105</v>
      </c>
      <c r="BK33" s="6">
        <v>0.0599906867790909</v>
      </c>
      <c r="BL33" s="6">
        <v>0.227251192926204</v>
      </c>
      <c r="BM33" s="6">
        <v>0.25844149545124</v>
      </c>
      <c r="BN33" s="6">
        <v>0.210488148983979</v>
      </c>
      <c r="BO33" s="6">
        <v>0.184038401986356</v>
      </c>
      <c r="BP33" s="42"/>
      <c r="BQ33" s="42"/>
      <c r="BR33" s="42"/>
    </row>
    <row r="34" spans="1:70" x14ac:dyDescent="0.2">
      <c r="A34" s="1">
        <v>1999</v>
      </c>
      <c r="B34" s="6">
        <v>0.100204676604754</v>
      </c>
      <c r="C34" s="6">
        <v>0.13876856474026</v>
      </c>
      <c r="D34" s="6">
        <v>0.0627478156599478</v>
      </c>
      <c r="E34" s="6">
        <v>0.0904532919437847</v>
      </c>
      <c r="F34" s="6">
        <v>0.187770427715797</v>
      </c>
      <c r="G34" s="6">
        <v>0.136127745767545</v>
      </c>
      <c r="H34" s="6">
        <v>0.2171614260969</v>
      </c>
      <c r="I34" s="6">
        <v>0.0702890921613668</v>
      </c>
      <c r="J34" s="6">
        <v>0.124177432238304</v>
      </c>
      <c r="K34" s="6">
        <v>0.134734877104813</v>
      </c>
      <c r="L34" s="6">
        <v>0.203302038904248</v>
      </c>
      <c r="M34" s="6">
        <v>0.132089620947836</v>
      </c>
      <c r="N34" s="6">
        <v>0.13318666341597</v>
      </c>
      <c r="O34" s="6">
        <v>0.122345203679094</v>
      </c>
      <c r="P34" s="6">
        <v>0.109590774625957</v>
      </c>
      <c r="Q34" s="6">
        <v>0.235890129452456</v>
      </c>
      <c r="R34" s="6">
        <v>0.239568707105634</v>
      </c>
      <c r="S34" s="6">
        <v>0.191860401820843</v>
      </c>
      <c r="T34" s="6">
        <v>0.147005347101752</v>
      </c>
      <c r="U34" s="6">
        <v>0.151591194395939</v>
      </c>
      <c r="V34" s="6">
        <v>0.0499704958642807</v>
      </c>
      <c r="W34" s="6">
        <v>0.211679953088008</v>
      </c>
      <c r="X34" s="6">
        <v>0.0962066002479443</v>
      </c>
      <c r="Y34" s="6">
        <v>0.14225480602031</v>
      </c>
      <c r="Z34" s="6">
        <v>0.0606136665519263</v>
      </c>
      <c r="AA34" s="6">
        <v>0.0567753249683712</v>
      </c>
      <c r="AB34" s="6">
        <v>0.0525886012629665</v>
      </c>
      <c r="AC34" s="6">
        <v>0.145854440607274</v>
      </c>
      <c r="AD34" s="6">
        <v>0.100636468868765</v>
      </c>
      <c r="AE34" s="6">
        <v>0.12880238839127</v>
      </c>
      <c r="AF34" s="6">
        <v>0.0869365950505064</v>
      </c>
      <c r="AG34" s="6">
        <v>0.325815559389586</v>
      </c>
      <c r="AH34" s="6">
        <v>0.219787281988489</v>
      </c>
      <c r="AI34" s="6">
        <v>0.0969812063280734</v>
      </c>
      <c r="AJ34" s="6">
        <v>0.219787281988489</v>
      </c>
      <c r="AK34" s="6">
        <v>0.143744472230508</v>
      </c>
      <c r="AL34" s="6">
        <v>0.240498627163827</v>
      </c>
      <c r="AM34" s="6">
        <v>0.110751908971662</v>
      </c>
      <c r="AN34" s="6">
        <v>0.183918839730517</v>
      </c>
      <c r="AO34" s="6">
        <v>0.154519470755806</v>
      </c>
      <c r="AP34" s="6">
        <v>0.17565508127778</v>
      </c>
      <c r="AQ34" s="6">
        <v>0.121226204838879</v>
      </c>
      <c r="AR34" s="6">
        <v>0.121226204838879</v>
      </c>
      <c r="AS34" s="6">
        <v>0.121226204838879</v>
      </c>
      <c r="AT34" s="6">
        <v>0.121226204838879</v>
      </c>
      <c r="AU34" s="6">
        <v>0.118443116482402</v>
      </c>
      <c r="AV34" s="6">
        <v>0.121226204838879</v>
      </c>
      <c r="AW34" s="6">
        <v>0.121226204838879</v>
      </c>
      <c r="AX34" s="6">
        <v>0.141835145782676</v>
      </c>
      <c r="AY34" s="6">
        <v>0.121452556152331</v>
      </c>
      <c r="AZ34" s="6">
        <v>0.2171614260969</v>
      </c>
      <c r="BA34" s="6">
        <v>0.213356614651748</v>
      </c>
      <c r="BB34" s="6">
        <v>0.0686371748608867</v>
      </c>
      <c r="BC34" s="6">
        <v>0.0498154521777512</v>
      </c>
      <c r="BD34" s="6">
        <v>0.144397136851493</v>
      </c>
      <c r="BE34" s="6">
        <v>0.221410436036544</v>
      </c>
      <c r="BF34" s="6">
        <v>0.0688416664260687</v>
      </c>
      <c r="BG34" s="6">
        <v>0.0765703074839496</v>
      </c>
      <c r="BH34" s="6">
        <v>0.0557738301358732</v>
      </c>
      <c r="BI34" s="6">
        <v>0.187434457309813</v>
      </c>
      <c r="BJ34" s="6">
        <v>0.0779133813648903</v>
      </c>
      <c r="BK34" s="6">
        <v>0.0585302934479408</v>
      </c>
      <c r="BL34" s="6">
        <v>0.19087406936714</v>
      </c>
      <c r="BM34" s="6">
        <v>0.264618710459792</v>
      </c>
      <c r="BN34" s="6">
        <v>0.236140519585274</v>
      </c>
      <c r="BO34" s="6">
        <v>0.180702690771302</v>
      </c>
      <c r="BP34" s="42"/>
      <c r="BQ34" s="42"/>
      <c r="BR34" s="42"/>
    </row>
    <row r="35" spans="1:70" x14ac:dyDescent="0.2">
      <c r="A35" s="1">
        <v>2000</v>
      </c>
      <c r="B35" s="6">
        <v>0.105361138781949</v>
      </c>
      <c r="C35" s="6">
        <v>0.149294380308293</v>
      </c>
      <c r="D35" s="6">
        <v>0.0641663384656513</v>
      </c>
      <c r="E35" s="6">
        <v>0.0922771483946023</v>
      </c>
      <c r="F35" s="6">
        <v>0.215757008694614</v>
      </c>
      <c r="G35" s="6">
        <v>0.145323316738177</v>
      </c>
      <c r="H35" s="6">
        <v>0.227094557048753</v>
      </c>
      <c r="I35" s="6">
        <v>0.0758184578685139</v>
      </c>
      <c r="J35" s="6">
        <v>0.133186739742969</v>
      </c>
      <c r="K35" s="6">
        <v>0.150189662643883</v>
      </c>
      <c r="L35" s="6">
        <v>0.231400441863222</v>
      </c>
      <c r="M35" s="6">
        <v>0.138789633355393</v>
      </c>
      <c r="N35" s="6">
        <v>0.14081876966334</v>
      </c>
      <c r="O35" s="6">
        <v>0.127661623720453</v>
      </c>
      <c r="P35" s="6">
        <v>0.119558735136187</v>
      </c>
      <c r="Q35" s="6">
        <v>0.225704730215759</v>
      </c>
      <c r="R35" s="6">
        <v>0.303369110690513</v>
      </c>
      <c r="S35" s="6">
        <v>0.210128096805109</v>
      </c>
      <c r="T35" s="6">
        <v>0.159220405137863</v>
      </c>
      <c r="U35" s="6">
        <v>0.164824535470494</v>
      </c>
      <c r="V35" s="6">
        <v>0.0506352022970011</v>
      </c>
      <c r="W35" s="6">
        <v>0.216759015306907</v>
      </c>
      <c r="X35" s="6">
        <v>0.103883798152954</v>
      </c>
      <c r="Y35" s="6">
        <v>0.155692158662908</v>
      </c>
      <c r="Z35" s="6">
        <v>0.062012672791439</v>
      </c>
      <c r="AA35" s="6">
        <v>0.0633761768799135</v>
      </c>
      <c r="AB35" s="6">
        <v>0.0538160174621385</v>
      </c>
      <c r="AC35" s="6">
        <v>0.152518607549352</v>
      </c>
      <c r="AD35" s="6">
        <v>0.0985198013561558</v>
      </c>
      <c r="AE35" s="6">
        <v>0.131197400840053</v>
      </c>
      <c r="AF35" s="6">
        <v>0.0890574526797872</v>
      </c>
      <c r="AG35" s="6">
        <v>0.357423965744739</v>
      </c>
      <c r="AH35" s="6">
        <v>0.260268205832613</v>
      </c>
      <c r="AI35" s="6">
        <v>0.105805142096808</v>
      </c>
      <c r="AJ35" s="6">
        <v>0.260268205832613</v>
      </c>
      <c r="AK35" s="6">
        <v>0.149430083145374</v>
      </c>
      <c r="AL35" s="6">
        <v>0.268998707617197</v>
      </c>
      <c r="AM35" s="6">
        <v>0.115328561446147</v>
      </c>
      <c r="AN35" s="6">
        <v>0.213665810220893</v>
      </c>
      <c r="AO35" s="6">
        <v>0.0902797299651869</v>
      </c>
      <c r="AP35" s="6">
        <v>0.178401276509219</v>
      </c>
      <c r="AQ35" s="6">
        <v>0.122727537095369</v>
      </c>
      <c r="AR35" s="6">
        <v>0.122727537095369</v>
      </c>
      <c r="AS35" s="6">
        <v>0.122727537095369</v>
      </c>
      <c r="AT35" s="6">
        <v>0.122727537095369</v>
      </c>
      <c r="AU35" s="6">
        <v>0.146141883450209</v>
      </c>
      <c r="AV35" s="6">
        <v>0.122727537095369</v>
      </c>
      <c r="AW35" s="6">
        <v>0.122727537095369</v>
      </c>
      <c r="AX35" s="6">
        <v>0.149809456254031</v>
      </c>
      <c r="AY35" s="6">
        <v>0.122551740603946</v>
      </c>
      <c r="AZ35" s="6">
        <v>0.227094557048753</v>
      </c>
      <c r="BA35" s="6">
        <v>0.227752092486283</v>
      </c>
      <c r="BB35" s="6">
        <v>0.0752155354328063</v>
      </c>
      <c r="BC35" s="6">
        <v>0.0531590587743489</v>
      </c>
      <c r="BD35" s="6">
        <v>0.149141042301198</v>
      </c>
      <c r="BE35" s="6">
        <v>0.237106245373873</v>
      </c>
      <c r="BF35" s="6">
        <v>0.074418319204723</v>
      </c>
      <c r="BG35" s="6">
        <v>0.0784725546773759</v>
      </c>
      <c r="BH35" s="6">
        <v>0.0634819906924187</v>
      </c>
      <c r="BI35" s="6">
        <v>0.200745209630778</v>
      </c>
      <c r="BJ35" s="6">
        <v>0.0884278303830047</v>
      </c>
      <c r="BK35" s="6">
        <v>0.0591990726880925</v>
      </c>
      <c r="BL35" s="6">
        <v>0.174590704125054</v>
      </c>
      <c r="BM35" s="6">
        <v>0.283586391238153</v>
      </c>
      <c r="BN35" s="6">
        <v>0.261800342839849</v>
      </c>
      <c r="BO35" s="6">
        <v>0.19536979846258</v>
      </c>
      <c r="BP35" s="42"/>
      <c r="BQ35" s="42"/>
      <c r="BR35" s="42"/>
    </row>
    <row r="36" spans="1:70" x14ac:dyDescent="0.2">
      <c r="A36" s="1">
        <v>2001</v>
      </c>
      <c r="B36" s="6">
        <v>0.103512553237399</v>
      </c>
      <c r="C36" s="6">
        <v>0.148691247564759</v>
      </c>
      <c r="D36" s="6">
        <v>0.0595025062460161</v>
      </c>
      <c r="E36" s="6">
        <v>0.0933506218926848</v>
      </c>
      <c r="F36" s="6">
        <v>0.217769695145662</v>
      </c>
      <c r="G36" s="6">
        <v>0.1664177610944</v>
      </c>
      <c r="H36" s="6">
        <v>0.187004958654494</v>
      </c>
      <c r="I36" s="6">
        <v>0.0736492647308036</v>
      </c>
      <c r="J36" s="6">
        <v>0.132655383612873</v>
      </c>
      <c r="K36" s="6">
        <v>0.153335438580224</v>
      </c>
      <c r="L36" s="6">
        <v>0.230620090192595</v>
      </c>
      <c r="M36" s="6">
        <v>0.136702386339881</v>
      </c>
      <c r="N36" s="6">
        <v>0.141459335378892</v>
      </c>
      <c r="O36" s="6">
        <v>0.128850293370805</v>
      </c>
      <c r="P36" s="6">
        <v>0.119436250121375</v>
      </c>
      <c r="Q36" s="6">
        <v>0.208404181601487</v>
      </c>
      <c r="R36" s="6">
        <v>0.289974544109448</v>
      </c>
      <c r="S36" s="6">
        <v>0.204420827017869</v>
      </c>
      <c r="T36" s="6">
        <v>0.158454350955121</v>
      </c>
      <c r="U36" s="6">
        <v>0.164861206143136</v>
      </c>
      <c r="V36" s="6">
        <v>0.0469103173726373</v>
      </c>
      <c r="W36" s="6">
        <v>0.201606362236985</v>
      </c>
      <c r="X36" s="6">
        <v>0.104669455879611</v>
      </c>
      <c r="Y36" s="6">
        <v>0.15917316742369</v>
      </c>
      <c r="Z36" s="6">
        <v>0.0591427974898464</v>
      </c>
      <c r="AA36" s="6">
        <v>0.0664958365969358</v>
      </c>
      <c r="AB36" s="6">
        <v>0.0655264233039242</v>
      </c>
      <c r="AC36" s="6">
        <v>0.15917164567347</v>
      </c>
      <c r="AD36" s="6">
        <v>0.0877533687070243</v>
      </c>
      <c r="AE36" s="6">
        <v>0.118193828698359</v>
      </c>
      <c r="AF36" s="6">
        <v>0.0903566999725146</v>
      </c>
      <c r="AG36" s="6">
        <v>0.316047095090773</v>
      </c>
      <c r="AH36" s="6">
        <v>0.255383175673323</v>
      </c>
      <c r="AI36" s="6">
        <v>0.114354177190765</v>
      </c>
      <c r="AJ36" s="6">
        <v>0.255383175673322</v>
      </c>
      <c r="AK36" s="6">
        <v>0.16135404816085</v>
      </c>
      <c r="AL36" s="6">
        <v>0.242238927868116</v>
      </c>
      <c r="AM36" s="6">
        <v>0.148350672904608</v>
      </c>
      <c r="AN36" s="6">
        <v>0.213965611973617</v>
      </c>
      <c r="AO36" s="6">
        <v>0.088289389149633</v>
      </c>
      <c r="AP36" s="6">
        <v>0.184179936052642</v>
      </c>
      <c r="AQ36" s="6">
        <v>0.130169461959146</v>
      </c>
      <c r="AR36" s="6">
        <v>0.130169461959146</v>
      </c>
      <c r="AS36" s="6">
        <v>0.130169461959146</v>
      </c>
      <c r="AT36" s="6">
        <v>0.130169461959146</v>
      </c>
      <c r="AU36" s="6">
        <v>0.194341373861062</v>
      </c>
      <c r="AV36" s="6">
        <v>0.130169461959146</v>
      </c>
      <c r="AW36" s="6">
        <v>0.130169461959146</v>
      </c>
      <c r="AX36" s="6">
        <v>0.159059859738537</v>
      </c>
      <c r="AY36" s="6">
        <v>0.130264951037607</v>
      </c>
      <c r="AZ36" s="6">
        <v>0.187004958654494</v>
      </c>
      <c r="BA36" s="6">
        <v>0.185100096018768</v>
      </c>
      <c r="BB36" s="6">
        <v>0.0759409286259902</v>
      </c>
      <c r="BC36" s="6">
        <v>0.0505596449564067</v>
      </c>
      <c r="BD36" s="6">
        <v>0.138980796651164</v>
      </c>
      <c r="BE36" s="6">
        <v>0.237338481071014</v>
      </c>
      <c r="BF36" s="6">
        <v>0.0700265995021199</v>
      </c>
      <c r="BG36" s="6">
        <v>0.0845144819590203</v>
      </c>
      <c r="BH36" s="6">
        <v>0.0651279524554152</v>
      </c>
      <c r="BI36" s="6">
        <v>0.197561480919982</v>
      </c>
      <c r="BJ36" s="6">
        <v>0.108499878567145</v>
      </c>
      <c r="BK36" s="6">
        <v>0.0639101950429554</v>
      </c>
      <c r="BL36" s="6">
        <v>0.167514114529882</v>
      </c>
      <c r="BM36" s="6">
        <v>0.277302228959722</v>
      </c>
      <c r="BN36" s="6">
        <v>0.264865684644275</v>
      </c>
      <c r="BO36" s="6">
        <v>0.188751229773466</v>
      </c>
      <c r="BP36" s="42"/>
      <c r="BQ36" s="42"/>
      <c r="BR36" s="42"/>
    </row>
    <row r="37" spans="1:70" x14ac:dyDescent="0.2">
      <c r="A37" s="1">
        <v>2002</v>
      </c>
      <c r="B37" s="6">
        <v>0.105097503690714</v>
      </c>
      <c r="C37" s="6">
        <v>0.145499237542419</v>
      </c>
      <c r="D37" s="6">
        <v>0.0576201059274314</v>
      </c>
      <c r="E37" s="6">
        <v>0.107831892824843</v>
      </c>
      <c r="F37" s="6">
        <v>0.212586614489762</v>
      </c>
      <c r="G37" s="6">
        <v>0.170220067010316</v>
      </c>
      <c r="H37" s="6">
        <v>0.183208564074703</v>
      </c>
      <c r="I37" s="6">
        <v>0.0797827775870196</v>
      </c>
      <c r="J37" s="6">
        <v>0.131219088753939</v>
      </c>
      <c r="K37" s="6">
        <v>0.156944663485595</v>
      </c>
      <c r="L37" s="6">
        <v>0.228651740064489</v>
      </c>
      <c r="M37" s="6">
        <v>0.129291038599923</v>
      </c>
      <c r="N37" s="6">
        <v>0.137177229509474</v>
      </c>
      <c r="O37" s="6">
        <v>0.123595291024734</v>
      </c>
      <c r="P37" s="6">
        <v>0.113836051672608</v>
      </c>
      <c r="Q37" s="6">
        <v>0.2107309739435</v>
      </c>
      <c r="R37" s="6">
        <v>0.265438064065703</v>
      </c>
      <c r="S37" s="6">
        <v>0.197993588774181</v>
      </c>
      <c r="T37" s="6">
        <v>0.154517710649579</v>
      </c>
      <c r="U37" s="6">
        <v>0.163555799963782</v>
      </c>
      <c r="V37" s="6">
        <v>0.0450187215799359</v>
      </c>
      <c r="W37" s="6">
        <v>0.199118301123583</v>
      </c>
      <c r="X37" s="6">
        <v>0.0940175721796283</v>
      </c>
      <c r="Y37" s="6">
        <v>0.150226190212726</v>
      </c>
      <c r="Z37" s="6">
        <v>0.0575902594687128</v>
      </c>
      <c r="AA37" s="6">
        <v>0.153218953703937</v>
      </c>
      <c r="AB37" s="6">
        <v>0.0736472277189702</v>
      </c>
      <c r="AC37" s="6">
        <v>0.16398882211847</v>
      </c>
      <c r="AD37" s="6">
        <v>0.085016930708326</v>
      </c>
      <c r="AE37" s="6">
        <v>0.123014454511726</v>
      </c>
      <c r="AF37" s="6">
        <v>0.105717573083761</v>
      </c>
      <c r="AG37" s="6">
        <v>0.314257435717353</v>
      </c>
      <c r="AH37" s="6">
        <v>0.255480635318024</v>
      </c>
      <c r="AI37" s="6">
        <v>0.127403839432371</v>
      </c>
      <c r="AJ37" s="6">
        <v>0.255480635318024</v>
      </c>
      <c r="AK37" s="6">
        <v>0.168266103834369</v>
      </c>
      <c r="AL37" s="6">
        <v>0.255569039427318</v>
      </c>
      <c r="AM37" s="6">
        <v>0.126934798162695</v>
      </c>
      <c r="AN37" s="6">
        <v>0.211954435827879</v>
      </c>
      <c r="AO37" s="6">
        <v>0.120034578283405</v>
      </c>
      <c r="AP37" s="6">
        <v>0.21423497834231</v>
      </c>
      <c r="AQ37" s="6">
        <v>0.141125445012777</v>
      </c>
      <c r="AR37" s="6">
        <v>0.141125445012777</v>
      </c>
      <c r="AS37" s="6">
        <v>0.141125445012776</v>
      </c>
      <c r="AT37" s="6">
        <v>0.141125445012776</v>
      </c>
      <c r="AU37" s="6">
        <v>0.179587993691101</v>
      </c>
      <c r="AV37" s="6">
        <v>0.141125445012777</v>
      </c>
      <c r="AW37" s="6">
        <v>0.141125445012777</v>
      </c>
      <c r="AX37" s="6">
        <v>0.170712700939472</v>
      </c>
      <c r="AY37" s="6">
        <v>0.141288948906212</v>
      </c>
      <c r="AZ37" s="6">
        <v>0.183208564074703</v>
      </c>
      <c r="BA37" s="6">
        <v>0.184140470220018</v>
      </c>
      <c r="BB37" s="6">
        <v>0.0852969443719846</v>
      </c>
      <c r="BC37" s="6">
        <v>0.0543137755193529</v>
      </c>
      <c r="BD37" s="6">
        <v>0.130091148430324</v>
      </c>
      <c r="BE37" s="6">
        <v>0.243381035298059</v>
      </c>
      <c r="BF37" s="6">
        <v>0.0740957896793127</v>
      </c>
      <c r="BG37" s="6">
        <v>0.0872384595028177</v>
      </c>
      <c r="BH37" s="6">
        <v>0.0721592084212409</v>
      </c>
      <c r="BI37" s="6">
        <v>0.160900730992483</v>
      </c>
      <c r="BJ37" s="6">
        <v>0.120456427418994</v>
      </c>
      <c r="BK37" s="6">
        <v>0.0673122415570562</v>
      </c>
      <c r="BL37" s="6">
        <v>0.170029255998857</v>
      </c>
      <c r="BM37" s="6">
        <v>0.271267786680772</v>
      </c>
      <c r="BN37" s="6">
        <v>0.26548007110164</v>
      </c>
      <c r="BO37" s="6">
        <v>0.180036580073541</v>
      </c>
      <c r="BP37" s="42"/>
      <c r="BQ37" s="42"/>
      <c r="BR37" s="42"/>
    </row>
    <row r="38" spans="1:70" x14ac:dyDescent="0.2">
      <c r="A38" s="1">
        <v>2003</v>
      </c>
      <c r="B38" s="6">
        <v>0.109354676558733</v>
      </c>
      <c r="C38" s="6">
        <v>0.145000513859229</v>
      </c>
      <c r="D38" s="6">
        <v>0.05909150650006</v>
      </c>
      <c r="E38" s="6">
        <v>0.111581432575672</v>
      </c>
      <c r="F38" s="6">
        <v>0.225746351254588</v>
      </c>
      <c r="G38" s="6">
        <v>0.14801295726497</v>
      </c>
      <c r="H38" s="6">
        <v>0.18220328768777</v>
      </c>
      <c r="I38" s="6">
        <v>0.0847357387010275</v>
      </c>
      <c r="J38" s="6">
        <v>0.131257215969822</v>
      </c>
      <c r="K38" s="6">
        <v>0.157257031264043</v>
      </c>
      <c r="L38" s="6">
        <v>0.222255734853672</v>
      </c>
      <c r="M38" s="6">
        <v>0.125129756539183</v>
      </c>
      <c r="N38" s="6">
        <v>0.132895180707984</v>
      </c>
      <c r="O38" s="6">
        <v>0.124214061054004</v>
      </c>
      <c r="P38" s="6">
        <v>0.109486616333435</v>
      </c>
      <c r="Q38" s="6">
        <v>0.241818552078769</v>
      </c>
      <c r="R38" s="6">
        <v>0.250774228047056</v>
      </c>
      <c r="S38" s="6">
        <v>0.195389630391718</v>
      </c>
      <c r="T38" s="6">
        <v>0.154491476392499</v>
      </c>
      <c r="U38" s="6">
        <v>0.166199033595756</v>
      </c>
      <c r="V38" s="6">
        <v>0.0466380960605073</v>
      </c>
      <c r="W38" s="6">
        <v>0.182921303179359</v>
      </c>
      <c r="X38" s="6">
        <v>0.0860714951834026</v>
      </c>
      <c r="Y38" s="6">
        <v>0.138961813242092</v>
      </c>
      <c r="Z38" s="6">
        <v>0.060320666630043</v>
      </c>
      <c r="AA38" s="6">
        <v>0.13641164537814</v>
      </c>
      <c r="AB38" s="6">
        <v>0.0797779119316203</v>
      </c>
      <c r="AC38" s="6">
        <v>0.162751204625583</v>
      </c>
      <c r="AD38" s="6">
        <v>0.0941470344380025</v>
      </c>
      <c r="AE38" s="6">
        <v>0.128378812769271</v>
      </c>
      <c r="AF38" s="6">
        <v>0.108720033543135</v>
      </c>
      <c r="AG38" s="6">
        <v>0.36476419625705</v>
      </c>
      <c r="AH38" s="6">
        <v>0.28060492802992</v>
      </c>
      <c r="AI38" s="6">
        <v>0.163533056162388</v>
      </c>
      <c r="AJ38" s="6">
        <v>0.28060492802992</v>
      </c>
      <c r="AK38" s="6">
        <v>0.165988922844899</v>
      </c>
      <c r="AL38" s="6">
        <v>0.264553781895809</v>
      </c>
      <c r="AM38" s="6">
        <v>0.1162429320415</v>
      </c>
      <c r="AN38" s="6">
        <v>0.228949924755676</v>
      </c>
      <c r="AO38" s="6">
        <v>0.160859809153209</v>
      </c>
      <c r="AP38" s="6">
        <v>0.190538202797997</v>
      </c>
      <c r="AQ38" s="6">
        <v>0.12059765035543</v>
      </c>
      <c r="AR38" s="6">
        <v>0.12059765035543</v>
      </c>
      <c r="AS38" s="6">
        <v>0.12059765035543</v>
      </c>
      <c r="AT38" s="6">
        <v>0.12059765035543</v>
      </c>
      <c r="AU38" s="6">
        <v>0.162165377474607</v>
      </c>
      <c r="AV38" s="6">
        <v>0.12059765035543</v>
      </c>
      <c r="AW38" s="6">
        <v>0.12059765035543</v>
      </c>
      <c r="AX38" s="6">
        <v>0.143186507836734</v>
      </c>
      <c r="AY38" s="6">
        <v>0.120677989024558</v>
      </c>
      <c r="AZ38" s="6">
        <v>0.18220328768777</v>
      </c>
      <c r="BA38" s="6">
        <v>0.18064427051625</v>
      </c>
      <c r="BB38" s="6">
        <v>0.0952690453855939</v>
      </c>
      <c r="BC38" s="6">
        <v>0.0575388056015983</v>
      </c>
      <c r="BD38" s="6">
        <v>0.135329536435295</v>
      </c>
      <c r="BE38" s="6">
        <v>0.247481010268807</v>
      </c>
      <c r="BF38" s="6">
        <v>0.0771286668570592</v>
      </c>
      <c r="BG38" s="6">
        <v>0.0820419622873694</v>
      </c>
      <c r="BH38" s="6">
        <v>0.0777972291856364</v>
      </c>
      <c r="BI38" s="6">
        <v>0.144839842926284</v>
      </c>
      <c r="BJ38" s="6">
        <v>0.111727657156292</v>
      </c>
      <c r="BK38" s="6">
        <v>0.0742099173779526</v>
      </c>
      <c r="BL38" s="6">
        <v>0.184415868412569</v>
      </c>
      <c r="BM38" s="6">
        <v>0.268143119484149</v>
      </c>
      <c r="BN38" s="6">
        <v>0.270262279509945</v>
      </c>
      <c r="BO38" s="6">
        <v>0.178525675393954</v>
      </c>
      <c r="BP38" s="42"/>
      <c r="BQ38" s="42"/>
      <c r="BR38" s="42"/>
    </row>
    <row r="39" spans="1:70" x14ac:dyDescent="0.2">
      <c r="A39" s="1">
        <v>2004</v>
      </c>
      <c r="B39" s="6">
        <v>0.11580281948597</v>
      </c>
      <c r="C39" s="6">
        <v>0.148491750501254</v>
      </c>
      <c r="D39" s="6">
        <v>0.0615212052465972</v>
      </c>
      <c r="E39" s="6">
        <v>0.117562228002576</v>
      </c>
      <c r="F39" s="6">
        <v>0.241524266542829</v>
      </c>
      <c r="G39" s="6">
        <v>0.140458114980258</v>
      </c>
      <c r="H39" s="6">
        <v>0.176301667691193</v>
      </c>
      <c r="I39" s="6">
        <v>0.0944035434613488</v>
      </c>
      <c r="J39" s="6">
        <v>0.139384420286766</v>
      </c>
      <c r="K39" s="6">
        <v>0.168595981669732</v>
      </c>
      <c r="L39" s="6">
        <v>0.223163722562446</v>
      </c>
      <c r="M39" s="6">
        <v>0.120021422375057</v>
      </c>
      <c r="N39" s="6">
        <v>0.132550686450509</v>
      </c>
      <c r="O39" s="6">
        <v>0.123183712046936</v>
      </c>
      <c r="P39" s="6">
        <v>0.112390895112005</v>
      </c>
      <c r="Q39" s="6">
        <v>0.260166034501111</v>
      </c>
      <c r="R39" s="6">
        <v>0.260570827841693</v>
      </c>
      <c r="S39" s="6">
        <v>0.199816721503894</v>
      </c>
      <c r="T39" s="6">
        <v>0.15851380557157</v>
      </c>
      <c r="U39" s="6">
        <v>0.174621075373228</v>
      </c>
      <c r="V39" s="6">
        <v>0.0486475454225895</v>
      </c>
      <c r="W39" s="6">
        <v>0.181856103063215</v>
      </c>
      <c r="X39" s="6">
        <v>0.0862473788823762</v>
      </c>
      <c r="Y39" s="6">
        <v>0.133587910450694</v>
      </c>
      <c r="Z39" s="6">
        <v>0.0626576072842761</v>
      </c>
      <c r="AA39" s="6">
        <v>0.126490173627174</v>
      </c>
      <c r="AB39" s="6">
        <v>0.0855138188400201</v>
      </c>
      <c r="AC39" s="6">
        <v>0.181905111503443</v>
      </c>
      <c r="AD39" s="6">
        <v>0.0953318567048667</v>
      </c>
      <c r="AE39" s="6">
        <v>0.139072806290699</v>
      </c>
      <c r="AF39" s="6">
        <v>0.114685965221609</v>
      </c>
      <c r="AG39" s="6">
        <v>0.394638251625025</v>
      </c>
      <c r="AH39" s="6">
        <v>0.301628344195167</v>
      </c>
      <c r="AI39" s="6">
        <v>0.19804657068139</v>
      </c>
      <c r="AJ39" s="6">
        <v>0.301628344195167</v>
      </c>
      <c r="AK39" s="6">
        <v>0.169941104646217</v>
      </c>
      <c r="AL39" s="6">
        <v>0.311719157585576</v>
      </c>
      <c r="AM39" s="6">
        <v>0.11899901999016</v>
      </c>
      <c r="AN39" s="6">
        <v>0.24701850052568</v>
      </c>
      <c r="AO39" s="6">
        <v>0.154095472752113</v>
      </c>
      <c r="AP39" s="6">
        <v>0.205579295189569</v>
      </c>
      <c r="AQ39" s="6">
        <v>0.116415114950793</v>
      </c>
      <c r="AR39" s="6">
        <v>0.116415114950793</v>
      </c>
      <c r="AS39" s="6">
        <v>0.116415114950793</v>
      </c>
      <c r="AT39" s="6">
        <v>0.116415114950793</v>
      </c>
      <c r="AU39" s="6">
        <v>0.145510671444878</v>
      </c>
      <c r="AV39" s="6">
        <v>0.116415114950793</v>
      </c>
      <c r="AW39" s="6">
        <v>0.116415114950793</v>
      </c>
      <c r="AX39" s="6">
        <v>0.139232395410727</v>
      </c>
      <c r="AY39" s="6">
        <v>0.116296805761247</v>
      </c>
      <c r="AZ39" s="6">
        <v>0.176301667691193</v>
      </c>
      <c r="BA39" s="6">
        <v>0.178895791254664</v>
      </c>
      <c r="BB39" s="6">
        <v>0.1028247617634</v>
      </c>
      <c r="BC39" s="6">
        <v>0.0634441844809095</v>
      </c>
      <c r="BD39" s="6">
        <v>0.159652198723749</v>
      </c>
      <c r="BE39" s="6">
        <v>0.257877944046051</v>
      </c>
      <c r="BF39" s="6">
        <v>0.085829797860207</v>
      </c>
      <c r="BG39" s="6">
        <v>0.0849935325227045</v>
      </c>
      <c r="BH39" s="6">
        <v>0.0875665946764513</v>
      </c>
      <c r="BI39" s="6">
        <v>0.157868296135475</v>
      </c>
      <c r="BJ39" s="6">
        <v>0.0979230664258737</v>
      </c>
      <c r="BK39" s="6">
        <v>0.0757718994294708</v>
      </c>
      <c r="BL39" s="6">
        <v>0.181813583560056</v>
      </c>
      <c r="BM39" s="6">
        <v>0.280089282881911</v>
      </c>
      <c r="BN39" s="6">
        <v>0.256910911527699</v>
      </c>
      <c r="BO39" s="6">
        <v>0.191217048669476</v>
      </c>
      <c r="BP39" s="42"/>
      <c r="BQ39" s="42"/>
      <c r="BR39" s="42"/>
    </row>
    <row r="40" spans="1:70" x14ac:dyDescent="0.2">
      <c r="A40" s="1">
        <v>2005</v>
      </c>
      <c r="B40" s="6">
        <v>0.120064846277764</v>
      </c>
      <c r="C40" s="6">
        <v>0.152645158689952</v>
      </c>
      <c r="D40" s="6">
        <v>0.062976325475916</v>
      </c>
      <c r="E40" s="6">
        <v>0.112862876428503</v>
      </c>
      <c r="F40" s="6">
        <v>0.25659727550358</v>
      </c>
      <c r="G40" s="6">
        <v>0.144867692011632</v>
      </c>
      <c r="H40" s="6">
        <v>0.178514146727928</v>
      </c>
      <c r="I40" s="6">
        <v>0.0996949794084055</v>
      </c>
      <c r="J40" s="6">
        <v>0.144236340057106</v>
      </c>
      <c r="K40" s="6">
        <v>0.175575416091278</v>
      </c>
      <c r="L40" s="6">
        <v>0.239768707282426</v>
      </c>
      <c r="M40" s="6">
        <v>0.116531515489513</v>
      </c>
      <c r="N40" s="6">
        <v>0.133865969381026</v>
      </c>
      <c r="O40" s="6">
        <v>0.129239381632586</v>
      </c>
      <c r="P40" s="6">
        <v>0.114323693830133</v>
      </c>
      <c r="Q40" s="6">
        <v>0.265864257991069</v>
      </c>
      <c r="R40" s="6">
        <v>0.26699453430656</v>
      </c>
      <c r="S40" s="6">
        <v>0.207675455403205</v>
      </c>
      <c r="T40" s="6">
        <v>0.164429336563013</v>
      </c>
      <c r="U40" s="6">
        <v>0.177557433136649</v>
      </c>
      <c r="V40" s="6">
        <v>0.0499954064247233</v>
      </c>
      <c r="W40" s="6">
        <v>0.175983527857034</v>
      </c>
      <c r="X40" s="6">
        <v>0.09218796599119</v>
      </c>
      <c r="Y40" s="6">
        <v>0.12703685200909</v>
      </c>
      <c r="Z40" s="6">
        <v>0.0641744594316904</v>
      </c>
      <c r="AA40" s="6">
        <v>0.123389978376191</v>
      </c>
      <c r="AB40" s="6">
        <v>0.0777198504000373</v>
      </c>
      <c r="AC40" s="6">
        <v>0.183085951624676</v>
      </c>
      <c r="AD40" s="6">
        <v>0.0955899716738897</v>
      </c>
      <c r="AE40" s="6">
        <v>0.140383973329768</v>
      </c>
      <c r="AF40" s="6">
        <v>0.111804801547065</v>
      </c>
      <c r="AG40" s="6">
        <v>0.437081124510602</v>
      </c>
      <c r="AH40" s="6">
        <v>0.321862425838684</v>
      </c>
      <c r="AI40" s="6">
        <v>0.194389782161013</v>
      </c>
      <c r="AJ40" s="6">
        <v>0.321862425838685</v>
      </c>
      <c r="AK40" s="6">
        <v>0.18409720591405</v>
      </c>
      <c r="AL40" s="6">
        <v>0.339189944124291</v>
      </c>
      <c r="AM40" s="6">
        <v>0.110720321269437</v>
      </c>
      <c r="AN40" s="6">
        <v>0.262306377044832</v>
      </c>
      <c r="AO40" s="6">
        <v>0.149040629229233</v>
      </c>
      <c r="AP40" s="6">
        <v>0.218268928067375</v>
      </c>
      <c r="AQ40" s="6">
        <v>0.120931518625883</v>
      </c>
      <c r="AR40" s="6">
        <v>0.120931518625883</v>
      </c>
      <c r="AS40" s="6">
        <v>0.120931518625883</v>
      </c>
      <c r="AT40" s="6">
        <v>0.120931518625883</v>
      </c>
      <c r="AU40" s="6">
        <v>0.149454974453141</v>
      </c>
      <c r="AV40" s="6">
        <v>0.120931518625883</v>
      </c>
      <c r="AW40" s="6">
        <v>0.120931518625883</v>
      </c>
      <c r="AX40" s="6">
        <v>0.143928339069205</v>
      </c>
      <c r="AY40" s="6">
        <v>0.120893433642261</v>
      </c>
      <c r="AZ40" s="6">
        <v>0.178514146727928</v>
      </c>
      <c r="BA40" s="6">
        <v>0.17341997266306</v>
      </c>
      <c r="BB40" s="6">
        <v>0.108343928661833</v>
      </c>
      <c r="BC40" s="6">
        <v>0.0675309087766183</v>
      </c>
      <c r="BD40" s="6">
        <v>0.150825279716321</v>
      </c>
      <c r="BE40" s="6">
        <v>0.257810192575539</v>
      </c>
      <c r="BF40" s="6">
        <v>0.0905064313241952</v>
      </c>
      <c r="BG40" s="6">
        <v>0.0905280292720067</v>
      </c>
      <c r="BH40" s="6">
        <v>0.0962201302374348</v>
      </c>
      <c r="BI40" s="6">
        <v>0.164125206179913</v>
      </c>
      <c r="BJ40" s="6">
        <v>0.122763762477135</v>
      </c>
      <c r="BK40" s="6">
        <v>0.0749178690928648</v>
      </c>
      <c r="BL40" s="6">
        <v>0.18561271874433</v>
      </c>
      <c r="BM40" s="6">
        <v>0.275959792881036</v>
      </c>
      <c r="BN40" s="6">
        <v>0.261559231878975</v>
      </c>
      <c r="BO40" s="6">
        <v>0.198836808145642</v>
      </c>
      <c r="BP40" s="42"/>
      <c r="BQ40" s="42"/>
      <c r="BR40" s="42"/>
    </row>
    <row r="41" spans="1:70" x14ac:dyDescent="0.2">
      <c r="A41" s="1">
        <v>2006</v>
      </c>
      <c r="B41" s="6">
        <v>0.125940210722061</v>
      </c>
      <c r="C41" s="6">
        <v>0.157795825227504</v>
      </c>
      <c r="D41" s="6">
        <v>0.0659823171835365</v>
      </c>
      <c r="E41" s="6">
        <v>0.113531542558342</v>
      </c>
      <c r="F41" s="6">
        <v>0.26812387513935</v>
      </c>
      <c r="G41" s="6">
        <v>0.157033303095574</v>
      </c>
      <c r="H41" s="6">
        <v>0.170832870128735</v>
      </c>
      <c r="I41" s="6">
        <v>0.10750901187882</v>
      </c>
      <c r="J41" s="6">
        <v>0.148089421429865</v>
      </c>
      <c r="K41" s="6">
        <v>0.18630870590507</v>
      </c>
      <c r="L41" s="6">
        <v>0.242469901344338</v>
      </c>
      <c r="M41" s="6">
        <v>0.117612091864375</v>
      </c>
      <c r="N41" s="6">
        <v>0.135931428721262</v>
      </c>
      <c r="O41" s="6">
        <v>0.135818439940345</v>
      </c>
      <c r="P41" s="6">
        <v>0.119895525619672</v>
      </c>
      <c r="Q41" s="6">
        <v>0.271059807698416</v>
      </c>
      <c r="R41" s="6">
        <v>0.253731599262299</v>
      </c>
      <c r="S41" s="6">
        <v>0.215703895834537</v>
      </c>
      <c r="T41" s="6">
        <v>0.170155096417219</v>
      </c>
      <c r="U41" s="6">
        <v>0.185137477723066</v>
      </c>
      <c r="V41" s="6">
        <v>0.0533980039477488</v>
      </c>
      <c r="W41" s="6">
        <v>0.168719635442721</v>
      </c>
      <c r="X41" s="6">
        <v>0.0946503737518123</v>
      </c>
      <c r="Y41" s="6">
        <v>0.12819062090915</v>
      </c>
      <c r="Z41" s="6">
        <v>0.0668453664421649</v>
      </c>
      <c r="AA41" s="6">
        <v>0.122673406769937</v>
      </c>
      <c r="AB41" s="6">
        <v>0.0728293041010103</v>
      </c>
      <c r="AC41" s="6">
        <v>0.215695706646586</v>
      </c>
      <c r="AD41" s="6">
        <v>0.0978054935439465</v>
      </c>
      <c r="AE41" s="6">
        <v>0.146103808599551</v>
      </c>
      <c r="AF41" s="6">
        <v>0.113186466283449</v>
      </c>
      <c r="AG41" s="6">
        <v>0.444202486478709</v>
      </c>
      <c r="AH41" s="6">
        <v>0.329783820240286</v>
      </c>
      <c r="AI41" s="6">
        <v>0.181391170293271</v>
      </c>
      <c r="AJ41" s="6">
        <v>0.329783820240286</v>
      </c>
      <c r="AK41" s="6">
        <v>0.191505814566579</v>
      </c>
      <c r="AL41" s="6">
        <v>0.3815661199134</v>
      </c>
      <c r="AM41" s="6">
        <v>0.112299059913775</v>
      </c>
      <c r="AN41" s="6">
        <v>0.269029405431097</v>
      </c>
      <c r="AO41" s="6">
        <v>0.14897159130777</v>
      </c>
      <c r="AP41" s="6">
        <v>0.2214177855228</v>
      </c>
      <c r="AQ41" s="6">
        <v>0.131260744545296</v>
      </c>
      <c r="AR41" s="6">
        <v>0.131260744545296</v>
      </c>
      <c r="AS41" s="6">
        <v>0.131260744545296</v>
      </c>
      <c r="AT41" s="6">
        <v>0.131260744545296</v>
      </c>
      <c r="AU41" s="6">
        <v>0.151227008989304</v>
      </c>
      <c r="AV41" s="6">
        <v>0.131260744545296</v>
      </c>
      <c r="AW41" s="6">
        <v>0.131260744545296</v>
      </c>
      <c r="AX41" s="6">
        <v>0.163941069253328</v>
      </c>
      <c r="AY41" s="6">
        <v>0.131011556046704</v>
      </c>
      <c r="AZ41" s="6">
        <v>0.170832870128735</v>
      </c>
      <c r="BA41" s="6">
        <v>0.16703840222451</v>
      </c>
      <c r="BB41" s="6">
        <v>0.108449135084921</v>
      </c>
      <c r="BC41" s="6">
        <v>0.0790236796830479</v>
      </c>
      <c r="BD41" s="6">
        <v>0.150310800603857</v>
      </c>
      <c r="BE41" s="6">
        <v>0.267798414041961</v>
      </c>
      <c r="BF41" s="6">
        <v>0.0975712478409059</v>
      </c>
      <c r="BG41" s="6">
        <v>0.0908888225742724</v>
      </c>
      <c r="BH41" s="6">
        <v>0.106059881882323</v>
      </c>
      <c r="BI41" s="6">
        <v>0.152567944395375</v>
      </c>
      <c r="BJ41" s="6">
        <v>0.14460510969634</v>
      </c>
      <c r="BK41" s="6">
        <v>0.0714525265886653</v>
      </c>
      <c r="BL41" s="6">
        <v>0.193695339589985</v>
      </c>
      <c r="BM41" s="6">
        <v>0.274453352784722</v>
      </c>
      <c r="BN41" s="6">
        <v>0.263624844327009</v>
      </c>
      <c r="BO41" s="6">
        <v>0.198443793522217</v>
      </c>
      <c r="BP41" s="42"/>
      <c r="BQ41" s="42"/>
      <c r="BR41" s="42"/>
    </row>
    <row r="42" spans="1:70" x14ac:dyDescent="0.2">
      <c r="A42" s="1">
        <v>2007</v>
      </c>
      <c r="B42" s="6">
        <v>0.128263259749012</v>
      </c>
      <c r="C42" s="6">
        <v>0.159919381549733</v>
      </c>
      <c r="D42" s="6">
        <v>0.069423109308418</v>
      </c>
      <c r="E42" s="6">
        <v>0.109415076617952</v>
      </c>
      <c r="F42" s="6">
        <v>0.250262187700559</v>
      </c>
      <c r="G42" s="6">
        <v>0.166712452758114</v>
      </c>
      <c r="H42" s="6">
        <v>0.149806209817311</v>
      </c>
      <c r="I42" s="6">
        <v>0.110129013284515</v>
      </c>
      <c r="J42" s="6">
        <v>0.142824694004209</v>
      </c>
      <c r="K42" s="6">
        <v>0.194412457841422</v>
      </c>
      <c r="L42" s="6">
        <v>0.240083232890207</v>
      </c>
      <c r="M42" s="6">
        <v>0.11813654518252</v>
      </c>
      <c r="N42" s="6">
        <v>0.134806658226589</v>
      </c>
      <c r="O42" s="6">
        <v>0.129557844217872</v>
      </c>
      <c r="P42" s="6">
        <v>0.124414499897276</v>
      </c>
      <c r="Q42" s="6">
        <v>0.284565519388056</v>
      </c>
      <c r="R42" s="6">
        <v>0.245289983651342</v>
      </c>
      <c r="S42" s="6">
        <v>0.215047087221659</v>
      </c>
      <c r="T42" s="6">
        <v>0.17354342142185</v>
      </c>
      <c r="U42" s="6">
        <v>0.188217166549435</v>
      </c>
      <c r="V42" s="6">
        <v>0.0570183702631247</v>
      </c>
      <c r="W42" s="6">
        <v>0.162162906826962</v>
      </c>
      <c r="X42" s="6">
        <v>0.0977606410523217</v>
      </c>
      <c r="Y42" s="6">
        <v>0.129560583176225</v>
      </c>
      <c r="Z42" s="6">
        <v>0.070189130405972</v>
      </c>
      <c r="AA42" s="6">
        <v>0.122156475679314</v>
      </c>
      <c r="AB42" s="6">
        <v>0.0679990100733113</v>
      </c>
      <c r="AC42" s="6">
        <v>0.216215238150477</v>
      </c>
      <c r="AD42" s="6">
        <v>0.0914149610809118</v>
      </c>
      <c r="AE42" s="6">
        <v>0.148398111313673</v>
      </c>
      <c r="AF42" s="6">
        <v>0.109300673308957</v>
      </c>
      <c r="AG42" s="6">
        <v>0.408972027460931</v>
      </c>
      <c r="AH42" s="6">
        <v>0.309312575515531</v>
      </c>
      <c r="AI42" s="6">
        <v>0.191616908512638</v>
      </c>
      <c r="AJ42" s="6">
        <v>0.309312575515531</v>
      </c>
      <c r="AK42" s="6">
        <v>0.179986431242314</v>
      </c>
      <c r="AL42" s="6">
        <v>0.370051769394057</v>
      </c>
      <c r="AM42" s="6">
        <v>0.11032810629877</v>
      </c>
      <c r="AN42" s="6">
        <v>0.253404095567226</v>
      </c>
      <c r="AO42" s="6">
        <v>0.257032392007915</v>
      </c>
      <c r="AP42" s="6">
        <v>0.200807096769557</v>
      </c>
      <c r="AQ42" s="6">
        <v>0.142593567353667</v>
      </c>
      <c r="AR42" s="6">
        <v>0.142593567353667</v>
      </c>
      <c r="AS42" s="6">
        <v>0.142593567353668</v>
      </c>
      <c r="AT42" s="6">
        <v>0.142593567353668</v>
      </c>
      <c r="AU42" s="6">
        <v>0.160823161353954</v>
      </c>
      <c r="AV42" s="6">
        <v>0.142593567353667</v>
      </c>
      <c r="AW42" s="6">
        <v>0.142593567353667</v>
      </c>
      <c r="AX42" s="6">
        <v>0.173368771908583</v>
      </c>
      <c r="AY42" s="6">
        <v>0.142208608598824</v>
      </c>
      <c r="AZ42" s="6">
        <v>0.149806209817311</v>
      </c>
      <c r="BA42" s="6">
        <v>0.153469722499334</v>
      </c>
      <c r="BB42" s="6">
        <v>0.102084903722393</v>
      </c>
      <c r="BC42" s="6">
        <v>0.0861609127466648</v>
      </c>
      <c r="BD42" s="6">
        <v>0.155592529179588</v>
      </c>
      <c r="BE42" s="6">
        <v>0.277847951708246</v>
      </c>
      <c r="BF42" s="6">
        <v>0.101568400735731</v>
      </c>
      <c r="BG42" s="6">
        <v>0.0912406264791354</v>
      </c>
      <c r="BH42" s="6">
        <v>0.101131671443761</v>
      </c>
      <c r="BI42" s="6">
        <v>0.1505111496972</v>
      </c>
      <c r="BJ42" s="6">
        <v>0.155120154022968</v>
      </c>
      <c r="BK42" s="6">
        <v>0.064013146405874</v>
      </c>
      <c r="BL42" s="6">
        <v>0.179865939477108</v>
      </c>
      <c r="BM42" s="6">
        <v>0.272103444591919</v>
      </c>
      <c r="BN42" s="6">
        <v>0.274555272625003</v>
      </c>
      <c r="BO42" s="6">
        <v>0.189903135140131</v>
      </c>
      <c r="BP42" s="42"/>
      <c r="BQ42" s="42"/>
      <c r="BR42" s="42"/>
    </row>
    <row r="43" spans="1:70" x14ac:dyDescent="0.2">
      <c r="A43" s="1">
        <v>2008</v>
      </c>
      <c r="B43" s="6">
        <v>0.132419363794642</v>
      </c>
      <c r="C43" s="6">
        <v>0.162671383606898</v>
      </c>
      <c r="D43" s="6">
        <v>0.0738401504952912</v>
      </c>
      <c r="E43" s="6">
        <v>0.105673875994129</v>
      </c>
      <c r="F43" s="6">
        <v>0.259674576548834</v>
      </c>
      <c r="G43" s="6">
        <v>0.172725738072422</v>
      </c>
      <c r="H43" s="6">
        <v>0.153975234470178</v>
      </c>
      <c r="I43" s="6">
        <v>0.110011467752291</v>
      </c>
      <c r="J43" s="6">
        <v>0.148763011948297</v>
      </c>
      <c r="K43" s="6">
        <v>0.187686000706719</v>
      </c>
      <c r="L43" s="6">
        <v>0.245616345438069</v>
      </c>
      <c r="M43" s="6">
        <v>0.119970293799354</v>
      </c>
      <c r="N43" s="6">
        <v>0.133404655984175</v>
      </c>
      <c r="O43" s="6">
        <v>0.139887854476697</v>
      </c>
      <c r="P43" s="6">
        <v>0.123322257151276</v>
      </c>
      <c r="Q43" s="6">
        <v>0.295350083401232</v>
      </c>
      <c r="R43" s="6">
        <v>0.26469036300812</v>
      </c>
      <c r="S43" s="6">
        <v>0.220664002754601</v>
      </c>
      <c r="T43" s="6">
        <v>0.178229595887243</v>
      </c>
      <c r="U43" s="6">
        <v>0.189568788047439</v>
      </c>
      <c r="V43" s="6">
        <v>0.0614691765901052</v>
      </c>
      <c r="W43" s="6">
        <v>0.161200130048859</v>
      </c>
      <c r="X43" s="6">
        <v>0.104878709512046</v>
      </c>
      <c r="Y43" s="6">
        <v>0.13656874467317</v>
      </c>
      <c r="Z43" s="6">
        <v>0.0762942580671807</v>
      </c>
      <c r="AA43" s="6">
        <v>0.12117444442495</v>
      </c>
      <c r="AB43" s="6">
        <v>0.0691022453414113</v>
      </c>
      <c r="AC43" s="6">
        <v>0.179372500685318</v>
      </c>
      <c r="AD43" s="6">
        <v>0.099848868462075</v>
      </c>
      <c r="AE43" s="6">
        <v>0.147086016252211</v>
      </c>
      <c r="AF43" s="6">
        <v>0.107093119447603</v>
      </c>
      <c r="AG43" s="6">
        <v>0.425086497973678</v>
      </c>
      <c r="AH43" s="6">
        <v>0.324338776181429</v>
      </c>
      <c r="AI43" s="6">
        <v>0.189799765572045</v>
      </c>
      <c r="AJ43" s="6">
        <v>0.32433877618143</v>
      </c>
      <c r="AK43" s="6">
        <v>0.178211220131354</v>
      </c>
      <c r="AL43" s="6">
        <v>0.33963493387488</v>
      </c>
      <c r="AM43" s="6">
        <v>0.118420258597994</v>
      </c>
      <c r="AN43" s="6">
        <v>0.264291070864034</v>
      </c>
      <c r="AO43" s="6">
        <v>0.266435443340593</v>
      </c>
      <c r="AP43" s="6">
        <v>0.20094659191349</v>
      </c>
      <c r="AQ43" s="6">
        <v>0.157740592507086</v>
      </c>
      <c r="AR43" s="6">
        <v>0.157740592507086</v>
      </c>
      <c r="AS43" s="6">
        <v>0.157740592507086</v>
      </c>
      <c r="AT43" s="6">
        <v>0.157740592507086</v>
      </c>
      <c r="AU43" s="6">
        <v>0.149760918888968</v>
      </c>
      <c r="AV43" s="6">
        <v>0.157740592507086</v>
      </c>
      <c r="AW43" s="6">
        <v>0.157740592507086</v>
      </c>
      <c r="AX43" s="6">
        <v>0.19106158600555</v>
      </c>
      <c r="AY43" s="6">
        <v>0.157485527384382</v>
      </c>
      <c r="AZ43" s="6">
        <v>0.153975234470178</v>
      </c>
      <c r="BA43" s="6">
        <v>0.158217288462299</v>
      </c>
      <c r="BB43" s="6">
        <v>0.098809947742349</v>
      </c>
      <c r="BC43" s="6">
        <v>0.0845138107871454</v>
      </c>
      <c r="BD43" s="6">
        <v>0.188453295314022</v>
      </c>
      <c r="BE43" s="6">
        <v>0.273653095507673</v>
      </c>
      <c r="BF43" s="6">
        <v>0.0995227129980679</v>
      </c>
      <c r="BG43" s="6">
        <v>0.0979140087931104</v>
      </c>
      <c r="BH43" s="6">
        <v>0.111100001597592</v>
      </c>
      <c r="BI43" s="6">
        <v>0.154055421841015</v>
      </c>
      <c r="BJ43" s="6">
        <v>0.126545078489477</v>
      </c>
      <c r="BK43" s="6">
        <v>0.0605483690349375</v>
      </c>
      <c r="BL43" s="6">
        <v>0.162088565511493</v>
      </c>
      <c r="BM43" s="6">
        <v>0.275055059141137</v>
      </c>
      <c r="BN43" s="6">
        <v>0.265547805202584</v>
      </c>
      <c r="BO43" s="6">
        <v>0.196338148035251</v>
      </c>
      <c r="BP43" s="42"/>
      <c r="BQ43" s="42"/>
      <c r="BR43" s="42"/>
    </row>
    <row r="44" spans="1:70" x14ac:dyDescent="0.2">
      <c r="A44" s="1">
        <v>2009</v>
      </c>
      <c r="B44" s="6">
        <v>0.115128073922991</v>
      </c>
      <c r="C44" s="6">
        <v>0.146147293187837</v>
      </c>
      <c r="D44" s="6">
        <v>0.0680025696962488</v>
      </c>
      <c r="E44" s="6">
        <v>0.095985503417426</v>
      </c>
      <c r="F44" s="6">
        <v>0.254698138424096</v>
      </c>
      <c r="G44" s="6">
        <v>0.141177566182011</v>
      </c>
      <c r="H44" s="6">
        <v>0.132048633819881</v>
      </c>
      <c r="I44" s="6">
        <v>0.0840488935922601</v>
      </c>
      <c r="J44" s="6">
        <v>0.127535629476819</v>
      </c>
      <c r="K44" s="6">
        <v>0.165400738012585</v>
      </c>
      <c r="L44" s="6">
        <v>0.232344308370078</v>
      </c>
      <c r="M44" s="6">
        <v>0.115004554977001</v>
      </c>
      <c r="N44" s="6">
        <v>0.119060874481938</v>
      </c>
      <c r="O44" s="6">
        <v>0.136122810789663</v>
      </c>
      <c r="P44" s="6">
        <v>0.106509055848107</v>
      </c>
      <c r="Q44" s="6">
        <v>0.257865895207154</v>
      </c>
      <c r="R44" s="6">
        <v>0.20739322012677</v>
      </c>
      <c r="S44" s="6">
        <v>0.194579545769179</v>
      </c>
      <c r="T44" s="6">
        <v>0.164806300740444</v>
      </c>
      <c r="U44" s="6">
        <v>0.171657230525091</v>
      </c>
      <c r="V44" s="6">
        <v>0.0574937613579965</v>
      </c>
      <c r="W44" s="6">
        <v>0.136993230025658</v>
      </c>
      <c r="X44" s="6">
        <v>0.10408940084344</v>
      </c>
      <c r="Y44" s="6">
        <v>0.129184024441816</v>
      </c>
      <c r="Z44" s="6">
        <v>0.0730697072520653</v>
      </c>
      <c r="AA44" s="6">
        <v>0.107696691125961</v>
      </c>
      <c r="AB44" s="6">
        <v>0.0577911654231723</v>
      </c>
      <c r="AC44" s="6">
        <v>0.166080617790572</v>
      </c>
      <c r="AD44" s="6">
        <v>0.0904744534299768</v>
      </c>
      <c r="AE44" s="6">
        <v>0.147077233545765</v>
      </c>
      <c r="AF44" s="6">
        <v>0.0983336923267631</v>
      </c>
      <c r="AG44" s="6">
        <v>0.468949607387906</v>
      </c>
      <c r="AH44" s="6">
        <v>0.272784879815835</v>
      </c>
      <c r="AI44" s="6">
        <v>0.139476468503321</v>
      </c>
      <c r="AJ44" s="6">
        <v>0.272784879815835</v>
      </c>
      <c r="AK44" s="6">
        <v>0.151034210109497</v>
      </c>
      <c r="AL44" s="6">
        <v>0.36894824190433</v>
      </c>
      <c r="AM44" s="6">
        <v>0.118732478694005</v>
      </c>
      <c r="AN44" s="6">
        <v>0.224474227799917</v>
      </c>
      <c r="AO44" s="6">
        <v>0.238415784137318</v>
      </c>
      <c r="AP44" s="6">
        <v>0.216130371166792</v>
      </c>
      <c r="AQ44" s="6">
        <v>0.127727520172066</v>
      </c>
      <c r="AR44" s="6">
        <v>0.127727520172066</v>
      </c>
      <c r="AS44" s="6">
        <v>0.127727520172066</v>
      </c>
      <c r="AT44" s="6">
        <v>0.127727520172066</v>
      </c>
      <c r="AU44" s="6">
        <v>0.132856303587795</v>
      </c>
      <c r="AV44" s="6">
        <v>0.127727520172066</v>
      </c>
      <c r="AW44" s="6">
        <v>0.127727520172066</v>
      </c>
      <c r="AX44" s="6">
        <v>0.144756412736106</v>
      </c>
      <c r="AY44" s="6">
        <v>0.127221205657527</v>
      </c>
      <c r="AZ44" s="6">
        <v>0.132048633819881</v>
      </c>
      <c r="BA44" s="6">
        <v>0.142110193802662</v>
      </c>
      <c r="BB44" s="6">
        <v>0.0718441888171838</v>
      </c>
      <c r="BC44" s="6">
        <v>0.0629696145408576</v>
      </c>
      <c r="BD44" s="6">
        <v>0.174141502236593</v>
      </c>
      <c r="BE44" s="6">
        <v>0.250417752382236</v>
      </c>
      <c r="BF44" s="6">
        <v>0.0797666209719872</v>
      </c>
      <c r="BG44" s="6">
        <v>0.0966456563222814</v>
      </c>
      <c r="BH44" s="6">
        <v>0.093277145345211</v>
      </c>
      <c r="BI44" s="6">
        <v>0.125517921143737</v>
      </c>
      <c r="BJ44" s="6">
        <v>0.0820747288549932</v>
      </c>
      <c r="BK44" s="6">
        <v>0.0596869687072898</v>
      </c>
      <c r="BL44" s="6">
        <v>0.163958559733807</v>
      </c>
      <c r="BM44" s="6">
        <v>0.251870708536549</v>
      </c>
      <c r="BN44" s="6">
        <v>0.226358067863473</v>
      </c>
      <c r="BO44" s="6">
        <v>0.168354687588335</v>
      </c>
      <c r="BP44" s="42"/>
      <c r="BQ44" s="42"/>
      <c r="BR44" s="42"/>
    </row>
    <row r="45" spans="1:70" x14ac:dyDescent="0.2">
      <c r="A45" s="1">
        <v>2010</v>
      </c>
      <c r="B45" s="6">
        <v>0.122544138074283</v>
      </c>
      <c r="C45" s="6">
        <v>0.157168032095125</v>
      </c>
      <c r="D45" s="6">
        <v>0.073726685071094</v>
      </c>
      <c r="E45" s="6">
        <v>0.0951220039774182</v>
      </c>
      <c r="F45" s="6">
        <v>0.261480627583712</v>
      </c>
      <c r="G45" s="6">
        <v>0.143866283734272</v>
      </c>
      <c r="H45" s="6">
        <v>0.138646105210322</v>
      </c>
      <c r="I45" s="6">
        <v>0.0945572216751682</v>
      </c>
      <c r="J45" s="6">
        <v>0.130808524578043</v>
      </c>
      <c r="K45" s="6">
        <v>0.189880926222323</v>
      </c>
      <c r="L45" s="6">
        <v>0.250982121747042</v>
      </c>
      <c r="M45" s="6">
        <v>0.130305807775177</v>
      </c>
      <c r="N45" s="6">
        <v>0.128328329075093</v>
      </c>
      <c r="O45" s="6">
        <v>0.146913119919242</v>
      </c>
      <c r="P45" s="6">
        <v>0.116349620652255</v>
      </c>
      <c r="Q45" s="6">
        <v>0.221113279238302</v>
      </c>
      <c r="R45" s="6">
        <v>0.211600768988171</v>
      </c>
      <c r="S45" s="6">
        <v>0.193733600831474</v>
      </c>
      <c r="T45" s="6">
        <v>0.174641759885392</v>
      </c>
      <c r="U45" s="6">
        <v>0.185031172836503</v>
      </c>
      <c r="V45" s="6">
        <v>0.0633959845346767</v>
      </c>
      <c r="W45" s="6">
        <v>0.136108199964531</v>
      </c>
      <c r="X45" s="6">
        <v>0.102831404424641</v>
      </c>
      <c r="Y45" s="6">
        <v>0.132350499667981</v>
      </c>
      <c r="Z45" s="6">
        <v>0.0770955908729452</v>
      </c>
      <c r="AA45" s="6">
        <v>0.104474018357144</v>
      </c>
      <c r="AB45" s="6">
        <v>0.0555575904145491</v>
      </c>
      <c r="AC45" s="6">
        <v>0.178923315834616</v>
      </c>
      <c r="AD45" s="6">
        <v>0.0876047215760824</v>
      </c>
      <c r="AE45" s="6">
        <v>0.158674559700529</v>
      </c>
      <c r="AF45" s="6">
        <v>0.0988016236576189</v>
      </c>
      <c r="AG45" s="6">
        <v>0.488968245996657</v>
      </c>
      <c r="AH45" s="6">
        <v>0.279369624374152</v>
      </c>
      <c r="AI45" s="6">
        <v>0.138273162963078</v>
      </c>
      <c r="AJ45" s="6">
        <v>0.279369624374152</v>
      </c>
      <c r="AK45" s="6">
        <v>0.168035344337821</v>
      </c>
      <c r="AL45" s="6">
        <v>0.340636111226412</v>
      </c>
      <c r="AM45" s="6">
        <v>0.106642198551997</v>
      </c>
      <c r="AN45" s="6">
        <v>0.231088343985235</v>
      </c>
      <c r="AO45" s="6">
        <v>0.312185073802499</v>
      </c>
      <c r="AP45" s="6">
        <v>0.209500595937421</v>
      </c>
      <c r="AQ45" s="6">
        <v>0.131603177275953</v>
      </c>
      <c r="AR45" s="6">
        <v>0.131603177275953</v>
      </c>
      <c r="AS45" s="6">
        <v>0.131603177275953</v>
      </c>
      <c r="AT45" s="6">
        <v>0.131603177275953</v>
      </c>
      <c r="AU45" s="6">
        <v>0.116363662737352</v>
      </c>
      <c r="AV45" s="6">
        <v>0.131603177275953</v>
      </c>
      <c r="AW45" s="6">
        <v>0.131603177275953</v>
      </c>
      <c r="AX45" s="6">
        <v>0.157651872578419</v>
      </c>
      <c r="AY45" s="6">
        <v>0.131204163509841</v>
      </c>
      <c r="AZ45" s="6">
        <v>0.138646105210322</v>
      </c>
      <c r="BA45" s="6">
        <v>0.142040653000287</v>
      </c>
      <c r="BB45" s="6">
        <v>0.0781919497694537</v>
      </c>
      <c r="BC45" s="6">
        <v>0.0755640705625353</v>
      </c>
      <c r="BD45" s="6">
        <v>0.179779838961726</v>
      </c>
      <c r="BE45" s="6">
        <v>0.271388518157627</v>
      </c>
      <c r="BF45" s="6">
        <v>0.0898450182654372</v>
      </c>
      <c r="BG45" s="6">
        <v>0.0904786972398181</v>
      </c>
      <c r="BH45" s="6">
        <v>0.0979228070547094</v>
      </c>
      <c r="BI45" s="6">
        <v>0.130965791171995</v>
      </c>
      <c r="BJ45" s="6">
        <v>0.0758771325681018</v>
      </c>
      <c r="BK45" s="6">
        <v>0.0620688626808089</v>
      </c>
      <c r="BL45" s="6">
        <v>0.18177190856674</v>
      </c>
      <c r="BM45" s="6">
        <v>0.253717969041311</v>
      </c>
      <c r="BN45" s="6">
        <v>0.209954207197158</v>
      </c>
      <c r="BO45" s="6">
        <v>0.173859583696295</v>
      </c>
      <c r="BP45" s="42"/>
      <c r="BQ45" s="42"/>
      <c r="BR45" s="42"/>
    </row>
    <row r="46" spans="1:70" x14ac:dyDescent="0.2">
      <c r="A46" s="1">
        <v>2011</v>
      </c>
      <c r="B46" s="6">
        <v>0.128424401277408</v>
      </c>
      <c r="C46" s="6">
        <v>0.166690923163153</v>
      </c>
      <c r="D46" s="6">
        <v>0.0786651827490687</v>
      </c>
      <c r="E46" s="6">
        <v>0.0983956514836488</v>
      </c>
      <c r="F46" s="6">
        <v>0.267593872874018</v>
      </c>
      <c r="G46" s="6">
        <v>0.145015328589026</v>
      </c>
      <c r="H46" s="6">
        <v>0.14116494682132</v>
      </c>
      <c r="I46" s="6">
        <v>0.0953267244464632</v>
      </c>
      <c r="J46" s="6">
        <v>0.138765086568032</v>
      </c>
      <c r="K46" s="6">
        <v>0.19523704131278</v>
      </c>
      <c r="L46" s="6">
        <v>0.251419973264183</v>
      </c>
      <c r="M46" s="6">
        <v>0.148276516800647</v>
      </c>
      <c r="N46" s="6">
        <v>0.13513244227496</v>
      </c>
      <c r="O46" s="6">
        <v>0.157360568392588</v>
      </c>
      <c r="P46" s="6">
        <v>0.125215858359138</v>
      </c>
      <c r="Q46" s="6">
        <v>0.2335846404063</v>
      </c>
      <c r="R46" s="6">
        <v>0.221387799449054</v>
      </c>
      <c r="S46" s="6">
        <v>0.198207950266993</v>
      </c>
      <c r="T46" s="6">
        <v>0.184681301860368</v>
      </c>
      <c r="U46" s="6">
        <v>0.195785953844682</v>
      </c>
      <c r="V46" s="6">
        <v>0.0674304328652084</v>
      </c>
      <c r="W46" s="6">
        <v>0.141913886659237</v>
      </c>
      <c r="X46" s="6">
        <v>0.108506745357892</v>
      </c>
      <c r="Y46" s="6">
        <v>0.135207384666317</v>
      </c>
      <c r="Z46" s="6">
        <v>0.080776704420375</v>
      </c>
      <c r="AA46" s="6">
        <v>0.102339886385039</v>
      </c>
      <c r="AB46" s="6">
        <v>0.0590003702688201</v>
      </c>
      <c r="AC46" s="6">
        <v>0.171178524513071</v>
      </c>
      <c r="AD46" s="6">
        <v>0.10204772449413</v>
      </c>
      <c r="AE46" s="6">
        <v>0.167171298546713</v>
      </c>
      <c r="AF46" s="6">
        <v>0.102702980800135</v>
      </c>
      <c r="AG46" s="6">
        <v>0.509953627263596</v>
      </c>
      <c r="AH46" s="6">
        <v>0.303067066078622</v>
      </c>
      <c r="AI46" s="6">
        <v>0.117933376520328</v>
      </c>
      <c r="AJ46" s="6">
        <v>0.303067066078622</v>
      </c>
      <c r="AK46" s="6">
        <v>0.170674164276266</v>
      </c>
      <c r="AL46" s="6">
        <v>0.233595113157754</v>
      </c>
      <c r="AM46" s="6">
        <v>0.114457501591068</v>
      </c>
      <c r="AN46" s="6">
        <v>0.251729874028756</v>
      </c>
      <c r="AO46" s="6">
        <v>0.301561343188035</v>
      </c>
      <c r="AP46" s="6">
        <v>0.218554168900634</v>
      </c>
      <c r="AQ46" s="6">
        <v>0.136631381515528</v>
      </c>
      <c r="AR46" s="6">
        <v>0.136631381515528</v>
      </c>
      <c r="AS46" s="6">
        <v>0.136631381515528</v>
      </c>
      <c r="AT46" s="6">
        <v>0.136631381515528</v>
      </c>
      <c r="AU46" s="6">
        <v>0.126958218675372</v>
      </c>
      <c r="AV46" s="6">
        <v>0.136631381515528</v>
      </c>
      <c r="AW46" s="6">
        <v>0.136631381515528</v>
      </c>
      <c r="AX46" s="6">
        <v>0.151589016092296</v>
      </c>
      <c r="AY46" s="6">
        <v>0.136215499718873</v>
      </c>
      <c r="AZ46" s="6">
        <v>0.14116494682132</v>
      </c>
      <c r="BA46" s="6">
        <v>0.150571036913456</v>
      </c>
      <c r="BB46" s="6">
        <v>0.0789536811574298</v>
      </c>
      <c r="BC46" s="6">
        <v>0.0742717948316819</v>
      </c>
      <c r="BD46" s="6">
        <v>0.196776828896313</v>
      </c>
      <c r="BE46" s="6">
        <v>0.267992760741477</v>
      </c>
      <c r="BF46" s="6">
        <v>0.0907757315461298</v>
      </c>
      <c r="BG46" s="6">
        <v>0.101821818206824</v>
      </c>
      <c r="BH46" s="6">
        <v>0.107789723368518</v>
      </c>
      <c r="BI46" s="6">
        <v>0.1370939151132</v>
      </c>
      <c r="BJ46" s="6">
        <v>0.064823967524516</v>
      </c>
      <c r="BK46" s="6">
        <v>0.0672219768385429</v>
      </c>
      <c r="BL46" s="6">
        <v>0.158311820751984</v>
      </c>
      <c r="BM46" s="6">
        <v>0.26978463375892</v>
      </c>
      <c r="BN46" s="6">
        <v>0.236454155991172</v>
      </c>
      <c r="BO46" s="6">
        <v>0.176930299544238</v>
      </c>
      <c r="BP46" s="42"/>
      <c r="BQ46" s="42"/>
      <c r="BR46" s="42"/>
    </row>
    <row r="47" spans="1:70" x14ac:dyDescent="0.2">
      <c r="A47" s="1">
        <v>2012</v>
      </c>
      <c r="B47" s="6">
        <v>0.126335697867093</v>
      </c>
      <c r="C47" s="6">
        <v>0.170453344326705</v>
      </c>
      <c r="D47" s="6">
        <v>0.0766446202245548</v>
      </c>
      <c r="E47" s="6">
        <v>0.0983741659229572</v>
      </c>
      <c r="F47" s="6">
        <v>0.270400967907535</v>
      </c>
      <c r="G47" s="6">
        <v>0.137444587817032</v>
      </c>
      <c r="H47" s="6">
        <v>0.135919655977667</v>
      </c>
      <c r="I47" s="6">
        <v>0.0899263698458996</v>
      </c>
      <c r="J47" s="6">
        <v>0.14002147776898</v>
      </c>
      <c r="K47" s="6">
        <v>0.20315658605121</v>
      </c>
      <c r="L47" s="6">
        <v>0.256164991707008</v>
      </c>
      <c r="M47" s="6">
        <v>0.155696370438203</v>
      </c>
      <c r="N47" s="6">
        <v>0.139626278859012</v>
      </c>
      <c r="O47" s="6">
        <v>0.153372853906157</v>
      </c>
      <c r="P47" s="6">
        <v>0.130527188168362</v>
      </c>
      <c r="Q47" s="6">
        <v>0.231634484892541</v>
      </c>
      <c r="R47" s="6">
        <v>0.21448618847083</v>
      </c>
      <c r="S47" s="6">
        <v>0.199724063975398</v>
      </c>
      <c r="T47" s="6">
        <v>0.188915308127881</v>
      </c>
      <c r="U47" s="6">
        <v>0.203063036298752</v>
      </c>
      <c r="V47" s="6">
        <v>0.0659996696837223</v>
      </c>
      <c r="W47" s="6">
        <v>0.138274833650944</v>
      </c>
      <c r="X47" s="6">
        <v>0.103322916197797</v>
      </c>
      <c r="Y47" s="6">
        <v>0.128431487472073</v>
      </c>
      <c r="Z47" s="6">
        <v>0.0775180137437692</v>
      </c>
      <c r="AA47" s="6">
        <v>0.0897564362855873</v>
      </c>
      <c r="AB47" s="6">
        <v>0.0605808194939838</v>
      </c>
      <c r="AC47" s="6">
        <v>0.147424535636512</v>
      </c>
      <c r="AD47" s="6">
        <v>0.096233178998513</v>
      </c>
      <c r="AE47" s="6">
        <v>0.170145897884012</v>
      </c>
      <c r="AF47" s="6">
        <v>0.10237627414415</v>
      </c>
      <c r="AG47" s="6">
        <v>0.514197071773534</v>
      </c>
      <c r="AH47" s="6">
        <v>0.291407262789881</v>
      </c>
      <c r="AI47" s="6">
        <v>0.104204058959662</v>
      </c>
      <c r="AJ47" s="6">
        <v>0.291407262789881</v>
      </c>
      <c r="AK47" s="6">
        <v>0.171295173363154</v>
      </c>
      <c r="AL47" s="6">
        <v>0.223664626797721</v>
      </c>
      <c r="AM47" s="6">
        <v>0.117576817072047</v>
      </c>
      <c r="AN47" s="6">
        <v>0.243461904515971</v>
      </c>
      <c r="AO47" s="6">
        <v>0.258913884075242</v>
      </c>
      <c r="AP47" s="6">
        <v>0.190230597675918</v>
      </c>
      <c r="AQ47" s="6">
        <v>0.128387037092415</v>
      </c>
      <c r="AR47" s="6">
        <v>0.128387037092415</v>
      </c>
      <c r="AS47" s="6">
        <v>0.128387037092415</v>
      </c>
      <c r="AT47" s="6">
        <v>0.128387037092415</v>
      </c>
      <c r="AU47" s="6">
        <v>0.118853812017573</v>
      </c>
      <c r="AV47" s="6">
        <v>0.128387037092416</v>
      </c>
      <c r="AW47" s="6">
        <v>0.128387037092415</v>
      </c>
      <c r="AX47" s="6">
        <v>0.146942563651689</v>
      </c>
      <c r="AY47" s="6">
        <v>0.128125143307152</v>
      </c>
      <c r="AZ47" s="6">
        <v>0.135919655977667</v>
      </c>
      <c r="BA47" s="6">
        <v>0.145122134952154</v>
      </c>
      <c r="BB47" s="6">
        <v>0.0736156243865925</v>
      </c>
      <c r="BC47" s="6">
        <v>0.0719423013289552</v>
      </c>
      <c r="BD47" s="6">
        <v>0.194918233927625</v>
      </c>
      <c r="BE47" s="6">
        <v>0.267563662646575</v>
      </c>
      <c r="BF47" s="6">
        <v>0.0889498222921406</v>
      </c>
      <c r="BG47" s="6">
        <v>0.114689504580783</v>
      </c>
      <c r="BH47" s="6">
        <v>0.114177323006131</v>
      </c>
      <c r="BI47" s="6">
        <v>0.127171622431622</v>
      </c>
      <c r="BJ47" s="6">
        <v>0.0501780314288297</v>
      </c>
      <c r="BK47" s="6">
        <v>0.063723754023392</v>
      </c>
      <c r="BL47" s="6">
        <v>0.152331394125552</v>
      </c>
      <c r="BM47" s="6">
        <v>0.260856384397818</v>
      </c>
      <c r="BN47" s="6">
        <v>0.23076492556904</v>
      </c>
      <c r="BO47" s="6">
        <v>0.175782416694</v>
      </c>
      <c r="BP47" s="42"/>
      <c r="BQ47" s="42"/>
      <c r="BR47" s="42"/>
    </row>
    <row r="48" spans="1:70" x14ac:dyDescent="0.2">
      <c r="A48" s="1">
        <v>2013</v>
      </c>
      <c r="B48" s="6">
        <v>0.12493192170622</v>
      </c>
      <c r="C48" s="6">
        <v>0.170484389289118</v>
      </c>
      <c r="D48" s="6">
        <v>0.0757685729337237</v>
      </c>
      <c r="E48" s="6">
        <v>0.0958705554867107</v>
      </c>
      <c r="F48" s="6">
        <v>0.259373433080289</v>
      </c>
      <c r="G48" s="6">
        <v>0.148615245826389</v>
      </c>
      <c r="H48" s="6">
        <v>0.129892966030112</v>
      </c>
      <c r="I48" s="6">
        <v>0.0895168878517763</v>
      </c>
      <c r="J48" s="6">
        <v>0.141461728922383</v>
      </c>
      <c r="K48" s="6">
        <v>0.199232646374895</v>
      </c>
      <c r="L48" s="6">
        <v>0.260417343483106</v>
      </c>
      <c r="M48" s="6">
        <v>0.165412401542039</v>
      </c>
      <c r="N48" s="6">
        <v>0.140800693020535</v>
      </c>
      <c r="O48" s="6">
        <v>0.149999047761633</v>
      </c>
      <c r="P48" s="6">
        <v>0.131929936406488</v>
      </c>
      <c r="Q48" s="6">
        <v>0.239285775972743</v>
      </c>
      <c r="R48" s="6">
        <v>0.212177426380554</v>
      </c>
      <c r="S48" s="6">
        <v>0.19100992551689</v>
      </c>
      <c r="T48" s="6">
        <v>0.188522396768103</v>
      </c>
      <c r="U48" s="6">
        <v>0.206016828601231</v>
      </c>
      <c r="V48" s="6">
        <v>0.0651357325504529</v>
      </c>
      <c r="W48" s="6">
        <v>0.141311238184605</v>
      </c>
      <c r="X48" s="6">
        <v>0.103052162664761</v>
      </c>
      <c r="Y48" s="6">
        <v>0.126669890227725</v>
      </c>
      <c r="Z48" s="6">
        <v>0.076551897507544</v>
      </c>
      <c r="AA48" s="6">
        <v>0.0813506680432909</v>
      </c>
      <c r="AB48" s="6">
        <v>0.0608317757912449</v>
      </c>
      <c r="AC48" s="6">
        <v>0.149289375272984</v>
      </c>
      <c r="AD48" s="6">
        <v>0.0934185988328241</v>
      </c>
      <c r="AE48" s="6">
        <v>0.160964109217732</v>
      </c>
      <c r="AF48" s="6">
        <v>0.100209297541076</v>
      </c>
      <c r="AG48" s="6">
        <v>0.506013188329743</v>
      </c>
      <c r="AH48" s="6">
        <v>0.276831507117934</v>
      </c>
      <c r="AI48" s="6">
        <v>0.105678811865074</v>
      </c>
      <c r="AJ48" s="6">
        <v>0.276831507117935</v>
      </c>
      <c r="AK48" s="6">
        <v>0.164218909771495</v>
      </c>
      <c r="AL48" s="6">
        <v>0.237096698942594</v>
      </c>
      <c r="AM48" s="6">
        <v>0.116810781229678</v>
      </c>
      <c r="AN48" s="6">
        <v>0.232722678508502</v>
      </c>
      <c r="AO48" s="6">
        <v>0.304422798650894</v>
      </c>
      <c r="AP48" s="6">
        <v>0.154540412191823</v>
      </c>
      <c r="AQ48" s="6">
        <v>0.13880365843543</v>
      </c>
      <c r="AR48" s="6">
        <v>0.13880365843543</v>
      </c>
      <c r="AS48" s="6">
        <v>0.13880365843543</v>
      </c>
      <c r="AT48" s="6">
        <v>0.13880365843543</v>
      </c>
      <c r="AU48" s="6">
        <v>0.13271442984989</v>
      </c>
      <c r="AV48" s="6">
        <v>0.13880365843543</v>
      </c>
      <c r="AW48" s="6">
        <v>0.13880365843543</v>
      </c>
      <c r="AX48" s="6">
        <v>0.160132961492627</v>
      </c>
      <c r="AY48" s="6">
        <v>0.138278112037477</v>
      </c>
      <c r="AZ48" s="6">
        <v>0.129892966030112</v>
      </c>
      <c r="BA48" s="6">
        <v>0.13600049276203</v>
      </c>
      <c r="BB48" s="6">
        <v>0.0718030599749929</v>
      </c>
      <c r="BC48" s="6">
        <v>0.0791159712097829</v>
      </c>
      <c r="BD48" s="6">
        <v>0.187867848531801</v>
      </c>
      <c r="BE48" s="6">
        <v>0.266863109262788</v>
      </c>
      <c r="BF48" s="6">
        <v>0.0900867888229095</v>
      </c>
      <c r="BG48" s="6">
        <v>0.111625786354067</v>
      </c>
      <c r="BH48" s="6">
        <v>0.118453651691003</v>
      </c>
      <c r="BI48" s="6">
        <v>0.12341364532455</v>
      </c>
      <c r="BJ48" s="6">
        <v>0.0506809208902602</v>
      </c>
      <c r="BK48" s="6">
        <v>0.061768714973648</v>
      </c>
      <c r="BL48" s="6">
        <v>0.148307444873798</v>
      </c>
      <c r="BM48" s="6">
        <v>0.254657261981137</v>
      </c>
      <c r="BN48" s="6">
        <v>0.239105772941889</v>
      </c>
      <c r="BO48" s="6">
        <v>0.180222027862663</v>
      </c>
      <c r="BP48" s="42"/>
      <c r="BQ48" s="42"/>
      <c r="BR48" s="42"/>
    </row>
    <row r="49" spans="1:70" x14ac:dyDescent="0.2">
      <c r="A49" s="1">
        <v>2014</v>
      </c>
      <c r="B49" s="6">
        <v>0.124293142713608</v>
      </c>
      <c r="C49" s="6">
        <v>0.170234078691282</v>
      </c>
      <c r="D49" s="6">
        <v>0.0761546192710416</v>
      </c>
      <c r="E49" s="6">
        <v>0.0972696385504687</v>
      </c>
      <c r="F49" s="6">
        <v>0.252852446443385</v>
      </c>
      <c r="G49" s="6">
        <v>0.147786535028134</v>
      </c>
      <c r="H49" s="6">
        <v>0.140499442099308</v>
      </c>
      <c r="I49" s="6">
        <v>0.0899900892402869</v>
      </c>
      <c r="J49" s="6">
        <v>0.13787753579303</v>
      </c>
      <c r="K49" s="6">
        <v>0.200683938060055</v>
      </c>
      <c r="L49" s="6">
        <v>0.264295224033678</v>
      </c>
      <c r="M49" s="6">
        <v>0.165585985236361</v>
      </c>
      <c r="N49" s="6">
        <v>0.143244911496728</v>
      </c>
      <c r="O49" s="6">
        <v>0.144409952456897</v>
      </c>
      <c r="P49" s="6">
        <v>0.135005328433295</v>
      </c>
      <c r="Q49" s="6">
        <v>0.235616739801013</v>
      </c>
      <c r="R49" s="6">
        <v>0.204396230050609</v>
      </c>
      <c r="S49" s="6">
        <v>0.192593546535887</v>
      </c>
      <c r="T49" s="6">
        <v>0.188813959899792</v>
      </c>
      <c r="U49" s="6">
        <v>0.207331280615424</v>
      </c>
      <c r="V49" s="6">
        <v>0.0650348845738973</v>
      </c>
      <c r="W49" s="6">
        <v>0.14893024147631</v>
      </c>
      <c r="X49" s="6">
        <v>0.109212066204901</v>
      </c>
      <c r="Y49" s="6">
        <v>0.123718989215026</v>
      </c>
      <c r="Z49" s="6">
        <v>0.0766059741972809</v>
      </c>
      <c r="AA49" s="6">
        <v>0.0806836149506335</v>
      </c>
      <c r="AB49" s="6">
        <v>0.0575306856690527</v>
      </c>
      <c r="AC49" s="6">
        <v>0.153552175348837</v>
      </c>
      <c r="AD49" s="6">
        <v>0.0816796869829277</v>
      </c>
      <c r="AE49" s="6">
        <v>0.172556528693509</v>
      </c>
      <c r="AF49" s="6">
        <v>0.100533257961543</v>
      </c>
      <c r="AG49" s="6">
        <v>0.508480669713246</v>
      </c>
      <c r="AH49" s="6">
        <v>0.261990659130402</v>
      </c>
      <c r="AI49" s="6">
        <v>0.0991844318500175</v>
      </c>
      <c r="AJ49" s="6">
        <v>0.261990659130402</v>
      </c>
      <c r="AK49" s="6">
        <v>0.153075332388262</v>
      </c>
      <c r="AL49" s="6">
        <v>0.236227006593755</v>
      </c>
      <c r="AM49" s="6">
        <v>0.124044884233698</v>
      </c>
      <c r="AN49" s="6">
        <v>0.22405078360845</v>
      </c>
      <c r="AO49" s="6">
        <v>0.314085910034296</v>
      </c>
      <c r="AP49" s="6">
        <v>0.138922794529412</v>
      </c>
      <c r="AQ49" s="6">
        <v>0.142460536491949</v>
      </c>
      <c r="AR49" s="6">
        <v>0.142460536491949</v>
      </c>
      <c r="AS49" s="6">
        <v>0.142460536491949</v>
      </c>
      <c r="AT49" s="6">
        <v>0.142460536491949</v>
      </c>
      <c r="AU49" s="6">
        <v>0.13101857900574</v>
      </c>
      <c r="AV49" s="6">
        <v>0.142460536491949</v>
      </c>
      <c r="AW49" s="6">
        <v>0.142460536491948</v>
      </c>
      <c r="AX49" s="6">
        <v>0.160375114869561</v>
      </c>
      <c r="AY49" s="6">
        <v>0.141981708690737</v>
      </c>
      <c r="AZ49" s="6">
        <v>0.140499442099308</v>
      </c>
      <c r="BA49" s="6">
        <v>0.148764757337665</v>
      </c>
      <c r="BB49" s="6">
        <v>0.0703265108753357</v>
      </c>
      <c r="BC49" s="6">
        <v>0.0866835292969996</v>
      </c>
      <c r="BD49" s="6">
        <v>0.18168307379579</v>
      </c>
      <c r="BE49" s="6">
        <v>0.270995328405371</v>
      </c>
      <c r="BF49" s="6">
        <v>0.0896702213127628</v>
      </c>
      <c r="BG49" s="6">
        <v>0.107178288486597</v>
      </c>
      <c r="BH49" s="6">
        <v>0.112715121091804</v>
      </c>
      <c r="BI49" s="6">
        <v>0.120903488059102</v>
      </c>
      <c r="BJ49" s="6">
        <v>0.0555972858573957</v>
      </c>
      <c r="BK49" s="6">
        <v>0.0605082913235815</v>
      </c>
      <c r="BL49" s="6">
        <v>0.154205483896742</v>
      </c>
      <c r="BM49" s="6">
        <v>0.260432576911906</v>
      </c>
      <c r="BN49" s="6">
        <v>0.233191528487411</v>
      </c>
      <c r="BO49" s="6">
        <v>0.179223606085116</v>
      </c>
      <c r="BP49" s="42"/>
      <c r="BQ49" s="42"/>
      <c r="BR49" s="42"/>
    </row>
    <row r="50" spans="1:70" x14ac:dyDescent="0.2">
      <c r="A50" s="1">
        <v>2015</v>
      </c>
      <c r="B50" s="6">
        <v>0.118372568704234</v>
      </c>
      <c r="C50" s="6">
        <v>0.176196176715792</v>
      </c>
      <c r="D50" s="6">
        <v>0.0720886846872075</v>
      </c>
      <c r="E50" s="6">
        <v>0.106014610191044</v>
      </c>
      <c r="F50" s="6">
        <v>0.218108744291708</v>
      </c>
      <c r="G50" s="6">
        <v>0.143621048194925</v>
      </c>
      <c r="H50" s="6">
        <v>0.146266953197086</v>
      </c>
      <c r="I50" s="6">
        <v>0.081789166455661</v>
      </c>
      <c r="J50" s="6">
        <v>0.131794366404046</v>
      </c>
      <c r="K50" s="6">
        <v>0.208920175872796</v>
      </c>
      <c r="L50" s="6">
        <v>0.265015701056689</v>
      </c>
      <c r="M50" s="6">
        <v>0.168521587133253</v>
      </c>
      <c r="N50" s="6">
        <v>0.149525545940376</v>
      </c>
      <c r="O50" s="6">
        <v>0.143156900430574</v>
      </c>
      <c r="P50" s="6">
        <v>0.136142852401337</v>
      </c>
      <c r="Q50" s="6">
        <v>0.283937263018327</v>
      </c>
      <c r="R50" s="6">
        <v>0.214744505817924</v>
      </c>
      <c r="S50" s="6">
        <v>0.198544662256482</v>
      </c>
      <c r="T50" s="6">
        <v>0.196757388872116</v>
      </c>
      <c r="U50" s="6">
        <v>0.214091385173377</v>
      </c>
      <c r="V50" s="6">
        <v>0.0614343981554914</v>
      </c>
      <c r="W50" s="6">
        <v>0.153567829818128</v>
      </c>
      <c r="X50" s="6">
        <v>0.109172187585443</v>
      </c>
      <c r="Y50" s="6">
        <v>0.123880363924236</v>
      </c>
      <c r="Z50" s="6">
        <v>0.0723595783524898</v>
      </c>
      <c r="AA50" s="6">
        <v>0.0617961093981908</v>
      </c>
      <c r="AB50" s="6">
        <v>0.0685119008950514</v>
      </c>
      <c r="AC50" s="6">
        <v>0.151186323965782</v>
      </c>
      <c r="AD50" s="6">
        <v>0.080216088287355</v>
      </c>
      <c r="AE50" s="6">
        <v>0.185709359813909</v>
      </c>
      <c r="AF50" s="6">
        <v>0.109571627693597</v>
      </c>
      <c r="AG50" s="6">
        <v>0.461550749558987</v>
      </c>
      <c r="AH50" s="6">
        <v>0.227419824275378</v>
      </c>
      <c r="AI50" s="6">
        <v>0.0775814024151431</v>
      </c>
      <c r="AJ50" s="6">
        <v>0.227419824275378</v>
      </c>
      <c r="AK50" s="6">
        <v>0.160292120936395</v>
      </c>
      <c r="AL50" s="6">
        <v>0.210563870483697</v>
      </c>
      <c r="AM50" s="6">
        <v>0.118867757873442</v>
      </c>
      <c r="AN50" s="6">
        <v>0.201633271419153</v>
      </c>
      <c r="AO50" s="6">
        <v>0.251986878745632</v>
      </c>
      <c r="AP50" s="6">
        <v>0.126226881427201</v>
      </c>
      <c r="AQ50" s="6">
        <v>0.138979824390565</v>
      </c>
      <c r="AR50" s="6">
        <v>0.138979824390565</v>
      </c>
      <c r="AS50" s="6">
        <v>0.138979824390565</v>
      </c>
      <c r="AT50" s="6">
        <v>0.138979824390565</v>
      </c>
      <c r="AU50" s="6">
        <v>0.123714867082796</v>
      </c>
      <c r="AV50" s="6">
        <v>0.138979824390565</v>
      </c>
      <c r="AW50" s="6">
        <v>0.138979824390565</v>
      </c>
      <c r="AX50" s="6">
        <v>0.162478282912517</v>
      </c>
      <c r="AY50" s="6">
        <v>0.138810111056606</v>
      </c>
      <c r="AZ50" s="6">
        <v>0.146266953197086</v>
      </c>
      <c r="BA50" s="6">
        <v>0.151038032994273</v>
      </c>
      <c r="BB50" s="6">
        <v>0.061375373187329</v>
      </c>
      <c r="BC50" s="6">
        <v>0.0893723369193769</v>
      </c>
      <c r="BD50" s="6">
        <v>0.169383281508553</v>
      </c>
      <c r="BE50" s="6">
        <v>0.26867287780806</v>
      </c>
      <c r="BF50" s="6">
        <v>0.0834213767352713</v>
      </c>
      <c r="BG50" s="6">
        <v>0.0998792506781787</v>
      </c>
      <c r="BH50" s="6">
        <v>0.104157145219049</v>
      </c>
      <c r="BI50" s="6">
        <v>0.107820217588681</v>
      </c>
      <c r="BJ50" s="6">
        <v>0.0691085093787961</v>
      </c>
      <c r="BK50" s="6">
        <v>0.0555500643968028</v>
      </c>
      <c r="BL50" s="6">
        <v>0.156692169604505</v>
      </c>
      <c r="BM50" s="6">
        <v>0.268704060301799</v>
      </c>
      <c r="BN50" s="6">
        <v>0.227320253964776</v>
      </c>
      <c r="BO50" s="6">
        <v>0.16999823005242</v>
      </c>
      <c r="BP50" s="42"/>
      <c r="BQ50" s="42"/>
      <c r="BR50" s="42"/>
    </row>
    <row r="51" spans="1:70" x14ac:dyDescent="0.2">
      <c r="A51" s="1">
        <v>2016</v>
      </c>
      <c r="B51" s="6">
        <v>0.115634019819712</v>
      </c>
      <c r="C51" s="6">
        <v>0.174471813158065</v>
      </c>
      <c r="D51" s="6">
        <v>0.0687954862201109</v>
      </c>
      <c r="E51" s="6">
        <v>0.108233366336552</v>
      </c>
      <c r="F51" s="6">
        <v>0.210604681803692</v>
      </c>
      <c r="G51" s="6">
        <v>0.140742962661707</v>
      </c>
      <c r="H51" s="6">
        <v>0.132799551109999</v>
      </c>
      <c r="I51" s="6">
        <v>0.0822559917588698</v>
      </c>
      <c r="J51" s="6">
        <v>0.124867472350904</v>
      </c>
      <c r="K51" s="6">
        <v>0.202847956194091</v>
      </c>
      <c r="L51" s="6">
        <v>0.248860177867979</v>
      </c>
      <c r="M51" s="6">
        <v>0.171206370013917</v>
      </c>
      <c r="N51" s="6">
        <v>0.147364082450185</v>
      </c>
      <c r="O51" s="6">
        <v>0.147063944086008</v>
      </c>
      <c r="P51" s="6">
        <v>0.137401833095761</v>
      </c>
      <c r="Q51" s="6">
        <v>0.269924610604476</v>
      </c>
      <c r="R51" s="6">
        <v>0.199726526622279</v>
      </c>
      <c r="S51" s="6">
        <v>0.189427182419537</v>
      </c>
      <c r="T51" s="6">
        <v>0.197806001374316</v>
      </c>
      <c r="U51" s="6">
        <v>0.214309934251545</v>
      </c>
      <c r="V51" s="6">
        <v>0.058034703901132</v>
      </c>
      <c r="W51" s="6">
        <v>0.151767639548714</v>
      </c>
      <c r="X51" s="6">
        <v>0.108629093990315</v>
      </c>
      <c r="Y51" s="6">
        <v>0.119558348759137</v>
      </c>
      <c r="Z51" s="6">
        <v>0.0706432422148695</v>
      </c>
      <c r="AA51" s="6">
        <v>0.0707290565927754</v>
      </c>
      <c r="AB51" s="6">
        <v>0.0668918751835337</v>
      </c>
      <c r="AC51" s="6">
        <v>0.147780853030863</v>
      </c>
      <c r="AD51" s="6">
        <v>0.0757016751346921</v>
      </c>
      <c r="AE51" s="6">
        <v>0.195774859463965</v>
      </c>
      <c r="AF51" s="6">
        <v>0.113452045774965</v>
      </c>
      <c r="AG51" s="6">
        <v>0.450159693704127</v>
      </c>
      <c r="AH51" s="6">
        <v>0.218526946493442</v>
      </c>
      <c r="AI51" s="6">
        <v>0.0756902534629507</v>
      </c>
      <c r="AJ51" s="6">
        <v>0.218526946493442</v>
      </c>
      <c r="AK51" s="6">
        <v>0.166474071333347</v>
      </c>
      <c r="AL51" s="6">
        <v>0.203357108667677</v>
      </c>
      <c r="AM51" s="6">
        <v>0.11480992665306</v>
      </c>
      <c r="AN51" s="6">
        <v>0.194954081020336</v>
      </c>
      <c r="AO51" s="6">
        <v>0.18054251068524</v>
      </c>
      <c r="AP51" s="6">
        <v>0.118496115752993</v>
      </c>
      <c r="AQ51" s="6">
        <v>0.136964354880007</v>
      </c>
      <c r="AR51" s="6">
        <v>0.136964354880007</v>
      </c>
      <c r="AS51" s="6">
        <v>0.136964354880007</v>
      </c>
      <c r="AT51" s="6">
        <v>0.136964354880007</v>
      </c>
      <c r="AU51" s="6">
        <v>0.119235487148315</v>
      </c>
      <c r="AV51" s="6">
        <v>0.136964354880007</v>
      </c>
      <c r="AW51" s="6">
        <v>0.136964354880007</v>
      </c>
      <c r="AX51" s="6">
        <v>0.163252734282689</v>
      </c>
      <c r="AY51" s="6">
        <v>0.136919329286682</v>
      </c>
      <c r="AZ51" s="6">
        <v>0.132799551109999</v>
      </c>
      <c r="BA51" s="6">
        <v>0.139205831665532</v>
      </c>
      <c r="BB51" s="6">
        <v>0.0658930698707919</v>
      </c>
      <c r="BC51" s="6">
        <v>0.083134052404536</v>
      </c>
      <c r="BD51" s="6">
        <v>0.160558803110837</v>
      </c>
      <c r="BE51" s="6">
        <v>0.268121423655354</v>
      </c>
      <c r="BF51" s="6">
        <v>0.0800149904090341</v>
      </c>
      <c r="BG51" s="6">
        <v>0.0902409401282288</v>
      </c>
      <c r="BH51" s="6">
        <v>0.098664117125571</v>
      </c>
      <c r="BI51" s="6">
        <v>0.0971675251440301</v>
      </c>
      <c r="BJ51" s="6">
        <v>0.0873825596371929</v>
      </c>
      <c r="BK51" s="6">
        <v>0.0492623000914505</v>
      </c>
      <c r="BL51" s="6">
        <v>0.153756317201568</v>
      </c>
      <c r="BM51" s="6">
        <v>0.271023143732978</v>
      </c>
      <c r="BN51" s="6">
        <v>0.203431180138059</v>
      </c>
      <c r="BO51" s="6">
        <v>0.160602822008337</v>
      </c>
      <c r="BP51" s="42"/>
      <c r="BQ51" s="42"/>
      <c r="BR51" s="42"/>
    </row>
    <row r="52" spans="1:70" x14ac:dyDescent="0.2">
      <c r="A52" s="1">
        <v>2017</v>
      </c>
      <c r="B52" s="6">
        <v>0.119890478419413</v>
      </c>
      <c r="C52" s="6">
        <v>0.180394640421415</v>
      </c>
      <c r="D52" s="6">
        <v>0.0706499834342052</v>
      </c>
      <c r="E52" s="6">
        <v>0.107206655304181</v>
      </c>
      <c r="F52" s="6">
        <v>0.228321416338335</v>
      </c>
      <c r="G52" s="6">
        <v>0.140565084353309</v>
      </c>
      <c r="H52" s="6">
        <v>0.13166866675414</v>
      </c>
      <c r="I52" s="6">
        <v>0.0846998760851326</v>
      </c>
      <c r="J52" s="6">
        <v>0.12825779822623</v>
      </c>
      <c r="K52" s="6">
        <v>0.208362296508649</v>
      </c>
      <c r="L52" s="6">
        <v>0.256331170818099</v>
      </c>
      <c r="M52" s="6">
        <v>0.176008031362505</v>
      </c>
      <c r="N52" s="6">
        <v>0.147818049724254</v>
      </c>
      <c r="O52" s="6">
        <v>0.157714181770577</v>
      </c>
      <c r="P52" s="6">
        <v>0.143371457815732</v>
      </c>
      <c r="Q52" s="6">
        <v>0.279797427905569</v>
      </c>
      <c r="R52" s="6">
        <v>0.208071587112448</v>
      </c>
      <c r="S52" s="6">
        <v>0.192450780008181</v>
      </c>
      <c r="T52" s="6">
        <v>0.203401261741324</v>
      </c>
      <c r="U52" s="6">
        <v>0.219463816558134</v>
      </c>
      <c r="V52" s="6">
        <v>0.0590807251934701</v>
      </c>
      <c r="W52" s="6">
        <v>0.153095016285833</v>
      </c>
      <c r="X52" s="6">
        <v>0.117432124546176</v>
      </c>
      <c r="Y52" s="6">
        <v>0.120988191371096</v>
      </c>
      <c r="Z52" s="6">
        <v>0.0726514302220683</v>
      </c>
      <c r="AA52" s="6">
        <v>0.0645112419498302</v>
      </c>
      <c r="AB52" s="6">
        <v>0.0676720041557843</v>
      </c>
      <c r="AC52" s="6">
        <v>0.149608809824387</v>
      </c>
      <c r="AD52" s="6">
        <v>0.0773627101264748</v>
      </c>
      <c r="AE52" s="6">
        <v>0.199313204337207</v>
      </c>
      <c r="AF52" s="6">
        <v>0.113408193552478</v>
      </c>
      <c r="AG52" s="6">
        <v>0.465164045765039</v>
      </c>
      <c r="AH52" s="6">
        <v>0.236816436331884</v>
      </c>
      <c r="AI52" s="6">
        <v>0.125587360563658</v>
      </c>
      <c r="AJ52" s="6">
        <v>0.236816436331884</v>
      </c>
      <c r="AK52" s="6">
        <v>0.177305120224759</v>
      </c>
      <c r="AL52" s="6">
        <v>0.207920349494431</v>
      </c>
      <c r="AM52" s="6">
        <v>0.126095517062169</v>
      </c>
      <c r="AN52" s="6">
        <v>0.211957340449344</v>
      </c>
      <c r="AO52" s="6">
        <v>0.265808826630302</v>
      </c>
      <c r="AP52" s="6">
        <v>0.123789834214096</v>
      </c>
      <c r="AQ52" s="6">
        <v>0.139597230102822</v>
      </c>
      <c r="AR52" s="6">
        <v>0.139597230102822</v>
      </c>
      <c r="AS52" s="6">
        <v>0.139597230102822</v>
      </c>
      <c r="AT52" s="6">
        <v>0.139597230102822</v>
      </c>
      <c r="AU52" s="6">
        <v>0.119946185577112</v>
      </c>
      <c r="AV52" s="6">
        <v>0.139597230102822</v>
      </c>
      <c r="AW52" s="6">
        <v>0.139597230102822</v>
      </c>
      <c r="AX52" s="6">
        <v>0.15127201121015</v>
      </c>
      <c r="AY52" s="6">
        <v>0.139515837997677</v>
      </c>
      <c r="AZ52" s="6">
        <v>0.13166866675414</v>
      </c>
      <c r="BA52" s="6">
        <v>0.13397327420094</v>
      </c>
      <c r="BB52" s="6">
        <v>0.0656584007530364</v>
      </c>
      <c r="BC52" s="6">
        <v>0.0907657189716706</v>
      </c>
      <c r="BD52" s="6">
        <v>0.164949074811932</v>
      </c>
      <c r="BE52" s="6">
        <v>0.25935079301913</v>
      </c>
      <c r="BF52" s="6">
        <v>0.0831459336226815</v>
      </c>
      <c r="BG52" s="6">
        <v>0.0829889223395563</v>
      </c>
      <c r="BH52" s="6">
        <v>0.0979339235777564</v>
      </c>
      <c r="BI52" s="6">
        <v>0.103370424273132</v>
      </c>
      <c r="BJ52" s="6">
        <v>0.0952434280559177</v>
      </c>
      <c r="BK52" s="6">
        <v>0.0444528540156204</v>
      </c>
      <c r="BL52" s="6">
        <v>0.169920216359325</v>
      </c>
      <c r="BM52" s="6">
        <v>0.274532274403119</v>
      </c>
      <c r="BN52" s="6">
        <v>0.231118792128891</v>
      </c>
      <c r="BO52" s="6">
        <v>0.167692689351391</v>
      </c>
      <c r="BP52" s="42"/>
      <c r="BQ52" s="42"/>
      <c r="BR52" s="42"/>
    </row>
    <row r="53" spans="1:70" x14ac:dyDescent="0.2">
      <c r="A53" s="1">
        <v>2018</v>
      </c>
      <c r="B53" s="6">
        <v>0.122711699522762</v>
      </c>
      <c r="C53" s="6">
        <v>0.182005846855726</v>
      </c>
      <c r="D53" s="6">
        <v>0.0718108804289558</v>
      </c>
      <c r="E53" s="6">
        <v>0.120176944319392</v>
      </c>
      <c r="F53" s="6">
        <v>0.241650371595474</v>
      </c>
      <c r="G53" s="6">
        <v>0.136211398038155</v>
      </c>
      <c r="H53" s="6">
        <v>0.158407605447222</v>
      </c>
      <c r="I53" s="6">
        <v>0.0836666283019185</v>
      </c>
      <c r="J53" s="6">
        <v>0.131973149647879</v>
      </c>
      <c r="K53" s="6">
        <v>0.207340873831766</v>
      </c>
      <c r="L53" s="6">
        <v>0.260649207264768</v>
      </c>
      <c r="M53" s="6">
        <v>0.17293739850283</v>
      </c>
      <c r="N53" s="6">
        <v>0.150858337655828</v>
      </c>
      <c r="O53" s="6">
        <v>0.160377413884511</v>
      </c>
      <c r="P53" s="6">
        <v>0.146213801240842</v>
      </c>
      <c r="Q53" s="6">
        <v>0.284845484835168</v>
      </c>
      <c r="R53" s="6">
        <v>0.213649125904933</v>
      </c>
      <c r="S53" s="6">
        <v>0.192563761959912</v>
      </c>
      <c r="T53" s="6">
        <v>0.206327124933819</v>
      </c>
      <c r="U53" s="6">
        <v>0.222476646467305</v>
      </c>
      <c r="V53" s="6">
        <v>0.0594273621669236</v>
      </c>
      <c r="W53" s="6">
        <v>0.161072802130211</v>
      </c>
      <c r="X53" s="6">
        <v>0.125160890168992</v>
      </c>
      <c r="Y53" s="6">
        <v>0.119715434790627</v>
      </c>
      <c r="Z53" s="6">
        <v>0.0743835635817901</v>
      </c>
      <c r="AA53" s="6">
        <v>0.0812521474049782</v>
      </c>
      <c r="AB53" s="6">
        <v>0.0766713258564834</v>
      </c>
      <c r="AC53" s="6">
        <v>0.154627533367385</v>
      </c>
      <c r="AD53" s="6">
        <v>0.079589206911763</v>
      </c>
      <c r="AE53" s="6">
        <v>0.209441921727745</v>
      </c>
      <c r="AF53" s="6">
        <v>0.124161411936396</v>
      </c>
      <c r="AG53" s="6">
        <v>0.465440856204007</v>
      </c>
      <c r="AH53" s="6">
        <v>0.251080099183408</v>
      </c>
      <c r="AI53" s="6">
        <v>0.126850912509083</v>
      </c>
      <c r="AJ53" s="6">
        <v>0.251080099183408</v>
      </c>
      <c r="AK53" s="6">
        <v>0.182751606480975</v>
      </c>
      <c r="AL53" s="6">
        <v>0.193554900742647</v>
      </c>
      <c r="AM53" s="6">
        <v>0.155739693953926</v>
      </c>
      <c r="AN53" s="6">
        <v>0.22946561733633</v>
      </c>
      <c r="AO53" s="6">
        <v>0.263794966549009</v>
      </c>
      <c r="AP53" s="6">
        <v>0.108631822941773</v>
      </c>
      <c r="AQ53" s="6">
        <v>0.135895566551224</v>
      </c>
      <c r="AR53" s="6">
        <v>0.135895566551223</v>
      </c>
      <c r="AS53" s="6">
        <v>0.135895566551224</v>
      </c>
      <c r="AT53" s="6">
        <v>0.135895566551223</v>
      </c>
      <c r="AU53" s="6">
        <v>0.120013347945244</v>
      </c>
      <c r="AV53" s="6">
        <v>0.135895566551223</v>
      </c>
      <c r="AW53" s="6">
        <v>0.135895566551223</v>
      </c>
      <c r="AX53" s="6">
        <v>0.142940592569889</v>
      </c>
      <c r="AY53" s="6">
        <v>0.136281341683507</v>
      </c>
      <c r="AZ53" s="6">
        <v>0.158407605447222</v>
      </c>
      <c r="BA53" s="6">
        <v>0.161088048621195</v>
      </c>
      <c r="BB53" s="6">
        <v>0.0642867929087801</v>
      </c>
      <c r="BC53" s="6">
        <v>0.0931751539075201</v>
      </c>
      <c r="BD53" s="6">
        <v>0.167882638601222</v>
      </c>
      <c r="BE53" s="6">
        <v>0.256385463821795</v>
      </c>
      <c r="BF53" s="6">
        <v>0.0824551889655067</v>
      </c>
      <c r="BG53" s="6">
        <v>0.0764743346373861</v>
      </c>
      <c r="BH53" s="6">
        <v>0.0993993562385308</v>
      </c>
      <c r="BI53" s="6">
        <v>0.110307136730951</v>
      </c>
      <c r="BJ53" s="6">
        <v>0.102781791853114</v>
      </c>
      <c r="BK53" s="6">
        <v>0.0446292104225568</v>
      </c>
      <c r="BL53" s="6">
        <v>0.175063607697827</v>
      </c>
      <c r="BM53" s="6">
        <v>0.267955457779248</v>
      </c>
      <c r="BN53" s="6">
        <v>0.240619204846361</v>
      </c>
      <c r="BO53" s="6">
        <v>0.173943370991907</v>
      </c>
      <c r="BP53" s="42"/>
      <c r="BQ53" s="42"/>
      <c r="BR53" s="42"/>
    </row>
    <row r="54" spans="1:70" x14ac:dyDescent="0.2">
      <c r="A54" s="1">
        <v>2019</v>
      </c>
      <c r="B54" s="6">
        <v>0.12064859438515</v>
      </c>
      <c r="C54" s="6">
        <v>0.18193818429687</v>
      </c>
      <c r="D54" s="6">
        <v>0.0700654963528507</v>
      </c>
      <c r="E54" s="6">
        <v>0.120823250995171</v>
      </c>
      <c r="F54" s="6">
        <v>0.233675253001138</v>
      </c>
      <c r="G54" s="6">
        <v>0.134212280583679</v>
      </c>
      <c r="H54" s="6">
        <v>0.144090845405378</v>
      </c>
      <c r="I54" s="6">
        <v>0.0868544900761261</v>
      </c>
      <c r="J54" s="6">
        <v>0.127183588188746</v>
      </c>
      <c r="K54" s="6">
        <v>0.207284756539622</v>
      </c>
      <c r="L54" s="6">
        <v>0.26925986631587</v>
      </c>
      <c r="M54" s="6">
        <v>0.167140787406967</v>
      </c>
      <c r="N54" s="6">
        <v>0.149721186855751</v>
      </c>
      <c r="O54" s="6">
        <v>0.163591584463244</v>
      </c>
      <c r="P54" s="6">
        <v>0.147922783725702</v>
      </c>
      <c r="Q54" s="6">
        <v>0.270430644794856</v>
      </c>
      <c r="R54" s="6">
        <v>0.21227336168736</v>
      </c>
      <c r="S54" s="6">
        <v>0.200606972264483</v>
      </c>
      <c r="T54" s="6">
        <v>0.208368013532147</v>
      </c>
      <c r="U54" s="6">
        <v>0.219617701861624</v>
      </c>
      <c r="V54" s="6">
        <v>0.0575024238008785</v>
      </c>
      <c r="W54" s="6">
        <v>0.16231203985711</v>
      </c>
      <c r="X54" s="6">
        <v>0.128893793891408</v>
      </c>
      <c r="Y54" s="6">
        <v>0.11848609416422</v>
      </c>
      <c r="Z54" s="6">
        <v>0.0735838350568347</v>
      </c>
      <c r="AA54" s="6">
        <v>0.101015222316753</v>
      </c>
      <c r="AB54" s="6">
        <v>0.072916952854015</v>
      </c>
      <c r="AC54" s="6">
        <v>0.148857964184128</v>
      </c>
      <c r="AD54" s="6">
        <v>0.0792346748981373</v>
      </c>
      <c r="AE54" s="6">
        <v>0.205569202675366</v>
      </c>
      <c r="AF54" s="6">
        <v>0.124128285330423</v>
      </c>
      <c r="AG54" s="6">
        <v>0.464767558262723</v>
      </c>
      <c r="AH54" s="6">
        <v>0.233033248816964</v>
      </c>
      <c r="AI54" s="6">
        <v>0.107489673313021</v>
      </c>
      <c r="AJ54" s="6">
        <v>0.233033248816964</v>
      </c>
      <c r="AK54" s="6">
        <v>0.183477389795356</v>
      </c>
      <c r="AL54" s="6">
        <v>0.189755916825079</v>
      </c>
      <c r="AM54" s="6">
        <v>0.165547689731394</v>
      </c>
      <c r="AN54" s="6">
        <v>0.216221852083375</v>
      </c>
      <c r="AO54" s="6">
        <v>0.270545304148457</v>
      </c>
      <c r="AP54" s="6">
        <v>0.108843745474337</v>
      </c>
      <c r="AQ54" s="6">
        <v>0.134528404463517</v>
      </c>
      <c r="AR54" s="6">
        <v>0.134528404463517</v>
      </c>
      <c r="AS54" s="6">
        <v>0.134528404463517</v>
      </c>
      <c r="AT54" s="6">
        <v>0.134528404463517</v>
      </c>
      <c r="AU54" s="6">
        <v>0.117236010749728</v>
      </c>
      <c r="AV54" s="6">
        <v>0.134528404463517</v>
      </c>
      <c r="AW54" s="6">
        <v>0.134528404463517</v>
      </c>
      <c r="AX54" s="6">
        <v>0.143065520347291</v>
      </c>
      <c r="AY54" s="6">
        <v>0.135038898933032</v>
      </c>
      <c r="AZ54" s="6">
        <v>0.144090845405378</v>
      </c>
      <c r="BA54" s="6">
        <v>0.148967902629667</v>
      </c>
      <c r="BB54" s="6">
        <v>0.0741525111219007</v>
      </c>
      <c r="BC54" s="6">
        <v>0.0882632266759281</v>
      </c>
      <c r="BD54" s="6">
        <v>0.154804740248805</v>
      </c>
      <c r="BE54" s="6">
        <v>0.252444951829424</v>
      </c>
      <c r="BF54" s="6">
        <v>0.0770934689925387</v>
      </c>
      <c r="BG54" s="6">
        <v>0.0789967293757662</v>
      </c>
      <c r="BH54" s="6">
        <v>0.0959574868601853</v>
      </c>
      <c r="BI54" s="6">
        <v>0.0956326639278519</v>
      </c>
      <c r="BJ54" s="6">
        <v>0.107854342353501</v>
      </c>
      <c r="BK54" s="6">
        <v>0.0458662555879985</v>
      </c>
      <c r="BL54" s="6">
        <v>0.163085046823768</v>
      </c>
      <c r="BM54" s="6">
        <v>0.249593172090905</v>
      </c>
      <c r="BN54" s="6">
        <v>0.239471398682839</v>
      </c>
      <c r="BO54" s="6">
        <v>0.166411437887418</v>
      </c>
      <c r="BP54" s="42"/>
      <c r="BQ54" s="42"/>
      <c r="BR54" s="42"/>
    </row>
    <row r="55" spans="1:70" x14ac:dyDescent="0.2">
      <c r="A55" s="1">
        <v>2020</v>
      </c>
      <c r="B55" s="6">
        <v>0.110748307661792</v>
      </c>
      <c r="C55" s="6">
        <v>0.169666734534669</v>
      </c>
      <c r="D55" s="6">
        <v>0.0630784604086397</v>
      </c>
      <c r="E55" s="6">
        <v>0.131342403629834</v>
      </c>
      <c r="F55" s="6">
        <v>0.183896241292305</v>
      </c>
      <c r="G55" s="6">
        <v>0.138249448389656</v>
      </c>
      <c r="H55" s="6">
        <v>0.13075974767272</v>
      </c>
      <c r="I55" s="6">
        <v>0.0774765217278433</v>
      </c>
      <c r="J55" s="6">
        <v>0.120179506080565</v>
      </c>
      <c r="K55" s="6">
        <v>0.189871640309653</v>
      </c>
      <c r="L55" s="6">
        <v>0.265132326631657</v>
      </c>
      <c r="M55" s="6">
        <v>0.149860767645777</v>
      </c>
      <c r="N55" s="6">
        <v>0.133180209979572</v>
      </c>
      <c r="O55" s="6">
        <v>0.157467433827152</v>
      </c>
      <c r="P55" s="6">
        <v>0.13914828193346</v>
      </c>
      <c r="Q55" s="6">
        <v>0.257966655798</v>
      </c>
      <c r="R55" s="6">
        <v>0.202800905528685</v>
      </c>
      <c r="S55" s="6">
        <v>0.18820791821261</v>
      </c>
      <c r="T55" s="6">
        <v>0.199706037514684</v>
      </c>
      <c r="U55" s="6">
        <v>0.208131144613814</v>
      </c>
      <c r="V55" s="6">
        <v>0.0505369756999899</v>
      </c>
      <c r="W55" s="6">
        <v>0.151993265914461</v>
      </c>
      <c r="X55" s="6">
        <v>0.124414232847156</v>
      </c>
      <c r="Y55" s="6">
        <v>0.101517666490089</v>
      </c>
      <c r="Z55" s="6">
        <v>0.0692064723871939</v>
      </c>
      <c r="AA55" s="6">
        <v>0.0952381427867026</v>
      </c>
      <c r="AB55" s="6">
        <v>0.0855446238460368</v>
      </c>
      <c r="AC55" s="6">
        <v>0.176471148085612</v>
      </c>
      <c r="AD55" s="6">
        <v>0.0700908837982149</v>
      </c>
      <c r="AE55" s="6">
        <v>0.214808730904299</v>
      </c>
      <c r="AF55" s="6">
        <v>0.134225544186393</v>
      </c>
      <c r="AG55" s="6">
        <v>0.436499401825052</v>
      </c>
      <c r="AH55" s="6">
        <v>0.19328885319624</v>
      </c>
      <c r="AI55" s="6">
        <v>0.0724877636605589</v>
      </c>
      <c r="AJ55" s="6">
        <v>0.19328885319624</v>
      </c>
      <c r="AK55" s="6">
        <v>0.169630732631491</v>
      </c>
      <c r="AL55" s="6">
        <v>0.126032745547944</v>
      </c>
      <c r="AM55" s="6">
        <v>0.149445237129675</v>
      </c>
      <c r="AN55" s="6">
        <v>0.18331334837807</v>
      </c>
      <c r="AO55" s="6">
        <v>0.217177843765848</v>
      </c>
      <c r="AP55" s="6">
        <v>0.101305744264075</v>
      </c>
      <c r="AQ55" s="6">
        <v>0.136522073389461</v>
      </c>
      <c r="AR55" s="6">
        <v>0.136522073389461</v>
      </c>
      <c r="AS55" s="6">
        <v>0.136522073389461</v>
      </c>
      <c r="AT55" s="6">
        <v>0.136522073389461</v>
      </c>
      <c r="AU55" s="6">
        <v>0.121021422011453</v>
      </c>
      <c r="AV55" s="6">
        <v>0.136522073389461</v>
      </c>
      <c r="AW55" s="6">
        <v>0.136522073389461</v>
      </c>
      <c r="AX55" s="6">
        <v>0.156530995042175</v>
      </c>
      <c r="AY55" s="6">
        <v>0.137039609259006</v>
      </c>
      <c r="AZ55" s="6">
        <v>0.13075974767272</v>
      </c>
      <c r="BA55" s="6">
        <v>0.14151323140251</v>
      </c>
      <c r="BB55" s="6">
        <v>0.0629148611437429</v>
      </c>
      <c r="BC55" s="6">
        <v>0.0825549412661703</v>
      </c>
      <c r="BD55" s="6">
        <v>0.147242359096941</v>
      </c>
      <c r="BE55" s="6">
        <v>0.236252921471811</v>
      </c>
      <c r="BF55" s="6">
        <v>0.0728111311072782</v>
      </c>
      <c r="BG55" s="6">
        <v>0.064400439397322</v>
      </c>
      <c r="BH55" s="6">
        <v>0.0972133777202441</v>
      </c>
      <c r="BI55" s="6">
        <v>0.088164878345655</v>
      </c>
      <c r="BJ55" s="6">
        <v>0.0956792375594016</v>
      </c>
      <c r="BK55" s="6">
        <v>0.048220664137938</v>
      </c>
      <c r="BL55" s="6">
        <v>0.145754319141605</v>
      </c>
      <c r="BM55" s="6">
        <v>0.216976110443933</v>
      </c>
      <c r="BN55" s="6">
        <v>0.231575419269793</v>
      </c>
      <c r="BO55" s="6">
        <v>0.158918616372425</v>
      </c>
      <c r="BP55" s="42"/>
      <c r="BQ55" s="42"/>
      <c r="BR55" s="42"/>
    </row>
    <row r="56" spans="1:70" x14ac:dyDescent="0.2">
      <c r="A56" s="1">
        <v>2021</v>
      </c>
      <c r="B56" s="6">
        <v>0.118734317964162</v>
      </c>
      <c r="C56" s="6">
        <v>0.180057263630649</v>
      </c>
      <c r="D56" s="6">
        <v>0.065943572755202</v>
      </c>
      <c r="E56" s="6">
        <v>0.138740684944298</v>
      </c>
      <c r="F56" s="6">
        <v>0.218832150399415</v>
      </c>
      <c r="G56" s="6">
        <v>0.158748852831011</v>
      </c>
      <c r="H56" s="6">
        <v>0.154344710939186</v>
      </c>
      <c r="I56" s="6">
        <v>0.0821919948076223</v>
      </c>
      <c r="J56" s="6">
        <v>0.123806815088782</v>
      </c>
      <c r="K56" s="6">
        <v>0.200974814172637</v>
      </c>
      <c r="L56" s="6">
        <v>0.282469186775197</v>
      </c>
      <c r="M56" s="6">
        <v>0.161001221422517</v>
      </c>
      <c r="N56" s="6">
        <v>0.142287435395696</v>
      </c>
      <c r="O56" s="6">
        <v>0.155576148539972</v>
      </c>
      <c r="P56" s="6">
        <v>0.152163012426242</v>
      </c>
      <c r="Q56" s="6">
        <v>0.271826342616353</v>
      </c>
      <c r="R56" s="6">
        <v>0.262428434199283</v>
      </c>
      <c r="S56" s="6">
        <v>0.200717327870767</v>
      </c>
      <c r="T56" s="6">
        <v>0.20828251206192</v>
      </c>
      <c r="U56" s="6">
        <v>0.225802561943155</v>
      </c>
      <c r="V56" s="6">
        <v>0.0524478691836973</v>
      </c>
      <c r="W56" s="6">
        <v>0.161499493123194</v>
      </c>
      <c r="X56" s="6">
        <v>0.125314330362988</v>
      </c>
      <c r="Y56" s="6">
        <v>0.0967293838477899</v>
      </c>
      <c r="Z56" s="6">
        <v>0.0725167875733299</v>
      </c>
      <c r="AA56" s="6">
        <v>0.101941830266795</v>
      </c>
      <c r="AB56" s="6">
        <v>0.0950844121084889</v>
      </c>
      <c r="AC56" s="6">
        <v>0.17321280373783</v>
      </c>
      <c r="AD56" s="6">
        <v>0.080678301970735</v>
      </c>
      <c r="AE56" s="6">
        <v>0.221724224832658</v>
      </c>
      <c r="AF56" s="6">
        <v>0.139252071662646</v>
      </c>
      <c r="AG56" s="6">
        <v>0.476129300242837</v>
      </c>
      <c r="AH56" s="6">
        <v>0.225729137865426</v>
      </c>
      <c r="AI56" s="6">
        <v>0.0905560029479044</v>
      </c>
      <c r="AJ56" s="6">
        <v>0.225729137865426</v>
      </c>
      <c r="AK56" s="6">
        <v>0.172792597302766</v>
      </c>
      <c r="AL56" s="6">
        <v>0.160734427000671</v>
      </c>
      <c r="AM56" s="6">
        <v>0.183156354384914</v>
      </c>
      <c r="AN56" s="6">
        <v>0.215337666764677</v>
      </c>
      <c r="AO56" s="6">
        <v>0.329769315183818</v>
      </c>
      <c r="AP56" s="6">
        <v>0.10998872375926</v>
      </c>
      <c r="AQ56" s="6">
        <v>0.156366556579082</v>
      </c>
      <c r="AR56" s="6">
        <v>0.156366556579082</v>
      </c>
      <c r="AS56" s="6">
        <v>0.156366556579082</v>
      </c>
      <c r="AT56" s="6">
        <v>0.156366556579082</v>
      </c>
      <c r="AU56" s="6">
        <v>0.136902644990377</v>
      </c>
      <c r="AV56" s="6">
        <v>0.156366556579082</v>
      </c>
      <c r="AW56" s="6">
        <v>0.156366556579082</v>
      </c>
      <c r="AX56" s="6">
        <v>0.171975501460327</v>
      </c>
      <c r="AY56" s="6">
        <v>0.15691653031064</v>
      </c>
      <c r="AZ56" s="6">
        <v>0.154344710939186</v>
      </c>
      <c r="BA56" s="6">
        <v>0.16129185057493</v>
      </c>
      <c r="BB56" s="6">
        <v>0.0665037716602013</v>
      </c>
      <c r="BC56" s="6">
        <v>0.0941890578917697</v>
      </c>
      <c r="BD56" s="6">
        <v>0.152462669693351</v>
      </c>
      <c r="BE56" s="6">
        <v>0.244495323878195</v>
      </c>
      <c r="BF56" s="6">
        <v>0.0783535555571153</v>
      </c>
      <c r="BG56" s="6">
        <v>0.051678152956512</v>
      </c>
      <c r="BH56" s="6">
        <v>0.103696677175787</v>
      </c>
      <c r="BI56" s="6">
        <v>0.109537107193843</v>
      </c>
      <c r="BJ56" s="6">
        <v>0.0935150644658928</v>
      </c>
      <c r="BK56" s="6">
        <v>0.0476804640960368</v>
      </c>
      <c r="BL56" s="6">
        <v>0.143200613703003</v>
      </c>
      <c r="BM56" s="6">
        <v>0.236805781342176</v>
      </c>
      <c r="BN56" s="6">
        <v>0.220300796117366</v>
      </c>
      <c r="BO56" s="6">
        <v>0.168321650112233</v>
      </c>
      <c r="BP56" s="42"/>
      <c r="BQ56" s="42"/>
      <c r="BR56" s="42"/>
    </row>
    <row r="57" spans="1:70" x14ac:dyDescent="0.2">
      <c r="A57" s="1">
        <v>2022</v>
      </c>
      <c r="B57" s="6">
        <v>0.127072215679111</v>
      </c>
      <c r="C57" s="6">
        <v>0.19477443379018</v>
      </c>
      <c r="D57" s="6">
        <v>0.0703516917537321</v>
      </c>
      <c r="E57" s="6">
        <v>0.1401231507483</v>
      </c>
      <c r="F57" s="6">
        <v>0.245701712600306</v>
      </c>
      <c r="G57" s="6">
        <v>0.16989347915498</v>
      </c>
      <c r="H57" s="6">
        <v>0.144188791850012</v>
      </c>
      <c r="I57" s="6">
        <v>0.0875474820971123</v>
      </c>
      <c r="J57" s="6">
        <v>0.132907694566707</v>
      </c>
      <c r="K57" s="6">
        <v>0.201306532010771</v>
      </c>
      <c r="L57" s="6">
        <v>0.332600977344907</v>
      </c>
      <c r="M57" s="6">
        <v>0.177316217122352</v>
      </c>
      <c r="N57" s="6">
        <v>0.15842882985364</v>
      </c>
      <c r="O57" s="6">
        <v>0.165137331144179</v>
      </c>
      <c r="P57" s="6">
        <v>0.172255514118539</v>
      </c>
      <c r="Q57" s="6">
        <v>0.268404688050028</v>
      </c>
      <c r="R57" s="6">
        <v>0.344114319287045</v>
      </c>
      <c r="S57" s="6">
        <v>0.22042519004325</v>
      </c>
      <c r="T57" s="6">
        <v>0.221528500282569</v>
      </c>
      <c r="U57" s="6">
        <v>0.240384759018195</v>
      </c>
      <c r="V57" s="6">
        <v>0.0557222527649239</v>
      </c>
      <c r="W57" s="6">
        <v>0.177779707572791</v>
      </c>
      <c r="X57" s="6">
        <v>0.138203856358803</v>
      </c>
      <c r="Y57" s="6">
        <v>0.103007554629223</v>
      </c>
      <c r="Z57" s="6">
        <v>0.0773429731204371</v>
      </c>
      <c r="AA57" s="6">
        <v>0.0983771979442652</v>
      </c>
      <c r="AB57" s="6">
        <v>0.0950130498267669</v>
      </c>
      <c r="AC57" s="6">
        <v>0.17903354389164</v>
      </c>
      <c r="AD57" s="6">
        <v>0.0973871927273277</v>
      </c>
      <c r="AE57" s="6">
        <v>0.231200132313077</v>
      </c>
      <c r="AF57" s="6">
        <v>0.140597286517526</v>
      </c>
      <c r="AG57" s="6">
        <v>0.49548634899346</v>
      </c>
      <c r="AH57" s="6">
        <v>0.259290933476183</v>
      </c>
      <c r="AI57" s="6">
        <v>0.108983455478472</v>
      </c>
      <c r="AJ57" s="6">
        <v>0.259290933476183</v>
      </c>
      <c r="AK57" s="6">
        <v>0.218075802161019</v>
      </c>
      <c r="AL57" s="6">
        <v>0.188309151698159</v>
      </c>
      <c r="AM57" s="6">
        <v>0.195285045481844</v>
      </c>
      <c r="AN57" s="6">
        <v>0.2487400651938</v>
      </c>
      <c r="AO57" s="6">
        <v>0.286114557504534</v>
      </c>
      <c r="AP57" s="6">
        <v>0.124509623344741</v>
      </c>
      <c r="AQ57" s="6">
        <v>0.169142260645802</v>
      </c>
      <c r="AR57" s="6">
        <v>0.169142260645802</v>
      </c>
      <c r="AS57" s="6">
        <v>0.169142260645802</v>
      </c>
      <c r="AT57" s="6">
        <v>0.169142260645802</v>
      </c>
      <c r="AU57" s="6">
        <v>0.152026318596237</v>
      </c>
      <c r="AV57" s="6">
        <v>0.169142260645802</v>
      </c>
      <c r="AW57" s="6">
        <v>0.169142260645802</v>
      </c>
      <c r="AX57" s="6">
        <v>0.183521861327626</v>
      </c>
      <c r="AY57" s="6">
        <v>0.170314126300696</v>
      </c>
      <c r="AZ57" s="6">
        <v>0.144188791850012</v>
      </c>
      <c r="BA57" s="6">
        <v>0.154341022092811</v>
      </c>
      <c r="BB57" s="6">
        <v>0.069296957413056</v>
      </c>
      <c r="BC57" s="6">
        <v>0.107980828539732</v>
      </c>
      <c r="BD57" s="6">
        <v>0.167414974279199</v>
      </c>
      <c r="BE57" s="6">
        <v>0.268060051660012</v>
      </c>
      <c r="BF57" s="6">
        <v>0.0824293912460536</v>
      </c>
      <c r="BG57" s="6">
        <v>0.0594752060027578</v>
      </c>
      <c r="BH57" s="6">
        <v>0.11005362195376</v>
      </c>
      <c r="BI57" s="6">
        <v>0.125811494934166</v>
      </c>
      <c r="BJ57" s="6">
        <v>0.106181271215761</v>
      </c>
      <c r="BK57" s="6">
        <v>0.051234089765082</v>
      </c>
      <c r="BL57" s="6">
        <v>0.157505884031345</v>
      </c>
      <c r="BM57" s="6">
        <v>0.269373130183446</v>
      </c>
      <c r="BN57" s="6">
        <v>0.210378779850962</v>
      </c>
      <c r="BO57" s="6">
        <v>0.179778121655713</v>
      </c>
      <c r="BP57" s="42"/>
      <c r="BQ57" s="42"/>
      <c r="BR57" s="42"/>
    </row>
    <row r="58" spans="1:70" x14ac:dyDescent="0.2">
      <c r="A58" s="1">
        <v>2023</v>
      </c>
      <c r="B58" s="6">
        <v>0.127778402087307</v>
      </c>
      <c r="C58" s="6">
        <v>0.193185090369929</v>
      </c>
      <c r="D58" s="6">
        <v>0.0698101591135729</v>
      </c>
      <c r="E58" s="6">
        <v>0.144149349655285</v>
      </c>
      <c r="F58" s="6">
        <v>0.246040890135424</v>
      </c>
      <c r="G58" s="6">
        <v>0.170997365309239</v>
      </c>
      <c r="H58" s="6">
        <v>0.145593883899772</v>
      </c>
      <c r="I58" s="6">
        <v>0.0870124142068072</v>
      </c>
      <c r="J58" s="6">
        <v>0.133435351770412</v>
      </c>
      <c r="K58" s="6">
        <v>0.201028082230533</v>
      </c>
      <c r="L58" s="6">
        <v>0.333183086077344</v>
      </c>
      <c r="M58" s="6">
        <v>0.177096724392346</v>
      </c>
      <c r="N58" s="6">
        <v>0.1583152496723</v>
      </c>
      <c r="O58" s="6">
        <v>0.164734031332529</v>
      </c>
      <c r="P58" s="6">
        <v>0.172189605316096</v>
      </c>
      <c r="Q58" s="6">
        <v>0.268474151954936</v>
      </c>
      <c r="R58" s="6">
        <v>0.353500588254882</v>
      </c>
      <c r="S58" s="6">
        <v>0.220326706236982</v>
      </c>
      <c r="T58" s="6">
        <v>0.221898499800562</v>
      </c>
      <c r="U58" s="6">
        <v>0.240880201839882</v>
      </c>
      <c r="V58" s="6">
        <v>0.0557650762295269</v>
      </c>
      <c r="W58" s="6">
        <v>0.179007431894415</v>
      </c>
      <c r="X58" s="6">
        <v>0.139858588844317</v>
      </c>
      <c r="Y58" s="6">
        <v>0.101620266513794</v>
      </c>
      <c r="Z58" s="6">
        <v>0.0780737477806951</v>
      </c>
      <c r="AA58" s="6">
        <v>0.0987813319609912</v>
      </c>
      <c r="AB58" s="6">
        <v>0.0960855809297975</v>
      </c>
      <c r="AC58" s="6">
        <v>0.182127095531566</v>
      </c>
      <c r="AD58" s="6">
        <v>0.0976031926559937</v>
      </c>
      <c r="AE58" s="6">
        <v>0.232366104391398</v>
      </c>
      <c r="AF58" s="6">
        <v>0.141132430175797</v>
      </c>
      <c r="AG58" s="6">
        <v>0.497900665577038</v>
      </c>
      <c r="AH58" s="6">
        <v>0.259447504778354</v>
      </c>
      <c r="AI58" s="6">
        <v>0.109690421191068</v>
      </c>
      <c r="AJ58" s="6">
        <v>0.259447504778354</v>
      </c>
      <c r="AK58" s="6">
        <v>0.216372768345449</v>
      </c>
      <c r="AL58" s="6">
        <v>0.18761097228972</v>
      </c>
      <c r="AM58" s="6">
        <v>0.196653613550158</v>
      </c>
      <c r="AN58" s="6">
        <v>0.251322832427508</v>
      </c>
      <c r="AO58" s="6">
        <v>0.289792564835317</v>
      </c>
      <c r="AP58" s="6">
        <v>0.125248221928428</v>
      </c>
      <c r="AQ58" s="6">
        <v>0.169883581342804</v>
      </c>
      <c r="AR58" s="6">
        <v>0.169883581342804</v>
      </c>
      <c r="AS58" s="6">
        <v>0.169883581342804</v>
      </c>
      <c r="AT58" s="6">
        <v>0.169883581342804</v>
      </c>
      <c r="AU58" s="6">
        <v>0.152078442169463</v>
      </c>
      <c r="AV58" s="6">
        <v>0.169883581342804</v>
      </c>
      <c r="AW58" s="6">
        <v>0.169883581342804</v>
      </c>
      <c r="AX58" s="6">
        <v>0.182005723505696</v>
      </c>
      <c r="AY58" s="6">
        <v>0.171152376473239</v>
      </c>
      <c r="AZ58" s="6">
        <v>0.145593883899772</v>
      </c>
      <c r="BA58" s="6">
        <v>0.155674552242307</v>
      </c>
      <c r="BB58" s="6">
        <v>0.0685414639517433</v>
      </c>
      <c r="BC58" s="6">
        <v>0.108102529806912</v>
      </c>
      <c r="BD58" s="6">
        <v>0.166826926366346</v>
      </c>
      <c r="BE58" s="6">
        <v>0.268076778826273</v>
      </c>
      <c r="BF58" s="6">
        <v>0.0824674179146432</v>
      </c>
      <c r="BG58" s="6">
        <v>0.0595608970481319</v>
      </c>
      <c r="BH58" s="6">
        <v>0.11098285172962</v>
      </c>
      <c r="BI58" s="6">
        <v>0.125745383345271</v>
      </c>
      <c r="BJ58" s="6">
        <v>0.106330012016477</v>
      </c>
      <c r="BK58" s="6">
        <v>0.0513090100702513</v>
      </c>
      <c r="BL58" s="6">
        <v>0.157489313016705</v>
      </c>
      <c r="BM58" s="6">
        <v>0.26894016120438</v>
      </c>
      <c r="BN58" s="6">
        <v>0.206003551385571</v>
      </c>
      <c r="BO58" s="6">
        <v>0.180162746146141</v>
      </c>
      <c r="BP58" s="42"/>
      <c r="BQ58" s="42"/>
      <c r="BR58" s="42"/>
    </row>
    <row r="59" spans="1:70" x14ac:dyDescent="0.2">
      <c r="A59" s="1">
        <v>2024</v>
      </c>
      <c r="B59" s="6">
        <v>0.127948584142183</v>
      </c>
      <c r="C59" s="6">
        <v>0.192900614247837</v>
      </c>
      <c r="D59" s="6">
        <v>0.0695046892908332</v>
      </c>
      <c r="E59" s="6">
        <v>0.146381062047886</v>
      </c>
      <c r="F59" s="6">
        <v>0.242664964107047</v>
      </c>
      <c r="G59" s="6">
        <v>0.172007490428722</v>
      </c>
      <c r="H59" s="6">
        <v>0.145060116406556</v>
      </c>
      <c r="I59" s="6">
        <v>0.0857340803577988</v>
      </c>
      <c r="J59" s="6">
        <v>0.131262378191501</v>
      </c>
      <c r="K59" s="6">
        <v>0.200631752467832</v>
      </c>
      <c r="L59" s="6">
        <v>0.333386426663367</v>
      </c>
      <c r="M59" s="6">
        <v>0.176716242527081</v>
      </c>
      <c r="N59" s="6">
        <v>0.158141369816375</v>
      </c>
      <c r="O59" s="6">
        <v>0.164105772933806</v>
      </c>
      <c r="P59" s="6">
        <v>0.172127491804656</v>
      </c>
      <c r="Q59" s="6">
        <v>0.267852397173076</v>
      </c>
      <c r="R59" s="6">
        <v>0.355502881790928</v>
      </c>
      <c r="S59" s="6">
        <v>0.219536057821411</v>
      </c>
      <c r="T59" s="6">
        <v>0.222127632539914</v>
      </c>
      <c r="U59" s="6">
        <v>0.24106238630746</v>
      </c>
      <c r="V59" s="6">
        <v>0.0556117352396298</v>
      </c>
      <c r="W59" s="6">
        <v>0.178861540001155</v>
      </c>
      <c r="X59" s="6">
        <v>0.13895556680424</v>
      </c>
      <c r="Y59" s="6">
        <v>0.100489144063649</v>
      </c>
      <c r="Z59" s="6">
        <v>0.0779945408145109</v>
      </c>
      <c r="AA59" s="6">
        <v>0.0992477132764202</v>
      </c>
      <c r="AB59" s="6">
        <v>0.0966404315446249</v>
      </c>
      <c r="AC59" s="6">
        <v>0.182637144534477</v>
      </c>
      <c r="AD59" s="6">
        <v>0.0969810197966328</v>
      </c>
      <c r="AE59" s="6">
        <v>0.233110998913815</v>
      </c>
      <c r="AF59" s="6">
        <v>0.14103451426267</v>
      </c>
      <c r="AG59" s="6">
        <v>0.49236155604124</v>
      </c>
      <c r="AH59" s="6">
        <v>0.256291378275136</v>
      </c>
      <c r="AI59" s="6">
        <v>0.109893605962456</v>
      </c>
      <c r="AJ59" s="6">
        <v>0.256291378275136</v>
      </c>
      <c r="AK59" s="6">
        <v>0.214829340581652</v>
      </c>
      <c r="AL59" s="6">
        <v>0.183406274576324</v>
      </c>
      <c r="AM59" s="6">
        <v>0.19797821299759</v>
      </c>
      <c r="AN59" s="6">
        <v>0.250970608416612</v>
      </c>
      <c r="AO59" s="6">
        <v>0.2879486752299</v>
      </c>
      <c r="AP59" s="6">
        <v>0.126282595955729</v>
      </c>
      <c r="AQ59" s="6">
        <v>0.169001158223678</v>
      </c>
      <c r="AR59" s="6">
        <v>0.169001158223677</v>
      </c>
      <c r="AS59" s="6">
        <v>0.169001158223678</v>
      </c>
      <c r="AT59" s="6">
        <v>0.169001158223678</v>
      </c>
      <c r="AU59" s="6">
        <v>0.151340267932403</v>
      </c>
      <c r="AV59" s="6">
        <v>0.169001158223678</v>
      </c>
      <c r="AW59" s="6">
        <v>0.169001158223678</v>
      </c>
      <c r="AX59" s="6">
        <v>0.178248921827286</v>
      </c>
      <c r="AY59" s="6">
        <v>0.170428762367868</v>
      </c>
      <c r="AZ59" s="6">
        <v>0.145060116406556</v>
      </c>
      <c r="BA59" s="6">
        <v>0.15486524711956</v>
      </c>
      <c r="BB59" s="6">
        <v>0.0677784659615032</v>
      </c>
      <c r="BC59" s="6">
        <v>0.108178367038465</v>
      </c>
      <c r="BD59" s="6">
        <v>0.165720779971701</v>
      </c>
      <c r="BE59" s="6">
        <v>0.26780963177869</v>
      </c>
      <c r="BF59" s="6">
        <v>0.0822565040769281</v>
      </c>
      <c r="BG59" s="6">
        <v>0.059699394126085</v>
      </c>
      <c r="BH59" s="6">
        <v>0.11170733014279</v>
      </c>
      <c r="BI59" s="6">
        <v>0.124828309058197</v>
      </c>
      <c r="BJ59" s="6">
        <v>0.106544028060013</v>
      </c>
      <c r="BK59" s="6">
        <v>0.0514706989645633</v>
      </c>
      <c r="BL59" s="6">
        <v>0.157359702554324</v>
      </c>
      <c r="BM59" s="6">
        <v>0.268663720286235</v>
      </c>
      <c r="BN59" s="6">
        <v>0.20171361790835</v>
      </c>
      <c r="BO59" s="6">
        <v>0.180059303459419</v>
      </c>
      <c r="BP59" s="42"/>
      <c r="BQ59" s="42"/>
      <c r="BR59" s="42"/>
    </row>
    <row r="60" spans="1:70" x14ac:dyDescent="0.2">
      <c r="A60" s="1">
        <v>2025</v>
      </c>
      <c r="B60" s="6">
        <v>0.127190045186216</v>
      </c>
      <c r="C60" s="6">
        <v>0.192898282433183</v>
      </c>
      <c r="D60" s="6">
        <v>0.0694134073062505</v>
      </c>
      <c r="E60" s="6">
        <v>0.147053812470165</v>
      </c>
      <c r="F60" s="6">
        <v>0.240677182009759</v>
      </c>
      <c r="G60" s="6">
        <v>0.170763578321069</v>
      </c>
      <c r="H60" s="6">
        <v>0.145392081131679</v>
      </c>
      <c r="I60" s="6">
        <v>0.0843107603747867</v>
      </c>
      <c r="J60" s="6">
        <v>0.130591314495047</v>
      </c>
      <c r="K60" s="6">
        <v>0.199977095125892</v>
      </c>
      <c r="L60" s="6">
        <v>0.333885672357533</v>
      </c>
      <c r="M60" s="6">
        <v>0.176318569635828</v>
      </c>
      <c r="N60" s="6">
        <v>0.15787807963138</v>
      </c>
      <c r="O60" s="6">
        <v>0.163668611968828</v>
      </c>
      <c r="P60" s="6">
        <v>0.171690110482011</v>
      </c>
      <c r="Q60" s="6">
        <v>0.267518062753404</v>
      </c>
      <c r="R60" s="6">
        <v>0.361334145393962</v>
      </c>
      <c r="S60" s="6">
        <v>0.218932991578189</v>
      </c>
      <c r="T60" s="6">
        <v>0.222457491110238</v>
      </c>
      <c r="U60" s="6">
        <v>0.24117379538515</v>
      </c>
      <c r="V60" s="6">
        <v>0.0555469100538964</v>
      </c>
      <c r="W60" s="6">
        <v>0.179379762464547</v>
      </c>
      <c r="X60" s="6">
        <v>0.139301874825507</v>
      </c>
      <c r="Y60" s="6">
        <v>0.0993277705431859</v>
      </c>
      <c r="Z60" s="6">
        <v>0.0783258847300545</v>
      </c>
      <c r="AA60" s="6">
        <v>0.0997516582807357</v>
      </c>
      <c r="AB60" s="6">
        <v>0.0975182242926717</v>
      </c>
      <c r="AC60" s="6">
        <v>0.184494559771143</v>
      </c>
      <c r="AD60" s="6">
        <v>0.0967482252856343</v>
      </c>
      <c r="AE60" s="6">
        <v>0.23350353972869</v>
      </c>
      <c r="AF60" s="6">
        <v>0.141126200554754</v>
      </c>
      <c r="AG60" s="6">
        <v>0.490833586608301</v>
      </c>
      <c r="AH60" s="6">
        <v>0.254680064768508</v>
      </c>
      <c r="AI60" s="6">
        <v>0.110385641398084</v>
      </c>
      <c r="AJ60" s="6">
        <v>0.254680064768508</v>
      </c>
      <c r="AK60" s="6">
        <v>0.213079442263284</v>
      </c>
      <c r="AL60" s="6">
        <v>0.180730632262075</v>
      </c>
      <c r="AM60" s="6">
        <v>0.198997470421367</v>
      </c>
      <c r="AN60" s="6">
        <v>0.252226072728358</v>
      </c>
      <c r="AO60" s="6">
        <v>0.288718126930521</v>
      </c>
      <c r="AP60" s="6">
        <v>0.127327475173967</v>
      </c>
      <c r="AQ60" s="6">
        <v>0.168824383864868</v>
      </c>
      <c r="AR60" s="6">
        <v>0.168824383864868</v>
      </c>
      <c r="AS60" s="6">
        <v>0.168824383864868</v>
      </c>
      <c r="AT60" s="6">
        <v>0.168824383864868</v>
      </c>
      <c r="AU60" s="6">
        <v>0.150919647520596</v>
      </c>
      <c r="AV60" s="6">
        <v>0.168824383864868</v>
      </c>
      <c r="AW60" s="6">
        <v>0.168824383864868</v>
      </c>
      <c r="AX60" s="6">
        <v>0.175402304336704</v>
      </c>
      <c r="AY60" s="6">
        <v>0.170395347228498</v>
      </c>
      <c r="AZ60" s="6">
        <v>0.145392081131679</v>
      </c>
      <c r="BA60" s="6">
        <v>0.154787711474743</v>
      </c>
      <c r="BB60" s="6">
        <v>0.0667901039325497</v>
      </c>
      <c r="BC60" s="6">
        <v>0.108021012047365</v>
      </c>
      <c r="BD60" s="6">
        <v>0.164500273471696</v>
      </c>
      <c r="BE60" s="6">
        <v>0.267073647062999</v>
      </c>
      <c r="BF60" s="6">
        <v>0.0819606012735844</v>
      </c>
      <c r="BG60" s="6">
        <v>0.0596758219524905</v>
      </c>
      <c r="BH60" s="6">
        <v>0.112550538422128</v>
      </c>
      <c r="BI60" s="6">
        <v>0.124196892699293</v>
      </c>
      <c r="BJ60" s="6">
        <v>0.106779259526521</v>
      </c>
      <c r="BK60" s="6">
        <v>0.0515275159139352</v>
      </c>
      <c r="BL60" s="6">
        <v>0.157196776772679</v>
      </c>
      <c r="BM60" s="6">
        <v>0.267811197065747</v>
      </c>
      <c r="BN60" s="6">
        <v>0.19682843375428</v>
      </c>
      <c r="BO60" s="6">
        <v>0.180072286707845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R160"/>
  <sheetViews>
    <sheetView workbookViewId="0">
      <pane xSplit="1" ySplit="4" topLeftCell="B5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" &amp; ReadMe!D1 &amp; " Export for Intermediate Consumption as Share of " &amp; ReadMe!D1 &amp; " Output (current price MER)."</f>
        <v>Data Series on "Total Economy" Export for Intermediate Consumption as Share of "Total Economy" Output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0.0365314141511814</v>
      </c>
      <c r="C5" s="6">
        <v>0.0460619875506414</v>
      </c>
      <c r="D5" s="6">
        <v>0.018364625428307</v>
      </c>
      <c r="E5" s="6">
        <v>0.0377994581402486</v>
      </c>
      <c r="F5" s="6">
        <v>0.07454738523934</v>
      </c>
      <c r="G5" s="6">
        <v>0.0700784412056208</v>
      </c>
      <c r="H5" s="6">
        <v>0.0485936985437433</v>
      </c>
      <c r="I5" s="6">
        <v>0.0228743162666484</v>
      </c>
      <c r="J5" s="6">
        <v>0.0219486585367629</v>
      </c>
      <c r="K5" s="6">
        <v>0.0362910838187824</v>
      </c>
      <c r="L5" s="6">
        <v>0.0564882123175284</v>
      </c>
      <c r="M5" s="6">
        <v>0.0305880015074946</v>
      </c>
      <c r="N5" s="6">
        <v>0.0455003949472183</v>
      </c>
      <c r="O5" s="6">
        <v>0.0527185452320382</v>
      </c>
      <c r="P5" s="6">
        <v>0.0366851422109141</v>
      </c>
      <c r="Q5" s="6">
        <v>0.105815468039268</v>
      </c>
      <c r="R5" s="6">
        <v>0.112432459002733</v>
      </c>
      <c r="S5" s="6">
        <v>0.0487358083972511</v>
      </c>
      <c r="T5" s="6">
        <v>0.0561996459406237</v>
      </c>
      <c r="U5" s="6">
        <v>0.0557346483179588</v>
      </c>
      <c r="V5" s="6">
        <v>0.0135015407530422</v>
      </c>
      <c r="W5" s="6">
        <v>0.0621261264266132</v>
      </c>
      <c r="X5" s="6">
        <v>0.0496899728890744</v>
      </c>
      <c r="Y5" s="6">
        <v>0.0382690518531525</v>
      </c>
      <c r="Z5" s="6">
        <v>0.0184932234635002</v>
      </c>
      <c r="AA5" s="6">
        <v>0.039243407987219</v>
      </c>
      <c r="AB5" s="6">
        <v>0.0232386359132012</v>
      </c>
      <c r="AC5" s="6">
        <v>0.087140323816891</v>
      </c>
      <c r="AD5" s="6">
        <v>0.05445147283772</v>
      </c>
      <c r="AE5" s="6">
        <v>0.0353562166923784</v>
      </c>
      <c r="AF5" s="6">
        <v>0.0388775389201821</v>
      </c>
      <c r="AG5" s="6">
        <v>0.191505482336745</v>
      </c>
      <c r="AH5" s="6">
        <v>0.116347372169468</v>
      </c>
      <c r="AI5" s="6">
        <v>0.04098159027815</v>
      </c>
      <c r="AJ5" s="6">
        <v>0.116347372169469</v>
      </c>
      <c r="AK5" s="6">
        <v>0.0495994492289787</v>
      </c>
      <c r="AL5" s="6">
        <v>0.16066938775154</v>
      </c>
      <c r="AM5" s="6">
        <v>0.023903650327731</v>
      </c>
      <c r="AN5" s="6">
        <v>0.0957315433776591</v>
      </c>
      <c r="AO5" s="6">
        <v>0.0735026460862904</v>
      </c>
      <c r="AP5" s="6">
        <v>0.070440263232841</v>
      </c>
      <c r="AQ5" s="6">
        <v>0.0444273335943375</v>
      </c>
      <c r="AR5" s="6">
        <v>0.0444273335943375</v>
      </c>
      <c r="AS5" s="6">
        <v>0.0444273335943375</v>
      </c>
      <c r="AT5" s="6">
        <v>0.0444273335943375</v>
      </c>
      <c r="AU5" s="6">
        <v>0.0855859297924229</v>
      </c>
      <c r="AV5" s="6">
        <v>0.0444273335943374</v>
      </c>
      <c r="AW5" s="6">
        <v>0.0444273335943375</v>
      </c>
      <c r="AX5" s="6">
        <v>0.0433940421666493</v>
      </c>
      <c r="AY5" s="6">
        <v>0.0447496989103207</v>
      </c>
      <c r="AZ5" s="6">
        <v>0.0485936985437433</v>
      </c>
      <c r="BA5" s="6">
        <v>0.07094841602863</v>
      </c>
      <c r="BB5" s="6">
        <v>0.00912483264226265</v>
      </c>
      <c r="BC5" s="6">
        <v>0.0264539113299287</v>
      </c>
      <c r="BD5" s="6">
        <v>0.029724145965919</v>
      </c>
      <c r="BE5" s="6">
        <v>0.0951591451401062</v>
      </c>
      <c r="BF5" s="6">
        <v>0.0168004987069318</v>
      </c>
      <c r="BG5" s="6">
        <v>0.011403974397406</v>
      </c>
      <c r="BH5" s="6">
        <v>0.0141535930099807</v>
      </c>
      <c r="BI5" s="6">
        <v>0.0458909951229701</v>
      </c>
      <c r="BJ5" s="6">
        <v>0.0178440951949601</v>
      </c>
      <c r="BK5" s="6">
        <v>0.0153609845359491</v>
      </c>
      <c r="BL5" s="6">
        <v>0.0480409024351974</v>
      </c>
      <c r="BM5" s="6">
        <v>0.042997311346494</v>
      </c>
      <c r="BN5" s="6">
        <v>0.0388829955515777</v>
      </c>
      <c r="BO5" s="6">
        <v>0.0393852021036714</v>
      </c>
      <c r="BP5" s="42"/>
      <c r="BQ5" s="42"/>
      <c r="BR5" s="42"/>
    </row>
    <row r="6" spans="1:70" x14ac:dyDescent="0.2">
      <c r="A6" s="1">
        <v>1971</v>
      </c>
      <c r="B6" s="6">
        <v>0.0356140343866976</v>
      </c>
      <c r="C6" s="6">
        <v>0.0463104959103619</v>
      </c>
      <c r="D6" s="6">
        <v>0.0180596928469572</v>
      </c>
      <c r="E6" s="6">
        <v>0.0317374113739457</v>
      </c>
      <c r="F6" s="6">
        <v>0.0931281321030897</v>
      </c>
      <c r="G6" s="6">
        <v>0.0576975536316852</v>
      </c>
      <c r="H6" s="6">
        <v>0.0432386472339898</v>
      </c>
      <c r="I6" s="6">
        <v>0.0236774269802704</v>
      </c>
      <c r="J6" s="6">
        <v>0.0185083377316722</v>
      </c>
      <c r="K6" s="6">
        <v>0.0342601848289648</v>
      </c>
      <c r="L6" s="6">
        <v>0.0545290067870651</v>
      </c>
      <c r="M6" s="6">
        <v>0.0310932722054309</v>
      </c>
      <c r="N6" s="6">
        <v>0.0462160428834012</v>
      </c>
      <c r="O6" s="6">
        <v>0.0519910216939068</v>
      </c>
      <c r="P6" s="6">
        <v>0.0380387529288494</v>
      </c>
      <c r="Q6" s="6">
        <v>0.112680829593816</v>
      </c>
      <c r="R6" s="6">
        <v>0.118048930223039</v>
      </c>
      <c r="S6" s="6">
        <v>0.0490632954477806</v>
      </c>
      <c r="T6" s="6">
        <v>0.0563650444315983</v>
      </c>
      <c r="U6" s="6">
        <v>0.0561381206652079</v>
      </c>
      <c r="V6" s="6">
        <v>0.0132949970176348</v>
      </c>
      <c r="W6" s="6">
        <v>0.058769430691995</v>
      </c>
      <c r="X6" s="6">
        <v>0.046992940044413</v>
      </c>
      <c r="Y6" s="6">
        <v>0.0391720831047789</v>
      </c>
      <c r="Z6" s="6">
        <v>0.0183997684028491</v>
      </c>
      <c r="AA6" s="6">
        <v>0.0314130802990671</v>
      </c>
      <c r="AB6" s="6">
        <v>0.0194931235334715</v>
      </c>
      <c r="AC6" s="6">
        <v>0.072827405958054</v>
      </c>
      <c r="AD6" s="6">
        <v>0.0469596365660493</v>
      </c>
      <c r="AE6" s="6">
        <v>0.0301192562728491</v>
      </c>
      <c r="AF6" s="6">
        <v>0.0318371112644262</v>
      </c>
      <c r="AG6" s="6">
        <v>0.226920621258678</v>
      </c>
      <c r="AH6" s="6">
        <v>0.135712994677179</v>
      </c>
      <c r="AI6" s="6">
        <v>0.0437367274457628</v>
      </c>
      <c r="AJ6" s="6">
        <v>0.135712994677178</v>
      </c>
      <c r="AK6" s="6">
        <v>0.0517636116244251</v>
      </c>
      <c r="AL6" s="6">
        <v>0.190013006335745</v>
      </c>
      <c r="AM6" s="6">
        <v>0.0247734093729481</v>
      </c>
      <c r="AN6" s="6">
        <v>0.110518690261551</v>
      </c>
      <c r="AO6" s="6">
        <v>0.0603856394857836</v>
      </c>
      <c r="AP6" s="6">
        <v>0.0663511794588931</v>
      </c>
      <c r="AQ6" s="6">
        <v>0.0375673033918328</v>
      </c>
      <c r="AR6" s="6">
        <v>0.0375673033918328</v>
      </c>
      <c r="AS6" s="6">
        <v>0.0375673033918328</v>
      </c>
      <c r="AT6" s="6">
        <v>0.0375673033918328</v>
      </c>
      <c r="AU6" s="6">
        <v>0.069624655397374</v>
      </c>
      <c r="AV6" s="6">
        <v>0.0375673033918328</v>
      </c>
      <c r="AW6" s="6">
        <v>0.0375673033918328</v>
      </c>
      <c r="AX6" s="6">
        <v>0.0361253394151268</v>
      </c>
      <c r="AY6" s="6">
        <v>0.0378172045752062</v>
      </c>
      <c r="AZ6" s="6">
        <v>0.0432386472339898</v>
      </c>
      <c r="BA6" s="6">
        <v>0.0646249549328718</v>
      </c>
      <c r="BB6" s="6">
        <v>0.00992617188887028</v>
      </c>
      <c r="BC6" s="6">
        <v>0.0266601563478711</v>
      </c>
      <c r="BD6" s="6">
        <v>0.0292469953112546</v>
      </c>
      <c r="BE6" s="6">
        <v>0.105495018327125</v>
      </c>
      <c r="BF6" s="6">
        <v>0.0174556852488684</v>
      </c>
      <c r="BG6" s="6">
        <v>0.00938422718141449</v>
      </c>
      <c r="BH6" s="6">
        <v>0.0122118566446295</v>
      </c>
      <c r="BI6" s="6">
        <v>0.038036888570165</v>
      </c>
      <c r="BJ6" s="6">
        <v>0.0163152340996702</v>
      </c>
      <c r="BK6" s="6">
        <v>0.0124139683879212</v>
      </c>
      <c r="BL6" s="6">
        <v>0.0380236510027497</v>
      </c>
      <c r="BM6" s="6">
        <v>0.0373595783085037</v>
      </c>
      <c r="BN6" s="6">
        <v>0.0326836164402424</v>
      </c>
      <c r="BO6" s="6">
        <v>0.0322648217235562</v>
      </c>
      <c r="BP6" s="42"/>
      <c r="BQ6" s="42"/>
      <c r="BR6" s="42"/>
    </row>
    <row r="7" spans="1:70" x14ac:dyDescent="0.2">
      <c r="A7" s="1">
        <v>1972</v>
      </c>
      <c r="B7" s="6">
        <v>0.0363163306529526</v>
      </c>
      <c r="C7" s="6">
        <v>0.0457960220470878</v>
      </c>
      <c r="D7" s="6">
        <v>0.018677044937313</v>
      </c>
      <c r="E7" s="6">
        <v>0.0340188359894367</v>
      </c>
      <c r="F7" s="6">
        <v>0.0913763036974184</v>
      </c>
      <c r="G7" s="6">
        <v>0.0623130373919457</v>
      </c>
      <c r="H7" s="6">
        <v>0.0447482412532213</v>
      </c>
      <c r="I7" s="6">
        <v>0.0219319538377425</v>
      </c>
      <c r="J7" s="6">
        <v>0.0220811870779243</v>
      </c>
      <c r="K7" s="6">
        <v>0.032975374265863</v>
      </c>
      <c r="L7" s="6">
        <v>0.0541619839834205</v>
      </c>
      <c r="M7" s="6">
        <v>0.0300953490675916</v>
      </c>
      <c r="N7" s="6">
        <v>0.0458810630970559</v>
      </c>
      <c r="O7" s="6">
        <v>0.0505539718154056</v>
      </c>
      <c r="P7" s="6">
        <v>0.0383492748844478</v>
      </c>
      <c r="Q7" s="6">
        <v>0.116577791458917</v>
      </c>
      <c r="R7" s="6">
        <v>0.118083360023967</v>
      </c>
      <c r="S7" s="6">
        <v>0.0491043539066878</v>
      </c>
      <c r="T7" s="6">
        <v>0.0553213088381739</v>
      </c>
      <c r="U7" s="6">
        <v>0.0555008857168026</v>
      </c>
      <c r="V7" s="6">
        <v>0.0134419329696384</v>
      </c>
      <c r="W7" s="6">
        <v>0.0624626644943926</v>
      </c>
      <c r="X7" s="6">
        <v>0.0479263838214809</v>
      </c>
      <c r="Y7" s="6">
        <v>0.0396272456330101</v>
      </c>
      <c r="Z7" s="6">
        <v>0.0188100349490511</v>
      </c>
      <c r="AA7" s="6">
        <v>0.0348159293404943</v>
      </c>
      <c r="AB7" s="6">
        <v>0.021232943409668</v>
      </c>
      <c r="AC7" s="6">
        <v>0.0808680052708438</v>
      </c>
      <c r="AD7" s="6">
        <v>0.0524620568001964</v>
      </c>
      <c r="AE7" s="6">
        <v>0.0318314094971076</v>
      </c>
      <c r="AF7" s="6">
        <v>0.0349722896489848</v>
      </c>
      <c r="AG7" s="6">
        <v>0.21241632796297</v>
      </c>
      <c r="AH7" s="6">
        <v>0.128132059764302</v>
      </c>
      <c r="AI7" s="6">
        <v>0.041032141128838</v>
      </c>
      <c r="AJ7" s="6">
        <v>0.128132059764302</v>
      </c>
      <c r="AK7" s="6">
        <v>0.0493521417481579</v>
      </c>
      <c r="AL7" s="6">
        <v>0.181093938966526</v>
      </c>
      <c r="AM7" s="6">
        <v>0.0235977143851452</v>
      </c>
      <c r="AN7" s="6">
        <v>0.104572818547912</v>
      </c>
      <c r="AO7" s="6">
        <v>0.067718298293258</v>
      </c>
      <c r="AP7" s="6">
        <v>0.0735511344326273</v>
      </c>
      <c r="AQ7" s="6">
        <v>0.0426851823201421</v>
      </c>
      <c r="AR7" s="6">
        <v>0.0426851823201421</v>
      </c>
      <c r="AS7" s="6">
        <v>0.0426851823201421</v>
      </c>
      <c r="AT7" s="6">
        <v>0.0426851823201421</v>
      </c>
      <c r="AU7" s="6">
        <v>0.072363194617323</v>
      </c>
      <c r="AV7" s="6">
        <v>0.0426851823201421</v>
      </c>
      <c r="AW7" s="6">
        <v>0.042685182320142</v>
      </c>
      <c r="AX7" s="6">
        <v>0.041268904179957</v>
      </c>
      <c r="AY7" s="6">
        <v>0.0429171527308193</v>
      </c>
      <c r="AZ7" s="6">
        <v>0.0447482412532213</v>
      </c>
      <c r="BA7" s="6">
        <v>0.0671009915029251</v>
      </c>
      <c r="BB7" s="6">
        <v>0.0113938124117113</v>
      </c>
      <c r="BC7" s="6">
        <v>0.0226085166422368</v>
      </c>
      <c r="BD7" s="6">
        <v>0.0355088899437693</v>
      </c>
      <c r="BE7" s="6">
        <v>0.12697680305218</v>
      </c>
      <c r="BF7" s="6">
        <v>0.0169053220445141</v>
      </c>
      <c r="BG7" s="6">
        <v>0.011099248171881</v>
      </c>
      <c r="BH7" s="6">
        <v>0.0140709066689043</v>
      </c>
      <c r="BI7" s="6">
        <v>0.0430393137961233</v>
      </c>
      <c r="BJ7" s="6">
        <v>0.0186057595842733</v>
      </c>
      <c r="BK7" s="6">
        <v>0.0147587565315111</v>
      </c>
      <c r="BL7" s="6">
        <v>0.0452018332137015</v>
      </c>
      <c r="BM7" s="6">
        <v>0.0440161723988456</v>
      </c>
      <c r="BN7" s="6">
        <v>0.0374894804396902</v>
      </c>
      <c r="BO7" s="6">
        <v>0.0378563367056016</v>
      </c>
      <c r="BP7" s="42"/>
      <c r="BQ7" s="42"/>
      <c r="BR7" s="42"/>
    </row>
    <row r="8" spans="1:70" x14ac:dyDescent="0.2">
      <c r="A8" s="1">
        <v>1973</v>
      </c>
      <c r="B8" s="6">
        <v>0.0407511318093728</v>
      </c>
      <c r="C8" s="6">
        <v>0.0488990238939817</v>
      </c>
      <c r="D8" s="6">
        <v>0.0224472156829783</v>
      </c>
      <c r="E8" s="6">
        <v>0.0381937676700379</v>
      </c>
      <c r="F8" s="6">
        <v>0.120835719933955</v>
      </c>
      <c r="G8" s="6">
        <v>0.0693767796822994</v>
      </c>
      <c r="H8" s="6">
        <v>0.0478236374609307</v>
      </c>
      <c r="I8" s="6">
        <v>0.022735680023502</v>
      </c>
      <c r="J8" s="6">
        <v>0.0257485494948316</v>
      </c>
      <c r="K8" s="6">
        <v>0.0354082203466673</v>
      </c>
      <c r="L8" s="6">
        <v>0.0589008448074612</v>
      </c>
      <c r="M8" s="6">
        <v>0.0318834966824023</v>
      </c>
      <c r="N8" s="6">
        <v>0.0497852671610176</v>
      </c>
      <c r="O8" s="6">
        <v>0.0506104414871708</v>
      </c>
      <c r="P8" s="6">
        <v>0.0397489475751581</v>
      </c>
      <c r="Q8" s="6">
        <v>0.127037852521006</v>
      </c>
      <c r="R8" s="6">
        <v>0.130089431246648</v>
      </c>
      <c r="S8" s="6">
        <v>0.0564428633068337</v>
      </c>
      <c r="T8" s="6">
        <v>0.058625264678035</v>
      </c>
      <c r="U8" s="6">
        <v>0.0588015967504012</v>
      </c>
      <c r="V8" s="6">
        <v>0.0162794679550051</v>
      </c>
      <c r="W8" s="6">
        <v>0.0724594747405</v>
      </c>
      <c r="X8" s="6">
        <v>0.0496673565830341</v>
      </c>
      <c r="Y8" s="6">
        <v>0.0482309327409015</v>
      </c>
      <c r="Z8" s="6">
        <v>0.0216416801074417</v>
      </c>
      <c r="AA8" s="6">
        <v>0.0397757802715236</v>
      </c>
      <c r="AB8" s="6">
        <v>0.0235443719675879</v>
      </c>
      <c r="AC8" s="6">
        <v>0.0904531722418131</v>
      </c>
      <c r="AD8" s="6">
        <v>0.0584865240755204</v>
      </c>
      <c r="AE8" s="6">
        <v>0.0354633868638102</v>
      </c>
      <c r="AF8" s="6">
        <v>0.0394076837387915</v>
      </c>
      <c r="AG8" s="6">
        <v>0.273609237285696</v>
      </c>
      <c r="AH8" s="6">
        <v>0.160417278946306</v>
      </c>
      <c r="AI8" s="6">
        <v>0.046132906795589</v>
      </c>
      <c r="AJ8" s="6">
        <v>0.160417278946306</v>
      </c>
      <c r="AK8" s="6">
        <v>0.0541896477561291</v>
      </c>
      <c r="AL8" s="6">
        <v>0.225010559069879</v>
      </c>
      <c r="AM8" s="6">
        <v>0.025532792360329</v>
      </c>
      <c r="AN8" s="6">
        <v>0.128450918894563</v>
      </c>
      <c r="AO8" s="6">
        <v>0.0791085332840081</v>
      </c>
      <c r="AP8" s="6">
        <v>0.0837598186635514</v>
      </c>
      <c r="AQ8" s="6">
        <v>0.0488829253449952</v>
      </c>
      <c r="AR8" s="6">
        <v>0.0488829253449951</v>
      </c>
      <c r="AS8" s="6">
        <v>0.0488829253449952</v>
      </c>
      <c r="AT8" s="6">
        <v>0.0488829253449951</v>
      </c>
      <c r="AU8" s="6">
        <v>0.0812894210937322</v>
      </c>
      <c r="AV8" s="6">
        <v>0.0488829253449952</v>
      </c>
      <c r="AW8" s="6">
        <v>0.0488829253449952</v>
      </c>
      <c r="AX8" s="6">
        <v>0.0479140267753494</v>
      </c>
      <c r="AY8" s="6">
        <v>0.0491393581306538</v>
      </c>
      <c r="AZ8" s="6">
        <v>0.0478236374609307</v>
      </c>
      <c r="BA8" s="6">
        <v>0.0715615445617859</v>
      </c>
      <c r="BB8" s="6">
        <v>0.0145668396751882</v>
      </c>
      <c r="BC8" s="6">
        <v>0.0215991440227353</v>
      </c>
      <c r="BD8" s="6">
        <v>0.0458087341815501</v>
      </c>
      <c r="BE8" s="6">
        <v>0.13562185696338</v>
      </c>
      <c r="BF8" s="6">
        <v>0.0176783236469276</v>
      </c>
      <c r="BG8" s="6">
        <v>0.0124640090139952</v>
      </c>
      <c r="BH8" s="6">
        <v>0.0155831040316722</v>
      </c>
      <c r="BI8" s="6">
        <v>0.0495079424881278</v>
      </c>
      <c r="BJ8" s="6">
        <v>0.0214805695097914</v>
      </c>
      <c r="BK8" s="6">
        <v>0.0167194049968528</v>
      </c>
      <c r="BL8" s="6">
        <v>0.0504967265232623</v>
      </c>
      <c r="BM8" s="6">
        <v>0.0523565964065552</v>
      </c>
      <c r="BN8" s="6">
        <v>0.0440529502856033</v>
      </c>
      <c r="BO8" s="6">
        <v>0.043864545326065</v>
      </c>
      <c r="BP8" s="42"/>
      <c r="BQ8" s="42"/>
      <c r="BR8" s="42"/>
    </row>
    <row r="9" spans="1:70" x14ac:dyDescent="0.2">
      <c r="A9" s="1">
        <v>1974</v>
      </c>
      <c r="B9" s="6">
        <v>0.0507502629073298</v>
      </c>
      <c r="C9" s="6">
        <v>0.0572521685748588</v>
      </c>
      <c r="D9" s="6">
        <v>0.0288028548929563</v>
      </c>
      <c r="E9" s="6">
        <v>0.0338959003235407</v>
      </c>
      <c r="F9" s="6">
        <v>0.218410102628377</v>
      </c>
      <c r="G9" s="6">
        <v>0.0669032774719562</v>
      </c>
      <c r="H9" s="6">
        <v>0.0463149071306296</v>
      </c>
      <c r="I9" s="6">
        <v>0.0300158516048393</v>
      </c>
      <c r="J9" s="6">
        <v>0.0283298529071837</v>
      </c>
      <c r="K9" s="6">
        <v>0.0445573878656468</v>
      </c>
      <c r="L9" s="6">
        <v>0.0636795679512955</v>
      </c>
      <c r="M9" s="6">
        <v>0.0327017681581586</v>
      </c>
      <c r="N9" s="6">
        <v>0.0618310069446547</v>
      </c>
      <c r="O9" s="6">
        <v>0.0533939203353439</v>
      </c>
      <c r="P9" s="6">
        <v>0.0410868336243962</v>
      </c>
      <c r="Q9" s="6">
        <v>0.15071580026943</v>
      </c>
      <c r="R9" s="6">
        <v>0.152945613927855</v>
      </c>
      <c r="S9" s="6">
        <v>0.0681092543966981</v>
      </c>
      <c r="T9" s="6">
        <v>0.0681637073397316</v>
      </c>
      <c r="U9" s="6">
        <v>0.0674870343837045</v>
      </c>
      <c r="V9" s="6">
        <v>0.0204706683443709</v>
      </c>
      <c r="W9" s="6">
        <v>0.0892536497266565</v>
      </c>
      <c r="X9" s="6">
        <v>0.0646855417315476</v>
      </c>
      <c r="Y9" s="6">
        <v>0.0610581794812107</v>
      </c>
      <c r="Z9" s="6">
        <v>0.0270135692820954</v>
      </c>
      <c r="AA9" s="6">
        <v>0.034583464334489</v>
      </c>
      <c r="AB9" s="6">
        <v>0.0217883021121161</v>
      </c>
      <c r="AC9" s="6">
        <v>0.08086778814079</v>
      </c>
      <c r="AD9" s="6">
        <v>0.0530703350741451</v>
      </c>
      <c r="AE9" s="6">
        <v>0.0342129661729309</v>
      </c>
      <c r="AF9" s="6">
        <v>0.0355662419424731</v>
      </c>
      <c r="AG9" s="6">
        <v>0.440524992701123</v>
      </c>
      <c r="AH9" s="6">
        <v>0.248335464329169</v>
      </c>
      <c r="AI9" s="6">
        <v>0.0623388916019902</v>
      </c>
      <c r="AJ9" s="6">
        <v>0.248335464329169</v>
      </c>
      <c r="AK9" s="6">
        <v>0.0692608717083675</v>
      </c>
      <c r="AL9" s="6">
        <v>0.346921161541444</v>
      </c>
      <c r="AM9" s="6">
        <v>0.0329498019882869</v>
      </c>
      <c r="AN9" s="6">
        <v>0.194047307546161</v>
      </c>
      <c r="AO9" s="6">
        <v>0.0847713508049824</v>
      </c>
      <c r="AP9" s="6">
        <v>0.096360760068087</v>
      </c>
      <c r="AQ9" s="6">
        <v>0.0511720399256942</v>
      </c>
      <c r="AR9" s="6">
        <v>0.0511720399256942</v>
      </c>
      <c r="AS9" s="6">
        <v>0.0511720399256942</v>
      </c>
      <c r="AT9" s="6">
        <v>0.0511720399256942</v>
      </c>
      <c r="AU9" s="6">
        <v>0.0741666215588526</v>
      </c>
      <c r="AV9" s="6">
        <v>0.0511720399256942</v>
      </c>
      <c r="AW9" s="6">
        <v>0.0511720399256942</v>
      </c>
      <c r="AX9" s="6">
        <v>0.0470488520756337</v>
      </c>
      <c r="AY9" s="6">
        <v>0.0513545377615073</v>
      </c>
      <c r="AZ9" s="6">
        <v>0.0463149071306296</v>
      </c>
      <c r="BA9" s="6">
        <v>0.0697532755234416</v>
      </c>
      <c r="BB9" s="6">
        <v>0.0179380189153274</v>
      </c>
      <c r="BC9" s="6">
        <v>0.0304976100771859</v>
      </c>
      <c r="BD9" s="6">
        <v>0.0380611446458258</v>
      </c>
      <c r="BE9" s="6">
        <v>0.122083359229637</v>
      </c>
      <c r="BF9" s="6">
        <v>0.0243691398772675</v>
      </c>
      <c r="BG9" s="6">
        <v>0.0136715542660203</v>
      </c>
      <c r="BH9" s="6">
        <v>0.0171048513536519</v>
      </c>
      <c r="BI9" s="6">
        <v>0.0480718996391227</v>
      </c>
      <c r="BJ9" s="6">
        <v>0.0236132363461095</v>
      </c>
      <c r="BK9" s="6">
        <v>0.0182491982666041</v>
      </c>
      <c r="BL9" s="6">
        <v>0.0535764960728074</v>
      </c>
      <c r="BM9" s="6">
        <v>0.0579269134424353</v>
      </c>
      <c r="BN9" s="6">
        <v>0.046960276827437</v>
      </c>
      <c r="BO9" s="6">
        <v>0.0474318864727147</v>
      </c>
      <c r="BP9" s="42"/>
      <c r="BQ9" s="42"/>
      <c r="BR9" s="42"/>
    </row>
    <row r="10" spans="1:70" x14ac:dyDescent="0.2">
      <c r="A10" s="1">
        <v>1975</v>
      </c>
      <c r="B10" s="6">
        <v>0.0494786624364495</v>
      </c>
      <c r="C10" s="6">
        <v>0.0516334791618242</v>
      </c>
      <c r="D10" s="6">
        <v>0.0265225586589408</v>
      </c>
      <c r="E10" s="6">
        <v>0.0288605280599492</v>
      </c>
      <c r="F10" s="6">
        <v>0.246172956667279</v>
      </c>
      <c r="G10" s="6">
        <v>0.0642677616957239</v>
      </c>
      <c r="H10" s="6">
        <v>0.0411867454063608</v>
      </c>
      <c r="I10" s="6">
        <v>0.0289454216004539</v>
      </c>
      <c r="J10" s="6">
        <v>0.0291357565362585</v>
      </c>
      <c r="K10" s="6">
        <v>0.0421362807656102</v>
      </c>
      <c r="L10" s="6">
        <v>0.060428378366362</v>
      </c>
      <c r="M10" s="6">
        <v>0.0293951201472754</v>
      </c>
      <c r="N10" s="6">
        <v>0.0528884136421068</v>
      </c>
      <c r="O10" s="6">
        <v>0.0490483689978878</v>
      </c>
      <c r="P10" s="6">
        <v>0.0386858553634317</v>
      </c>
      <c r="Q10" s="6">
        <v>0.129476222588877</v>
      </c>
      <c r="R10" s="6">
        <v>0.124845959923617</v>
      </c>
      <c r="S10" s="6">
        <v>0.0566988128444735</v>
      </c>
      <c r="T10" s="6">
        <v>0.0608665828938773</v>
      </c>
      <c r="U10" s="6">
        <v>0.0608100908327672</v>
      </c>
      <c r="V10" s="6">
        <v>0.0203215710355292</v>
      </c>
      <c r="W10" s="6">
        <v>0.068424510137975</v>
      </c>
      <c r="X10" s="6">
        <v>0.0564355259569356</v>
      </c>
      <c r="Y10" s="6">
        <v>0.0575918298539153</v>
      </c>
      <c r="Z10" s="6">
        <v>0.0253354757676852</v>
      </c>
      <c r="AA10" s="6">
        <v>0.0318992853627032</v>
      </c>
      <c r="AB10" s="6">
        <v>0.0197862329036369</v>
      </c>
      <c r="AC10" s="6">
        <v>0.0745682971744407</v>
      </c>
      <c r="AD10" s="6">
        <v>0.0477249744280843</v>
      </c>
      <c r="AE10" s="6">
        <v>0.0300896902623808</v>
      </c>
      <c r="AF10" s="6">
        <v>0.0324010434508629</v>
      </c>
      <c r="AG10" s="6">
        <v>0.508673470938207</v>
      </c>
      <c r="AH10" s="6">
        <v>0.285231218241511</v>
      </c>
      <c r="AI10" s="6">
        <v>0.0634546433939555</v>
      </c>
      <c r="AJ10" s="6">
        <v>0.285231218241511</v>
      </c>
      <c r="AK10" s="6">
        <v>0.0645273442882174</v>
      </c>
      <c r="AL10" s="6">
        <v>0.404890765981585</v>
      </c>
      <c r="AM10" s="6">
        <v>0.0305770560669897</v>
      </c>
      <c r="AN10" s="6">
        <v>0.221011558841158</v>
      </c>
      <c r="AO10" s="6">
        <v>0.0863019881640145</v>
      </c>
      <c r="AP10" s="6">
        <v>0.0986717772764162</v>
      </c>
      <c r="AQ10" s="6">
        <v>0.0514214875244065</v>
      </c>
      <c r="AR10" s="6">
        <v>0.0514214875244065</v>
      </c>
      <c r="AS10" s="6">
        <v>0.0514214875244065</v>
      </c>
      <c r="AT10" s="6">
        <v>0.0514214875244065</v>
      </c>
      <c r="AU10" s="6">
        <v>0.0687054808836377</v>
      </c>
      <c r="AV10" s="6">
        <v>0.0514214875244065</v>
      </c>
      <c r="AW10" s="6">
        <v>0.0514214875244065</v>
      </c>
      <c r="AX10" s="6">
        <v>0.0466480963231147</v>
      </c>
      <c r="AY10" s="6">
        <v>0.0515574659382539</v>
      </c>
      <c r="AZ10" s="6">
        <v>0.0411867454063608</v>
      </c>
      <c r="BA10" s="6">
        <v>0.062092897503435</v>
      </c>
      <c r="BB10" s="6">
        <v>0.0161198215431528</v>
      </c>
      <c r="BC10" s="6">
        <v>0.0304851214405905</v>
      </c>
      <c r="BD10" s="6">
        <v>0.0343381173605869</v>
      </c>
      <c r="BE10" s="6">
        <v>0.107292878250436</v>
      </c>
      <c r="BF10" s="6">
        <v>0.0228104863826497</v>
      </c>
      <c r="BG10" s="6">
        <v>0.0133577748959769</v>
      </c>
      <c r="BH10" s="6">
        <v>0.0173368450253059</v>
      </c>
      <c r="BI10" s="6">
        <v>0.0476267587188642</v>
      </c>
      <c r="BJ10" s="6">
        <v>0.0234394857289434</v>
      </c>
      <c r="BK10" s="6">
        <v>0.0186276875263365</v>
      </c>
      <c r="BL10" s="6">
        <v>0.0548270372862139</v>
      </c>
      <c r="BM10" s="6">
        <v>0.0570480586571697</v>
      </c>
      <c r="BN10" s="6">
        <v>0.0458959160181805</v>
      </c>
      <c r="BO10" s="6">
        <v>0.0477942443493399</v>
      </c>
      <c r="BP10" s="42"/>
      <c r="BQ10" s="42"/>
      <c r="BR10" s="42"/>
    </row>
    <row r="11" spans="1:70" x14ac:dyDescent="0.2">
      <c r="A11" s="1">
        <v>1976</v>
      </c>
      <c r="B11" s="6">
        <v>0.0495120304258866</v>
      </c>
      <c r="C11" s="6">
        <v>0.0543613551699494</v>
      </c>
      <c r="D11" s="6">
        <v>0.0257389351994622</v>
      </c>
      <c r="E11" s="6">
        <v>0.027520673716306</v>
      </c>
      <c r="F11" s="6">
        <v>0.21486522066317</v>
      </c>
      <c r="G11" s="6">
        <v>0.0770994501777656</v>
      </c>
      <c r="H11" s="6">
        <v>0.0376869716454696</v>
      </c>
      <c r="I11" s="6">
        <v>0.0300270160693838</v>
      </c>
      <c r="J11" s="6">
        <v>0.037555160258778</v>
      </c>
      <c r="K11" s="6">
        <v>0.0470748190751412</v>
      </c>
      <c r="L11" s="6">
        <v>0.0583759412195892</v>
      </c>
      <c r="M11" s="6">
        <v>0.0298653073178904</v>
      </c>
      <c r="N11" s="6">
        <v>0.0532913188877958</v>
      </c>
      <c r="O11" s="6">
        <v>0.0515279279212005</v>
      </c>
      <c r="P11" s="6">
        <v>0.0406339116287901</v>
      </c>
      <c r="Q11" s="6">
        <v>0.132176370444656</v>
      </c>
      <c r="R11" s="6">
        <v>0.13664124996371</v>
      </c>
      <c r="S11" s="6">
        <v>0.0554000306018186</v>
      </c>
      <c r="T11" s="6">
        <v>0.0620513564990028</v>
      </c>
      <c r="U11" s="6">
        <v>0.0619457248589257</v>
      </c>
      <c r="V11" s="6">
        <v>0.0191937480570334</v>
      </c>
      <c r="W11" s="6">
        <v>0.0661773019194536</v>
      </c>
      <c r="X11" s="6">
        <v>0.0618997614044755</v>
      </c>
      <c r="Y11" s="6">
        <v>0.0549625151913676</v>
      </c>
      <c r="Z11" s="6">
        <v>0.024211701478919</v>
      </c>
      <c r="AA11" s="6">
        <v>0.0297071311232849</v>
      </c>
      <c r="AB11" s="6">
        <v>0.0187255347691732</v>
      </c>
      <c r="AC11" s="6">
        <v>0.0707951993484522</v>
      </c>
      <c r="AD11" s="6">
        <v>0.0476393084265689</v>
      </c>
      <c r="AE11" s="6">
        <v>0.028281779272493</v>
      </c>
      <c r="AF11" s="6">
        <v>0.0306847921347913</v>
      </c>
      <c r="AG11" s="6">
        <v>0.421388934581385</v>
      </c>
      <c r="AH11" s="6">
        <v>0.239184771067081</v>
      </c>
      <c r="AI11" s="6">
        <v>0.0633475918312076</v>
      </c>
      <c r="AJ11" s="6">
        <v>0.239184771067081</v>
      </c>
      <c r="AK11" s="6">
        <v>0.0627692857040188</v>
      </c>
      <c r="AL11" s="6">
        <v>0.336643448551516</v>
      </c>
      <c r="AM11" s="6">
        <v>0.0323134218739236</v>
      </c>
      <c r="AN11" s="6">
        <v>0.186789439810574</v>
      </c>
      <c r="AO11" s="6">
        <v>0.106328662541103</v>
      </c>
      <c r="AP11" s="6">
        <v>0.132829595362879</v>
      </c>
      <c r="AQ11" s="6">
        <v>0.0637897982670735</v>
      </c>
      <c r="AR11" s="6">
        <v>0.0637897982670736</v>
      </c>
      <c r="AS11" s="6">
        <v>0.0637897982670736</v>
      </c>
      <c r="AT11" s="6">
        <v>0.0637897982670736</v>
      </c>
      <c r="AU11" s="6">
        <v>0.0806148394255921</v>
      </c>
      <c r="AV11" s="6">
        <v>0.0637897982670735</v>
      </c>
      <c r="AW11" s="6">
        <v>0.0637897982670735</v>
      </c>
      <c r="AX11" s="6">
        <v>0.0558398061795957</v>
      </c>
      <c r="AY11" s="6">
        <v>0.0639464297235695</v>
      </c>
      <c r="AZ11" s="6">
        <v>0.0376869716454696</v>
      </c>
      <c r="BA11" s="6">
        <v>0.0593464295283611</v>
      </c>
      <c r="BB11" s="6">
        <v>0.0156969677880317</v>
      </c>
      <c r="BC11" s="6">
        <v>0.0306611679507155</v>
      </c>
      <c r="BD11" s="6">
        <v>0.0376262726453253</v>
      </c>
      <c r="BE11" s="6">
        <v>0.113851878746576</v>
      </c>
      <c r="BF11" s="6">
        <v>0.023290149105896</v>
      </c>
      <c r="BG11" s="6">
        <v>0.0172112937631013</v>
      </c>
      <c r="BH11" s="6">
        <v>0.0211111786007297</v>
      </c>
      <c r="BI11" s="6">
        <v>0.0571501821402774</v>
      </c>
      <c r="BJ11" s="6">
        <v>0.0322372248910024</v>
      </c>
      <c r="BK11" s="6">
        <v>0.0229958740594774</v>
      </c>
      <c r="BL11" s="6">
        <v>0.0648232847853576</v>
      </c>
      <c r="BM11" s="6">
        <v>0.074474568055715</v>
      </c>
      <c r="BN11" s="6">
        <v>0.0585212088099534</v>
      </c>
      <c r="BO11" s="6">
        <v>0.0595274646641999</v>
      </c>
      <c r="BP11" s="42"/>
      <c r="BQ11" s="42"/>
      <c r="BR11" s="42"/>
    </row>
    <row r="12" spans="1:70" x14ac:dyDescent="0.2">
      <c r="A12" s="1">
        <v>1977</v>
      </c>
      <c r="B12" s="6">
        <v>0.0488457385347733</v>
      </c>
      <c r="C12" s="6">
        <v>0.055971937862527</v>
      </c>
      <c r="D12" s="6">
        <v>0.024404632861864</v>
      </c>
      <c r="E12" s="6">
        <v>0.0269287475018838</v>
      </c>
      <c r="F12" s="6">
        <v>0.208930514529844</v>
      </c>
      <c r="G12" s="6">
        <v>0.0698877315310093</v>
      </c>
      <c r="H12" s="6">
        <v>0.0357028295940307</v>
      </c>
      <c r="I12" s="6">
        <v>0.027235097946063</v>
      </c>
      <c r="J12" s="6">
        <v>0.0335692313071969</v>
      </c>
      <c r="K12" s="6">
        <v>0.0462709968209275</v>
      </c>
      <c r="L12" s="6">
        <v>0.0581028505177224</v>
      </c>
      <c r="M12" s="6">
        <v>0.0311169404983541</v>
      </c>
      <c r="N12" s="6">
        <v>0.0555468199864778</v>
      </c>
      <c r="O12" s="6">
        <v>0.053643118763798</v>
      </c>
      <c r="P12" s="6">
        <v>0.0444027470612877</v>
      </c>
      <c r="Q12" s="6">
        <v>0.13198784414507</v>
      </c>
      <c r="R12" s="6">
        <v>0.145483330386492</v>
      </c>
      <c r="S12" s="6">
        <v>0.0572791504107242</v>
      </c>
      <c r="T12" s="6">
        <v>0.0640877695019213</v>
      </c>
      <c r="U12" s="6">
        <v>0.0644066904958752</v>
      </c>
      <c r="V12" s="6">
        <v>0.018569032849138</v>
      </c>
      <c r="W12" s="6">
        <v>0.0646545261760223</v>
      </c>
      <c r="X12" s="6">
        <v>0.0584952292685748</v>
      </c>
      <c r="Y12" s="6">
        <v>0.0527365675546523</v>
      </c>
      <c r="Z12" s="6">
        <v>0.0230021230253399</v>
      </c>
      <c r="AA12" s="6">
        <v>0.028005185323844</v>
      </c>
      <c r="AB12" s="6">
        <v>0.0186395868902237</v>
      </c>
      <c r="AC12" s="6">
        <v>0.0676326560205491</v>
      </c>
      <c r="AD12" s="6">
        <v>0.0442958544193094</v>
      </c>
      <c r="AE12" s="6">
        <v>0.0278813002044792</v>
      </c>
      <c r="AF12" s="6">
        <v>0.0294648527875676</v>
      </c>
      <c r="AG12" s="6">
        <v>0.403234342184782</v>
      </c>
      <c r="AH12" s="6">
        <v>0.229469940001984</v>
      </c>
      <c r="AI12" s="6">
        <v>0.0585248885936478</v>
      </c>
      <c r="AJ12" s="6">
        <v>0.229469940001984</v>
      </c>
      <c r="AK12" s="6">
        <v>0.0591594837695405</v>
      </c>
      <c r="AL12" s="6">
        <v>0.322845261547598</v>
      </c>
      <c r="AM12" s="6">
        <v>0.0296887990641303</v>
      </c>
      <c r="AN12" s="6">
        <v>0.178875987810883</v>
      </c>
      <c r="AO12" s="6">
        <v>0.0955283350723848</v>
      </c>
      <c r="AP12" s="6">
        <v>0.10669960042294</v>
      </c>
      <c r="AQ12" s="6">
        <v>0.0548681235297605</v>
      </c>
      <c r="AR12" s="6">
        <v>0.0548681235297605</v>
      </c>
      <c r="AS12" s="6">
        <v>0.0548681235297605</v>
      </c>
      <c r="AT12" s="6">
        <v>0.0548681235297604</v>
      </c>
      <c r="AU12" s="6">
        <v>0.0731939277206502</v>
      </c>
      <c r="AV12" s="6">
        <v>0.0548681235297605</v>
      </c>
      <c r="AW12" s="6">
        <v>0.0548681235297605</v>
      </c>
      <c r="AX12" s="6">
        <v>0.0516501747950202</v>
      </c>
      <c r="AY12" s="6">
        <v>0.0550175735209956</v>
      </c>
      <c r="AZ12" s="6">
        <v>0.0357028295940307</v>
      </c>
      <c r="BA12" s="6">
        <v>0.0566517960046651</v>
      </c>
      <c r="BB12" s="6">
        <v>0.0141730379812747</v>
      </c>
      <c r="BC12" s="6">
        <v>0.0267008169290252</v>
      </c>
      <c r="BD12" s="6">
        <v>0.0381268227738169</v>
      </c>
      <c r="BE12" s="6">
        <v>0.118224982457476</v>
      </c>
      <c r="BF12" s="6">
        <v>0.0219034279831903</v>
      </c>
      <c r="BG12" s="6">
        <v>0.0143455621515303</v>
      </c>
      <c r="BH12" s="6">
        <v>0.0187394701385086</v>
      </c>
      <c r="BI12" s="6">
        <v>0.0533729931145226</v>
      </c>
      <c r="BJ12" s="6">
        <v>0.0257991337132472</v>
      </c>
      <c r="BK12" s="6">
        <v>0.0199232142291008</v>
      </c>
      <c r="BL12" s="6">
        <v>0.0575591414776511</v>
      </c>
      <c r="BM12" s="6">
        <v>0.0617405020359928</v>
      </c>
      <c r="BN12" s="6">
        <v>0.0506708944680454</v>
      </c>
      <c r="BO12" s="6">
        <v>0.0527373753323823</v>
      </c>
      <c r="BP12" s="42"/>
      <c r="BQ12" s="42"/>
      <c r="BR12" s="42"/>
    </row>
    <row r="13" spans="1:70" x14ac:dyDescent="0.2">
      <c r="A13" s="1">
        <v>1978</v>
      </c>
      <c r="B13" s="6">
        <v>0.0463270231159009</v>
      </c>
      <c r="C13" s="6">
        <v>0.0551093557509496</v>
      </c>
      <c r="D13" s="6">
        <v>0.0244885438661335</v>
      </c>
      <c r="E13" s="6">
        <v>0.0221669658989593</v>
      </c>
      <c r="F13" s="6">
        <v>0.193361659819788</v>
      </c>
      <c r="G13" s="6">
        <v>0.082105862970755</v>
      </c>
      <c r="H13" s="6">
        <v>0.0324468179771546</v>
      </c>
      <c r="I13" s="6">
        <v>0.0245154984258688</v>
      </c>
      <c r="J13" s="6">
        <v>0.0343364206651673</v>
      </c>
      <c r="K13" s="6">
        <v>0.0477757569820773</v>
      </c>
      <c r="L13" s="6">
        <v>0.056808740121978</v>
      </c>
      <c r="M13" s="6">
        <v>0.0320169181591036</v>
      </c>
      <c r="N13" s="6">
        <v>0.0527806819065092</v>
      </c>
      <c r="O13" s="6">
        <v>0.0514367653983992</v>
      </c>
      <c r="P13" s="6">
        <v>0.0445708309704308</v>
      </c>
      <c r="Q13" s="6">
        <v>0.127211740725444</v>
      </c>
      <c r="R13" s="6">
        <v>0.137120142771651</v>
      </c>
      <c r="S13" s="6">
        <v>0.0599908764828239</v>
      </c>
      <c r="T13" s="6">
        <v>0.0625073223336021</v>
      </c>
      <c r="U13" s="6">
        <v>0.0633866705681488</v>
      </c>
      <c r="V13" s="6">
        <v>0.018518781661872</v>
      </c>
      <c r="W13" s="6">
        <v>0.066074772471949</v>
      </c>
      <c r="X13" s="6">
        <v>0.0627778182680486</v>
      </c>
      <c r="Y13" s="6">
        <v>0.0529655353465566</v>
      </c>
      <c r="Z13" s="6">
        <v>0.0228532112990081</v>
      </c>
      <c r="AA13" s="6">
        <v>0.0224395764428481</v>
      </c>
      <c r="AB13" s="6">
        <v>0.0156629395264447</v>
      </c>
      <c r="AC13" s="6">
        <v>0.0555613047114017</v>
      </c>
      <c r="AD13" s="6">
        <v>0.0358977374089374</v>
      </c>
      <c r="AE13" s="6">
        <v>0.0227345970090985</v>
      </c>
      <c r="AF13" s="6">
        <v>0.0240394622685302</v>
      </c>
      <c r="AG13" s="6">
        <v>0.385585645853417</v>
      </c>
      <c r="AH13" s="6">
        <v>0.218758925861187</v>
      </c>
      <c r="AI13" s="6">
        <v>0.0529633732759965</v>
      </c>
      <c r="AJ13" s="6">
        <v>0.218758925861186</v>
      </c>
      <c r="AK13" s="6">
        <v>0.0542647915043654</v>
      </c>
      <c r="AL13" s="6">
        <v>0.305089049816173</v>
      </c>
      <c r="AM13" s="6">
        <v>0.0267068275152473</v>
      </c>
      <c r="AN13" s="6">
        <v>0.169526658818306</v>
      </c>
      <c r="AO13" s="6">
        <v>0.098614332595861</v>
      </c>
      <c r="AP13" s="6">
        <v>0.0973792458401487</v>
      </c>
      <c r="AQ13" s="6">
        <v>0.0559979626176653</v>
      </c>
      <c r="AR13" s="6">
        <v>0.0559979626176654</v>
      </c>
      <c r="AS13" s="6">
        <v>0.0559979626176654</v>
      </c>
      <c r="AT13" s="6">
        <v>0.0559979626176653</v>
      </c>
      <c r="AU13" s="6">
        <v>0.0886319681773654</v>
      </c>
      <c r="AV13" s="6">
        <v>0.0559979626176654</v>
      </c>
      <c r="AW13" s="6">
        <v>0.0559979626176653</v>
      </c>
      <c r="AX13" s="6">
        <v>0.0611235631951304</v>
      </c>
      <c r="AY13" s="6">
        <v>0.056230420178472</v>
      </c>
      <c r="AZ13" s="6">
        <v>0.0324468179771546</v>
      </c>
      <c r="BA13" s="6">
        <v>0.0519195690674984</v>
      </c>
      <c r="BB13" s="6">
        <v>0.0152102535844645</v>
      </c>
      <c r="BC13" s="6">
        <v>0.0225236627095198</v>
      </c>
      <c r="BD13" s="6">
        <v>0.040673425852711</v>
      </c>
      <c r="BE13" s="6">
        <v>0.124653296015833</v>
      </c>
      <c r="BF13" s="6">
        <v>0.019689458822836</v>
      </c>
      <c r="BG13" s="6">
        <v>0.0131203220427696</v>
      </c>
      <c r="BH13" s="6">
        <v>0.018763504313881</v>
      </c>
      <c r="BI13" s="6">
        <v>0.0635618067921688</v>
      </c>
      <c r="BJ13" s="6">
        <v>0.0250940008561987</v>
      </c>
      <c r="BK13" s="6">
        <v>0.0180642423381937</v>
      </c>
      <c r="BL13" s="6">
        <v>0.0533215597978616</v>
      </c>
      <c r="BM13" s="6">
        <v>0.0557594106703825</v>
      </c>
      <c r="BN13" s="6">
        <v>0.0515674992187187</v>
      </c>
      <c r="BO13" s="6">
        <v>0.0513912671678382</v>
      </c>
      <c r="BP13" s="42"/>
      <c r="BQ13" s="42"/>
      <c r="BR13" s="42"/>
    </row>
    <row r="14" spans="1:70" x14ac:dyDescent="0.2">
      <c r="A14" s="1">
        <v>1979</v>
      </c>
      <c r="B14" s="6">
        <v>0.0508576012426183</v>
      </c>
      <c r="C14" s="6">
        <v>0.0569180257495657</v>
      </c>
      <c r="D14" s="6">
        <v>0.0275619286937051</v>
      </c>
      <c r="E14" s="6">
        <v>0.0237260020857478</v>
      </c>
      <c r="F14" s="6">
        <v>0.241046064077535</v>
      </c>
      <c r="G14" s="6">
        <v>0.0608997883148838</v>
      </c>
      <c r="H14" s="6">
        <v>0.0317228090358243</v>
      </c>
      <c r="I14" s="6">
        <v>0.0267770755891249</v>
      </c>
      <c r="J14" s="6">
        <v>0.0318332798876697</v>
      </c>
      <c r="K14" s="6">
        <v>0.0470067799904539</v>
      </c>
      <c r="L14" s="6">
        <v>0.0616797878030166</v>
      </c>
      <c r="M14" s="6">
        <v>0.033074171828669</v>
      </c>
      <c r="N14" s="6">
        <v>0.0537761861092668</v>
      </c>
      <c r="O14" s="6">
        <v>0.0550728391493951</v>
      </c>
      <c r="P14" s="6">
        <v>0.0462462544229472</v>
      </c>
      <c r="Q14" s="6">
        <v>0.138563676651723</v>
      </c>
      <c r="R14" s="6">
        <v>0.157009620080085</v>
      </c>
      <c r="S14" s="6">
        <v>0.0664444855737135</v>
      </c>
      <c r="T14" s="6">
        <v>0.065043560866606</v>
      </c>
      <c r="U14" s="6">
        <v>0.0660707586160547</v>
      </c>
      <c r="V14" s="6">
        <v>0.0209874039869522</v>
      </c>
      <c r="W14" s="6">
        <v>0.0747121554190151</v>
      </c>
      <c r="X14" s="6">
        <v>0.0678639547780651</v>
      </c>
      <c r="Y14" s="6">
        <v>0.0594884171059383</v>
      </c>
      <c r="Z14" s="6">
        <v>0.0253952067144582</v>
      </c>
      <c r="AA14" s="6">
        <v>0.0216743653864618</v>
      </c>
      <c r="AB14" s="6">
        <v>0.0165796803659369</v>
      </c>
      <c r="AC14" s="6">
        <v>0.0572072215200796</v>
      </c>
      <c r="AD14" s="6">
        <v>0.0378061793160137</v>
      </c>
      <c r="AE14" s="6">
        <v>0.0256625895900572</v>
      </c>
      <c r="AF14" s="6">
        <v>0.0249376305926684</v>
      </c>
      <c r="AG14" s="6">
        <v>0.476379308473252</v>
      </c>
      <c r="AH14" s="6">
        <v>0.269475776320513</v>
      </c>
      <c r="AI14" s="6">
        <v>0.0636869547605773</v>
      </c>
      <c r="AJ14" s="6">
        <v>0.269475776320514</v>
      </c>
      <c r="AK14" s="6">
        <v>0.0617668515120603</v>
      </c>
      <c r="AL14" s="6">
        <v>0.374334490823979</v>
      </c>
      <c r="AM14" s="6">
        <v>0.0309374176771378</v>
      </c>
      <c r="AN14" s="6">
        <v>0.207737391343742</v>
      </c>
      <c r="AO14" s="6">
        <v>0.10049489238419</v>
      </c>
      <c r="AP14" s="6">
        <v>0.120263403187247</v>
      </c>
      <c r="AQ14" s="6">
        <v>0.0525861500170033</v>
      </c>
      <c r="AR14" s="6">
        <v>0.0525861500170033</v>
      </c>
      <c r="AS14" s="6">
        <v>0.0525861500170033</v>
      </c>
      <c r="AT14" s="6">
        <v>0.0525861500170033</v>
      </c>
      <c r="AU14" s="6">
        <v>0.0614051360607582</v>
      </c>
      <c r="AV14" s="6">
        <v>0.0525861500170033</v>
      </c>
      <c r="AW14" s="6">
        <v>0.0525861500170033</v>
      </c>
      <c r="AX14" s="6">
        <v>0.0446202640429037</v>
      </c>
      <c r="AY14" s="6">
        <v>0.0526838238728432</v>
      </c>
      <c r="AZ14" s="6">
        <v>0.0317228090358243</v>
      </c>
      <c r="BA14" s="6">
        <v>0.0513465269165259</v>
      </c>
      <c r="BB14" s="6">
        <v>0.0182510974079258</v>
      </c>
      <c r="BC14" s="6">
        <v>0.0242559113160542</v>
      </c>
      <c r="BD14" s="6">
        <v>0.04080198302162</v>
      </c>
      <c r="BE14" s="6">
        <v>0.133137703248944</v>
      </c>
      <c r="BF14" s="6">
        <v>0.0220248026984371</v>
      </c>
      <c r="BG14" s="6">
        <v>0.0157263233483785</v>
      </c>
      <c r="BH14" s="6">
        <v>0.0183842385650026</v>
      </c>
      <c r="BI14" s="6">
        <v>0.0470188011811619</v>
      </c>
      <c r="BJ14" s="6">
        <v>0.0283493784893683</v>
      </c>
      <c r="BK14" s="6">
        <v>0.0202965018830576</v>
      </c>
      <c r="BL14" s="6">
        <v>0.0540125744894736</v>
      </c>
      <c r="BM14" s="6">
        <v>0.0648473123663089</v>
      </c>
      <c r="BN14" s="6">
        <v>0.0522568749091633</v>
      </c>
      <c r="BO14" s="6">
        <v>0.0551630386932641</v>
      </c>
      <c r="BP14" s="42"/>
      <c r="BQ14" s="42"/>
      <c r="BR14" s="42"/>
    </row>
    <row r="15" spans="1:70" x14ac:dyDescent="0.2">
      <c r="A15" s="1">
        <v>1980</v>
      </c>
      <c r="B15" s="6">
        <v>0.0552648874893398</v>
      </c>
      <c r="C15" s="6">
        <v>0.0570483570880639</v>
      </c>
      <c r="D15" s="6">
        <v>0.0302798112943065</v>
      </c>
      <c r="E15" s="6">
        <v>0.0265594337024111</v>
      </c>
      <c r="F15" s="6">
        <v>0.292870131054241</v>
      </c>
      <c r="G15" s="6">
        <v>0.0546398011379773</v>
      </c>
      <c r="H15" s="6">
        <v>0.0314322591789628</v>
      </c>
      <c r="I15" s="6">
        <v>0.0311097904063287</v>
      </c>
      <c r="J15" s="6">
        <v>0.0289814505438962</v>
      </c>
      <c r="K15" s="6">
        <v>0.048957738826718</v>
      </c>
      <c r="L15" s="6">
        <v>0.0649405226652901</v>
      </c>
      <c r="M15" s="6">
        <v>0.0352787574176326</v>
      </c>
      <c r="N15" s="6">
        <v>0.0524911456054996</v>
      </c>
      <c r="O15" s="6">
        <v>0.055584854096972</v>
      </c>
      <c r="P15" s="6">
        <v>0.0434859257132799</v>
      </c>
      <c r="Q15" s="6">
        <v>0.142926107250302</v>
      </c>
      <c r="R15" s="6">
        <v>0.148390627155239</v>
      </c>
      <c r="S15" s="6">
        <v>0.0642375329753366</v>
      </c>
      <c r="T15" s="6">
        <v>0.0663066150136857</v>
      </c>
      <c r="U15" s="6">
        <v>0.066738054529258</v>
      </c>
      <c r="V15" s="6">
        <v>0.0238564147895374</v>
      </c>
      <c r="W15" s="6">
        <v>0.0789764273770675</v>
      </c>
      <c r="X15" s="6">
        <v>0.0603913964000363</v>
      </c>
      <c r="Y15" s="6">
        <v>0.0686899451522475</v>
      </c>
      <c r="Z15" s="6">
        <v>0.0290487601854831</v>
      </c>
      <c r="AA15" s="6">
        <v>0.0229775907031549</v>
      </c>
      <c r="AB15" s="6">
        <v>0.0179035823489808</v>
      </c>
      <c r="AC15" s="6">
        <v>0.0612092921062615</v>
      </c>
      <c r="AD15" s="6">
        <v>0.0411482483399413</v>
      </c>
      <c r="AE15" s="6">
        <v>0.0288126679439415</v>
      </c>
      <c r="AF15" s="6">
        <v>0.0270563657899803</v>
      </c>
      <c r="AG15" s="6">
        <v>0.504439784698721</v>
      </c>
      <c r="AH15" s="6">
        <v>0.289349188720009</v>
      </c>
      <c r="AI15" s="6">
        <v>0.0721519083453048</v>
      </c>
      <c r="AJ15" s="6">
        <v>0.289349188720009</v>
      </c>
      <c r="AK15" s="6">
        <v>0.0681082899017751</v>
      </c>
      <c r="AL15" s="6">
        <v>0.400049656880402</v>
      </c>
      <c r="AM15" s="6">
        <v>0.0351737650426294</v>
      </c>
      <c r="AN15" s="6">
        <v>0.224127326750219</v>
      </c>
      <c r="AO15" s="6">
        <v>0.0887458426638415</v>
      </c>
      <c r="AP15" s="6">
        <v>0.0963813439408206</v>
      </c>
      <c r="AQ15" s="6">
        <v>0.0460981088942773</v>
      </c>
      <c r="AR15" s="6">
        <v>0.0460981088942774</v>
      </c>
      <c r="AS15" s="6">
        <v>0.0460981088942774</v>
      </c>
      <c r="AT15" s="6">
        <v>0.0460981088942774</v>
      </c>
      <c r="AU15" s="6">
        <v>0.0560260239997428</v>
      </c>
      <c r="AV15" s="6">
        <v>0.0460981088942774</v>
      </c>
      <c r="AW15" s="6">
        <v>0.0460981088942774</v>
      </c>
      <c r="AX15" s="6">
        <v>0.0430509585269656</v>
      </c>
      <c r="AY15" s="6">
        <v>0.0461577649604133</v>
      </c>
      <c r="AZ15" s="6">
        <v>0.0314322591789628</v>
      </c>
      <c r="BA15" s="6">
        <v>0.0501624399945738</v>
      </c>
      <c r="BB15" s="6">
        <v>0.0211319188255578</v>
      </c>
      <c r="BC15" s="6">
        <v>0.028241549706096</v>
      </c>
      <c r="BD15" s="6">
        <v>0.0518323805033579</v>
      </c>
      <c r="BE15" s="6">
        <v>0.138559426045493</v>
      </c>
      <c r="BF15" s="6">
        <v>0.0252027240578593</v>
      </c>
      <c r="BG15" s="6">
        <v>0.0134700994590185</v>
      </c>
      <c r="BH15" s="6">
        <v>0.0160477786136707</v>
      </c>
      <c r="BI15" s="6">
        <v>0.0459018690425336</v>
      </c>
      <c r="BJ15" s="6">
        <v>0.0228300775982952</v>
      </c>
      <c r="BK15" s="6">
        <v>0.0181482916805366</v>
      </c>
      <c r="BL15" s="6">
        <v>0.0507468939414213</v>
      </c>
      <c r="BM15" s="6">
        <v>0.0564545509331501</v>
      </c>
      <c r="BN15" s="6">
        <v>0.046484594748163</v>
      </c>
      <c r="BO15" s="6">
        <v>0.0498556178573778</v>
      </c>
      <c r="BP15" s="42"/>
      <c r="BQ15" s="42"/>
      <c r="BR15" s="42"/>
    </row>
    <row r="16" spans="1:70" x14ac:dyDescent="0.2">
      <c r="A16" s="1">
        <v>1981</v>
      </c>
      <c r="B16" s="6">
        <v>0.0570583616329122</v>
      </c>
      <c r="C16" s="6">
        <v>0.0606490964787542</v>
      </c>
      <c r="D16" s="6">
        <v>0.0287027081961789</v>
      </c>
      <c r="E16" s="6">
        <v>0.032829910865596</v>
      </c>
      <c r="F16" s="6">
        <v>0.304208076814963</v>
      </c>
      <c r="G16" s="6">
        <v>0.0477193675177584</v>
      </c>
      <c r="H16" s="6">
        <v>0.0355188959088992</v>
      </c>
      <c r="I16" s="6">
        <v>0.0329864649756355</v>
      </c>
      <c r="J16" s="6">
        <v>0.0267600716741072</v>
      </c>
      <c r="K16" s="6">
        <v>0.0552450504765257</v>
      </c>
      <c r="L16" s="6">
        <v>0.069040160203428</v>
      </c>
      <c r="M16" s="6">
        <v>0.0405154394529783</v>
      </c>
      <c r="N16" s="6">
        <v>0.0546648042724034</v>
      </c>
      <c r="O16" s="6">
        <v>0.0559160585020125</v>
      </c>
      <c r="P16" s="6">
        <v>0.0453177568242331</v>
      </c>
      <c r="Q16" s="6">
        <v>0.147847655743141</v>
      </c>
      <c r="R16" s="6">
        <v>0.155025318085517</v>
      </c>
      <c r="S16" s="6">
        <v>0.067656182465649</v>
      </c>
      <c r="T16" s="6">
        <v>0.0706346011235611</v>
      </c>
      <c r="U16" s="6">
        <v>0.0711441118429824</v>
      </c>
      <c r="V16" s="6">
        <v>0.02262038428155</v>
      </c>
      <c r="W16" s="6">
        <v>0.073102043405224</v>
      </c>
      <c r="X16" s="6">
        <v>0.0560353569069977</v>
      </c>
      <c r="Y16" s="6">
        <v>0.0639473974793223</v>
      </c>
      <c r="Z16" s="6">
        <v>0.0268751108713609</v>
      </c>
      <c r="AA16" s="6">
        <v>0.0294186380334444</v>
      </c>
      <c r="AB16" s="6">
        <v>0.0191643548740102</v>
      </c>
      <c r="AC16" s="6">
        <v>0.0833838086214501</v>
      </c>
      <c r="AD16" s="6">
        <v>0.0526274970838885</v>
      </c>
      <c r="AE16" s="6">
        <v>0.0353486120598456</v>
      </c>
      <c r="AF16" s="6">
        <v>0.0335850903505245</v>
      </c>
      <c r="AG16" s="6">
        <v>0.515756382466592</v>
      </c>
      <c r="AH16" s="6">
        <v>0.29651390676722</v>
      </c>
      <c r="AI16" s="6">
        <v>0.0768277225662363</v>
      </c>
      <c r="AJ16" s="6">
        <v>0.296513906767219</v>
      </c>
      <c r="AK16" s="6">
        <v>0.0718251790816033</v>
      </c>
      <c r="AL16" s="6">
        <v>0.406775687571246</v>
      </c>
      <c r="AM16" s="6">
        <v>0.0377715573251289</v>
      </c>
      <c r="AN16" s="6">
        <v>0.22847406913688</v>
      </c>
      <c r="AO16" s="6">
        <v>0.0821990839758689</v>
      </c>
      <c r="AP16" s="6">
        <v>0.0959169369624535</v>
      </c>
      <c r="AQ16" s="6">
        <v>0.0423785362276855</v>
      </c>
      <c r="AR16" s="6">
        <v>0.0423785362276855</v>
      </c>
      <c r="AS16" s="6">
        <v>0.0423785362276855</v>
      </c>
      <c r="AT16" s="6">
        <v>0.0423785362276855</v>
      </c>
      <c r="AU16" s="6">
        <v>0.048905844077571</v>
      </c>
      <c r="AV16" s="6">
        <v>0.0423785362276855</v>
      </c>
      <c r="AW16" s="6">
        <v>0.0423785362276855</v>
      </c>
      <c r="AX16" s="6">
        <v>0.037293820270555</v>
      </c>
      <c r="AY16" s="6">
        <v>0.0424536552977653</v>
      </c>
      <c r="AZ16" s="6">
        <v>0.0355188959088992</v>
      </c>
      <c r="BA16" s="6">
        <v>0.0545918230919046</v>
      </c>
      <c r="BB16" s="6">
        <v>0.0252244440608087</v>
      </c>
      <c r="BC16" s="6">
        <v>0.0293866494536089</v>
      </c>
      <c r="BD16" s="6">
        <v>0.0518932885949089</v>
      </c>
      <c r="BE16" s="6">
        <v>0.127317538096222</v>
      </c>
      <c r="BF16" s="6">
        <v>0.0266827691500142</v>
      </c>
      <c r="BG16" s="6">
        <v>0.0127645253788868</v>
      </c>
      <c r="BH16" s="6">
        <v>0.014729477913507</v>
      </c>
      <c r="BI16" s="6">
        <v>0.0400636706633869</v>
      </c>
      <c r="BJ16" s="6">
        <v>0.022955756976426</v>
      </c>
      <c r="BK16" s="6">
        <v>0.0166736667413688</v>
      </c>
      <c r="BL16" s="6">
        <v>0.0451109717133205</v>
      </c>
      <c r="BM16" s="6">
        <v>0.0531199600914201</v>
      </c>
      <c r="BN16" s="6">
        <v>0.042898707346434</v>
      </c>
      <c r="BO16" s="6">
        <v>0.0458018236091875</v>
      </c>
      <c r="BP16" s="42"/>
      <c r="BQ16" s="42"/>
      <c r="BR16" s="42"/>
    </row>
    <row r="17" spans="1:70" x14ac:dyDescent="0.2">
      <c r="A17" s="1">
        <v>1982</v>
      </c>
      <c r="B17" s="6">
        <v>0.0561569544870499</v>
      </c>
      <c r="C17" s="6">
        <v>0.0636253333864348</v>
      </c>
      <c r="D17" s="6">
        <v>0.0265366635053594</v>
      </c>
      <c r="E17" s="6">
        <v>0.0267504210243001</v>
      </c>
      <c r="F17" s="6">
        <v>0.28070969905227</v>
      </c>
      <c r="G17" s="6">
        <v>0.0658826865665067</v>
      </c>
      <c r="H17" s="6">
        <v>0.0305065056269206</v>
      </c>
      <c r="I17" s="6">
        <v>0.0349742938915505</v>
      </c>
      <c r="J17" s="6">
        <v>0.0320608354934459</v>
      </c>
      <c r="K17" s="6">
        <v>0.0607011563178491</v>
      </c>
      <c r="L17" s="6">
        <v>0.0700340136317196</v>
      </c>
      <c r="M17" s="6">
        <v>0.0413714456085061</v>
      </c>
      <c r="N17" s="6">
        <v>0.0544446192692291</v>
      </c>
      <c r="O17" s="6">
        <v>0.0570399523227884</v>
      </c>
      <c r="P17" s="6">
        <v>0.0466606429653377</v>
      </c>
      <c r="Q17" s="6">
        <v>0.152557216356472</v>
      </c>
      <c r="R17" s="6">
        <v>0.157156374877246</v>
      </c>
      <c r="S17" s="6">
        <v>0.0816520729858328</v>
      </c>
      <c r="T17" s="6">
        <v>0.0732115683254739</v>
      </c>
      <c r="U17" s="6">
        <v>0.073155330748455</v>
      </c>
      <c r="V17" s="6">
        <v>0.0208818342750176</v>
      </c>
      <c r="W17" s="6">
        <v>0.0695694110778261</v>
      </c>
      <c r="X17" s="6">
        <v>0.0533524617080809</v>
      </c>
      <c r="Y17" s="6">
        <v>0.0594874325995891</v>
      </c>
      <c r="Z17" s="6">
        <v>0.0255875414622696</v>
      </c>
      <c r="AA17" s="6">
        <v>0.0239885690336627</v>
      </c>
      <c r="AB17" s="6">
        <v>0.0176493110349663</v>
      </c>
      <c r="AC17" s="6">
        <v>0.0697464799214704</v>
      </c>
      <c r="AD17" s="6">
        <v>0.0450278300733162</v>
      </c>
      <c r="AE17" s="6">
        <v>0.028100988350528</v>
      </c>
      <c r="AF17" s="6">
        <v>0.0279673693973668</v>
      </c>
      <c r="AG17" s="6">
        <v>0.481941615329112</v>
      </c>
      <c r="AH17" s="6">
        <v>0.279446485833872</v>
      </c>
      <c r="AI17" s="6">
        <v>0.0777944316315907</v>
      </c>
      <c r="AJ17" s="6">
        <v>0.279446485833872</v>
      </c>
      <c r="AK17" s="6">
        <v>0.0690713235901284</v>
      </c>
      <c r="AL17" s="6">
        <v>0.380877377248005</v>
      </c>
      <c r="AM17" s="6">
        <v>0.0394257842174613</v>
      </c>
      <c r="AN17" s="6">
        <v>0.215422692218237</v>
      </c>
      <c r="AO17" s="6">
        <v>0.0971528062107034</v>
      </c>
      <c r="AP17" s="6">
        <v>0.0850915144368415</v>
      </c>
      <c r="AQ17" s="6">
        <v>0.0490289502619426</v>
      </c>
      <c r="AR17" s="6">
        <v>0.0490289502619426</v>
      </c>
      <c r="AS17" s="6">
        <v>0.0490289502619427</v>
      </c>
      <c r="AT17" s="6">
        <v>0.0490289502619426</v>
      </c>
      <c r="AU17" s="6">
        <v>0.0690061895489687</v>
      </c>
      <c r="AV17" s="6">
        <v>0.0490289502619426</v>
      </c>
      <c r="AW17" s="6">
        <v>0.0490289502619427</v>
      </c>
      <c r="AX17" s="6">
        <v>0.0557356605209181</v>
      </c>
      <c r="AY17" s="6">
        <v>0.0490227653759377</v>
      </c>
      <c r="AZ17" s="6">
        <v>0.0305065056269206</v>
      </c>
      <c r="BA17" s="6">
        <v>0.0484735078952368</v>
      </c>
      <c r="BB17" s="6">
        <v>0.0210639213479079</v>
      </c>
      <c r="BC17" s="6">
        <v>0.0329110017280662</v>
      </c>
      <c r="BD17" s="6">
        <v>0.0496675009986729</v>
      </c>
      <c r="BE17" s="6">
        <v>0.125884676912499</v>
      </c>
      <c r="BF17" s="6">
        <v>0.0278097652626576</v>
      </c>
      <c r="BG17" s="6">
        <v>0.0121015577721769</v>
      </c>
      <c r="BH17" s="6">
        <v>0.0170691578171029</v>
      </c>
      <c r="BI17" s="6">
        <v>0.0584536086321749</v>
      </c>
      <c r="BJ17" s="6">
        <v>0.0219631384105217</v>
      </c>
      <c r="BK17" s="6">
        <v>0.0161453141811632</v>
      </c>
      <c r="BL17" s="6">
        <v>0.0465141428981678</v>
      </c>
      <c r="BM17" s="6">
        <v>0.0486964254367805</v>
      </c>
      <c r="BN17" s="6">
        <v>0.0471528749933094</v>
      </c>
      <c r="BO17" s="6">
        <v>0.0491552131540021</v>
      </c>
      <c r="BP17" s="42"/>
      <c r="BQ17" s="42"/>
      <c r="BR17" s="42"/>
    </row>
    <row r="18" spans="1:70" x14ac:dyDescent="0.2">
      <c r="A18" s="1">
        <v>1983</v>
      </c>
      <c r="B18" s="6">
        <v>0.0558616443991655</v>
      </c>
      <c r="C18" s="6">
        <v>0.0642527202806994</v>
      </c>
      <c r="D18" s="6">
        <v>0.0244480597349192</v>
      </c>
      <c r="E18" s="6">
        <v>0.0402757993393855</v>
      </c>
      <c r="F18" s="6">
        <v>0.245999423398607</v>
      </c>
      <c r="G18" s="6">
        <v>0.0925437889507613</v>
      </c>
      <c r="H18" s="6">
        <v>0.0382955149741358</v>
      </c>
      <c r="I18" s="6">
        <v>0.0319751273089523</v>
      </c>
      <c r="J18" s="6">
        <v>0.0399329356086097</v>
      </c>
      <c r="K18" s="6">
        <v>0.0587938425004244</v>
      </c>
      <c r="L18" s="6">
        <v>0.0705205783934019</v>
      </c>
      <c r="M18" s="6">
        <v>0.0453680208849361</v>
      </c>
      <c r="N18" s="6">
        <v>0.0583020643398323</v>
      </c>
      <c r="O18" s="6">
        <v>0.0584599947640996</v>
      </c>
      <c r="P18" s="6">
        <v>0.0462162625301394</v>
      </c>
      <c r="Q18" s="6">
        <v>0.148968984420693</v>
      </c>
      <c r="R18" s="6">
        <v>0.15775566854142</v>
      </c>
      <c r="S18" s="6">
        <v>0.0886407482159837</v>
      </c>
      <c r="T18" s="6">
        <v>0.0755515657549274</v>
      </c>
      <c r="U18" s="6">
        <v>0.0752930369603028</v>
      </c>
      <c r="V18" s="6">
        <v>0.019154231020925</v>
      </c>
      <c r="W18" s="6">
        <v>0.0672932821583018</v>
      </c>
      <c r="X18" s="6">
        <v>0.0513210613267294</v>
      </c>
      <c r="Y18" s="6">
        <v>0.0563807059764371</v>
      </c>
      <c r="Z18" s="6">
        <v>0.0236748255157423</v>
      </c>
      <c r="AA18" s="6">
        <v>0.0354195972375419</v>
      </c>
      <c r="AB18" s="6">
        <v>0.026937770620184</v>
      </c>
      <c r="AC18" s="6">
        <v>0.099405337846884</v>
      </c>
      <c r="AD18" s="6">
        <v>0.0614280392735369</v>
      </c>
      <c r="AE18" s="6">
        <v>0.0419742855880497</v>
      </c>
      <c r="AF18" s="6">
        <v>0.0414699204741072</v>
      </c>
      <c r="AG18" s="6">
        <v>0.430146364958777</v>
      </c>
      <c r="AH18" s="6">
        <v>0.25118228444411</v>
      </c>
      <c r="AI18" s="6">
        <v>0.0702345172556116</v>
      </c>
      <c r="AJ18" s="6">
        <v>0.25118228444411</v>
      </c>
      <c r="AK18" s="6">
        <v>0.0648313704847042</v>
      </c>
      <c r="AL18" s="6">
        <v>0.339849248224608</v>
      </c>
      <c r="AM18" s="6">
        <v>0.0361207046773652</v>
      </c>
      <c r="AN18" s="6">
        <v>0.193508998156947</v>
      </c>
      <c r="AO18" s="6">
        <v>0.124729491232905</v>
      </c>
      <c r="AP18" s="6">
        <v>0.090757212911387</v>
      </c>
      <c r="AQ18" s="6">
        <v>0.0642297460821918</v>
      </c>
      <c r="AR18" s="6">
        <v>0.0642297460821918</v>
      </c>
      <c r="AS18" s="6">
        <v>0.064229746082192</v>
      </c>
      <c r="AT18" s="6">
        <v>0.0642297460821919</v>
      </c>
      <c r="AU18" s="6">
        <v>0.0975275067958615</v>
      </c>
      <c r="AV18" s="6">
        <v>0.0642297460821918</v>
      </c>
      <c r="AW18" s="6">
        <v>0.0642297460821919</v>
      </c>
      <c r="AX18" s="6">
        <v>0.0837679434406003</v>
      </c>
      <c r="AY18" s="6">
        <v>0.0641454519141416</v>
      </c>
      <c r="AZ18" s="6">
        <v>0.0382955149741358</v>
      </c>
      <c r="BA18" s="6">
        <v>0.0580063954248373</v>
      </c>
      <c r="BB18" s="6">
        <v>0.018176222716846</v>
      </c>
      <c r="BC18" s="6">
        <v>0.0289485813559409</v>
      </c>
      <c r="BD18" s="6">
        <v>0.0484636205012503</v>
      </c>
      <c r="BE18" s="6">
        <v>0.128949039546255</v>
      </c>
      <c r="BF18" s="6">
        <v>0.0259145115624612</v>
      </c>
      <c r="BG18" s="6">
        <v>0.0142778131683217</v>
      </c>
      <c r="BH18" s="6">
        <v>0.0194740694153309</v>
      </c>
      <c r="BI18" s="6">
        <v>0.0864715118148031</v>
      </c>
      <c r="BJ18" s="6">
        <v>0.0277182899135383</v>
      </c>
      <c r="BK18" s="6">
        <v>0.0183557243371427</v>
      </c>
      <c r="BL18" s="6">
        <v>0.0536904836189812</v>
      </c>
      <c r="BM18" s="6">
        <v>0.0556731738845752</v>
      </c>
      <c r="BN18" s="6">
        <v>0.0625971640703662</v>
      </c>
      <c r="BO18" s="6">
        <v>0.0597213384827179</v>
      </c>
      <c r="BP18" s="42"/>
      <c r="BQ18" s="42"/>
      <c r="BR18" s="42"/>
    </row>
    <row r="19" spans="1:70" x14ac:dyDescent="0.2">
      <c r="A19" s="1">
        <v>1984</v>
      </c>
      <c r="B19" s="6">
        <v>0.0544937359688815</v>
      </c>
      <c r="C19" s="6">
        <v>0.0664734166455198</v>
      </c>
      <c r="D19" s="6">
        <v>0.0246125600200795</v>
      </c>
      <c r="E19" s="6">
        <v>0.0477370458859799</v>
      </c>
      <c r="F19" s="6">
        <v>0.226687140481297</v>
      </c>
      <c r="G19" s="6">
        <v>0.0921014415967808</v>
      </c>
      <c r="H19" s="6">
        <v>0.0374128586025218</v>
      </c>
      <c r="I19" s="6">
        <v>0.0324568466568496</v>
      </c>
      <c r="J19" s="6">
        <v>0.0402367549424649</v>
      </c>
      <c r="K19" s="6">
        <v>0.0600155030884902</v>
      </c>
      <c r="L19" s="6">
        <v>0.0675131282171479</v>
      </c>
      <c r="M19" s="6">
        <v>0.0476308528534857</v>
      </c>
      <c r="N19" s="6">
        <v>0.0594711722968376</v>
      </c>
      <c r="O19" s="6">
        <v>0.0617293175446612</v>
      </c>
      <c r="P19" s="6">
        <v>0.0477919519049518</v>
      </c>
      <c r="Q19" s="6">
        <v>0.157421193985445</v>
      </c>
      <c r="R19" s="6">
        <v>0.171822072903287</v>
      </c>
      <c r="S19" s="6">
        <v>0.087251273782053</v>
      </c>
      <c r="T19" s="6">
        <v>0.0778264685985909</v>
      </c>
      <c r="U19" s="6">
        <v>0.0777395005745784</v>
      </c>
      <c r="V19" s="6">
        <v>0.0190546066413258</v>
      </c>
      <c r="W19" s="6">
        <v>0.0692858464873051</v>
      </c>
      <c r="X19" s="6">
        <v>0.0605991136605671</v>
      </c>
      <c r="Y19" s="6">
        <v>0.0538668174995983</v>
      </c>
      <c r="Z19" s="6">
        <v>0.0235310835693284</v>
      </c>
      <c r="AA19" s="6">
        <v>0.0396985163830338</v>
      </c>
      <c r="AB19" s="6">
        <v>0.0297610691264988</v>
      </c>
      <c r="AC19" s="6">
        <v>0.124067762592338</v>
      </c>
      <c r="AD19" s="6">
        <v>0.0820522624742104</v>
      </c>
      <c r="AE19" s="6">
        <v>0.0489365230123039</v>
      </c>
      <c r="AF19" s="6">
        <v>0.0482041901599642</v>
      </c>
      <c r="AG19" s="6">
        <v>0.401481057984991</v>
      </c>
      <c r="AH19" s="6">
        <v>0.234984706139763</v>
      </c>
      <c r="AI19" s="6">
        <v>0.0700831098270042</v>
      </c>
      <c r="AJ19" s="6">
        <v>0.234984706139763</v>
      </c>
      <c r="AK19" s="6">
        <v>0.0656823568395973</v>
      </c>
      <c r="AL19" s="6">
        <v>0.313510889601694</v>
      </c>
      <c r="AM19" s="6">
        <v>0.0372164325392777</v>
      </c>
      <c r="AN19" s="6">
        <v>0.180839038065404</v>
      </c>
      <c r="AO19" s="6">
        <v>0.142191919733105</v>
      </c>
      <c r="AP19" s="6">
        <v>0.0874078554996933</v>
      </c>
      <c r="AQ19" s="6">
        <v>0.0648410395931635</v>
      </c>
      <c r="AR19" s="6">
        <v>0.0648410395931633</v>
      </c>
      <c r="AS19" s="6">
        <v>0.0648410395931634</v>
      </c>
      <c r="AT19" s="6">
        <v>0.0648410395931634</v>
      </c>
      <c r="AU19" s="6">
        <v>0.0960931355948525</v>
      </c>
      <c r="AV19" s="6">
        <v>0.0648410395931635</v>
      </c>
      <c r="AW19" s="6">
        <v>0.0648410395931634</v>
      </c>
      <c r="AX19" s="6">
        <v>0.0862150528889122</v>
      </c>
      <c r="AY19" s="6">
        <v>0.0646886757552211</v>
      </c>
      <c r="AZ19" s="6">
        <v>0.0374128586025218</v>
      </c>
      <c r="BA19" s="6">
        <v>0.0576122243550047</v>
      </c>
      <c r="BB19" s="6">
        <v>0.0189175613328326</v>
      </c>
      <c r="BC19" s="6">
        <v>0.0295048606407315</v>
      </c>
      <c r="BD19" s="6">
        <v>0.0476785151248873</v>
      </c>
      <c r="BE19" s="6">
        <v>0.126304183632936</v>
      </c>
      <c r="BF19" s="6">
        <v>0.0266408935845138</v>
      </c>
      <c r="BG19" s="6">
        <v>0.0150414553931349</v>
      </c>
      <c r="BH19" s="6">
        <v>0.0198182825472422</v>
      </c>
      <c r="BI19" s="6">
        <v>0.0885268094649703</v>
      </c>
      <c r="BJ19" s="6">
        <v>0.0266969492893323</v>
      </c>
      <c r="BK19" s="6">
        <v>0.0185655778297473</v>
      </c>
      <c r="BL19" s="6">
        <v>0.051638800794898</v>
      </c>
      <c r="BM19" s="6">
        <v>0.0535220239016554</v>
      </c>
      <c r="BN19" s="6">
        <v>0.0646867263050702</v>
      </c>
      <c r="BO19" s="6">
        <v>0.0637016504636509</v>
      </c>
      <c r="BP19" s="42"/>
      <c r="BQ19" s="42"/>
      <c r="BR19" s="42"/>
    </row>
    <row r="20" spans="1:70" x14ac:dyDescent="0.2">
      <c r="A20" s="1">
        <v>1985</v>
      </c>
      <c r="B20" s="6">
        <v>0.0507061956130759</v>
      </c>
      <c r="C20" s="6">
        <v>0.0673100087607393</v>
      </c>
      <c r="D20" s="6">
        <v>0.0227108157656367</v>
      </c>
      <c r="E20" s="6">
        <v>0.0444808592437595</v>
      </c>
      <c r="F20" s="6">
        <v>0.201270170368219</v>
      </c>
      <c r="G20" s="6">
        <v>0.0760110549958958</v>
      </c>
      <c r="H20" s="6">
        <v>0.0385723248608753</v>
      </c>
      <c r="I20" s="6">
        <v>0.0304673724814071</v>
      </c>
      <c r="J20" s="6">
        <v>0.032334230256412</v>
      </c>
      <c r="K20" s="6">
        <v>0.060277462155724</v>
      </c>
      <c r="L20" s="6">
        <v>0.0707377581037871</v>
      </c>
      <c r="M20" s="6">
        <v>0.0458993044237802</v>
      </c>
      <c r="N20" s="6">
        <v>0.0599355942649027</v>
      </c>
      <c r="O20" s="6">
        <v>0.064400075540429</v>
      </c>
      <c r="P20" s="6">
        <v>0.0490674769736177</v>
      </c>
      <c r="Q20" s="6">
        <v>0.164500578542654</v>
      </c>
      <c r="R20" s="6">
        <v>0.175375531817868</v>
      </c>
      <c r="S20" s="6">
        <v>0.0804322851465304</v>
      </c>
      <c r="T20" s="6">
        <v>0.0772271864255863</v>
      </c>
      <c r="U20" s="6">
        <v>0.0772615575326921</v>
      </c>
      <c r="V20" s="6">
        <v>0.0175931252437472</v>
      </c>
      <c r="W20" s="6">
        <v>0.0683784560725709</v>
      </c>
      <c r="X20" s="6">
        <v>0.0588608856252446</v>
      </c>
      <c r="Y20" s="6">
        <v>0.0494248249084245</v>
      </c>
      <c r="Z20" s="6">
        <v>0.0225669770842494</v>
      </c>
      <c r="AA20" s="6">
        <v>0.0384521758690153</v>
      </c>
      <c r="AB20" s="6">
        <v>0.0271424043852224</v>
      </c>
      <c r="AC20" s="6">
        <v>0.120151593568593</v>
      </c>
      <c r="AD20" s="6">
        <v>0.080647094728476</v>
      </c>
      <c r="AE20" s="6">
        <v>0.0452237239626175</v>
      </c>
      <c r="AF20" s="6">
        <v>0.0449228082137182</v>
      </c>
      <c r="AG20" s="6">
        <v>0.369261507809978</v>
      </c>
      <c r="AH20" s="6">
        <v>0.216076719504515</v>
      </c>
      <c r="AI20" s="6">
        <v>0.0666113817150871</v>
      </c>
      <c r="AJ20" s="6">
        <v>0.216076719504514</v>
      </c>
      <c r="AK20" s="6">
        <v>0.0646410643697269</v>
      </c>
      <c r="AL20" s="6">
        <v>0.284393933597866</v>
      </c>
      <c r="AM20" s="6">
        <v>0.0364076029046899</v>
      </c>
      <c r="AN20" s="6">
        <v>0.165571368575174</v>
      </c>
      <c r="AO20" s="6">
        <v>0.114245022437673</v>
      </c>
      <c r="AP20" s="6">
        <v>0.0750987971817343</v>
      </c>
      <c r="AQ20" s="6">
        <v>0.0548112755397668</v>
      </c>
      <c r="AR20" s="6">
        <v>0.0548112755397668</v>
      </c>
      <c r="AS20" s="6">
        <v>0.0548112755397668</v>
      </c>
      <c r="AT20" s="6">
        <v>0.0548112755397668</v>
      </c>
      <c r="AU20" s="6">
        <v>0.0780505569964623</v>
      </c>
      <c r="AV20" s="6">
        <v>0.0548112755397668</v>
      </c>
      <c r="AW20" s="6">
        <v>0.054811275539767</v>
      </c>
      <c r="AX20" s="6">
        <v>0.0739043453128815</v>
      </c>
      <c r="AY20" s="6">
        <v>0.0547055889854529</v>
      </c>
      <c r="AZ20" s="6">
        <v>0.0385723248608753</v>
      </c>
      <c r="BA20" s="6">
        <v>0.0593588058224016</v>
      </c>
      <c r="BB20" s="6">
        <v>0.0204464364447662</v>
      </c>
      <c r="BC20" s="6">
        <v>0.0274652408110853</v>
      </c>
      <c r="BD20" s="6">
        <v>0.0418526142233994</v>
      </c>
      <c r="BE20" s="6">
        <v>0.119029176893472</v>
      </c>
      <c r="BF20" s="6">
        <v>0.0254756754806144</v>
      </c>
      <c r="BG20" s="6">
        <v>0.01166111098739</v>
      </c>
      <c r="BH20" s="6">
        <v>0.0152741188814273</v>
      </c>
      <c r="BI20" s="6">
        <v>0.0744623590212877</v>
      </c>
      <c r="BJ20" s="6">
        <v>0.0233981572256214</v>
      </c>
      <c r="BK20" s="6">
        <v>0.0146877957986116</v>
      </c>
      <c r="BL20" s="6">
        <v>0.0407999101389173</v>
      </c>
      <c r="BM20" s="6">
        <v>0.043567832950031</v>
      </c>
      <c r="BN20" s="6">
        <v>0.0535830272876761</v>
      </c>
      <c r="BO20" s="6">
        <v>0.0494313677639116</v>
      </c>
      <c r="BP20" s="42"/>
      <c r="BQ20" s="42"/>
      <c r="BR20" s="42"/>
    </row>
    <row r="21" spans="1:70" x14ac:dyDescent="0.2">
      <c r="A21" s="1">
        <v>1986</v>
      </c>
      <c r="B21" s="6">
        <v>0.0445695458111587</v>
      </c>
      <c r="C21" s="6">
        <v>0.0607942684744943</v>
      </c>
      <c r="D21" s="6">
        <v>0.0239316935204349</v>
      </c>
      <c r="E21" s="6">
        <v>0.0316930179429845</v>
      </c>
      <c r="F21" s="6">
        <v>0.149869733988847</v>
      </c>
      <c r="G21" s="6">
        <v>0.0675763653097858</v>
      </c>
      <c r="H21" s="6">
        <v>0.0308239883339064</v>
      </c>
      <c r="I21" s="6">
        <v>0.0267864966203844</v>
      </c>
      <c r="J21" s="6">
        <v>0.0283217213703768</v>
      </c>
      <c r="K21" s="6">
        <v>0.0554514889780934</v>
      </c>
      <c r="L21" s="6">
        <v>0.0685832303803478</v>
      </c>
      <c r="M21" s="6">
        <v>0.043974570854852</v>
      </c>
      <c r="N21" s="6">
        <v>0.0553822037292377</v>
      </c>
      <c r="O21" s="6">
        <v>0.0604075623790264</v>
      </c>
      <c r="P21" s="6">
        <v>0.0430184881133679</v>
      </c>
      <c r="Q21" s="6">
        <v>0.14363460294536</v>
      </c>
      <c r="R21" s="6">
        <v>0.151391120347842</v>
      </c>
      <c r="S21" s="6">
        <v>0.074049067108717</v>
      </c>
      <c r="T21" s="6">
        <v>0.0692658649209121</v>
      </c>
      <c r="U21" s="6">
        <v>0.0695549298584589</v>
      </c>
      <c r="V21" s="6">
        <v>0.0187520341513006</v>
      </c>
      <c r="W21" s="6">
        <v>0.0693504426371237</v>
      </c>
      <c r="X21" s="6">
        <v>0.0634185463273072</v>
      </c>
      <c r="Y21" s="6">
        <v>0.0513708284466782</v>
      </c>
      <c r="Z21" s="6">
        <v>0.0238200522806656</v>
      </c>
      <c r="AA21" s="6">
        <v>0.0269593120936389</v>
      </c>
      <c r="AB21" s="6">
        <v>0.0203041665316293</v>
      </c>
      <c r="AC21" s="6">
        <v>0.0823912760566944</v>
      </c>
      <c r="AD21" s="6">
        <v>0.0543496311724473</v>
      </c>
      <c r="AE21" s="6">
        <v>0.035922779609982</v>
      </c>
      <c r="AF21" s="6">
        <v>0.0320255683838304</v>
      </c>
      <c r="AG21" s="6">
        <v>0.28861503833515</v>
      </c>
      <c r="AH21" s="6">
        <v>0.169259963543982</v>
      </c>
      <c r="AI21" s="6">
        <v>0.0546572706665377</v>
      </c>
      <c r="AJ21" s="6">
        <v>0.169259963543982</v>
      </c>
      <c r="AK21" s="6">
        <v>0.0548600094654744</v>
      </c>
      <c r="AL21" s="6">
        <v>0.220019118125954</v>
      </c>
      <c r="AM21" s="6">
        <v>0.0311268859080908</v>
      </c>
      <c r="AN21" s="6">
        <v>0.12945354874191</v>
      </c>
      <c r="AO21" s="6">
        <v>0.101151653760728</v>
      </c>
      <c r="AP21" s="6">
        <v>0.078177768020633</v>
      </c>
      <c r="AQ21" s="6">
        <v>0.0518713359397398</v>
      </c>
      <c r="AR21" s="6">
        <v>0.0518713359397399</v>
      </c>
      <c r="AS21" s="6">
        <v>0.05187133593974</v>
      </c>
      <c r="AT21" s="6">
        <v>0.0518713359397399</v>
      </c>
      <c r="AU21" s="6">
        <v>0.0689912925927332</v>
      </c>
      <c r="AV21" s="6">
        <v>0.0518713359397399</v>
      </c>
      <c r="AW21" s="6">
        <v>0.05187133593974</v>
      </c>
      <c r="AX21" s="6">
        <v>0.0674035163465534</v>
      </c>
      <c r="AY21" s="6">
        <v>0.0518444139424605</v>
      </c>
      <c r="AZ21" s="6">
        <v>0.0308239883339064</v>
      </c>
      <c r="BA21" s="6">
        <v>0.0495237255248634</v>
      </c>
      <c r="BB21" s="6">
        <v>0.0208994288853734</v>
      </c>
      <c r="BC21" s="6">
        <v>0.021575548997469</v>
      </c>
      <c r="BD21" s="6">
        <v>0.0475318946912511</v>
      </c>
      <c r="BE21" s="6">
        <v>0.12883190912235</v>
      </c>
      <c r="BF21" s="6">
        <v>0.0221119246213938</v>
      </c>
      <c r="BG21" s="6">
        <v>0.0103164187633767</v>
      </c>
      <c r="BH21" s="6">
        <v>0.0134508545529384</v>
      </c>
      <c r="BI21" s="6">
        <v>0.066879841227355</v>
      </c>
      <c r="BJ21" s="6">
        <v>0.0237218440736612</v>
      </c>
      <c r="BK21" s="6">
        <v>0.0136686289173127</v>
      </c>
      <c r="BL21" s="6">
        <v>0.0380730605432699</v>
      </c>
      <c r="BM21" s="6">
        <v>0.0409595811839783</v>
      </c>
      <c r="BN21" s="6">
        <v>0.0487235004234514</v>
      </c>
      <c r="BO21" s="6">
        <v>0.0431690804045722</v>
      </c>
      <c r="BP21" s="42"/>
      <c r="BQ21" s="42"/>
      <c r="BR21" s="42"/>
    </row>
    <row r="22" spans="1:70" x14ac:dyDescent="0.2">
      <c r="A22" s="1">
        <v>1987</v>
      </c>
      <c r="B22" s="6">
        <v>0.0446922618505464</v>
      </c>
      <c r="C22" s="6">
        <v>0.0592332804372781</v>
      </c>
      <c r="D22" s="6">
        <v>0.0254396591479706</v>
      </c>
      <c r="E22" s="6">
        <v>0.0327488361254522</v>
      </c>
      <c r="F22" s="6">
        <v>0.162436127114781</v>
      </c>
      <c r="G22" s="6">
        <v>0.0737586394843195</v>
      </c>
      <c r="H22" s="6">
        <v>0.0309940037463184</v>
      </c>
      <c r="I22" s="6">
        <v>0.0270269705039276</v>
      </c>
      <c r="J22" s="6">
        <v>0.0305722994816536</v>
      </c>
      <c r="K22" s="6">
        <v>0.0518893174728063</v>
      </c>
      <c r="L22" s="6">
        <v>0.0694768088208085</v>
      </c>
      <c r="M22" s="6">
        <v>0.0445617559535508</v>
      </c>
      <c r="N22" s="6">
        <v>0.0535116890314201</v>
      </c>
      <c r="O22" s="6">
        <v>0.0615107480749007</v>
      </c>
      <c r="P22" s="6">
        <v>0.0423479288503313</v>
      </c>
      <c r="Q22" s="6">
        <v>0.14198383719937</v>
      </c>
      <c r="R22" s="6">
        <v>0.142637616024255</v>
      </c>
      <c r="S22" s="6">
        <v>0.0766468624366141</v>
      </c>
      <c r="T22" s="6">
        <v>0.0676461563640517</v>
      </c>
      <c r="U22" s="6">
        <v>0.0671725023586699</v>
      </c>
      <c r="V22" s="6">
        <v>0.0198427061181563</v>
      </c>
      <c r="W22" s="6">
        <v>0.0706047457253114</v>
      </c>
      <c r="X22" s="6">
        <v>0.0672244095833619</v>
      </c>
      <c r="Y22" s="6">
        <v>0.0538991956869352</v>
      </c>
      <c r="Z22" s="6">
        <v>0.0253530666744299</v>
      </c>
      <c r="AA22" s="6">
        <v>0.0276926132281601</v>
      </c>
      <c r="AB22" s="6">
        <v>0.0201405146954118</v>
      </c>
      <c r="AC22" s="6">
        <v>0.0875304482529524</v>
      </c>
      <c r="AD22" s="6">
        <v>0.0578537197348035</v>
      </c>
      <c r="AE22" s="6">
        <v>0.0374070267894387</v>
      </c>
      <c r="AF22" s="6">
        <v>0.0338309788553018</v>
      </c>
      <c r="AG22" s="6">
        <v>0.345656161419772</v>
      </c>
      <c r="AH22" s="6">
        <v>0.199865660890314</v>
      </c>
      <c r="AI22" s="6">
        <v>0.0597612354653088</v>
      </c>
      <c r="AJ22" s="6">
        <v>0.199865660890314</v>
      </c>
      <c r="AK22" s="6">
        <v>0.0572247359835901</v>
      </c>
      <c r="AL22" s="6">
        <v>0.256803742782973</v>
      </c>
      <c r="AM22" s="6">
        <v>0.0327247650896497</v>
      </c>
      <c r="AN22" s="6">
        <v>0.150381873656448</v>
      </c>
      <c r="AO22" s="6">
        <v>0.109422151523437</v>
      </c>
      <c r="AP22" s="6">
        <v>0.0731676951374238</v>
      </c>
      <c r="AQ22" s="6">
        <v>0.0567098076080839</v>
      </c>
      <c r="AR22" s="6">
        <v>0.0567098076080839</v>
      </c>
      <c r="AS22" s="6">
        <v>0.056709807608084</v>
      </c>
      <c r="AT22" s="6">
        <v>0.056709807608084</v>
      </c>
      <c r="AU22" s="6">
        <v>0.0733119682678871</v>
      </c>
      <c r="AV22" s="6">
        <v>0.056709807608084</v>
      </c>
      <c r="AW22" s="6">
        <v>0.0567098076080839</v>
      </c>
      <c r="AX22" s="6">
        <v>0.077802217572489</v>
      </c>
      <c r="AY22" s="6">
        <v>0.0566435130461787</v>
      </c>
      <c r="AZ22" s="6">
        <v>0.0309940037463184</v>
      </c>
      <c r="BA22" s="6">
        <v>0.0516601778969025</v>
      </c>
      <c r="BB22" s="6">
        <v>0.0242433847779204</v>
      </c>
      <c r="BC22" s="6">
        <v>0.0209822454469309</v>
      </c>
      <c r="BD22" s="6">
        <v>0.04658331871183</v>
      </c>
      <c r="BE22" s="6">
        <v>0.125692092351019</v>
      </c>
      <c r="BF22" s="6">
        <v>0.0227602135446017</v>
      </c>
      <c r="BG22" s="6">
        <v>0.0103672576726176</v>
      </c>
      <c r="BH22" s="6">
        <v>0.0148611864490329</v>
      </c>
      <c r="BI22" s="6">
        <v>0.0767898034316852</v>
      </c>
      <c r="BJ22" s="6">
        <v>0.0233998394467677</v>
      </c>
      <c r="BK22" s="6">
        <v>0.0146154261401741</v>
      </c>
      <c r="BL22" s="6">
        <v>0.0424946625512859</v>
      </c>
      <c r="BM22" s="6">
        <v>0.0430082749866106</v>
      </c>
      <c r="BN22" s="6">
        <v>0.0527202022948836</v>
      </c>
      <c r="BO22" s="6">
        <v>0.0469993067211702</v>
      </c>
      <c r="BP22" s="42"/>
      <c r="BQ22" s="42"/>
      <c r="BR22" s="42"/>
    </row>
    <row r="23" spans="1:70" x14ac:dyDescent="0.2">
      <c r="A23" s="1">
        <v>1988</v>
      </c>
      <c r="B23" s="6">
        <v>0.043657612507789</v>
      </c>
      <c r="C23" s="6">
        <v>0.0594222801585174</v>
      </c>
      <c r="D23" s="6">
        <v>0.0281459738785067</v>
      </c>
      <c r="E23" s="6">
        <v>0.0412518523708154</v>
      </c>
      <c r="F23" s="6">
        <v>0.113414470326346</v>
      </c>
      <c r="G23" s="6">
        <v>0.07189577883489</v>
      </c>
      <c r="H23" s="6">
        <v>0.0301744993613292</v>
      </c>
      <c r="I23" s="6">
        <v>0.0270493141092265</v>
      </c>
      <c r="J23" s="6">
        <v>0.0333049764881929</v>
      </c>
      <c r="K23" s="6">
        <v>0.0510002089115325</v>
      </c>
      <c r="L23" s="6">
        <v>0.0731032920746035</v>
      </c>
      <c r="M23" s="6">
        <v>0.045180788833839</v>
      </c>
      <c r="N23" s="6">
        <v>0.0558315942804487</v>
      </c>
      <c r="O23" s="6">
        <v>0.0572492183125505</v>
      </c>
      <c r="P23" s="6">
        <v>0.0409368014759351</v>
      </c>
      <c r="Q23" s="6">
        <v>0.155038041800232</v>
      </c>
      <c r="R23" s="6">
        <v>0.142002537816999</v>
      </c>
      <c r="S23" s="6">
        <v>0.0780326837789222</v>
      </c>
      <c r="T23" s="6">
        <v>0.0670161272834808</v>
      </c>
      <c r="U23" s="6">
        <v>0.0665714980397794</v>
      </c>
      <c r="V23" s="6">
        <v>0.0218862499182497</v>
      </c>
      <c r="W23" s="6">
        <v>0.0737841445211652</v>
      </c>
      <c r="X23" s="6">
        <v>0.0681972982687321</v>
      </c>
      <c r="Y23" s="6">
        <v>0.0594272054969355</v>
      </c>
      <c r="Z23" s="6">
        <v>0.0279411817309147</v>
      </c>
      <c r="AA23" s="6">
        <v>0.0304810427819002</v>
      </c>
      <c r="AB23" s="6">
        <v>0.0239183178913076</v>
      </c>
      <c r="AC23" s="6">
        <v>0.102358919578138</v>
      </c>
      <c r="AD23" s="6">
        <v>0.0701204560049356</v>
      </c>
      <c r="AE23" s="6">
        <v>0.0520253123814282</v>
      </c>
      <c r="AF23" s="6">
        <v>0.0406165303280137</v>
      </c>
      <c r="AG23" s="6">
        <v>0.230796964507715</v>
      </c>
      <c r="AH23" s="6">
        <v>0.139586292458851</v>
      </c>
      <c r="AI23" s="6">
        <v>0.0540112113897029</v>
      </c>
      <c r="AJ23" s="6">
        <v>0.139586292458851</v>
      </c>
      <c r="AK23" s="6">
        <v>0.0567674353650289</v>
      </c>
      <c r="AL23" s="6">
        <v>0.175576383904083</v>
      </c>
      <c r="AM23" s="6">
        <v>0.0334417248990104</v>
      </c>
      <c r="AN23" s="6">
        <v>0.107948356322134</v>
      </c>
      <c r="AO23" s="6">
        <v>0.11466214119638</v>
      </c>
      <c r="AP23" s="6">
        <v>0.0676451389476178</v>
      </c>
      <c r="AQ23" s="6">
        <v>0.0565145668166526</v>
      </c>
      <c r="AR23" s="6">
        <v>0.0565145668166527</v>
      </c>
      <c r="AS23" s="6">
        <v>0.0565145668166527</v>
      </c>
      <c r="AT23" s="6">
        <v>0.0565145668166526</v>
      </c>
      <c r="AU23" s="6">
        <v>0.0686095698466774</v>
      </c>
      <c r="AV23" s="6">
        <v>0.0565145668166527</v>
      </c>
      <c r="AW23" s="6">
        <v>0.0565145668166527</v>
      </c>
      <c r="AX23" s="6">
        <v>0.0767616358370873</v>
      </c>
      <c r="AY23" s="6">
        <v>0.0564125733566581</v>
      </c>
      <c r="AZ23" s="6">
        <v>0.0301744993613292</v>
      </c>
      <c r="BA23" s="6">
        <v>0.0520376225123551</v>
      </c>
      <c r="BB23" s="6">
        <v>0.0251384514737471</v>
      </c>
      <c r="BC23" s="6">
        <v>0.0209278525598456</v>
      </c>
      <c r="BD23" s="6">
        <v>0.0441774523289264</v>
      </c>
      <c r="BE23" s="6">
        <v>0.125534088414428</v>
      </c>
      <c r="BF23" s="6">
        <v>0.0228667334434031</v>
      </c>
      <c r="BG23" s="6">
        <v>0.011557616442012</v>
      </c>
      <c r="BH23" s="6">
        <v>0.0166370707084738</v>
      </c>
      <c r="BI23" s="6">
        <v>0.0764748978079737</v>
      </c>
      <c r="BJ23" s="6">
        <v>0.0219151296066643</v>
      </c>
      <c r="BK23" s="6">
        <v>0.0167454586646691</v>
      </c>
      <c r="BL23" s="6">
        <v>0.0484937955436131</v>
      </c>
      <c r="BM23" s="6">
        <v>0.0483294137114636</v>
      </c>
      <c r="BN23" s="6">
        <v>0.0539445701491534</v>
      </c>
      <c r="BO23" s="6">
        <v>0.053004412523766</v>
      </c>
      <c r="BP23" s="42"/>
      <c r="BQ23" s="42"/>
      <c r="BR23" s="42"/>
    </row>
    <row r="24" spans="1:70" x14ac:dyDescent="0.2">
      <c r="A24" s="1">
        <v>1989</v>
      </c>
      <c r="B24" s="6">
        <v>0.0456763613492536</v>
      </c>
      <c r="C24" s="6">
        <v>0.0616112027189106</v>
      </c>
      <c r="D24" s="6">
        <v>0.0291016488272242</v>
      </c>
      <c r="E24" s="6">
        <v>0.0348813022041898</v>
      </c>
      <c r="F24" s="6">
        <v>0.13637394712533</v>
      </c>
      <c r="G24" s="6">
        <v>0.0904861279010237</v>
      </c>
      <c r="H24" s="6">
        <v>0.0270600066255395</v>
      </c>
      <c r="I24" s="6">
        <v>0.0277146505069562</v>
      </c>
      <c r="J24" s="6">
        <v>0.043612254738791</v>
      </c>
      <c r="K24" s="6">
        <v>0.0551749965262278</v>
      </c>
      <c r="L24" s="6">
        <v>0.0790428095017841</v>
      </c>
      <c r="M24" s="6">
        <v>0.0437210925549543</v>
      </c>
      <c r="N24" s="6">
        <v>0.0578131383574465</v>
      </c>
      <c r="O24" s="6">
        <v>0.0584816030699193</v>
      </c>
      <c r="P24" s="6">
        <v>0.044210888287647</v>
      </c>
      <c r="Q24" s="6">
        <v>0.157572985812316</v>
      </c>
      <c r="R24" s="6">
        <v>0.145636833048976</v>
      </c>
      <c r="S24" s="6">
        <v>0.0793083374229849</v>
      </c>
      <c r="T24" s="6">
        <v>0.0691663039994849</v>
      </c>
      <c r="U24" s="6">
        <v>0.0687991714350957</v>
      </c>
      <c r="V24" s="6">
        <v>0.0228162379945324</v>
      </c>
      <c r="W24" s="6">
        <v>0.07248115136722</v>
      </c>
      <c r="X24" s="6">
        <v>0.0672158547723684</v>
      </c>
      <c r="Y24" s="6">
        <v>0.0613551539000199</v>
      </c>
      <c r="Z24" s="6">
        <v>0.0290195481782898</v>
      </c>
      <c r="AA24" s="6">
        <v>0.0233685563656413</v>
      </c>
      <c r="AB24" s="6">
        <v>0.0174635892778507</v>
      </c>
      <c r="AC24" s="6">
        <v>0.0827238431415358</v>
      </c>
      <c r="AD24" s="6">
        <v>0.0623622124166185</v>
      </c>
      <c r="AE24" s="6">
        <v>0.0485985095651489</v>
      </c>
      <c r="AF24" s="6">
        <v>0.0327863810651451</v>
      </c>
      <c r="AG24" s="6">
        <v>0.292394149113392</v>
      </c>
      <c r="AH24" s="6">
        <v>0.172347816608656</v>
      </c>
      <c r="AI24" s="6">
        <v>0.0596827000874808</v>
      </c>
      <c r="AJ24" s="6">
        <v>0.172347816608656</v>
      </c>
      <c r="AK24" s="6">
        <v>0.0556883924196175</v>
      </c>
      <c r="AL24" s="6">
        <v>0.21546047087389</v>
      </c>
      <c r="AM24" s="6">
        <v>0.0342475724570062</v>
      </c>
      <c r="AN24" s="6">
        <v>0.12998501226065</v>
      </c>
      <c r="AO24" s="6">
        <v>0.138609527858478</v>
      </c>
      <c r="AP24" s="6">
        <v>0.0861204985734608</v>
      </c>
      <c r="AQ24" s="6">
        <v>0.0706577220358584</v>
      </c>
      <c r="AR24" s="6">
        <v>0.0706577220358585</v>
      </c>
      <c r="AS24" s="6">
        <v>0.0706577220358585</v>
      </c>
      <c r="AT24" s="6">
        <v>0.0706577220358584</v>
      </c>
      <c r="AU24" s="6">
        <v>0.0832901791400896</v>
      </c>
      <c r="AV24" s="6">
        <v>0.0706577220358584</v>
      </c>
      <c r="AW24" s="6">
        <v>0.0706577220358585</v>
      </c>
      <c r="AX24" s="6">
        <v>0.0963463547446615</v>
      </c>
      <c r="AY24" s="6">
        <v>0.0706311828641389</v>
      </c>
      <c r="AZ24" s="6">
        <v>0.0270600066255395</v>
      </c>
      <c r="BA24" s="6">
        <v>0.04786689265233</v>
      </c>
      <c r="BB24" s="6">
        <v>0.0194245988640638</v>
      </c>
      <c r="BC24" s="6">
        <v>0.0224537378867428</v>
      </c>
      <c r="BD24" s="6">
        <v>0.0401804496172277</v>
      </c>
      <c r="BE24" s="6">
        <v>0.117798234029572</v>
      </c>
      <c r="BF24" s="6">
        <v>0.0237779027193531</v>
      </c>
      <c r="BG24" s="6">
        <v>0.0142935684849464</v>
      </c>
      <c r="BH24" s="6">
        <v>0.0215964152844159</v>
      </c>
      <c r="BI24" s="6">
        <v>0.0969898680781622</v>
      </c>
      <c r="BJ24" s="6">
        <v>0.0294279252027212</v>
      </c>
      <c r="BK24" s="6">
        <v>0.0198683321342044</v>
      </c>
      <c r="BL24" s="6">
        <v>0.0571375791760457</v>
      </c>
      <c r="BM24" s="6">
        <v>0.0588702541086232</v>
      </c>
      <c r="BN24" s="6">
        <v>0.0677653647981968</v>
      </c>
      <c r="BO24" s="6">
        <v>0.0647661017526899</v>
      </c>
      <c r="BP24" s="42"/>
      <c r="BQ24" s="42"/>
      <c r="BR24" s="42"/>
    </row>
    <row r="25" spans="1:70" x14ac:dyDescent="0.2">
      <c r="A25" s="1">
        <v>1990</v>
      </c>
      <c r="B25" s="6">
        <v>0.047571958298538</v>
      </c>
      <c r="C25" s="6">
        <v>0.06243260145879</v>
      </c>
      <c r="D25" s="6">
        <v>0.029302086082998</v>
      </c>
      <c r="E25" s="6">
        <v>0.033640917331819</v>
      </c>
      <c r="F25" s="6">
        <v>0.156538868181384</v>
      </c>
      <c r="G25" s="6">
        <v>0.0773143464667003</v>
      </c>
      <c r="H25" s="6">
        <v>0.0286267753669075</v>
      </c>
      <c r="I25" s="6">
        <v>0.0277332063755727</v>
      </c>
      <c r="J25" s="6">
        <v>0.0401661720710241</v>
      </c>
      <c r="K25" s="6">
        <v>0.0579950896045306</v>
      </c>
      <c r="L25" s="6">
        <v>0.080086789496903</v>
      </c>
      <c r="M25" s="6">
        <v>0.0401253257659996</v>
      </c>
      <c r="N25" s="6">
        <v>0.0557905354179825</v>
      </c>
      <c r="O25" s="6">
        <v>0.0616711576869906</v>
      </c>
      <c r="P25" s="6">
        <v>0.0456312764004041</v>
      </c>
      <c r="Q25" s="6">
        <v>0.160599437455788</v>
      </c>
      <c r="R25" s="6">
        <v>0.153273756575625</v>
      </c>
      <c r="S25" s="6">
        <v>0.0762139976544989</v>
      </c>
      <c r="T25" s="6">
        <v>0.069188229403424</v>
      </c>
      <c r="U25" s="6">
        <v>0.0690180981431678</v>
      </c>
      <c r="V25" s="6">
        <v>0.0228398168969886</v>
      </c>
      <c r="W25" s="6">
        <v>0.073718464567521</v>
      </c>
      <c r="X25" s="6">
        <v>0.0696907123676784</v>
      </c>
      <c r="Y25" s="6">
        <v>0.0605983318092025</v>
      </c>
      <c r="Z25" s="6">
        <v>0.0295929332640985</v>
      </c>
      <c r="AA25" s="6">
        <v>0.0242260568193318</v>
      </c>
      <c r="AB25" s="6">
        <v>0.0182509212932142</v>
      </c>
      <c r="AC25" s="6">
        <v>0.0849139755934626</v>
      </c>
      <c r="AD25" s="6">
        <v>0.0659221683775004</v>
      </c>
      <c r="AE25" s="6">
        <v>0.0441407003026682</v>
      </c>
      <c r="AF25" s="6">
        <v>0.0341714128655573</v>
      </c>
      <c r="AG25" s="6">
        <v>0.344526917656227</v>
      </c>
      <c r="AH25" s="6">
        <v>0.20012287301884</v>
      </c>
      <c r="AI25" s="6">
        <v>0.064876865122395</v>
      </c>
      <c r="AJ25" s="6">
        <v>0.20012287301884</v>
      </c>
      <c r="AK25" s="6">
        <v>0.0577441318429004</v>
      </c>
      <c r="AL25" s="6">
        <v>0.249062116039457</v>
      </c>
      <c r="AM25" s="6">
        <v>0.0361684326990241</v>
      </c>
      <c r="AN25" s="6">
        <v>0.148121785845136</v>
      </c>
      <c r="AO25" s="6">
        <v>0.126230554166086</v>
      </c>
      <c r="AP25" s="6">
        <v>0.0913578917832249</v>
      </c>
      <c r="AQ25" s="6">
        <v>0.0633067912931728</v>
      </c>
      <c r="AR25" s="6">
        <v>0.0633067912931728</v>
      </c>
      <c r="AS25" s="6">
        <v>0.0633067912931727</v>
      </c>
      <c r="AT25" s="6">
        <v>0.0633067912931727</v>
      </c>
      <c r="AU25" s="6">
        <v>0.0706820464697969</v>
      </c>
      <c r="AV25" s="6">
        <v>0.0633067912931728</v>
      </c>
      <c r="AW25" s="6">
        <v>0.0633067912931728</v>
      </c>
      <c r="AX25" s="6">
        <v>0.0798881800681348</v>
      </c>
      <c r="AY25" s="6">
        <v>0.0633619759747168</v>
      </c>
      <c r="AZ25" s="6">
        <v>0.0286267753669075</v>
      </c>
      <c r="BA25" s="6">
        <v>0.048628085042443</v>
      </c>
      <c r="BB25" s="6">
        <v>0.0244592858061975</v>
      </c>
      <c r="BC25" s="6">
        <v>0.0215294139063535</v>
      </c>
      <c r="BD25" s="6">
        <v>0.0399732284426641</v>
      </c>
      <c r="BE25" s="6">
        <v>0.113843454183424</v>
      </c>
      <c r="BF25" s="6">
        <v>0.0248725302341511</v>
      </c>
      <c r="BG25" s="6">
        <v>0.014706780609146</v>
      </c>
      <c r="BH25" s="6">
        <v>0.0200362324424976</v>
      </c>
      <c r="BI25" s="6">
        <v>0.0809690080883241</v>
      </c>
      <c r="BJ25" s="6">
        <v>0.030748300803496</v>
      </c>
      <c r="BK25" s="6">
        <v>0.0201332104203612</v>
      </c>
      <c r="BL25" s="6">
        <v>0.0547956888197069</v>
      </c>
      <c r="BM25" s="6">
        <v>0.0596592501608992</v>
      </c>
      <c r="BN25" s="6">
        <v>0.0629061775883478</v>
      </c>
      <c r="BO25" s="6">
        <v>0.0609747441223479</v>
      </c>
      <c r="BP25" s="42"/>
      <c r="BQ25" s="42"/>
      <c r="BR25" s="42"/>
    </row>
    <row r="26" spans="1:70" x14ac:dyDescent="0.2">
      <c r="A26" s="1">
        <v>1991</v>
      </c>
      <c r="B26" s="6">
        <v>0.0477504307951095</v>
      </c>
      <c r="C26" s="6">
        <v>0.0616277897738068</v>
      </c>
      <c r="D26" s="6">
        <v>0.0289605048411042</v>
      </c>
      <c r="E26" s="6">
        <v>0.0393738244387977</v>
      </c>
      <c r="F26" s="6">
        <v>0.168553487652259</v>
      </c>
      <c r="G26" s="6">
        <v>0.0940683066301845</v>
      </c>
      <c r="H26" s="6">
        <v>0.0398644708964969</v>
      </c>
      <c r="I26" s="6">
        <v>0.024864152931186</v>
      </c>
      <c r="J26" s="6">
        <v>0.0518851999023712</v>
      </c>
      <c r="K26" s="6">
        <v>0.0599623718025874</v>
      </c>
      <c r="L26" s="6">
        <v>0.0874474563934805</v>
      </c>
      <c r="M26" s="6">
        <v>0.039043047149951</v>
      </c>
      <c r="N26" s="6">
        <v>0.055420845089127</v>
      </c>
      <c r="O26" s="6">
        <v>0.0604793871965691</v>
      </c>
      <c r="P26" s="6">
        <v>0.0405407960766655</v>
      </c>
      <c r="Q26" s="6">
        <v>0.15845100611408</v>
      </c>
      <c r="R26" s="6">
        <v>0.147863933660285</v>
      </c>
      <c r="S26" s="6">
        <v>0.0753158245104506</v>
      </c>
      <c r="T26" s="6">
        <v>0.066487105934358</v>
      </c>
      <c r="U26" s="6">
        <v>0.0669568299077983</v>
      </c>
      <c r="V26" s="6">
        <v>0.0231003145476088</v>
      </c>
      <c r="W26" s="6">
        <v>0.0701727079105436</v>
      </c>
      <c r="X26" s="6">
        <v>0.0638573510927131</v>
      </c>
      <c r="Y26" s="6">
        <v>0.0604248228485174</v>
      </c>
      <c r="Z26" s="6">
        <v>0.0296970880284871</v>
      </c>
      <c r="AA26" s="6">
        <v>0.0263374632643828</v>
      </c>
      <c r="AB26" s="6">
        <v>0.0212491436576718</v>
      </c>
      <c r="AC26" s="6">
        <v>0.0887412604534852</v>
      </c>
      <c r="AD26" s="6">
        <v>0.0646696020672884</v>
      </c>
      <c r="AE26" s="6">
        <v>0.0533130949186407</v>
      </c>
      <c r="AF26" s="6">
        <v>0.0381458663311893</v>
      </c>
      <c r="AG26" s="6">
        <v>0.364341225145289</v>
      </c>
      <c r="AH26" s="6">
        <v>0.210984991749595</v>
      </c>
      <c r="AI26" s="6">
        <v>0.0662383273377253</v>
      </c>
      <c r="AJ26" s="6">
        <v>0.210984991749595</v>
      </c>
      <c r="AK26" s="6">
        <v>0.057222409464556</v>
      </c>
      <c r="AL26" s="6">
        <v>0.259215728723485</v>
      </c>
      <c r="AM26" s="6">
        <v>0.0360772135685491</v>
      </c>
      <c r="AN26" s="6">
        <v>0.15140393133651</v>
      </c>
      <c r="AO26" s="6">
        <v>0.14992491356725</v>
      </c>
      <c r="AP26" s="6">
        <v>0.0940521983142763</v>
      </c>
      <c r="AQ26" s="6">
        <v>0.0758424984661334</v>
      </c>
      <c r="AR26" s="6">
        <v>0.0758424984661334</v>
      </c>
      <c r="AS26" s="6">
        <v>0.0758424984661334</v>
      </c>
      <c r="AT26" s="6">
        <v>0.0758424984661335</v>
      </c>
      <c r="AU26" s="6">
        <v>0.0810281561225314</v>
      </c>
      <c r="AV26" s="6">
        <v>0.0758424984661334</v>
      </c>
      <c r="AW26" s="6">
        <v>0.0758424984661335</v>
      </c>
      <c r="AX26" s="6">
        <v>0.101790915967414</v>
      </c>
      <c r="AY26" s="6">
        <v>0.0757772382137037</v>
      </c>
      <c r="AZ26" s="6">
        <v>0.0398644708964969</v>
      </c>
      <c r="BA26" s="6">
        <v>0.0577351788584816</v>
      </c>
      <c r="BB26" s="6">
        <v>0.0243557422987383</v>
      </c>
      <c r="BC26" s="6">
        <v>0.0183733646072577</v>
      </c>
      <c r="BD26" s="6">
        <v>0.0387849959536901</v>
      </c>
      <c r="BE26" s="6">
        <v>0.109985750189414</v>
      </c>
      <c r="BF26" s="6">
        <v>0.024222312675019</v>
      </c>
      <c r="BG26" s="6">
        <v>0.0160149461415118</v>
      </c>
      <c r="BH26" s="6">
        <v>0.02373963196688</v>
      </c>
      <c r="BI26" s="6">
        <v>0.102495506722475</v>
      </c>
      <c r="BJ26" s="6">
        <v>0.0317467111542348</v>
      </c>
      <c r="BK26" s="6">
        <v>0.0236207994915275</v>
      </c>
      <c r="BL26" s="6">
        <v>0.0675965605505488</v>
      </c>
      <c r="BM26" s="6">
        <v>0.0684552827670425</v>
      </c>
      <c r="BN26" s="6">
        <v>0.0736382701389529</v>
      </c>
      <c r="BO26" s="6">
        <v>0.0731915009814271</v>
      </c>
      <c r="BP26" s="42"/>
      <c r="BQ26" s="42"/>
      <c r="BR26" s="42"/>
    </row>
    <row r="27" spans="1:70" x14ac:dyDescent="0.2">
      <c r="A27" s="1">
        <v>1992</v>
      </c>
      <c r="B27" s="6">
        <v>0.0495708266574339</v>
      </c>
      <c r="C27" s="6">
        <v>0.0619296828630483</v>
      </c>
      <c r="D27" s="6">
        <v>0.0296151901932668</v>
      </c>
      <c r="E27" s="6">
        <v>0.0507783950802995</v>
      </c>
      <c r="F27" s="6">
        <v>0.179649310166328</v>
      </c>
      <c r="G27" s="6">
        <v>0.0992066528081668</v>
      </c>
      <c r="H27" s="6">
        <v>0.0547662361808576</v>
      </c>
      <c r="I27" s="6">
        <v>0.0250769254078907</v>
      </c>
      <c r="J27" s="6">
        <v>0.0536112042206717</v>
      </c>
      <c r="K27" s="6">
        <v>0.0576681962785266</v>
      </c>
      <c r="L27" s="6">
        <v>0.0893961377134554</v>
      </c>
      <c r="M27" s="6">
        <v>0.0410481781477338</v>
      </c>
      <c r="N27" s="6">
        <v>0.0575031619224556</v>
      </c>
      <c r="O27" s="6">
        <v>0.0628831694480432</v>
      </c>
      <c r="P27" s="6">
        <v>0.0433911826848508</v>
      </c>
      <c r="Q27" s="6">
        <v>0.15110483790483</v>
      </c>
      <c r="R27" s="6">
        <v>0.142972941370994</v>
      </c>
      <c r="S27" s="6">
        <v>0.0737623055144695</v>
      </c>
      <c r="T27" s="6">
        <v>0.0675088161116632</v>
      </c>
      <c r="U27" s="6">
        <v>0.0678302503608218</v>
      </c>
      <c r="V27" s="6">
        <v>0.0236435999447022</v>
      </c>
      <c r="W27" s="6">
        <v>0.0756533476992907</v>
      </c>
      <c r="X27" s="6">
        <v>0.0663371245187695</v>
      </c>
      <c r="Y27" s="6">
        <v>0.0625173870189046</v>
      </c>
      <c r="Z27" s="6">
        <v>0.030338385552419</v>
      </c>
      <c r="AA27" s="6">
        <v>0.0334205356048</v>
      </c>
      <c r="AB27" s="6">
        <v>0.0264144329849338</v>
      </c>
      <c r="AC27" s="6">
        <v>0.110836844264248</v>
      </c>
      <c r="AD27" s="6">
        <v>0.0757754087851296</v>
      </c>
      <c r="AE27" s="6">
        <v>0.0669488784004066</v>
      </c>
      <c r="AF27" s="6">
        <v>0.0472383461205885</v>
      </c>
      <c r="AG27" s="6">
        <v>0.39252897755397</v>
      </c>
      <c r="AH27" s="6">
        <v>0.227143583557311</v>
      </c>
      <c r="AI27" s="6">
        <v>0.0740703739364751</v>
      </c>
      <c r="AJ27" s="6">
        <v>0.227143583557311</v>
      </c>
      <c r="AK27" s="6">
        <v>0.0567758674283475</v>
      </c>
      <c r="AL27" s="6">
        <v>0.272753496716784</v>
      </c>
      <c r="AM27" s="6">
        <v>0.0390487274442499</v>
      </c>
      <c r="AN27" s="6">
        <v>0.162778154856297</v>
      </c>
      <c r="AO27" s="6">
        <v>0.147273877304076</v>
      </c>
      <c r="AP27" s="6">
        <v>0.0861248863933326</v>
      </c>
      <c r="AQ27" s="6">
        <v>0.0769644871385862</v>
      </c>
      <c r="AR27" s="6">
        <v>0.0769644871385863</v>
      </c>
      <c r="AS27" s="6">
        <v>0.0769644871385863</v>
      </c>
      <c r="AT27" s="6">
        <v>0.0769644871385863</v>
      </c>
      <c r="AU27" s="6">
        <v>0.0784557550378214</v>
      </c>
      <c r="AV27" s="6">
        <v>0.0769644871385862</v>
      </c>
      <c r="AW27" s="6">
        <v>0.0769644871385862</v>
      </c>
      <c r="AX27" s="6">
        <v>0.10780224136524</v>
      </c>
      <c r="AY27" s="6">
        <v>0.0767703305694106</v>
      </c>
      <c r="AZ27" s="6">
        <v>0.0547662361808576</v>
      </c>
      <c r="BA27" s="6">
        <v>0.0700844609294427</v>
      </c>
      <c r="BB27" s="6">
        <v>0.0221572219753488</v>
      </c>
      <c r="BC27" s="6">
        <v>0.0182017396837446</v>
      </c>
      <c r="BD27" s="6">
        <v>0.0474247354288468</v>
      </c>
      <c r="BE27" s="6">
        <v>0.101347265345219</v>
      </c>
      <c r="BF27" s="6">
        <v>0.0263387609495748</v>
      </c>
      <c r="BG27" s="6">
        <v>0.0142464764818407</v>
      </c>
      <c r="BH27" s="6">
        <v>0.0228475151579088</v>
      </c>
      <c r="BI27" s="6">
        <v>0.107622561394023</v>
      </c>
      <c r="BJ27" s="6">
        <v>0.0289530132039022</v>
      </c>
      <c r="BK27" s="6">
        <v>0.0227098212566545</v>
      </c>
      <c r="BL27" s="6">
        <v>0.0678684478377464</v>
      </c>
      <c r="BM27" s="6">
        <v>0.065915403452416</v>
      </c>
      <c r="BN27" s="6">
        <v>0.0725446431592503</v>
      </c>
      <c r="BO27" s="6">
        <v>0.0715567264694405</v>
      </c>
      <c r="BP27" s="42"/>
      <c r="BQ27" s="42"/>
      <c r="BR27" s="42"/>
    </row>
    <row r="28" spans="1:70" x14ac:dyDescent="0.2">
      <c r="A28" s="1">
        <v>1993</v>
      </c>
      <c r="B28" s="6">
        <v>0.0477068054672166</v>
      </c>
      <c r="C28" s="6">
        <v>0.0639772196017696</v>
      </c>
      <c r="D28" s="6">
        <v>0.028767320988085</v>
      </c>
      <c r="E28" s="6">
        <v>0.0436048688220115</v>
      </c>
      <c r="F28" s="6">
        <v>0.142935465114715</v>
      </c>
      <c r="G28" s="6">
        <v>0.107277148821339</v>
      </c>
      <c r="H28" s="6">
        <v>0.0593246946379305</v>
      </c>
      <c r="I28" s="6">
        <v>0.0245872209177977</v>
      </c>
      <c r="J28" s="6">
        <v>0.0618702470987414</v>
      </c>
      <c r="K28" s="6">
        <v>0.0542081630645142</v>
      </c>
      <c r="L28" s="6">
        <v>0.0904507896840118</v>
      </c>
      <c r="M28" s="6">
        <v>0.0434762173237117</v>
      </c>
      <c r="N28" s="6">
        <v>0.0575106419594978</v>
      </c>
      <c r="O28" s="6">
        <v>0.0656054443618734</v>
      </c>
      <c r="P28" s="6">
        <v>0.0481715814167145</v>
      </c>
      <c r="Q28" s="6">
        <v>0.155535575946613</v>
      </c>
      <c r="R28" s="6">
        <v>0.147918954875893</v>
      </c>
      <c r="S28" s="6">
        <v>0.0876168891125245</v>
      </c>
      <c r="T28" s="6">
        <v>0.0690441270586731</v>
      </c>
      <c r="U28" s="6">
        <v>0.0701008042966168</v>
      </c>
      <c r="V28" s="6">
        <v>0.0228654149700804</v>
      </c>
      <c r="W28" s="6">
        <v>0.0794994659878011</v>
      </c>
      <c r="X28" s="6">
        <v>0.0631430018609016</v>
      </c>
      <c r="Y28" s="6">
        <v>0.0612824038786912</v>
      </c>
      <c r="Z28" s="6">
        <v>0.0293827175221076</v>
      </c>
      <c r="AA28" s="6">
        <v>0.0282257078344385</v>
      </c>
      <c r="AB28" s="6">
        <v>0.0221711383397325</v>
      </c>
      <c r="AC28" s="6">
        <v>0.0962284174433317</v>
      </c>
      <c r="AD28" s="6">
        <v>0.0699278288535594</v>
      </c>
      <c r="AE28" s="6">
        <v>0.0561606549721413</v>
      </c>
      <c r="AF28" s="6">
        <v>0.0406253032940948</v>
      </c>
      <c r="AG28" s="6">
        <v>0.308172360266139</v>
      </c>
      <c r="AH28" s="6">
        <v>0.183365228034961</v>
      </c>
      <c r="AI28" s="6">
        <v>0.06969384896761</v>
      </c>
      <c r="AJ28" s="6">
        <v>0.183365228034961</v>
      </c>
      <c r="AK28" s="6">
        <v>0.052873871293947</v>
      </c>
      <c r="AL28" s="6">
        <v>0.217935133566859</v>
      </c>
      <c r="AM28" s="6">
        <v>0.0392986746569437</v>
      </c>
      <c r="AN28" s="6">
        <v>0.134983540148523</v>
      </c>
      <c r="AO28" s="6">
        <v>0.159425844729536</v>
      </c>
      <c r="AP28" s="6">
        <v>0.10493980809145</v>
      </c>
      <c r="AQ28" s="6">
        <v>0.0853747627799387</v>
      </c>
      <c r="AR28" s="6">
        <v>0.0853747627799388</v>
      </c>
      <c r="AS28" s="6">
        <v>0.0853747627799388</v>
      </c>
      <c r="AT28" s="6">
        <v>0.0853747627799388</v>
      </c>
      <c r="AU28" s="6">
        <v>0.0842736318184595</v>
      </c>
      <c r="AV28" s="6">
        <v>0.0853747627799386</v>
      </c>
      <c r="AW28" s="6">
        <v>0.0853747627799387</v>
      </c>
      <c r="AX28" s="6">
        <v>0.113983067054024</v>
      </c>
      <c r="AY28" s="6">
        <v>0.0852329671938147</v>
      </c>
      <c r="AZ28" s="6">
        <v>0.0593246946379305</v>
      </c>
      <c r="BA28" s="6">
        <v>0.0741446912714315</v>
      </c>
      <c r="BB28" s="6">
        <v>0.0181860669194367</v>
      </c>
      <c r="BC28" s="6">
        <v>0.0187193524847486</v>
      </c>
      <c r="BD28" s="6">
        <v>0.0453661885037566</v>
      </c>
      <c r="BE28" s="6">
        <v>0.103256903992563</v>
      </c>
      <c r="BF28" s="6">
        <v>0.026985393780306</v>
      </c>
      <c r="BG28" s="6">
        <v>0.0166857333921565</v>
      </c>
      <c r="BH28" s="6">
        <v>0.0259491042781428</v>
      </c>
      <c r="BI28" s="6">
        <v>0.113875899427815</v>
      </c>
      <c r="BJ28" s="6">
        <v>0.0371211142275104</v>
      </c>
      <c r="BK28" s="6">
        <v>0.0262543413025615</v>
      </c>
      <c r="BL28" s="6">
        <v>0.0764319695992627</v>
      </c>
      <c r="BM28" s="6">
        <v>0.0772680242929757</v>
      </c>
      <c r="BN28" s="6">
        <v>0.0813513971407915</v>
      </c>
      <c r="BO28" s="6">
        <v>0.0785158066234912</v>
      </c>
      <c r="BP28" s="42"/>
      <c r="BQ28" s="42"/>
      <c r="BR28" s="42"/>
    </row>
    <row r="29" spans="1:70" x14ac:dyDescent="0.2">
      <c r="A29" s="1">
        <v>1994</v>
      </c>
      <c r="B29" s="6">
        <v>0.0489581592125887</v>
      </c>
      <c r="C29" s="6">
        <v>0.0667887475192527</v>
      </c>
      <c r="D29" s="6">
        <v>0.0297843119736207</v>
      </c>
      <c r="E29" s="6">
        <v>0.0413470898267862</v>
      </c>
      <c r="F29" s="6">
        <v>0.156169341139513</v>
      </c>
      <c r="G29" s="6">
        <v>0.0989730522865595</v>
      </c>
      <c r="H29" s="6">
        <v>0.0656481377050007</v>
      </c>
      <c r="I29" s="6">
        <v>0.0275521557930755</v>
      </c>
      <c r="J29" s="6">
        <v>0.058743057937019</v>
      </c>
      <c r="K29" s="6">
        <v>0.0568221495340385</v>
      </c>
      <c r="L29" s="6">
        <v>0.0975426465046601</v>
      </c>
      <c r="M29" s="6">
        <v>0.0490580607999609</v>
      </c>
      <c r="N29" s="6">
        <v>0.0574216948793959</v>
      </c>
      <c r="O29" s="6">
        <v>0.0685165967852205</v>
      </c>
      <c r="P29" s="6">
        <v>0.0488334101287431</v>
      </c>
      <c r="Q29" s="6">
        <v>0.163487181220321</v>
      </c>
      <c r="R29" s="6">
        <v>0.148701160619495</v>
      </c>
      <c r="S29" s="6">
        <v>0.0939566798098346</v>
      </c>
      <c r="T29" s="6">
        <v>0.0719622775515101</v>
      </c>
      <c r="U29" s="6">
        <v>0.0728897958280158</v>
      </c>
      <c r="V29" s="6">
        <v>0.0235439630823298</v>
      </c>
      <c r="W29" s="6">
        <v>0.0879963165170779</v>
      </c>
      <c r="X29" s="6">
        <v>0.0567151612127317</v>
      </c>
      <c r="Y29" s="6">
        <v>0.0621955341289272</v>
      </c>
      <c r="Z29" s="6">
        <v>0.029884254891605</v>
      </c>
      <c r="AA29" s="6">
        <v>0.0282609679477467</v>
      </c>
      <c r="AB29" s="6">
        <v>0.0234706882834332</v>
      </c>
      <c r="AC29" s="6">
        <v>0.0911899493315553</v>
      </c>
      <c r="AD29" s="6">
        <v>0.0631929136253012</v>
      </c>
      <c r="AE29" s="6">
        <v>0.0546874627005776</v>
      </c>
      <c r="AF29" s="6">
        <v>0.0387664119032755</v>
      </c>
      <c r="AG29" s="6">
        <v>0.314418412745257</v>
      </c>
      <c r="AH29" s="6">
        <v>0.188340115832565</v>
      </c>
      <c r="AI29" s="6">
        <v>0.0758382180625565</v>
      </c>
      <c r="AJ29" s="6">
        <v>0.188340115832566</v>
      </c>
      <c r="AK29" s="6">
        <v>0.0585095086877707</v>
      </c>
      <c r="AL29" s="6">
        <v>0.215817372694217</v>
      </c>
      <c r="AM29" s="6">
        <v>0.0440546841156962</v>
      </c>
      <c r="AN29" s="6">
        <v>0.13847166028384</v>
      </c>
      <c r="AO29" s="6">
        <v>0.15228193794987</v>
      </c>
      <c r="AP29" s="6">
        <v>0.0916422697500812</v>
      </c>
      <c r="AQ29" s="6">
        <v>0.0790161700328716</v>
      </c>
      <c r="AR29" s="6">
        <v>0.0790161700328716</v>
      </c>
      <c r="AS29" s="6">
        <v>0.0790161700328717</v>
      </c>
      <c r="AT29" s="6">
        <v>0.0790161700328717</v>
      </c>
      <c r="AU29" s="6">
        <v>0.0746226526449617</v>
      </c>
      <c r="AV29" s="6">
        <v>0.0790161700328716</v>
      </c>
      <c r="AW29" s="6">
        <v>0.0790161700328717</v>
      </c>
      <c r="AX29" s="6">
        <v>0.106498776966489</v>
      </c>
      <c r="AY29" s="6">
        <v>0.0788142739298333</v>
      </c>
      <c r="AZ29" s="6">
        <v>0.0656481377050007</v>
      </c>
      <c r="BA29" s="6">
        <v>0.0782947026431484</v>
      </c>
      <c r="BB29" s="6">
        <v>0.028907187196638</v>
      </c>
      <c r="BC29" s="6">
        <v>0.0202418672620455</v>
      </c>
      <c r="BD29" s="6">
        <v>0.0506805322907511</v>
      </c>
      <c r="BE29" s="6">
        <v>0.102619388234605</v>
      </c>
      <c r="BF29" s="6">
        <v>0.0304536692686442</v>
      </c>
      <c r="BG29" s="6">
        <v>0.0156653778242536</v>
      </c>
      <c r="BH29" s="6">
        <v>0.025529654095661</v>
      </c>
      <c r="BI29" s="6">
        <v>0.106492601254902</v>
      </c>
      <c r="BJ29" s="6">
        <v>0.0323533933935666</v>
      </c>
      <c r="BK29" s="6">
        <v>0.0251376898928973</v>
      </c>
      <c r="BL29" s="6">
        <v>0.0732010992691157</v>
      </c>
      <c r="BM29" s="6">
        <v>0.0742003213239816</v>
      </c>
      <c r="BN29" s="6">
        <v>0.0757417237274431</v>
      </c>
      <c r="BO29" s="6">
        <v>0.0762572001544508</v>
      </c>
      <c r="BP29" s="42"/>
      <c r="BQ29" s="42"/>
      <c r="BR29" s="42"/>
    </row>
    <row r="30" spans="1:70" x14ac:dyDescent="0.2">
      <c r="A30" s="1">
        <v>1995</v>
      </c>
      <c r="B30" s="6">
        <v>0.0511734426265462</v>
      </c>
      <c r="C30" s="6">
        <v>0.0682462045950131</v>
      </c>
      <c r="D30" s="6">
        <v>0.032387927038817</v>
      </c>
      <c r="E30" s="6">
        <v>0.0364869481165127</v>
      </c>
      <c r="F30" s="6">
        <v>0.154891140152422</v>
      </c>
      <c r="G30" s="6">
        <v>0.101062464466705</v>
      </c>
      <c r="H30" s="6">
        <v>0.0742370398760447</v>
      </c>
      <c r="I30" s="6">
        <v>0.030130676138239</v>
      </c>
      <c r="J30" s="6">
        <v>0.0619800174014429</v>
      </c>
      <c r="K30" s="6">
        <v>0.0591032629599015</v>
      </c>
      <c r="L30" s="6">
        <v>0.0982609015530984</v>
      </c>
      <c r="M30" s="6">
        <v>0.0519477733331489</v>
      </c>
      <c r="N30" s="6">
        <v>0.0594690738746644</v>
      </c>
      <c r="O30" s="6">
        <v>0.0691356927562082</v>
      </c>
      <c r="P30" s="6">
        <v>0.0533061469053902</v>
      </c>
      <c r="Q30" s="6">
        <v>0.151730459861663</v>
      </c>
      <c r="R30" s="6">
        <v>0.147124325975168</v>
      </c>
      <c r="S30" s="6">
        <v>0.0963887789279091</v>
      </c>
      <c r="T30" s="6">
        <v>0.0724257540343691</v>
      </c>
      <c r="U30" s="6">
        <v>0.0732712571682792</v>
      </c>
      <c r="V30" s="6">
        <v>0.0258457242476472</v>
      </c>
      <c r="W30" s="6">
        <v>0.0960787757063785</v>
      </c>
      <c r="X30" s="6">
        <v>0.0571650008292259</v>
      </c>
      <c r="Y30" s="6">
        <v>0.068083944494259</v>
      </c>
      <c r="Z30" s="6">
        <v>0.0330132500241028</v>
      </c>
      <c r="AA30" s="6">
        <v>0.0272682608585255</v>
      </c>
      <c r="AB30" s="6">
        <v>0.022683745043577</v>
      </c>
      <c r="AC30" s="6">
        <v>0.0846661597247993</v>
      </c>
      <c r="AD30" s="6">
        <v>0.0575849431804569</v>
      </c>
      <c r="AE30" s="6">
        <v>0.0535347783597327</v>
      </c>
      <c r="AF30" s="6">
        <v>0.0370220786013248</v>
      </c>
      <c r="AG30" s="6">
        <v>0.322743624061349</v>
      </c>
      <c r="AH30" s="6">
        <v>0.195098822529454</v>
      </c>
      <c r="AI30" s="6">
        <v>0.0764180657566993</v>
      </c>
      <c r="AJ30" s="6">
        <v>0.195098822529454</v>
      </c>
      <c r="AK30" s="6">
        <v>0.0565351735218382</v>
      </c>
      <c r="AL30" s="6">
        <v>0.220995415942606</v>
      </c>
      <c r="AM30" s="6">
        <v>0.0446045627093014</v>
      </c>
      <c r="AN30" s="6">
        <v>0.142293634587769</v>
      </c>
      <c r="AO30" s="6">
        <v>0.154060219930646</v>
      </c>
      <c r="AP30" s="6">
        <v>0.098998879468692</v>
      </c>
      <c r="AQ30" s="6">
        <v>0.0812466460149747</v>
      </c>
      <c r="AR30" s="6">
        <v>0.0812466460149746</v>
      </c>
      <c r="AS30" s="6">
        <v>0.0812466460149746</v>
      </c>
      <c r="AT30" s="6">
        <v>0.0812466460149746</v>
      </c>
      <c r="AU30" s="6">
        <v>0.0741981256276865</v>
      </c>
      <c r="AV30" s="6">
        <v>0.0812466460149746</v>
      </c>
      <c r="AW30" s="6">
        <v>0.0812466460149747</v>
      </c>
      <c r="AX30" s="6">
        <v>0.108753177687742</v>
      </c>
      <c r="AY30" s="6">
        <v>0.081114370798162</v>
      </c>
      <c r="AZ30" s="6">
        <v>0.0742370398760447</v>
      </c>
      <c r="BA30" s="6">
        <v>0.0839839319853503</v>
      </c>
      <c r="BB30" s="6">
        <v>0.0269607615333375</v>
      </c>
      <c r="BC30" s="6">
        <v>0.0221356115780989</v>
      </c>
      <c r="BD30" s="6">
        <v>0.0586560999148351</v>
      </c>
      <c r="BE30" s="6">
        <v>0.112263052383984</v>
      </c>
      <c r="BF30" s="6">
        <v>0.0315065691747916</v>
      </c>
      <c r="BG30" s="6">
        <v>0.0167643223126505</v>
      </c>
      <c r="BH30" s="6">
        <v>0.0277892901795246</v>
      </c>
      <c r="BI30" s="6">
        <v>0.109610723166777</v>
      </c>
      <c r="BJ30" s="6">
        <v>0.035249010747678</v>
      </c>
      <c r="BK30" s="6">
        <v>0.0270359613122505</v>
      </c>
      <c r="BL30" s="6">
        <v>0.078252840096987</v>
      </c>
      <c r="BM30" s="6">
        <v>0.0803974755075399</v>
      </c>
      <c r="BN30" s="6">
        <v>0.0799406123037495</v>
      </c>
      <c r="BO30" s="6">
        <v>0.0798269454350625</v>
      </c>
      <c r="BP30" s="42"/>
      <c r="BQ30" s="42"/>
      <c r="BR30" s="42"/>
    </row>
    <row r="31" spans="1:70" x14ac:dyDescent="0.2">
      <c r="A31" s="1">
        <v>1996</v>
      </c>
      <c r="B31" s="6">
        <v>0.0534095568440756</v>
      </c>
      <c r="C31" s="6">
        <v>0.0696354034158135</v>
      </c>
      <c r="D31" s="6">
        <v>0.033656593273837</v>
      </c>
      <c r="E31" s="6">
        <v>0.0372652535258031</v>
      </c>
      <c r="F31" s="6">
        <v>0.16616039668301</v>
      </c>
      <c r="G31" s="6">
        <v>0.108899752769428</v>
      </c>
      <c r="H31" s="6">
        <v>0.082921209125829</v>
      </c>
      <c r="I31" s="6">
        <v>0.0320726739500555</v>
      </c>
      <c r="J31" s="6">
        <v>0.0604057019061626</v>
      </c>
      <c r="K31" s="6">
        <v>0.0594803395323748</v>
      </c>
      <c r="L31" s="6">
        <v>0.102428243646814</v>
      </c>
      <c r="M31" s="6">
        <v>0.054261761969742</v>
      </c>
      <c r="N31" s="6">
        <v>0.0606486871071692</v>
      </c>
      <c r="O31" s="6">
        <v>0.0720399932949252</v>
      </c>
      <c r="P31" s="6">
        <v>0.052193948637618</v>
      </c>
      <c r="Q31" s="6">
        <v>0.15057184825028</v>
      </c>
      <c r="R31" s="6">
        <v>0.176989283855569</v>
      </c>
      <c r="S31" s="6">
        <v>0.0939586764236583</v>
      </c>
      <c r="T31" s="6">
        <v>0.0737567145032692</v>
      </c>
      <c r="U31" s="6">
        <v>0.0756834903816051</v>
      </c>
      <c r="V31" s="6">
        <v>0.0266879553264507</v>
      </c>
      <c r="W31" s="6">
        <v>0.101579036560439</v>
      </c>
      <c r="X31" s="6">
        <v>0.0597942387512876</v>
      </c>
      <c r="Y31" s="6">
        <v>0.0617049384557222</v>
      </c>
      <c r="Z31" s="6">
        <v>0.0339122909788855</v>
      </c>
      <c r="AA31" s="6">
        <v>0.0290558384076764</v>
      </c>
      <c r="AB31" s="6">
        <v>0.0201249812348823</v>
      </c>
      <c r="AC31" s="6">
        <v>0.0845946488731438</v>
      </c>
      <c r="AD31" s="6">
        <v>0.063090780956113</v>
      </c>
      <c r="AE31" s="6">
        <v>0.0573725774188043</v>
      </c>
      <c r="AF31" s="6">
        <v>0.0362916163529902</v>
      </c>
      <c r="AG31" s="6">
        <v>0.376068364186075</v>
      </c>
      <c r="AH31" s="6">
        <v>0.210082465465736</v>
      </c>
      <c r="AI31" s="6">
        <v>0.068740732278194</v>
      </c>
      <c r="AJ31" s="6">
        <v>0.210082465465736</v>
      </c>
      <c r="AK31" s="6">
        <v>0.0536294811807367</v>
      </c>
      <c r="AL31" s="6">
        <v>0.207995560305507</v>
      </c>
      <c r="AM31" s="6">
        <v>0.0458961431862332</v>
      </c>
      <c r="AN31" s="6">
        <v>0.154119218442553</v>
      </c>
      <c r="AO31" s="6">
        <v>0.156974329906939</v>
      </c>
      <c r="AP31" s="6">
        <v>0.104708695457146</v>
      </c>
      <c r="AQ31" s="6">
        <v>0.0881624436545983</v>
      </c>
      <c r="AR31" s="6">
        <v>0.0881624436545983</v>
      </c>
      <c r="AS31" s="6">
        <v>0.0881624436545984</v>
      </c>
      <c r="AT31" s="6">
        <v>0.0881624436545983</v>
      </c>
      <c r="AU31" s="6">
        <v>0.0745961261082047</v>
      </c>
      <c r="AV31" s="6">
        <v>0.0881624436545984</v>
      </c>
      <c r="AW31" s="6">
        <v>0.0881624436545985</v>
      </c>
      <c r="AX31" s="6">
        <v>0.120141420726645</v>
      </c>
      <c r="AY31" s="6">
        <v>0.0879166561866487</v>
      </c>
      <c r="AZ31" s="6">
        <v>0.082921209125829</v>
      </c>
      <c r="BA31" s="6">
        <v>0.0895937747963258</v>
      </c>
      <c r="BB31" s="6">
        <v>0.0261257597550735</v>
      </c>
      <c r="BC31" s="6">
        <v>0.0235225113999151</v>
      </c>
      <c r="BD31" s="6">
        <v>0.0587387340096535</v>
      </c>
      <c r="BE31" s="6">
        <v>0.116304056126664</v>
      </c>
      <c r="BF31" s="6">
        <v>0.0328635759666404</v>
      </c>
      <c r="BG31" s="6">
        <v>0.0167167950413477</v>
      </c>
      <c r="BH31" s="6">
        <v>0.0278927846680414</v>
      </c>
      <c r="BI31" s="6">
        <v>0.0981614077862875</v>
      </c>
      <c r="BJ31" s="6">
        <v>0.0255085079158896</v>
      </c>
      <c r="BK31" s="6">
        <v>0.0290663478111927</v>
      </c>
      <c r="BL31" s="6">
        <v>0.0860068871984076</v>
      </c>
      <c r="BM31" s="6">
        <v>0.0771622130817612</v>
      </c>
      <c r="BN31" s="6">
        <v>0.0933408887454069</v>
      </c>
      <c r="BO31" s="6">
        <v>0.0816446889616763</v>
      </c>
      <c r="BP31" s="42"/>
      <c r="BQ31" s="42"/>
      <c r="BR31" s="42"/>
    </row>
    <row r="32" spans="1:70" x14ac:dyDescent="0.2">
      <c r="A32" s="1">
        <v>1997</v>
      </c>
      <c r="B32" s="6">
        <v>0.0546632701225547</v>
      </c>
      <c r="C32" s="6">
        <v>0.0724148782063113</v>
      </c>
      <c r="D32" s="6">
        <v>0.034436661695398</v>
      </c>
      <c r="E32" s="6">
        <v>0.0358952250515928</v>
      </c>
      <c r="F32" s="6">
        <v>0.160167949426093</v>
      </c>
      <c r="G32" s="6">
        <v>0.107027467922635</v>
      </c>
      <c r="H32" s="6">
        <v>0.0793274760670741</v>
      </c>
      <c r="I32" s="6">
        <v>0.0353642583017708</v>
      </c>
      <c r="J32" s="6">
        <v>0.0652036980215817</v>
      </c>
      <c r="K32" s="6">
        <v>0.066163673792038</v>
      </c>
      <c r="L32" s="6">
        <v>0.101090946388727</v>
      </c>
      <c r="M32" s="6">
        <v>0.0607826852347956</v>
      </c>
      <c r="N32" s="6">
        <v>0.0658813244980243</v>
      </c>
      <c r="O32" s="6">
        <v>0.0692845894394304</v>
      </c>
      <c r="P32" s="6">
        <v>0.0521358144347504</v>
      </c>
      <c r="Q32" s="6">
        <v>0.145666434386621</v>
      </c>
      <c r="R32" s="6">
        <v>0.176494520052721</v>
      </c>
      <c r="S32" s="6">
        <v>0.100024611379736</v>
      </c>
      <c r="T32" s="6">
        <v>0.0760709844155767</v>
      </c>
      <c r="U32" s="6">
        <v>0.0792238819536402</v>
      </c>
      <c r="V32" s="6">
        <v>0.027228090660001</v>
      </c>
      <c r="W32" s="6">
        <v>0.106512398910439</v>
      </c>
      <c r="X32" s="6">
        <v>0.0602932946123326</v>
      </c>
      <c r="Y32" s="6">
        <v>0.0602021192487407</v>
      </c>
      <c r="Z32" s="6">
        <v>0.0339771585776119</v>
      </c>
      <c r="AA32" s="6">
        <v>0.0282866156004105</v>
      </c>
      <c r="AB32" s="6">
        <v>0.0198583746391005</v>
      </c>
      <c r="AC32" s="6">
        <v>0.0823664988023486</v>
      </c>
      <c r="AD32" s="6">
        <v>0.0564198526002211</v>
      </c>
      <c r="AE32" s="6">
        <v>0.0521045328169425</v>
      </c>
      <c r="AF32" s="6">
        <v>0.0348932897869428</v>
      </c>
      <c r="AG32" s="6">
        <v>0.352998861364386</v>
      </c>
      <c r="AH32" s="6">
        <v>0.199120945132688</v>
      </c>
      <c r="AI32" s="6">
        <v>0.0590182130705199</v>
      </c>
      <c r="AJ32" s="6">
        <v>0.199120945132688</v>
      </c>
      <c r="AK32" s="6">
        <v>0.0594860579493197</v>
      </c>
      <c r="AL32" s="6">
        <v>0.199917849897613</v>
      </c>
      <c r="AM32" s="6">
        <v>0.0551515658662581</v>
      </c>
      <c r="AN32" s="6">
        <v>0.149255367131922</v>
      </c>
      <c r="AO32" s="6">
        <v>0.106697015682973</v>
      </c>
      <c r="AP32" s="6">
        <v>0.108894038437153</v>
      </c>
      <c r="AQ32" s="6">
        <v>0.0857953096422732</v>
      </c>
      <c r="AR32" s="6">
        <v>0.0857953096422731</v>
      </c>
      <c r="AS32" s="6">
        <v>0.0857953096422731</v>
      </c>
      <c r="AT32" s="6">
        <v>0.0857953096422731</v>
      </c>
      <c r="AU32" s="6">
        <v>0.0798551140138881</v>
      </c>
      <c r="AV32" s="6">
        <v>0.0857953096422731</v>
      </c>
      <c r="AW32" s="6">
        <v>0.0857953096422733</v>
      </c>
      <c r="AX32" s="6">
        <v>0.118038967471504</v>
      </c>
      <c r="AY32" s="6">
        <v>0.0857361992390694</v>
      </c>
      <c r="AZ32" s="6">
        <v>0.0793274760670741</v>
      </c>
      <c r="BA32" s="6">
        <v>0.0827413368100328</v>
      </c>
      <c r="BB32" s="6">
        <v>0.0295763121521153</v>
      </c>
      <c r="BC32" s="6">
        <v>0.0257069356500254</v>
      </c>
      <c r="BD32" s="6">
        <v>0.067973669267315</v>
      </c>
      <c r="BE32" s="6">
        <v>0.113708985344043</v>
      </c>
      <c r="BF32" s="6">
        <v>0.0361151394863158</v>
      </c>
      <c r="BG32" s="6">
        <v>0.0156131745039883</v>
      </c>
      <c r="BH32" s="6">
        <v>0.0274159089832089</v>
      </c>
      <c r="BI32" s="6">
        <v>0.110429351026447</v>
      </c>
      <c r="BJ32" s="6">
        <v>0.0214061265883398</v>
      </c>
      <c r="BK32" s="6">
        <v>0.0254113902600764</v>
      </c>
      <c r="BL32" s="6">
        <v>0.102317324526922</v>
      </c>
      <c r="BM32" s="6">
        <v>0.0950754767582317</v>
      </c>
      <c r="BN32" s="6">
        <v>0.0975714799188098</v>
      </c>
      <c r="BO32" s="6">
        <v>0.0848584976071157</v>
      </c>
      <c r="BP32" s="42"/>
      <c r="BQ32" s="42"/>
      <c r="BR32" s="42"/>
    </row>
    <row r="33" spans="1:70" x14ac:dyDescent="0.2">
      <c r="A33" s="1">
        <v>1998</v>
      </c>
      <c r="B33" s="6">
        <v>0.0533625715486075</v>
      </c>
      <c r="C33" s="6">
        <v>0.0715369159503147</v>
      </c>
      <c r="D33" s="6">
        <v>0.0328785967765406</v>
      </c>
      <c r="E33" s="6">
        <v>0.0355787790073659</v>
      </c>
      <c r="F33" s="6">
        <v>0.131601963420338</v>
      </c>
      <c r="G33" s="6">
        <v>0.10936167457043</v>
      </c>
      <c r="H33" s="6">
        <v>0.105931261720096</v>
      </c>
      <c r="I33" s="6">
        <v>0.0361083272217761</v>
      </c>
      <c r="J33" s="6">
        <v>0.0640260795406857</v>
      </c>
      <c r="K33" s="6">
        <v>0.0680565575531003</v>
      </c>
      <c r="L33" s="6">
        <v>0.099493490782625</v>
      </c>
      <c r="M33" s="6">
        <v>0.0606126519952992</v>
      </c>
      <c r="N33" s="6">
        <v>0.0668243883881199</v>
      </c>
      <c r="O33" s="6">
        <v>0.0654330976270942</v>
      </c>
      <c r="P33" s="6">
        <v>0.0517852208068288</v>
      </c>
      <c r="Q33" s="6">
        <v>0.140891542572498</v>
      </c>
      <c r="R33" s="6">
        <v>0.15311908074543</v>
      </c>
      <c r="S33" s="6">
        <v>0.103172135408422</v>
      </c>
      <c r="T33" s="6">
        <v>0.0759869032792328</v>
      </c>
      <c r="U33" s="6">
        <v>0.0780707395027482</v>
      </c>
      <c r="V33" s="6">
        <v>0.0260049060038247</v>
      </c>
      <c r="W33" s="6">
        <v>0.109830657270229</v>
      </c>
      <c r="X33" s="6">
        <v>0.0586843575732072</v>
      </c>
      <c r="Y33" s="6">
        <v>0.0614321751920978</v>
      </c>
      <c r="Z33" s="6">
        <v>0.0327263321778523</v>
      </c>
      <c r="AA33" s="6">
        <v>0.028307184716592</v>
      </c>
      <c r="AB33" s="6">
        <v>0.0196696921689373</v>
      </c>
      <c r="AC33" s="6">
        <v>0.0819667263198716</v>
      </c>
      <c r="AD33" s="6">
        <v>0.058061678363309</v>
      </c>
      <c r="AE33" s="6">
        <v>0.0491145378795337</v>
      </c>
      <c r="AF33" s="6">
        <v>0.0343075826757555</v>
      </c>
      <c r="AG33" s="6">
        <v>0.307758514144182</v>
      </c>
      <c r="AH33" s="6">
        <v>0.152402842683575</v>
      </c>
      <c r="AI33" s="6">
        <v>0.0549102687931155</v>
      </c>
      <c r="AJ33" s="6">
        <v>0.152402842683575</v>
      </c>
      <c r="AK33" s="6">
        <v>0.0586581911714236</v>
      </c>
      <c r="AL33" s="6">
        <v>0.18531881445806</v>
      </c>
      <c r="AM33" s="6">
        <v>0.0561282137066318</v>
      </c>
      <c r="AN33" s="6">
        <v>0.118433908560607</v>
      </c>
      <c r="AO33" s="6">
        <v>0.135770185421887</v>
      </c>
      <c r="AP33" s="6">
        <v>0.105089852646255</v>
      </c>
      <c r="AQ33" s="6">
        <v>0.0896678760301518</v>
      </c>
      <c r="AR33" s="6">
        <v>0.0896678760301518</v>
      </c>
      <c r="AS33" s="6">
        <v>0.0896678760301517</v>
      </c>
      <c r="AT33" s="6">
        <v>0.0896678760301517</v>
      </c>
      <c r="AU33" s="6">
        <v>0.0923125007643115</v>
      </c>
      <c r="AV33" s="6">
        <v>0.0896678760301518</v>
      </c>
      <c r="AW33" s="6">
        <v>0.0896678760301518</v>
      </c>
      <c r="AX33" s="6">
        <v>0.118467432106473</v>
      </c>
      <c r="AY33" s="6">
        <v>0.0895164287979446</v>
      </c>
      <c r="AZ33" s="6">
        <v>0.105931261720096</v>
      </c>
      <c r="BA33" s="6">
        <v>0.104412541410545</v>
      </c>
      <c r="BB33" s="6">
        <v>0.0287291507198847</v>
      </c>
      <c r="BC33" s="6">
        <v>0.0259069062890497</v>
      </c>
      <c r="BD33" s="6">
        <v>0.08937363394565</v>
      </c>
      <c r="BE33" s="6">
        <v>0.117945193700745</v>
      </c>
      <c r="BF33" s="6">
        <v>0.0366423531011976</v>
      </c>
      <c r="BG33" s="6">
        <v>0.016364568962965</v>
      </c>
      <c r="BH33" s="6">
        <v>0.026682492234144</v>
      </c>
      <c r="BI33" s="6">
        <v>0.166161097233884</v>
      </c>
      <c r="BJ33" s="6">
        <v>0.023611537601458</v>
      </c>
      <c r="BK33" s="6">
        <v>0.0243188821796545</v>
      </c>
      <c r="BL33" s="6">
        <v>0.101729850900225</v>
      </c>
      <c r="BM33" s="6">
        <v>0.110538841527294</v>
      </c>
      <c r="BN33" s="6">
        <v>0.101210265931813</v>
      </c>
      <c r="BO33" s="6">
        <v>0.0922102115411368</v>
      </c>
      <c r="BP33" s="42"/>
      <c r="BQ33" s="42"/>
      <c r="BR33" s="42"/>
    </row>
    <row r="34" spans="1:70" x14ac:dyDescent="0.2">
      <c r="A34" s="1">
        <v>1999</v>
      </c>
      <c r="B34" s="6">
        <v>0.0538361646263465</v>
      </c>
      <c r="C34" s="6">
        <v>0.0723472045005897</v>
      </c>
      <c r="D34" s="6">
        <v>0.0336171786703068</v>
      </c>
      <c r="E34" s="6">
        <v>0.0432277033242261</v>
      </c>
      <c r="F34" s="6">
        <v>0.139835499414607</v>
      </c>
      <c r="G34" s="6">
        <v>0.104082137252787</v>
      </c>
      <c r="H34" s="6">
        <v>0.150625223734355</v>
      </c>
      <c r="I34" s="6">
        <v>0.034553939667691</v>
      </c>
      <c r="J34" s="6">
        <v>0.0616453520885671</v>
      </c>
      <c r="K34" s="6">
        <v>0.0686607093276613</v>
      </c>
      <c r="L34" s="6">
        <v>0.108835977327421</v>
      </c>
      <c r="M34" s="6">
        <v>0.0608382023708623</v>
      </c>
      <c r="N34" s="6">
        <v>0.0658212265377268</v>
      </c>
      <c r="O34" s="6">
        <v>0.0675355817973592</v>
      </c>
      <c r="P34" s="6">
        <v>0.0497821471436959</v>
      </c>
      <c r="Q34" s="6">
        <v>0.138385375604404</v>
      </c>
      <c r="R34" s="6">
        <v>0.177852869377091</v>
      </c>
      <c r="S34" s="6">
        <v>0.10497986585562</v>
      </c>
      <c r="T34" s="6">
        <v>0.0767079765359044</v>
      </c>
      <c r="U34" s="6">
        <v>0.0784490521229984</v>
      </c>
      <c r="V34" s="6">
        <v>0.0264141976866482</v>
      </c>
      <c r="W34" s="6">
        <v>0.115342418101022</v>
      </c>
      <c r="X34" s="6">
        <v>0.0583230059250521</v>
      </c>
      <c r="Y34" s="6">
        <v>0.0633398838610324</v>
      </c>
      <c r="Z34" s="6">
        <v>0.0330807348533042</v>
      </c>
      <c r="AA34" s="6">
        <v>0.0283436511895415</v>
      </c>
      <c r="AB34" s="6">
        <v>0.0267836192292908</v>
      </c>
      <c r="AC34" s="6">
        <v>0.0928125646521949</v>
      </c>
      <c r="AD34" s="6">
        <v>0.0754344283216418</v>
      </c>
      <c r="AE34" s="6">
        <v>0.0521007470572855</v>
      </c>
      <c r="AF34" s="6">
        <v>0.0404199282968496</v>
      </c>
      <c r="AG34" s="6">
        <v>0.296565300119964</v>
      </c>
      <c r="AH34" s="6">
        <v>0.170825784323898</v>
      </c>
      <c r="AI34" s="6">
        <v>0.0516794105672195</v>
      </c>
      <c r="AJ34" s="6">
        <v>0.170825784323898</v>
      </c>
      <c r="AK34" s="6">
        <v>0.0645414498144807</v>
      </c>
      <c r="AL34" s="6">
        <v>0.211303900485443</v>
      </c>
      <c r="AM34" s="6">
        <v>0.0498480326759153</v>
      </c>
      <c r="AN34" s="6">
        <v>0.131291134101788</v>
      </c>
      <c r="AO34" s="6">
        <v>0.12732950600721</v>
      </c>
      <c r="AP34" s="6">
        <v>0.101078076736385</v>
      </c>
      <c r="AQ34" s="6">
        <v>0.0858689417639439</v>
      </c>
      <c r="AR34" s="6">
        <v>0.0858689417639439</v>
      </c>
      <c r="AS34" s="6">
        <v>0.0858689417639438</v>
      </c>
      <c r="AT34" s="6">
        <v>0.0858689417639439</v>
      </c>
      <c r="AU34" s="6">
        <v>0.0838579766562238</v>
      </c>
      <c r="AV34" s="6">
        <v>0.0858689417639439</v>
      </c>
      <c r="AW34" s="6">
        <v>0.0858689417639439</v>
      </c>
      <c r="AX34" s="6">
        <v>0.1133672578787</v>
      </c>
      <c r="AY34" s="6">
        <v>0.0859449234150766</v>
      </c>
      <c r="AZ34" s="6">
        <v>0.150625223734355</v>
      </c>
      <c r="BA34" s="6">
        <v>0.147111826508012</v>
      </c>
      <c r="BB34" s="6">
        <v>0.0285850888396143</v>
      </c>
      <c r="BC34" s="6">
        <v>0.0247267310554018</v>
      </c>
      <c r="BD34" s="6">
        <v>0.0757444444492718</v>
      </c>
      <c r="BE34" s="6">
        <v>0.119029428725979</v>
      </c>
      <c r="BF34" s="6">
        <v>0.0345107556845274</v>
      </c>
      <c r="BG34" s="6">
        <v>0.0212685369034017</v>
      </c>
      <c r="BH34" s="6">
        <v>0.0273449521864363</v>
      </c>
      <c r="BI34" s="6">
        <v>0.119159391402049</v>
      </c>
      <c r="BJ34" s="6">
        <v>0.036729129814921</v>
      </c>
      <c r="BK34" s="6">
        <v>0.0234453242952897</v>
      </c>
      <c r="BL34" s="6">
        <v>0.0817010590094238</v>
      </c>
      <c r="BM34" s="6">
        <v>0.115747221391027</v>
      </c>
      <c r="BN34" s="6">
        <v>0.113140853891035</v>
      </c>
      <c r="BO34" s="6">
        <v>0.0922031119571297</v>
      </c>
      <c r="BP34" s="42"/>
      <c r="BQ34" s="42"/>
      <c r="BR34" s="42"/>
    </row>
    <row r="35" spans="1:70" x14ac:dyDescent="0.2">
      <c r="A35" s="1">
        <v>2000</v>
      </c>
      <c r="B35" s="6">
        <v>0.058341156508612</v>
      </c>
      <c r="C35" s="6">
        <v>0.0802139072193863</v>
      </c>
      <c r="D35" s="6">
        <v>0.0351312878293302</v>
      </c>
      <c r="E35" s="6">
        <v>0.0444339825852484</v>
      </c>
      <c r="F35" s="6">
        <v>0.167499309874977</v>
      </c>
      <c r="G35" s="6">
        <v>0.114363726681376</v>
      </c>
      <c r="H35" s="6">
        <v>0.164489436870951</v>
      </c>
      <c r="I35" s="6">
        <v>0.0374540998581467</v>
      </c>
      <c r="J35" s="6">
        <v>0.0678598115933453</v>
      </c>
      <c r="K35" s="6">
        <v>0.0783586424359668</v>
      </c>
      <c r="L35" s="6">
        <v>0.131062443835514</v>
      </c>
      <c r="M35" s="6">
        <v>0.0659598476922894</v>
      </c>
      <c r="N35" s="6">
        <v>0.0706477479428065</v>
      </c>
      <c r="O35" s="6">
        <v>0.0727437131590499</v>
      </c>
      <c r="P35" s="6">
        <v>0.0551118594621857</v>
      </c>
      <c r="Q35" s="6">
        <v>0.135518332874577</v>
      </c>
      <c r="R35" s="6">
        <v>0.242226834044848</v>
      </c>
      <c r="S35" s="6">
        <v>0.116645202344282</v>
      </c>
      <c r="T35" s="6">
        <v>0.085459512079093</v>
      </c>
      <c r="U35" s="6">
        <v>0.0880455440021091</v>
      </c>
      <c r="V35" s="6">
        <v>0.027210170373118</v>
      </c>
      <c r="W35" s="6">
        <v>0.123076731380351</v>
      </c>
      <c r="X35" s="6">
        <v>0.0636621752971361</v>
      </c>
      <c r="Y35" s="6">
        <v>0.070045247190377</v>
      </c>
      <c r="Z35" s="6">
        <v>0.0345172261651913</v>
      </c>
      <c r="AA35" s="6">
        <v>0.0326414973813681</v>
      </c>
      <c r="AB35" s="6">
        <v>0.0286566761752139</v>
      </c>
      <c r="AC35" s="6">
        <v>0.0995015494028916</v>
      </c>
      <c r="AD35" s="6">
        <v>0.0642692399048338</v>
      </c>
      <c r="AE35" s="6">
        <v>0.0549502895716387</v>
      </c>
      <c r="AF35" s="6">
        <v>0.0421117095907375</v>
      </c>
      <c r="AG35" s="6">
        <v>0.327575432577696</v>
      </c>
      <c r="AH35" s="6">
        <v>0.210586718092784</v>
      </c>
      <c r="AI35" s="6">
        <v>0.0572103432742583</v>
      </c>
      <c r="AJ35" s="6">
        <v>0.210586718092784</v>
      </c>
      <c r="AK35" s="6">
        <v>0.0619820099372244</v>
      </c>
      <c r="AL35" s="6">
        <v>0.239311612102497</v>
      </c>
      <c r="AM35" s="6">
        <v>0.0532680051909238</v>
      </c>
      <c r="AN35" s="6">
        <v>0.160287989824407</v>
      </c>
      <c r="AO35" s="6">
        <v>0.0803647613393509</v>
      </c>
      <c r="AP35" s="6">
        <v>0.102161280334806</v>
      </c>
      <c r="AQ35" s="6">
        <v>0.088150425918586</v>
      </c>
      <c r="AR35" s="6">
        <v>0.088150425918586</v>
      </c>
      <c r="AS35" s="6">
        <v>0.088150425918586</v>
      </c>
      <c r="AT35" s="6">
        <v>0.088150425918586</v>
      </c>
      <c r="AU35" s="6">
        <v>0.117024058028383</v>
      </c>
      <c r="AV35" s="6">
        <v>0.0881504259185861</v>
      </c>
      <c r="AW35" s="6">
        <v>0.0881504259185861</v>
      </c>
      <c r="AX35" s="6">
        <v>0.120278559285012</v>
      </c>
      <c r="AY35" s="6">
        <v>0.087881686848144</v>
      </c>
      <c r="AZ35" s="6">
        <v>0.164489436870951</v>
      </c>
      <c r="BA35" s="6">
        <v>0.162774689875993</v>
      </c>
      <c r="BB35" s="6">
        <v>0.0320451500390005</v>
      </c>
      <c r="BC35" s="6">
        <v>0.0265324372790077</v>
      </c>
      <c r="BD35" s="6">
        <v>0.0774442842153917</v>
      </c>
      <c r="BE35" s="6">
        <v>0.128379460763251</v>
      </c>
      <c r="BF35" s="6">
        <v>0.0372879240357445</v>
      </c>
      <c r="BG35" s="6">
        <v>0.0218120665919349</v>
      </c>
      <c r="BH35" s="6">
        <v>0.0316917957437093</v>
      </c>
      <c r="BI35" s="6">
        <v>0.132082012119161</v>
      </c>
      <c r="BJ35" s="6">
        <v>0.0448693809360019</v>
      </c>
      <c r="BK35" s="6">
        <v>0.0244570572667091</v>
      </c>
      <c r="BL35" s="6">
        <v>0.0759834386211863</v>
      </c>
      <c r="BM35" s="6">
        <v>0.126564135872324</v>
      </c>
      <c r="BN35" s="6">
        <v>0.119580518477027</v>
      </c>
      <c r="BO35" s="6">
        <v>0.102207916462786</v>
      </c>
      <c r="BP35" s="42"/>
      <c r="BQ35" s="42"/>
      <c r="BR35" s="42"/>
    </row>
    <row r="36" spans="1:70" x14ac:dyDescent="0.2">
      <c r="A36" s="1">
        <v>2001</v>
      </c>
      <c r="B36" s="6">
        <v>0.0570283104531277</v>
      </c>
      <c r="C36" s="6">
        <v>0.0798998396733384</v>
      </c>
      <c r="D36" s="6">
        <v>0.0324590112403747</v>
      </c>
      <c r="E36" s="6">
        <v>0.0430739916638332</v>
      </c>
      <c r="F36" s="6">
        <v>0.162778190427698</v>
      </c>
      <c r="G36" s="6">
        <v>0.133775773340741</v>
      </c>
      <c r="H36" s="6">
        <v>0.135791145964471</v>
      </c>
      <c r="I36" s="6">
        <v>0.036172946972717</v>
      </c>
      <c r="J36" s="6">
        <v>0.0677159050908731</v>
      </c>
      <c r="K36" s="6">
        <v>0.0795070180982364</v>
      </c>
      <c r="L36" s="6">
        <v>0.129514481807391</v>
      </c>
      <c r="M36" s="6">
        <v>0.0652918333094028</v>
      </c>
      <c r="N36" s="6">
        <v>0.0708350230569664</v>
      </c>
      <c r="O36" s="6">
        <v>0.0743432064928034</v>
      </c>
      <c r="P36" s="6">
        <v>0.0555233607696985</v>
      </c>
      <c r="Q36" s="6">
        <v>0.126531776307701</v>
      </c>
      <c r="R36" s="6">
        <v>0.227890924700015</v>
      </c>
      <c r="S36" s="6">
        <v>0.114875406601934</v>
      </c>
      <c r="T36" s="6">
        <v>0.0847897787606627</v>
      </c>
      <c r="U36" s="6">
        <v>0.0877768040264015</v>
      </c>
      <c r="V36" s="6">
        <v>0.0253288494175249</v>
      </c>
      <c r="W36" s="6">
        <v>0.111002673507312</v>
      </c>
      <c r="X36" s="6">
        <v>0.0645255551868317</v>
      </c>
      <c r="Y36" s="6">
        <v>0.0696210021953338</v>
      </c>
      <c r="Z36" s="6">
        <v>0.0329615188902454</v>
      </c>
      <c r="AA36" s="6">
        <v>0.0342448422625565</v>
      </c>
      <c r="AB36" s="6">
        <v>0.0328106494847253</v>
      </c>
      <c r="AC36" s="6">
        <v>0.103148155363947</v>
      </c>
      <c r="AD36" s="6">
        <v>0.0521020459735402</v>
      </c>
      <c r="AE36" s="6">
        <v>0.0474415607553786</v>
      </c>
      <c r="AF36" s="6">
        <v>0.0414239584903585</v>
      </c>
      <c r="AG36" s="6">
        <v>0.287096563161492</v>
      </c>
      <c r="AH36" s="6">
        <v>0.200922165274186</v>
      </c>
      <c r="AI36" s="6">
        <v>0.0629404966698347</v>
      </c>
      <c r="AJ36" s="6">
        <v>0.200922165274186</v>
      </c>
      <c r="AK36" s="6">
        <v>0.0651714079703799</v>
      </c>
      <c r="AL36" s="6">
        <v>0.213092077179885</v>
      </c>
      <c r="AM36" s="6">
        <v>0.0652374451255262</v>
      </c>
      <c r="AN36" s="6">
        <v>0.155635157902277</v>
      </c>
      <c r="AO36" s="6">
        <v>0.0763255733177732</v>
      </c>
      <c r="AP36" s="6">
        <v>0.105504063860012</v>
      </c>
      <c r="AQ36" s="6">
        <v>0.0936525491193484</v>
      </c>
      <c r="AR36" s="6">
        <v>0.0936525491193483</v>
      </c>
      <c r="AS36" s="6">
        <v>0.0936525491193484</v>
      </c>
      <c r="AT36" s="6">
        <v>0.0936525491193484</v>
      </c>
      <c r="AU36" s="6">
        <v>0.164308033221788</v>
      </c>
      <c r="AV36" s="6">
        <v>0.0936525491193483</v>
      </c>
      <c r="AW36" s="6">
        <v>0.0936525491193484</v>
      </c>
      <c r="AX36" s="6">
        <v>0.12718900291242</v>
      </c>
      <c r="AY36" s="6">
        <v>0.0936668037642733</v>
      </c>
      <c r="AZ36" s="6">
        <v>0.135791145964471</v>
      </c>
      <c r="BA36" s="6">
        <v>0.131123191696559</v>
      </c>
      <c r="BB36" s="6">
        <v>0.0312082592485469</v>
      </c>
      <c r="BC36" s="6">
        <v>0.0255971874074071</v>
      </c>
      <c r="BD36" s="6">
        <v>0.0724642350039433</v>
      </c>
      <c r="BE36" s="6">
        <v>0.1301876179129</v>
      </c>
      <c r="BF36" s="6">
        <v>0.0345890930306632</v>
      </c>
      <c r="BG36" s="6">
        <v>0.0246697771942042</v>
      </c>
      <c r="BH36" s="6">
        <v>0.0321849879881143</v>
      </c>
      <c r="BI36" s="6">
        <v>0.128755031848258</v>
      </c>
      <c r="BJ36" s="6">
        <v>0.0548213849723586</v>
      </c>
      <c r="BK36" s="6">
        <v>0.0257820866780586</v>
      </c>
      <c r="BL36" s="6">
        <v>0.0772795648861436</v>
      </c>
      <c r="BM36" s="6">
        <v>0.125628669507945</v>
      </c>
      <c r="BN36" s="6">
        <v>0.122373415419197</v>
      </c>
      <c r="BO36" s="6">
        <v>0.098597302956977</v>
      </c>
      <c r="BP36" s="42"/>
      <c r="BQ36" s="42"/>
      <c r="BR36" s="42"/>
    </row>
    <row r="37" spans="1:70" x14ac:dyDescent="0.2">
      <c r="A37" s="1">
        <v>2002</v>
      </c>
      <c r="B37" s="6">
        <v>0.0579775925804245</v>
      </c>
      <c r="C37" s="6">
        <v>0.0779998350597707</v>
      </c>
      <c r="D37" s="6">
        <v>0.0315945501941725</v>
      </c>
      <c r="E37" s="6">
        <v>0.0509569521611523</v>
      </c>
      <c r="F37" s="6">
        <v>0.15744370958911</v>
      </c>
      <c r="G37" s="6">
        <v>0.132493093178729</v>
      </c>
      <c r="H37" s="6">
        <v>0.133056954026117</v>
      </c>
      <c r="I37" s="6">
        <v>0.0398298712349264</v>
      </c>
      <c r="J37" s="6">
        <v>0.0669334771242508</v>
      </c>
      <c r="K37" s="6">
        <v>0.0814706093642258</v>
      </c>
      <c r="L37" s="6">
        <v>0.126763256717063</v>
      </c>
      <c r="M37" s="6">
        <v>0.0619428108875007</v>
      </c>
      <c r="N37" s="6">
        <v>0.0683366282328966</v>
      </c>
      <c r="O37" s="6">
        <v>0.0709619200542635</v>
      </c>
      <c r="P37" s="6">
        <v>0.0531918546602214</v>
      </c>
      <c r="Q37" s="6">
        <v>0.127180744309028</v>
      </c>
      <c r="R37" s="6">
        <v>0.20893706312702</v>
      </c>
      <c r="S37" s="6">
        <v>0.109796713495183</v>
      </c>
      <c r="T37" s="6">
        <v>0.0825439877599523</v>
      </c>
      <c r="U37" s="6">
        <v>0.0871735274501518</v>
      </c>
      <c r="V37" s="6">
        <v>0.0245437969542129</v>
      </c>
      <c r="W37" s="6">
        <v>0.109384400696891</v>
      </c>
      <c r="X37" s="6">
        <v>0.0573235474070455</v>
      </c>
      <c r="Y37" s="6">
        <v>0.063974197025148</v>
      </c>
      <c r="Z37" s="6">
        <v>0.032458887290898</v>
      </c>
      <c r="AA37" s="6">
        <v>0.0781495066560113</v>
      </c>
      <c r="AB37" s="6">
        <v>0.0387670927115025</v>
      </c>
      <c r="AC37" s="6">
        <v>0.106477289014985</v>
      </c>
      <c r="AD37" s="6">
        <v>0.0533905231700686</v>
      </c>
      <c r="AE37" s="6">
        <v>0.0507283493696132</v>
      </c>
      <c r="AF37" s="6">
        <v>0.0496352604445431</v>
      </c>
      <c r="AG37" s="6">
        <v>0.278130605656103</v>
      </c>
      <c r="AH37" s="6">
        <v>0.200974029572435</v>
      </c>
      <c r="AI37" s="6">
        <v>0.0699294635145805</v>
      </c>
      <c r="AJ37" s="6">
        <v>0.200974029572435</v>
      </c>
      <c r="AK37" s="6">
        <v>0.070843548585157</v>
      </c>
      <c r="AL37" s="6">
        <v>0.226387737652974</v>
      </c>
      <c r="AM37" s="6">
        <v>0.0545329577514223</v>
      </c>
      <c r="AN37" s="6">
        <v>0.154499656741689</v>
      </c>
      <c r="AO37" s="6">
        <v>0.10341394300303</v>
      </c>
      <c r="AP37" s="6">
        <v>0.11949486680666</v>
      </c>
      <c r="AQ37" s="6">
        <v>0.100250752445657</v>
      </c>
      <c r="AR37" s="6">
        <v>0.100250752445657</v>
      </c>
      <c r="AS37" s="6">
        <v>0.100250752445657</v>
      </c>
      <c r="AT37" s="6">
        <v>0.100250752445657</v>
      </c>
      <c r="AU37" s="6">
        <v>0.142723041787075</v>
      </c>
      <c r="AV37" s="6">
        <v>0.100250752445657</v>
      </c>
      <c r="AW37" s="6">
        <v>0.100250752445657</v>
      </c>
      <c r="AX37" s="6">
        <v>0.135621925319429</v>
      </c>
      <c r="AY37" s="6">
        <v>0.100227176226535</v>
      </c>
      <c r="AZ37" s="6">
        <v>0.133056954026117</v>
      </c>
      <c r="BA37" s="6">
        <v>0.130684788955464</v>
      </c>
      <c r="BB37" s="6">
        <v>0.0353306837588984</v>
      </c>
      <c r="BC37" s="6">
        <v>0.028193268439504</v>
      </c>
      <c r="BD37" s="6">
        <v>0.0689987836347193</v>
      </c>
      <c r="BE37" s="6">
        <v>0.137076645115106</v>
      </c>
      <c r="BF37" s="6">
        <v>0.0370403190678083</v>
      </c>
      <c r="BG37" s="6">
        <v>0.025891170029314</v>
      </c>
      <c r="BH37" s="6">
        <v>0.0366083996173718</v>
      </c>
      <c r="BI37" s="6">
        <v>0.10212553241321</v>
      </c>
      <c r="BJ37" s="6">
        <v>0.0595233771630781</v>
      </c>
      <c r="BK37" s="6">
        <v>0.0274519572767126</v>
      </c>
      <c r="BL37" s="6">
        <v>0.08302367477984</v>
      </c>
      <c r="BM37" s="6">
        <v>0.1244486628353</v>
      </c>
      <c r="BN37" s="6">
        <v>0.128092474585214</v>
      </c>
      <c r="BO37" s="6">
        <v>0.0959153849255796</v>
      </c>
      <c r="BP37" s="42"/>
      <c r="BQ37" s="42"/>
      <c r="BR37" s="42"/>
    </row>
    <row r="38" spans="1:70" x14ac:dyDescent="0.2">
      <c r="A38" s="1">
        <v>2003</v>
      </c>
      <c r="B38" s="6">
        <v>0.0617104312875045</v>
      </c>
      <c r="C38" s="6">
        <v>0.0787792241918828</v>
      </c>
      <c r="D38" s="6">
        <v>0.0329405442938902</v>
      </c>
      <c r="E38" s="6">
        <v>0.0578186089642539</v>
      </c>
      <c r="F38" s="6">
        <v>0.167698502408478</v>
      </c>
      <c r="G38" s="6">
        <v>0.114855574377254</v>
      </c>
      <c r="H38" s="6">
        <v>0.135061217929946</v>
      </c>
      <c r="I38" s="6">
        <v>0.0439555311151068</v>
      </c>
      <c r="J38" s="6">
        <v>0.0692537452639431</v>
      </c>
      <c r="K38" s="6">
        <v>0.0840460924698721</v>
      </c>
      <c r="L38" s="6">
        <v>0.125794827902989</v>
      </c>
      <c r="M38" s="6">
        <v>0.0601324765341057</v>
      </c>
      <c r="N38" s="6">
        <v>0.067473709175791</v>
      </c>
      <c r="O38" s="6">
        <v>0.0725698904250888</v>
      </c>
      <c r="P38" s="6">
        <v>0.0522985836118033</v>
      </c>
      <c r="Q38" s="6">
        <v>0.143639779137621</v>
      </c>
      <c r="R38" s="6">
        <v>0.193432179569678</v>
      </c>
      <c r="S38" s="6">
        <v>0.109391377339988</v>
      </c>
      <c r="T38" s="6">
        <v>0.0837419429153304</v>
      </c>
      <c r="U38" s="6">
        <v>0.0898410946844202</v>
      </c>
      <c r="V38" s="6">
        <v>0.0254428610402502</v>
      </c>
      <c r="W38" s="6">
        <v>0.1075104942084</v>
      </c>
      <c r="X38" s="6">
        <v>0.0528645142246415</v>
      </c>
      <c r="Y38" s="6">
        <v>0.0581057522600015</v>
      </c>
      <c r="Z38" s="6">
        <v>0.0345961601702446</v>
      </c>
      <c r="AA38" s="6">
        <v>0.0705515325604904</v>
      </c>
      <c r="AB38" s="6">
        <v>0.0428576879604939</v>
      </c>
      <c r="AC38" s="6">
        <v>0.10601573633879</v>
      </c>
      <c r="AD38" s="6">
        <v>0.061908964027313</v>
      </c>
      <c r="AE38" s="6">
        <v>0.061650063873627</v>
      </c>
      <c r="AF38" s="6">
        <v>0.0554088968980485</v>
      </c>
      <c r="AG38" s="6">
        <v>0.320118813151637</v>
      </c>
      <c r="AH38" s="6">
        <v>0.223878656757771</v>
      </c>
      <c r="AI38" s="6">
        <v>0.0882616406956475</v>
      </c>
      <c r="AJ38" s="6">
        <v>0.223878656757771</v>
      </c>
      <c r="AK38" s="6">
        <v>0.0704688076698766</v>
      </c>
      <c r="AL38" s="6">
        <v>0.232149977975853</v>
      </c>
      <c r="AM38" s="6">
        <v>0.0476630716505231</v>
      </c>
      <c r="AN38" s="6">
        <v>0.169808016766339</v>
      </c>
      <c r="AO38" s="6">
        <v>0.132120239690444</v>
      </c>
      <c r="AP38" s="6">
        <v>0.110132756269133</v>
      </c>
      <c r="AQ38" s="6">
        <v>0.084406601585336</v>
      </c>
      <c r="AR38" s="6">
        <v>0.084406601585336</v>
      </c>
      <c r="AS38" s="6">
        <v>0.084406601585336</v>
      </c>
      <c r="AT38" s="6">
        <v>0.084406601585336</v>
      </c>
      <c r="AU38" s="6">
        <v>0.129605440107637</v>
      </c>
      <c r="AV38" s="6">
        <v>0.084406601585336</v>
      </c>
      <c r="AW38" s="6">
        <v>0.084406601585336</v>
      </c>
      <c r="AX38" s="6">
        <v>0.112425492512763</v>
      </c>
      <c r="AY38" s="6">
        <v>0.0842710850123755</v>
      </c>
      <c r="AZ38" s="6">
        <v>0.135061217929946</v>
      </c>
      <c r="BA38" s="6">
        <v>0.130146332304822</v>
      </c>
      <c r="BB38" s="6">
        <v>0.0415169265743421</v>
      </c>
      <c r="BC38" s="6">
        <v>0.0311734380484506</v>
      </c>
      <c r="BD38" s="6">
        <v>0.0750303294921249</v>
      </c>
      <c r="BE38" s="6">
        <v>0.144568037275618</v>
      </c>
      <c r="BF38" s="6">
        <v>0.0400271802205495</v>
      </c>
      <c r="BG38" s="6">
        <v>0.0249648312375659</v>
      </c>
      <c r="BH38" s="6">
        <v>0.0408582108595131</v>
      </c>
      <c r="BI38" s="6">
        <v>0.092401296827881</v>
      </c>
      <c r="BJ38" s="6">
        <v>0.0563030020315429</v>
      </c>
      <c r="BK38" s="6">
        <v>0.0317786144752977</v>
      </c>
      <c r="BL38" s="6">
        <v>0.0967102025867294</v>
      </c>
      <c r="BM38" s="6">
        <v>0.130463506174048</v>
      </c>
      <c r="BN38" s="6">
        <v>0.136257126476216</v>
      </c>
      <c r="BO38" s="6">
        <v>0.0994754711971083</v>
      </c>
      <c r="BP38" s="42"/>
      <c r="BQ38" s="42"/>
      <c r="BR38" s="42"/>
    </row>
    <row r="39" spans="1:70" x14ac:dyDescent="0.2">
      <c r="A39" s="1">
        <v>2004</v>
      </c>
      <c r="B39" s="6">
        <v>0.0661433360899533</v>
      </c>
      <c r="C39" s="6">
        <v>0.081422741215954</v>
      </c>
      <c r="D39" s="6">
        <v>0.0343388549677276</v>
      </c>
      <c r="E39" s="6">
        <v>0.0618863347216032</v>
      </c>
      <c r="F39" s="6">
        <v>0.182593484207971</v>
      </c>
      <c r="G39" s="6">
        <v>0.109755141658632</v>
      </c>
      <c r="H39" s="6">
        <v>0.133128086478011</v>
      </c>
      <c r="I39" s="6">
        <v>0.0498582646171363</v>
      </c>
      <c r="J39" s="6">
        <v>0.0737257314197657</v>
      </c>
      <c r="K39" s="6">
        <v>0.0903002113066297</v>
      </c>
      <c r="L39" s="6">
        <v>0.127627636339226</v>
      </c>
      <c r="M39" s="6">
        <v>0.0577133463427166</v>
      </c>
      <c r="N39" s="6">
        <v>0.0677560518018049</v>
      </c>
      <c r="O39" s="6">
        <v>0.0727691889414123</v>
      </c>
      <c r="P39" s="6">
        <v>0.0546259952931066</v>
      </c>
      <c r="Q39" s="6">
        <v>0.156707728383286</v>
      </c>
      <c r="R39" s="6">
        <v>0.205081256840988</v>
      </c>
      <c r="S39" s="6">
        <v>0.111917495229505</v>
      </c>
      <c r="T39" s="6">
        <v>0.0868620760543466</v>
      </c>
      <c r="U39" s="6">
        <v>0.0951782128174146</v>
      </c>
      <c r="V39" s="6">
        <v>0.0266906643961997</v>
      </c>
      <c r="W39" s="6">
        <v>0.104979115735423</v>
      </c>
      <c r="X39" s="6">
        <v>0.0536679871482318</v>
      </c>
      <c r="Y39" s="6">
        <v>0.0560048364302436</v>
      </c>
      <c r="Z39" s="6">
        <v>0.0359755503217704</v>
      </c>
      <c r="AA39" s="6">
        <v>0.0661435573312684</v>
      </c>
      <c r="AB39" s="6">
        <v>0.0456360116520592</v>
      </c>
      <c r="AC39" s="6">
        <v>0.121087983964295</v>
      </c>
      <c r="AD39" s="6">
        <v>0.0617994134452222</v>
      </c>
      <c r="AE39" s="6">
        <v>0.0681353388631249</v>
      </c>
      <c r="AF39" s="6">
        <v>0.0597561713046417</v>
      </c>
      <c r="AG39" s="6">
        <v>0.35627413672828</v>
      </c>
      <c r="AH39" s="6">
        <v>0.244003145166171</v>
      </c>
      <c r="AI39" s="6">
        <v>0.106351405470964</v>
      </c>
      <c r="AJ39" s="6">
        <v>0.244003145166172</v>
      </c>
      <c r="AK39" s="6">
        <v>0.0744569956548791</v>
      </c>
      <c r="AL39" s="6">
        <v>0.277663110460965</v>
      </c>
      <c r="AM39" s="6">
        <v>0.0498063407359322</v>
      </c>
      <c r="AN39" s="6">
        <v>0.186292051863156</v>
      </c>
      <c r="AO39" s="6">
        <v>0.128355904164336</v>
      </c>
      <c r="AP39" s="6">
        <v>0.117899556089981</v>
      </c>
      <c r="AQ39" s="6">
        <v>0.0816049105983683</v>
      </c>
      <c r="AR39" s="6">
        <v>0.0816049105983682</v>
      </c>
      <c r="AS39" s="6">
        <v>0.0816049105983682</v>
      </c>
      <c r="AT39" s="6">
        <v>0.0816049105983683</v>
      </c>
      <c r="AU39" s="6">
        <v>0.116234476443598</v>
      </c>
      <c r="AV39" s="6">
        <v>0.0816049105983681</v>
      </c>
      <c r="AW39" s="6">
        <v>0.0816049105983682</v>
      </c>
      <c r="AX39" s="6">
        <v>0.11061466148568</v>
      </c>
      <c r="AY39" s="6">
        <v>0.0812689840064251</v>
      </c>
      <c r="AZ39" s="6">
        <v>0.133128086478011</v>
      </c>
      <c r="BA39" s="6">
        <v>0.130239219693363</v>
      </c>
      <c r="BB39" s="6">
        <v>0.0464199422948282</v>
      </c>
      <c r="BC39" s="6">
        <v>0.034799414005002</v>
      </c>
      <c r="BD39" s="6">
        <v>0.0905680165532202</v>
      </c>
      <c r="BE39" s="6">
        <v>0.153984345528247</v>
      </c>
      <c r="BF39" s="6">
        <v>0.045294611637697</v>
      </c>
      <c r="BG39" s="6">
        <v>0.0219682363084085</v>
      </c>
      <c r="BH39" s="6">
        <v>0.0456472174105195</v>
      </c>
      <c r="BI39" s="6">
        <v>0.103429916702234</v>
      </c>
      <c r="BJ39" s="6">
        <v>0.0495521562645952</v>
      </c>
      <c r="BK39" s="6">
        <v>0.0310196549809318</v>
      </c>
      <c r="BL39" s="6">
        <v>0.0953079043497135</v>
      </c>
      <c r="BM39" s="6">
        <v>0.136478101200643</v>
      </c>
      <c r="BN39" s="6">
        <v>0.1307904427344</v>
      </c>
      <c r="BO39" s="6">
        <v>0.108114551358489</v>
      </c>
      <c r="BP39" s="42"/>
      <c r="BQ39" s="42"/>
      <c r="BR39" s="42"/>
    </row>
    <row r="40" spans="1:70" x14ac:dyDescent="0.2">
      <c r="A40" s="1">
        <v>2005</v>
      </c>
      <c r="B40" s="6">
        <v>0.0698198941513744</v>
      </c>
      <c r="C40" s="6">
        <v>0.0845757631657636</v>
      </c>
      <c r="D40" s="6">
        <v>0.0355142027319156</v>
      </c>
      <c r="E40" s="6">
        <v>0.0607069415372582</v>
      </c>
      <c r="F40" s="6">
        <v>0.198001149713179</v>
      </c>
      <c r="G40" s="6">
        <v>0.113570627414143</v>
      </c>
      <c r="H40" s="6">
        <v>0.137028764065082</v>
      </c>
      <c r="I40" s="6">
        <v>0.052856915609155</v>
      </c>
      <c r="J40" s="6">
        <v>0.0777967792475496</v>
      </c>
      <c r="K40" s="6">
        <v>0.0950022687686838</v>
      </c>
      <c r="L40" s="6">
        <v>0.137658054776273</v>
      </c>
      <c r="M40" s="6">
        <v>0.0569307000914924</v>
      </c>
      <c r="N40" s="6">
        <v>0.0693436929021944</v>
      </c>
      <c r="O40" s="6">
        <v>0.0764277550330942</v>
      </c>
      <c r="P40" s="6">
        <v>0.0565666020707713</v>
      </c>
      <c r="Q40" s="6">
        <v>0.160502498470524</v>
      </c>
      <c r="R40" s="6">
        <v>0.211088241195195</v>
      </c>
      <c r="S40" s="6">
        <v>0.1165096001521</v>
      </c>
      <c r="T40" s="6">
        <v>0.0910859408166724</v>
      </c>
      <c r="U40" s="6">
        <v>0.0976714268696826</v>
      </c>
      <c r="V40" s="6">
        <v>0.0274167104673231</v>
      </c>
      <c r="W40" s="6">
        <v>0.104205594257769</v>
      </c>
      <c r="X40" s="6">
        <v>0.0599853701109581</v>
      </c>
      <c r="Y40" s="6">
        <v>0.0533477933303476</v>
      </c>
      <c r="Z40" s="6">
        <v>0.0371503343734147</v>
      </c>
      <c r="AA40" s="6">
        <v>0.0638794976842949</v>
      </c>
      <c r="AB40" s="6">
        <v>0.0423641488916619</v>
      </c>
      <c r="AC40" s="6">
        <v>0.120815682693155</v>
      </c>
      <c r="AD40" s="6">
        <v>0.0632726444089785</v>
      </c>
      <c r="AE40" s="6">
        <v>0.0707540197702303</v>
      </c>
      <c r="AF40" s="6">
        <v>0.0594686831555867</v>
      </c>
      <c r="AG40" s="6">
        <v>0.386194665444548</v>
      </c>
      <c r="AH40" s="6">
        <v>0.264608854942921</v>
      </c>
      <c r="AI40" s="6">
        <v>0.104398229620243</v>
      </c>
      <c r="AJ40" s="6">
        <v>0.264608854942921</v>
      </c>
      <c r="AK40" s="6">
        <v>0.0816041486936613</v>
      </c>
      <c r="AL40" s="6">
        <v>0.302043079154318</v>
      </c>
      <c r="AM40" s="6">
        <v>0.048391432414336</v>
      </c>
      <c r="AN40" s="6">
        <v>0.202375919875575</v>
      </c>
      <c r="AO40" s="6">
        <v>0.121628322705798</v>
      </c>
      <c r="AP40" s="6">
        <v>0.124121952994552</v>
      </c>
      <c r="AQ40" s="6">
        <v>0.0849108954356987</v>
      </c>
      <c r="AR40" s="6">
        <v>0.0849108954356988</v>
      </c>
      <c r="AS40" s="6">
        <v>0.0849108954356987</v>
      </c>
      <c r="AT40" s="6">
        <v>0.0849108954356987</v>
      </c>
      <c r="AU40" s="6">
        <v>0.119871157717676</v>
      </c>
      <c r="AV40" s="6">
        <v>0.0849108954356987</v>
      </c>
      <c r="AW40" s="6">
        <v>0.0849108954356985</v>
      </c>
      <c r="AX40" s="6">
        <v>0.114716170915069</v>
      </c>
      <c r="AY40" s="6">
        <v>0.0846110933320099</v>
      </c>
      <c r="AZ40" s="6">
        <v>0.137028764065082</v>
      </c>
      <c r="BA40" s="6">
        <v>0.129528672736523</v>
      </c>
      <c r="BB40" s="6">
        <v>0.0492691818351506</v>
      </c>
      <c r="BC40" s="6">
        <v>0.0371128411371574</v>
      </c>
      <c r="BD40" s="6">
        <v>0.0881299148575064</v>
      </c>
      <c r="BE40" s="6">
        <v>0.157687667240089</v>
      </c>
      <c r="BF40" s="6">
        <v>0.0477611235954105</v>
      </c>
      <c r="BG40" s="6">
        <v>0.0249819530246115</v>
      </c>
      <c r="BH40" s="6">
        <v>0.0509526571676906</v>
      </c>
      <c r="BI40" s="6">
        <v>0.109308747155063</v>
      </c>
      <c r="BJ40" s="6">
        <v>0.0638663139133054</v>
      </c>
      <c r="BK40" s="6">
        <v>0.0322873091174606</v>
      </c>
      <c r="BL40" s="6">
        <v>0.103449352517743</v>
      </c>
      <c r="BM40" s="6">
        <v>0.136783996181189</v>
      </c>
      <c r="BN40" s="6">
        <v>0.131654532364163</v>
      </c>
      <c r="BO40" s="6">
        <v>0.113630225509062</v>
      </c>
      <c r="BP40" s="42"/>
      <c r="BQ40" s="42"/>
      <c r="BR40" s="42"/>
    </row>
    <row r="41" spans="1:70" x14ac:dyDescent="0.2">
      <c r="A41" s="1">
        <v>2006</v>
      </c>
      <c r="B41" s="6">
        <v>0.073712268187981</v>
      </c>
      <c r="C41" s="6">
        <v>0.0877416255097187</v>
      </c>
      <c r="D41" s="6">
        <v>0.0373011754965764</v>
      </c>
      <c r="E41" s="6">
        <v>0.0614074223621092</v>
      </c>
      <c r="F41" s="6">
        <v>0.206120171239869</v>
      </c>
      <c r="G41" s="6">
        <v>0.123860742244573</v>
      </c>
      <c r="H41" s="6">
        <v>0.130856762482214</v>
      </c>
      <c r="I41" s="6">
        <v>0.0577184273908041</v>
      </c>
      <c r="J41" s="6">
        <v>0.080406854994787</v>
      </c>
      <c r="K41" s="6">
        <v>0.101565436578324</v>
      </c>
      <c r="L41" s="6">
        <v>0.13809508306924</v>
      </c>
      <c r="M41" s="6">
        <v>0.0577997769323122</v>
      </c>
      <c r="N41" s="6">
        <v>0.0704613630563118</v>
      </c>
      <c r="O41" s="6">
        <v>0.0812675030135936</v>
      </c>
      <c r="P41" s="6">
        <v>0.0597878648025503</v>
      </c>
      <c r="Q41" s="6">
        <v>0.164647702932818</v>
      </c>
      <c r="R41" s="6">
        <v>0.198581049565277</v>
      </c>
      <c r="S41" s="6">
        <v>0.119270833663634</v>
      </c>
      <c r="T41" s="6">
        <v>0.094741315496677</v>
      </c>
      <c r="U41" s="6">
        <v>0.102319819486596</v>
      </c>
      <c r="V41" s="6">
        <v>0.0293611418056067</v>
      </c>
      <c r="W41" s="6">
        <v>0.099036244266974</v>
      </c>
      <c r="X41" s="6">
        <v>0.0634758375911758</v>
      </c>
      <c r="Y41" s="6">
        <v>0.0538467170019559</v>
      </c>
      <c r="Z41" s="6">
        <v>0.0386861335347671</v>
      </c>
      <c r="AA41" s="6">
        <v>0.062180655201072</v>
      </c>
      <c r="AB41" s="6">
        <v>0.0404797203753393</v>
      </c>
      <c r="AC41" s="6">
        <v>0.137942416978416</v>
      </c>
      <c r="AD41" s="6">
        <v>0.0646606306997435</v>
      </c>
      <c r="AE41" s="6">
        <v>0.0739174826544339</v>
      </c>
      <c r="AF41" s="6">
        <v>0.0606016200896134</v>
      </c>
      <c r="AG41" s="6">
        <v>0.379125258259671</v>
      </c>
      <c r="AH41" s="6">
        <v>0.269592427024967</v>
      </c>
      <c r="AI41" s="6">
        <v>0.0996601489536655</v>
      </c>
      <c r="AJ41" s="6">
        <v>0.269592427024967</v>
      </c>
      <c r="AK41" s="6">
        <v>0.0846816984809553</v>
      </c>
      <c r="AL41" s="6">
        <v>0.339006919512697</v>
      </c>
      <c r="AM41" s="6">
        <v>0.0499401896387739</v>
      </c>
      <c r="AN41" s="6">
        <v>0.206775801219033</v>
      </c>
      <c r="AO41" s="6">
        <v>0.126283547474946</v>
      </c>
      <c r="AP41" s="6">
        <v>0.123197407199981</v>
      </c>
      <c r="AQ41" s="6">
        <v>0.0928857067068177</v>
      </c>
      <c r="AR41" s="6">
        <v>0.0928857067068174</v>
      </c>
      <c r="AS41" s="6">
        <v>0.0928857067068176</v>
      </c>
      <c r="AT41" s="6">
        <v>0.0928857067068175</v>
      </c>
      <c r="AU41" s="6">
        <v>0.119841298767573</v>
      </c>
      <c r="AV41" s="6">
        <v>0.0928857067068177</v>
      </c>
      <c r="AW41" s="6">
        <v>0.0928857067068177</v>
      </c>
      <c r="AX41" s="6">
        <v>0.132825373800935</v>
      </c>
      <c r="AY41" s="6">
        <v>0.0923945814936305</v>
      </c>
      <c r="AZ41" s="6">
        <v>0.130856762482214</v>
      </c>
      <c r="BA41" s="6">
        <v>0.125205437952095</v>
      </c>
      <c r="BB41" s="6">
        <v>0.0501763809459326</v>
      </c>
      <c r="BC41" s="6">
        <v>0.0439381369459494</v>
      </c>
      <c r="BD41" s="6">
        <v>0.0892466493348103</v>
      </c>
      <c r="BE41" s="6">
        <v>0.167994932958992</v>
      </c>
      <c r="BF41" s="6">
        <v>0.0526755474542857</v>
      </c>
      <c r="BG41" s="6">
        <v>0.0271359859519358</v>
      </c>
      <c r="BH41" s="6">
        <v>0.0563272323868826</v>
      </c>
      <c r="BI41" s="6">
        <v>0.103656156158853</v>
      </c>
      <c r="BJ41" s="6">
        <v>0.0746778067279976</v>
      </c>
      <c r="BK41" s="6">
        <v>0.030855689197531</v>
      </c>
      <c r="BL41" s="6">
        <v>0.107788518336474</v>
      </c>
      <c r="BM41" s="6">
        <v>0.135885100802319</v>
      </c>
      <c r="BN41" s="6">
        <v>0.130591763024784</v>
      </c>
      <c r="BO41" s="6">
        <v>0.11349656373042</v>
      </c>
      <c r="BP41" s="42"/>
      <c r="BQ41" s="42"/>
      <c r="BR41" s="42"/>
    </row>
    <row r="42" spans="1:70" x14ac:dyDescent="0.2">
      <c r="A42" s="1">
        <v>2007</v>
      </c>
      <c r="B42" s="6">
        <v>0.0750520458603802</v>
      </c>
      <c r="C42" s="6">
        <v>0.0891050094153516</v>
      </c>
      <c r="D42" s="6">
        <v>0.0393200608321928</v>
      </c>
      <c r="E42" s="6">
        <v>0.0598278789151972</v>
      </c>
      <c r="F42" s="6">
        <v>0.189719201371168</v>
      </c>
      <c r="G42" s="6">
        <v>0.131018620951041</v>
      </c>
      <c r="H42" s="6">
        <v>0.114423907495971</v>
      </c>
      <c r="I42" s="6">
        <v>0.05975066894293</v>
      </c>
      <c r="J42" s="6">
        <v>0.0771272603986783</v>
      </c>
      <c r="K42" s="6">
        <v>0.106233570417667</v>
      </c>
      <c r="L42" s="6">
        <v>0.136717160424435</v>
      </c>
      <c r="M42" s="6">
        <v>0.0590468473939614</v>
      </c>
      <c r="N42" s="6">
        <v>0.0700967314783032</v>
      </c>
      <c r="O42" s="6">
        <v>0.0781027041319182</v>
      </c>
      <c r="P42" s="6">
        <v>0.061814335534124</v>
      </c>
      <c r="Q42" s="6">
        <v>0.172893555452301</v>
      </c>
      <c r="R42" s="6">
        <v>0.191120335060195</v>
      </c>
      <c r="S42" s="6">
        <v>0.118935338080806</v>
      </c>
      <c r="T42" s="6">
        <v>0.096765757208538</v>
      </c>
      <c r="U42" s="6">
        <v>0.104394077497711</v>
      </c>
      <c r="V42" s="6">
        <v>0.0311426908416496</v>
      </c>
      <c r="W42" s="6">
        <v>0.0963941520836211</v>
      </c>
      <c r="X42" s="6">
        <v>0.0672961300655892</v>
      </c>
      <c r="Y42" s="6">
        <v>0.0549112417875979</v>
      </c>
      <c r="Z42" s="6">
        <v>0.0405817302490334</v>
      </c>
      <c r="AA42" s="6">
        <v>0.0626615900130879</v>
      </c>
      <c r="AB42" s="6">
        <v>0.0381611270021176</v>
      </c>
      <c r="AC42" s="6">
        <v>0.138338054826383</v>
      </c>
      <c r="AD42" s="6">
        <v>0.059173341708272</v>
      </c>
      <c r="AE42" s="6">
        <v>0.0762558703438785</v>
      </c>
      <c r="AF42" s="6">
        <v>0.0594312557699308</v>
      </c>
      <c r="AG42" s="6">
        <v>0.353383034133413</v>
      </c>
      <c r="AH42" s="6">
        <v>0.24983442533125</v>
      </c>
      <c r="AI42" s="6">
        <v>0.107071117403072</v>
      </c>
      <c r="AJ42" s="6">
        <v>0.24983442533125</v>
      </c>
      <c r="AK42" s="6">
        <v>0.0785810608966974</v>
      </c>
      <c r="AL42" s="6">
        <v>0.324749657744563</v>
      </c>
      <c r="AM42" s="6">
        <v>0.0489624939753476</v>
      </c>
      <c r="AN42" s="6">
        <v>0.191960263970173</v>
      </c>
      <c r="AO42" s="6">
        <v>0.227133623818755</v>
      </c>
      <c r="AP42" s="6">
        <v>0.11291114061525</v>
      </c>
      <c r="AQ42" s="6">
        <v>0.101916860735879</v>
      </c>
      <c r="AR42" s="6">
        <v>0.101916860735879</v>
      </c>
      <c r="AS42" s="6">
        <v>0.101916860735879</v>
      </c>
      <c r="AT42" s="6">
        <v>0.101916860735879</v>
      </c>
      <c r="AU42" s="6">
        <v>0.125444883582861</v>
      </c>
      <c r="AV42" s="6">
        <v>0.101916860735879</v>
      </c>
      <c r="AW42" s="6">
        <v>0.101916860735879</v>
      </c>
      <c r="AX42" s="6">
        <v>0.14040052642359</v>
      </c>
      <c r="AY42" s="6">
        <v>0.101244887906291</v>
      </c>
      <c r="AZ42" s="6">
        <v>0.114423907495971</v>
      </c>
      <c r="BA42" s="6">
        <v>0.115067680042753</v>
      </c>
      <c r="BB42" s="6">
        <v>0.0481433527685116</v>
      </c>
      <c r="BC42" s="6">
        <v>0.0476897069157273</v>
      </c>
      <c r="BD42" s="6">
        <v>0.0940411268161903</v>
      </c>
      <c r="BE42" s="6">
        <v>0.180829604065231</v>
      </c>
      <c r="BF42" s="6">
        <v>0.0555145113555765</v>
      </c>
      <c r="BG42" s="6">
        <v>0.0257769040180728</v>
      </c>
      <c r="BH42" s="6">
        <v>0.0536164253068566</v>
      </c>
      <c r="BI42" s="6">
        <v>0.102241001370435</v>
      </c>
      <c r="BJ42" s="6">
        <v>0.0782584757221705</v>
      </c>
      <c r="BK42" s="6">
        <v>0.027100172113172</v>
      </c>
      <c r="BL42" s="6">
        <v>0.0986525111958827</v>
      </c>
      <c r="BM42" s="6">
        <v>0.133914493660206</v>
      </c>
      <c r="BN42" s="6">
        <v>0.133286066999805</v>
      </c>
      <c r="BO42" s="6">
        <v>0.107072646363131</v>
      </c>
      <c r="BP42" s="42"/>
      <c r="BQ42" s="42"/>
      <c r="BR42" s="42"/>
    </row>
    <row r="43" spans="1:70" x14ac:dyDescent="0.2">
      <c r="A43" s="1">
        <v>2008</v>
      </c>
      <c r="B43" s="6">
        <v>0.0789056862399013</v>
      </c>
      <c r="C43" s="6">
        <v>0.0910646163968765</v>
      </c>
      <c r="D43" s="6">
        <v>0.0428799141382705</v>
      </c>
      <c r="E43" s="6">
        <v>0.0599537018647644</v>
      </c>
      <c r="F43" s="6">
        <v>0.200169201909508</v>
      </c>
      <c r="G43" s="6">
        <v>0.133388982452549</v>
      </c>
      <c r="H43" s="6">
        <v>0.119630327465343</v>
      </c>
      <c r="I43" s="6">
        <v>0.0608927589886664</v>
      </c>
      <c r="J43" s="6">
        <v>0.081981644099343</v>
      </c>
      <c r="K43" s="6">
        <v>0.102349970060628</v>
      </c>
      <c r="L43" s="6">
        <v>0.143908679171918</v>
      </c>
      <c r="M43" s="6">
        <v>0.0596761620304852</v>
      </c>
      <c r="N43" s="6">
        <v>0.0697872456232429</v>
      </c>
      <c r="O43" s="6">
        <v>0.0840549526392279</v>
      </c>
      <c r="P43" s="6">
        <v>0.0607695075200218</v>
      </c>
      <c r="Q43" s="6">
        <v>0.1816989615255</v>
      </c>
      <c r="R43" s="6">
        <v>0.2112444968078</v>
      </c>
      <c r="S43" s="6">
        <v>0.122689733009899</v>
      </c>
      <c r="T43" s="6">
        <v>0.0999756909399914</v>
      </c>
      <c r="U43" s="6">
        <v>0.105863842060921</v>
      </c>
      <c r="V43" s="6">
        <v>0.0339429974497907</v>
      </c>
      <c r="W43" s="6">
        <v>0.102282288632636</v>
      </c>
      <c r="X43" s="6">
        <v>0.0743707261104223</v>
      </c>
      <c r="Y43" s="6">
        <v>0.0599467698978389</v>
      </c>
      <c r="Z43" s="6">
        <v>0.0452524695083053</v>
      </c>
      <c r="AA43" s="6">
        <v>0.0638918353208175</v>
      </c>
      <c r="AB43" s="6">
        <v>0.0402332196379942</v>
      </c>
      <c r="AC43" s="6">
        <v>0.120847598909622</v>
      </c>
      <c r="AD43" s="6">
        <v>0.0689710889502141</v>
      </c>
      <c r="AE43" s="6">
        <v>0.0777625690526336</v>
      </c>
      <c r="AF43" s="6">
        <v>0.0609476424802294</v>
      </c>
      <c r="AG43" s="6">
        <v>0.36801183777621</v>
      </c>
      <c r="AH43" s="6">
        <v>0.266505258722376</v>
      </c>
      <c r="AI43" s="6">
        <v>0.106224537723711</v>
      </c>
      <c r="AJ43" s="6">
        <v>0.266505258722376</v>
      </c>
      <c r="AK43" s="6">
        <v>0.0869701754838751</v>
      </c>
      <c r="AL43" s="6">
        <v>0.300265977354904</v>
      </c>
      <c r="AM43" s="6">
        <v>0.0556239650314045</v>
      </c>
      <c r="AN43" s="6">
        <v>0.204164252878661</v>
      </c>
      <c r="AO43" s="6">
        <v>0.23253296268514</v>
      </c>
      <c r="AP43" s="6">
        <v>0.115913354731494</v>
      </c>
      <c r="AQ43" s="6">
        <v>0.114671884391038</v>
      </c>
      <c r="AR43" s="6">
        <v>0.114671884391038</v>
      </c>
      <c r="AS43" s="6">
        <v>0.114671884391038</v>
      </c>
      <c r="AT43" s="6">
        <v>0.114671884391038</v>
      </c>
      <c r="AU43" s="6">
        <v>0.112241429260898</v>
      </c>
      <c r="AV43" s="6">
        <v>0.114671884391038</v>
      </c>
      <c r="AW43" s="6">
        <v>0.114671884391038</v>
      </c>
      <c r="AX43" s="6">
        <v>0.153160648656589</v>
      </c>
      <c r="AY43" s="6">
        <v>0.11395500936754</v>
      </c>
      <c r="AZ43" s="6">
        <v>0.119630327465343</v>
      </c>
      <c r="BA43" s="6">
        <v>0.119893496931403</v>
      </c>
      <c r="BB43" s="6">
        <v>0.0479005733659689</v>
      </c>
      <c r="BC43" s="6">
        <v>0.0478201470115796</v>
      </c>
      <c r="BD43" s="6">
        <v>0.116449766928204</v>
      </c>
      <c r="BE43" s="6">
        <v>0.181089874393795</v>
      </c>
      <c r="BF43" s="6">
        <v>0.0549864266003837</v>
      </c>
      <c r="BG43" s="6">
        <v>0.0293434822607629</v>
      </c>
      <c r="BH43" s="6">
        <v>0.0602521150282702</v>
      </c>
      <c r="BI43" s="6">
        <v>0.106348482530369</v>
      </c>
      <c r="BJ43" s="6">
        <v>0.0633460061375434</v>
      </c>
      <c r="BK43" s="6">
        <v>0.0252272641664471</v>
      </c>
      <c r="BL43" s="6">
        <v>0.0964734974553554</v>
      </c>
      <c r="BM43" s="6">
        <v>0.137617482200819</v>
      </c>
      <c r="BN43" s="6">
        <v>0.125749402989716</v>
      </c>
      <c r="BO43" s="6">
        <v>0.112993746345562</v>
      </c>
      <c r="BP43" s="42"/>
      <c r="BQ43" s="42"/>
      <c r="BR43" s="42"/>
    </row>
    <row r="44" spans="1:70" x14ac:dyDescent="0.2">
      <c r="A44" s="1">
        <v>2009</v>
      </c>
      <c r="B44" s="6">
        <v>0.0670283546832823</v>
      </c>
      <c r="C44" s="6">
        <v>0.0799994555998746</v>
      </c>
      <c r="D44" s="6">
        <v>0.0389061318244465</v>
      </c>
      <c r="E44" s="6">
        <v>0.0520410400566418</v>
      </c>
      <c r="F44" s="6">
        <v>0.196677394802919</v>
      </c>
      <c r="G44" s="6">
        <v>0.106007168441325</v>
      </c>
      <c r="H44" s="6">
        <v>0.100923288979108</v>
      </c>
      <c r="I44" s="6">
        <v>0.0450881831152274</v>
      </c>
      <c r="J44" s="6">
        <v>0.068578496798881</v>
      </c>
      <c r="K44" s="6">
        <v>0.0898335658544894</v>
      </c>
      <c r="L44" s="6">
        <v>0.134787359164218</v>
      </c>
      <c r="M44" s="6">
        <v>0.0553238045153463</v>
      </c>
      <c r="N44" s="6">
        <v>0.0598638960206033</v>
      </c>
      <c r="O44" s="6">
        <v>0.0803748620095733</v>
      </c>
      <c r="P44" s="6">
        <v>0.0502483626950797</v>
      </c>
      <c r="Q44" s="6">
        <v>0.156429134771984</v>
      </c>
      <c r="R44" s="6">
        <v>0.159060948383119</v>
      </c>
      <c r="S44" s="6">
        <v>0.109972408378695</v>
      </c>
      <c r="T44" s="6">
        <v>0.0907704290308565</v>
      </c>
      <c r="U44" s="6">
        <v>0.0937307110013494</v>
      </c>
      <c r="V44" s="6">
        <v>0.0315101232427289</v>
      </c>
      <c r="W44" s="6">
        <v>0.0823743199473557</v>
      </c>
      <c r="X44" s="6">
        <v>0.0737605929568948</v>
      </c>
      <c r="Y44" s="6">
        <v>0.0561388926610635</v>
      </c>
      <c r="Z44" s="6">
        <v>0.0428066388192306</v>
      </c>
      <c r="AA44" s="6">
        <v>0.0550856379780581</v>
      </c>
      <c r="AB44" s="6">
        <v>0.0319177492108822</v>
      </c>
      <c r="AC44" s="6">
        <v>0.105624230573219</v>
      </c>
      <c r="AD44" s="6">
        <v>0.0616988754172113</v>
      </c>
      <c r="AE44" s="6">
        <v>0.0740890460869363</v>
      </c>
      <c r="AF44" s="6">
        <v>0.053049041767604</v>
      </c>
      <c r="AG44" s="6">
        <v>0.405460456757773</v>
      </c>
      <c r="AH44" s="6">
        <v>0.215575465554586</v>
      </c>
      <c r="AI44" s="6">
        <v>0.0728596529543438</v>
      </c>
      <c r="AJ44" s="6">
        <v>0.215575465554586</v>
      </c>
      <c r="AK44" s="6">
        <v>0.0648435278897535</v>
      </c>
      <c r="AL44" s="6">
        <v>0.338876896947493</v>
      </c>
      <c r="AM44" s="6">
        <v>0.0530155834290824</v>
      </c>
      <c r="AN44" s="6">
        <v>0.165634730891123</v>
      </c>
      <c r="AO44" s="6">
        <v>0.213435045521609</v>
      </c>
      <c r="AP44" s="6">
        <v>0.119901231811323</v>
      </c>
      <c r="AQ44" s="6">
        <v>0.0889201086529298</v>
      </c>
      <c r="AR44" s="6">
        <v>0.0889201086529299</v>
      </c>
      <c r="AS44" s="6">
        <v>0.0889201086529297</v>
      </c>
      <c r="AT44" s="6">
        <v>0.0889201086529298</v>
      </c>
      <c r="AU44" s="6">
        <v>0.0980047361653418</v>
      </c>
      <c r="AV44" s="6">
        <v>0.0889201086529298</v>
      </c>
      <c r="AW44" s="6">
        <v>0.0889201086529299</v>
      </c>
      <c r="AX44" s="6">
        <v>0.112829303224931</v>
      </c>
      <c r="AY44" s="6">
        <v>0.0879829979552142</v>
      </c>
      <c r="AZ44" s="6">
        <v>0.100923288979108</v>
      </c>
      <c r="BA44" s="6">
        <v>0.105849887421715</v>
      </c>
      <c r="BB44" s="6">
        <v>0.0323662606766082</v>
      </c>
      <c r="BC44" s="6">
        <v>0.0366006746892497</v>
      </c>
      <c r="BD44" s="6">
        <v>0.102483490451094</v>
      </c>
      <c r="BE44" s="6">
        <v>0.161046857598304</v>
      </c>
      <c r="BF44" s="6">
        <v>0.0426403672698583</v>
      </c>
      <c r="BG44" s="6">
        <v>0.0260296688461339</v>
      </c>
      <c r="BH44" s="6">
        <v>0.0492991186417882</v>
      </c>
      <c r="BI44" s="6">
        <v>0.0872148657548776</v>
      </c>
      <c r="BJ44" s="6">
        <v>0.04342955166963</v>
      </c>
      <c r="BK44" s="6">
        <v>0.0242445946101474</v>
      </c>
      <c r="BL44" s="6">
        <v>0.0954021571179959</v>
      </c>
      <c r="BM44" s="6">
        <v>0.12261066188463</v>
      </c>
      <c r="BN44" s="6">
        <v>0.100817104338123</v>
      </c>
      <c r="BO44" s="6">
        <v>0.0953937080567434</v>
      </c>
      <c r="BP44" s="42"/>
      <c r="BQ44" s="42"/>
      <c r="BR44" s="42"/>
    </row>
    <row r="45" spans="1:70" x14ac:dyDescent="0.2">
      <c r="A45" s="1">
        <v>2010</v>
      </c>
      <c r="B45" s="6">
        <v>0.0720048529583434</v>
      </c>
      <c r="C45" s="6">
        <v>0.0862278817882463</v>
      </c>
      <c r="D45" s="6">
        <v>0.0421552746178383</v>
      </c>
      <c r="E45" s="6">
        <v>0.0531846686047961</v>
      </c>
      <c r="F45" s="6">
        <v>0.206227950261059</v>
      </c>
      <c r="G45" s="6">
        <v>0.109315051008397</v>
      </c>
      <c r="H45" s="6">
        <v>0.106181310251042</v>
      </c>
      <c r="I45" s="6">
        <v>0.0503458736011327</v>
      </c>
      <c r="J45" s="6">
        <v>0.0707286496459633</v>
      </c>
      <c r="K45" s="6">
        <v>0.102753560628733</v>
      </c>
      <c r="L45" s="6">
        <v>0.143843862590874</v>
      </c>
      <c r="M45" s="6">
        <v>0.0642393935007078</v>
      </c>
      <c r="N45" s="6">
        <v>0.0664536973022125</v>
      </c>
      <c r="O45" s="6">
        <v>0.0861430301682062</v>
      </c>
      <c r="P45" s="6">
        <v>0.0563110831402044</v>
      </c>
      <c r="Q45" s="6">
        <v>0.132370508837485</v>
      </c>
      <c r="R45" s="6">
        <v>0.160827863160804</v>
      </c>
      <c r="S45" s="6">
        <v>0.110889600531398</v>
      </c>
      <c r="T45" s="6">
        <v>0.0964507193662626</v>
      </c>
      <c r="U45" s="6">
        <v>0.10114353600226</v>
      </c>
      <c r="V45" s="6">
        <v>0.0343422756455444</v>
      </c>
      <c r="W45" s="6">
        <v>0.0836290298899147</v>
      </c>
      <c r="X45" s="6">
        <v>0.0741167911361323</v>
      </c>
      <c r="Y45" s="6">
        <v>0.0582014534608668</v>
      </c>
      <c r="Z45" s="6">
        <v>0.0451198745712742</v>
      </c>
      <c r="AA45" s="6">
        <v>0.0522440933348483</v>
      </c>
      <c r="AB45" s="6">
        <v>0.0333825723927554</v>
      </c>
      <c r="AC45" s="6">
        <v>0.11931783503636</v>
      </c>
      <c r="AD45" s="6">
        <v>0.0641907306264432</v>
      </c>
      <c r="AE45" s="6">
        <v>0.078845576016031</v>
      </c>
      <c r="AF45" s="6">
        <v>0.0560743654178974</v>
      </c>
      <c r="AG45" s="6">
        <v>0.423506059675192</v>
      </c>
      <c r="AH45" s="6">
        <v>0.22537636594246</v>
      </c>
      <c r="AI45" s="6">
        <v>0.0699821016418069</v>
      </c>
      <c r="AJ45" s="6">
        <v>0.225376365942459</v>
      </c>
      <c r="AK45" s="6">
        <v>0.0781775796989859</v>
      </c>
      <c r="AL45" s="6">
        <v>0.313341170322941</v>
      </c>
      <c r="AM45" s="6">
        <v>0.04822951597653</v>
      </c>
      <c r="AN45" s="6">
        <v>0.175385666728584</v>
      </c>
      <c r="AO45" s="6">
        <v>0.294544454014702</v>
      </c>
      <c r="AP45" s="6">
        <v>0.114295566791221</v>
      </c>
      <c r="AQ45" s="6">
        <v>0.0935562573111206</v>
      </c>
      <c r="AR45" s="6">
        <v>0.0935562573111205</v>
      </c>
      <c r="AS45" s="6">
        <v>0.0935562573111207</v>
      </c>
      <c r="AT45" s="6">
        <v>0.0935562573111206</v>
      </c>
      <c r="AU45" s="6">
        <v>0.0804220115513534</v>
      </c>
      <c r="AV45" s="6">
        <v>0.0935562573111207</v>
      </c>
      <c r="AW45" s="6">
        <v>0.0935562573111206</v>
      </c>
      <c r="AX45" s="6">
        <v>0.126631872581273</v>
      </c>
      <c r="AY45" s="6">
        <v>0.0927382073263133</v>
      </c>
      <c r="AZ45" s="6">
        <v>0.106181310251042</v>
      </c>
      <c r="BA45" s="6">
        <v>0.105884122304236</v>
      </c>
      <c r="BB45" s="6">
        <v>0.0362268874859201</v>
      </c>
      <c r="BC45" s="6">
        <v>0.0424122891284951</v>
      </c>
      <c r="BD45" s="6">
        <v>0.104381466388129</v>
      </c>
      <c r="BE45" s="6">
        <v>0.168316447247719</v>
      </c>
      <c r="BF45" s="6">
        <v>0.0477031637756816</v>
      </c>
      <c r="BG45" s="6">
        <v>0.0228995090903669</v>
      </c>
      <c r="BH45" s="6">
        <v>0.0513215297964697</v>
      </c>
      <c r="BI45" s="6">
        <v>0.0927615567961525</v>
      </c>
      <c r="BJ45" s="6">
        <v>0.0413629318003198</v>
      </c>
      <c r="BK45" s="6">
        <v>0.0269280330559746</v>
      </c>
      <c r="BL45" s="6">
        <v>0.104247882256685</v>
      </c>
      <c r="BM45" s="6">
        <v>0.121140523764295</v>
      </c>
      <c r="BN45" s="6">
        <v>0.0914009478672003</v>
      </c>
      <c r="BO45" s="6">
        <v>0.0979832411187032</v>
      </c>
      <c r="BP45" s="42"/>
      <c r="BQ45" s="42"/>
      <c r="BR45" s="42"/>
    </row>
    <row r="46" spans="1:70" x14ac:dyDescent="0.2">
      <c r="A46" s="1">
        <v>2011</v>
      </c>
      <c r="B46" s="6">
        <v>0.0768774877774546</v>
      </c>
      <c r="C46" s="6">
        <v>0.0922084000821758</v>
      </c>
      <c r="D46" s="6">
        <v>0.046272501222087</v>
      </c>
      <c r="E46" s="6">
        <v>0.0568393425926593</v>
      </c>
      <c r="F46" s="6">
        <v>0.211900502096524</v>
      </c>
      <c r="G46" s="6">
        <v>0.110297152538181</v>
      </c>
      <c r="H46" s="6">
        <v>0.110070003129498</v>
      </c>
      <c r="I46" s="6">
        <v>0.0516176801711168</v>
      </c>
      <c r="J46" s="6">
        <v>0.0759392946374643</v>
      </c>
      <c r="K46" s="6">
        <v>0.106441985124942</v>
      </c>
      <c r="L46" s="6">
        <v>0.142093674515097</v>
      </c>
      <c r="M46" s="6">
        <v>0.0738733789987638</v>
      </c>
      <c r="N46" s="6">
        <v>0.071207320178617</v>
      </c>
      <c r="O46" s="6">
        <v>0.0915042557844428</v>
      </c>
      <c r="P46" s="6">
        <v>0.0613266780346029</v>
      </c>
      <c r="Q46" s="6">
        <v>0.139731762732247</v>
      </c>
      <c r="R46" s="6">
        <v>0.174099415500713</v>
      </c>
      <c r="S46" s="6">
        <v>0.114359258296303</v>
      </c>
      <c r="T46" s="6">
        <v>0.102600202440622</v>
      </c>
      <c r="U46" s="6">
        <v>0.107899962776711</v>
      </c>
      <c r="V46" s="6">
        <v>0.0371782866713096</v>
      </c>
      <c r="W46" s="6">
        <v>0.089545583820809</v>
      </c>
      <c r="X46" s="6">
        <v>0.0823600009541689</v>
      </c>
      <c r="Y46" s="6">
        <v>0.061371268012694</v>
      </c>
      <c r="Z46" s="6">
        <v>0.0485058582005392</v>
      </c>
      <c r="AA46" s="6">
        <v>0.0518112578092383</v>
      </c>
      <c r="AB46" s="6">
        <v>0.0368837639655129</v>
      </c>
      <c r="AC46" s="6">
        <v>0.1151250104165</v>
      </c>
      <c r="AD46" s="6">
        <v>0.0791351085946625</v>
      </c>
      <c r="AE46" s="6">
        <v>0.0849787776922393</v>
      </c>
      <c r="AF46" s="6">
        <v>0.0602716085051186</v>
      </c>
      <c r="AG46" s="6">
        <v>0.443327245862346</v>
      </c>
      <c r="AH46" s="6">
        <v>0.250609720628009</v>
      </c>
      <c r="AI46" s="6">
        <v>0.0637587203808647</v>
      </c>
      <c r="AJ46" s="6">
        <v>0.250609720628009</v>
      </c>
      <c r="AK46" s="6">
        <v>0.0831308888518292</v>
      </c>
      <c r="AL46" s="6">
        <v>0.206555757657023</v>
      </c>
      <c r="AM46" s="6">
        <v>0.0523283744402991</v>
      </c>
      <c r="AN46" s="6">
        <v>0.19731176334242</v>
      </c>
      <c r="AO46" s="6">
        <v>0.277307256812839</v>
      </c>
      <c r="AP46" s="6">
        <v>0.124850200196084</v>
      </c>
      <c r="AQ46" s="6">
        <v>0.0981381771716776</v>
      </c>
      <c r="AR46" s="6">
        <v>0.0981381771716774</v>
      </c>
      <c r="AS46" s="6">
        <v>0.0981381771716776</v>
      </c>
      <c r="AT46" s="6">
        <v>0.0981381771716775</v>
      </c>
      <c r="AU46" s="6">
        <v>0.0900337624484284</v>
      </c>
      <c r="AV46" s="6">
        <v>0.0981381771716775</v>
      </c>
      <c r="AW46" s="6">
        <v>0.0981381771716776</v>
      </c>
      <c r="AX46" s="6">
        <v>0.12102242133088</v>
      </c>
      <c r="AY46" s="6">
        <v>0.0973158688942786</v>
      </c>
      <c r="AZ46" s="6">
        <v>0.110070003129498</v>
      </c>
      <c r="BA46" s="6">
        <v>0.114089926920355</v>
      </c>
      <c r="BB46" s="6">
        <v>0.037282345435971</v>
      </c>
      <c r="BC46" s="6">
        <v>0.0428027033335212</v>
      </c>
      <c r="BD46" s="6">
        <v>0.117294006811227</v>
      </c>
      <c r="BE46" s="6">
        <v>0.17050950713075</v>
      </c>
      <c r="BF46" s="6">
        <v>0.048924183516855</v>
      </c>
      <c r="BG46" s="6">
        <v>0.0277204308879664</v>
      </c>
      <c r="BH46" s="6">
        <v>0.0574817981473996</v>
      </c>
      <c r="BI46" s="6">
        <v>0.0987097816539107</v>
      </c>
      <c r="BJ46" s="6">
        <v>0.0346157197366196</v>
      </c>
      <c r="BK46" s="6">
        <v>0.0309650735581879</v>
      </c>
      <c r="BL46" s="6">
        <v>0.0913286391758575</v>
      </c>
      <c r="BM46" s="6">
        <v>0.127374931215129</v>
      </c>
      <c r="BN46" s="6">
        <v>0.105838188044527</v>
      </c>
      <c r="BO46" s="6">
        <v>0.100761001663728</v>
      </c>
      <c r="BP46" s="42"/>
      <c r="BQ46" s="42"/>
      <c r="BR46" s="42"/>
    </row>
    <row r="47" spans="1:70" x14ac:dyDescent="0.2">
      <c r="A47" s="1">
        <v>2012</v>
      </c>
      <c r="B47" s="6">
        <v>0.0752171125652256</v>
      </c>
      <c r="C47" s="6">
        <v>0.0943007547614465</v>
      </c>
      <c r="D47" s="6">
        <v>0.0445554179858626</v>
      </c>
      <c r="E47" s="6">
        <v>0.0549335260754965</v>
      </c>
      <c r="F47" s="6">
        <v>0.213605523408001</v>
      </c>
      <c r="G47" s="6">
        <v>0.104122859323649</v>
      </c>
      <c r="H47" s="6">
        <v>0.104969848394511</v>
      </c>
      <c r="I47" s="6">
        <v>0.0476211271701664</v>
      </c>
      <c r="J47" s="6">
        <v>0.0749831283463856</v>
      </c>
      <c r="K47" s="6">
        <v>0.111146159317301</v>
      </c>
      <c r="L47" s="6">
        <v>0.143416158105546</v>
      </c>
      <c r="M47" s="6">
        <v>0.0777816452348116</v>
      </c>
      <c r="N47" s="6">
        <v>0.0732209303202947</v>
      </c>
      <c r="O47" s="6">
        <v>0.089103646311062</v>
      </c>
      <c r="P47" s="6">
        <v>0.0640645966634632</v>
      </c>
      <c r="Q47" s="6">
        <v>0.137522546976707</v>
      </c>
      <c r="R47" s="6">
        <v>0.167373688708803</v>
      </c>
      <c r="S47" s="6">
        <v>0.115210332754317</v>
      </c>
      <c r="T47" s="6">
        <v>0.105047680857208</v>
      </c>
      <c r="U47" s="6">
        <v>0.111400400593345</v>
      </c>
      <c r="V47" s="6">
        <v>0.0361293210781348</v>
      </c>
      <c r="W47" s="6">
        <v>0.0846751203757811</v>
      </c>
      <c r="X47" s="6">
        <v>0.0780618492767481</v>
      </c>
      <c r="Y47" s="6">
        <v>0.0573259688502531</v>
      </c>
      <c r="Z47" s="6">
        <v>0.0458816961888104</v>
      </c>
      <c r="AA47" s="6">
        <v>0.0459897470935657</v>
      </c>
      <c r="AB47" s="6">
        <v>0.0367195218489271</v>
      </c>
      <c r="AC47" s="6">
        <v>0.0969773834273083</v>
      </c>
      <c r="AD47" s="6">
        <v>0.074723123594973</v>
      </c>
      <c r="AE47" s="6">
        <v>0.0818071643196975</v>
      </c>
      <c r="AF47" s="6">
        <v>0.058016173342992</v>
      </c>
      <c r="AG47" s="6">
        <v>0.442489811495299</v>
      </c>
      <c r="AH47" s="6">
        <v>0.238063958090733</v>
      </c>
      <c r="AI47" s="6">
        <v>0.0569650578666607</v>
      </c>
      <c r="AJ47" s="6">
        <v>0.238063958090734</v>
      </c>
      <c r="AK47" s="6">
        <v>0.0819731240747434</v>
      </c>
      <c r="AL47" s="6">
        <v>0.199775721722988</v>
      </c>
      <c r="AM47" s="6">
        <v>0.0536449703347228</v>
      </c>
      <c r="AN47" s="6">
        <v>0.18829173752811</v>
      </c>
      <c r="AO47" s="6">
        <v>0.246415281888654</v>
      </c>
      <c r="AP47" s="6">
        <v>0.107389813912335</v>
      </c>
      <c r="AQ47" s="6">
        <v>0.0912496291027725</v>
      </c>
      <c r="AR47" s="6">
        <v>0.0912496291027725</v>
      </c>
      <c r="AS47" s="6">
        <v>0.0912496291027725</v>
      </c>
      <c r="AT47" s="6">
        <v>0.0912496291027726</v>
      </c>
      <c r="AU47" s="6">
        <v>0.0854821872549017</v>
      </c>
      <c r="AV47" s="6">
        <v>0.0912496291027726</v>
      </c>
      <c r="AW47" s="6">
        <v>0.0912496291027725</v>
      </c>
      <c r="AX47" s="6">
        <v>0.116132301284173</v>
      </c>
      <c r="AY47" s="6">
        <v>0.0905757718403901</v>
      </c>
      <c r="AZ47" s="6">
        <v>0.104969848394511</v>
      </c>
      <c r="BA47" s="6">
        <v>0.107842433508293</v>
      </c>
      <c r="BB47" s="6">
        <v>0.0338170600214402</v>
      </c>
      <c r="BC47" s="6">
        <v>0.0405713332296555</v>
      </c>
      <c r="BD47" s="6">
        <v>0.11587532234051</v>
      </c>
      <c r="BE47" s="6">
        <v>0.172036919385825</v>
      </c>
      <c r="BF47" s="6">
        <v>0.0468039007924173</v>
      </c>
      <c r="BG47" s="6">
        <v>0.0295228312895852</v>
      </c>
      <c r="BH47" s="6">
        <v>0.0593965676286402</v>
      </c>
      <c r="BI47" s="6">
        <v>0.0900370837152506</v>
      </c>
      <c r="BJ47" s="6">
        <v>0.0279418566586701</v>
      </c>
      <c r="BK47" s="6">
        <v>0.0277232385645096</v>
      </c>
      <c r="BL47" s="6">
        <v>0.0877611362143012</v>
      </c>
      <c r="BM47" s="6">
        <v>0.122319294855113</v>
      </c>
      <c r="BN47" s="6">
        <v>0.105530068633109</v>
      </c>
      <c r="BO47" s="6">
        <v>0.0980290726989255</v>
      </c>
      <c r="BP47" s="42"/>
      <c r="BQ47" s="42"/>
      <c r="BR47" s="42"/>
    </row>
    <row r="48" spans="1:70" x14ac:dyDescent="0.2">
      <c r="A48" s="1">
        <v>2013</v>
      </c>
      <c r="B48" s="6">
        <v>0.0735312953843504</v>
      </c>
      <c r="C48" s="6">
        <v>0.0936419513665645</v>
      </c>
      <c r="D48" s="6">
        <v>0.0438205081257162</v>
      </c>
      <c r="E48" s="6">
        <v>0.0537472036808157</v>
      </c>
      <c r="F48" s="6">
        <v>0.202125604796006</v>
      </c>
      <c r="G48" s="6">
        <v>0.113513321784567</v>
      </c>
      <c r="H48" s="6">
        <v>0.0981602993948048</v>
      </c>
      <c r="I48" s="6">
        <v>0.0471090628877746</v>
      </c>
      <c r="J48" s="6">
        <v>0.0740924800715467</v>
      </c>
      <c r="K48" s="6">
        <v>0.108227234632253</v>
      </c>
      <c r="L48" s="6">
        <v>0.145011742071275</v>
      </c>
      <c r="M48" s="6">
        <v>0.0811581097062488</v>
      </c>
      <c r="N48" s="6">
        <v>0.073873943936609</v>
      </c>
      <c r="O48" s="6">
        <v>0.0868640141718058</v>
      </c>
      <c r="P48" s="6">
        <v>0.0634406023227623</v>
      </c>
      <c r="Q48" s="6">
        <v>0.140621546274117</v>
      </c>
      <c r="R48" s="6">
        <v>0.165328578667893</v>
      </c>
      <c r="S48" s="6">
        <v>0.110797848426464</v>
      </c>
      <c r="T48" s="6">
        <v>0.104009916313823</v>
      </c>
      <c r="U48" s="6">
        <v>0.11216313159524</v>
      </c>
      <c r="V48" s="6">
        <v>0.0354282335067409</v>
      </c>
      <c r="W48" s="6">
        <v>0.088483034843331</v>
      </c>
      <c r="X48" s="6">
        <v>0.0766978202475513</v>
      </c>
      <c r="Y48" s="6">
        <v>0.0577758874624427</v>
      </c>
      <c r="Z48" s="6">
        <v>0.0452983368215175</v>
      </c>
      <c r="AA48" s="6">
        <v>0.0413901338187806</v>
      </c>
      <c r="AB48" s="6">
        <v>0.0363296888547481</v>
      </c>
      <c r="AC48" s="6">
        <v>0.109238519700047</v>
      </c>
      <c r="AD48" s="6">
        <v>0.0716203623842333</v>
      </c>
      <c r="AE48" s="6">
        <v>0.0769161609529556</v>
      </c>
      <c r="AF48" s="6">
        <v>0.0564418059639852</v>
      </c>
      <c r="AG48" s="6">
        <v>0.432441957069044</v>
      </c>
      <c r="AH48" s="6">
        <v>0.222403904659554</v>
      </c>
      <c r="AI48" s="6">
        <v>0.0596799184500075</v>
      </c>
      <c r="AJ48" s="6">
        <v>0.222403904659554</v>
      </c>
      <c r="AK48" s="6">
        <v>0.0743908263006648</v>
      </c>
      <c r="AL48" s="6">
        <v>0.211797191165766</v>
      </c>
      <c r="AM48" s="6">
        <v>0.0540104243726464</v>
      </c>
      <c r="AN48" s="6">
        <v>0.176663540864322</v>
      </c>
      <c r="AO48" s="6">
        <v>0.292198232130066</v>
      </c>
      <c r="AP48" s="6">
        <v>0.0858935931738798</v>
      </c>
      <c r="AQ48" s="6">
        <v>0.100578139152274</v>
      </c>
      <c r="AR48" s="6">
        <v>0.100578139152274</v>
      </c>
      <c r="AS48" s="6">
        <v>0.100578139152274</v>
      </c>
      <c r="AT48" s="6">
        <v>0.100578139152274</v>
      </c>
      <c r="AU48" s="6">
        <v>0.0968009435490446</v>
      </c>
      <c r="AV48" s="6">
        <v>0.100578139152274</v>
      </c>
      <c r="AW48" s="6">
        <v>0.100578139152273</v>
      </c>
      <c r="AX48" s="6">
        <v>0.127746494933127</v>
      </c>
      <c r="AY48" s="6">
        <v>0.0996245390905709</v>
      </c>
      <c r="AZ48" s="6">
        <v>0.0981602993948048</v>
      </c>
      <c r="BA48" s="6">
        <v>0.0990337100121955</v>
      </c>
      <c r="BB48" s="6">
        <v>0.0327023338498544</v>
      </c>
      <c r="BC48" s="6">
        <v>0.0452434742443933</v>
      </c>
      <c r="BD48" s="6">
        <v>0.112481968466041</v>
      </c>
      <c r="BE48" s="6">
        <v>0.177090495792438</v>
      </c>
      <c r="BF48" s="6">
        <v>0.0472709460897038</v>
      </c>
      <c r="BG48" s="6">
        <v>0.0291755366178811</v>
      </c>
      <c r="BH48" s="6">
        <v>0.0613087820761731</v>
      </c>
      <c r="BI48" s="6">
        <v>0.0850526958704547</v>
      </c>
      <c r="BJ48" s="6">
        <v>0.0286889573424265</v>
      </c>
      <c r="BK48" s="6">
        <v>0.0267443935151974</v>
      </c>
      <c r="BL48" s="6">
        <v>0.0887357122629061</v>
      </c>
      <c r="BM48" s="6">
        <v>0.115840149359108</v>
      </c>
      <c r="BN48" s="6">
        <v>0.10729023506001</v>
      </c>
      <c r="BO48" s="6">
        <v>0.0997425037669812</v>
      </c>
      <c r="BP48" s="42"/>
      <c r="BQ48" s="42"/>
      <c r="BR48" s="42"/>
    </row>
    <row r="49" spans="1:70" x14ac:dyDescent="0.2">
      <c r="A49" s="1">
        <v>2014</v>
      </c>
      <c r="B49" s="6">
        <v>0.0722467012824475</v>
      </c>
      <c r="C49" s="6">
        <v>0.0929926813045255</v>
      </c>
      <c r="D49" s="6">
        <v>0.0440284325865989</v>
      </c>
      <c r="E49" s="6">
        <v>0.0531063618316225</v>
      </c>
      <c r="F49" s="6">
        <v>0.191640828775277</v>
      </c>
      <c r="G49" s="6">
        <v>0.110138269043211</v>
      </c>
      <c r="H49" s="6">
        <v>0.10696664406545</v>
      </c>
      <c r="I49" s="6">
        <v>0.0474544655525604</v>
      </c>
      <c r="J49" s="6">
        <v>0.0710903367008955</v>
      </c>
      <c r="K49" s="6">
        <v>0.108345397168484</v>
      </c>
      <c r="L49" s="6">
        <v>0.146158385602226</v>
      </c>
      <c r="M49" s="6">
        <v>0.0814803659189445</v>
      </c>
      <c r="N49" s="6">
        <v>0.0756241667595329</v>
      </c>
      <c r="O49" s="6">
        <v>0.0835147926584561</v>
      </c>
      <c r="P49" s="6">
        <v>0.0642855304598938</v>
      </c>
      <c r="Q49" s="6">
        <v>0.136818862625325</v>
      </c>
      <c r="R49" s="6">
        <v>0.15571148356055</v>
      </c>
      <c r="S49" s="6">
        <v>0.112930540743114</v>
      </c>
      <c r="T49" s="6">
        <v>0.103689499346119</v>
      </c>
      <c r="U49" s="6">
        <v>0.11243443288448</v>
      </c>
      <c r="V49" s="6">
        <v>0.0352069916632148</v>
      </c>
      <c r="W49" s="6">
        <v>0.0939629886025734</v>
      </c>
      <c r="X49" s="6">
        <v>0.0826531374078638</v>
      </c>
      <c r="Y49" s="6">
        <v>0.0559178977611183</v>
      </c>
      <c r="Z49" s="6">
        <v>0.0453387392980885</v>
      </c>
      <c r="AA49" s="6">
        <v>0.0405714107319798</v>
      </c>
      <c r="AB49" s="6">
        <v>0.0355081805486767</v>
      </c>
      <c r="AC49" s="6">
        <v>0.110971019371992</v>
      </c>
      <c r="AD49" s="6">
        <v>0.0605533542765482</v>
      </c>
      <c r="AE49" s="6">
        <v>0.0785342147104043</v>
      </c>
      <c r="AF49" s="6">
        <v>0.0553443315073781</v>
      </c>
      <c r="AG49" s="6">
        <v>0.425729296662714</v>
      </c>
      <c r="AH49" s="6">
        <v>0.204594913558721</v>
      </c>
      <c r="AI49" s="6">
        <v>0.0537827220188918</v>
      </c>
      <c r="AJ49" s="6">
        <v>0.204594913558722</v>
      </c>
      <c r="AK49" s="6">
        <v>0.0680794880655867</v>
      </c>
      <c r="AL49" s="6">
        <v>0.209476686887203</v>
      </c>
      <c r="AM49" s="6">
        <v>0.0565774274006598</v>
      </c>
      <c r="AN49" s="6">
        <v>0.165102799720075</v>
      </c>
      <c r="AO49" s="6">
        <v>0.302937505081167</v>
      </c>
      <c r="AP49" s="6">
        <v>0.0761506927810306</v>
      </c>
      <c r="AQ49" s="6">
        <v>0.10174377040734</v>
      </c>
      <c r="AR49" s="6">
        <v>0.10174377040734</v>
      </c>
      <c r="AS49" s="6">
        <v>0.10174377040734</v>
      </c>
      <c r="AT49" s="6">
        <v>0.10174377040734</v>
      </c>
      <c r="AU49" s="6">
        <v>0.0928223517841855</v>
      </c>
      <c r="AV49" s="6">
        <v>0.10174377040734</v>
      </c>
      <c r="AW49" s="6">
        <v>0.10174377040734</v>
      </c>
      <c r="AX49" s="6">
        <v>0.124965893199971</v>
      </c>
      <c r="AY49" s="6">
        <v>0.100801362556809</v>
      </c>
      <c r="AZ49" s="6">
        <v>0.10696664406545</v>
      </c>
      <c r="BA49" s="6">
        <v>0.108732800491592</v>
      </c>
      <c r="BB49" s="6">
        <v>0.0323816369959163</v>
      </c>
      <c r="BC49" s="6">
        <v>0.0499993871746426</v>
      </c>
      <c r="BD49" s="6">
        <v>0.107151549595452</v>
      </c>
      <c r="BE49" s="6">
        <v>0.178385919401972</v>
      </c>
      <c r="BF49" s="6">
        <v>0.0469926397332473</v>
      </c>
      <c r="BG49" s="6">
        <v>0.0268910676765174</v>
      </c>
      <c r="BH49" s="6">
        <v>0.0581776774420669</v>
      </c>
      <c r="BI49" s="6">
        <v>0.0806557898280882</v>
      </c>
      <c r="BJ49" s="6">
        <v>0.031525527224955</v>
      </c>
      <c r="BK49" s="6">
        <v>0.0256999085622234</v>
      </c>
      <c r="BL49" s="6">
        <v>0.0940334588601051</v>
      </c>
      <c r="BM49" s="6">
        <v>0.117436539061739</v>
      </c>
      <c r="BN49" s="6">
        <v>0.104400900451619</v>
      </c>
      <c r="BO49" s="6">
        <v>0.099108429469449</v>
      </c>
      <c r="BP49" s="42"/>
      <c r="BQ49" s="42"/>
      <c r="BR49" s="42"/>
    </row>
    <row r="50" spans="1:70" x14ac:dyDescent="0.2">
      <c r="A50" s="1">
        <v>2015</v>
      </c>
      <c r="B50" s="6">
        <v>0.0673750804078869</v>
      </c>
      <c r="C50" s="6">
        <v>0.096800150200822</v>
      </c>
      <c r="D50" s="6">
        <v>0.0412938684500512</v>
      </c>
      <c r="E50" s="6">
        <v>0.055547749275104</v>
      </c>
      <c r="F50" s="6">
        <v>0.156318094909857</v>
      </c>
      <c r="G50" s="6">
        <v>0.104565364133897</v>
      </c>
      <c r="H50" s="6">
        <v>0.107765626198234</v>
      </c>
      <c r="I50" s="6">
        <v>0.0433159232971194</v>
      </c>
      <c r="J50" s="6">
        <v>0.0660940654598723</v>
      </c>
      <c r="K50" s="6">
        <v>0.113983919871872</v>
      </c>
      <c r="L50" s="6">
        <v>0.147259283173149</v>
      </c>
      <c r="M50" s="6">
        <v>0.0828481407750003</v>
      </c>
      <c r="N50" s="6">
        <v>0.079640657061279</v>
      </c>
      <c r="O50" s="6">
        <v>0.083201414808453</v>
      </c>
      <c r="P50" s="6">
        <v>0.064855568078137</v>
      </c>
      <c r="Q50" s="6">
        <v>0.164771606518942</v>
      </c>
      <c r="R50" s="6">
        <v>0.161635895778366</v>
      </c>
      <c r="S50" s="6">
        <v>0.116239326517146</v>
      </c>
      <c r="T50" s="6">
        <v>0.108811211524195</v>
      </c>
      <c r="U50" s="6">
        <v>0.116277278498712</v>
      </c>
      <c r="V50" s="6">
        <v>0.0334073649183463</v>
      </c>
      <c r="W50" s="6">
        <v>0.0937842690910243</v>
      </c>
      <c r="X50" s="6">
        <v>0.0815212077076651</v>
      </c>
      <c r="Y50" s="6">
        <v>0.0537220766635414</v>
      </c>
      <c r="Z50" s="6">
        <v>0.0425256241464459</v>
      </c>
      <c r="AA50" s="6">
        <v>0.0319881010717201</v>
      </c>
      <c r="AB50" s="6">
        <v>0.0413638358669589</v>
      </c>
      <c r="AC50" s="6">
        <v>0.106942796122378</v>
      </c>
      <c r="AD50" s="6">
        <v>0.0540198555175524</v>
      </c>
      <c r="AE50" s="6">
        <v>0.0805275170337034</v>
      </c>
      <c r="AF50" s="6">
        <v>0.057497452749678</v>
      </c>
      <c r="AG50" s="6">
        <v>0.363830115143304</v>
      </c>
      <c r="AH50" s="6">
        <v>0.166732441299223</v>
      </c>
      <c r="AI50" s="6">
        <v>0.0414732349315685</v>
      </c>
      <c r="AJ50" s="6">
        <v>0.166732441299223</v>
      </c>
      <c r="AK50" s="6">
        <v>0.0719855413472668</v>
      </c>
      <c r="AL50" s="6">
        <v>0.182562791106849</v>
      </c>
      <c r="AM50" s="6">
        <v>0.0551488420992687</v>
      </c>
      <c r="AN50" s="6">
        <v>0.139158804070051</v>
      </c>
      <c r="AO50" s="6">
        <v>0.239550178748626</v>
      </c>
      <c r="AP50" s="6">
        <v>0.0676147958055018</v>
      </c>
      <c r="AQ50" s="6">
        <v>0.0970277777149311</v>
      </c>
      <c r="AR50" s="6">
        <v>0.0970277777149311</v>
      </c>
      <c r="AS50" s="6">
        <v>0.0970277777149312</v>
      </c>
      <c r="AT50" s="6">
        <v>0.0970277777149311</v>
      </c>
      <c r="AU50" s="6">
        <v>0.0839735844032032</v>
      </c>
      <c r="AV50" s="6">
        <v>0.097027777714931</v>
      </c>
      <c r="AW50" s="6">
        <v>0.097027777714931</v>
      </c>
      <c r="AX50" s="6">
        <v>0.125465549674328</v>
      </c>
      <c r="AY50" s="6">
        <v>0.0963542152602497</v>
      </c>
      <c r="AZ50" s="6">
        <v>0.107765626198234</v>
      </c>
      <c r="BA50" s="6">
        <v>0.107568346530959</v>
      </c>
      <c r="BB50" s="6">
        <v>0.0283915273683391</v>
      </c>
      <c r="BC50" s="6">
        <v>0.0508802307205336</v>
      </c>
      <c r="BD50" s="6">
        <v>0.102896408746995</v>
      </c>
      <c r="BE50" s="6">
        <v>0.178382374206455</v>
      </c>
      <c r="BF50" s="6">
        <v>0.0438624736991347</v>
      </c>
      <c r="BG50" s="6">
        <v>0.0255065367907174</v>
      </c>
      <c r="BH50" s="6">
        <v>0.052437210989747</v>
      </c>
      <c r="BI50" s="6">
        <v>0.0680051929515478</v>
      </c>
      <c r="BJ50" s="6">
        <v>0.0369419564552448</v>
      </c>
      <c r="BK50" s="6">
        <v>0.0232343691262061</v>
      </c>
      <c r="BL50" s="6">
        <v>0.096607806800465</v>
      </c>
      <c r="BM50" s="6">
        <v>0.119589647605816</v>
      </c>
      <c r="BN50" s="6">
        <v>0.104381713927107</v>
      </c>
      <c r="BO50" s="6">
        <v>0.0931154493042045</v>
      </c>
      <c r="BP50" s="42"/>
      <c r="BQ50" s="42"/>
      <c r="BR50" s="42"/>
    </row>
    <row r="51" spans="1:70" x14ac:dyDescent="0.2">
      <c r="A51" s="1">
        <v>2016</v>
      </c>
      <c r="B51" s="6">
        <v>0.0644072339100542</v>
      </c>
      <c r="C51" s="6">
        <v>0.0940734195348073</v>
      </c>
      <c r="D51" s="6">
        <v>0.0386190991571558</v>
      </c>
      <c r="E51" s="6">
        <v>0.0557464523089068</v>
      </c>
      <c r="F51" s="6">
        <v>0.147351884317495</v>
      </c>
      <c r="G51" s="6">
        <v>0.100917632419991</v>
      </c>
      <c r="H51" s="6">
        <v>0.0980646279235437</v>
      </c>
      <c r="I51" s="6">
        <v>0.0429404965103361</v>
      </c>
      <c r="J51" s="6">
        <v>0.0606396612413236</v>
      </c>
      <c r="K51" s="6">
        <v>0.110350763826156</v>
      </c>
      <c r="L51" s="6">
        <v>0.133432040391109</v>
      </c>
      <c r="M51" s="6">
        <v>0.0816514658191053</v>
      </c>
      <c r="N51" s="6">
        <v>0.0771252035301671</v>
      </c>
      <c r="O51" s="6">
        <v>0.0832765424725457</v>
      </c>
      <c r="P51" s="6">
        <v>0.0651866936110542</v>
      </c>
      <c r="Q51" s="6">
        <v>0.153374320668338</v>
      </c>
      <c r="R51" s="6">
        <v>0.145946171380316</v>
      </c>
      <c r="S51" s="6">
        <v>0.108839928697016</v>
      </c>
      <c r="T51" s="6">
        <v>0.107854371455783</v>
      </c>
      <c r="U51" s="6">
        <v>0.114637889887927</v>
      </c>
      <c r="V51" s="6">
        <v>0.031118503137709</v>
      </c>
      <c r="W51" s="6">
        <v>0.0893371166455084</v>
      </c>
      <c r="X51" s="6">
        <v>0.0777144260628446</v>
      </c>
      <c r="Y51" s="6">
        <v>0.0513083340610001</v>
      </c>
      <c r="Z51" s="6">
        <v>0.0413554043240802</v>
      </c>
      <c r="AA51" s="6">
        <v>0.0366242373035251</v>
      </c>
      <c r="AB51" s="6">
        <v>0.0395733404072651</v>
      </c>
      <c r="AC51" s="6">
        <v>0.104468375342135</v>
      </c>
      <c r="AD51" s="6">
        <v>0.0495208877689762</v>
      </c>
      <c r="AE51" s="6">
        <v>0.0833381912216058</v>
      </c>
      <c r="AF51" s="6">
        <v>0.0589224410906101</v>
      </c>
      <c r="AG51" s="6">
        <v>0.341841156876269</v>
      </c>
      <c r="AH51" s="6">
        <v>0.15606381062773</v>
      </c>
      <c r="AI51" s="6">
        <v>0.0418148369086595</v>
      </c>
      <c r="AJ51" s="6">
        <v>0.15606381062773</v>
      </c>
      <c r="AK51" s="6">
        <v>0.0715013146584405</v>
      </c>
      <c r="AL51" s="6">
        <v>0.172916878977352</v>
      </c>
      <c r="AM51" s="6">
        <v>0.0541695170804382</v>
      </c>
      <c r="AN51" s="6">
        <v>0.130943699144037</v>
      </c>
      <c r="AO51" s="6">
        <v>0.173386742182248</v>
      </c>
      <c r="AP51" s="6">
        <v>0.0626770699677305</v>
      </c>
      <c r="AQ51" s="6">
        <v>0.0947948377456713</v>
      </c>
      <c r="AR51" s="6">
        <v>0.0947948377456712</v>
      </c>
      <c r="AS51" s="6">
        <v>0.0947948377456712</v>
      </c>
      <c r="AT51" s="6">
        <v>0.0947948377456713</v>
      </c>
      <c r="AU51" s="6">
        <v>0.0784677130393842</v>
      </c>
      <c r="AV51" s="6">
        <v>0.0947948377456712</v>
      </c>
      <c r="AW51" s="6">
        <v>0.0947948377456712</v>
      </c>
      <c r="AX51" s="6">
        <v>0.124855796848575</v>
      </c>
      <c r="AY51" s="6">
        <v>0.0942791644459228</v>
      </c>
      <c r="AZ51" s="6">
        <v>0.0980646279235437</v>
      </c>
      <c r="BA51" s="6">
        <v>0.0973070493279492</v>
      </c>
      <c r="BB51" s="6">
        <v>0.030486005800601</v>
      </c>
      <c r="BC51" s="6">
        <v>0.0465131481821962</v>
      </c>
      <c r="BD51" s="6">
        <v>0.097271365173179</v>
      </c>
      <c r="BE51" s="6">
        <v>0.175846579248342</v>
      </c>
      <c r="BF51" s="6">
        <v>0.0419636853018134</v>
      </c>
      <c r="BG51" s="6">
        <v>0.0211419457243676</v>
      </c>
      <c r="BH51" s="6">
        <v>0.0476817430820433</v>
      </c>
      <c r="BI51" s="6">
        <v>0.0589061478810606</v>
      </c>
      <c r="BJ51" s="6">
        <v>0.0455168449280137</v>
      </c>
      <c r="BK51" s="6">
        <v>0.0196961549367128</v>
      </c>
      <c r="BL51" s="6">
        <v>0.0942247632307675</v>
      </c>
      <c r="BM51" s="6">
        <v>0.116993008693618</v>
      </c>
      <c r="BN51" s="6">
        <v>0.0933860792825571</v>
      </c>
      <c r="BO51" s="6">
        <v>0.0852886062153153</v>
      </c>
      <c r="BP51" s="42"/>
      <c r="BQ51" s="42"/>
      <c r="BR51" s="42"/>
    </row>
    <row r="52" spans="1:70" x14ac:dyDescent="0.2">
      <c r="A52" s="1">
        <v>2017</v>
      </c>
      <c r="B52" s="6">
        <v>0.0675735136943527</v>
      </c>
      <c r="C52" s="6">
        <v>0.0981510940435959</v>
      </c>
      <c r="D52" s="6">
        <v>0.0408439263263318</v>
      </c>
      <c r="E52" s="6">
        <v>0.0556441051339926</v>
      </c>
      <c r="F52" s="6">
        <v>0.159475624770188</v>
      </c>
      <c r="G52" s="6">
        <v>0.0982569560086513</v>
      </c>
      <c r="H52" s="6">
        <v>0.0985293185424452</v>
      </c>
      <c r="I52" s="6">
        <v>0.0448031922181481</v>
      </c>
      <c r="J52" s="6">
        <v>0.0622690992991013</v>
      </c>
      <c r="K52" s="6">
        <v>0.113557819620411</v>
      </c>
      <c r="L52" s="6">
        <v>0.138467079691605</v>
      </c>
      <c r="M52" s="6">
        <v>0.0847062358402928</v>
      </c>
      <c r="N52" s="6">
        <v>0.0775488575329813</v>
      </c>
      <c r="O52" s="6">
        <v>0.0917217855504444</v>
      </c>
      <c r="P52" s="6">
        <v>0.0689913007599551</v>
      </c>
      <c r="Q52" s="6">
        <v>0.159431318302196</v>
      </c>
      <c r="R52" s="6">
        <v>0.155627833676935</v>
      </c>
      <c r="S52" s="6">
        <v>0.110205820912439</v>
      </c>
      <c r="T52" s="6">
        <v>0.111896687158846</v>
      </c>
      <c r="U52" s="6">
        <v>0.11838205142146</v>
      </c>
      <c r="V52" s="6">
        <v>0.0324929348369455</v>
      </c>
      <c r="W52" s="6">
        <v>0.0924723122995213</v>
      </c>
      <c r="X52" s="6">
        <v>0.0869723559084957</v>
      </c>
      <c r="Y52" s="6">
        <v>0.0529198041779431</v>
      </c>
      <c r="Z52" s="6">
        <v>0.0437319143232714</v>
      </c>
      <c r="AA52" s="6">
        <v>0.032785665902552</v>
      </c>
      <c r="AB52" s="6">
        <v>0.0417464923211564</v>
      </c>
      <c r="AC52" s="6">
        <v>0.10589369236636</v>
      </c>
      <c r="AD52" s="6">
        <v>0.0522544495716118</v>
      </c>
      <c r="AE52" s="6">
        <v>0.0825945785693386</v>
      </c>
      <c r="AF52" s="6">
        <v>0.0599230311813402</v>
      </c>
      <c r="AG52" s="6">
        <v>0.355101796036126</v>
      </c>
      <c r="AH52" s="6">
        <v>0.16959707340463</v>
      </c>
      <c r="AI52" s="6">
        <v>0.0643520328613738</v>
      </c>
      <c r="AJ52" s="6">
        <v>0.169597073404629</v>
      </c>
      <c r="AK52" s="6">
        <v>0.0772185900582512</v>
      </c>
      <c r="AL52" s="6">
        <v>0.176400373140477</v>
      </c>
      <c r="AM52" s="6">
        <v>0.0592629485253173</v>
      </c>
      <c r="AN52" s="6">
        <v>0.14329569654618</v>
      </c>
      <c r="AO52" s="6">
        <v>0.259109844085158</v>
      </c>
      <c r="AP52" s="6">
        <v>0.0686012701106836</v>
      </c>
      <c r="AQ52" s="6">
        <v>0.0951721740851228</v>
      </c>
      <c r="AR52" s="6">
        <v>0.0951721740851228</v>
      </c>
      <c r="AS52" s="6">
        <v>0.0951721740851227</v>
      </c>
      <c r="AT52" s="6">
        <v>0.0951721740851228</v>
      </c>
      <c r="AU52" s="6">
        <v>0.0768833735042951</v>
      </c>
      <c r="AV52" s="6">
        <v>0.0951721740851227</v>
      </c>
      <c r="AW52" s="6">
        <v>0.0951721740851228</v>
      </c>
      <c r="AX52" s="6">
        <v>0.109796171477617</v>
      </c>
      <c r="AY52" s="6">
        <v>0.0945834769949402</v>
      </c>
      <c r="AZ52" s="6">
        <v>0.0985293185424452</v>
      </c>
      <c r="BA52" s="6">
        <v>0.0947147287118422</v>
      </c>
      <c r="BB52" s="6">
        <v>0.030538122985787</v>
      </c>
      <c r="BC52" s="6">
        <v>0.0508744371488534</v>
      </c>
      <c r="BD52" s="6">
        <v>0.102909079260858</v>
      </c>
      <c r="BE52" s="6">
        <v>0.169813519999325</v>
      </c>
      <c r="BF52" s="6">
        <v>0.0439517628256037</v>
      </c>
      <c r="BG52" s="6">
        <v>0.0194806850894193</v>
      </c>
      <c r="BH52" s="6">
        <v>0.047527291219932</v>
      </c>
      <c r="BI52" s="6">
        <v>0.0625321498388464</v>
      </c>
      <c r="BJ52" s="6">
        <v>0.0492478463698625</v>
      </c>
      <c r="BK52" s="6">
        <v>0.0177706489017057</v>
      </c>
      <c r="BL52" s="6">
        <v>0.101986047909788</v>
      </c>
      <c r="BM52" s="6">
        <v>0.11707038696266</v>
      </c>
      <c r="BN52" s="6">
        <v>0.106664564769888</v>
      </c>
      <c r="BO52" s="6">
        <v>0.089259280320069</v>
      </c>
      <c r="BP52" s="42"/>
      <c r="BQ52" s="42"/>
      <c r="BR52" s="42"/>
    </row>
    <row r="53" spans="1:70" x14ac:dyDescent="0.2">
      <c r="A53" s="1">
        <v>2018</v>
      </c>
      <c r="B53" s="6">
        <v>0.0697869191853822</v>
      </c>
      <c r="C53" s="6">
        <v>0.0995736877667842</v>
      </c>
      <c r="D53" s="6">
        <v>0.0421605011893844</v>
      </c>
      <c r="E53" s="6">
        <v>0.0638223226104331</v>
      </c>
      <c r="F53" s="6">
        <v>0.167459963516792</v>
      </c>
      <c r="G53" s="6">
        <v>0.092733913549822</v>
      </c>
      <c r="H53" s="6">
        <v>0.120516273311367</v>
      </c>
      <c r="I53" s="6">
        <v>0.0445664909091009</v>
      </c>
      <c r="J53" s="6">
        <v>0.0657044133049205</v>
      </c>
      <c r="K53" s="6">
        <v>0.113796545294862</v>
      </c>
      <c r="L53" s="6">
        <v>0.140650325867443</v>
      </c>
      <c r="M53" s="6">
        <v>0.0843702428854061</v>
      </c>
      <c r="N53" s="6">
        <v>0.0787374023852445</v>
      </c>
      <c r="O53" s="6">
        <v>0.0940077629525375</v>
      </c>
      <c r="P53" s="6">
        <v>0.0704087825560637</v>
      </c>
      <c r="Q53" s="6">
        <v>0.164579235627323</v>
      </c>
      <c r="R53" s="6">
        <v>0.16178187598621</v>
      </c>
      <c r="S53" s="6">
        <v>0.109199773709569</v>
      </c>
      <c r="T53" s="6">
        <v>0.113998240097197</v>
      </c>
      <c r="U53" s="6">
        <v>0.121010455094282</v>
      </c>
      <c r="V53" s="6">
        <v>0.0330298432108331</v>
      </c>
      <c r="W53" s="6">
        <v>0.0985935119078909</v>
      </c>
      <c r="X53" s="6">
        <v>0.0955856574729704</v>
      </c>
      <c r="Y53" s="6">
        <v>0.0542090457061665</v>
      </c>
      <c r="Z53" s="6">
        <v>0.0457136112360961</v>
      </c>
      <c r="AA53" s="6">
        <v>0.04067633916768</v>
      </c>
      <c r="AB53" s="6">
        <v>0.0501002693501788</v>
      </c>
      <c r="AC53" s="6">
        <v>0.113518510690434</v>
      </c>
      <c r="AD53" s="6">
        <v>0.0548276191176347</v>
      </c>
      <c r="AE53" s="6">
        <v>0.0867679218037999</v>
      </c>
      <c r="AF53" s="6">
        <v>0.0672619760915603</v>
      </c>
      <c r="AG53" s="6">
        <v>0.351127362249832</v>
      </c>
      <c r="AH53" s="6">
        <v>0.18080850415537</v>
      </c>
      <c r="AI53" s="6">
        <v>0.0640035008110629</v>
      </c>
      <c r="AJ53" s="6">
        <v>0.180808504155371</v>
      </c>
      <c r="AK53" s="6">
        <v>0.0814123860808863</v>
      </c>
      <c r="AL53" s="6">
        <v>0.164023005049468</v>
      </c>
      <c r="AM53" s="6">
        <v>0.0730901465752356</v>
      </c>
      <c r="AN53" s="6">
        <v>0.157042540502026</v>
      </c>
      <c r="AO53" s="6">
        <v>0.260911985618201</v>
      </c>
      <c r="AP53" s="6">
        <v>0.0615775043504883</v>
      </c>
      <c r="AQ53" s="6">
        <v>0.0910176167811808</v>
      </c>
      <c r="AR53" s="6">
        <v>0.0910176167811807</v>
      </c>
      <c r="AS53" s="6">
        <v>0.0910176167811808</v>
      </c>
      <c r="AT53" s="6">
        <v>0.0910176167811808</v>
      </c>
      <c r="AU53" s="6">
        <v>0.0749578170948547</v>
      </c>
      <c r="AV53" s="6">
        <v>0.0910176167811808</v>
      </c>
      <c r="AW53" s="6">
        <v>0.0910176167811807</v>
      </c>
      <c r="AX53" s="6">
        <v>0.0987752327416253</v>
      </c>
      <c r="AY53" s="6">
        <v>0.0908644626212884</v>
      </c>
      <c r="AZ53" s="6">
        <v>0.120516273311367</v>
      </c>
      <c r="BA53" s="6">
        <v>0.117343098085263</v>
      </c>
      <c r="BB53" s="6">
        <v>0.0307824633914274</v>
      </c>
      <c r="BC53" s="6">
        <v>0.0513883224972464</v>
      </c>
      <c r="BD53" s="6">
        <v>0.104937288506503</v>
      </c>
      <c r="BE53" s="6">
        <v>0.165398628081668</v>
      </c>
      <c r="BF53" s="6">
        <v>0.0435051707654362</v>
      </c>
      <c r="BG53" s="6">
        <v>0.0193329084321958</v>
      </c>
      <c r="BH53" s="6">
        <v>0.0498965586332181</v>
      </c>
      <c r="BI53" s="6">
        <v>0.070765567568206</v>
      </c>
      <c r="BJ53" s="6">
        <v>0.0548830603218764</v>
      </c>
      <c r="BK53" s="6">
        <v>0.018525332037622</v>
      </c>
      <c r="BL53" s="6">
        <v>0.102372732666953</v>
      </c>
      <c r="BM53" s="6">
        <v>0.114376681927945</v>
      </c>
      <c r="BN53" s="6">
        <v>0.111820898072733</v>
      </c>
      <c r="BO53" s="6">
        <v>0.0928811477975518</v>
      </c>
      <c r="BP53" s="42"/>
      <c r="BQ53" s="42"/>
      <c r="BR53" s="42"/>
    </row>
    <row r="54" spans="1:70" x14ac:dyDescent="0.2">
      <c r="A54" s="1">
        <v>2019</v>
      </c>
      <c r="B54" s="6">
        <v>0.0682836833435052</v>
      </c>
      <c r="C54" s="6">
        <v>0.100028309684192</v>
      </c>
      <c r="D54" s="6">
        <v>0.0417438422336802</v>
      </c>
      <c r="E54" s="6">
        <v>0.0639324951302</v>
      </c>
      <c r="F54" s="6">
        <v>0.157254625447995</v>
      </c>
      <c r="G54" s="6">
        <v>0.0897775082411866</v>
      </c>
      <c r="H54" s="6">
        <v>0.109716947358232</v>
      </c>
      <c r="I54" s="6">
        <v>0.045900272182648</v>
      </c>
      <c r="J54" s="6">
        <v>0.0630287825609854</v>
      </c>
      <c r="K54" s="6">
        <v>0.114970659051439</v>
      </c>
      <c r="L54" s="6">
        <v>0.143841645530301</v>
      </c>
      <c r="M54" s="6">
        <v>0.0814155549012843</v>
      </c>
      <c r="N54" s="6">
        <v>0.0785910291488398</v>
      </c>
      <c r="O54" s="6">
        <v>0.0953355868596131</v>
      </c>
      <c r="P54" s="6">
        <v>0.0715096882924714</v>
      </c>
      <c r="Q54" s="6">
        <v>0.157685625081985</v>
      </c>
      <c r="R54" s="6">
        <v>0.160411028067788</v>
      </c>
      <c r="S54" s="6">
        <v>0.11528306925019</v>
      </c>
      <c r="T54" s="6">
        <v>0.115894466858258</v>
      </c>
      <c r="U54" s="6">
        <v>0.119645366325212</v>
      </c>
      <c r="V54" s="6">
        <v>0.0324984561216084</v>
      </c>
      <c r="W54" s="6">
        <v>0.0998783680171293</v>
      </c>
      <c r="X54" s="6">
        <v>0.100290341398594</v>
      </c>
      <c r="Y54" s="6">
        <v>0.0535645260347476</v>
      </c>
      <c r="Z54" s="6">
        <v>0.0460936533046262</v>
      </c>
      <c r="AA54" s="6">
        <v>0.0504910466747597</v>
      </c>
      <c r="AB54" s="6">
        <v>0.0478888715193926</v>
      </c>
      <c r="AC54" s="6">
        <v>0.110625957679059</v>
      </c>
      <c r="AD54" s="6">
        <v>0.0539513652941782</v>
      </c>
      <c r="AE54" s="6">
        <v>0.0858354424029399</v>
      </c>
      <c r="AF54" s="6">
        <v>0.0665386633724136</v>
      </c>
      <c r="AG54" s="6">
        <v>0.345041729455698</v>
      </c>
      <c r="AH54" s="6">
        <v>0.160164468883843</v>
      </c>
      <c r="AI54" s="6">
        <v>0.0544900175086377</v>
      </c>
      <c r="AJ54" s="6">
        <v>0.160164468883843</v>
      </c>
      <c r="AK54" s="6">
        <v>0.0826533529798006</v>
      </c>
      <c r="AL54" s="6">
        <v>0.158443967932355</v>
      </c>
      <c r="AM54" s="6">
        <v>0.0753294207316541</v>
      </c>
      <c r="AN54" s="6">
        <v>0.141538893960317</v>
      </c>
      <c r="AO54" s="6">
        <v>0.266657564654929</v>
      </c>
      <c r="AP54" s="6">
        <v>0.062524058120563</v>
      </c>
      <c r="AQ54" s="6">
        <v>0.0898088015460736</v>
      </c>
      <c r="AR54" s="6">
        <v>0.0898088015460734</v>
      </c>
      <c r="AS54" s="6">
        <v>0.0898088015460734</v>
      </c>
      <c r="AT54" s="6">
        <v>0.0898088015460734</v>
      </c>
      <c r="AU54" s="6">
        <v>0.0712128178289922</v>
      </c>
      <c r="AV54" s="6">
        <v>0.0898088015460733</v>
      </c>
      <c r="AW54" s="6">
        <v>0.0898088015460734</v>
      </c>
      <c r="AX54" s="6">
        <v>0.097388128602002</v>
      </c>
      <c r="AY54" s="6">
        <v>0.0897536853449606</v>
      </c>
      <c r="AZ54" s="6">
        <v>0.109716947358232</v>
      </c>
      <c r="BA54" s="6">
        <v>0.108192803245719</v>
      </c>
      <c r="BB54" s="6">
        <v>0.0360221111440595</v>
      </c>
      <c r="BC54" s="6">
        <v>0.0492625282813593</v>
      </c>
      <c r="BD54" s="6">
        <v>0.096315737977478</v>
      </c>
      <c r="BE54" s="6">
        <v>0.163677854911963</v>
      </c>
      <c r="BF54" s="6">
        <v>0.041085063006049</v>
      </c>
      <c r="BG54" s="6">
        <v>0.0218002656651079</v>
      </c>
      <c r="BH54" s="6">
        <v>0.048030927887565</v>
      </c>
      <c r="BI54" s="6">
        <v>0.0600786081566254</v>
      </c>
      <c r="BJ54" s="6">
        <v>0.0595908110555335</v>
      </c>
      <c r="BK54" s="6">
        <v>0.0179480010356236</v>
      </c>
      <c r="BL54" s="6">
        <v>0.0961172018661154</v>
      </c>
      <c r="BM54" s="6">
        <v>0.107578709702436</v>
      </c>
      <c r="BN54" s="6">
        <v>0.11214013536138</v>
      </c>
      <c r="BO54" s="6">
        <v>0.0893446626606269</v>
      </c>
      <c r="BP54" s="42"/>
      <c r="BQ54" s="42"/>
      <c r="BR54" s="42"/>
    </row>
    <row r="55" spans="1:70" x14ac:dyDescent="0.2">
      <c r="A55" s="1">
        <v>2020</v>
      </c>
      <c r="B55" s="6">
        <v>0.0641406518593476</v>
      </c>
      <c r="C55" s="6">
        <v>0.0962159859235672</v>
      </c>
      <c r="D55" s="6">
        <v>0.0395440463037474</v>
      </c>
      <c r="E55" s="6">
        <v>0.0711566857679183</v>
      </c>
      <c r="F55" s="6">
        <v>0.118901265221785</v>
      </c>
      <c r="G55" s="6">
        <v>0.0948790372807288</v>
      </c>
      <c r="H55" s="6">
        <v>0.0991135099936428</v>
      </c>
      <c r="I55" s="6">
        <v>0.0419943669700444</v>
      </c>
      <c r="J55" s="6">
        <v>0.0625191758774904</v>
      </c>
      <c r="K55" s="6">
        <v>0.106024336406275</v>
      </c>
      <c r="L55" s="6">
        <v>0.144399021339012</v>
      </c>
      <c r="M55" s="6">
        <v>0.0791529386822852</v>
      </c>
      <c r="N55" s="6">
        <v>0.0729774663781257</v>
      </c>
      <c r="O55" s="6">
        <v>0.0967333848003432</v>
      </c>
      <c r="P55" s="6">
        <v>0.0695490876119249</v>
      </c>
      <c r="Q55" s="6">
        <v>0.152371044201502</v>
      </c>
      <c r="R55" s="6">
        <v>0.154720292785507</v>
      </c>
      <c r="S55" s="6">
        <v>0.111012452380843</v>
      </c>
      <c r="T55" s="6">
        <v>0.113983006366616</v>
      </c>
      <c r="U55" s="6">
        <v>0.115859254185586</v>
      </c>
      <c r="V55" s="6">
        <v>0.0302336615104896</v>
      </c>
      <c r="W55" s="6">
        <v>0.095298995724799</v>
      </c>
      <c r="X55" s="6">
        <v>0.0991328662175765</v>
      </c>
      <c r="Y55" s="6">
        <v>0.0492635012464478</v>
      </c>
      <c r="Z55" s="6">
        <v>0.0459845866389805</v>
      </c>
      <c r="AA55" s="6">
        <v>0.0472068625616298</v>
      </c>
      <c r="AB55" s="6">
        <v>0.0568098952041222</v>
      </c>
      <c r="AC55" s="6">
        <v>0.138793864105366</v>
      </c>
      <c r="AD55" s="6">
        <v>0.0481575317897973</v>
      </c>
      <c r="AE55" s="6">
        <v>0.0909041741929601</v>
      </c>
      <c r="AF55" s="6">
        <v>0.0736894701045887</v>
      </c>
      <c r="AG55" s="6">
        <v>0.304917298846055</v>
      </c>
      <c r="AH55" s="6">
        <v>0.130067239077438</v>
      </c>
      <c r="AI55" s="6">
        <v>0.0394064833992772</v>
      </c>
      <c r="AJ55" s="6">
        <v>0.130067239077438</v>
      </c>
      <c r="AK55" s="6">
        <v>0.0834503954313628</v>
      </c>
      <c r="AL55" s="6">
        <v>0.103396419015117</v>
      </c>
      <c r="AM55" s="6">
        <v>0.0737228931918414</v>
      </c>
      <c r="AN55" s="6">
        <v>0.119405717734657</v>
      </c>
      <c r="AO55" s="6">
        <v>0.214033216554305</v>
      </c>
      <c r="AP55" s="6">
        <v>0.0559891009201281</v>
      </c>
      <c r="AQ55" s="6">
        <v>0.0928193730088554</v>
      </c>
      <c r="AR55" s="6">
        <v>0.0928193730088555</v>
      </c>
      <c r="AS55" s="6">
        <v>0.0928193730088556</v>
      </c>
      <c r="AT55" s="6">
        <v>0.0928193730088556</v>
      </c>
      <c r="AU55" s="6">
        <v>0.076986208867225</v>
      </c>
      <c r="AV55" s="6">
        <v>0.0928193730088555</v>
      </c>
      <c r="AW55" s="6">
        <v>0.0928193730088556</v>
      </c>
      <c r="AX55" s="6">
        <v>0.11094932370541</v>
      </c>
      <c r="AY55" s="6">
        <v>0.0926485794791338</v>
      </c>
      <c r="AZ55" s="6">
        <v>0.0991135099936428</v>
      </c>
      <c r="BA55" s="6">
        <v>0.103215087232379</v>
      </c>
      <c r="BB55" s="6">
        <v>0.0307731800402985</v>
      </c>
      <c r="BC55" s="6">
        <v>0.0482276000851751</v>
      </c>
      <c r="BD55" s="6">
        <v>0.0920612968677121</v>
      </c>
      <c r="BE55" s="6">
        <v>0.157488274395206</v>
      </c>
      <c r="BF55" s="6">
        <v>0.0401126220854128</v>
      </c>
      <c r="BG55" s="6">
        <v>0.0152983150612992</v>
      </c>
      <c r="BH55" s="6">
        <v>0.0507353960412759</v>
      </c>
      <c r="BI55" s="6">
        <v>0.0544663212086061</v>
      </c>
      <c r="BJ55" s="6">
        <v>0.0511893464367775</v>
      </c>
      <c r="BK55" s="6">
        <v>0.0190000425651948</v>
      </c>
      <c r="BL55" s="6">
        <v>0.092226642205239</v>
      </c>
      <c r="BM55" s="6">
        <v>0.110656019127871</v>
      </c>
      <c r="BN55" s="6">
        <v>0.112026554587477</v>
      </c>
      <c r="BO55" s="6">
        <v>0.0893530880466833</v>
      </c>
      <c r="BP55" s="42"/>
      <c r="BQ55" s="42"/>
      <c r="BR55" s="42"/>
    </row>
    <row r="56" spans="1:70" x14ac:dyDescent="0.2">
      <c r="A56" s="1">
        <v>2021</v>
      </c>
      <c r="B56" s="6">
        <v>0.0697841915127891</v>
      </c>
      <c r="C56" s="6">
        <v>0.103204216015775</v>
      </c>
      <c r="D56" s="6">
        <v>0.0418740534932469</v>
      </c>
      <c r="E56" s="6">
        <v>0.0760148535627408</v>
      </c>
      <c r="F56" s="6">
        <v>0.141332463223694</v>
      </c>
      <c r="G56" s="6">
        <v>0.113535558803735</v>
      </c>
      <c r="H56" s="6">
        <v>0.118148586153909</v>
      </c>
      <c r="I56" s="6">
        <v>0.0449315177927967</v>
      </c>
      <c r="J56" s="6">
        <v>0.0670061196502688</v>
      </c>
      <c r="K56" s="6">
        <v>0.114115709045104</v>
      </c>
      <c r="L56" s="6">
        <v>0.151773330763699</v>
      </c>
      <c r="M56" s="6">
        <v>0.0852358147088493</v>
      </c>
      <c r="N56" s="6">
        <v>0.0783554139048335</v>
      </c>
      <c r="O56" s="6">
        <v>0.0925294748982503</v>
      </c>
      <c r="P56" s="6">
        <v>0.0777644646174811</v>
      </c>
      <c r="Q56" s="6">
        <v>0.162128911339137</v>
      </c>
      <c r="R56" s="6">
        <v>0.212513775948336</v>
      </c>
      <c r="S56" s="6">
        <v>0.118233454928159</v>
      </c>
      <c r="T56" s="6">
        <v>0.118639430551736</v>
      </c>
      <c r="U56" s="6">
        <v>0.127218443292074</v>
      </c>
      <c r="V56" s="6">
        <v>0.030993516763879</v>
      </c>
      <c r="W56" s="6">
        <v>0.107742440504593</v>
      </c>
      <c r="X56" s="6">
        <v>0.105278757220549</v>
      </c>
      <c r="Y56" s="6">
        <v>0.0494384988456631</v>
      </c>
      <c r="Z56" s="6">
        <v>0.0492865420797925</v>
      </c>
      <c r="AA56" s="6">
        <v>0.0520739158666907</v>
      </c>
      <c r="AB56" s="6">
        <v>0.063637496360983</v>
      </c>
      <c r="AC56" s="6">
        <v>0.141821222379946</v>
      </c>
      <c r="AD56" s="6">
        <v>0.0539028532933199</v>
      </c>
      <c r="AE56" s="6">
        <v>0.0934065971321889</v>
      </c>
      <c r="AF56" s="6">
        <v>0.0783846858793149</v>
      </c>
      <c r="AG56" s="6">
        <v>0.329424917711764</v>
      </c>
      <c r="AH56" s="6">
        <v>0.151381205387354</v>
      </c>
      <c r="AI56" s="6">
        <v>0.0509703027262118</v>
      </c>
      <c r="AJ56" s="6">
        <v>0.151381205387354</v>
      </c>
      <c r="AK56" s="6">
        <v>0.0884307354189157</v>
      </c>
      <c r="AL56" s="6">
        <v>0.132189771316652</v>
      </c>
      <c r="AM56" s="6">
        <v>0.0900093536768584</v>
      </c>
      <c r="AN56" s="6">
        <v>0.140539669904954</v>
      </c>
      <c r="AO56" s="6">
        <v>0.326282008559971</v>
      </c>
      <c r="AP56" s="6">
        <v>0.0615884814567878</v>
      </c>
      <c r="AQ56" s="6">
        <v>0.110866053215804</v>
      </c>
      <c r="AR56" s="6">
        <v>0.110866053215804</v>
      </c>
      <c r="AS56" s="6">
        <v>0.110866053215804</v>
      </c>
      <c r="AT56" s="6">
        <v>0.110866053215804</v>
      </c>
      <c r="AU56" s="6">
        <v>0.090439292665092</v>
      </c>
      <c r="AV56" s="6">
        <v>0.110866053215804</v>
      </c>
      <c r="AW56" s="6">
        <v>0.110866053215804</v>
      </c>
      <c r="AX56" s="6">
        <v>0.124942118662932</v>
      </c>
      <c r="AY56" s="6">
        <v>0.11064537265171</v>
      </c>
      <c r="AZ56" s="6">
        <v>0.118148586153909</v>
      </c>
      <c r="BA56" s="6">
        <v>0.118651992433048</v>
      </c>
      <c r="BB56" s="6">
        <v>0.0331657070294516</v>
      </c>
      <c r="BC56" s="6">
        <v>0.0553213897132149</v>
      </c>
      <c r="BD56" s="6">
        <v>0.0959457527385869</v>
      </c>
      <c r="BE56" s="6">
        <v>0.162369591740838</v>
      </c>
      <c r="BF56" s="6">
        <v>0.043464468632059</v>
      </c>
      <c r="BG56" s="6">
        <v>0.0113299776895597</v>
      </c>
      <c r="BH56" s="6">
        <v>0.0560153602219466</v>
      </c>
      <c r="BI56" s="6">
        <v>0.07005580601337</v>
      </c>
      <c r="BJ56" s="6">
        <v>0.0513768314195935</v>
      </c>
      <c r="BK56" s="6">
        <v>0.01943275933702</v>
      </c>
      <c r="BL56" s="6">
        <v>0.0888127341865153</v>
      </c>
      <c r="BM56" s="6">
        <v>0.126383956618783</v>
      </c>
      <c r="BN56" s="6">
        <v>0.110156806437566</v>
      </c>
      <c r="BO56" s="6">
        <v>0.0961531601510108</v>
      </c>
      <c r="BP56" s="42"/>
      <c r="BQ56" s="42"/>
      <c r="BR56" s="42"/>
    </row>
    <row r="57" spans="1:70" x14ac:dyDescent="0.2">
      <c r="A57" s="1">
        <v>2022</v>
      </c>
      <c r="B57" s="6">
        <v>0.0759387489636328</v>
      </c>
      <c r="C57" s="6">
        <v>0.113653700246435</v>
      </c>
      <c r="D57" s="6">
        <v>0.0452979193101754</v>
      </c>
      <c r="E57" s="6">
        <v>0.0774342254633816</v>
      </c>
      <c r="F57" s="6">
        <v>0.163538535144868</v>
      </c>
      <c r="G57" s="6">
        <v>0.118787639331742</v>
      </c>
      <c r="H57" s="6">
        <v>0.113138883992534</v>
      </c>
      <c r="I57" s="6">
        <v>0.0482950961188852</v>
      </c>
      <c r="J57" s="6">
        <v>0.0724345380375556</v>
      </c>
      <c r="K57" s="6">
        <v>0.11661854802409</v>
      </c>
      <c r="L57" s="6">
        <v>0.184164283479497</v>
      </c>
      <c r="M57" s="6">
        <v>0.0927808412291908</v>
      </c>
      <c r="N57" s="6">
        <v>0.0875627666005872</v>
      </c>
      <c r="O57" s="6">
        <v>0.0973473294811464</v>
      </c>
      <c r="P57" s="6">
        <v>0.0859030011299183</v>
      </c>
      <c r="Q57" s="6">
        <v>0.163421553439072</v>
      </c>
      <c r="R57" s="6">
        <v>0.288661620984354</v>
      </c>
      <c r="S57" s="6">
        <v>0.131993407153727</v>
      </c>
      <c r="T57" s="6">
        <v>0.127543402585456</v>
      </c>
      <c r="U57" s="6">
        <v>0.137158512145646</v>
      </c>
      <c r="V57" s="6">
        <v>0.0333856146127694</v>
      </c>
      <c r="W57" s="6">
        <v>0.122081837238102</v>
      </c>
      <c r="X57" s="6">
        <v>0.11607618826479</v>
      </c>
      <c r="Y57" s="6">
        <v>0.0528994066977213</v>
      </c>
      <c r="Z57" s="6">
        <v>0.0533421406903556</v>
      </c>
      <c r="AA57" s="6">
        <v>0.0514179400928684</v>
      </c>
      <c r="AB57" s="6">
        <v>0.0654081097157944</v>
      </c>
      <c r="AC57" s="6">
        <v>0.143917651187825</v>
      </c>
      <c r="AD57" s="6">
        <v>0.0648676822108899</v>
      </c>
      <c r="AE57" s="6">
        <v>0.0976045037004233</v>
      </c>
      <c r="AF57" s="6">
        <v>0.079568060066472</v>
      </c>
      <c r="AG57" s="6">
        <v>0.3450217682526</v>
      </c>
      <c r="AH57" s="6">
        <v>0.180242575797514</v>
      </c>
      <c r="AI57" s="6">
        <v>0.0647399640150906</v>
      </c>
      <c r="AJ57" s="6">
        <v>0.180242575797514</v>
      </c>
      <c r="AK57" s="6">
        <v>0.106311248858944</v>
      </c>
      <c r="AL57" s="6">
        <v>0.158439711425938</v>
      </c>
      <c r="AM57" s="6">
        <v>0.0958095259005483</v>
      </c>
      <c r="AN57" s="6">
        <v>0.169348094753368</v>
      </c>
      <c r="AO57" s="6">
        <v>0.270912568930948</v>
      </c>
      <c r="AP57" s="6">
        <v>0.0696673323376682</v>
      </c>
      <c r="AQ57" s="6">
        <v>0.119279318364866</v>
      </c>
      <c r="AR57" s="6">
        <v>0.119279318364866</v>
      </c>
      <c r="AS57" s="6">
        <v>0.119279318364866</v>
      </c>
      <c r="AT57" s="6">
        <v>0.119279318364867</v>
      </c>
      <c r="AU57" s="6">
        <v>0.0998076108026885</v>
      </c>
      <c r="AV57" s="6">
        <v>0.119279318364866</v>
      </c>
      <c r="AW57" s="6">
        <v>0.119279318364866</v>
      </c>
      <c r="AX57" s="6">
        <v>0.129901290830958</v>
      </c>
      <c r="AY57" s="6">
        <v>0.119472356036057</v>
      </c>
      <c r="AZ57" s="6">
        <v>0.113138883992534</v>
      </c>
      <c r="BA57" s="6">
        <v>0.11642044354855</v>
      </c>
      <c r="BB57" s="6">
        <v>0.0353396703667946</v>
      </c>
      <c r="BC57" s="6">
        <v>0.0631321704247209</v>
      </c>
      <c r="BD57" s="6">
        <v>0.106287527991724</v>
      </c>
      <c r="BE57" s="6">
        <v>0.170794303088531</v>
      </c>
      <c r="BF57" s="6">
        <v>0.0460874673087268</v>
      </c>
      <c r="BG57" s="6">
        <v>0.0136876753918995</v>
      </c>
      <c r="BH57" s="6">
        <v>0.0605481793715768</v>
      </c>
      <c r="BI57" s="6">
        <v>0.0833015526767965</v>
      </c>
      <c r="BJ57" s="6">
        <v>0.0616097938621979</v>
      </c>
      <c r="BK57" s="6">
        <v>0.0209514841647218</v>
      </c>
      <c r="BL57" s="6">
        <v>0.0988693764441402</v>
      </c>
      <c r="BM57" s="6">
        <v>0.137399098600293</v>
      </c>
      <c r="BN57" s="6">
        <v>0.101898847684657</v>
      </c>
      <c r="BO57" s="6">
        <v>0.103546981334643</v>
      </c>
      <c r="BP57" s="42"/>
      <c r="BQ57" s="42"/>
      <c r="BR57" s="42"/>
    </row>
    <row r="58" spans="1:70" x14ac:dyDescent="0.2">
      <c r="A58" s="1">
        <v>2023</v>
      </c>
      <c r="B58" s="6">
        <v>0.076119288112924</v>
      </c>
      <c r="C58" s="6">
        <v>0.112072101257705</v>
      </c>
      <c r="D58" s="6">
        <v>0.0449644874656618</v>
      </c>
      <c r="E58" s="6">
        <v>0.0792697589432831</v>
      </c>
      <c r="F58" s="6">
        <v>0.161254248801093</v>
      </c>
      <c r="G58" s="6">
        <v>0.120476295859138</v>
      </c>
      <c r="H58" s="6">
        <v>0.114399698996558</v>
      </c>
      <c r="I58" s="6">
        <v>0.0480633578448376</v>
      </c>
      <c r="J58" s="6">
        <v>0.0730905265022881</v>
      </c>
      <c r="K58" s="6">
        <v>0.116477469383822</v>
      </c>
      <c r="L58" s="6">
        <v>0.184720910869824</v>
      </c>
      <c r="M58" s="6">
        <v>0.0928659292610283</v>
      </c>
      <c r="N58" s="6">
        <v>0.0876018632591213</v>
      </c>
      <c r="O58" s="6">
        <v>0.0971674298164193</v>
      </c>
      <c r="P58" s="6">
        <v>0.085937139123231</v>
      </c>
      <c r="Q58" s="6">
        <v>0.163578031979566</v>
      </c>
      <c r="R58" s="6">
        <v>0.297809839504353</v>
      </c>
      <c r="S58" s="6">
        <v>0.132221226716045</v>
      </c>
      <c r="T58" s="6">
        <v>0.127967682580997</v>
      </c>
      <c r="U58" s="6">
        <v>0.137713369187563</v>
      </c>
      <c r="V58" s="6">
        <v>0.0334514293524961</v>
      </c>
      <c r="W58" s="6">
        <v>0.123629760517874</v>
      </c>
      <c r="X58" s="6">
        <v>0.117822815777448</v>
      </c>
      <c r="Y58" s="6">
        <v>0.052298163485928</v>
      </c>
      <c r="Z58" s="6">
        <v>0.0541294631790124</v>
      </c>
      <c r="AA58" s="6">
        <v>0.0517435044721585</v>
      </c>
      <c r="AB58" s="6">
        <v>0.0667034764043452</v>
      </c>
      <c r="AC58" s="6">
        <v>0.147256120978229</v>
      </c>
      <c r="AD58" s="6">
        <v>0.0650600406838956</v>
      </c>
      <c r="AE58" s="6">
        <v>0.098134158428843</v>
      </c>
      <c r="AF58" s="6">
        <v>0.0803090955162795</v>
      </c>
      <c r="AG58" s="6">
        <v>0.34543153187417</v>
      </c>
      <c r="AH58" s="6">
        <v>0.17987787758516</v>
      </c>
      <c r="AI58" s="6">
        <v>0.065529731263123</v>
      </c>
      <c r="AJ58" s="6">
        <v>0.17987787758516</v>
      </c>
      <c r="AK58" s="6">
        <v>0.105323699559411</v>
      </c>
      <c r="AL58" s="6">
        <v>0.157912237964368</v>
      </c>
      <c r="AM58" s="6">
        <v>0.0967798929309555</v>
      </c>
      <c r="AN58" s="6">
        <v>0.171816702706297</v>
      </c>
      <c r="AO58" s="6">
        <v>0.27475099793843</v>
      </c>
      <c r="AP58" s="6">
        <v>0.070141626009384</v>
      </c>
      <c r="AQ58" s="6">
        <v>0.120289652636743</v>
      </c>
      <c r="AR58" s="6">
        <v>0.120289652636743</v>
      </c>
      <c r="AS58" s="6">
        <v>0.120289652636743</v>
      </c>
      <c r="AT58" s="6">
        <v>0.120289652636743</v>
      </c>
      <c r="AU58" s="6">
        <v>0.0998096224946581</v>
      </c>
      <c r="AV58" s="6">
        <v>0.120289652636743</v>
      </c>
      <c r="AW58" s="6">
        <v>0.120289652636743</v>
      </c>
      <c r="AX58" s="6">
        <v>0.12911700156496</v>
      </c>
      <c r="AY58" s="6">
        <v>0.120548008069265</v>
      </c>
      <c r="AZ58" s="6">
        <v>0.114399698996558</v>
      </c>
      <c r="BA58" s="6">
        <v>0.117641425805286</v>
      </c>
      <c r="BB58" s="6">
        <v>0.0349992962522285</v>
      </c>
      <c r="BC58" s="6">
        <v>0.0631623563381539</v>
      </c>
      <c r="BD58" s="6">
        <v>0.105930105804586</v>
      </c>
      <c r="BE58" s="6">
        <v>0.170887757464555</v>
      </c>
      <c r="BF58" s="6">
        <v>0.0461264845936967</v>
      </c>
      <c r="BG58" s="6">
        <v>0.0136511548315228</v>
      </c>
      <c r="BH58" s="6">
        <v>0.0613224504878581</v>
      </c>
      <c r="BI58" s="6">
        <v>0.0835416543694195</v>
      </c>
      <c r="BJ58" s="6">
        <v>0.0617571180155348</v>
      </c>
      <c r="BK58" s="6">
        <v>0.020999751845203</v>
      </c>
      <c r="BL58" s="6">
        <v>0.0988816380942258</v>
      </c>
      <c r="BM58" s="6">
        <v>0.137266480829855</v>
      </c>
      <c r="BN58" s="6">
        <v>0.0999445974974417</v>
      </c>
      <c r="BO58" s="6">
        <v>0.104008203513825</v>
      </c>
      <c r="BP58" s="42"/>
      <c r="BQ58" s="42"/>
      <c r="BR58" s="42"/>
    </row>
    <row r="59" spans="1:70" x14ac:dyDescent="0.2">
      <c r="A59" s="1">
        <v>2024</v>
      </c>
      <c r="B59" s="6">
        <v>0.0762514488881893</v>
      </c>
      <c r="C59" s="6">
        <v>0.111993457764334</v>
      </c>
      <c r="D59" s="6">
        <v>0.0447583996139671</v>
      </c>
      <c r="E59" s="6">
        <v>0.0798949915855896</v>
      </c>
      <c r="F59" s="6">
        <v>0.156781613411868</v>
      </c>
      <c r="G59" s="6">
        <v>0.122142617210021</v>
      </c>
      <c r="H59" s="6">
        <v>0.113908318732654</v>
      </c>
      <c r="I59" s="6">
        <v>0.0472894919482031</v>
      </c>
      <c r="J59" s="6">
        <v>0.071858174693511</v>
      </c>
      <c r="K59" s="6">
        <v>0.116220295655321</v>
      </c>
      <c r="L59" s="6">
        <v>0.184933322130233</v>
      </c>
      <c r="M59" s="6">
        <v>0.0928076377478732</v>
      </c>
      <c r="N59" s="6">
        <v>0.0875631150184416</v>
      </c>
      <c r="O59" s="6">
        <v>0.0967728306617317</v>
      </c>
      <c r="P59" s="6">
        <v>0.0859426578156476</v>
      </c>
      <c r="Q59" s="6">
        <v>0.163102675942004</v>
      </c>
      <c r="R59" s="6">
        <v>0.300113978983658</v>
      </c>
      <c r="S59" s="6">
        <v>0.131885935155955</v>
      </c>
      <c r="T59" s="6">
        <v>0.12821273795112</v>
      </c>
      <c r="U59" s="6">
        <v>0.137884966380761</v>
      </c>
      <c r="V59" s="6">
        <v>0.0333445753773767</v>
      </c>
      <c r="W59" s="6">
        <v>0.12382687315621</v>
      </c>
      <c r="X59" s="6">
        <v>0.117006068932554</v>
      </c>
      <c r="Y59" s="6">
        <v>0.0517762258100516</v>
      </c>
      <c r="Z59" s="6">
        <v>0.054162373423183</v>
      </c>
      <c r="AA59" s="6">
        <v>0.0519784246568574</v>
      </c>
      <c r="AB59" s="6">
        <v>0.0674291506811877</v>
      </c>
      <c r="AC59" s="6">
        <v>0.147899143721507</v>
      </c>
      <c r="AD59" s="6">
        <v>0.0644129361283987</v>
      </c>
      <c r="AE59" s="6">
        <v>0.0981499427035726</v>
      </c>
      <c r="AF59" s="6">
        <v>0.080337348096184</v>
      </c>
      <c r="AG59" s="6">
        <v>0.338606352271423</v>
      </c>
      <c r="AH59" s="6">
        <v>0.176461472541516</v>
      </c>
      <c r="AI59" s="6">
        <v>0.0658311863382839</v>
      </c>
      <c r="AJ59" s="6">
        <v>0.176461472541516</v>
      </c>
      <c r="AK59" s="6">
        <v>0.104339129187443</v>
      </c>
      <c r="AL59" s="6">
        <v>0.154144652609615</v>
      </c>
      <c r="AM59" s="6">
        <v>0.097653848154822</v>
      </c>
      <c r="AN59" s="6">
        <v>0.171609610937794</v>
      </c>
      <c r="AO59" s="6">
        <v>0.273027411816093</v>
      </c>
      <c r="AP59" s="6">
        <v>0.0707434965123849</v>
      </c>
      <c r="AQ59" s="6">
        <v>0.119679954082912</v>
      </c>
      <c r="AR59" s="6">
        <v>0.119679954082912</v>
      </c>
      <c r="AS59" s="6">
        <v>0.119679954082912</v>
      </c>
      <c r="AT59" s="6">
        <v>0.119679954082912</v>
      </c>
      <c r="AU59" s="6">
        <v>0.0989650281394206</v>
      </c>
      <c r="AV59" s="6">
        <v>0.119679954082912</v>
      </c>
      <c r="AW59" s="6">
        <v>0.119679954082912</v>
      </c>
      <c r="AX59" s="6">
        <v>0.126183290881226</v>
      </c>
      <c r="AY59" s="6">
        <v>0.120047525457243</v>
      </c>
      <c r="AZ59" s="6">
        <v>0.113908318732654</v>
      </c>
      <c r="BA59" s="6">
        <v>0.116912254704018</v>
      </c>
      <c r="BB59" s="6">
        <v>0.0346421613155026</v>
      </c>
      <c r="BC59" s="6">
        <v>0.0631475158213929</v>
      </c>
      <c r="BD59" s="6">
        <v>0.105175963910287</v>
      </c>
      <c r="BE59" s="6">
        <v>0.170747878961185</v>
      </c>
      <c r="BF59" s="6">
        <v>0.046031210324616</v>
      </c>
      <c r="BG59" s="6">
        <v>0.0136321478326245</v>
      </c>
      <c r="BH59" s="6">
        <v>0.061922357979507</v>
      </c>
      <c r="BI59" s="6">
        <v>0.0828439765949374</v>
      </c>
      <c r="BJ59" s="6">
        <v>0.0617798987251882</v>
      </c>
      <c r="BK59" s="6">
        <v>0.0210695276015358</v>
      </c>
      <c r="BL59" s="6">
        <v>0.0987498575280313</v>
      </c>
      <c r="BM59" s="6">
        <v>0.137154180218132</v>
      </c>
      <c r="BN59" s="6">
        <v>0.0979544871138159</v>
      </c>
      <c r="BO59" s="6">
        <v>0.104007626834647</v>
      </c>
      <c r="BP59" s="42"/>
      <c r="BQ59" s="42"/>
      <c r="BR59" s="42"/>
    </row>
    <row r="60" spans="1:70" x14ac:dyDescent="0.2">
      <c r="A60" s="1">
        <v>2025</v>
      </c>
      <c r="B60" s="6">
        <v>0.0758443821045028</v>
      </c>
      <c r="C60" s="6">
        <v>0.112214637854806</v>
      </c>
      <c r="D60" s="6">
        <v>0.0447396632292788</v>
      </c>
      <c r="E60" s="6">
        <v>0.0805660554689254</v>
      </c>
      <c r="F60" s="6">
        <v>0.154602719760832</v>
      </c>
      <c r="G60" s="6">
        <v>0.121338829188906</v>
      </c>
      <c r="H60" s="6">
        <v>0.11419785789585</v>
      </c>
      <c r="I60" s="6">
        <v>0.0464731575597013</v>
      </c>
      <c r="J60" s="6">
        <v>0.0716649178082434</v>
      </c>
      <c r="K60" s="6">
        <v>0.115860788133521</v>
      </c>
      <c r="L60" s="6">
        <v>0.185409644306478</v>
      </c>
      <c r="M60" s="6">
        <v>0.0927498384610142</v>
      </c>
      <c r="N60" s="6">
        <v>0.0875001000569395</v>
      </c>
      <c r="O60" s="6">
        <v>0.0965257385944898</v>
      </c>
      <c r="P60" s="6">
        <v>0.0857630111242399</v>
      </c>
      <c r="Q60" s="6">
        <v>0.162912791008942</v>
      </c>
      <c r="R60" s="6">
        <v>0.305939146177087</v>
      </c>
      <c r="S60" s="6">
        <v>0.131741344874491</v>
      </c>
      <c r="T60" s="6">
        <v>0.128601136721339</v>
      </c>
      <c r="U60" s="6">
        <v>0.138116901049152</v>
      </c>
      <c r="V60" s="6">
        <v>0.0333154641510564</v>
      </c>
      <c r="W60" s="6">
        <v>0.124686331046712</v>
      </c>
      <c r="X60" s="6">
        <v>0.117399699486885</v>
      </c>
      <c r="Y60" s="6">
        <v>0.0512485900060057</v>
      </c>
      <c r="Z60" s="6">
        <v>0.0545722250448697</v>
      </c>
      <c r="AA60" s="6">
        <v>0.0522913972150113</v>
      </c>
      <c r="AB60" s="6">
        <v>0.0685119533600255</v>
      </c>
      <c r="AC60" s="6">
        <v>0.149911832987572</v>
      </c>
      <c r="AD60" s="6">
        <v>0.0641425153807704</v>
      </c>
      <c r="AE60" s="6">
        <v>0.0982120628846594</v>
      </c>
      <c r="AF60" s="6">
        <v>0.0806723324579403</v>
      </c>
      <c r="AG60" s="6">
        <v>0.335256997823025</v>
      </c>
      <c r="AH60" s="6">
        <v>0.174478252733719</v>
      </c>
      <c r="AI60" s="6">
        <v>0.0663896620747431</v>
      </c>
      <c r="AJ60" s="6">
        <v>0.174478252733719</v>
      </c>
      <c r="AK60" s="6">
        <v>0.103273784456655</v>
      </c>
      <c r="AL60" s="6">
        <v>0.151798728279839</v>
      </c>
      <c r="AM60" s="6">
        <v>0.0983859226065608</v>
      </c>
      <c r="AN60" s="6">
        <v>0.172901767452481</v>
      </c>
      <c r="AO60" s="6">
        <v>0.273930504233151</v>
      </c>
      <c r="AP60" s="6">
        <v>0.071368579294219</v>
      </c>
      <c r="AQ60" s="6">
        <v>0.119801743308368</v>
      </c>
      <c r="AR60" s="6">
        <v>0.119801743308368</v>
      </c>
      <c r="AS60" s="6">
        <v>0.119801743308368</v>
      </c>
      <c r="AT60" s="6">
        <v>0.119801743308368</v>
      </c>
      <c r="AU60" s="6">
        <v>0.098492637975068</v>
      </c>
      <c r="AV60" s="6">
        <v>0.119801743308368</v>
      </c>
      <c r="AW60" s="6">
        <v>0.119801743308368</v>
      </c>
      <c r="AX60" s="6">
        <v>0.124178511252657</v>
      </c>
      <c r="AY60" s="6">
        <v>0.120267088731632</v>
      </c>
      <c r="AZ60" s="6">
        <v>0.11419785789585</v>
      </c>
      <c r="BA60" s="6">
        <v>0.116849752878419</v>
      </c>
      <c r="BB60" s="6">
        <v>0.0341808201773398</v>
      </c>
      <c r="BC60" s="6">
        <v>0.0630267521795391</v>
      </c>
      <c r="BD60" s="6">
        <v>0.104386926442471</v>
      </c>
      <c r="BE60" s="6">
        <v>0.170324684237462</v>
      </c>
      <c r="BF60" s="6">
        <v>0.045904743325474</v>
      </c>
      <c r="BG60" s="6">
        <v>0.0135982474711692</v>
      </c>
      <c r="BH60" s="6">
        <v>0.0626467271917002</v>
      </c>
      <c r="BI60" s="6">
        <v>0.0825184071305892</v>
      </c>
      <c r="BJ60" s="6">
        <v>0.0619046903190478</v>
      </c>
      <c r="BK60" s="6">
        <v>0.0211121261866782</v>
      </c>
      <c r="BL60" s="6">
        <v>0.0986446552089334</v>
      </c>
      <c r="BM60" s="6">
        <v>0.136760234156271</v>
      </c>
      <c r="BN60" s="6">
        <v>0.0957246198664378</v>
      </c>
      <c r="BO60" s="6">
        <v>0.104163543048182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R160"/>
  <sheetViews>
    <sheetView workbookViewId="0">
      <pane xSplit="1" ySplit="4" topLeftCell="B34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" &amp; ReadMe!D1 &amp; " Export for Final Expenditure (Cons &amp; Invest) as Share of " &amp; ReadMe!D1 &amp; " Output (current price MER)."</f>
        <v>Data Series on "Total Economy" Export for Final Expenditure (Cons &amp; Invest) as Share of "Total Economy" Output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0.026184075296893</v>
      </c>
      <c r="C5" s="6">
        <v>0.0415868264443396</v>
      </c>
      <c r="D5" s="6">
        <v>0.0145207016832911</v>
      </c>
      <c r="E5" s="6">
        <v>0.0229375928641501</v>
      </c>
      <c r="F5" s="6">
        <v>0.0297792799999894</v>
      </c>
      <c r="G5" s="6">
        <v>0.0143482887230665</v>
      </c>
      <c r="H5" s="6">
        <v>0.0292008664010692</v>
      </c>
      <c r="I5" s="6">
        <v>0.0193500963729082</v>
      </c>
      <c r="J5" s="6">
        <v>0.0153291746702789</v>
      </c>
      <c r="K5" s="6">
        <v>0.0354638088875947</v>
      </c>
      <c r="L5" s="6">
        <v>0.0702598580165418</v>
      </c>
      <c r="M5" s="6">
        <v>0.0354503206509079</v>
      </c>
      <c r="N5" s="6">
        <v>0.0405385157431511</v>
      </c>
      <c r="O5" s="6">
        <v>0.0443390596645111</v>
      </c>
      <c r="P5" s="6">
        <v>0.0433512764931211</v>
      </c>
      <c r="Q5" s="6">
        <v>0.0696036200860078</v>
      </c>
      <c r="R5" s="6">
        <v>0.043480213127843</v>
      </c>
      <c r="S5" s="6">
        <v>0.0346058547765802</v>
      </c>
      <c r="T5" s="6">
        <v>0.0460907669204362</v>
      </c>
      <c r="U5" s="6">
        <v>0.0454845058690041</v>
      </c>
      <c r="V5" s="6">
        <v>0.0125577241797926</v>
      </c>
      <c r="W5" s="6">
        <v>0.031553110631277</v>
      </c>
      <c r="X5" s="6">
        <v>0.0270340566365645</v>
      </c>
      <c r="Y5" s="6">
        <v>0.0302074563573667</v>
      </c>
      <c r="Z5" s="6">
        <v>0.01447657846707</v>
      </c>
      <c r="AA5" s="6">
        <v>0.0212385503748924</v>
      </c>
      <c r="AB5" s="6">
        <v>0.0118937569948871</v>
      </c>
      <c r="AC5" s="6">
        <v>0.0424484341610049</v>
      </c>
      <c r="AD5" s="6">
        <v>0.0118756926568706</v>
      </c>
      <c r="AE5" s="6">
        <v>0.0307963307672664</v>
      </c>
      <c r="AF5" s="6">
        <v>0.0211317677765936</v>
      </c>
      <c r="AG5" s="6">
        <v>0.0131508694685602</v>
      </c>
      <c r="AH5" s="6">
        <v>0.0255524815953261</v>
      </c>
      <c r="AI5" s="6">
        <v>0.0344334069151361</v>
      </c>
      <c r="AJ5" s="6">
        <v>0.0255524815953261</v>
      </c>
      <c r="AK5" s="6">
        <v>0.051794644501853</v>
      </c>
      <c r="AL5" s="6">
        <v>0.0148331370911328</v>
      </c>
      <c r="AM5" s="6">
        <v>0.0329712912743106</v>
      </c>
      <c r="AN5" s="6">
        <v>0.0285371003544195</v>
      </c>
      <c r="AO5" s="6">
        <v>0.015829088124491</v>
      </c>
      <c r="AP5" s="6">
        <v>0.0392970328646338</v>
      </c>
      <c r="AQ5" s="6">
        <v>0.017528937919529</v>
      </c>
      <c r="AR5" s="6">
        <v>0.017528937919529</v>
      </c>
      <c r="AS5" s="6">
        <v>0.017528937919529</v>
      </c>
      <c r="AT5" s="6">
        <v>0.017528937919529</v>
      </c>
      <c r="AU5" s="6">
        <v>0.0129203963626821</v>
      </c>
      <c r="AV5" s="6">
        <v>0.017528937919529</v>
      </c>
      <c r="AW5" s="6">
        <v>0.017528937919529</v>
      </c>
      <c r="AX5" s="6">
        <v>0.0140286549816348</v>
      </c>
      <c r="AY5" s="6">
        <v>0.0174928425690451</v>
      </c>
      <c r="AZ5" s="6">
        <v>0.0292008664010692</v>
      </c>
      <c r="BA5" s="6">
        <v>0.0349722191773085</v>
      </c>
      <c r="BB5" s="6">
        <v>0.00620668072294127</v>
      </c>
      <c r="BC5" s="6">
        <v>0.0232082990778867</v>
      </c>
      <c r="BD5" s="6">
        <v>0.0253636103167317</v>
      </c>
      <c r="BE5" s="6">
        <v>0.0725289744934178</v>
      </c>
      <c r="BF5" s="6">
        <v>0.0171618373765601</v>
      </c>
      <c r="BG5" s="6">
        <v>0.0133740624317278</v>
      </c>
      <c r="BH5" s="6">
        <v>0.00849200919096065</v>
      </c>
      <c r="BI5" s="6">
        <v>0.0182304103706654</v>
      </c>
      <c r="BJ5" s="6">
        <v>0.0141786707281361</v>
      </c>
      <c r="BK5" s="6">
        <v>0.0106262356225051</v>
      </c>
      <c r="BL5" s="6">
        <v>0.0295942647787315</v>
      </c>
      <c r="BM5" s="6">
        <v>0.0547270842270955</v>
      </c>
      <c r="BN5" s="6">
        <v>0.0328840517301834</v>
      </c>
      <c r="BO5" s="6">
        <v>0.0281549714599132</v>
      </c>
      <c r="BP5" s="42"/>
      <c r="BQ5" s="42"/>
      <c r="BR5" s="42"/>
    </row>
    <row r="6" spans="1:70" x14ac:dyDescent="0.2">
      <c r="A6" s="1">
        <v>1971</v>
      </c>
      <c r="B6" s="6">
        <v>0.0266900142317584</v>
      </c>
      <c r="C6" s="6">
        <v>0.0419478574743019</v>
      </c>
      <c r="D6" s="6">
        <v>0.0147306077566635</v>
      </c>
      <c r="E6" s="6">
        <v>0.0230882126224698</v>
      </c>
      <c r="F6" s="6">
        <v>0.0328063253859411</v>
      </c>
      <c r="G6" s="6">
        <v>0.0127668187201079</v>
      </c>
      <c r="H6" s="6">
        <v>0.028456757373004</v>
      </c>
      <c r="I6" s="6">
        <v>0.0224704548791344</v>
      </c>
      <c r="J6" s="6">
        <v>0.0132637558607569</v>
      </c>
      <c r="K6" s="6">
        <v>0.0337634333247775</v>
      </c>
      <c r="L6" s="6">
        <v>0.0705173318013128</v>
      </c>
      <c r="M6" s="6">
        <v>0.0384867066022212</v>
      </c>
      <c r="N6" s="6">
        <v>0.041876789794162</v>
      </c>
      <c r="O6" s="6">
        <v>0.0451229675164796</v>
      </c>
      <c r="P6" s="6">
        <v>0.0442182411939247</v>
      </c>
      <c r="Q6" s="6">
        <v>0.0700327041065527</v>
      </c>
      <c r="R6" s="6">
        <v>0.0444975266821679</v>
      </c>
      <c r="S6" s="6">
        <v>0.0357781522131522</v>
      </c>
      <c r="T6" s="6">
        <v>0.0471316964819827</v>
      </c>
      <c r="U6" s="6">
        <v>0.0465445378468095</v>
      </c>
      <c r="V6" s="6">
        <v>0.0126943781527602</v>
      </c>
      <c r="W6" s="6">
        <v>0.0309685548151109</v>
      </c>
      <c r="X6" s="6">
        <v>0.0277504452542162</v>
      </c>
      <c r="Y6" s="6">
        <v>0.031304843246594</v>
      </c>
      <c r="Z6" s="6">
        <v>0.0148065081383465</v>
      </c>
      <c r="AA6" s="6">
        <v>0.0209034946606755</v>
      </c>
      <c r="AB6" s="6">
        <v>0.0121407163562454</v>
      </c>
      <c r="AC6" s="6">
        <v>0.0416833949489615</v>
      </c>
      <c r="AD6" s="6">
        <v>0.0118321459677378</v>
      </c>
      <c r="AE6" s="6">
        <v>0.031435417832818</v>
      </c>
      <c r="AF6" s="6">
        <v>0.0212218170111304</v>
      </c>
      <c r="AG6" s="6">
        <v>0.0157119664728432</v>
      </c>
      <c r="AH6" s="6">
        <v>0.0291737239755418</v>
      </c>
      <c r="AI6" s="6">
        <v>0.0377620093263953</v>
      </c>
      <c r="AJ6" s="6">
        <v>0.0291737239755419</v>
      </c>
      <c r="AK6" s="6">
        <v>0.0581746645011287</v>
      </c>
      <c r="AL6" s="6">
        <v>0.017168186788061</v>
      </c>
      <c r="AM6" s="6">
        <v>0.0371222232314925</v>
      </c>
      <c r="AN6" s="6">
        <v>0.0324176159992026</v>
      </c>
      <c r="AO6" s="6">
        <v>0.0136309632452255</v>
      </c>
      <c r="AP6" s="6">
        <v>0.0372352902155678</v>
      </c>
      <c r="AQ6" s="6">
        <v>0.0156489739254079</v>
      </c>
      <c r="AR6" s="6">
        <v>0.0156489739254079</v>
      </c>
      <c r="AS6" s="6">
        <v>0.0156489739254079</v>
      </c>
      <c r="AT6" s="6">
        <v>0.0156489739254079</v>
      </c>
      <c r="AU6" s="6">
        <v>0.0116384901713087</v>
      </c>
      <c r="AV6" s="6">
        <v>0.0156489739254079</v>
      </c>
      <c r="AW6" s="6">
        <v>0.0156489739254079</v>
      </c>
      <c r="AX6" s="6">
        <v>0.0122010821532548</v>
      </c>
      <c r="AY6" s="6">
        <v>0.0156238419645943</v>
      </c>
      <c r="AZ6" s="6">
        <v>0.028456757373004</v>
      </c>
      <c r="BA6" s="6">
        <v>0.0342420659430097</v>
      </c>
      <c r="BB6" s="6">
        <v>0.00689091535739787</v>
      </c>
      <c r="BC6" s="6">
        <v>0.0265913055484582</v>
      </c>
      <c r="BD6" s="6">
        <v>0.0286259357393437</v>
      </c>
      <c r="BE6" s="6">
        <v>0.0887950569145843</v>
      </c>
      <c r="BF6" s="6">
        <v>0.0201029810549945</v>
      </c>
      <c r="BG6" s="6">
        <v>0.0117529627391981</v>
      </c>
      <c r="BH6" s="6">
        <v>0.00726599756536626</v>
      </c>
      <c r="BI6" s="6">
        <v>0.0154213405569449</v>
      </c>
      <c r="BJ6" s="6">
        <v>0.0135001598507828</v>
      </c>
      <c r="BK6" s="6">
        <v>0.0093546265685289</v>
      </c>
      <c r="BL6" s="6">
        <v>0.0251690865309233</v>
      </c>
      <c r="BM6" s="6">
        <v>0.0489559819168914</v>
      </c>
      <c r="BN6" s="6">
        <v>0.0284329527533489</v>
      </c>
      <c r="BO6" s="6">
        <v>0.024150914089436</v>
      </c>
      <c r="BP6" s="42"/>
      <c r="BQ6" s="42"/>
      <c r="BR6" s="42"/>
    </row>
    <row r="7" spans="1:70" x14ac:dyDescent="0.2">
      <c r="A7" s="1">
        <v>1972</v>
      </c>
      <c r="B7" s="6">
        <v>0.0271492306836509</v>
      </c>
      <c r="C7" s="6">
        <v>0.0420919052980821</v>
      </c>
      <c r="D7" s="6">
        <v>0.0152906552939265</v>
      </c>
      <c r="E7" s="6">
        <v>0.0245580896304486</v>
      </c>
      <c r="F7" s="6">
        <v>0.0331674862131067</v>
      </c>
      <c r="G7" s="6">
        <v>0.0125465272988004</v>
      </c>
      <c r="H7" s="6">
        <v>0.0286958132967361</v>
      </c>
      <c r="I7" s="6">
        <v>0.0209477832282802</v>
      </c>
      <c r="J7" s="6">
        <v>0.0143235326415108</v>
      </c>
      <c r="K7" s="6">
        <v>0.0330711461526808</v>
      </c>
      <c r="L7" s="6">
        <v>0.0679084967469923</v>
      </c>
      <c r="M7" s="6">
        <v>0.0390347662317534</v>
      </c>
      <c r="N7" s="6">
        <v>0.0418916423800376</v>
      </c>
      <c r="O7" s="6">
        <v>0.0437724995398005</v>
      </c>
      <c r="P7" s="6">
        <v>0.0459210953540683</v>
      </c>
      <c r="Q7" s="6">
        <v>0.0754478835590372</v>
      </c>
      <c r="R7" s="6">
        <v>0.0439663930268859</v>
      </c>
      <c r="S7" s="6">
        <v>0.0372530506540452</v>
      </c>
      <c r="T7" s="6">
        <v>0.0468310565164662</v>
      </c>
      <c r="U7" s="6">
        <v>0.0465335394258614</v>
      </c>
      <c r="V7" s="6">
        <v>0.0131528743715724</v>
      </c>
      <c r="W7" s="6">
        <v>0.0322030667776957</v>
      </c>
      <c r="X7" s="6">
        <v>0.0272904090899536</v>
      </c>
      <c r="Y7" s="6">
        <v>0.0326149447357148</v>
      </c>
      <c r="Z7" s="6">
        <v>0.0153517158105308</v>
      </c>
      <c r="AA7" s="6">
        <v>0.0220017247534109</v>
      </c>
      <c r="AB7" s="6">
        <v>0.0131133241089796</v>
      </c>
      <c r="AC7" s="6">
        <v>0.0439610502419571</v>
      </c>
      <c r="AD7" s="6">
        <v>0.012466396691058</v>
      </c>
      <c r="AE7" s="6">
        <v>0.0351737970548845</v>
      </c>
      <c r="AF7" s="6">
        <v>0.0231007997300574</v>
      </c>
      <c r="AG7" s="6">
        <v>0.0221710842246043</v>
      </c>
      <c r="AH7" s="6">
        <v>0.0314872361977204</v>
      </c>
      <c r="AI7" s="6">
        <v>0.0363655466099905</v>
      </c>
      <c r="AJ7" s="6">
        <v>0.0314872361977204</v>
      </c>
      <c r="AK7" s="6">
        <v>0.0563936380579114</v>
      </c>
      <c r="AL7" s="6">
        <v>0.0202802398147911</v>
      </c>
      <c r="AM7" s="6">
        <v>0.0358420079721992</v>
      </c>
      <c r="AN7" s="6">
        <v>0.0336742598692887</v>
      </c>
      <c r="AO7" s="6">
        <v>0.0136327878013832</v>
      </c>
      <c r="AP7" s="6">
        <v>0.0351248152804371</v>
      </c>
      <c r="AQ7" s="6">
        <v>0.0154291341439931</v>
      </c>
      <c r="AR7" s="6">
        <v>0.0154291341439932</v>
      </c>
      <c r="AS7" s="6">
        <v>0.0154291341439931</v>
      </c>
      <c r="AT7" s="6">
        <v>0.0154291341439931</v>
      </c>
      <c r="AU7" s="6">
        <v>0.0114064845969204</v>
      </c>
      <c r="AV7" s="6">
        <v>0.0154291341439931</v>
      </c>
      <c r="AW7" s="6">
        <v>0.0154291341439932</v>
      </c>
      <c r="AX7" s="6">
        <v>0.0122171888836904</v>
      </c>
      <c r="AY7" s="6">
        <v>0.0154075480582752</v>
      </c>
      <c r="AZ7" s="6">
        <v>0.0286958132967361</v>
      </c>
      <c r="BA7" s="6">
        <v>0.0345498362527655</v>
      </c>
      <c r="BB7" s="6">
        <v>0.00750650478718891</v>
      </c>
      <c r="BC7" s="6">
        <v>0.0233338402196171</v>
      </c>
      <c r="BD7" s="6">
        <v>0.0383305621878042</v>
      </c>
      <c r="BE7" s="6">
        <v>0.0902601529927392</v>
      </c>
      <c r="BF7" s="6">
        <v>0.0195477360088419</v>
      </c>
      <c r="BG7" s="6">
        <v>0.0127590542725702</v>
      </c>
      <c r="BH7" s="6">
        <v>0.00778562091525998</v>
      </c>
      <c r="BI7" s="6">
        <v>0.0158922051496363</v>
      </c>
      <c r="BJ7" s="6">
        <v>0.0134708334306091</v>
      </c>
      <c r="BK7" s="6">
        <v>0.0100574638172693</v>
      </c>
      <c r="BL7" s="6">
        <v>0.0277196426624727</v>
      </c>
      <c r="BM7" s="6">
        <v>0.0498419719666707</v>
      </c>
      <c r="BN7" s="6">
        <v>0.0292998313006888</v>
      </c>
      <c r="BO7" s="6">
        <v>0.0254212259424172</v>
      </c>
      <c r="BP7" s="42"/>
      <c r="BQ7" s="42"/>
      <c r="BR7" s="42"/>
    </row>
    <row r="8" spans="1:70" x14ac:dyDescent="0.2">
      <c r="A8" s="1">
        <v>1973</v>
      </c>
      <c r="B8" s="6">
        <v>0.0287940983633556</v>
      </c>
      <c r="C8" s="6">
        <v>0.0426291899203532</v>
      </c>
      <c r="D8" s="6">
        <v>0.0176512127319993</v>
      </c>
      <c r="E8" s="6">
        <v>0.0259436223466265</v>
      </c>
      <c r="F8" s="6">
        <v>0.0327823851611287</v>
      </c>
      <c r="G8" s="6">
        <v>0.0134458449065706</v>
      </c>
      <c r="H8" s="6">
        <v>0.0295513931134542</v>
      </c>
      <c r="I8" s="6">
        <v>0.021274235014138</v>
      </c>
      <c r="J8" s="6">
        <v>0.0163737678202707</v>
      </c>
      <c r="K8" s="6">
        <v>0.0343892085314538</v>
      </c>
      <c r="L8" s="6">
        <v>0.0701579959384311</v>
      </c>
      <c r="M8" s="6">
        <v>0.0387007475420582</v>
      </c>
      <c r="N8" s="6">
        <v>0.0425289964307555</v>
      </c>
      <c r="O8" s="6">
        <v>0.0422743764852897</v>
      </c>
      <c r="P8" s="6">
        <v>0.0444333976666737</v>
      </c>
      <c r="Q8" s="6">
        <v>0.0800171766487116</v>
      </c>
      <c r="R8" s="6">
        <v>0.0458739213911564</v>
      </c>
      <c r="S8" s="6">
        <v>0.0412297334506605</v>
      </c>
      <c r="T8" s="6">
        <v>0.0475601489811385</v>
      </c>
      <c r="U8" s="6">
        <v>0.0470988715541247</v>
      </c>
      <c r="V8" s="6">
        <v>0.0152754308910039</v>
      </c>
      <c r="W8" s="6">
        <v>0.0354284504442698</v>
      </c>
      <c r="X8" s="6">
        <v>0.0284291812516798</v>
      </c>
      <c r="Y8" s="6">
        <v>0.0379161933907876</v>
      </c>
      <c r="Z8" s="6">
        <v>0.0172993139944603</v>
      </c>
      <c r="AA8" s="6">
        <v>0.0237433683225878</v>
      </c>
      <c r="AB8" s="6">
        <v>0.0139555967594122</v>
      </c>
      <c r="AC8" s="6">
        <v>0.0475179707146007</v>
      </c>
      <c r="AD8" s="6">
        <v>0.0135309624571272</v>
      </c>
      <c r="AE8" s="6">
        <v>0.0378704106089449</v>
      </c>
      <c r="AF8" s="6">
        <v>0.0249713475867309</v>
      </c>
      <c r="AG8" s="6">
        <v>0.0179513485883684</v>
      </c>
      <c r="AH8" s="6">
        <v>0.030678801047962</v>
      </c>
      <c r="AI8" s="6">
        <v>0.0383466136015993</v>
      </c>
      <c r="AJ8" s="6">
        <v>0.030678801047962</v>
      </c>
      <c r="AK8" s="6">
        <v>0.061466211124808</v>
      </c>
      <c r="AL8" s="6">
        <v>0.0183458481485244</v>
      </c>
      <c r="AM8" s="6">
        <v>0.0379465178993741</v>
      </c>
      <c r="AN8" s="6">
        <v>0.0336901374228864</v>
      </c>
      <c r="AO8" s="6">
        <v>0.0152983484303899</v>
      </c>
      <c r="AP8" s="6">
        <v>0.0328438585077512</v>
      </c>
      <c r="AQ8" s="6">
        <v>0.015884846699312</v>
      </c>
      <c r="AR8" s="6">
        <v>0.015884846699312</v>
      </c>
      <c r="AS8" s="6">
        <v>0.015884846699312</v>
      </c>
      <c r="AT8" s="6">
        <v>0.015884846699312</v>
      </c>
      <c r="AU8" s="6">
        <v>0.0122454195692839</v>
      </c>
      <c r="AV8" s="6">
        <v>0.015884846699312</v>
      </c>
      <c r="AW8" s="6">
        <v>0.015884846699312</v>
      </c>
      <c r="AX8" s="6">
        <v>0.0130974847644709</v>
      </c>
      <c r="AY8" s="6">
        <v>0.015866885392394</v>
      </c>
      <c r="AZ8" s="6">
        <v>0.0295513931134542</v>
      </c>
      <c r="BA8" s="6">
        <v>0.0357438103890104</v>
      </c>
      <c r="BB8" s="6">
        <v>0.0094475472561473</v>
      </c>
      <c r="BC8" s="6">
        <v>0.0217252314872484</v>
      </c>
      <c r="BD8" s="6">
        <v>0.0568675523565608</v>
      </c>
      <c r="BE8" s="6">
        <v>0.100000870722732</v>
      </c>
      <c r="BF8" s="6">
        <v>0.020066382751781</v>
      </c>
      <c r="BG8" s="6">
        <v>0.0141328133023948</v>
      </c>
      <c r="BH8" s="6">
        <v>0.00895732102458757</v>
      </c>
      <c r="BI8" s="6">
        <v>0.0179747861631346</v>
      </c>
      <c r="BJ8" s="6">
        <v>0.0133473490370382</v>
      </c>
      <c r="BK8" s="6">
        <v>0.0113408717994087</v>
      </c>
      <c r="BL8" s="6">
        <v>0.0326697338788237</v>
      </c>
      <c r="BM8" s="6">
        <v>0.0531287686516211</v>
      </c>
      <c r="BN8" s="6">
        <v>0.0321340998695423</v>
      </c>
      <c r="BO8" s="6">
        <v>0.0288501820373618</v>
      </c>
      <c r="BP8" s="42"/>
      <c r="BQ8" s="42"/>
      <c r="BR8" s="42"/>
    </row>
    <row r="9" spans="1:70" x14ac:dyDescent="0.2">
      <c r="A9" s="1">
        <v>1974</v>
      </c>
      <c r="B9" s="6">
        <v>0.0311323633655989</v>
      </c>
      <c r="C9" s="6">
        <v>0.0458944702739058</v>
      </c>
      <c r="D9" s="6">
        <v>0.019648448249865</v>
      </c>
      <c r="E9" s="6">
        <v>0.0266912198917093</v>
      </c>
      <c r="F9" s="6">
        <v>0.0337746100733945</v>
      </c>
      <c r="G9" s="6">
        <v>0.0168226337179944</v>
      </c>
      <c r="H9" s="6">
        <v>0.0297034772491094</v>
      </c>
      <c r="I9" s="6">
        <v>0.0243014550433603</v>
      </c>
      <c r="J9" s="6">
        <v>0.0198250164092394</v>
      </c>
      <c r="K9" s="6">
        <v>0.039966727143092</v>
      </c>
      <c r="L9" s="6">
        <v>0.0697480121599126</v>
      </c>
      <c r="M9" s="6">
        <v>0.0364883509530607</v>
      </c>
      <c r="N9" s="6">
        <v>0.0466359863638096</v>
      </c>
      <c r="O9" s="6">
        <v>0.0428270423309669</v>
      </c>
      <c r="P9" s="6">
        <v>0.0463087375207668</v>
      </c>
      <c r="Q9" s="6">
        <v>0.0839278681790326</v>
      </c>
      <c r="R9" s="6">
        <v>0.0531244480595862</v>
      </c>
      <c r="S9" s="6">
        <v>0.043965836371921</v>
      </c>
      <c r="T9" s="6">
        <v>0.0500972016048811</v>
      </c>
      <c r="U9" s="6">
        <v>0.0495655535405242</v>
      </c>
      <c r="V9" s="6">
        <v>0.0175635229904623</v>
      </c>
      <c r="W9" s="6">
        <v>0.0328243811632409</v>
      </c>
      <c r="X9" s="6">
        <v>0.0291366705200705</v>
      </c>
      <c r="Y9" s="6">
        <v>0.0413880382962588</v>
      </c>
      <c r="Z9" s="6">
        <v>0.0191659918322917</v>
      </c>
      <c r="AA9" s="6">
        <v>0.0249539893494051</v>
      </c>
      <c r="AB9" s="6">
        <v>0.0144217343597051</v>
      </c>
      <c r="AC9" s="6">
        <v>0.048971403825458</v>
      </c>
      <c r="AD9" s="6">
        <v>0.0160701779271604</v>
      </c>
      <c r="AE9" s="6">
        <v>0.0391843982442508</v>
      </c>
      <c r="AF9" s="6">
        <v>0.0263915383773584</v>
      </c>
      <c r="AG9" s="6">
        <v>0.0200735473185672</v>
      </c>
      <c r="AH9" s="6">
        <v>0.0348936274412254</v>
      </c>
      <c r="AI9" s="6">
        <v>0.0405490786630144</v>
      </c>
      <c r="AJ9" s="6">
        <v>0.0348936274412254</v>
      </c>
      <c r="AK9" s="6">
        <v>0.0684607119712871</v>
      </c>
      <c r="AL9" s="6">
        <v>0.0201351742926241</v>
      </c>
      <c r="AM9" s="6">
        <v>0.0424286213348757</v>
      </c>
      <c r="AN9" s="6">
        <v>0.0379614891792308</v>
      </c>
      <c r="AO9" s="6">
        <v>0.0184373034091128</v>
      </c>
      <c r="AP9" s="6">
        <v>0.0410859093013263</v>
      </c>
      <c r="AQ9" s="6">
        <v>0.0193797279418363</v>
      </c>
      <c r="AR9" s="6">
        <v>0.0193797279418362</v>
      </c>
      <c r="AS9" s="6">
        <v>0.0193797279418362</v>
      </c>
      <c r="AT9" s="6">
        <v>0.0193797279418362</v>
      </c>
      <c r="AU9" s="6">
        <v>0.0160010797591757</v>
      </c>
      <c r="AV9" s="6">
        <v>0.0193797279418363</v>
      </c>
      <c r="AW9" s="6">
        <v>0.0193797279418362</v>
      </c>
      <c r="AX9" s="6">
        <v>0.0157901823539316</v>
      </c>
      <c r="AY9" s="6">
        <v>0.019374751123035</v>
      </c>
      <c r="AZ9" s="6">
        <v>0.0297034772491094</v>
      </c>
      <c r="BA9" s="6">
        <v>0.0363690298596978</v>
      </c>
      <c r="BB9" s="6">
        <v>0.010508995300947</v>
      </c>
      <c r="BC9" s="6">
        <v>0.0249680999066507</v>
      </c>
      <c r="BD9" s="6">
        <v>0.0507656244917171</v>
      </c>
      <c r="BE9" s="6">
        <v>0.0987100333382992</v>
      </c>
      <c r="BF9" s="6">
        <v>0.0232342833814978</v>
      </c>
      <c r="BG9" s="6">
        <v>0.016451313317361</v>
      </c>
      <c r="BH9" s="6">
        <v>0.0104767160288323</v>
      </c>
      <c r="BI9" s="6">
        <v>0.021423008902765</v>
      </c>
      <c r="BJ9" s="6">
        <v>0.0166710921269474</v>
      </c>
      <c r="BK9" s="6">
        <v>0.0133658373442507</v>
      </c>
      <c r="BL9" s="6">
        <v>0.0378158679726653</v>
      </c>
      <c r="BM9" s="6">
        <v>0.0640211050585041</v>
      </c>
      <c r="BN9" s="6">
        <v>0.0382990856461957</v>
      </c>
      <c r="BO9" s="6">
        <v>0.0339934890403732</v>
      </c>
      <c r="BP9" s="42"/>
      <c r="BQ9" s="42"/>
      <c r="BR9" s="42"/>
    </row>
    <row r="10" spans="1:70" x14ac:dyDescent="0.2">
      <c r="A10" s="1">
        <v>1975</v>
      </c>
      <c r="B10" s="6">
        <v>0.0310150590228845</v>
      </c>
      <c r="C10" s="6">
        <v>0.044201929879839</v>
      </c>
      <c r="D10" s="6">
        <v>0.0202818809604218</v>
      </c>
      <c r="E10" s="6">
        <v>0.0233651097674338</v>
      </c>
      <c r="F10" s="6">
        <v>0.0369057865479399</v>
      </c>
      <c r="G10" s="6">
        <v>0.0227947398174326</v>
      </c>
      <c r="H10" s="6">
        <v>0.0260394056293754</v>
      </c>
      <c r="I10" s="6">
        <v>0.0241941917341733</v>
      </c>
      <c r="J10" s="6">
        <v>0.0252166982819546</v>
      </c>
      <c r="K10" s="6">
        <v>0.0391120542109824</v>
      </c>
      <c r="L10" s="6">
        <v>0.0682989753022952</v>
      </c>
      <c r="M10" s="6">
        <v>0.0342494497798299</v>
      </c>
      <c r="N10" s="6">
        <v>0.0434220543952474</v>
      </c>
      <c r="O10" s="6">
        <v>0.041872335146565</v>
      </c>
      <c r="P10" s="6">
        <v>0.0448378713646349</v>
      </c>
      <c r="Q10" s="6">
        <v>0.081948773746905</v>
      </c>
      <c r="R10" s="6">
        <v>0.0477852205086072</v>
      </c>
      <c r="S10" s="6">
        <v>0.0411644916279479</v>
      </c>
      <c r="T10" s="6">
        <v>0.0484012895286627</v>
      </c>
      <c r="U10" s="6">
        <v>0.0485221295554132</v>
      </c>
      <c r="V10" s="6">
        <v>0.0188337872517517</v>
      </c>
      <c r="W10" s="6">
        <v>0.0297561610882973</v>
      </c>
      <c r="X10" s="6">
        <v>0.0255163364918648</v>
      </c>
      <c r="Y10" s="6">
        <v>0.0428198349271056</v>
      </c>
      <c r="Z10" s="6">
        <v>0.0202143244263753</v>
      </c>
      <c r="AA10" s="6">
        <v>0.0206259958476547</v>
      </c>
      <c r="AB10" s="6">
        <v>0.0123874335530754</v>
      </c>
      <c r="AC10" s="6">
        <v>0.0408632815853603</v>
      </c>
      <c r="AD10" s="6">
        <v>0.0130726054858283</v>
      </c>
      <c r="AE10" s="6">
        <v>0.0349165528265534</v>
      </c>
      <c r="AF10" s="6">
        <v>0.0224278341931149</v>
      </c>
      <c r="AG10" s="6">
        <v>0.028075353859761</v>
      </c>
      <c r="AH10" s="6">
        <v>0.0384019183778602</v>
      </c>
      <c r="AI10" s="6">
        <v>0.0402841726124723</v>
      </c>
      <c r="AJ10" s="6">
        <v>0.0384019183778601</v>
      </c>
      <c r="AK10" s="6">
        <v>0.0678091945908661</v>
      </c>
      <c r="AL10" s="6">
        <v>0.0243228095705487</v>
      </c>
      <c r="AM10" s="6">
        <v>0.0422518736350218</v>
      </c>
      <c r="AN10" s="6">
        <v>0.0403926189427677</v>
      </c>
      <c r="AO10" s="6">
        <v>0.0235892003529209</v>
      </c>
      <c r="AP10" s="6">
        <v>0.065406898375969</v>
      </c>
      <c r="AQ10" s="6">
        <v>0.0269733065015347</v>
      </c>
      <c r="AR10" s="6">
        <v>0.0269733065015347</v>
      </c>
      <c r="AS10" s="6">
        <v>0.0269733065015347</v>
      </c>
      <c r="AT10" s="6">
        <v>0.0269733065015347</v>
      </c>
      <c r="AU10" s="6">
        <v>0.0218120358651476</v>
      </c>
      <c r="AV10" s="6">
        <v>0.0269733065015347</v>
      </c>
      <c r="AW10" s="6">
        <v>0.0269733065015347</v>
      </c>
      <c r="AX10" s="6">
        <v>0.0201138603006449</v>
      </c>
      <c r="AY10" s="6">
        <v>0.0269813310778826</v>
      </c>
      <c r="AZ10" s="6">
        <v>0.0260394056293754</v>
      </c>
      <c r="BA10" s="6">
        <v>0.0316081813146235</v>
      </c>
      <c r="BB10" s="6">
        <v>0.0104272451541535</v>
      </c>
      <c r="BC10" s="6">
        <v>0.0253648232627166</v>
      </c>
      <c r="BD10" s="6">
        <v>0.0524958247122962</v>
      </c>
      <c r="BE10" s="6">
        <v>0.0870932582368041</v>
      </c>
      <c r="BF10" s="6">
        <v>0.0234215087849853</v>
      </c>
      <c r="BG10" s="6">
        <v>0.0213934952575646</v>
      </c>
      <c r="BH10" s="6">
        <v>0.0130491070559078</v>
      </c>
      <c r="BI10" s="6">
        <v>0.0259812621019342</v>
      </c>
      <c r="BJ10" s="6">
        <v>0.0252493216059212</v>
      </c>
      <c r="BK10" s="6">
        <v>0.0174993790904218</v>
      </c>
      <c r="BL10" s="6">
        <v>0.0469316088066314</v>
      </c>
      <c r="BM10" s="6">
        <v>0.0818124671176213</v>
      </c>
      <c r="BN10" s="6">
        <v>0.0483757484023001</v>
      </c>
      <c r="BO10" s="6">
        <v>0.042104269764197</v>
      </c>
      <c r="BP10" s="42"/>
      <c r="BQ10" s="42"/>
      <c r="BR10" s="42"/>
    </row>
    <row r="11" spans="1:70" x14ac:dyDescent="0.2">
      <c r="A11" s="1">
        <v>1976</v>
      </c>
      <c r="B11" s="6">
        <v>0.032030372225198</v>
      </c>
      <c r="C11" s="6">
        <v>0.0470554991252768</v>
      </c>
      <c r="D11" s="6">
        <v>0.0200738901799869</v>
      </c>
      <c r="E11" s="6">
        <v>0.0210189537823042</v>
      </c>
      <c r="F11" s="6">
        <v>0.039195318891374</v>
      </c>
      <c r="G11" s="6">
        <v>0.0235469321949957</v>
      </c>
      <c r="H11" s="6">
        <v>0.0235676065080862</v>
      </c>
      <c r="I11" s="6">
        <v>0.0286866223886888</v>
      </c>
      <c r="J11" s="6">
        <v>0.0298813521028683</v>
      </c>
      <c r="K11" s="6">
        <v>0.0433757870133776</v>
      </c>
      <c r="L11" s="6">
        <v>0.0682837856288846</v>
      </c>
      <c r="M11" s="6">
        <v>0.0338936766921381</v>
      </c>
      <c r="N11" s="6">
        <v>0.0446014629208281</v>
      </c>
      <c r="O11" s="6">
        <v>0.0447351088365704</v>
      </c>
      <c r="P11" s="6">
        <v>0.0487990600436647</v>
      </c>
      <c r="Q11" s="6">
        <v>0.0854500753633461</v>
      </c>
      <c r="R11" s="6">
        <v>0.0518326623937309</v>
      </c>
      <c r="S11" s="6">
        <v>0.0425484334388634</v>
      </c>
      <c r="T11" s="6">
        <v>0.0509105158822658</v>
      </c>
      <c r="U11" s="6">
        <v>0.0508958716168086</v>
      </c>
      <c r="V11" s="6">
        <v>0.0183307721721711</v>
      </c>
      <c r="W11" s="6">
        <v>0.0324538007502257</v>
      </c>
      <c r="X11" s="6">
        <v>0.0252170506695256</v>
      </c>
      <c r="Y11" s="6">
        <v>0.0431090316055751</v>
      </c>
      <c r="Z11" s="6">
        <v>0.0197615442099024</v>
      </c>
      <c r="AA11" s="6">
        <v>0.0183750114499849</v>
      </c>
      <c r="AB11" s="6">
        <v>0.0117167310100731</v>
      </c>
      <c r="AC11" s="6">
        <v>0.0363190135778027</v>
      </c>
      <c r="AD11" s="6">
        <v>0.0116717115005121</v>
      </c>
      <c r="AE11" s="6">
        <v>0.032853130989737</v>
      </c>
      <c r="AF11" s="6">
        <v>0.0207357178211102</v>
      </c>
      <c r="AG11" s="6">
        <v>0.0257489640817327</v>
      </c>
      <c r="AH11" s="6">
        <v>0.0410064537065675</v>
      </c>
      <c r="AI11" s="6">
        <v>0.046859900279967</v>
      </c>
      <c r="AJ11" s="6">
        <v>0.0410064537065675</v>
      </c>
      <c r="AK11" s="6">
        <v>0.0726556792215762</v>
      </c>
      <c r="AL11" s="6">
        <v>0.0247885201842713</v>
      </c>
      <c r="AM11" s="6">
        <v>0.0486513749644851</v>
      </c>
      <c r="AN11" s="6">
        <v>0.0441088331290706</v>
      </c>
      <c r="AO11" s="6">
        <v>0.0285662555026249</v>
      </c>
      <c r="AP11" s="6">
        <v>0.0626306724575957</v>
      </c>
      <c r="AQ11" s="6">
        <v>0.0279051801536988</v>
      </c>
      <c r="AR11" s="6">
        <v>0.0279051801536988</v>
      </c>
      <c r="AS11" s="6">
        <v>0.0279051801536988</v>
      </c>
      <c r="AT11" s="6">
        <v>0.0279051801536988</v>
      </c>
      <c r="AU11" s="6">
        <v>0.0221470318816528</v>
      </c>
      <c r="AV11" s="6">
        <v>0.0279051801536988</v>
      </c>
      <c r="AW11" s="6">
        <v>0.0279051801536988</v>
      </c>
      <c r="AX11" s="6">
        <v>0.021612199411553</v>
      </c>
      <c r="AY11" s="6">
        <v>0.0278958611532202</v>
      </c>
      <c r="AZ11" s="6">
        <v>0.0235676065080862</v>
      </c>
      <c r="BA11" s="6">
        <v>0.0287097729505575</v>
      </c>
      <c r="BB11" s="6">
        <v>0.00900621865804518</v>
      </c>
      <c r="BC11" s="6">
        <v>0.0290348883774727</v>
      </c>
      <c r="BD11" s="6">
        <v>0.0638125351676724</v>
      </c>
      <c r="BE11" s="6">
        <v>0.115187194131314</v>
      </c>
      <c r="BF11" s="6">
        <v>0.0278595707931033</v>
      </c>
      <c r="BG11" s="6">
        <v>0.0244576707671716</v>
      </c>
      <c r="BH11" s="6">
        <v>0.0149599771709242</v>
      </c>
      <c r="BI11" s="6">
        <v>0.029433573296893</v>
      </c>
      <c r="BJ11" s="6">
        <v>0.0260409979563247</v>
      </c>
      <c r="BK11" s="6">
        <v>0.0203934930421557</v>
      </c>
      <c r="BL11" s="6">
        <v>0.0562734396334191</v>
      </c>
      <c r="BM11" s="6">
        <v>0.0910733191167248</v>
      </c>
      <c r="BN11" s="6">
        <v>0.054835946321905</v>
      </c>
      <c r="BO11" s="6">
        <v>0.0492293573278103</v>
      </c>
      <c r="BP11" s="42"/>
      <c r="BQ11" s="42"/>
      <c r="BR11" s="42"/>
    </row>
    <row r="12" spans="1:70" x14ac:dyDescent="0.2">
      <c r="A12" s="1">
        <v>1977</v>
      </c>
      <c r="B12" s="6">
        <v>0.031883481886479</v>
      </c>
      <c r="C12" s="6">
        <v>0.0475112266326495</v>
      </c>
      <c r="D12" s="6">
        <v>0.019227832441534</v>
      </c>
      <c r="E12" s="6">
        <v>0.0218409854445579</v>
      </c>
      <c r="F12" s="6">
        <v>0.0383416019623023</v>
      </c>
      <c r="G12" s="6">
        <v>0.0222128929755116</v>
      </c>
      <c r="H12" s="6">
        <v>0.0228087994507531</v>
      </c>
      <c r="I12" s="6">
        <v>0.0287365765485691</v>
      </c>
      <c r="J12" s="6">
        <v>0.0276068840562737</v>
      </c>
      <c r="K12" s="6">
        <v>0.0420853018500781</v>
      </c>
      <c r="L12" s="6">
        <v>0.0677463333709048</v>
      </c>
      <c r="M12" s="6">
        <v>0.0348597404226963</v>
      </c>
      <c r="N12" s="6">
        <v>0.0457144967522951</v>
      </c>
      <c r="O12" s="6">
        <v>0.0470753828796913</v>
      </c>
      <c r="P12" s="6">
        <v>0.05146468269569</v>
      </c>
      <c r="Q12" s="6">
        <v>0.0796182402238004</v>
      </c>
      <c r="R12" s="6">
        <v>0.0515742075068269</v>
      </c>
      <c r="S12" s="6">
        <v>0.0444832171119336</v>
      </c>
      <c r="T12" s="6">
        <v>0.0514106527058513</v>
      </c>
      <c r="U12" s="6">
        <v>0.0516675220181797</v>
      </c>
      <c r="V12" s="6">
        <v>0.0173197413019354</v>
      </c>
      <c r="W12" s="6">
        <v>0.0341725827543222</v>
      </c>
      <c r="X12" s="6">
        <v>0.0255562234882666</v>
      </c>
      <c r="Y12" s="6">
        <v>0.0419590212585718</v>
      </c>
      <c r="Z12" s="6">
        <v>0.018913317461045</v>
      </c>
      <c r="AA12" s="6">
        <v>0.018439836110755</v>
      </c>
      <c r="AB12" s="6">
        <v>0.0123377009576297</v>
      </c>
      <c r="AC12" s="6">
        <v>0.036586503853147</v>
      </c>
      <c r="AD12" s="6">
        <v>0.0128228751394544</v>
      </c>
      <c r="AE12" s="6">
        <v>0.0371246388131658</v>
      </c>
      <c r="AF12" s="6">
        <v>0.0217981753537293</v>
      </c>
      <c r="AG12" s="6">
        <v>0.0264478319548628</v>
      </c>
      <c r="AH12" s="6">
        <v>0.0403422927525055</v>
      </c>
      <c r="AI12" s="6">
        <v>0.0439169361071865</v>
      </c>
      <c r="AJ12" s="6">
        <v>0.0403422927525055</v>
      </c>
      <c r="AK12" s="6">
        <v>0.0725509323717915</v>
      </c>
      <c r="AL12" s="6">
        <v>0.0247187710474469</v>
      </c>
      <c r="AM12" s="6">
        <v>0.0471202451184192</v>
      </c>
      <c r="AN12" s="6">
        <v>0.0431949504101693</v>
      </c>
      <c r="AO12" s="6">
        <v>0.0266139968551523</v>
      </c>
      <c r="AP12" s="6">
        <v>0.0596602951489904</v>
      </c>
      <c r="AQ12" s="6">
        <v>0.0258448613762469</v>
      </c>
      <c r="AR12" s="6">
        <v>0.0258448613762468</v>
      </c>
      <c r="AS12" s="6">
        <v>0.0258448613762469</v>
      </c>
      <c r="AT12" s="6">
        <v>0.0258448613762468</v>
      </c>
      <c r="AU12" s="6">
        <v>0.0209061443113336</v>
      </c>
      <c r="AV12" s="6">
        <v>0.0258448613762469</v>
      </c>
      <c r="AW12" s="6">
        <v>0.0258448613762468</v>
      </c>
      <c r="AX12" s="6">
        <v>0.0194969136607231</v>
      </c>
      <c r="AY12" s="6">
        <v>0.0258505757784993</v>
      </c>
      <c r="AZ12" s="6">
        <v>0.0228087994507531</v>
      </c>
      <c r="BA12" s="6">
        <v>0.0278341995561937</v>
      </c>
      <c r="BB12" s="6">
        <v>0.00944950056184365</v>
      </c>
      <c r="BC12" s="6">
        <v>0.0278713716815592</v>
      </c>
      <c r="BD12" s="6">
        <v>0.0675039500901727</v>
      </c>
      <c r="BE12" s="6">
        <v>0.124649415732618</v>
      </c>
      <c r="BF12" s="6">
        <v>0.0275727474429272</v>
      </c>
      <c r="BG12" s="6">
        <v>0.0225609077922482</v>
      </c>
      <c r="BH12" s="6">
        <v>0.0139773536566345</v>
      </c>
      <c r="BI12" s="6">
        <v>0.0270857926716678</v>
      </c>
      <c r="BJ12" s="6">
        <v>0.0245545391751167</v>
      </c>
      <c r="BK12" s="6">
        <v>0.0190188480826574</v>
      </c>
      <c r="BL12" s="6">
        <v>0.0529342376421605</v>
      </c>
      <c r="BM12" s="6">
        <v>0.0824109094120297</v>
      </c>
      <c r="BN12" s="6">
        <v>0.0504693454660613</v>
      </c>
      <c r="BO12" s="6">
        <v>0.0454276810641843</v>
      </c>
      <c r="BP12" s="42"/>
      <c r="BQ12" s="42"/>
      <c r="BR12" s="42"/>
    </row>
    <row r="13" spans="1:70" x14ac:dyDescent="0.2">
      <c r="A13" s="1">
        <v>1978</v>
      </c>
      <c r="B13" s="6">
        <v>0.0321996475945341</v>
      </c>
      <c r="C13" s="6">
        <v>0.0480736916253335</v>
      </c>
      <c r="D13" s="6">
        <v>0.02093792869855</v>
      </c>
      <c r="E13" s="6">
        <v>0.0234303497406086</v>
      </c>
      <c r="F13" s="6">
        <v>0.0350986516583645</v>
      </c>
      <c r="G13" s="6">
        <v>0.0199063728812259</v>
      </c>
      <c r="H13" s="6">
        <v>0.0228834084523209</v>
      </c>
      <c r="I13" s="6">
        <v>0.0265958232634448</v>
      </c>
      <c r="J13" s="6">
        <v>0.025913089660192</v>
      </c>
      <c r="K13" s="6">
        <v>0.0428667624052576</v>
      </c>
      <c r="L13" s="6">
        <v>0.0670973484925729</v>
      </c>
      <c r="M13" s="6">
        <v>0.0356360972822356</v>
      </c>
      <c r="N13" s="6">
        <v>0.0460018810848481</v>
      </c>
      <c r="O13" s="6">
        <v>0.047280187044448</v>
      </c>
      <c r="P13" s="6">
        <v>0.0531022689231404</v>
      </c>
      <c r="Q13" s="6">
        <v>0.0769713496236103</v>
      </c>
      <c r="R13" s="6">
        <v>0.0501268243438148</v>
      </c>
      <c r="S13" s="6">
        <v>0.0473888841234668</v>
      </c>
      <c r="T13" s="6">
        <v>0.0514261004518468</v>
      </c>
      <c r="U13" s="6">
        <v>0.0522256074645299</v>
      </c>
      <c r="V13" s="6">
        <v>0.0186840778486069</v>
      </c>
      <c r="W13" s="6">
        <v>0.0396552425984856</v>
      </c>
      <c r="X13" s="6">
        <v>0.0287096756041107</v>
      </c>
      <c r="Y13" s="6">
        <v>0.0455027488679139</v>
      </c>
      <c r="Z13" s="6">
        <v>0.0203365238526472</v>
      </c>
      <c r="AA13" s="6">
        <v>0.0195698726924358</v>
      </c>
      <c r="AB13" s="6">
        <v>0.0131403456691662</v>
      </c>
      <c r="AC13" s="6">
        <v>0.0388888449471533</v>
      </c>
      <c r="AD13" s="6">
        <v>0.0152215976982609</v>
      </c>
      <c r="AE13" s="6">
        <v>0.0385277705421871</v>
      </c>
      <c r="AF13" s="6">
        <v>0.0231300860264296</v>
      </c>
      <c r="AG13" s="6">
        <v>0.0227221978332853</v>
      </c>
      <c r="AH13" s="6">
        <v>0.0363090954390411</v>
      </c>
      <c r="AI13" s="6">
        <v>0.0404177099572653</v>
      </c>
      <c r="AJ13" s="6">
        <v>0.0363090954390412</v>
      </c>
      <c r="AK13" s="6">
        <v>0.0693876551109166</v>
      </c>
      <c r="AL13" s="6">
        <v>0.0216319257111216</v>
      </c>
      <c r="AM13" s="6">
        <v>0.0437117021007459</v>
      </c>
      <c r="AN13" s="6">
        <v>0.0392174023860515</v>
      </c>
      <c r="AO13" s="6">
        <v>0.0276606064664595</v>
      </c>
      <c r="AP13" s="6">
        <v>0.0474897421847174</v>
      </c>
      <c r="AQ13" s="6">
        <v>0.0223325370887397</v>
      </c>
      <c r="AR13" s="6">
        <v>0.0223325370887397</v>
      </c>
      <c r="AS13" s="6">
        <v>0.0223325370887397</v>
      </c>
      <c r="AT13" s="6">
        <v>0.0223325370887397</v>
      </c>
      <c r="AU13" s="6">
        <v>0.0185616631940922</v>
      </c>
      <c r="AV13" s="6">
        <v>0.0223325370887397</v>
      </c>
      <c r="AW13" s="6">
        <v>0.0223325370887397</v>
      </c>
      <c r="AX13" s="6">
        <v>0.0174823198503044</v>
      </c>
      <c r="AY13" s="6">
        <v>0.0223197149340645</v>
      </c>
      <c r="AZ13" s="6">
        <v>0.0228834084523209</v>
      </c>
      <c r="BA13" s="6">
        <v>0.0284759393102023</v>
      </c>
      <c r="BB13" s="6">
        <v>0.0100028538674833</v>
      </c>
      <c r="BC13" s="6">
        <v>0.0249696459213366</v>
      </c>
      <c r="BD13" s="6">
        <v>0.0634958684064583</v>
      </c>
      <c r="BE13" s="6">
        <v>0.126299189667829</v>
      </c>
      <c r="BF13" s="6">
        <v>0.0251465225597249</v>
      </c>
      <c r="BG13" s="6">
        <v>0.0207338248931156</v>
      </c>
      <c r="BH13" s="6">
        <v>0.0137277155040826</v>
      </c>
      <c r="BI13" s="6">
        <v>0.0254346062274409</v>
      </c>
      <c r="BJ13" s="6">
        <v>0.0203200531546815</v>
      </c>
      <c r="BK13" s="6">
        <v>0.0179284810454904</v>
      </c>
      <c r="BL13" s="6">
        <v>0.0515658324201137</v>
      </c>
      <c r="BM13" s="6">
        <v>0.0727689501339583</v>
      </c>
      <c r="BN13" s="6">
        <v>0.0459280026609026</v>
      </c>
      <c r="BO13" s="6">
        <v>0.0435423162039627</v>
      </c>
      <c r="BP13" s="42"/>
      <c r="BQ13" s="42"/>
      <c r="BR13" s="42"/>
    </row>
    <row r="14" spans="1:70" x14ac:dyDescent="0.2">
      <c r="A14" s="1">
        <v>1979</v>
      </c>
      <c r="B14" s="6">
        <v>0.0340287198270791</v>
      </c>
      <c r="C14" s="6">
        <v>0.0495729774996364</v>
      </c>
      <c r="D14" s="6">
        <v>0.0219973213309031</v>
      </c>
      <c r="E14" s="6">
        <v>0.0265221293709733</v>
      </c>
      <c r="F14" s="6">
        <v>0.0380035571569727</v>
      </c>
      <c r="G14" s="6">
        <v>0.0239303222461531</v>
      </c>
      <c r="H14" s="6">
        <v>0.0231763058848236</v>
      </c>
      <c r="I14" s="6">
        <v>0.0263040734687392</v>
      </c>
      <c r="J14" s="6">
        <v>0.0295533001356657</v>
      </c>
      <c r="K14" s="6">
        <v>0.0436633375562725</v>
      </c>
      <c r="L14" s="6">
        <v>0.0701841103611516</v>
      </c>
      <c r="M14" s="6">
        <v>0.0357807767003598</v>
      </c>
      <c r="N14" s="6">
        <v>0.0470089574612266</v>
      </c>
      <c r="O14" s="6">
        <v>0.0485458475106856</v>
      </c>
      <c r="P14" s="6">
        <v>0.0550347817895442</v>
      </c>
      <c r="Q14" s="6">
        <v>0.0839663391551953</v>
      </c>
      <c r="R14" s="6">
        <v>0.05593136100526</v>
      </c>
      <c r="S14" s="6">
        <v>0.0495810992162695</v>
      </c>
      <c r="T14" s="6">
        <v>0.0533993148169623</v>
      </c>
      <c r="U14" s="6">
        <v>0.054085307327138</v>
      </c>
      <c r="V14" s="6">
        <v>0.0194591282710579</v>
      </c>
      <c r="W14" s="6">
        <v>0.0424616627347978</v>
      </c>
      <c r="X14" s="6">
        <v>0.0318810350223152</v>
      </c>
      <c r="Y14" s="6">
        <v>0.0490150767231011</v>
      </c>
      <c r="Z14" s="6">
        <v>0.021309143184579</v>
      </c>
      <c r="AA14" s="6">
        <v>0.021787368376997</v>
      </c>
      <c r="AB14" s="6">
        <v>0.0146699156647706</v>
      </c>
      <c r="AC14" s="6">
        <v>0.0427181961157642</v>
      </c>
      <c r="AD14" s="6">
        <v>0.0180095006612162</v>
      </c>
      <c r="AE14" s="6">
        <v>0.0422891145354032</v>
      </c>
      <c r="AF14" s="6">
        <v>0.0257095274116684</v>
      </c>
      <c r="AG14" s="6">
        <v>0.0281555317170482</v>
      </c>
      <c r="AH14" s="6">
        <v>0.0399112493494188</v>
      </c>
      <c r="AI14" s="6">
        <v>0.0450227735761012</v>
      </c>
      <c r="AJ14" s="6">
        <v>0.0399112493494187</v>
      </c>
      <c r="AK14" s="6">
        <v>0.0691709288978997</v>
      </c>
      <c r="AL14" s="6">
        <v>0.025062252387725</v>
      </c>
      <c r="AM14" s="6">
        <v>0.0459464279991214</v>
      </c>
      <c r="AN14" s="6">
        <v>0.0423129270162257</v>
      </c>
      <c r="AO14" s="6">
        <v>0.0359796626000018</v>
      </c>
      <c r="AP14" s="6">
        <v>0.0586909606983535</v>
      </c>
      <c r="AQ14" s="6">
        <v>0.0263026341713643</v>
      </c>
      <c r="AR14" s="6">
        <v>0.0263026341713643</v>
      </c>
      <c r="AS14" s="6">
        <v>0.0263026341713643</v>
      </c>
      <c r="AT14" s="6">
        <v>0.0263026341713643</v>
      </c>
      <c r="AU14" s="6">
        <v>0.0225660236268555</v>
      </c>
      <c r="AV14" s="6">
        <v>0.0263026341713643</v>
      </c>
      <c r="AW14" s="6">
        <v>0.0263026341713643</v>
      </c>
      <c r="AX14" s="6">
        <v>0.0200842527776946</v>
      </c>
      <c r="AY14" s="6">
        <v>0.0263150638873789</v>
      </c>
      <c r="AZ14" s="6">
        <v>0.0231763058848236</v>
      </c>
      <c r="BA14" s="6">
        <v>0.0294437175594597</v>
      </c>
      <c r="BB14" s="6">
        <v>0.0105578789002084</v>
      </c>
      <c r="BC14" s="6">
        <v>0.0246556333092499</v>
      </c>
      <c r="BD14" s="6">
        <v>0.0561102494041666</v>
      </c>
      <c r="BE14" s="6">
        <v>0.126607306951227</v>
      </c>
      <c r="BF14" s="6">
        <v>0.0255949546820049</v>
      </c>
      <c r="BG14" s="6">
        <v>0.0229615083213443</v>
      </c>
      <c r="BH14" s="6">
        <v>0.0148139622491426</v>
      </c>
      <c r="BI14" s="6">
        <v>0.0296714717903829</v>
      </c>
      <c r="BJ14" s="6">
        <v>0.0245681528755182</v>
      </c>
      <c r="BK14" s="6">
        <v>0.0202134020016249</v>
      </c>
      <c r="BL14" s="6">
        <v>0.056709580122454</v>
      </c>
      <c r="BM14" s="6">
        <v>0.0859964773215795</v>
      </c>
      <c r="BN14" s="6">
        <v>0.0542962321514519</v>
      </c>
      <c r="BO14" s="6">
        <v>0.0503812639036298</v>
      </c>
      <c r="BP14" s="42"/>
      <c r="BQ14" s="42"/>
      <c r="BR14" s="42"/>
    </row>
    <row r="15" spans="1:70" x14ac:dyDescent="0.2">
      <c r="A15" s="1">
        <v>1980</v>
      </c>
      <c r="B15" s="6">
        <v>0.0340992239165698</v>
      </c>
      <c r="C15" s="6">
        <v>0.0485466431217975</v>
      </c>
      <c r="D15" s="6">
        <v>0.0237015316794354</v>
      </c>
      <c r="E15" s="6">
        <v>0.0282976570348869</v>
      </c>
      <c r="F15" s="6">
        <v>0.0351858653195482</v>
      </c>
      <c r="G15" s="6">
        <v>0.0199780543545356</v>
      </c>
      <c r="H15" s="6">
        <v>0.0222729404625409</v>
      </c>
      <c r="I15" s="6">
        <v>0.0289884116245056</v>
      </c>
      <c r="J15" s="6">
        <v>0.0251551918910175</v>
      </c>
      <c r="K15" s="6">
        <v>0.0443004432050761</v>
      </c>
      <c r="L15" s="6">
        <v>0.0720738821067026</v>
      </c>
      <c r="M15" s="6">
        <v>0.03719858750301</v>
      </c>
      <c r="N15" s="6">
        <v>0.0461492198863712</v>
      </c>
      <c r="O15" s="6">
        <v>0.0483804553165276</v>
      </c>
      <c r="P15" s="6">
        <v>0.0492585237656588</v>
      </c>
      <c r="Q15" s="6">
        <v>0.0844795044950994</v>
      </c>
      <c r="R15" s="6">
        <v>0.0532074862722695</v>
      </c>
      <c r="S15" s="6">
        <v>0.0437583111824702</v>
      </c>
      <c r="T15" s="6">
        <v>0.0522843316585967</v>
      </c>
      <c r="U15" s="6">
        <v>0.0528683554532571</v>
      </c>
      <c r="V15" s="6">
        <v>0.0217973736661066</v>
      </c>
      <c r="W15" s="6">
        <v>0.04047884252265</v>
      </c>
      <c r="X15" s="6">
        <v>0.0265488595961362</v>
      </c>
      <c r="Y15" s="6">
        <v>0.0532388334214678</v>
      </c>
      <c r="Z15" s="6">
        <v>0.023318100305767</v>
      </c>
      <c r="AA15" s="6">
        <v>0.021837752291494</v>
      </c>
      <c r="AB15" s="6">
        <v>0.0145416191966034</v>
      </c>
      <c r="AC15" s="6">
        <v>0.0423446707576793</v>
      </c>
      <c r="AD15" s="6">
        <v>0.0174485464907206</v>
      </c>
      <c r="AE15" s="6">
        <v>0.0436173062664255</v>
      </c>
      <c r="AF15" s="6">
        <v>0.0258723859664771</v>
      </c>
      <c r="AG15" s="6">
        <v>0.0212363897973939</v>
      </c>
      <c r="AH15" s="6">
        <v>0.0384573166615523</v>
      </c>
      <c r="AI15" s="6">
        <v>0.0481034060239351</v>
      </c>
      <c r="AJ15" s="6">
        <v>0.0384573166615522</v>
      </c>
      <c r="AK15" s="6">
        <v>0.0743333850286548</v>
      </c>
      <c r="AL15" s="6">
        <v>0.0224090974570568</v>
      </c>
      <c r="AM15" s="6">
        <v>0.0509626180335298</v>
      </c>
      <c r="AN15" s="6">
        <v>0.0425913086718575</v>
      </c>
      <c r="AO15" s="6">
        <v>0.0297743556577065</v>
      </c>
      <c r="AP15" s="6">
        <v>0.0429968839043121</v>
      </c>
      <c r="AQ15" s="6">
        <v>0.0214808923329659</v>
      </c>
      <c r="AR15" s="6">
        <v>0.0214808923329659</v>
      </c>
      <c r="AS15" s="6">
        <v>0.0214808923329659</v>
      </c>
      <c r="AT15" s="6">
        <v>0.0214808923329659</v>
      </c>
      <c r="AU15" s="6">
        <v>0.0194225109432567</v>
      </c>
      <c r="AV15" s="6">
        <v>0.0214808923329659</v>
      </c>
      <c r="AW15" s="6">
        <v>0.0214808923329659</v>
      </c>
      <c r="AX15" s="6">
        <v>0.0172380895140892</v>
      </c>
      <c r="AY15" s="6">
        <v>0.0214570606534549</v>
      </c>
      <c r="AZ15" s="6">
        <v>0.0222729404625409</v>
      </c>
      <c r="BA15" s="6">
        <v>0.028802174051336</v>
      </c>
      <c r="BB15" s="6">
        <v>0.0108446421760349</v>
      </c>
      <c r="BC15" s="6">
        <v>0.0285390887898083</v>
      </c>
      <c r="BD15" s="6">
        <v>0.0582472771203467</v>
      </c>
      <c r="BE15" s="6">
        <v>0.121518866646065</v>
      </c>
      <c r="BF15" s="6">
        <v>0.0286612960741297</v>
      </c>
      <c r="BG15" s="6">
        <v>0.019884799751136</v>
      </c>
      <c r="BH15" s="6">
        <v>0.0137477574674917</v>
      </c>
      <c r="BI15" s="6">
        <v>0.0256496031239258</v>
      </c>
      <c r="BJ15" s="6">
        <v>0.0191655928060632</v>
      </c>
      <c r="BK15" s="6">
        <v>0.017662856575997</v>
      </c>
      <c r="BL15" s="6">
        <v>0.0513830113663802</v>
      </c>
      <c r="BM15" s="6">
        <v>0.0698302608455796</v>
      </c>
      <c r="BN15" s="6">
        <v>0.0446631635648942</v>
      </c>
      <c r="BO15" s="6">
        <v>0.0437745041768375</v>
      </c>
      <c r="BP15" s="42"/>
      <c r="BQ15" s="42"/>
      <c r="BR15" s="42"/>
    </row>
    <row r="16" spans="1:70" x14ac:dyDescent="0.2">
      <c r="A16" s="1">
        <v>1981</v>
      </c>
      <c r="B16" s="6">
        <v>0.0353337503173786</v>
      </c>
      <c r="C16" s="6">
        <v>0.0506338043780033</v>
      </c>
      <c r="D16" s="6">
        <v>0.0232315431060905</v>
      </c>
      <c r="E16" s="6">
        <v>0.0367265557088229</v>
      </c>
      <c r="F16" s="6">
        <v>0.0368117201966632</v>
      </c>
      <c r="G16" s="6">
        <v>0.0185808333777835</v>
      </c>
      <c r="H16" s="6">
        <v>0.0241991715900867</v>
      </c>
      <c r="I16" s="6">
        <v>0.0338438682419343</v>
      </c>
      <c r="J16" s="6">
        <v>0.0237596879444762</v>
      </c>
      <c r="K16" s="6">
        <v>0.0489662525790458</v>
      </c>
      <c r="L16" s="6">
        <v>0.0771687732146643</v>
      </c>
      <c r="M16" s="6">
        <v>0.0370708203052054</v>
      </c>
      <c r="N16" s="6">
        <v>0.0478326582012854</v>
      </c>
      <c r="O16" s="6">
        <v>0.0479692826826988</v>
      </c>
      <c r="P16" s="6">
        <v>0.05036189512939</v>
      </c>
      <c r="Q16" s="6">
        <v>0.0869182422354867</v>
      </c>
      <c r="R16" s="6">
        <v>0.0555289848249744</v>
      </c>
      <c r="S16" s="6">
        <v>0.0460377175103986</v>
      </c>
      <c r="T16" s="6">
        <v>0.0550995938537616</v>
      </c>
      <c r="U16" s="6">
        <v>0.0556354887872981</v>
      </c>
      <c r="V16" s="6">
        <v>0.0214556741065694</v>
      </c>
      <c r="W16" s="6">
        <v>0.039185263108258</v>
      </c>
      <c r="X16" s="6">
        <v>0.024523896135819</v>
      </c>
      <c r="Y16" s="6">
        <v>0.0520702428812041</v>
      </c>
      <c r="Z16" s="6">
        <v>0.0227041886797783</v>
      </c>
      <c r="AA16" s="6">
        <v>0.0270907694501061</v>
      </c>
      <c r="AB16" s="6">
        <v>0.0162993763917964</v>
      </c>
      <c r="AC16" s="6">
        <v>0.0513150322088129</v>
      </c>
      <c r="AD16" s="6">
        <v>0.0240301333869987</v>
      </c>
      <c r="AE16" s="6">
        <v>0.0563548439098947</v>
      </c>
      <c r="AF16" s="6">
        <v>0.0322158311406641</v>
      </c>
      <c r="AG16" s="6">
        <v>0.0204660262080552</v>
      </c>
      <c r="AH16" s="6">
        <v>0.04095193235295</v>
      </c>
      <c r="AI16" s="6">
        <v>0.0523345004478975</v>
      </c>
      <c r="AJ16" s="6">
        <v>0.04095193235295</v>
      </c>
      <c r="AK16" s="6">
        <v>0.0796479806759918</v>
      </c>
      <c r="AL16" s="6">
        <v>0.0235464192406083</v>
      </c>
      <c r="AM16" s="6">
        <v>0.0563177586559985</v>
      </c>
      <c r="AN16" s="6">
        <v>0.0459743698141618</v>
      </c>
      <c r="AO16" s="6">
        <v>0.0281574865692886</v>
      </c>
      <c r="AP16" s="6">
        <v>0.0422503712742062</v>
      </c>
      <c r="AQ16" s="6">
        <v>0.0205600190696487</v>
      </c>
      <c r="AR16" s="6">
        <v>0.0205600190696487</v>
      </c>
      <c r="AS16" s="6">
        <v>0.0205600190696487</v>
      </c>
      <c r="AT16" s="6">
        <v>0.0205600190696487</v>
      </c>
      <c r="AU16" s="6">
        <v>0.018119714304628</v>
      </c>
      <c r="AV16" s="6">
        <v>0.0205600190696487</v>
      </c>
      <c r="AW16" s="6">
        <v>0.0205600190696487</v>
      </c>
      <c r="AX16" s="6">
        <v>0.0159901801953858</v>
      </c>
      <c r="AY16" s="6">
        <v>0.0205479274789401</v>
      </c>
      <c r="AZ16" s="6">
        <v>0.0241991715900867</v>
      </c>
      <c r="BA16" s="6">
        <v>0.0314876080157313</v>
      </c>
      <c r="BB16" s="6">
        <v>0.0136770946370717</v>
      </c>
      <c r="BC16" s="6">
        <v>0.0331878732025259</v>
      </c>
      <c r="BD16" s="6">
        <v>0.0635624373194372</v>
      </c>
      <c r="BE16" s="6">
        <v>0.114651623435751</v>
      </c>
      <c r="BF16" s="6">
        <v>0.0326467141339507</v>
      </c>
      <c r="BG16" s="6">
        <v>0.0189206135372178</v>
      </c>
      <c r="BH16" s="6">
        <v>0.0128440886374287</v>
      </c>
      <c r="BI16" s="6">
        <v>0.0236371229390687</v>
      </c>
      <c r="BJ16" s="6">
        <v>0.0192100921738495</v>
      </c>
      <c r="BK16" s="6">
        <v>0.0170508670867331</v>
      </c>
      <c r="BL16" s="6">
        <v>0.0485371725889117</v>
      </c>
      <c r="BM16" s="6">
        <v>0.0672603842672916</v>
      </c>
      <c r="BN16" s="6">
        <v>0.0425177977576236</v>
      </c>
      <c r="BO16" s="6">
        <v>0.0414133470614532</v>
      </c>
      <c r="BP16" s="42"/>
      <c r="BQ16" s="42"/>
      <c r="BR16" s="42"/>
    </row>
    <row r="17" spans="1:70" x14ac:dyDescent="0.2">
      <c r="A17" s="1">
        <v>1982</v>
      </c>
      <c r="B17" s="6">
        <v>0.0349931042837541</v>
      </c>
      <c r="C17" s="6">
        <v>0.0534271398878087</v>
      </c>
      <c r="D17" s="6">
        <v>0.0213867292396992</v>
      </c>
      <c r="E17" s="6">
        <v>0.0268460100977052</v>
      </c>
      <c r="F17" s="6">
        <v>0.0405043614345032</v>
      </c>
      <c r="G17" s="6">
        <v>0.0211400465936721</v>
      </c>
      <c r="H17" s="6">
        <v>0.0216900251527992</v>
      </c>
      <c r="I17" s="6">
        <v>0.034621744102699</v>
      </c>
      <c r="J17" s="6">
        <v>0.025599097796469</v>
      </c>
      <c r="K17" s="6">
        <v>0.0543794951809754</v>
      </c>
      <c r="L17" s="6">
        <v>0.0777115146133241</v>
      </c>
      <c r="M17" s="6">
        <v>0.0391732480328459</v>
      </c>
      <c r="N17" s="6">
        <v>0.0484788585286781</v>
      </c>
      <c r="O17" s="6">
        <v>0.0488526277874278</v>
      </c>
      <c r="P17" s="6">
        <v>0.0501955196106782</v>
      </c>
      <c r="Q17" s="6">
        <v>0.0955895994477044</v>
      </c>
      <c r="R17" s="6">
        <v>0.0561884863158691</v>
      </c>
      <c r="S17" s="6">
        <v>0.0543865407135033</v>
      </c>
      <c r="T17" s="6">
        <v>0.0567428266542338</v>
      </c>
      <c r="U17" s="6">
        <v>0.0569841350456032</v>
      </c>
      <c r="V17" s="6">
        <v>0.0192882413677576</v>
      </c>
      <c r="W17" s="6">
        <v>0.0396697729598169</v>
      </c>
      <c r="X17" s="6">
        <v>0.0258239168721989</v>
      </c>
      <c r="Y17" s="6">
        <v>0.0479365289681647</v>
      </c>
      <c r="Z17" s="6">
        <v>0.0212812077212267</v>
      </c>
      <c r="AA17" s="6">
        <v>0.02252809258444</v>
      </c>
      <c r="AB17" s="6">
        <v>0.0149447472017176</v>
      </c>
      <c r="AC17" s="6">
        <v>0.0431672374001256</v>
      </c>
      <c r="AD17" s="6">
        <v>0.0195130362269444</v>
      </c>
      <c r="AE17" s="6">
        <v>0.0429889942381319</v>
      </c>
      <c r="AF17" s="6">
        <v>0.0266557044223957</v>
      </c>
      <c r="AG17" s="6">
        <v>0.0251744075214668</v>
      </c>
      <c r="AH17" s="6">
        <v>0.0440092722166286</v>
      </c>
      <c r="AI17" s="6">
        <v>0.052797692489053</v>
      </c>
      <c r="AJ17" s="6">
        <v>0.0440092722166286</v>
      </c>
      <c r="AK17" s="6">
        <v>0.081703137418499</v>
      </c>
      <c r="AL17" s="6">
        <v>0.0261242029249762</v>
      </c>
      <c r="AM17" s="6">
        <v>0.05772208374514</v>
      </c>
      <c r="AN17" s="6">
        <v>0.048425071572882</v>
      </c>
      <c r="AO17" s="6">
        <v>0.0317684054798237</v>
      </c>
      <c r="AP17" s="6">
        <v>0.0518571121918788</v>
      </c>
      <c r="AQ17" s="6">
        <v>0.0233763169483959</v>
      </c>
      <c r="AR17" s="6">
        <v>0.0233763169483959</v>
      </c>
      <c r="AS17" s="6">
        <v>0.0233763169483958</v>
      </c>
      <c r="AT17" s="6">
        <v>0.0233763169483959</v>
      </c>
      <c r="AU17" s="6">
        <v>0.0209074387783592</v>
      </c>
      <c r="AV17" s="6">
        <v>0.0233763169483958</v>
      </c>
      <c r="AW17" s="6">
        <v>0.0233763169483959</v>
      </c>
      <c r="AX17" s="6">
        <v>0.0171209408863828</v>
      </c>
      <c r="AY17" s="6">
        <v>0.0233908356368372</v>
      </c>
      <c r="AZ17" s="6">
        <v>0.0216900251527992</v>
      </c>
      <c r="BA17" s="6">
        <v>0.0285193058013862</v>
      </c>
      <c r="BB17" s="6">
        <v>0.0114753259416837</v>
      </c>
      <c r="BC17" s="6">
        <v>0.0343765455581543</v>
      </c>
      <c r="BD17" s="6">
        <v>0.0609462400196456</v>
      </c>
      <c r="BE17" s="6">
        <v>0.117242221130321</v>
      </c>
      <c r="BF17" s="6">
        <v>0.0333682789457951</v>
      </c>
      <c r="BG17" s="6">
        <v>0.0208268437910084</v>
      </c>
      <c r="BH17" s="6">
        <v>0.0137891148348347</v>
      </c>
      <c r="BI17" s="6">
        <v>0.0247985593629308</v>
      </c>
      <c r="BJ17" s="6">
        <v>0.0230316055561696</v>
      </c>
      <c r="BK17" s="6">
        <v>0.0188469675356199</v>
      </c>
      <c r="BL17" s="6">
        <v>0.0521268848368789</v>
      </c>
      <c r="BM17" s="6">
        <v>0.0716272748956207</v>
      </c>
      <c r="BN17" s="6">
        <v>0.0458537029091202</v>
      </c>
      <c r="BO17" s="6">
        <v>0.0443157565854677</v>
      </c>
      <c r="BP17" s="42"/>
      <c r="BQ17" s="42"/>
      <c r="BR17" s="42"/>
    </row>
    <row r="18" spans="1:70" x14ac:dyDescent="0.2">
      <c r="A18" s="1">
        <v>1983</v>
      </c>
      <c r="B18" s="6">
        <v>0.0347860766051462</v>
      </c>
      <c r="C18" s="6">
        <v>0.0536011558597608</v>
      </c>
      <c r="D18" s="6">
        <v>0.0198581191570357</v>
      </c>
      <c r="E18" s="6">
        <v>0.0372165152211292</v>
      </c>
      <c r="F18" s="6">
        <v>0.0380173793405688</v>
      </c>
      <c r="G18" s="6">
        <v>0.0181736177374625</v>
      </c>
      <c r="H18" s="6">
        <v>0.0250462902670232</v>
      </c>
      <c r="I18" s="6">
        <v>0.0352369684884065</v>
      </c>
      <c r="J18" s="6">
        <v>0.0232391379406106</v>
      </c>
      <c r="K18" s="6">
        <v>0.0521771199069944</v>
      </c>
      <c r="L18" s="6">
        <v>0.0798258891122727</v>
      </c>
      <c r="M18" s="6">
        <v>0.0420243778012034</v>
      </c>
      <c r="N18" s="6">
        <v>0.0509103573796189</v>
      </c>
      <c r="O18" s="6">
        <v>0.0500372724683789</v>
      </c>
      <c r="P18" s="6">
        <v>0.0500533692074232</v>
      </c>
      <c r="Q18" s="6">
        <v>0.0889081478154343</v>
      </c>
      <c r="R18" s="6">
        <v>0.0550087081311104</v>
      </c>
      <c r="S18" s="6">
        <v>0.0608220938508241</v>
      </c>
      <c r="T18" s="6">
        <v>0.0580459614584837</v>
      </c>
      <c r="U18" s="6">
        <v>0.0579248883546569</v>
      </c>
      <c r="V18" s="6">
        <v>0.0176577823341417</v>
      </c>
      <c r="W18" s="6">
        <v>0.0390820552340547</v>
      </c>
      <c r="X18" s="6">
        <v>0.0267022904882091</v>
      </c>
      <c r="Y18" s="6">
        <v>0.0454583733039511</v>
      </c>
      <c r="Z18" s="6">
        <v>0.019686792213549</v>
      </c>
      <c r="AA18" s="6">
        <v>0.0310859250486758</v>
      </c>
      <c r="AB18" s="6">
        <v>0.0204847678841873</v>
      </c>
      <c r="AC18" s="6">
        <v>0.0576685027454093</v>
      </c>
      <c r="AD18" s="6">
        <v>0.0265480827407396</v>
      </c>
      <c r="AE18" s="6">
        <v>0.0597793675285415</v>
      </c>
      <c r="AF18" s="6">
        <v>0.0365276516229519</v>
      </c>
      <c r="AG18" s="6">
        <v>0.0216128518175799</v>
      </c>
      <c r="AH18" s="6">
        <v>0.0402610644773479</v>
      </c>
      <c r="AI18" s="6">
        <v>0.0488043485586086</v>
      </c>
      <c r="AJ18" s="6">
        <v>0.0402610644773479</v>
      </c>
      <c r="AK18" s="6">
        <v>0.0756820487393859</v>
      </c>
      <c r="AL18" s="6">
        <v>0.023850334802619</v>
      </c>
      <c r="AM18" s="6">
        <v>0.0547958996986864</v>
      </c>
      <c r="AN18" s="6">
        <v>0.0448008727367122</v>
      </c>
      <c r="AO18" s="6">
        <v>0.0320790251817666</v>
      </c>
      <c r="AP18" s="6">
        <v>0.0348972018556652</v>
      </c>
      <c r="AQ18" s="6">
        <v>0.0189381678125436</v>
      </c>
      <c r="AR18" s="6">
        <v>0.0189381678125436</v>
      </c>
      <c r="AS18" s="6">
        <v>0.0189381678125436</v>
      </c>
      <c r="AT18" s="6">
        <v>0.0189381678125436</v>
      </c>
      <c r="AU18" s="6">
        <v>0.0181686670448538</v>
      </c>
      <c r="AV18" s="6">
        <v>0.0189381678125436</v>
      </c>
      <c r="AW18" s="6">
        <v>0.0189381678125436</v>
      </c>
      <c r="AX18" s="6">
        <v>0.0154583330226332</v>
      </c>
      <c r="AY18" s="6">
        <v>0.0188543748423604</v>
      </c>
      <c r="AZ18" s="6">
        <v>0.0250462902670232</v>
      </c>
      <c r="BA18" s="6">
        <v>0.0331489372260123</v>
      </c>
      <c r="BB18" s="6">
        <v>0.0107417340127786</v>
      </c>
      <c r="BC18" s="6">
        <v>0.0334933086951103</v>
      </c>
      <c r="BD18" s="6">
        <v>0.0649228948990438</v>
      </c>
      <c r="BE18" s="6">
        <v>0.134171008079939</v>
      </c>
      <c r="BF18" s="6">
        <v>0.032673158548497</v>
      </c>
      <c r="BG18" s="6">
        <v>0.0185434899834536</v>
      </c>
      <c r="BH18" s="6">
        <v>0.0133754205042115</v>
      </c>
      <c r="BI18" s="6">
        <v>0.0230142740394609</v>
      </c>
      <c r="BJ18" s="6">
        <v>0.0168002785734311</v>
      </c>
      <c r="BK18" s="6">
        <v>0.0168246158273433</v>
      </c>
      <c r="BL18" s="6">
        <v>0.0484409135331489</v>
      </c>
      <c r="BM18" s="6">
        <v>0.0608583319899152</v>
      </c>
      <c r="BN18" s="6">
        <v>0.0390819145884456</v>
      </c>
      <c r="BO18" s="6">
        <v>0.0414375217780344</v>
      </c>
      <c r="BP18" s="42"/>
      <c r="BQ18" s="42"/>
      <c r="BR18" s="42"/>
    </row>
    <row r="19" spans="1:70" x14ac:dyDescent="0.2">
      <c r="A19" s="1">
        <v>1984</v>
      </c>
      <c r="B19" s="6">
        <v>0.035571705680477</v>
      </c>
      <c r="C19" s="6">
        <v>0.0541379354262925</v>
      </c>
      <c r="D19" s="6">
        <v>0.0186569814196786</v>
      </c>
      <c r="E19" s="6">
        <v>0.046940938200964</v>
      </c>
      <c r="F19" s="6">
        <v>0.0403112693339388</v>
      </c>
      <c r="G19" s="6">
        <v>0.0260117756965861</v>
      </c>
      <c r="H19" s="6">
        <v>0.0256011486604027</v>
      </c>
      <c r="I19" s="6">
        <v>0.0377890445719242</v>
      </c>
      <c r="J19" s="6">
        <v>0.0290182158259504</v>
      </c>
      <c r="K19" s="6">
        <v>0.0550479167485053</v>
      </c>
      <c r="L19" s="6">
        <v>0.0783197466640203</v>
      </c>
      <c r="M19" s="6">
        <v>0.0430709451849916</v>
      </c>
      <c r="N19" s="6">
        <v>0.0516954604047159</v>
      </c>
      <c r="O19" s="6">
        <v>0.0493360729762336</v>
      </c>
      <c r="P19" s="6">
        <v>0.0494908831876723</v>
      </c>
      <c r="Q19" s="6">
        <v>0.0868982234603332</v>
      </c>
      <c r="R19" s="6">
        <v>0.0559917662926788</v>
      </c>
      <c r="S19" s="6">
        <v>0.0578360632258089</v>
      </c>
      <c r="T19" s="6">
        <v>0.0587453591489398</v>
      </c>
      <c r="U19" s="6">
        <v>0.0582700489983458</v>
      </c>
      <c r="V19" s="6">
        <v>0.0161428437817404</v>
      </c>
      <c r="W19" s="6">
        <v>0.043954260972233</v>
      </c>
      <c r="X19" s="6">
        <v>0.0253010956065683</v>
      </c>
      <c r="Y19" s="6">
        <v>0.0423832744848961</v>
      </c>
      <c r="Z19" s="6">
        <v>0.0182431598073953</v>
      </c>
      <c r="AA19" s="6">
        <v>0.036884978840696</v>
      </c>
      <c r="AB19" s="6">
        <v>0.024965987402774</v>
      </c>
      <c r="AC19" s="6">
        <v>0.0682494213652869</v>
      </c>
      <c r="AD19" s="6">
        <v>0.0345146150735929</v>
      </c>
      <c r="AE19" s="6">
        <v>0.0730124279736951</v>
      </c>
      <c r="AF19" s="6">
        <v>0.0432095668059048</v>
      </c>
      <c r="AG19" s="6">
        <v>0.0218951603016429</v>
      </c>
      <c r="AH19" s="6">
        <v>0.042372841689641</v>
      </c>
      <c r="AI19" s="6">
        <v>0.0516481087184287</v>
      </c>
      <c r="AJ19" s="6">
        <v>0.0423728416896409</v>
      </c>
      <c r="AK19" s="6">
        <v>0.0783185786703679</v>
      </c>
      <c r="AL19" s="6">
        <v>0.0247028334157212</v>
      </c>
      <c r="AM19" s="6">
        <v>0.0579664235153846</v>
      </c>
      <c r="AN19" s="6">
        <v>0.0472601832247661</v>
      </c>
      <c r="AO19" s="6">
        <v>0.0507609821835231</v>
      </c>
      <c r="AP19" s="6">
        <v>0.0573295197490388</v>
      </c>
      <c r="AQ19" s="6">
        <v>0.0266993995154943</v>
      </c>
      <c r="AR19" s="6">
        <v>0.0266993995154943</v>
      </c>
      <c r="AS19" s="6">
        <v>0.0266993995154943</v>
      </c>
      <c r="AT19" s="6">
        <v>0.0266993995154943</v>
      </c>
      <c r="AU19" s="6">
        <v>0.0266008340116738</v>
      </c>
      <c r="AV19" s="6">
        <v>0.0266993995154943</v>
      </c>
      <c r="AW19" s="6">
        <v>0.0266993995154943</v>
      </c>
      <c r="AX19" s="6">
        <v>0.0200638825022505</v>
      </c>
      <c r="AY19" s="6">
        <v>0.0266869004797938</v>
      </c>
      <c r="AZ19" s="6">
        <v>0.0256011486604027</v>
      </c>
      <c r="BA19" s="6">
        <v>0.0349554416300779</v>
      </c>
      <c r="BB19" s="6">
        <v>0.0127172888370044</v>
      </c>
      <c r="BC19" s="6">
        <v>0.035995101629578</v>
      </c>
      <c r="BD19" s="6">
        <v>0.0681062619041919</v>
      </c>
      <c r="BE19" s="6">
        <v>0.135336466223763</v>
      </c>
      <c r="BF19" s="6">
        <v>0.035334453654237</v>
      </c>
      <c r="BG19" s="6">
        <v>0.0222672128508273</v>
      </c>
      <c r="BH19" s="6">
        <v>0.015974523206777</v>
      </c>
      <c r="BI19" s="6">
        <v>0.02985211301393</v>
      </c>
      <c r="BJ19" s="6">
        <v>0.0246655466669869</v>
      </c>
      <c r="BK19" s="6">
        <v>0.0208440690242516</v>
      </c>
      <c r="BL19" s="6">
        <v>0.0562846512133762</v>
      </c>
      <c r="BM19" s="6">
        <v>0.0789737354152811</v>
      </c>
      <c r="BN19" s="6">
        <v>0.0517956154208408</v>
      </c>
      <c r="BO19" s="6">
        <v>0.0531124342294341</v>
      </c>
      <c r="BP19" s="42"/>
      <c r="BQ19" s="42"/>
      <c r="BR19" s="42"/>
    </row>
    <row r="20" spans="1:70" x14ac:dyDescent="0.2">
      <c r="A20" s="1">
        <v>1985</v>
      </c>
      <c r="B20" s="6">
        <v>0.0365064272439355</v>
      </c>
      <c r="C20" s="6">
        <v>0.0569334287058031</v>
      </c>
      <c r="D20" s="6">
        <v>0.0187269406911497</v>
      </c>
      <c r="E20" s="6">
        <v>0.0488361816422089</v>
      </c>
      <c r="F20" s="6">
        <v>0.0445719456058503</v>
      </c>
      <c r="G20" s="6">
        <v>0.0234984110903347</v>
      </c>
      <c r="H20" s="6">
        <v>0.0279254503850079</v>
      </c>
      <c r="I20" s="6">
        <v>0.0388755916732333</v>
      </c>
      <c r="J20" s="6">
        <v>0.0248573220734979</v>
      </c>
      <c r="K20" s="6">
        <v>0.0601924858286179</v>
      </c>
      <c r="L20" s="6">
        <v>0.0819887912076255</v>
      </c>
      <c r="M20" s="6">
        <v>0.045700347485307</v>
      </c>
      <c r="N20" s="6">
        <v>0.0520078930631431</v>
      </c>
      <c r="O20" s="6">
        <v>0.0521291937793825</v>
      </c>
      <c r="P20" s="6">
        <v>0.0522593539350902</v>
      </c>
      <c r="Q20" s="6">
        <v>0.0910600456719275</v>
      </c>
      <c r="R20" s="6">
        <v>0.0584844230452952</v>
      </c>
      <c r="S20" s="6">
        <v>0.0580898930753426</v>
      </c>
      <c r="T20" s="6">
        <v>0.0621218501358207</v>
      </c>
      <c r="U20" s="6">
        <v>0.0611597160674354</v>
      </c>
      <c r="V20" s="6">
        <v>0.0161770138556216</v>
      </c>
      <c r="W20" s="6">
        <v>0.0462454669434433</v>
      </c>
      <c r="X20" s="6">
        <v>0.0259692822402111</v>
      </c>
      <c r="Y20" s="6">
        <v>0.0428208204082221</v>
      </c>
      <c r="Z20" s="6">
        <v>0.0187040975855254</v>
      </c>
      <c r="AA20" s="6">
        <v>0.0369122468026372</v>
      </c>
      <c r="AB20" s="6">
        <v>0.0251056026531352</v>
      </c>
      <c r="AC20" s="6">
        <v>0.0683447412486965</v>
      </c>
      <c r="AD20" s="6">
        <v>0.032277958633711</v>
      </c>
      <c r="AE20" s="6">
        <v>0.0752620481320662</v>
      </c>
      <c r="AF20" s="6">
        <v>0.0423865588626377</v>
      </c>
      <c r="AG20" s="6">
        <v>0.026843931827268</v>
      </c>
      <c r="AH20" s="6">
        <v>0.0460718638691818</v>
      </c>
      <c r="AI20" s="6">
        <v>0.054348895190227</v>
      </c>
      <c r="AJ20" s="6">
        <v>0.0460718638691819</v>
      </c>
      <c r="AK20" s="6">
        <v>0.0797947424457476</v>
      </c>
      <c r="AL20" s="6">
        <v>0.0277901314851834</v>
      </c>
      <c r="AM20" s="6">
        <v>0.0593871893852371</v>
      </c>
      <c r="AN20" s="6">
        <v>0.0503704927979923</v>
      </c>
      <c r="AO20" s="6">
        <v>0.038635824668773</v>
      </c>
      <c r="AP20" s="6">
        <v>0.0454470838098392</v>
      </c>
      <c r="AQ20" s="6">
        <v>0.0226722134542017</v>
      </c>
      <c r="AR20" s="6">
        <v>0.0226722134542017</v>
      </c>
      <c r="AS20" s="6">
        <v>0.0226722134542017</v>
      </c>
      <c r="AT20" s="6">
        <v>0.0226722134542017</v>
      </c>
      <c r="AU20" s="6">
        <v>0.0239695299737335</v>
      </c>
      <c r="AV20" s="6">
        <v>0.0226722134542017</v>
      </c>
      <c r="AW20" s="6">
        <v>0.0226722134542017</v>
      </c>
      <c r="AX20" s="6">
        <v>0.0185346002017087</v>
      </c>
      <c r="AY20" s="6">
        <v>0.0226393395273353</v>
      </c>
      <c r="AZ20" s="6">
        <v>0.0279254503850079</v>
      </c>
      <c r="BA20" s="6">
        <v>0.0369230707812383</v>
      </c>
      <c r="BB20" s="6">
        <v>0.0134414432320404</v>
      </c>
      <c r="BC20" s="6">
        <v>0.0372788841756452</v>
      </c>
      <c r="BD20" s="6">
        <v>0.0680009817876803</v>
      </c>
      <c r="BE20" s="6">
        <v>0.139335099153869</v>
      </c>
      <c r="BF20" s="6">
        <v>0.0363389034776142</v>
      </c>
      <c r="BG20" s="6">
        <v>0.0186533341746154</v>
      </c>
      <c r="BH20" s="6">
        <v>0.0148089085998162</v>
      </c>
      <c r="BI20" s="6">
        <v>0.0271766909091888</v>
      </c>
      <c r="BJ20" s="6">
        <v>0.020409250748207</v>
      </c>
      <c r="BK20" s="6">
        <v>0.0174712089717303</v>
      </c>
      <c r="BL20" s="6">
        <v>0.0488069526400098</v>
      </c>
      <c r="BM20" s="6">
        <v>0.0643469544639749</v>
      </c>
      <c r="BN20" s="6">
        <v>0.0425473606891363</v>
      </c>
      <c r="BO20" s="6">
        <v>0.0446050697176471</v>
      </c>
      <c r="BP20" s="42"/>
      <c r="BQ20" s="42"/>
      <c r="BR20" s="42"/>
    </row>
    <row r="21" spans="1:70" x14ac:dyDescent="0.2">
      <c r="A21" s="1">
        <v>1986</v>
      </c>
      <c r="B21" s="6">
        <v>0.03705814605237</v>
      </c>
      <c r="C21" s="6">
        <v>0.0553310645115009</v>
      </c>
      <c r="D21" s="6">
        <v>0.0206006275054652</v>
      </c>
      <c r="E21" s="6">
        <v>0.0347065968723795</v>
      </c>
      <c r="F21" s="6">
        <v>0.0461906054673635</v>
      </c>
      <c r="G21" s="6">
        <v>0.0244360976357742</v>
      </c>
      <c r="H21" s="6">
        <v>0.0239542386881068</v>
      </c>
      <c r="I21" s="6">
        <v>0.0376170128535322</v>
      </c>
      <c r="J21" s="6">
        <v>0.0258640901529945</v>
      </c>
      <c r="K21" s="6">
        <v>0.0573020064770516</v>
      </c>
      <c r="L21" s="6">
        <v>0.0799733254883612</v>
      </c>
      <c r="M21" s="6">
        <v>0.0466039047177138</v>
      </c>
      <c r="N21" s="6">
        <v>0.0512677365669858</v>
      </c>
      <c r="O21" s="6">
        <v>0.0508176288580811</v>
      </c>
      <c r="P21" s="6">
        <v>0.0506707498520186</v>
      </c>
      <c r="Q21" s="6">
        <v>0.0869952269782979</v>
      </c>
      <c r="R21" s="6">
        <v>0.0536822957783942</v>
      </c>
      <c r="S21" s="6">
        <v>0.0601509115169741</v>
      </c>
      <c r="T21" s="6">
        <v>0.0608798815019803</v>
      </c>
      <c r="U21" s="6">
        <v>0.0596866606905077</v>
      </c>
      <c r="V21" s="6">
        <v>0.0176979667500745</v>
      </c>
      <c r="W21" s="6">
        <v>0.0498652558248782</v>
      </c>
      <c r="X21" s="6">
        <v>0.0325238870201498</v>
      </c>
      <c r="Y21" s="6">
        <v>0.0485627797622217</v>
      </c>
      <c r="Z21" s="6">
        <v>0.0206267111725845</v>
      </c>
      <c r="AA21" s="6">
        <v>0.0271755941314758</v>
      </c>
      <c r="AB21" s="6">
        <v>0.0201371564437926</v>
      </c>
      <c r="AC21" s="6">
        <v>0.0520049260061429</v>
      </c>
      <c r="AD21" s="6">
        <v>0.0234612394797287</v>
      </c>
      <c r="AE21" s="6">
        <v>0.0614060871480859</v>
      </c>
      <c r="AF21" s="6">
        <v>0.0329476101143041</v>
      </c>
      <c r="AG21" s="6">
        <v>0.0304304272008565</v>
      </c>
      <c r="AH21" s="6">
        <v>0.0467639381609829</v>
      </c>
      <c r="AI21" s="6">
        <v>0.0521270384569591</v>
      </c>
      <c r="AJ21" s="6">
        <v>0.0467639381609829</v>
      </c>
      <c r="AK21" s="6">
        <v>0.0786215714385188</v>
      </c>
      <c r="AL21" s="6">
        <v>0.02872459766999</v>
      </c>
      <c r="AM21" s="6">
        <v>0.056511599663389</v>
      </c>
      <c r="AN21" s="6">
        <v>0.0499945378237709</v>
      </c>
      <c r="AO21" s="6">
        <v>0.0313211574533258</v>
      </c>
      <c r="AP21" s="6">
        <v>0.0519810824336887</v>
      </c>
      <c r="AQ21" s="6">
        <v>0.0241251957268902</v>
      </c>
      <c r="AR21" s="6">
        <v>0.0241251957268902</v>
      </c>
      <c r="AS21" s="6">
        <v>0.0241251957268901</v>
      </c>
      <c r="AT21" s="6">
        <v>0.0241251957268902</v>
      </c>
      <c r="AU21" s="6">
        <v>0.0254105950890293</v>
      </c>
      <c r="AV21" s="6">
        <v>0.0241251957268902</v>
      </c>
      <c r="AW21" s="6">
        <v>0.0241251957268902</v>
      </c>
      <c r="AX21" s="6">
        <v>0.019286022669186</v>
      </c>
      <c r="AY21" s="6">
        <v>0.0241885687054859</v>
      </c>
      <c r="AZ21" s="6">
        <v>0.0239542386881068</v>
      </c>
      <c r="BA21" s="6">
        <v>0.0310382659415768</v>
      </c>
      <c r="BB21" s="6">
        <v>0.0158684421907926</v>
      </c>
      <c r="BC21" s="6">
        <v>0.0316484972653392</v>
      </c>
      <c r="BD21" s="6">
        <v>0.0866979556694305</v>
      </c>
      <c r="BE21" s="6">
        <v>0.165390471129436</v>
      </c>
      <c r="BF21" s="6">
        <v>0.0344226458997368</v>
      </c>
      <c r="BG21" s="6">
        <v>0.0196197569375595</v>
      </c>
      <c r="BH21" s="6">
        <v>0.0151522104181735</v>
      </c>
      <c r="BI21" s="6">
        <v>0.0282256348121134</v>
      </c>
      <c r="BJ21" s="6">
        <v>0.0238173138132618</v>
      </c>
      <c r="BK21" s="6">
        <v>0.0182745994265783</v>
      </c>
      <c r="BL21" s="6">
        <v>0.0512744900418955</v>
      </c>
      <c r="BM21" s="6">
        <v>0.0677615230704044</v>
      </c>
      <c r="BN21" s="6">
        <v>0.0444419247412485</v>
      </c>
      <c r="BO21" s="6">
        <v>0.0441889562842269</v>
      </c>
      <c r="BP21" s="42"/>
      <c r="BQ21" s="42"/>
      <c r="BR21" s="42"/>
    </row>
    <row r="22" spans="1:70" x14ac:dyDescent="0.2">
      <c r="A22" s="1">
        <v>1987</v>
      </c>
      <c r="B22" s="6">
        <v>0.0377825798221573</v>
      </c>
      <c r="C22" s="6">
        <v>0.0542868727576043</v>
      </c>
      <c r="D22" s="6">
        <v>0.0214623775290335</v>
      </c>
      <c r="E22" s="6">
        <v>0.0375595316500075</v>
      </c>
      <c r="F22" s="6">
        <v>0.0485696025238836</v>
      </c>
      <c r="G22" s="6">
        <v>0.0241608258912859</v>
      </c>
      <c r="H22" s="6">
        <v>0.0233158665074637</v>
      </c>
      <c r="I22" s="6">
        <v>0.036122220243556</v>
      </c>
      <c r="J22" s="6">
        <v>0.0280200207141107</v>
      </c>
      <c r="K22" s="6">
        <v>0.0522071169717897</v>
      </c>
      <c r="L22" s="6">
        <v>0.0793407820894028</v>
      </c>
      <c r="M22" s="6">
        <v>0.0461699183694827</v>
      </c>
      <c r="N22" s="6">
        <v>0.0509802233629652</v>
      </c>
      <c r="O22" s="6">
        <v>0.0534018813501632</v>
      </c>
      <c r="P22" s="6">
        <v>0.0498179428062914</v>
      </c>
      <c r="Q22" s="6">
        <v>0.0917115802453491</v>
      </c>
      <c r="R22" s="6">
        <v>0.0537262427643213</v>
      </c>
      <c r="S22" s="6">
        <v>0.0593942241045159</v>
      </c>
      <c r="T22" s="6">
        <v>0.0601529949696758</v>
      </c>
      <c r="U22" s="6">
        <v>0.0586722994503658</v>
      </c>
      <c r="V22" s="6">
        <v>0.0184812138342305</v>
      </c>
      <c r="W22" s="6">
        <v>0.0483639263550816</v>
      </c>
      <c r="X22" s="6">
        <v>0.0349923964354963</v>
      </c>
      <c r="Y22" s="6">
        <v>0.0511151215613338</v>
      </c>
      <c r="Z22" s="6">
        <v>0.0213027037505351</v>
      </c>
      <c r="AA22" s="6">
        <v>0.0301317014571978</v>
      </c>
      <c r="AB22" s="6">
        <v>0.0207617043311978</v>
      </c>
      <c r="AC22" s="6">
        <v>0.0567609581559981</v>
      </c>
      <c r="AD22" s="6">
        <v>0.0293302262597134</v>
      </c>
      <c r="AE22" s="6">
        <v>0.0666878259749152</v>
      </c>
      <c r="AF22" s="6">
        <v>0.0370823042646973</v>
      </c>
      <c r="AG22" s="6">
        <v>0.036363498178376</v>
      </c>
      <c r="AH22" s="6">
        <v>0.0494399811494489</v>
      </c>
      <c r="AI22" s="6">
        <v>0.053010413181727</v>
      </c>
      <c r="AJ22" s="6">
        <v>0.049439981149449</v>
      </c>
      <c r="AK22" s="6">
        <v>0.0788818585176415</v>
      </c>
      <c r="AL22" s="6">
        <v>0.0312139864858515</v>
      </c>
      <c r="AM22" s="6">
        <v>0.0562254129885159</v>
      </c>
      <c r="AN22" s="6">
        <v>0.0515898978927874</v>
      </c>
      <c r="AO22" s="6">
        <v>0.0309906736913771</v>
      </c>
      <c r="AP22" s="6">
        <v>0.0531629249021168</v>
      </c>
      <c r="AQ22" s="6">
        <v>0.0247820393905486</v>
      </c>
      <c r="AR22" s="6">
        <v>0.0247820393905486</v>
      </c>
      <c r="AS22" s="6">
        <v>0.0247820393905486</v>
      </c>
      <c r="AT22" s="6">
        <v>0.0247820393905485</v>
      </c>
      <c r="AU22" s="6">
        <v>0.0257763458255196</v>
      </c>
      <c r="AV22" s="6">
        <v>0.0247820393905485</v>
      </c>
      <c r="AW22" s="6">
        <v>0.0247820393905486</v>
      </c>
      <c r="AX22" s="6">
        <v>0.0198355132104772</v>
      </c>
      <c r="AY22" s="6">
        <v>0.0248397843413647</v>
      </c>
      <c r="AZ22" s="6">
        <v>0.0233158665074637</v>
      </c>
      <c r="BA22" s="6">
        <v>0.0315321242548407</v>
      </c>
      <c r="BB22" s="6">
        <v>0.0183116304168194</v>
      </c>
      <c r="BC22" s="6">
        <v>0.0279614323115644</v>
      </c>
      <c r="BD22" s="6">
        <v>0.0934159228153712</v>
      </c>
      <c r="BE22" s="6">
        <v>0.161489750112387</v>
      </c>
      <c r="BF22" s="6">
        <v>0.0333486321687856</v>
      </c>
      <c r="BG22" s="6">
        <v>0.0211157279604226</v>
      </c>
      <c r="BH22" s="6">
        <v>0.016343434435281</v>
      </c>
      <c r="BI22" s="6">
        <v>0.0296930983373666</v>
      </c>
      <c r="BJ22" s="6">
        <v>0.0244881615080071</v>
      </c>
      <c r="BK22" s="6">
        <v>0.0198444332913291</v>
      </c>
      <c r="BL22" s="6">
        <v>0.0568779387505585</v>
      </c>
      <c r="BM22" s="6">
        <v>0.0716516376786165</v>
      </c>
      <c r="BN22" s="6">
        <v>0.0465851630027772</v>
      </c>
      <c r="BO22" s="6">
        <v>0.0474829132360146</v>
      </c>
      <c r="BP22" s="42"/>
      <c r="BQ22" s="42"/>
      <c r="BR22" s="42"/>
    </row>
    <row r="23" spans="1:70" x14ac:dyDescent="0.2">
      <c r="A23" s="1">
        <v>1988</v>
      </c>
      <c r="B23" s="6">
        <v>0.0381432462641705</v>
      </c>
      <c r="C23" s="6">
        <v>0.0535875634055213</v>
      </c>
      <c r="D23" s="6">
        <v>0.0236327822579378</v>
      </c>
      <c r="E23" s="6">
        <v>0.0456182610085348</v>
      </c>
      <c r="F23" s="6">
        <v>0.0490110818728062</v>
      </c>
      <c r="G23" s="6">
        <v>0.0226514919726787</v>
      </c>
      <c r="H23" s="6">
        <v>0.0227719469145675</v>
      </c>
      <c r="I23" s="6">
        <v>0.0341111503558145</v>
      </c>
      <c r="J23" s="6">
        <v>0.0297665179674437</v>
      </c>
      <c r="K23" s="6">
        <v>0.0517022352064507</v>
      </c>
      <c r="L23" s="6">
        <v>0.080615548242109</v>
      </c>
      <c r="M23" s="6">
        <v>0.0448455833980083</v>
      </c>
      <c r="N23" s="6">
        <v>0.0522803373520899</v>
      </c>
      <c r="O23" s="6">
        <v>0.0503690991176818</v>
      </c>
      <c r="P23" s="6">
        <v>0.0473861919127484</v>
      </c>
      <c r="Q23" s="6">
        <v>0.0966440150717165</v>
      </c>
      <c r="R23" s="6">
        <v>0.053893767406181</v>
      </c>
      <c r="S23" s="6">
        <v>0.0573808481592995</v>
      </c>
      <c r="T23" s="6">
        <v>0.0583666507717723</v>
      </c>
      <c r="U23" s="6">
        <v>0.0572079854021583</v>
      </c>
      <c r="V23" s="6">
        <v>0.0206255623533618</v>
      </c>
      <c r="W23" s="6">
        <v>0.0491090881357903</v>
      </c>
      <c r="X23" s="6">
        <v>0.0330094258852503</v>
      </c>
      <c r="Y23" s="6">
        <v>0.0559234247350752</v>
      </c>
      <c r="Z23" s="6">
        <v>0.0233926587819701</v>
      </c>
      <c r="AA23" s="6">
        <v>0.0318363092129532</v>
      </c>
      <c r="AB23" s="6">
        <v>0.0224482444669107</v>
      </c>
      <c r="AC23" s="6">
        <v>0.0596021333357786</v>
      </c>
      <c r="AD23" s="6">
        <v>0.0335214596902238</v>
      </c>
      <c r="AE23" s="6">
        <v>0.0826136954086125</v>
      </c>
      <c r="AF23" s="6">
        <v>0.0409939135356754</v>
      </c>
      <c r="AG23" s="6">
        <v>0.0399346347956029</v>
      </c>
      <c r="AH23" s="6">
        <v>0.0501434809044578</v>
      </c>
      <c r="AI23" s="6">
        <v>0.0525203995884215</v>
      </c>
      <c r="AJ23" s="6">
        <v>0.0501434809044579</v>
      </c>
      <c r="AK23" s="6">
        <v>0.0757211524348417</v>
      </c>
      <c r="AL23" s="6">
        <v>0.0321627849902871</v>
      </c>
      <c r="AM23" s="6">
        <v>0.054072658570471</v>
      </c>
      <c r="AN23" s="6">
        <v>0.0512043046400372</v>
      </c>
      <c r="AO23" s="6">
        <v>0.0336905285475701</v>
      </c>
      <c r="AP23" s="6">
        <v>0.0468048898552074</v>
      </c>
      <c r="AQ23" s="6">
        <v>0.0233502250982279</v>
      </c>
      <c r="AR23" s="6">
        <v>0.0233502250982279</v>
      </c>
      <c r="AS23" s="6">
        <v>0.0233502250982279</v>
      </c>
      <c r="AT23" s="6">
        <v>0.0233502250982279</v>
      </c>
      <c r="AU23" s="6">
        <v>0.0236247999993977</v>
      </c>
      <c r="AV23" s="6">
        <v>0.0233502250982279</v>
      </c>
      <c r="AW23" s="6">
        <v>0.0233502250982279</v>
      </c>
      <c r="AX23" s="6">
        <v>0.0189619435359757</v>
      </c>
      <c r="AY23" s="6">
        <v>0.0233435525807577</v>
      </c>
      <c r="AZ23" s="6">
        <v>0.0227719469145675</v>
      </c>
      <c r="BA23" s="6">
        <v>0.0309710505439797</v>
      </c>
      <c r="BB23" s="6">
        <v>0.020879944936901</v>
      </c>
      <c r="BC23" s="6">
        <v>0.0259541190966781</v>
      </c>
      <c r="BD23" s="6">
        <v>0.0868471213716786</v>
      </c>
      <c r="BE23" s="6">
        <v>0.147907493022314</v>
      </c>
      <c r="BF23" s="6">
        <v>0.0312312809345031</v>
      </c>
      <c r="BG23" s="6">
        <v>0.0219306500791607</v>
      </c>
      <c r="BH23" s="6">
        <v>0.0170467012836651</v>
      </c>
      <c r="BI23" s="6">
        <v>0.0295652568974992</v>
      </c>
      <c r="BJ23" s="6">
        <v>0.021619518575612</v>
      </c>
      <c r="BK23" s="6">
        <v>0.0210755967922383</v>
      </c>
      <c r="BL23" s="6">
        <v>0.0619770468889272</v>
      </c>
      <c r="BM23" s="6">
        <v>0.0747648303889836</v>
      </c>
      <c r="BN23" s="6">
        <v>0.0470333964563342</v>
      </c>
      <c r="BO23" s="6">
        <v>0.0512982266640173</v>
      </c>
      <c r="BP23" s="42"/>
      <c r="BQ23" s="42"/>
      <c r="BR23" s="42"/>
    </row>
    <row r="24" spans="1:70" x14ac:dyDescent="0.2">
      <c r="A24" s="1">
        <v>1989</v>
      </c>
      <c r="B24" s="6">
        <v>0.0387410789423762</v>
      </c>
      <c r="C24" s="6">
        <v>0.0560924310196851</v>
      </c>
      <c r="D24" s="6">
        <v>0.0251591281988352</v>
      </c>
      <c r="E24" s="6">
        <v>0.0339996007937626</v>
      </c>
      <c r="F24" s="6">
        <v>0.0507927297162555</v>
      </c>
      <c r="G24" s="6">
        <v>0.0220307863289923</v>
      </c>
      <c r="H24" s="6">
        <v>0.0185558367980686</v>
      </c>
      <c r="I24" s="6">
        <v>0.0342119443591199</v>
      </c>
      <c r="J24" s="6">
        <v>0.0327427565536495</v>
      </c>
      <c r="K24" s="6">
        <v>0.0559076860444877</v>
      </c>
      <c r="L24" s="6">
        <v>0.0828244008979963</v>
      </c>
      <c r="M24" s="6">
        <v>0.0443440998996597</v>
      </c>
      <c r="N24" s="6">
        <v>0.0553426101507184</v>
      </c>
      <c r="O24" s="6">
        <v>0.0523463612341127</v>
      </c>
      <c r="P24" s="6">
        <v>0.0493890028182778</v>
      </c>
      <c r="Q24" s="6">
        <v>0.102152145739837</v>
      </c>
      <c r="R24" s="6">
        <v>0.0557574078223148</v>
      </c>
      <c r="S24" s="6">
        <v>0.0574442089363616</v>
      </c>
      <c r="T24" s="6">
        <v>0.0597043884063665</v>
      </c>
      <c r="U24" s="6">
        <v>0.0590390813221946</v>
      </c>
      <c r="V24" s="6">
        <v>0.022371763984504</v>
      </c>
      <c r="W24" s="6">
        <v>0.0484003958348716</v>
      </c>
      <c r="X24" s="6">
        <v>0.0318472903204505</v>
      </c>
      <c r="Y24" s="6">
        <v>0.0586437656611507</v>
      </c>
      <c r="Z24" s="6">
        <v>0.0248204110411613</v>
      </c>
      <c r="AA24" s="6">
        <v>0.0239505968872221</v>
      </c>
      <c r="AB24" s="6">
        <v>0.0160768071087989</v>
      </c>
      <c r="AC24" s="6">
        <v>0.0440902189496151</v>
      </c>
      <c r="AD24" s="6">
        <v>0.0263056375121873</v>
      </c>
      <c r="AE24" s="6">
        <v>0.060334752044871</v>
      </c>
      <c r="AF24" s="6">
        <v>0.0315433786270278</v>
      </c>
      <c r="AG24" s="6">
        <v>0.0433820110940979</v>
      </c>
      <c r="AH24" s="6">
        <v>0.052129238945232</v>
      </c>
      <c r="AI24" s="6">
        <v>0.0553806646306584</v>
      </c>
      <c r="AJ24" s="6">
        <v>0.0521292389452319</v>
      </c>
      <c r="AK24" s="6">
        <v>0.0744741328675977</v>
      </c>
      <c r="AL24" s="6">
        <v>0.0337780307403718</v>
      </c>
      <c r="AM24" s="6">
        <v>0.0551784741560173</v>
      </c>
      <c r="AN24" s="6">
        <v>0.0527554530276391</v>
      </c>
      <c r="AO24" s="6">
        <v>0.0356201362810432</v>
      </c>
      <c r="AP24" s="6">
        <v>0.0468171462469833</v>
      </c>
      <c r="AQ24" s="6">
        <v>0.0231023141972745</v>
      </c>
      <c r="AR24" s="6">
        <v>0.0231023141972745</v>
      </c>
      <c r="AS24" s="6">
        <v>0.0231023141972745</v>
      </c>
      <c r="AT24" s="6">
        <v>0.0231023141972745</v>
      </c>
      <c r="AU24" s="6">
        <v>0.0227753719296783</v>
      </c>
      <c r="AV24" s="6">
        <v>0.0231023141972745</v>
      </c>
      <c r="AW24" s="6">
        <v>0.0231023141972745</v>
      </c>
      <c r="AX24" s="6">
        <v>0.0177452735835432</v>
      </c>
      <c r="AY24" s="6">
        <v>0.0230460921992511</v>
      </c>
      <c r="AZ24" s="6">
        <v>0.0185558367980686</v>
      </c>
      <c r="BA24" s="6">
        <v>0.0253972471459823</v>
      </c>
      <c r="BB24" s="6">
        <v>0.0190257888800753</v>
      </c>
      <c r="BC24" s="6">
        <v>0.0269027036867802</v>
      </c>
      <c r="BD24" s="6">
        <v>0.0716990161292428</v>
      </c>
      <c r="BE24" s="6">
        <v>0.136138903124084</v>
      </c>
      <c r="BF24" s="6">
        <v>0.0313434918537162</v>
      </c>
      <c r="BG24" s="6">
        <v>0.0242532933048563</v>
      </c>
      <c r="BH24" s="6">
        <v>0.0181029655047363</v>
      </c>
      <c r="BI24" s="6">
        <v>0.02886195105085</v>
      </c>
      <c r="BJ24" s="6">
        <v>0.0229244412664336</v>
      </c>
      <c r="BK24" s="6">
        <v>0.0234186635480741</v>
      </c>
      <c r="BL24" s="6">
        <v>0.0681654049347462</v>
      </c>
      <c r="BM24" s="6">
        <v>0.0808245584703173</v>
      </c>
      <c r="BN24" s="6">
        <v>0.0501795556808017</v>
      </c>
      <c r="BO24" s="6">
        <v>0.0550971917935121</v>
      </c>
      <c r="BP24" s="42"/>
      <c r="BQ24" s="42"/>
      <c r="BR24" s="42"/>
    </row>
    <row r="25" spans="1:70" x14ac:dyDescent="0.2">
      <c r="A25" s="1">
        <v>1990</v>
      </c>
      <c r="B25" s="6">
        <v>0.0413393478405446</v>
      </c>
      <c r="C25" s="6">
        <v>0.0581009538956224</v>
      </c>
      <c r="D25" s="6">
        <v>0.0262027064624751</v>
      </c>
      <c r="E25" s="6">
        <v>0.035347307829134</v>
      </c>
      <c r="F25" s="6">
        <v>0.0590744457200587</v>
      </c>
      <c r="G25" s="6">
        <v>0.0230460327273634</v>
      </c>
      <c r="H25" s="6">
        <v>0.020741905558333</v>
      </c>
      <c r="I25" s="6">
        <v>0.0349041951617919</v>
      </c>
      <c r="J25" s="6">
        <v>0.0343877665373215</v>
      </c>
      <c r="K25" s="6">
        <v>0.059741560845649</v>
      </c>
      <c r="L25" s="6">
        <v>0.0890920819932607</v>
      </c>
      <c r="M25" s="6">
        <v>0.0442245863294488</v>
      </c>
      <c r="N25" s="6">
        <v>0.0544461391401074</v>
      </c>
      <c r="O25" s="6">
        <v>0.0546069236979599</v>
      </c>
      <c r="P25" s="6">
        <v>0.0529612011982416</v>
      </c>
      <c r="Q25" s="6">
        <v>0.104269224065092</v>
      </c>
      <c r="R25" s="6">
        <v>0.0580631780281664</v>
      </c>
      <c r="S25" s="6">
        <v>0.054786860221872</v>
      </c>
      <c r="T25" s="6">
        <v>0.0613932501433385</v>
      </c>
      <c r="U25" s="6">
        <v>0.0611321759984937</v>
      </c>
      <c r="V25" s="6">
        <v>0.0231740834423283</v>
      </c>
      <c r="W25" s="6">
        <v>0.0507385126389454</v>
      </c>
      <c r="X25" s="6">
        <v>0.0353948224099006</v>
      </c>
      <c r="Y25" s="6">
        <v>0.0607931269205435</v>
      </c>
      <c r="Z25" s="6">
        <v>0.0260291075723272</v>
      </c>
      <c r="AA25" s="6">
        <v>0.0257724696756961</v>
      </c>
      <c r="AB25" s="6">
        <v>0.0167956899705717</v>
      </c>
      <c r="AC25" s="6">
        <v>0.0478653162352535</v>
      </c>
      <c r="AD25" s="6">
        <v>0.0258211858474393</v>
      </c>
      <c r="AE25" s="6">
        <v>0.0618696198230473</v>
      </c>
      <c r="AF25" s="6">
        <v>0.0328529263199799</v>
      </c>
      <c r="AG25" s="6">
        <v>0.0617664524794113</v>
      </c>
      <c r="AH25" s="6">
        <v>0.063346844113108</v>
      </c>
      <c r="AI25" s="6">
        <v>0.0602486322965753</v>
      </c>
      <c r="AJ25" s="6">
        <v>0.063346844113108</v>
      </c>
      <c r="AK25" s="6">
        <v>0.0806389094923144</v>
      </c>
      <c r="AL25" s="6">
        <v>0.0428530641514417</v>
      </c>
      <c r="AM25" s="6">
        <v>0.0583395556682439</v>
      </c>
      <c r="AN25" s="6">
        <v>0.0612621560303964</v>
      </c>
      <c r="AO25" s="6">
        <v>0.0378478412194918</v>
      </c>
      <c r="AP25" s="6">
        <v>0.0454496423470201</v>
      </c>
      <c r="AQ25" s="6">
        <v>0.0237357522857744</v>
      </c>
      <c r="AR25" s="6">
        <v>0.0237357522857744</v>
      </c>
      <c r="AS25" s="6">
        <v>0.0237357522857744</v>
      </c>
      <c r="AT25" s="6">
        <v>0.0237357522857744</v>
      </c>
      <c r="AU25" s="6">
        <v>0.0238604164628492</v>
      </c>
      <c r="AV25" s="6">
        <v>0.0237357522857744</v>
      </c>
      <c r="AW25" s="6">
        <v>0.0237357522857744</v>
      </c>
      <c r="AX25" s="6">
        <v>0.0191413280118969</v>
      </c>
      <c r="AY25" s="6">
        <v>0.0236505610744608</v>
      </c>
      <c r="AZ25" s="6">
        <v>0.020741905558333</v>
      </c>
      <c r="BA25" s="6">
        <v>0.0276565727616034</v>
      </c>
      <c r="BB25" s="6">
        <v>0.0282525310603689</v>
      </c>
      <c r="BC25" s="6">
        <v>0.0266652906306741</v>
      </c>
      <c r="BD25" s="6">
        <v>0.0673567273361448</v>
      </c>
      <c r="BE25" s="6">
        <v>0.125926102299306</v>
      </c>
      <c r="BF25" s="6">
        <v>0.0328761993624359</v>
      </c>
      <c r="BG25" s="6">
        <v>0.024654096952619</v>
      </c>
      <c r="BH25" s="6">
        <v>0.0187635357629699</v>
      </c>
      <c r="BI25" s="6">
        <v>0.030946568878536</v>
      </c>
      <c r="BJ25" s="6">
        <v>0.0227273500948706</v>
      </c>
      <c r="BK25" s="6">
        <v>0.0241739020248837</v>
      </c>
      <c r="BL25" s="6">
        <v>0.0705535956780954</v>
      </c>
      <c r="BM25" s="6">
        <v>0.0826287808433212</v>
      </c>
      <c r="BN25" s="6">
        <v>0.0516317383315796</v>
      </c>
      <c r="BO25" s="6">
        <v>0.0577834394108898</v>
      </c>
      <c r="BP25" s="42"/>
      <c r="BQ25" s="42"/>
      <c r="BR25" s="42"/>
    </row>
    <row r="26" spans="1:70" x14ac:dyDescent="0.2">
      <c r="A26" s="1">
        <v>1991</v>
      </c>
      <c r="B26" s="6">
        <v>0.0426719793284594</v>
      </c>
      <c r="C26" s="6">
        <v>0.0586992090240203</v>
      </c>
      <c r="D26" s="6">
        <v>0.0278931334219628</v>
      </c>
      <c r="E26" s="6">
        <v>0.0438367565005511</v>
      </c>
      <c r="F26" s="6">
        <v>0.0591294134899796</v>
      </c>
      <c r="G26" s="6">
        <v>0.0275564030168887</v>
      </c>
      <c r="H26" s="6">
        <v>0.0256208430157306</v>
      </c>
      <c r="I26" s="6">
        <v>0.0331253361837132</v>
      </c>
      <c r="J26" s="6">
        <v>0.0441805278813635</v>
      </c>
      <c r="K26" s="6">
        <v>0.0597945745966602</v>
      </c>
      <c r="L26" s="6">
        <v>0.0967479215557099</v>
      </c>
      <c r="M26" s="6">
        <v>0.0461808122906328</v>
      </c>
      <c r="N26" s="6">
        <v>0.0576025851825624</v>
      </c>
      <c r="O26" s="6">
        <v>0.0548557429603901</v>
      </c>
      <c r="P26" s="6">
        <v>0.0493764108969257</v>
      </c>
      <c r="Q26" s="6">
        <v>0.109339042911333</v>
      </c>
      <c r="R26" s="6">
        <v>0.0589711327983149</v>
      </c>
      <c r="S26" s="6">
        <v>0.054510448419339</v>
      </c>
      <c r="T26" s="6">
        <v>0.0622674333823093</v>
      </c>
      <c r="U26" s="6">
        <v>0.0625536482810228</v>
      </c>
      <c r="V26" s="6">
        <v>0.0248218993642213</v>
      </c>
      <c r="W26" s="6">
        <v>0.0528597559064638</v>
      </c>
      <c r="X26" s="6">
        <v>0.0369909985834602</v>
      </c>
      <c r="Y26" s="6">
        <v>0.0649970305498463</v>
      </c>
      <c r="Z26" s="6">
        <v>0.0280107312338853</v>
      </c>
      <c r="AA26" s="6">
        <v>0.0287463248264511</v>
      </c>
      <c r="AB26" s="6">
        <v>0.0191667373132155</v>
      </c>
      <c r="AC26" s="6">
        <v>0.0533432239176354</v>
      </c>
      <c r="AD26" s="6">
        <v>0.0267717940541891</v>
      </c>
      <c r="AE26" s="6">
        <v>0.0753386614093047</v>
      </c>
      <c r="AF26" s="6">
        <v>0.0381297893280855</v>
      </c>
      <c r="AG26" s="6">
        <v>0.0656976920126376</v>
      </c>
      <c r="AH26" s="6">
        <v>0.0643371991856449</v>
      </c>
      <c r="AI26" s="6">
        <v>0.0598635298917543</v>
      </c>
      <c r="AJ26" s="6">
        <v>0.0643371991856449</v>
      </c>
      <c r="AK26" s="6">
        <v>0.0771401431843148</v>
      </c>
      <c r="AL26" s="6">
        <v>0.0440882612715442</v>
      </c>
      <c r="AM26" s="6">
        <v>0.0568563758405376</v>
      </c>
      <c r="AN26" s="6">
        <v>0.0611047025698427</v>
      </c>
      <c r="AO26" s="6">
        <v>0.0424707208426694</v>
      </c>
      <c r="AP26" s="6">
        <v>0.0588544124926085</v>
      </c>
      <c r="AQ26" s="6">
        <v>0.0288263178246258</v>
      </c>
      <c r="AR26" s="6">
        <v>0.0288263178246258</v>
      </c>
      <c r="AS26" s="6">
        <v>0.0288263178246258</v>
      </c>
      <c r="AT26" s="6">
        <v>0.0288263178246258</v>
      </c>
      <c r="AU26" s="6">
        <v>0.0292503234564324</v>
      </c>
      <c r="AV26" s="6">
        <v>0.0288263178246258</v>
      </c>
      <c r="AW26" s="6">
        <v>0.0288263178246258</v>
      </c>
      <c r="AX26" s="6">
        <v>0.0230143919832523</v>
      </c>
      <c r="AY26" s="6">
        <v>0.0287821653687288</v>
      </c>
      <c r="AZ26" s="6">
        <v>0.0256208430157306</v>
      </c>
      <c r="BA26" s="6">
        <v>0.0323376214798473</v>
      </c>
      <c r="BB26" s="6">
        <v>0.0301644230513231</v>
      </c>
      <c r="BC26" s="6">
        <v>0.0244786582903453</v>
      </c>
      <c r="BD26" s="6">
        <v>0.0658650341658874</v>
      </c>
      <c r="BE26" s="6">
        <v>0.124951116709771</v>
      </c>
      <c r="BF26" s="6">
        <v>0.0319666235261254</v>
      </c>
      <c r="BG26" s="6">
        <v>0.0300730808098887</v>
      </c>
      <c r="BH26" s="6">
        <v>0.0228816158487563</v>
      </c>
      <c r="BI26" s="6">
        <v>0.0381274887389689</v>
      </c>
      <c r="BJ26" s="6">
        <v>0.028567587778507</v>
      </c>
      <c r="BK26" s="6">
        <v>0.029331953874994</v>
      </c>
      <c r="BL26" s="6">
        <v>0.0867456781033704</v>
      </c>
      <c r="BM26" s="6">
        <v>0.10035702895285</v>
      </c>
      <c r="BN26" s="6">
        <v>0.0623993847162466</v>
      </c>
      <c r="BO26" s="6">
        <v>0.0700452405733385</v>
      </c>
      <c r="BP26" s="42"/>
      <c r="BQ26" s="42"/>
      <c r="BR26" s="42"/>
    </row>
    <row r="27" spans="1:70" x14ac:dyDescent="0.2">
      <c r="A27" s="1">
        <v>1992</v>
      </c>
      <c r="B27" s="6">
        <v>0.0435122146248323</v>
      </c>
      <c r="C27" s="6">
        <v>0.0579881736171222</v>
      </c>
      <c r="D27" s="6">
        <v>0.0279475980327404</v>
      </c>
      <c r="E27" s="6">
        <v>0.0626877439856524</v>
      </c>
      <c r="F27" s="6">
        <v>0.0565255260111023</v>
      </c>
      <c r="G27" s="6">
        <v>0.0272661818987789</v>
      </c>
      <c r="H27" s="6">
        <v>0.0299075150369606</v>
      </c>
      <c r="I27" s="6">
        <v>0.0320579809370825</v>
      </c>
      <c r="J27" s="6">
        <v>0.0474953625651119</v>
      </c>
      <c r="K27" s="6">
        <v>0.056398350119265</v>
      </c>
      <c r="L27" s="6">
        <v>0.0956008361089092</v>
      </c>
      <c r="M27" s="6">
        <v>0.0483778624295786</v>
      </c>
      <c r="N27" s="6">
        <v>0.0570883201951378</v>
      </c>
      <c r="O27" s="6">
        <v>0.0552069725901672</v>
      </c>
      <c r="P27" s="6">
        <v>0.0509932707959936</v>
      </c>
      <c r="Q27" s="6">
        <v>0.106083165678634</v>
      </c>
      <c r="R27" s="6">
        <v>0.0575970879960047</v>
      </c>
      <c r="S27" s="6">
        <v>0.0536997298494189</v>
      </c>
      <c r="T27" s="6">
        <v>0.0619407546343136</v>
      </c>
      <c r="U27" s="6">
        <v>0.0625381660690789</v>
      </c>
      <c r="V27" s="6">
        <v>0.0246785493969527</v>
      </c>
      <c r="W27" s="6">
        <v>0.0565456788530915</v>
      </c>
      <c r="X27" s="6">
        <v>0.0389284562796185</v>
      </c>
      <c r="Y27" s="6">
        <v>0.0660402847059624</v>
      </c>
      <c r="Z27" s="6">
        <v>0.0280411507281909</v>
      </c>
      <c r="AA27" s="6">
        <v>0.0374920578539256</v>
      </c>
      <c r="AB27" s="6">
        <v>0.0246750397017573</v>
      </c>
      <c r="AC27" s="6">
        <v>0.0695756874621262</v>
      </c>
      <c r="AD27" s="6">
        <v>0.0356549093098598</v>
      </c>
      <c r="AE27" s="6">
        <v>0.105929902384847</v>
      </c>
      <c r="AF27" s="6">
        <v>0.0520792957355043</v>
      </c>
      <c r="AG27" s="6">
        <v>0.0554720468827929</v>
      </c>
      <c r="AH27" s="6">
        <v>0.0599396105758755</v>
      </c>
      <c r="AI27" s="6">
        <v>0.0609817334629619</v>
      </c>
      <c r="AJ27" s="6">
        <v>0.0599396105758754</v>
      </c>
      <c r="AK27" s="6">
        <v>0.0769977474509011</v>
      </c>
      <c r="AL27" s="6">
        <v>0.039223621561567</v>
      </c>
      <c r="AM27" s="6">
        <v>0.058957709154762</v>
      </c>
      <c r="AN27" s="6">
        <v>0.0588580694134504</v>
      </c>
      <c r="AO27" s="6">
        <v>0.0349270333627311</v>
      </c>
      <c r="AP27" s="6">
        <v>0.0571249655602872</v>
      </c>
      <c r="AQ27" s="6">
        <v>0.0290958019222459</v>
      </c>
      <c r="AR27" s="6">
        <v>0.0290958019222459</v>
      </c>
      <c r="AS27" s="6">
        <v>0.0290958019222459</v>
      </c>
      <c r="AT27" s="6">
        <v>0.0290958019222459</v>
      </c>
      <c r="AU27" s="6">
        <v>0.0293786513095669</v>
      </c>
      <c r="AV27" s="6">
        <v>0.0290958019222459</v>
      </c>
      <c r="AW27" s="6">
        <v>0.0290958019222459</v>
      </c>
      <c r="AX27" s="6">
        <v>0.0238518981635988</v>
      </c>
      <c r="AY27" s="6">
        <v>0.0290197432652856</v>
      </c>
      <c r="AZ27" s="6">
        <v>0.0299075150369606</v>
      </c>
      <c r="BA27" s="6">
        <v>0.0381070806597318</v>
      </c>
      <c r="BB27" s="6">
        <v>0.0292379931261196</v>
      </c>
      <c r="BC27" s="6">
        <v>0.024485588227801</v>
      </c>
      <c r="BD27" s="6">
        <v>0.0600846826515906</v>
      </c>
      <c r="BE27" s="6">
        <v>0.109191250282299</v>
      </c>
      <c r="BF27" s="6">
        <v>0.0326406380527661</v>
      </c>
      <c r="BG27" s="6">
        <v>0.0311009258057693</v>
      </c>
      <c r="BH27" s="6">
        <v>0.0246359817785393</v>
      </c>
      <c r="BI27" s="6">
        <v>0.0391816546145378</v>
      </c>
      <c r="BJ27" s="6">
        <v>0.0291725280385191</v>
      </c>
      <c r="BK27" s="6">
        <v>0.0305760605257209</v>
      </c>
      <c r="BL27" s="6">
        <v>0.0925419406174098</v>
      </c>
      <c r="BM27" s="6">
        <v>0.102492501942599</v>
      </c>
      <c r="BN27" s="6">
        <v>0.0627569066839595</v>
      </c>
      <c r="BO27" s="6">
        <v>0.0715046783326247</v>
      </c>
      <c r="BP27" s="42"/>
      <c r="BQ27" s="42"/>
      <c r="BR27" s="42"/>
    </row>
    <row r="28" spans="1:70" x14ac:dyDescent="0.2">
      <c r="A28" s="1">
        <v>1993</v>
      </c>
      <c r="B28" s="6">
        <v>0.0429829750396458</v>
      </c>
      <c r="C28" s="6">
        <v>0.0600021298198946</v>
      </c>
      <c r="D28" s="6">
        <v>0.0280822549377347</v>
      </c>
      <c r="E28" s="6">
        <v>0.0533029641706278</v>
      </c>
      <c r="F28" s="6">
        <v>0.0565799305472469</v>
      </c>
      <c r="G28" s="6">
        <v>0.0298923785082716</v>
      </c>
      <c r="H28" s="6">
        <v>0.0298402855064784</v>
      </c>
      <c r="I28" s="6">
        <v>0.0304869947889266</v>
      </c>
      <c r="J28" s="6">
        <v>0.0552404178182278</v>
      </c>
      <c r="K28" s="6">
        <v>0.0513424488522516</v>
      </c>
      <c r="L28" s="6">
        <v>0.094493188265933</v>
      </c>
      <c r="M28" s="6">
        <v>0.051904547028349</v>
      </c>
      <c r="N28" s="6">
        <v>0.0566154021719417</v>
      </c>
      <c r="O28" s="6">
        <v>0.0588375265305532</v>
      </c>
      <c r="P28" s="6">
        <v>0.0588601341914116</v>
      </c>
      <c r="Q28" s="6">
        <v>0.113175086804091</v>
      </c>
      <c r="R28" s="6">
        <v>0.0617924515176139</v>
      </c>
      <c r="S28" s="6">
        <v>0.0713083428387171</v>
      </c>
      <c r="T28" s="6">
        <v>0.0650868473666031</v>
      </c>
      <c r="U28" s="6">
        <v>0.066244166358502</v>
      </c>
      <c r="V28" s="6">
        <v>0.0242043550417993</v>
      </c>
      <c r="W28" s="6">
        <v>0.0658922054100514</v>
      </c>
      <c r="X28" s="6">
        <v>0.0396420825304101</v>
      </c>
      <c r="Y28" s="6">
        <v>0.0668644089989822</v>
      </c>
      <c r="Z28" s="6">
        <v>0.0280612753323561</v>
      </c>
      <c r="AA28" s="6">
        <v>0.0332632476948736</v>
      </c>
      <c r="AB28" s="6">
        <v>0.0221154702255616</v>
      </c>
      <c r="AC28" s="6">
        <v>0.0619589286494428</v>
      </c>
      <c r="AD28" s="6">
        <v>0.0343776073069762</v>
      </c>
      <c r="AE28" s="6">
        <v>0.0851924681288217</v>
      </c>
      <c r="AF28" s="6">
        <v>0.0459515257567826</v>
      </c>
      <c r="AG28" s="6">
        <v>0.0554989563310038</v>
      </c>
      <c r="AH28" s="6">
        <v>0.0596552422874901</v>
      </c>
      <c r="AI28" s="6">
        <v>0.0626336765503407</v>
      </c>
      <c r="AJ28" s="6">
        <v>0.0596552422874901</v>
      </c>
      <c r="AK28" s="6">
        <v>0.073852692259254</v>
      </c>
      <c r="AL28" s="6">
        <v>0.0391476965714149</v>
      </c>
      <c r="AM28" s="6">
        <v>0.0587350465220272</v>
      </c>
      <c r="AN28" s="6">
        <v>0.0586730289451407</v>
      </c>
      <c r="AO28" s="6">
        <v>0.0367270991991031</v>
      </c>
      <c r="AP28" s="6">
        <v>0.0607597549988731</v>
      </c>
      <c r="AQ28" s="6">
        <v>0.0318884178107975</v>
      </c>
      <c r="AR28" s="6">
        <v>0.0318884178107975</v>
      </c>
      <c r="AS28" s="6">
        <v>0.0318884178107975</v>
      </c>
      <c r="AT28" s="6">
        <v>0.0318884178107975</v>
      </c>
      <c r="AU28" s="6">
        <v>0.0321049529641116</v>
      </c>
      <c r="AV28" s="6">
        <v>0.0318884178107975</v>
      </c>
      <c r="AW28" s="6">
        <v>0.0318884178107975</v>
      </c>
      <c r="AX28" s="6">
        <v>0.0265823436382741</v>
      </c>
      <c r="AY28" s="6">
        <v>0.0317745402580418</v>
      </c>
      <c r="AZ28" s="6">
        <v>0.0298402855064784</v>
      </c>
      <c r="BA28" s="6">
        <v>0.0380918071020157</v>
      </c>
      <c r="BB28" s="6">
        <v>0.0252209712076353</v>
      </c>
      <c r="BC28" s="6">
        <v>0.023527566400633</v>
      </c>
      <c r="BD28" s="6">
        <v>0.0599332748209085</v>
      </c>
      <c r="BE28" s="6">
        <v>0.108465890185672</v>
      </c>
      <c r="BF28" s="6">
        <v>0.0321738049136005</v>
      </c>
      <c r="BG28" s="6">
        <v>0.0353223065551924</v>
      </c>
      <c r="BH28" s="6">
        <v>0.0281109743869519</v>
      </c>
      <c r="BI28" s="6">
        <v>0.0438006454578045</v>
      </c>
      <c r="BJ28" s="6">
        <v>0.0319770790789682</v>
      </c>
      <c r="BK28" s="6">
        <v>0.0350630346262276</v>
      </c>
      <c r="BL28" s="6">
        <v>0.106533984179351</v>
      </c>
      <c r="BM28" s="6">
        <v>0.117209073208465</v>
      </c>
      <c r="BN28" s="6">
        <v>0.0701201635399887</v>
      </c>
      <c r="BO28" s="6">
        <v>0.0814818405456195</v>
      </c>
      <c r="BP28" s="42"/>
      <c r="BQ28" s="42"/>
      <c r="BR28" s="42"/>
    </row>
    <row r="29" spans="1:70" x14ac:dyDescent="0.2">
      <c r="A29" s="1">
        <v>1994</v>
      </c>
      <c r="B29" s="6">
        <v>0.0446168672156973</v>
      </c>
      <c r="C29" s="6">
        <v>0.0630077280450743</v>
      </c>
      <c r="D29" s="6">
        <v>0.0300554311096355</v>
      </c>
      <c r="E29" s="6">
        <v>0.0474790107285287</v>
      </c>
      <c r="F29" s="6">
        <v>0.0537284129278149</v>
      </c>
      <c r="G29" s="6">
        <v>0.0291320893033758</v>
      </c>
      <c r="H29" s="6">
        <v>0.0325015026301947</v>
      </c>
      <c r="I29" s="6">
        <v>0.032036583029778</v>
      </c>
      <c r="J29" s="6">
        <v>0.0559868522773765</v>
      </c>
      <c r="K29" s="6">
        <v>0.0540227435672151</v>
      </c>
      <c r="L29" s="6">
        <v>0.09974097968077</v>
      </c>
      <c r="M29" s="6">
        <v>0.0583971560573266</v>
      </c>
      <c r="N29" s="6">
        <v>0.0577867450514273</v>
      </c>
      <c r="O29" s="6">
        <v>0.0601187878263666</v>
      </c>
      <c r="P29" s="6">
        <v>0.06251776449261</v>
      </c>
      <c r="Q29" s="6">
        <v>0.117452395303577</v>
      </c>
      <c r="R29" s="6">
        <v>0.063706323935004</v>
      </c>
      <c r="S29" s="6">
        <v>0.0775053742366992</v>
      </c>
      <c r="T29" s="6">
        <v>0.0691352009445479</v>
      </c>
      <c r="U29" s="6">
        <v>0.0704043873839538</v>
      </c>
      <c r="V29" s="6">
        <v>0.0257093219574197</v>
      </c>
      <c r="W29" s="6">
        <v>0.0754224361364506</v>
      </c>
      <c r="X29" s="6">
        <v>0.0388051217007327</v>
      </c>
      <c r="Y29" s="6">
        <v>0.0704297668431331</v>
      </c>
      <c r="Z29" s="6">
        <v>0.0293631264410925</v>
      </c>
      <c r="AA29" s="6">
        <v>0.0313364086864641</v>
      </c>
      <c r="AB29" s="6">
        <v>0.0230960093595346</v>
      </c>
      <c r="AC29" s="6">
        <v>0.0591577928881969</v>
      </c>
      <c r="AD29" s="6">
        <v>0.029109327788024</v>
      </c>
      <c r="AE29" s="6">
        <v>0.078749631021804</v>
      </c>
      <c r="AF29" s="6">
        <v>0.0427428805784317</v>
      </c>
      <c r="AG29" s="6">
        <v>0.0394755902097997</v>
      </c>
      <c r="AH29" s="6">
        <v>0.0543895143784224</v>
      </c>
      <c r="AI29" s="6">
        <v>0.0664460214548052</v>
      </c>
      <c r="AJ29" s="6">
        <v>0.0543895143784224</v>
      </c>
      <c r="AK29" s="6">
        <v>0.080973435316184</v>
      </c>
      <c r="AL29" s="6">
        <v>0.0328410180550544</v>
      </c>
      <c r="AM29" s="6">
        <v>0.0641458177431854</v>
      </c>
      <c r="AN29" s="6">
        <v>0.0571076461561335</v>
      </c>
      <c r="AO29" s="6">
        <v>0.0388877633684573</v>
      </c>
      <c r="AP29" s="6">
        <v>0.0663953064087008</v>
      </c>
      <c r="AQ29" s="6">
        <v>0.032289355591013</v>
      </c>
      <c r="AR29" s="6">
        <v>0.032289355591013</v>
      </c>
      <c r="AS29" s="6">
        <v>0.032289355591013</v>
      </c>
      <c r="AT29" s="6">
        <v>0.032289355591013</v>
      </c>
      <c r="AU29" s="6">
        <v>0.0333341140850605</v>
      </c>
      <c r="AV29" s="6">
        <v>0.0322893555910131</v>
      </c>
      <c r="AW29" s="6">
        <v>0.032289355591013</v>
      </c>
      <c r="AX29" s="6">
        <v>0.0256451831553875</v>
      </c>
      <c r="AY29" s="6">
        <v>0.0322894920393832</v>
      </c>
      <c r="AZ29" s="6">
        <v>0.0325015026301947</v>
      </c>
      <c r="BA29" s="6">
        <v>0.0390403297712763</v>
      </c>
      <c r="BB29" s="6">
        <v>0.0389598549734794</v>
      </c>
      <c r="BC29" s="6">
        <v>0.0238963144246141</v>
      </c>
      <c r="BD29" s="6">
        <v>0.0578017341395396</v>
      </c>
      <c r="BE29" s="6">
        <v>0.102226108571233</v>
      </c>
      <c r="BF29" s="6">
        <v>0.0349330355303482</v>
      </c>
      <c r="BG29" s="6">
        <v>0.0353072084656231</v>
      </c>
      <c r="BH29" s="6">
        <v>0.0286682014072642</v>
      </c>
      <c r="BI29" s="6">
        <v>0.0433017620859065</v>
      </c>
      <c r="BJ29" s="6">
        <v>0.0342524765948237</v>
      </c>
      <c r="BK29" s="6">
        <v>0.0353819111645173</v>
      </c>
      <c r="BL29" s="6">
        <v>0.105711382396597</v>
      </c>
      <c r="BM29" s="6">
        <v>0.119723625921172</v>
      </c>
      <c r="BN29" s="6">
        <v>0.0717180625474262</v>
      </c>
      <c r="BO29" s="6">
        <v>0.0817137803191909</v>
      </c>
      <c r="BP29" s="42"/>
      <c r="BQ29" s="42"/>
      <c r="BR29" s="42"/>
    </row>
    <row r="30" spans="1:70" x14ac:dyDescent="0.2">
      <c r="A30" s="1">
        <v>1995</v>
      </c>
      <c r="B30" s="6">
        <v>0.0439966224869079</v>
      </c>
      <c r="C30" s="6">
        <v>0.0632751873489577</v>
      </c>
      <c r="D30" s="6">
        <v>0.029921480850921</v>
      </c>
      <c r="E30" s="6">
        <v>0.0343931501621317</v>
      </c>
      <c r="F30" s="6">
        <v>0.0499893670819852</v>
      </c>
      <c r="G30" s="6">
        <v>0.0294488725042397</v>
      </c>
      <c r="H30" s="6">
        <v>0.0333552041007625</v>
      </c>
      <c r="I30" s="6">
        <v>0.0311323828423512</v>
      </c>
      <c r="J30" s="6">
        <v>0.0564047641000904</v>
      </c>
      <c r="K30" s="6">
        <v>0.0549727862338092</v>
      </c>
      <c r="L30" s="6">
        <v>0.0938866943633007</v>
      </c>
      <c r="M30" s="6">
        <v>0.0610607520094979</v>
      </c>
      <c r="N30" s="6">
        <v>0.0577949872363258</v>
      </c>
      <c r="O30" s="6">
        <v>0.061891239601614</v>
      </c>
      <c r="P30" s="6">
        <v>0.0655476763753501</v>
      </c>
      <c r="Q30" s="6">
        <v>0.1060794598778</v>
      </c>
      <c r="R30" s="6">
        <v>0.0611372259191569</v>
      </c>
      <c r="S30" s="6">
        <v>0.0778411539430568</v>
      </c>
      <c r="T30" s="6">
        <v>0.0671484127141993</v>
      </c>
      <c r="U30" s="6">
        <v>0.0689131504837738</v>
      </c>
      <c r="V30" s="6">
        <v>0.0254908318982038</v>
      </c>
      <c r="W30" s="6">
        <v>0.0766045653218493</v>
      </c>
      <c r="X30" s="6">
        <v>0.0380750268792798</v>
      </c>
      <c r="Y30" s="6">
        <v>0.0730854539658586</v>
      </c>
      <c r="Z30" s="6">
        <v>0.0294263792171688</v>
      </c>
      <c r="AA30" s="6">
        <v>0.0269464984280809</v>
      </c>
      <c r="AB30" s="6">
        <v>0.0192490189972355</v>
      </c>
      <c r="AC30" s="6">
        <v>0.0500925368385176</v>
      </c>
      <c r="AD30" s="6">
        <v>0.0220272885679529</v>
      </c>
      <c r="AE30" s="6">
        <v>0.069009464268661</v>
      </c>
      <c r="AF30" s="6">
        <v>0.0358819665912967</v>
      </c>
      <c r="AG30" s="6">
        <v>0.033603497705736</v>
      </c>
      <c r="AH30" s="6">
        <v>0.0488553155917225</v>
      </c>
      <c r="AI30" s="6">
        <v>0.0617526189537531</v>
      </c>
      <c r="AJ30" s="6">
        <v>0.0488553155917225</v>
      </c>
      <c r="AK30" s="6">
        <v>0.0794358085291791</v>
      </c>
      <c r="AL30" s="6">
        <v>0.0291163122334547</v>
      </c>
      <c r="AM30" s="6">
        <v>0.0612605224336564</v>
      </c>
      <c r="AN30" s="6">
        <v>0.0522520756574438</v>
      </c>
      <c r="AO30" s="6">
        <v>0.0367057321225679</v>
      </c>
      <c r="AP30" s="6">
        <v>0.0675885136781227</v>
      </c>
      <c r="AQ30" s="6">
        <v>0.0324187542592585</v>
      </c>
      <c r="AR30" s="6">
        <v>0.0324187542592585</v>
      </c>
      <c r="AS30" s="6">
        <v>0.0324187542592585</v>
      </c>
      <c r="AT30" s="6">
        <v>0.0324187542592585</v>
      </c>
      <c r="AU30" s="6">
        <v>0.0339608790309836</v>
      </c>
      <c r="AV30" s="6">
        <v>0.0324187542592585</v>
      </c>
      <c r="AW30" s="6">
        <v>0.0324187542592585</v>
      </c>
      <c r="AX30" s="6">
        <v>0.0258407263402586</v>
      </c>
      <c r="AY30" s="6">
        <v>0.0325054215000073</v>
      </c>
      <c r="AZ30" s="6">
        <v>0.0333552041007625</v>
      </c>
      <c r="BA30" s="6">
        <v>0.0386502026075842</v>
      </c>
      <c r="BB30" s="6">
        <v>0.0354258164790487</v>
      </c>
      <c r="BC30" s="6">
        <v>0.0230555161543572</v>
      </c>
      <c r="BD30" s="6">
        <v>0.0570435832468635</v>
      </c>
      <c r="BE30" s="6">
        <v>0.0990593474114018</v>
      </c>
      <c r="BF30" s="6">
        <v>0.0326638646413964</v>
      </c>
      <c r="BG30" s="6">
        <v>0.0356472619067556</v>
      </c>
      <c r="BH30" s="6">
        <v>0.0292973993481864</v>
      </c>
      <c r="BI30" s="6">
        <v>0.0443671284456135</v>
      </c>
      <c r="BJ30" s="6">
        <v>0.0366018785817978</v>
      </c>
      <c r="BK30" s="6">
        <v>0.0352176398932009</v>
      </c>
      <c r="BL30" s="6">
        <v>0.104604356509284</v>
      </c>
      <c r="BM30" s="6">
        <v>0.119246865680683</v>
      </c>
      <c r="BN30" s="6">
        <v>0.0732239796581163</v>
      </c>
      <c r="BO30" s="6">
        <v>0.0804841695354733</v>
      </c>
      <c r="BP30" s="42"/>
      <c r="BQ30" s="42"/>
      <c r="BR30" s="42"/>
    </row>
    <row r="31" spans="1:70" x14ac:dyDescent="0.2">
      <c r="A31" s="1">
        <v>1996</v>
      </c>
      <c r="B31" s="6">
        <v>0.0449389410196932</v>
      </c>
      <c r="C31" s="6">
        <v>0.0639022295064288</v>
      </c>
      <c r="D31" s="6">
        <v>0.0300321787133493</v>
      </c>
      <c r="E31" s="6">
        <v>0.0355398500871812</v>
      </c>
      <c r="F31" s="6">
        <v>0.049996697178118</v>
      </c>
      <c r="G31" s="6">
        <v>0.0325436143532005</v>
      </c>
      <c r="H31" s="6">
        <v>0.0382287443288726</v>
      </c>
      <c r="I31" s="6">
        <v>0.0326455693160713</v>
      </c>
      <c r="J31" s="6">
        <v>0.0568461183991575</v>
      </c>
      <c r="K31" s="6">
        <v>0.0569808141492272</v>
      </c>
      <c r="L31" s="6">
        <v>0.0944535568658945</v>
      </c>
      <c r="M31" s="6">
        <v>0.0642801557847316</v>
      </c>
      <c r="N31" s="6">
        <v>0.0585837263739399</v>
      </c>
      <c r="O31" s="6">
        <v>0.0625331335743548</v>
      </c>
      <c r="P31" s="6">
        <v>0.0627160111081078</v>
      </c>
      <c r="Q31" s="6">
        <v>0.104094815838953</v>
      </c>
      <c r="R31" s="6">
        <v>0.0618751813831854</v>
      </c>
      <c r="S31" s="6">
        <v>0.076869109269937</v>
      </c>
      <c r="T31" s="6">
        <v>0.068294152209092</v>
      </c>
      <c r="U31" s="6">
        <v>0.0711252219125042</v>
      </c>
      <c r="V31" s="6">
        <v>0.0251889382177281</v>
      </c>
      <c r="W31" s="6">
        <v>0.0810492942002481</v>
      </c>
      <c r="X31" s="6">
        <v>0.0387486137821874</v>
      </c>
      <c r="Y31" s="6">
        <v>0.0730064975172346</v>
      </c>
      <c r="Z31" s="6">
        <v>0.0292689719769839</v>
      </c>
      <c r="AA31" s="6">
        <v>0.0287530011270578</v>
      </c>
      <c r="AB31" s="6">
        <v>0.0177276791880832</v>
      </c>
      <c r="AC31" s="6">
        <v>0.046936375168921</v>
      </c>
      <c r="AD31" s="6">
        <v>0.0229765933206657</v>
      </c>
      <c r="AE31" s="6">
        <v>0.0734853826734046</v>
      </c>
      <c r="AF31" s="6">
        <v>0.0363014201338997</v>
      </c>
      <c r="AG31" s="6">
        <v>0.0323591646434288</v>
      </c>
      <c r="AH31" s="6">
        <v>0.0479678914804713</v>
      </c>
      <c r="AI31" s="6">
        <v>0.0580852399126993</v>
      </c>
      <c r="AJ31" s="6">
        <v>0.0479678914804713</v>
      </c>
      <c r="AK31" s="6">
        <v>0.0755137059359484</v>
      </c>
      <c r="AL31" s="6">
        <v>0.0267939380461083</v>
      </c>
      <c r="AM31" s="6">
        <v>0.06547495294393</v>
      </c>
      <c r="AN31" s="6">
        <v>0.0515830967420303</v>
      </c>
      <c r="AO31" s="6">
        <v>0.0361026470653574</v>
      </c>
      <c r="AP31" s="6">
        <v>0.0744287070860073</v>
      </c>
      <c r="AQ31" s="6">
        <v>0.0361804527757869</v>
      </c>
      <c r="AR31" s="6">
        <v>0.036180452775787</v>
      </c>
      <c r="AS31" s="6">
        <v>0.0361804527757869</v>
      </c>
      <c r="AT31" s="6">
        <v>0.036180452775787</v>
      </c>
      <c r="AU31" s="6">
        <v>0.037783615827388</v>
      </c>
      <c r="AV31" s="6">
        <v>0.036180452775787</v>
      </c>
      <c r="AW31" s="6">
        <v>0.0361804527757869</v>
      </c>
      <c r="AX31" s="6">
        <v>0.0280916052630036</v>
      </c>
      <c r="AY31" s="6">
        <v>0.0363039930993715</v>
      </c>
      <c r="AZ31" s="6">
        <v>0.0382287443288726</v>
      </c>
      <c r="BA31" s="6">
        <v>0.0415808462304365</v>
      </c>
      <c r="BB31" s="6">
        <v>0.0362783329051466</v>
      </c>
      <c r="BC31" s="6">
        <v>0.0239150326425201</v>
      </c>
      <c r="BD31" s="6">
        <v>0.0531035997704153</v>
      </c>
      <c r="BE31" s="6">
        <v>0.102326432326747</v>
      </c>
      <c r="BF31" s="6">
        <v>0.0334504317263043</v>
      </c>
      <c r="BG31" s="6">
        <v>0.0398878049874871</v>
      </c>
      <c r="BH31" s="6">
        <v>0.028655803114272</v>
      </c>
      <c r="BI31" s="6">
        <v>0.0460463931627241</v>
      </c>
      <c r="BJ31" s="6">
        <v>0.024053231345098</v>
      </c>
      <c r="BK31" s="6">
        <v>0.0345249887041764</v>
      </c>
      <c r="BL31" s="6">
        <v>0.11718115069427</v>
      </c>
      <c r="BM31" s="6">
        <v>0.10872008876337</v>
      </c>
      <c r="BN31" s="6">
        <v>0.0967767220263544</v>
      </c>
      <c r="BO31" s="6">
        <v>0.0819086293634775</v>
      </c>
      <c r="BP31" s="42"/>
      <c r="BQ31" s="42"/>
      <c r="BR31" s="42"/>
    </row>
    <row r="32" spans="1:70" x14ac:dyDescent="0.2">
      <c r="A32" s="1">
        <v>1997</v>
      </c>
      <c r="B32" s="6">
        <v>0.0468788645493533</v>
      </c>
      <c r="C32" s="6">
        <v>0.0669487479537453</v>
      </c>
      <c r="D32" s="6">
        <v>0.0312407018260991</v>
      </c>
      <c r="E32" s="6">
        <v>0.037171259618618</v>
      </c>
      <c r="F32" s="6">
        <v>0.0538431048820612</v>
      </c>
      <c r="G32" s="6">
        <v>0.0323270359157143</v>
      </c>
      <c r="H32" s="6">
        <v>0.038402708748805</v>
      </c>
      <c r="I32" s="6">
        <v>0.0364623914822146</v>
      </c>
      <c r="J32" s="6">
        <v>0.0585047017134032</v>
      </c>
      <c r="K32" s="6">
        <v>0.0628232217842906</v>
      </c>
      <c r="L32" s="6">
        <v>0.0949103848019085</v>
      </c>
      <c r="M32" s="6">
        <v>0.0701025687600424</v>
      </c>
      <c r="N32" s="6">
        <v>0.0658770794302302</v>
      </c>
      <c r="O32" s="6">
        <v>0.0591924608626904</v>
      </c>
      <c r="P32" s="6">
        <v>0.0632739105775168</v>
      </c>
      <c r="Q32" s="6">
        <v>0.103605160754208</v>
      </c>
      <c r="R32" s="6">
        <v>0.063721885997704</v>
      </c>
      <c r="S32" s="6">
        <v>0.084313020703503</v>
      </c>
      <c r="T32" s="6">
        <v>0.0706921422446692</v>
      </c>
      <c r="U32" s="6">
        <v>0.0753082341808045</v>
      </c>
      <c r="V32" s="6">
        <v>0.0260034245427877</v>
      </c>
      <c r="W32" s="6">
        <v>0.0879539730822136</v>
      </c>
      <c r="X32" s="6">
        <v>0.0394942916118101</v>
      </c>
      <c r="Y32" s="6">
        <v>0.0729354261536476</v>
      </c>
      <c r="Z32" s="6">
        <v>0.0298375371745705</v>
      </c>
      <c r="AA32" s="6">
        <v>0.0295019848297314</v>
      </c>
      <c r="AB32" s="6">
        <v>0.0187989361612106</v>
      </c>
      <c r="AC32" s="6">
        <v>0.0486219145770602</v>
      </c>
      <c r="AD32" s="6">
        <v>0.0223489921977669</v>
      </c>
      <c r="AE32" s="6">
        <v>0.0717078124414554</v>
      </c>
      <c r="AF32" s="6">
        <v>0.0375668507451463</v>
      </c>
      <c r="AG32" s="6">
        <v>0.0377921231816178</v>
      </c>
      <c r="AH32" s="6">
        <v>0.0513050934153223</v>
      </c>
      <c r="AI32" s="6">
        <v>0.0532151852105195</v>
      </c>
      <c r="AJ32" s="6">
        <v>0.0513050934153223</v>
      </c>
      <c r="AK32" s="6">
        <v>0.0756912469835639</v>
      </c>
      <c r="AL32" s="6">
        <v>0.0300301634216743</v>
      </c>
      <c r="AM32" s="6">
        <v>0.0722474290629083</v>
      </c>
      <c r="AN32" s="6">
        <v>0.0547588118906535</v>
      </c>
      <c r="AO32" s="6">
        <v>0.0188149536361541</v>
      </c>
      <c r="AP32" s="6">
        <v>0.0775787836945473</v>
      </c>
      <c r="AQ32" s="6">
        <v>0.0358747772539612</v>
      </c>
      <c r="AR32" s="6">
        <v>0.0358747772539612</v>
      </c>
      <c r="AS32" s="6">
        <v>0.0358747772539612</v>
      </c>
      <c r="AT32" s="6">
        <v>0.0358747772539612</v>
      </c>
      <c r="AU32" s="6">
        <v>0.038748773453048</v>
      </c>
      <c r="AV32" s="6">
        <v>0.0358747772539612</v>
      </c>
      <c r="AW32" s="6">
        <v>0.0358747772539612</v>
      </c>
      <c r="AX32" s="6">
        <v>0.0282828346015475</v>
      </c>
      <c r="AY32" s="6">
        <v>0.0359748333454147</v>
      </c>
      <c r="AZ32" s="6">
        <v>0.038402708748805</v>
      </c>
      <c r="BA32" s="6">
        <v>0.0414130785280461</v>
      </c>
      <c r="BB32" s="6">
        <v>0.0396398587934376</v>
      </c>
      <c r="BC32" s="6">
        <v>0.0266819343403512</v>
      </c>
      <c r="BD32" s="6">
        <v>0.0595042493759606</v>
      </c>
      <c r="BE32" s="6">
        <v>0.10525029912682</v>
      </c>
      <c r="BF32" s="6">
        <v>0.0367985920808113</v>
      </c>
      <c r="BG32" s="6">
        <v>0.0433128888346122</v>
      </c>
      <c r="BH32" s="6">
        <v>0.0281111829702745</v>
      </c>
      <c r="BI32" s="6">
        <v>0.0468763256871644</v>
      </c>
      <c r="BJ32" s="6">
        <v>0.0196451842117542</v>
      </c>
      <c r="BK32" s="6">
        <v>0.0337777639573811</v>
      </c>
      <c r="BL32" s="6">
        <v>0.133041713585103</v>
      </c>
      <c r="BM32" s="6">
        <v>0.127792823876794</v>
      </c>
      <c r="BN32" s="6">
        <v>0.103428863808915</v>
      </c>
      <c r="BO32" s="6">
        <v>0.0861187280937799</v>
      </c>
      <c r="BP32" s="42"/>
      <c r="BQ32" s="42"/>
      <c r="BR32" s="42"/>
    </row>
    <row r="33" spans="1:70" x14ac:dyDescent="0.2">
      <c r="A33" s="1">
        <v>1998</v>
      </c>
      <c r="B33" s="6">
        <v>0.0472806400548108</v>
      </c>
      <c r="C33" s="6">
        <v>0.0670849464755202</v>
      </c>
      <c r="D33" s="6">
        <v>0.029667441432172</v>
      </c>
      <c r="E33" s="6">
        <v>0.0392681232587524</v>
      </c>
      <c r="F33" s="6">
        <v>0.051629268655581</v>
      </c>
      <c r="G33" s="6">
        <v>0.0339043142724487</v>
      </c>
      <c r="H33" s="6">
        <v>0.051896842555629</v>
      </c>
      <c r="I33" s="6">
        <v>0.0374417212755708</v>
      </c>
      <c r="J33" s="6">
        <v>0.066252481537224</v>
      </c>
      <c r="K33" s="6">
        <v>0.0652481882897353</v>
      </c>
      <c r="L33" s="6">
        <v>0.0919956563627007</v>
      </c>
      <c r="M33" s="6">
        <v>0.0718556284452976</v>
      </c>
      <c r="N33" s="6">
        <v>0.0673444023787909</v>
      </c>
      <c r="O33" s="6">
        <v>0.0564385037511594</v>
      </c>
      <c r="P33" s="6">
        <v>0.0623392900120944</v>
      </c>
      <c r="Q33" s="6">
        <v>0.100656151234743</v>
      </c>
      <c r="R33" s="6">
        <v>0.0604895779614827</v>
      </c>
      <c r="S33" s="6">
        <v>0.0872635970464633</v>
      </c>
      <c r="T33" s="6">
        <v>0.0711909220382077</v>
      </c>
      <c r="U33" s="6">
        <v>0.0749334960072675</v>
      </c>
      <c r="V33" s="6">
        <v>0.0244016121538159</v>
      </c>
      <c r="W33" s="6">
        <v>0.0937788296540818</v>
      </c>
      <c r="X33" s="6">
        <v>0.0372441612107995</v>
      </c>
      <c r="Y33" s="6">
        <v>0.075441083712783</v>
      </c>
      <c r="Z33" s="6">
        <v>0.0282589257529486</v>
      </c>
      <c r="AA33" s="6">
        <v>0.0296569582646863</v>
      </c>
      <c r="AB33" s="6">
        <v>0.0188878359581036</v>
      </c>
      <c r="AC33" s="6">
        <v>0.0456773116619879</v>
      </c>
      <c r="AD33" s="6">
        <v>0.0224551176181626</v>
      </c>
      <c r="AE33" s="6">
        <v>0.0747576537220948</v>
      </c>
      <c r="AF33" s="6">
        <v>0.0396020874088317</v>
      </c>
      <c r="AG33" s="6">
        <v>0.0300863847689566</v>
      </c>
      <c r="AH33" s="6">
        <v>0.0493979909513828</v>
      </c>
      <c r="AI33" s="6">
        <v>0.0447428479533561</v>
      </c>
      <c r="AJ33" s="6">
        <v>0.0493979909513828</v>
      </c>
      <c r="AK33" s="6">
        <v>0.0783391533648865</v>
      </c>
      <c r="AL33" s="6">
        <v>0.0279829496871328</v>
      </c>
      <c r="AM33" s="6">
        <v>0.0698851997088641</v>
      </c>
      <c r="AN33" s="6">
        <v>0.0533772268386178</v>
      </c>
      <c r="AO33" s="6">
        <v>0.0323584159260373</v>
      </c>
      <c r="AP33" s="6">
        <v>0.0775831273941336</v>
      </c>
      <c r="AQ33" s="6">
        <v>0.0368046937301337</v>
      </c>
      <c r="AR33" s="6">
        <v>0.0368046937301337</v>
      </c>
      <c r="AS33" s="6">
        <v>0.0368046937301337</v>
      </c>
      <c r="AT33" s="6">
        <v>0.0368046937301337</v>
      </c>
      <c r="AU33" s="6">
        <v>0.0385349386702561</v>
      </c>
      <c r="AV33" s="6">
        <v>0.0368046937301337</v>
      </c>
      <c r="AW33" s="6">
        <v>0.0368046937301337</v>
      </c>
      <c r="AX33" s="6">
        <v>0.0292545756893662</v>
      </c>
      <c r="AY33" s="6">
        <v>0.0370117224601218</v>
      </c>
      <c r="AZ33" s="6">
        <v>0.051896842555629</v>
      </c>
      <c r="BA33" s="6">
        <v>0.0527454173310765</v>
      </c>
      <c r="BB33" s="6">
        <v>0.0400205145651533</v>
      </c>
      <c r="BC33" s="6">
        <v>0.0266583784312539</v>
      </c>
      <c r="BD33" s="6">
        <v>0.0784968017328426</v>
      </c>
      <c r="BE33" s="6">
        <v>0.103676095638916</v>
      </c>
      <c r="BF33" s="6">
        <v>0.0369726227780241</v>
      </c>
      <c r="BG33" s="6">
        <v>0.0514503557605691</v>
      </c>
      <c r="BH33" s="6">
        <v>0.0283529643624438</v>
      </c>
      <c r="BI33" s="6">
        <v>0.10387402933923</v>
      </c>
      <c r="BJ33" s="6">
        <v>0.0233698375395525</v>
      </c>
      <c r="BK33" s="6">
        <v>0.0356718045994364</v>
      </c>
      <c r="BL33" s="6">
        <v>0.125521342025978</v>
      </c>
      <c r="BM33" s="6">
        <v>0.147902653923946</v>
      </c>
      <c r="BN33" s="6">
        <v>0.109277883052166</v>
      </c>
      <c r="BO33" s="6">
        <v>0.0918281904452196</v>
      </c>
      <c r="BP33" s="42"/>
      <c r="BQ33" s="42"/>
      <c r="BR33" s="42"/>
    </row>
    <row r="34" spans="1:70" x14ac:dyDescent="0.2">
      <c r="A34" s="1">
        <v>1999</v>
      </c>
      <c r="B34" s="6">
        <v>0.0463685119784074</v>
      </c>
      <c r="C34" s="6">
        <v>0.0664213602396706</v>
      </c>
      <c r="D34" s="6">
        <v>0.029130636989641</v>
      </c>
      <c r="E34" s="6">
        <v>0.0472255886195586</v>
      </c>
      <c r="F34" s="6">
        <v>0.0479349283011898</v>
      </c>
      <c r="G34" s="6">
        <v>0.0320456085147583</v>
      </c>
      <c r="H34" s="6">
        <v>0.0665362023625449</v>
      </c>
      <c r="I34" s="6">
        <v>0.0357351524936758</v>
      </c>
      <c r="J34" s="6">
        <v>0.0625320801497365</v>
      </c>
      <c r="K34" s="6">
        <v>0.0660741677771515</v>
      </c>
      <c r="L34" s="6">
        <v>0.0944660615768273</v>
      </c>
      <c r="M34" s="6">
        <v>0.0712514185769737</v>
      </c>
      <c r="N34" s="6">
        <v>0.0673654368782434</v>
      </c>
      <c r="O34" s="6">
        <v>0.0548096218817345</v>
      </c>
      <c r="P34" s="6">
        <v>0.0598086274822607</v>
      </c>
      <c r="Q34" s="6">
        <v>0.0975047538480522</v>
      </c>
      <c r="R34" s="6">
        <v>0.0617158377285434</v>
      </c>
      <c r="S34" s="6">
        <v>0.0868805359652232</v>
      </c>
      <c r="T34" s="6">
        <v>0.0702973705658477</v>
      </c>
      <c r="U34" s="6">
        <v>0.0731421422729409</v>
      </c>
      <c r="V34" s="6">
        <v>0.0235562981776325</v>
      </c>
      <c r="W34" s="6">
        <v>0.0963375349869859</v>
      </c>
      <c r="X34" s="6">
        <v>0.0378835943228922</v>
      </c>
      <c r="Y34" s="6">
        <v>0.0789149221592774</v>
      </c>
      <c r="Z34" s="6">
        <v>0.0275329316986222</v>
      </c>
      <c r="AA34" s="6">
        <v>0.0284316737788297</v>
      </c>
      <c r="AB34" s="6">
        <v>0.0258049820336758</v>
      </c>
      <c r="AC34" s="6">
        <v>0.053041875955079</v>
      </c>
      <c r="AD34" s="6">
        <v>0.0252020405471232</v>
      </c>
      <c r="AE34" s="6">
        <v>0.0767016413339843</v>
      </c>
      <c r="AF34" s="6">
        <v>0.0465166667536569</v>
      </c>
      <c r="AG34" s="6">
        <v>0.0292502592696217</v>
      </c>
      <c r="AH34" s="6">
        <v>0.0489614976645904</v>
      </c>
      <c r="AI34" s="6">
        <v>0.0453017957608539</v>
      </c>
      <c r="AJ34" s="6">
        <v>0.0489614976645904</v>
      </c>
      <c r="AK34" s="6">
        <v>0.0792030224160271</v>
      </c>
      <c r="AL34" s="6">
        <v>0.0291947266783841</v>
      </c>
      <c r="AM34" s="6">
        <v>0.0609038762957465</v>
      </c>
      <c r="AN34" s="6">
        <v>0.0526277056287296</v>
      </c>
      <c r="AO34" s="6">
        <v>0.027189964748596</v>
      </c>
      <c r="AP34" s="6">
        <v>0.0745770045413953</v>
      </c>
      <c r="AQ34" s="6">
        <v>0.0353572630749354</v>
      </c>
      <c r="AR34" s="6">
        <v>0.0353572630749354</v>
      </c>
      <c r="AS34" s="6">
        <v>0.0353572630749354</v>
      </c>
      <c r="AT34" s="6">
        <v>0.0353572630749354</v>
      </c>
      <c r="AU34" s="6">
        <v>0.0345851398261781</v>
      </c>
      <c r="AV34" s="6">
        <v>0.0353572630749354</v>
      </c>
      <c r="AW34" s="6">
        <v>0.0353572630749354</v>
      </c>
      <c r="AX34" s="6">
        <v>0.0284678879039766</v>
      </c>
      <c r="AY34" s="6">
        <v>0.0355076327372542</v>
      </c>
      <c r="AZ34" s="6">
        <v>0.0665362023625449</v>
      </c>
      <c r="BA34" s="6">
        <v>0.0662447881437353</v>
      </c>
      <c r="BB34" s="6">
        <v>0.0400520860212725</v>
      </c>
      <c r="BC34" s="6">
        <v>0.0250887211223494</v>
      </c>
      <c r="BD34" s="6">
        <v>0.0686526924022214</v>
      </c>
      <c r="BE34" s="6">
        <v>0.102381007310565</v>
      </c>
      <c r="BF34" s="6">
        <v>0.0343309107415413</v>
      </c>
      <c r="BG34" s="6">
        <v>0.0553017705805479</v>
      </c>
      <c r="BH34" s="6">
        <v>0.0284288779494369</v>
      </c>
      <c r="BI34" s="6">
        <v>0.0682750659077647</v>
      </c>
      <c r="BJ34" s="6">
        <v>0.0411842515499693</v>
      </c>
      <c r="BK34" s="6">
        <v>0.0350849691526511</v>
      </c>
      <c r="BL34" s="6">
        <v>0.109173010357716</v>
      </c>
      <c r="BM34" s="6">
        <v>0.148871489068765</v>
      </c>
      <c r="BN34" s="6">
        <v>0.122999665694239</v>
      </c>
      <c r="BO34" s="6">
        <v>0.0884995788141725</v>
      </c>
      <c r="BP34" s="42"/>
      <c r="BQ34" s="42"/>
      <c r="BR34" s="42"/>
    </row>
    <row r="35" spans="1:70" x14ac:dyDescent="0.2">
      <c r="A35" s="1">
        <v>2000</v>
      </c>
      <c r="B35" s="6">
        <v>0.047019982273337</v>
      </c>
      <c r="C35" s="6">
        <v>0.0690804730889064</v>
      </c>
      <c r="D35" s="6">
        <v>0.0290350506363211</v>
      </c>
      <c r="E35" s="6">
        <v>0.0478431658093539</v>
      </c>
      <c r="F35" s="6">
        <v>0.0482576988196371</v>
      </c>
      <c r="G35" s="6">
        <v>0.0309595900568019</v>
      </c>
      <c r="H35" s="6">
        <v>0.0626051201778011</v>
      </c>
      <c r="I35" s="6">
        <v>0.0383643580103672</v>
      </c>
      <c r="J35" s="6">
        <v>0.0653269281496236</v>
      </c>
      <c r="K35" s="6">
        <v>0.071831020207916</v>
      </c>
      <c r="L35" s="6">
        <v>0.100337998027709</v>
      </c>
      <c r="M35" s="6">
        <v>0.0728297856631035</v>
      </c>
      <c r="N35" s="6">
        <v>0.070171021720533</v>
      </c>
      <c r="O35" s="6">
        <v>0.0549179105614033</v>
      </c>
      <c r="P35" s="6">
        <v>0.0644468756740013</v>
      </c>
      <c r="Q35" s="6">
        <v>0.0901863973411812</v>
      </c>
      <c r="R35" s="6">
        <v>0.0611422766456653</v>
      </c>
      <c r="S35" s="6">
        <v>0.0934828944608261</v>
      </c>
      <c r="T35" s="6">
        <v>0.0737608930587701</v>
      </c>
      <c r="U35" s="6">
        <v>0.0767789914683845</v>
      </c>
      <c r="V35" s="6">
        <v>0.0234250319238831</v>
      </c>
      <c r="W35" s="6">
        <v>0.0936822839265564</v>
      </c>
      <c r="X35" s="6">
        <v>0.0402216228558177</v>
      </c>
      <c r="Y35" s="6">
        <v>0.0856469114725309</v>
      </c>
      <c r="Z35" s="6">
        <v>0.0274954466262476</v>
      </c>
      <c r="AA35" s="6">
        <v>0.0307346794985454</v>
      </c>
      <c r="AB35" s="6">
        <v>0.0251593412869246</v>
      </c>
      <c r="AC35" s="6">
        <v>0.05301705814646</v>
      </c>
      <c r="AD35" s="6">
        <v>0.034250561451322</v>
      </c>
      <c r="AE35" s="6">
        <v>0.076247111268414</v>
      </c>
      <c r="AF35" s="6">
        <v>0.0469457430890497</v>
      </c>
      <c r="AG35" s="6">
        <v>0.0298485331670434</v>
      </c>
      <c r="AH35" s="6">
        <v>0.0496814877398293</v>
      </c>
      <c r="AI35" s="6">
        <v>0.0485947988225494</v>
      </c>
      <c r="AJ35" s="6">
        <v>0.0496814877398293</v>
      </c>
      <c r="AK35" s="6">
        <v>0.0874480732081495</v>
      </c>
      <c r="AL35" s="6">
        <v>0.0296870955146994</v>
      </c>
      <c r="AM35" s="6">
        <v>0.0620605562552234</v>
      </c>
      <c r="AN35" s="6">
        <v>0.0533778203964855</v>
      </c>
      <c r="AO35" s="6">
        <v>0.00991496862583599</v>
      </c>
      <c r="AP35" s="6">
        <v>0.0762399961744126</v>
      </c>
      <c r="AQ35" s="6">
        <v>0.0345771111767832</v>
      </c>
      <c r="AR35" s="6">
        <v>0.0345771111767832</v>
      </c>
      <c r="AS35" s="6">
        <v>0.0345771111767832</v>
      </c>
      <c r="AT35" s="6">
        <v>0.0345771111767832</v>
      </c>
      <c r="AU35" s="6">
        <v>0.0291178254218263</v>
      </c>
      <c r="AV35" s="6">
        <v>0.0345771111767832</v>
      </c>
      <c r="AW35" s="6">
        <v>0.0345771111767832</v>
      </c>
      <c r="AX35" s="6">
        <v>0.0295308969690187</v>
      </c>
      <c r="AY35" s="6">
        <v>0.0346700537558016</v>
      </c>
      <c r="AZ35" s="6">
        <v>0.0626051201778011</v>
      </c>
      <c r="BA35" s="6">
        <v>0.0649774026102898</v>
      </c>
      <c r="BB35" s="6">
        <v>0.0431703853938058</v>
      </c>
      <c r="BC35" s="6">
        <v>0.0266266214953411</v>
      </c>
      <c r="BD35" s="6">
        <v>0.0716967580858064</v>
      </c>
      <c r="BE35" s="6">
        <v>0.108726784610622</v>
      </c>
      <c r="BF35" s="6">
        <v>0.0371303951689785</v>
      </c>
      <c r="BG35" s="6">
        <v>0.056660488085441</v>
      </c>
      <c r="BH35" s="6">
        <v>0.0317901949487094</v>
      </c>
      <c r="BI35" s="6">
        <v>0.0686631975116176</v>
      </c>
      <c r="BJ35" s="6">
        <v>0.0435584494470028</v>
      </c>
      <c r="BK35" s="6">
        <v>0.0347420154213834</v>
      </c>
      <c r="BL35" s="6">
        <v>0.0986072655038681</v>
      </c>
      <c r="BM35" s="6">
        <v>0.157022255365828</v>
      </c>
      <c r="BN35" s="6">
        <v>0.142219824362822</v>
      </c>
      <c r="BO35" s="6">
        <v>0.0931618819997939</v>
      </c>
      <c r="BP35" s="42"/>
      <c r="BQ35" s="42"/>
      <c r="BR35" s="42"/>
    </row>
    <row r="36" spans="1:70" x14ac:dyDescent="0.2">
      <c r="A36" s="1">
        <v>2001</v>
      </c>
      <c r="B36" s="6">
        <v>0.0464842427842713</v>
      </c>
      <c r="C36" s="6">
        <v>0.0687914078914204</v>
      </c>
      <c r="D36" s="6">
        <v>0.0270434950056414</v>
      </c>
      <c r="E36" s="6">
        <v>0.0502766302288516</v>
      </c>
      <c r="F36" s="6">
        <v>0.0549915047179646</v>
      </c>
      <c r="G36" s="6">
        <v>0.0326419877536597</v>
      </c>
      <c r="H36" s="6">
        <v>0.0512138126900226</v>
      </c>
      <c r="I36" s="6">
        <v>0.0374763177580866</v>
      </c>
      <c r="J36" s="6">
        <v>0.0649394785220003</v>
      </c>
      <c r="K36" s="6">
        <v>0.0738284204819879</v>
      </c>
      <c r="L36" s="6">
        <v>0.101105608385204</v>
      </c>
      <c r="M36" s="6">
        <v>0.0714105530304783</v>
      </c>
      <c r="N36" s="6">
        <v>0.0706243123219256</v>
      </c>
      <c r="O36" s="6">
        <v>0.054507086878002</v>
      </c>
      <c r="P36" s="6">
        <v>0.0639128893516765</v>
      </c>
      <c r="Q36" s="6">
        <v>0.0818724052937855</v>
      </c>
      <c r="R36" s="6">
        <v>0.0620836194094335</v>
      </c>
      <c r="S36" s="6">
        <v>0.0895454204159345</v>
      </c>
      <c r="T36" s="6">
        <v>0.0736645721944584</v>
      </c>
      <c r="U36" s="6">
        <v>0.0770844021167349</v>
      </c>
      <c r="V36" s="6">
        <v>0.0215814679551124</v>
      </c>
      <c r="W36" s="6">
        <v>0.0906036887296725</v>
      </c>
      <c r="X36" s="6">
        <v>0.0401439006927793</v>
      </c>
      <c r="Y36" s="6">
        <v>0.089552165228356</v>
      </c>
      <c r="Z36" s="6">
        <v>0.026181278599601</v>
      </c>
      <c r="AA36" s="6">
        <v>0.0322509943343792</v>
      </c>
      <c r="AB36" s="6">
        <v>0.032715773819199</v>
      </c>
      <c r="AC36" s="6">
        <v>0.0560234903095221</v>
      </c>
      <c r="AD36" s="6">
        <v>0.0356513227334841</v>
      </c>
      <c r="AE36" s="6">
        <v>0.0707522679429803</v>
      </c>
      <c r="AF36" s="6">
        <v>0.048932741482156</v>
      </c>
      <c r="AG36" s="6">
        <v>0.0289505319292808</v>
      </c>
      <c r="AH36" s="6">
        <v>0.0544610103991368</v>
      </c>
      <c r="AI36" s="6">
        <v>0.0514136805209302</v>
      </c>
      <c r="AJ36" s="6">
        <v>0.0544610103991368</v>
      </c>
      <c r="AK36" s="6">
        <v>0.0961826401904701</v>
      </c>
      <c r="AL36" s="6">
        <v>0.0291468506882306</v>
      </c>
      <c r="AM36" s="6">
        <v>0.0831132277790817</v>
      </c>
      <c r="AN36" s="6">
        <v>0.0583304540713393</v>
      </c>
      <c r="AO36" s="6">
        <v>0.0119638158318599</v>
      </c>
      <c r="AP36" s="6">
        <v>0.0786758721926299</v>
      </c>
      <c r="AQ36" s="6">
        <v>0.0365169128397979</v>
      </c>
      <c r="AR36" s="6">
        <v>0.0365169128397979</v>
      </c>
      <c r="AS36" s="6">
        <v>0.0365169128397979</v>
      </c>
      <c r="AT36" s="6">
        <v>0.0365169128397979</v>
      </c>
      <c r="AU36" s="6">
        <v>0.0300333406392741</v>
      </c>
      <c r="AV36" s="6">
        <v>0.0365169128397979</v>
      </c>
      <c r="AW36" s="6">
        <v>0.0365169128397979</v>
      </c>
      <c r="AX36" s="6">
        <v>0.0318708568261174</v>
      </c>
      <c r="AY36" s="6">
        <v>0.0365981472733334</v>
      </c>
      <c r="AZ36" s="6">
        <v>0.0512138126900226</v>
      </c>
      <c r="BA36" s="6">
        <v>0.0539769043222091</v>
      </c>
      <c r="BB36" s="6">
        <v>0.0447326693774433</v>
      </c>
      <c r="BC36" s="6">
        <v>0.0249624575489996</v>
      </c>
      <c r="BD36" s="6">
        <v>0.0665165616472208</v>
      </c>
      <c r="BE36" s="6">
        <v>0.107150863158114</v>
      </c>
      <c r="BF36" s="6">
        <v>0.0354375064714567</v>
      </c>
      <c r="BG36" s="6">
        <v>0.059844704764816</v>
      </c>
      <c r="BH36" s="6">
        <v>0.0329429644673009</v>
      </c>
      <c r="BI36" s="6">
        <v>0.0688064490717236</v>
      </c>
      <c r="BJ36" s="6">
        <v>0.0536784935947861</v>
      </c>
      <c r="BK36" s="6">
        <v>0.0381281083648968</v>
      </c>
      <c r="BL36" s="6">
        <v>0.0902345496437385</v>
      </c>
      <c r="BM36" s="6">
        <v>0.151673559451777</v>
      </c>
      <c r="BN36" s="6">
        <v>0.142492269225079</v>
      </c>
      <c r="BO36" s="6">
        <v>0.0901539268164894</v>
      </c>
      <c r="BP36" s="42"/>
      <c r="BQ36" s="42"/>
      <c r="BR36" s="42"/>
    </row>
    <row r="37" spans="1:70" x14ac:dyDescent="0.2">
      <c r="A37" s="1">
        <v>2002</v>
      </c>
      <c r="B37" s="6">
        <v>0.0471199111102891</v>
      </c>
      <c r="C37" s="6">
        <v>0.0674994024826482</v>
      </c>
      <c r="D37" s="6">
        <v>0.0260255557332589</v>
      </c>
      <c r="E37" s="6">
        <v>0.0568749406636906</v>
      </c>
      <c r="F37" s="6">
        <v>0.0551429049006522</v>
      </c>
      <c r="G37" s="6">
        <v>0.037726973831587</v>
      </c>
      <c r="H37" s="6">
        <v>0.0501516100485865</v>
      </c>
      <c r="I37" s="6">
        <v>0.0399529063520933</v>
      </c>
      <c r="J37" s="6">
        <v>0.0642856116296881</v>
      </c>
      <c r="K37" s="6">
        <v>0.0754740541213694</v>
      </c>
      <c r="L37" s="6">
        <v>0.101888483347426</v>
      </c>
      <c r="M37" s="6">
        <v>0.0673482277124223</v>
      </c>
      <c r="N37" s="6">
        <v>0.0688406012765776</v>
      </c>
      <c r="O37" s="6">
        <v>0.0526333709704706</v>
      </c>
      <c r="P37" s="6">
        <v>0.0606441970123862</v>
      </c>
      <c r="Q37" s="6">
        <v>0.0835502296344726</v>
      </c>
      <c r="R37" s="6">
        <v>0.0565010009386827</v>
      </c>
      <c r="S37" s="6">
        <v>0.0881968752789974</v>
      </c>
      <c r="T37" s="6">
        <v>0.071973722889627</v>
      </c>
      <c r="U37" s="6">
        <v>0.0763822725136297</v>
      </c>
      <c r="V37" s="6">
        <v>0.020474924625723</v>
      </c>
      <c r="W37" s="6">
        <v>0.0897339004266922</v>
      </c>
      <c r="X37" s="6">
        <v>0.0366940247725828</v>
      </c>
      <c r="Y37" s="6">
        <v>0.0862519931875784</v>
      </c>
      <c r="Z37" s="6">
        <v>0.0251313721778148</v>
      </c>
      <c r="AA37" s="6">
        <v>0.0750694470479257</v>
      </c>
      <c r="AB37" s="6">
        <v>0.0348801350074677</v>
      </c>
      <c r="AC37" s="6">
        <v>0.0575115331034849</v>
      </c>
      <c r="AD37" s="6">
        <v>0.0316264075382573</v>
      </c>
      <c r="AE37" s="6">
        <v>0.0722861051421127</v>
      </c>
      <c r="AF37" s="6">
        <v>0.056082312639218</v>
      </c>
      <c r="AG37" s="6">
        <v>0.0361268300612496</v>
      </c>
      <c r="AH37" s="6">
        <v>0.0545066057455889</v>
      </c>
      <c r="AI37" s="6">
        <v>0.0574743759177903</v>
      </c>
      <c r="AJ37" s="6">
        <v>0.0545066057455889</v>
      </c>
      <c r="AK37" s="6">
        <v>0.0974225552492121</v>
      </c>
      <c r="AL37" s="6">
        <v>0.0291813017743438</v>
      </c>
      <c r="AM37" s="6">
        <v>0.0724018404112725</v>
      </c>
      <c r="AN37" s="6">
        <v>0.0574547790861897</v>
      </c>
      <c r="AO37" s="6">
        <v>0.0166206352803759</v>
      </c>
      <c r="AP37" s="6">
        <v>0.0947401115356496</v>
      </c>
      <c r="AQ37" s="6">
        <v>0.0408746925671197</v>
      </c>
      <c r="AR37" s="6">
        <v>0.0408746925671197</v>
      </c>
      <c r="AS37" s="6">
        <v>0.0408746925671197</v>
      </c>
      <c r="AT37" s="6">
        <v>0.0408746925671197</v>
      </c>
      <c r="AU37" s="6">
        <v>0.0368649519040257</v>
      </c>
      <c r="AV37" s="6">
        <v>0.0408746925671197</v>
      </c>
      <c r="AW37" s="6">
        <v>0.0408746925671197</v>
      </c>
      <c r="AX37" s="6">
        <v>0.0350907756200433</v>
      </c>
      <c r="AY37" s="6">
        <v>0.0410617726796775</v>
      </c>
      <c r="AZ37" s="6">
        <v>0.0501516100485865</v>
      </c>
      <c r="BA37" s="6">
        <v>0.0534556812645546</v>
      </c>
      <c r="BB37" s="6">
        <v>0.0499662606130862</v>
      </c>
      <c r="BC37" s="6">
        <v>0.0261205070798489</v>
      </c>
      <c r="BD37" s="6">
        <v>0.0610923647956043</v>
      </c>
      <c r="BE37" s="6">
        <v>0.106304390182953</v>
      </c>
      <c r="BF37" s="6">
        <v>0.0370554706115043</v>
      </c>
      <c r="BG37" s="6">
        <v>0.0613472894735036</v>
      </c>
      <c r="BH37" s="6">
        <v>0.035550808803869</v>
      </c>
      <c r="BI37" s="6">
        <v>0.0587751985792732</v>
      </c>
      <c r="BJ37" s="6">
        <v>0.0609330502559159</v>
      </c>
      <c r="BK37" s="6">
        <v>0.0398602842803436</v>
      </c>
      <c r="BL37" s="6">
        <v>0.0870055812190174</v>
      </c>
      <c r="BM37" s="6">
        <v>0.146819123845471</v>
      </c>
      <c r="BN37" s="6">
        <v>0.137387596516427</v>
      </c>
      <c r="BO37" s="6">
        <v>0.0841211951479613</v>
      </c>
      <c r="BP37" s="42"/>
      <c r="BQ37" s="42"/>
      <c r="BR37" s="42"/>
    </row>
    <row r="38" spans="1:70" x14ac:dyDescent="0.2">
      <c r="A38" s="1">
        <v>2003</v>
      </c>
      <c r="B38" s="6">
        <v>0.0476442452712289</v>
      </c>
      <c r="C38" s="6">
        <v>0.0662212896673457</v>
      </c>
      <c r="D38" s="6">
        <v>0.0261509622061698</v>
      </c>
      <c r="E38" s="6">
        <v>0.0537628236114186</v>
      </c>
      <c r="F38" s="6">
        <v>0.0580478488461094</v>
      </c>
      <c r="G38" s="6">
        <v>0.0331573828877165</v>
      </c>
      <c r="H38" s="6">
        <v>0.047142069757824</v>
      </c>
      <c r="I38" s="6">
        <v>0.0407802075859207</v>
      </c>
      <c r="J38" s="6">
        <v>0.0620034707058791</v>
      </c>
      <c r="K38" s="6">
        <v>0.0732109387941707</v>
      </c>
      <c r="L38" s="6">
        <v>0.0964609069506825</v>
      </c>
      <c r="M38" s="6">
        <v>0.0649972800050769</v>
      </c>
      <c r="N38" s="6">
        <v>0.065421471532193</v>
      </c>
      <c r="O38" s="6">
        <v>0.0516441706289153</v>
      </c>
      <c r="P38" s="6">
        <v>0.0571880327216316</v>
      </c>
      <c r="Q38" s="6">
        <v>0.0981787729411478</v>
      </c>
      <c r="R38" s="6">
        <v>0.0573420484773779</v>
      </c>
      <c r="S38" s="6">
        <v>0.0859982530517301</v>
      </c>
      <c r="T38" s="6">
        <v>0.0707495334771687</v>
      </c>
      <c r="U38" s="6">
        <v>0.0763579389113355</v>
      </c>
      <c r="V38" s="6">
        <v>0.0211952350202571</v>
      </c>
      <c r="W38" s="6">
        <v>0.0754108089709582</v>
      </c>
      <c r="X38" s="6">
        <v>0.0332069809587611</v>
      </c>
      <c r="Y38" s="6">
        <v>0.0808560609820906</v>
      </c>
      <c r="Z38" s="6">
        <v>0.0257245064597984</v>
      </c>
      <c r="AA38" s="6">
        <v>0.0658601128176497</v>
      </c>
      <c r="AB38" s="6">
        <v>0.0369202239711264</v>
      </c>
      <c r="AC38" s="6">
        <v>0.0567354682867925</v>
      </c>
      <c r="AD38" s="6">
        <v>0.0322380704106894</v>
      </c>
      <c r="AE38" s="6">
        <v>0.0667287488956441</v>
      </c>
      <c r="AF38" s="6">
        <v>0.053311136645087</v>
      </c>
      <c r="AG38" s="6">
        <v>0.044645383105413</v>
      </c>
      <c r="AH38" s="6">
        <v>0.0567262712721486</v>
      </c>
      <c r="AI38" s="6">
        <v>0.0752714154667404</v>
      </c>
      <c r="AJ38" s="6">
        <v>0.0567262712721486</v>
      </c>
      <c r="AK38" s="6">
        <v>0.0955201151750221</v>
      </c>
      <c r="AL38" s="6">
        <v>0.0324038039199563</v>
      </c>
      <c r="AM38" s="6">
        <v>0.0685798603909768</v>
      </c>
      <c r="AN38" s="6">
        <v>0.0591419079893372</v>
      </c>
      <c r="AO38" s="6">
        <v>0.0287395694627645</v>
      </c>
      <c r="AP38" s="6">
        <v>0.0804054465288634</v>
      </c>
      <c r="AQ38" s="6">
        <v>0.0361910487700942</v>
      </c>
      <c r="AR38" s="6">
        <v>0.0361910487700942</v>
      </c>
      <c r="AS38" s="6">
        <v>0.0361910487700942</v>
      </c>
      <c r="AT38" s="6">
        <v>0.0361910487700942</v>
      </c>
      <c r="AU38" s="6">
        <v>0.0325599373669704</v>
      </c>
      <c r="AV38" s="6">
        <v>0.0361910487700942</v>
      </c>
      <c r="AW38" s="6">
        <v>0.0361910487700942</v>
      </c>
      <c r="AX38" s="6">
        <v>0.0307610153239705</v>
      </c>
      <c r="AY38" s="6">
        <v>0.0364069040121821</v>
      </c>
      <c r="AZ38" s="6">
        <v>0.047142069757824</v>
      </c>
      <c r="BA38" s="6">
        <v>0.050497938211428</v>
      </c>
      <c r="BB38" s="6">
        <v>0.0537521188112518</v>
      </c>
      <c r="BC38" s="6">
        <v>0.0263653675531477</v>
      </c>
      <c r="BD38" s="6">
        <v>0.0602992069431697</v>
      </c>
      <c r="BE38" s="6">
        <v>0.10291297299319</v>
      </c>
      <c r="BF38" s="6">
        <v>0.0371014866365097</v>
      </c>
      <c r="BG38" s="6">
        <v>0.0570771310498036</v>
      </c>
      <c r="BH38" s="6">
        <v>0.0369390183261233</v>
      </c>
      <c r="BI38" s="6">
        <v>0.0524385460984028</v>
      </c>
      <c r="BJ38" s="6">
        <v>0.0554246551247488</v>
      </c>
      <c r="BK38" s="6">
        <v>0.0424313029026549</v>
      </c>
      <c r="BL38" s="6">
        <v>0.0877056658258394</v>
      </c>
      <c r="BM38" s="6">
        <v>0.1376796133101</v>
      </c>
      <c r="BN38" s="6">
        <v>0.134005153033728</v>
      </c>
      <c r="BO38" s="6">
        <v>0.0790502041968461</v>
      </c>
      <c r="BP38" s="42"/>
      <c r="BQ38" s="42"/>
      <c r="BR38" s="42"/>
    </row>
    <row r="39" spans="1:70" x14ac:dyDescent="0.2">
      <c r="A39" s="1">
        <v>2004</v>
      </c>
      <c r="B39" s="6">
        <v>0.0496594833960164</v>
      </c>
      <c r="C39" s="6">
        <v>0.0670690092853004</v>
      </c>
      <c r="D39" s="6">
        <v>0.0271823502788697</v>
      </c>
      <c r="E39" s="6">
        <v>0.0556758932809726</v>
      </c>
      <c r="F39" s="6">
        <v>0.058930782334858</v>
      </c>
      <c r="G39" s="6">
        <v>0.0307029733216254</v>
      </c>
      <c r="H39" s="6">
        <v>0.0431735812131824</v>
      </c>
      <c r="I39" s="6">
        <v>0.0445452788442124</v>
      </c>
      <c r="J39" s="6">
        <v>0.0656586888670002</v>
      </c>
      <c r="K39" s="6">
        <v>0.0782957703631022</v>
      </c>
      <c r="L39" s="6">
        <v>0.0955360862232203</v>
      </c>
      <c r="M39" s="6">
        <v>0.0623080760323406</v>
      </c>
      <c r="N39" s="6">
        <v>0.0647946346487041</v>
      </c>
      <c r="O39" s="6">
        <v>0.0504145231055235</v>
      </c>
      <c r="P39" s="6">
        <v>0.057764899818898</v>
      </c>
      <c r="Q39" s="6">
        <v>0.103458306117825</v>
      </c>
      <c r="R39" s="6">
        <v>0.0554895710007049</v>
      </c>
      <c r="S39" s="6">
        <v>0.0878992262743892</v>
      </c>
      <c r="T39" s="6">
        <v>0.0716517295172233</v>
      </c>
      <c r="U39" s="6">
        <v>0.0794428625558132</v>
      </c>
      <c r="V39" s="6">
        <v>0.0219568810263898</v>
      </c>
      <c r="W39" s="6">
        <v>0.076876987327792</v>
      </c>
      <c r="X39" s="6">
        <v>0.0325793917341444</v>
      </c>
      <c r="Y39" s="6">
        <v>0.07758307402045</v>
      </c>
      <c r="Z39" s="6">
        <v>0.0266820569625057</v>
      </c>
      <c r="AA39" s="6">
        <v>0.0603466162959053</v>
      </c>
      <c r="AB39" s="6">
        <v>0.0398778071879609</v>
      </c>
      <c r="AC39" s="6">
        <v>0.0608171275391482</v>
      </c>
      <c r="AD39" s="6">
        <v>0.0335324432596445</v>
      </c>
      <c r="AE39" s="6">
        <v>0.0709374674275738</v>
      </c>
      <c r="AF39" s="6">
        <v>0.0549297939169676</v>
      </c>
      <c r="AG39" s="6">
        <v>0.038364114896745</v>
      </c>
      <c r="AH39" s="6">
        <v>0.0576251990289959</v>
      </c>
      <c r="AI39" s="6">
        <v>0.0916951652104265</v>
      </c>
      <c r="AJ39" s="6">
        <v>0.0576251990289959</v>
      </c>
      <c r="AK39" s="6">
        <v>0.0954841089913377</v>
      </c>
      <c r="AL39" s="6">
        <v>0.0340560471246111</v>
      </c>
      <c r="AM39" s="6">
        <v>0.0691926792542274</v>
      </c>
      <c r="AN39" s="6">
        <v>0.0607264486625245</v>
      </c>
      <c r="AO39" s="6">
        <v>0.025739568587777</v>
      </c>
      <c r="AP39" s="6">
        <v>0.0876797390995881</v>
      </c>
      <c r="AQ39" s="6">
        <v>0.0348102043524247</v>
      </c>
      <c r="AR39" s="6">
        <v>0.0348102043524247</v>
      </c>
      <c r="AS39" s="6">
        <v>0.0348102043524247</v>
      </c>
      <c r="AT39" s="6">
        <v>0.0348102043524247</v>
      </c>
      <c r="AU39" s="6">
        <v>0.0292761950012794</v>
      </c>
      <c r="AV39" s="6">
        <v>0.0348102043524247</v>
      </c>
      <c r="AW39" s="6">
        <v>0.0348102043524247</v>
      </c>
      <c r="AX39" s="6">
        <v>0.0286177339250474</v>
      </c>
      <c r="AY39" s="6">
        <v>0.0350278217548216</v>
      </c>
      <c r="AZ39" s="6">
        <v>0.0431735812131824</v>
      </c>
      <c r="BA39" s="6">
        <v>0.0486565715613009</v>
      </c>
      <c r="BB39" s="6">
        <v>0.0564048194685716</v>
      </c>
      <c r="BC39" s="6">
        <v>0.0286447704759075</v>
      </c>
      <c r="BD39" s="6">
        <v>0.0690841821705287</v>
      </c>
      <c r="BE39" s="6">
        <v>0.103893598517805</v>
      </c>
      <c r="BF39" s="6">
        <v>0.0405351862225101</v>
      </c>
      <c r="BG39" s="6">
        <v>0.063025296214296</v>
      </c>
      <c r="BH39" s="6">
        <v>0.0419193772659318</v>
      </c>
      <c r="BI39" s="6">
        <v>0.0544383794332412</v>
      </c>
      <c r="BJ39" s="6">
        <v>0.0483709101612785</v>
      </c>
      <c r="BK39" s="6">
        <v>0.044752244448539</v>
      </c>
      <c r="BL39" s="6">
        <v>0.0865056792103429</v>
      </c>
      <c r="BM39" s="6">
        <v>0.143611181681268</v>
      </c>
      <c r="BN39" s="6">
        <v>0.1261204687933</v>
      </c>
      <c r="BO39" s="6">
        <v>0.0831024973109877</v>
      </c>
      <c r="BP39" s="42"/>
      <c r="BQ39" s="42"/>
      <c r="BR39" s="42"/>
    </row>
    <row r="40" spans="1:70" x14ac:dyDescent="0.2">
      <c r="A40" s="1">
        <v>2005</v>
      </c>
      <c r="B40" s="6">
        <v>0.0502449521263893</v>
      </c>
      <c r="C40" s="6">
        <v>0.0680693955241883</v>
      </c>
      <c r="D40" s="6">
        <v>0.0274621227440005</v>
      </c>
      <c r="E40" s="6">
        <v>0.0521559348912446</v>
      </c>
      <c r="F40" s="6">
        <v>0.0585961257904009</v>
      </c>
      <c r="G40" s="6">
        <v>0.0312970645974889</v>
      </c>
      <c r="H40" s="6">
        <v>0.0414853826628456</v>
      </c>
      <c r="I40" s="6">
        <v>0.0468380637992505</v>
      </c>
      <c r="J40" s="6">
        <v>0.066439560809556</v>
      </c>
      <c r="K40" s="6">
        <v>0.080573147322594</v>
      </c>
      <c r="L40" s="6">
        <v>0.102110652506153</v>
      </c>
      <c r="M40" s="6">
        <v>0.0596008153980205</v>
      </c>
      <c r="N40" s="6">
        <v>0.0645222764788315</v>
      </c>
      <c r="O40" s="6">
        <v>0.0528116265994919</v>
      </c>
      <c r="P40" s="6">
        <v>0.0577570917593618</v>
      </c>
      <c r="Q40" s="6">
        <v>0.105361759520545</v>
      </c>
      <c r="R40" s="6">
        <v>0.0559062931113646</v>
      </c>
      <c r="S40" s="6">
        <v>0.0911658552511057</v>
      </c>
      <c r="T40" s="6">
        <v>0.0733433957463402</v>
      </c>
      <c r="U40" s="6">
        <v>0.0798860062669662</v>
      </c>
      <c r="V40" s="6">
        <v>0.0225786959574002</v>
      </c>
      <c r="W40" s="6">
        <v>0.0717779335992645</v>
      </c>
      <c r="X40" s="6">
        <v>0.0322025958802318</v>
      </c>
      <c r="Y40" s="6">
        <v>0.0736890586787426</v>
      </c>
      <c r="Z40" s="6">
        <v>0.0270241250582757</v>
      </c>
      <c r="AA40" s="6">
        <v>0.0595104806918961</v>
      </c>
      <c r="AB40" s="6">
        <v>0.0353557015083754</v>
      </c>
      <c r="AC40" s="6">
        <v>0.0622702689315208</v>
      </c>
      <c r="AD40" s="6">
        <v>0.0323173272649112</v>
      </c>
      <c r="AE40" s="6">
        <v>0.0696299535595373</v>
      </c>
      <c r="AF40" s="6">
        <v>0.0523361183914782</v>
      </c>
      <c r="AG40" s="6">
        <v>0.0508864590660537</v>
      </c>
      <c r="AH40" s="6">
        <v>0.0572535708957636</v>
      </c>
      <c r="AI40" s="6">
        <v>0.0899915525407703</v>
      </c>
      <c r="AJ40" s="6">
        <v>0.0572535708957636</v>
      </c>
      <c r="AK40" s="6">
        <v>0.102493057220389</v>
      </c>
      <c r="AL40" s="6">
        <v>0.037146864969973</v>
      </c>
      <c r="AM40" s="6">
        <v>0.062328888855101</v>
      </c>
      <c r="AN40" s="6">
        <v>0.0599304571692575</v>
      </c>
      <c r="AO40" s="6">
        <v>0.0274123065234354</v>
      </c>
      <c r="AP40" s="6">
        <v>0.0941469750728234</v>
      </c>
      <c r="AQ40" s="6">
        <v>0.0360206231901846</v>
      </c>
      <c r="AR40" s="6">
        <v>0.0360206231901847</v>
      </c>
      <c r="AS40" s="6">
        <v>0.0360206231901847</v>
      </c>
      <c r="AT40" s="6">
        <v>0.0360206231901847</v>
      </c>
      <c r="AU40" s="6">
        <v>0.0295838167354643</v>
      </c>
      <c r="AV40" s="6">
        <v>0.0360206231901847</v>
      </c>
      <c r="AW40" s="6">
        <v>0.0360206231901847</v>
      </c>
      <c r="AX40" s="6">
        <v>0.0292121681541366</v>
      </c>
      <c r="AY40" s="6">
        <v>0.0362823403102511</v>
      </c>
      <c r="AZ40" s="6">
        <v>0.0414853826628456</v>
      </c>
      <c r="BA40" s="6">
        <v>0.0438912999265368</v>
      </c>
      <c r="BB40" s="6">
        <v>0.0590747468266827</v>
      </c>
      <c r="BC40" s="6">
        <v>0.030418067639461</v>
      </c>
      <c r="BD40" s="6">
        <v>0.0626953648588148</v>
      </c>
      <c r="BE40" s="6">
        <v>0.10012252533545</v>
      </c>
      <c r="BF40" s="6">
        <v>0.0427453077287847</v>
      </c>
      <c r="BG40" s="6">
        <v>0.0655460762473952</v>
      </c>
      <c r="BH40" s="6">
        <v>0.0452674730697442</v>
      </c>
      <c r="BI40" s="6">
        <v>0.0548164590248504</v>
      </c>
      <c r="BJ40" s="6">
        <v>0.0588974485638294</v>
      </c>
      <c r="BK40" s="6">
        <v>0.0426305599754042</v>
      </c>
      <c r="BL40" s="6">
        <v>0.0821633662265873</v>
      </c>
      <c r="BM40" s="6">
        <v>0.139175796699846</v>
      </c>
      <c r="BN40" s="6">
        <v>0.129904699514812</v>
      </c>
      <c r="BO40" s="6">
        <v>0.08520658263658</v>
      </c>
      <c r="BP40" s="42"/>
      <c r="BQ40" s="42"/>
      <c r="BR40" s="42"/>
    </row>
    <row r="41" spans="1:70" x14ac:dyDescent="0.2">
      <c r="A41" s="1">
        <v>2006</v>
      </c>
      <c r="B41" s="6">
        <v>0.0522279425340797</v>
      </c>
      <c r="C41" s="6">
        <v>0.0700541997177849</v>
      </c>
      <c r="D41" s="6">
        <v>0.0286811416869601</v>
      </c>
      <c r="E41" s="6">
        <v>0.0521241201962333</v>
      </c>
      <c r="F41" s="6">
        <v>0.0620037038994805</v>
      </c>
      <c r="G41" s="6">
        <v>0.0331725608510012</v>
      </c>
      <c r="H41" s="6">
        <v>0.0399761076465207</v>
      </c>
      <c r="I41" s="6">
        <v>0.049790584488016</v>
      </c>
      <c r="J41" s="6">
        <v>0.0676825664350782</v>
      </c>
      <c r="K41" s="6">
        <v>0.0847432693267463</v>
      </c>
      <c r="L41" s="6">
        <v>0.104374818275098</v>
      </c>
      <c r="M41" s="6">
        <v>0.059812314932063</v>
      </c>
      <c r="N41" s="6">
        <v>0.0654700656649505</v>
      </c>
      <c r="O41" s="6">
        <v>0.0545509369267515</v>
      </c>
      <c r="P41" s="6">
        <v>0.0601076608171222</v>
      </c>
      <c r="Q41" s="6">
        <v>0.106412104765598</v>
      </c>
      <c r="R41" s="6">
        <v>0.0551505496970216</v>
      </c>
      <c r="S41" s="6">
        <v>0.0964330621709033</v>
      </c>
      <c r="T41" s="6">
        <v>0.0754137809205417</v>
      </c>
      <c r="U41" s="6">
        <v>0.08281765823647</v>
      </c>
      <c r="V41" s="6">
        <v>0.0240368621421421</v>
      </c>
      <c r="W41" s="6">
        <v>0.0696833911757469</v>
      </c>
      <c r="X41" s="6">
        <v>0.0311745361606365</v>
      </c>
      <c r="Y41" s="6">
        <v>0.0743439039071939</v>
      </c>
      <c r="Z41" s="6">
        <v>0.0281592329073978</v>
      </c>
      <c r="AA41" s="6">
        <v>0.0604927515688651</v>
      </c>
      <c r="AB41" s="6">
        <v>0.032349583725671</v>
      </c>
      <c r="AC41" s="6">
        <v>0.0777532896681702</v>
      </c>
      <c r="AD41" s="6">
        <v>0.033144862844203</v>
      </c>
      <c r="AE41" s="6">
        <v>0.0721863259451173</v>
      </c>
      <c r="AF41" s="6">
        <v>0.0525848461938354</v>
      </c>
      <c r="AG41" s="6">
        <v>0.0650772282190375</v>
      </c>
      <c r="AH41" s="6">
        <v>0.0601913932153187</v>
      </c>
      <c r="AI41" s="6">
        <v>0.0817310213396054</v>
      </c>
      <c r="AJ41" s="6">
        <v>0.0601913932153187</v>
      </c>
      <c r="AK41" s="6">
        <v>0.106824116085624</v>
      </c>
      <c r="AL41" s="6">
        <v>0.0425592004007031</v>
      </c>
      <c r="AM41" s="6">
        <v>0.0623588702750006</v>
      </c>
      <c r="AN41" s="6">
        <v>0.062253604212065</v>
      </c>
      <c r="AO41" s="6">
        <v>0.0226880438328236</v>
      </c>
      <c r="AP41" s="6">
        <v>0.0982203783228184</v>
      </c>
      <c r="AQ41" s="6">
        <v>0.0383750378384785</v>
      </c>
      <c r="AR41" s="6">
        <v>0.0383750378384785</v>
      </c>
      <c r="AS41" s="6">
        <v>0.0383750378384785</v>
      </c>
      <c r="AT41" s="6">
        <v>0.0383750378384785</v>
      </c>
      <c r="AU41" s="6">
        <v>0.0313857102217304</v>
      </c>
      <c r="AV41" s="6">
        <v>0.0383750378384785</v>
      </c>
      <c r="AW41" s="6">
        <v>0.0383750378384785</v>
      </c>
      <c r="AX41" s="6">
        <v>0.0311156954523931</v>
      </c>
      <c r="AY41" s="6">
        <v>0.038616974553073</v>
      </c>
      <c r="AZ41" s="6">
        <v>0.0399761076465207</v>
      </c>
      <c r="BA41" s="6">
        <v>0.0418329642724152</v>
      </c>
      <c r="BB41" s="6">
        <v>0.0582727541389886</v>
      </c>
      <c r="BC41" s="6">
        <v>0.0350855427370985</v>
      </c>
      <c r="BD41" s="6">
        <v>0.0610641512690464</v>
      </c>
      <c r="BE41" s="6">
        <v>0.0998034810829684</v>
      </c>
      <c r="BF41" s="6">
        <v>0.0448957003866202</v>
      </c>
      <c r="BG41" s="6">
        <v>0.0637528366223366</v>
      </c>
      <c r="BH41" s="6">
        <v>0.0497326494954407</v>
      </c>
      <c r="BI41" s="6">
        <v>0.0489117882365219</v>
      </c>
      <c r="BJ41" s="6">
        <v>0.0699273029683422</v>
      </c>
      <c r="BK41" s="6">
        <v>0.0405968373911343</v>
      </c>
      <c r="BL41" s="6">
        <v>0.0859068212535112</v>
      </c>
      <c r="BM41" s="6">
        <v>0.138568251982403</v>
      </c>
      <c r="BN41" s="6">
        <v>0.133033081302225</v>
      </c>
      <c r="BO41" s="6">
        <v>0.0849472297917967</v>
      </c>
      <c r="BP41" s="42"/>
      <c r="BQ41" s="42"/>
      <c r="BR41" s="42"/>
    </row>
    <row r="42" spans="1:70" x14ac:dyDescent="0.2">
      <c r="A42" s="1">
        <v>2007</v>
      </c>
      <c r="B42" s="6">
        <v>0.0532112138886318</v>
      </c>
      <c r="C42" s="6">
        <v>0.0708143721343815</v>
      </c>
      <c r="D42" s="6">
        <v>0.0301030484762252</v>
      </c>
      <c r="E42" s="6">
        <v>0.0495871977027546</v>
      </c>
      <c r="F42" s="6">
        <v>0.0605429863293907</v>
      </c>
      <c r="G42" s="6">
        <v>0.035693831807073</v>
      </c>
      <c r="H42" s="6">
        <v>0.0353823023213398</v>
      </c>
      <c r="I42" s="6">
        <v>0.0503783443415847</v>
      </c>
      <c r="J42" s="6">
        <v>0.0656974336055312</v>
      </c>
      <c r="K42" s="6">
        <v>0.0881788874237546</v>
      </c>
      <c r="L42" s="6">
        <v>0.103366072465772</v>
      </c>
      <c r="M42" s="6">
        <v>0.0590896977885583</v>
      </c>
      <c r="N42" s="6">
        <v>0.0647099267482858</v>
      </c>
      <c r="O42" s="6">
        <v>0.0514551400859533</v>
      </c>
      <c r="P42" s="6">
        <v>0.062600164363152</v>
      </c>
      <c r="Q42" s="6">
        <v>0.111671963935755</v>
      </c>
      <c r="R42" s="6">
        <v>0.0541696485911476</v>
      </c>
      <c r="S42" s="6">
        <v>0.0961117491408525</v>
      </c>
      <c r="T42" s="6">
        <v>0.0767776642133118</v>
      </c>
      <c r="U42" s="6">
        <v>0.0838230890517238</v>
      </c>
      <c r="V42" s="6">
        <v>0.025875679421475</v>
      </c>
      <c r="W42" s="6">
        <v>0.0657687547433405</v>
      </c>
      <c r="X42" s="6">
        <v>0.0304645109867324</v>
      </c>
      <c r="Y42" s="6">
        <v>0.0746493413886267</v>
      </c>
      <c r="Z42" s="6">
        <v>0.0296074001569386</v>
      </c>
      <c r="AA42" s="6">
        <v>0.0594948856662256</v>
      </c>
      <c r="AB42" s="6">
        <v>0.0298378830711937</v>
      </c>
      <c r="AC42" s="6">
        <v>0.0778771833240948</v>
      </c>
      <c r="AD42" s="6">
        <v>0.0322416193726398</v>
      </c>
      <c r="AE42" s="6">
        <v>0.0721422409697949</v>
      </c>
      <c r="AF42" s="6">
        <v>0.0498694175390263</v>
      </c>
      <c r="AG42" s="6">
        <v>0.0555889933275183</v>
      </c>
      <c r="AH42" s="6">
        <v>0.0594781501842808</v>
      </c>
      <c r="AI42" s="6">
        <v>0.0845457911095665</v>
      </c>
      <c r="AJ42" s="6">
        <v>0.0594781501842808</v>
      </c>
      <c r="AK42" s="6">
        <v>0.101405370345616</v>
      </c>
      <c r="AL42" s="6">
        <v>0.0453021116494942</v>
      </c>
      <c r="AM42" s="6">
        <v>0.0613656123234223</v>
      </c>
      <c r="AN42" s="6">
        <v>0.061443831597053</v>
      </c>
      <c r="AO42" s="6">
        <v>0.0298987681891602</v>
      </c>
      <c r="AP42" s="6">
        <v>0.0878959561543066</v>
      </c>
      <c r="AQ42" s="6">
        <v>0.0406767066177883</v>
      </c>
      <c r="AR42" s="6">
        <v>0.0406767066177883</v>
      </c>
      <c r="AS42" s="6">
        <v>0.0406767066177883</v>
      </c>
      <c r="AT42" s="6">
        <v>0.0406767066177883</v>
      </c>
      <c r="AU42" s="6">
        <v>0.0353782777710926</v>
      </c>
      <c r="AV42" s="6">
        <v>0.0406767066177883</v>
      </c>
      <c r="AW42" s="6">
        <v>0.0406767066177883</v>
      </c>
      <c r="AX42" s="6">
        <v>0.0329682454849938</v>
      </c>
      <c r="AY42" s="6">
        <v>0.0409637206925328</v>
      </c>
      <c r="AZ42" s="6">
        <v>0.0353823023213398</v>
      </c>
      <c r="BA42" s="6">
        <v>0.0384020424565818</v>
      </c>
      <c r="BB42" s="6">
        <v>0.0539415509538817</v>
      </c>
      <c r="BC42" s="6">
        <v>0.0384712058309375</v>
      </c>
      <c r="BD42" s="6">
        <v>0.0615514023633977</v>
      </c>
      <c r="BE42" s="6">
        <v>0.0970183476430146</v>
      </c>
      <c r="BF42" s="6">
        <v>0.0460538893801544</v>
      </c>
      <c r="BG42" s="6">
        <v>0.0654637224610627</v>
      </c>
      <c r="BH42" s="6">
        <v>0.0475152461369042</v>
      </c>
      <c r="BI42" s="6">
        <v>0.0482701483267646</v>
      </c>
      <c r="BJ42" s="6">
        <v>0.0768616783007979</v>
      </c>
      <c r="BK42" s="6">
        <v>0.036912974292702</v>
      </c>
      <c r="BL42" s="6">
        <v>0.0812134282812251</v>
      </c>
      <c r="BM42" s="6">
        <v>0.138188950931713</v>
      </c>
      <c r="BN42" s="6">
        <v>0.141269205625198</v>
      </c>
      <c r="BO42" s="6">
        <v>0.0828304887769997</v>
      </c>
      <c r="BP42" s="42"/>
      <c r="BQ42" s="42"/>
      <c r="BR42" s="42"/>
    </row>
    <row r="43" spans="1:70" x14ac:dyDescent="0.2">
      <c r="A43" s="1">
        <v>2008</v>
      </c>
      <c r="B43" s="6">
        <v>0.0535136775547408</v>
      </c>
      <c r="C43" s="6">
        <v>0.0716067672100217</v>
      </c>
      <c r="D43" s="6">
        <v>0.0309602363570207</v>
      </c>
      <c r="E43" s="6">
        <v>0.0457201741293648</v>
      </c>
      <c r="F43" s="6">
        <v>0.0595053746393263</v>
      </c>
      <c r="G43" s="6">
        <v>0.0393367556198738</v>
      </c>
      <c r="H43" s="6">
        <v>0.0343449070048357</v>
      </c>
      <c r="I43" s="6">
        <v>0.0491187087636241</v>
      </c>
      <c r="J43" s="6">
        <v>0.066781367848954</v>
      </c>
      <c r="K43" s="6">
        <v>0.0853360306460911</v>
      </c>
      <c r="L43" s="6">
        <v>0.101707666266151</v>
      </c>
      <c r="M43" s="6">
        <v>0.0602941317688688</v>
      </c>
      <c r="N43" s="6">
        <v>0.0636174103609322</v>
      </c>
      <c r="O43" s="6">
        <v>0.0558329018374694</v>
      </c>
      <c r="P43" s="6">
        <v>0.0625527496312544</v>
      </c>
      <c r="Q43" s="6">
        <v>0.113651121875732</v>
      </c>
      <c r="R43" s="6">
        <v>0.0534458662003201</v>
      </c>
      <c r="S43" s="6">
        <v>0.0979742697447016</v>
      </c>
      <c r="T43" s="6">
        <v>0.0782539049472512</v>
      </c>
      <c r="U43" s="6">
        <v>0.0837049459865178</v>
      </c>
      <c r="V43" s="6">
        <v>0.0275261791403145</v>
      </c>
      <c r="W43" s="6">
        <v>0.0589178414162226</v>
      </c>
      <c r="X43" s="6">
        <v>0.0305079834016233</v>
      </c>
      <c r="Y43" s="6">
        <v>0.0766219747753313</v>
      </c>
      <c r="Z43" s="6">
        <v>0.0310417885588754</v>
      </c>
      <c r="AA43" s="6">
        <v>0.0572826091041324</v>
      </c>
      <c r="AB43" s="6">
        <v>0.0288690257034171</v>
      </c>
      <c r="AC43" s="6">
        <v>0.058524901775696</v>
      </c>
      <c r="AD43" s="6">
        <v>0.0308777795118609</v>
      </c>
      <c r="AE43" s="6">
        <v>0.069323447199577</v>
      </c>
      <c r="AF43" s="6">
        <v>0.0461454769673731</v>
      </c>
      <c r="AG43" s="6">
        <v>0.057074660197468</v>
      </c>
      <c r="AH43" s="6">
        <v>0.0578335174590533</v>
      </c>
      <c r="AI43" s="6">
        <v>0.0835752278483338</v>
      </c>
      <c r="AJ43" s="6">
        <v>0.0578335174590533</v>
      </c>
      <c r="AK43" s="6">
        <v>0.0912410446474784</v>
      </c>
      <c r="AL43" s="6">
        <v>0.0393689565199763</v>
      </c>
      <c r="AM43" s="6">
        <v>0.06279629356659</v>
      </c>
      <c r="AN43" s="6">
        <v>0.0601268179853731</v>
      </c>
      <c r="AO43" s="6">
        <v>0.0339024806554531</v>
      </c>
      <c r="AP43" s="6">
        <v>0.0850332371819956</v>
      </c>
      <c r="AQ43" s="6">
        <v>0.0430687081160477</v>
      </c>
      <c r="AR43" s="6">
        <v>0.0430687081160477</v>
      </c>
      <c r="AS43" s="6">
        <v>0.0430687081160477</v>
      </c>
      <c r="AT43" s="6">
        <v>0.0430687081160478</v>
      </c>
      <c r="AU43" s="6">
        <v>0.0375194896280695</v>
      </c>
      <c r="AV43" s="6">
        <v>0.0430687081160478</v>
      </c>
      <c r="AW43" s="6">
        <v>0.0430687081160477</v>
      </c>
      <c r="AX43" s="6">
        <v>0.0379009373489603</v>
      </c>
      <c r="AY43" s="6">
        <v>0.0435305180168422</v>
      </c>
      <c r="AZ43" s="6">
        <v>0.0343449070048357</v>
      </c>
      <c r="BA43" s="6">
        <v>0.0383237915308954</v>
      </c>
      <c r="BB43" s="6">
        <v>0.0509093743763801</v>
      </c>
      <c r="BC43" s="6">
        <v>0.0366936637755659</v>
      </c>
      <c r="BD43" s="6">
        <v>0.072003528385818</v>
      </c>
      <c r="BE43" s="6">
        <v>0.0925632211138784</v>
      </c>
      <c r="BF43" s="6">
        <v>0.0445362863976842</v>
      </c>
      <c r="BG43" s="6">
        <v>0.0685705265323475</v>
      </c>
      <c r="BH43" s="6">
        <v>0.0508478865693216</v>
      </c>
      <c r="BI43" s="6">
        <v>0.0477069393106465</v>
      </c>
      <c r="BJ43" s="6">
        <v>0.0631990723519336</v>
      </c>
      <c r="BK43" s="6">
        <v>0.0353211048684904</v>
      </c>
      <c r="BL43" s="6">
        <v>0.0656150680561371</v>
      </c>
      <c r="BM43" s="6">
        <v>0.137437576940318</v>
      </c>
      <c r="BN43" s="6">
        <v>0.139798402212868</v>
      </c>
      <c r="BO43" s="6">
        <v>0.0833444016896886</v>
      </c>
      <c r="BP43" s="42"/>
      <c r="BQ43" s="42"/>
      <c r="BR43" s="42"/>
    </row>
    <row r="44" spans="1:70" x14ac:dyDescent="0.2">
      <c r="A44" s="1">
        <v>2009</v>
      </c>
      <c r="B44" s="6">
        <v>0.0480997192397088</v>
      </c>
      <c r="C44" s="6">
        <v>0.0661478375879626</v>
      </c>
      <c r="D44" s="6">
        <v>0.0290964378718023</v>
      </c>
      <c r="E44" s="6">
        <v>0.0439444633607843</v>
      </c>
      <c r="F44" s="6">
        <v>0.0580207436211767</v>
      </c>
      <c r="G44" s="6">
        <v>0.0351703977406866</v>
      </c>
      <c r="H44" s="6">
        <v>0.031125344840773</v>
      </c>
      <c r="I44" s="6">
        <v>0.0389607104770327</v>
      </c>
      <c r="J44" s="6">
        <v>0.0589571326779377</v>
      </c>
      <c r="K44" s="6">
        <v>0.0755671721580957</v>
      </c>
      <c r="L44" s="6">
        <v>0.0975569492058598</v>
      </c>
      <c r="M44" s="6">
        <v>0.0596807504616546</v>
      </c>
      <c r="N44" s="6">
        <v>0.0591969784613344</v>
      </c>
      <c r="O44" s="6">
        <v>0.0557479487800902</v>
      </c>
      <c r="P44" s="6">
        <v>0.0562606931530272</v>
      </c>
      <c r="Q44" s="6">
        <v>0.10143676043517</v>
      </c>
      <c r="R44" s="6">
        <v>0.0483322717436513</v>
      </c>
      <c r="S44" s="6">
        <v>0.084607137390484</v>
      </c>
      <c r="T44" s="6">
        <v>0.0740358717095875</v>
      </c>
      <c r="U44" s="6">
        <v>0.0779265195237415</v>
      </c>
      <c r="V44" s="6">
        <v>0.0259836381152677</v>
      </c>
      <c r="W44" s="6">
        <v>0.0546189100783019</v>
      </c>
      <c r="X44" s="6">
        <v>0.0303288078865456</v>
      </c>
      <c r="Y44" s="6">
        <v>0.0730451317807521</v>
      </c>
      <c r="Z44" s="6">
        <v>0.0302630684328348</v>
      </c>
      <c r="AA44" s="6">
        <v>0.052611053147903</v>
      </c>
      <c r="AB44" s="6">
        <v>0.0258734162122901</v>
      </c>
      <c r="AC44" s="6">
        <v>0.0604563872173521</v>
      </c>
      <c r="AD44" s="6">
        <v>0.0287755780127656</v>
      </c>
      <c r="AE44" s="6">
        <v>0.0729881874588293</v>
      </c>
      <c r="AF44" s="6">
        <v>0.0452846505591591</v>
      </c>
      <c r="AG44" s="6">
        <v>0.0634891506301325</v>
      </c>
      <c r="AH44" s="6">
        <v>0.0572094142612491</v>
      </c>
      <c r="AI44" s="6">
        <v>0.0666168155489771</v>
      </c>
      <c r="AJ44" s="6">
        <v>0.0572094142612491</v>
      </c>
      <c r="AK44" s="6">
        <v>0.0861906822197432</v>
      </c>
      <c r="AL44" s="6">
        <v>0.0300713449568365</v>
      </c>
      <c r="AM44" s="6">
        <v>0.0657168952649223</v>
      </c>
      <c r="AN44" s="6">
        <v>0.058839496908794</v>
      </c>
      <c r="AO44" s="6">
        <v>0.0249807386157094</v>
      </c>
      <c r="AP44" s="6">
        <v>0.0962291393554684</v>
      </c>
      <c r="AQ44" s="6">
        <v>0.0388074115191358</v>
      </c>
      <c r="AR44" s="6">
        <v>0.0388074115191358</v>
      </c>
      <c r="AS44" s="6">
        <v>0.0388074115191358</v>
      </c>
      <c r="AT44" s="6">
        <v>0.0388074115191358</v>
      </c>
      <c r="AU44" s="6">
        <v>0.0348515674224533</v>
      </c>
      <c r="AV44" s="6">
        <v>0.0388074115191358</v>
      </c>
      <c r="AW44" s="6">
        <v>0.0388074115191358</v>
      </c>
      <c r="AX44" s="6">
        <v>0.0319271095111752</v>
      </c>
      <c r="AY44" s="6">
        <v>0.0392382077023132</v>
      </c>
      <c r="AZ44" s="6">
        <v>0.031125344840773</v>
      </c>
      <c r="BA44" s="6">
        <v>0.0362603063809473</v>
      </c>
      <c r="BB44" s="6">
        <v>0.0394779281405757</v>
      </c>
      <c r="BC44" s="6">
        <v>0.0263689398516079</v>
      </c>
      <c r="BD44" s="6">
        <v>0.0716580117854988</v>
      </c>
      <c r="BE44" s="6">
        <v>0.0893708947839324</v>
      </c>
      <c r="BF44" s="6">
        <v>0.0371262537021289</v>
      </c>
      <c r="BG44" s="6">
        <v>0.0706159874761474</v>
      </c>
      <c r="BH44" s="6">
        <v>0.0439780267034227</v>
      </c>
      <c r="BI44" s="6">
        <v>0.0383030553888589</v>
      </c>
      <c r="BJ44" s="6">
        <v>0.0386451771853632</v>
      </c>
      <c r="BK44" s="6">
        <v>0.0354423740971424</v>
      </c>
      <c r="BL44" s="6">
        <v>0.0685564026158115</v>
      </c>
      <c r="BM44" s="6">
        <v>0.129260046651918</v>
      </c>
      <c r="BN44" s="6">
        <v>0.12554096352535</v>
      </c>
      <c r="BO44" s="6">
        <v>0.0729609795315913</v>
      </c>
      <c r="BP44" s="42"/>
      <c r="BQ44" s="42"/>
      <c r="BR44" s="42"/>
    </row>
    <row r="45" spans="1:70" x14ac:dyDescent="0.2">
      <c r="A45" s="1">
        <v>2010</v>
      </c>
      <c r="B45" s="6">
        <v>0.0505392851159397</v>
      </c>
      <c r="C45" s="6">
        <v>0.0709401503068792</v>
      </c>
      <c r="D45" s="6">
        <v>0.0315714104532557</v>
      </c>
      <c r="E45" s="6">
        <v>0.0419373353726221</v>
      </c>
      <c r="F45" s="6">
        <v>0.0552526773226534</v>
      </c>
      <c r="G45" s="6">
        <v>0.0345512327258753</v>
      </c>
      <c r="H45" s="6">
        <v>0.0324647949592798</v>
      </c>
      <c r="I45" s="6">
        <v>0.0442113480740355</v>
      </c>
      <c r="J45" s="6">
        <v>0.0600798749320798</v>
      </c>
      <c r="K45" s="6">
        <v>0.0871273655935903</v>
      </c>
      <c r="L45" s="6">
        <v>0.107138259156168</v>
      </c>
      <c r="M45" s="6">
        <v>0.0660664142744687</v>
      </c>
      <c r="N45" s="6">
        <v>0.0618746317728803</v>
      </c>
      <c r="O45" s="6">
        <v>0.0607700897510361</v>
      </c>
      <c r="P45" s="6">
        <v>0.0600385375120509</v>
      </c>
      <c r="Q45" s="6">
        <v>0.0887427704008171</v>
      </c>
      <c r="R45" s="6">
        <v>0.0507729058273662</v>
      </c>
      <c r="S45" s="6">
        <v>0.0828440003000757</v>
      </c>
      <c r="T45" s="6">
        <v>0.0781910405191295</v>
      </c>
      <c r="U45" s="6">
        <v>0.0838876368342435</v>
      </c>
      <c r="V45" s="6">
        <v>0.0290537088891323</v>
      </c>
      <c r="W45" s="6">
        <v>0.052479170074616</v>
      </c>
      <c r="X45" s="6">
        <v>0.0287146132885088</v>
      </c>
      <c r="Y45" s="6">
        <v>0.0741490462071138</v>
      </c>
      <c r="Z45" s="6">
        <v>0.031975716301671</v>
      </c>
      <c r="AA45" s="6">
        <v>0.0522299250222958</v>
      </c>
      <c r="AB45" s="6">
        <v>0.0221750180217937</v>
      </c>
      <c r="AC45" s="6">
        <v>0.0596054807982568</v>
      </c>
      <c r="AD45" s="6">
        <v>0.0234139909496393</v>
      </c>
      <c r="AE45" s="6">
        <v>0.0798289836844978</v>
      </c>
      <c r="AF45" s="6">
        <v>0.0427272582397215</v>
      </c>
      <c r="AG45" s="6">
        <v>0.0654621863214647</v>
      </c>
      <c r="AH45" s="6">
        <v>0.0539932584316923</v>
      </c>
      <c r="AI45" s="6">
        <v>0.0682910613212712</v>
      </c>
      <c r="AJ45" s="6">
        <v>0.0539932584316924</v>
      </c>
      <c r="AK45" s="6">
        <v>0.0898577646388348</v>
      </c>
      <c r="AL45" s="6">
        <v>0.0272949409034708</v>
      </c>
      <c r="AM45" s="6">
        <v>0.0584126825754671</v>
      </c>
      <c r="AN45" s="6">
        <v>0.0557026772566504</v>
      </c>
      <c r="AO45" s="6">
        <v>0.0176406197877972</v>
      </c>
      <c r="AP45" s="6">
        <v>0.0952050291462004</v>
      </c>
      <c r="AQ45" s="6">
        <v>0.0380469199648322</v>
      </c>
      <c r="AR45" s="6">
        <v>0.0380469199648322</v>
      </c>
      <c r="AS45" s="6">
        <v>0.0380469199648322</v>
      </c>
      <c r="AT45" s="6">
        <v>0.0380469199648323</v>
      </c>
      <c r="AU45" s="6">
        <v>0.0359416511859983</v>
      </c>
      <c r="AV45" s="6">
        <v>0.0380469199648322</v>
      </c>
      <c r="AW45" s="6">
        <v>0.0380469199648323</v>
      </c>
      <c r="AX45" s="6">
        <v>0.0310199999971464</v>
      </c>
      <c r="AY45" s="6">
        <v>0.0384659561835278</v>
      </c>
      <c r="AZ45" s="6">
        <v>0.0324647949592798</v>
      </c>
      <c r="BA45" s="6">
        <v>0.036156530696051</v>
      </c>
      <c r="BB45" s="6">
        <v>0.0419650622835336</v>
      </c>
      <c r="BC45" s="6">
        <v>0.0331517814340402</v>
      </c>
      <c r="BD45" s="6">
        <v>0.0753983725735973</v>
      </c>
      <c r="BE45" s="6">
        <v>0.103072070909908</v>
      </c>
      <c r="BF45" s="6">
        <v>0.0421418544897556</v>
      </c>
      <c r="BG45" s="6">
        <v>0.0675791881494512</v>
      </c>
      <c r="BH45" s="6">
        <v>0.0466012772582397</v>
      </c>
      <c r="BI45" s="6">
        <v>0.0382042343758427</v>
      </c>
      <c r="BJ45" s="6">
        <v>0.0345142007677821</v>
      </c>
      <c r="BK45" s="6">
        <v>0.0351408296248343</v>
      </c>
      <c r="BL45" s="6">
        <v>0.0775240263100548</v>
      </c>
      <c r="BM45" s="6">
        <v>0.132577445277016</v>
      </c>
      <c r="BN45" s="6">
        <v>0.118553259329957</v>
      </c>
      <c r="BO45" s="6">
        <v>0.0758763425775917</v>
      </c>
      <c r="BP45" s="42"/>
      <c r="BQ45" s="42"/>
      <c r="BR45" s="42"/>
    </row>
    <row r="46" spans="1:70" x14ac:dyDescent="0.2">
      <c r="A46" s="1">
        <v>2011</v>
      </c>
      <c r="B46" s="6">
        <v>0.0515469134999538</v>
      </c>
      <c r="C46" s="6">
        <v>0.0744825230809767</v>
      </c>
      <c r="D46" s="6">
        <v>0.0323926815269817</v>
      </c>
      <c r="E46" s="6">
        <v>0.0415563088909895</v>
      </c>
      <c r="F46" s="6">
        <v>0.0556933707774942</v>
      </c>
      <c r="G46" s="6">
        <v>0.0347181760508449</v>
      </c>
      <c r="H46" s="6">
        <v>0.0310949436918222</v>
      </c>
      <c r="I46" s="6">
        <v>0.0437090442753463</v>
      </c>
      <c r="J46" s="6">
        <v>0.0628257919305676</v>
      </c>
      <c r="K46" s="6">
        <v>0.0887950561878381</v>
      </c>
      <c r="L46" s="6">
        <v>0.109326298749086</v>
      </c>
      <c r="M46" s="6">
        <v>0.074403137801883</v>
      </c>
      <c r="N46" s="6">
        <v>0.0639251220963435</v>
      </c>
      <c r="O46" s="6">
        <v>0.0658563126081448</v>
      </c>
      <c r="P46" s="6">
        <v>0.063889180324535</v>
      </c>
      <c r="Q46" s="6">
        <v>0.0938528776740531</v>
      </c>
      <c r="R46" s="6">
        <v>0.0472883839483411</v>
      </c>
      <c r="S46" s="6">
        <v>0.0838486919706908</v>
      </c>
      <c r="T46" s="6">
        <v>0.082081099419746</v>
      </c>
      <c r="U46" s="6">
        <v>0.0878859910679712</v>
      </c>
      <c r="V46" s="6">
        <v>0.0302521461938988</v>
      </c>
      <c r="W46" s="6">
        <v>0.0523683028384282</v>
      </c>
      <c r="X46" s="6">
        <v>0.0261467444037226</v>
      </c>
      <c r="Y46" s="6">
        <v>0.0738361166536231</v>
      </c>
      <c r="Z46" s="6">
        <v>0.0322708462198359</v>
      </c>
      <c r="AA46" s="6">
        <v>0.0505286285758004</v>
      </c>
      <c r="AB46" s="6">
        <v>0.0221166063033073</v>
      </c>
      <c r="AC46" s="6">
        <v>0.0560535140965712</v>
      </c>
      <c r="AD46" s="6">
        <v>0.0229126158994678</v>
      </c>
      <c r="AE46" s="6">
        <v>0.0821925208544739</v>
      </c>
      <c r="AF46" s="6">
        <v>0.0424313722950168</v>
      </c>
      <c r="AG46" s="6">
        <v>0.0666263814012496</v>
      </c>
      <c r="AH46" s="6">
        <v>0.0524573454506132</v>
      </c>
      <c r="AI46" s="6">
        <v>0.0541746561394634</v>
      </c>
      <c r="AJ46" s="6">
        <v>0.0524573454506132</v>
      </c>
      <c r="AK46" s="6">
        <v>0.0875432754244368</v>
      </c>
      <c r="AL46" s="6">
        <v>0.0270393555007302</v>
      </c>
      <c r="AM46" s="6">
        <v>0.0621291271507689</v>
      </c>
      <c r="AN46" s="6">
        <v>0.0544181106863362</v>
      </c>
      <c r="AO46" s="6">
        <v>0.0242540863751957</v>
      </c>
      <c r="AP46" s="6">
        <v>0.0937039687045496</v>
      </c>
      <c r="AQ46" s="6">
        <v>0.0384932043438502</v>
      </c>
      <c r="AR46" s="6">
        <v>0.0384932043438502</v>
      </c>
      <c r="AS46" s="6">
        <v>0.0384932043438501</v>
      </c>
      <c r="AT46" s="6">
        <v>0.0384932043438502</v>
      </c>
      <c r="AU46" s="6">
        <v>0.036924456226944</v>
      </c>
      <c r="AV46" s="6">
        <v>0.0384932043438501</v>
      </c>
      <c r="AW46" s="6">
        <v>0.0384932043438501</v>
      </c>
      <c r="AX46" s="6">
        <v>0.0305665947614162</v>
      </c>
      <c r="AY46" s="6">
        <v>0.0388996308245944</v>
      </c>
      <c r="AZ46" s="6">
        <v>0.0310949436918222</v>
      </c>
      <c r="BA46" s="6">
        <v>0.0364811099931003</v>
      </c>
      <c r="BB46" s="6">
        <v>0.0416713357214588</v>
      </c>
      <c r="BC46" s="6">
        <v>0.0314690914981607</v>
      </c>
      <c r="BD46" s="6">
        <v>0.0794828220850864</v>
      </c>
      <c r="BE46" s="6">
        <v>0.0974832536107273</v>
      </c>
      <c r="BF46" s="6">
        <v>0.0418515480292748</v>
      </c>
      <c r="BG46" s="6">
        <v>0.0741013873188575</v>
      </c>
      <c r="BH46" s="6">
        <v>0.0503079252211187</v>
      </c>
      <c r="BI46" s="6">
        <v>0.0383841334592893</v>
      </c>
      <c r="BJ46" s="6">
        <v>0.0302082477878965</v>
      </c>
      <c r="BK46" s="6">
        <v>0.036256903280355</v>
      </c>
      <c r="BL46" s="6">
        <v>0.0669831815761267</v>
      </c>
      <c r="BM46" s="6">
        <v>0.142409702543791</v>
      </c>
      <c r="BN46" s="6">
        <v>0.130615967946645</v>
      </c>
      <c r="BO46" s="6">
        <v>0.0761692978805099</v>
      </c>
      <c r="BP46" s="42"/>
      <c r="BQ46" s="42"/>
      <c r="BR46" s="42"/>
    </row>
    <row r="47" spans="1:70" x14ac:dyDescent="0.2">
      <c r="A47" s="1">
        <v>2012</v>
      </c>
      <c r="B47" s="6">
        <v>0.0511185853018676</v>
      </c>
      <c r="C47" s="6">
        <v>0.0761525895652586</v>
      </c>
      <c r="D47" s="6">
        <v>0.0320892022386922</v>
      </c>
      <c r="E47" s="6">
        <v>0.0434406398474607</v>
      </c>
      <c r="F47" s="6">
        <v>0.056795444499534</v>
      </c>
      <c r="G47" s="6">
        <v>0.0333217284933838</v>
      </c>
      <c r="H47" s="6">
        <v>0.0309498075831558</v>
      </c>
      <c r="I47" s="6">
        <v>0.0423052426757332</v>
      </c>
      <c r="J47" s="6">
        <v>0.0650383494225942</v>
      </c>
      <c r="K47" s="6">
        <v>0.0920104267339094</v>
      </c>
      <c r="L47" s="6">
        <v>0.112748833601462</v>
      </c>
      <c r="M47" s="6">
        <v>0.0779147252033909</v>
      </c>
      <c r="N47" s="6">
        <v>0.0664053485387168</v>
      </c>
      <c r="O47" s="6">
        <v>0.0642692075950952</v>
      </c>
      <c r="P47" s="6">
        <v>0.0664625915048986</v>
      </c>
      <c r="Q47" s="6">
        <v>0.0941119379158335</v>
      </c>
      <c r="R47" s="6">
        <v>0.0471124997620274</v>
      </c>
      <c r="S47" s="6">
        <v>0.0845137312210807</v>
      </c>
      <c r="T47" s="6">
        <v>0.0838676272706735</v>
      </c>
      <c r="U47" s="6">
        <v>0.0916626357054064</v>
      </c>
      <c r="V47" s="6">
        <v>0.0298703486055875</v>
      </c>
      <c r="W47" s="6">
        <v>0.0535997132751629</v>
      </c>
      <c r="X47" s="6">
        <v>0.0252610669210489</v>
      </c>
      <c r="Y47" s="6">
        <v>0.0711055186218199</v>
      </c>
      <c r="Z47" s="6">
        <v>0.0316363175549588</v>
      </c>
      <c r="AA47" s="6">
        <v>0.0437666891920216</v>
      </c>
      <c r="AB47" s="6">
        <v>0.0238612976450568</v>
      </c>
      <c r="AC47" s="6">
        <v>0.0504471522092034</v>
      </c>
      <c r="AD47" s="6">
        <v>0.0215100554035401</v>
      </c>
      <c r="AE47" s="6">
        <v>0.0883387335643149</v>
      </c>
      <c r="AF47" s="6">
        <v>0.0443601008011584</v>
      </c>
      <c r="AG47" s="6">
        <v>0.0717072602782357</v>
      </c>
      <c r="AH47" s="6">
        <v>0.0533433046991475</v>
      </c>
      <c r="AI47" s="6">
        <v>0.0472390010930017</v>
      </c>
      <c r="AJ47" s="6">
        <v>0.0533433046991475</v>
      </c>
      <c r="AK47" s="6">
        <v>0.0893220492884102</v>
      </c>
      <c r="AL47" s="6">
        <v>0.023888905074733</v>
      </c>
      <c r="AM47" s="6">
        <v>0.0639318467373243</v>
      </c>
      <c r="AN47" s="6">
        <v>0.0551701669878604</v>
      </c>
      <c r="AO47" s="6">
        <v>0.012498602186588</v>
      </c>
      <c r="AP47" s="6">
        <v>0.0828407837635834</v>
      </c>
      <c r="AQ47" s="6">
        <v>0.0371374079896429</v>
      </c>
      <c r="AR47" s="6">
        <v>0.0371374079896429</v>
      </c>
      <c r="AS47" s="6">
        <v>0.0371374079896429</v>
      </c>
      <c r="AT47" s="6">
        <v>0.0371374079896429</v>
      </c>
      <c r="AU47" s="6">
        <v>0.0333716247626717</v>
      </c>
      <c r="AV47" s="6">
        <v>0.0371374079896429</v>
      </c>
      <c r="AW47" s="6">
        <v>0.0371374079896429</v>
      </c>
      <c r="AX47" s="6">
        <v>0.0308102623675163</v>
      </c>
      <c r="AY47" s="6">
        <v>0.0375493714667621</v>
      </c>
      <c r="AZ47" s="6">
        <v>0.0309498075831558</v>
      </c>
      <c r="BA47" s="6">
        <v>0.0372797014438612</v>
      </c>
      <c r="BB47" s="6">
        <v>0.0397985643651523</v>
      </c>
      <c r="BC47" s="6">
        <v>0.0313709680992997</v>
      </c>
      <c r="BD47" s="6">
        <v>0.0790429115871151</v>
      </c>
      <c r="BE47" s="6">
        <v>0.09552674326075</v>
      </c>
      <c r="BF47" s="6">
        <v>0.0421459214997232</v>
      </c>
      <c r="BG47" s="6">
        <v>0.0851666732911977</v>
      </c>
      <c r="BH47" s="6">
        <v>0.0547807553774908</v>
      </c>
      <c r="BI47" s="6">
        <v>0.037134538716371</v>
      </c>
      <c r="BJ47" s="6">
        <v>0.0222361747701596</v>
      </c>
      <c r="BK47" s="6">
        <v>0.0360005154588824</v>
      </c>
      <c r="BL47" s="6">
        <v>0.064570257911251</v>
      </c>
      <c r="BM47" s="6">
        <v>0.138537089542705</v>
      </c>
      <c r="BN47" s="6">
        <v>0.125234856935931</v>
      </c>
      <c r="BO47" s="6">
        <v>0.0777533439950743</v>
      </c>
      <c r="BP47" s="42"/>
      <c r="BQ47" s="42"/>
      <c r="BR47" s="42"/>
    </row>
    <row r="48" spans="1:70" x14ac:dyDescent="0.2">
      <c r="A48" s="1">
        <v>2013</v>
      </c>
      <c r="B48" s="6">
        <v>0.0514006263218691</v>
      </c>
      <c r="C48" s="6">
        <v>0.0768424379225535</v>
      </c>
      <c r="D48" s="6">
        <v>0.0319480648080075</v>
      </c>
      <c r="E48" s="6">
        <v>0.042123351805895</v>
      </c>
      <c r="F48" s="6">
        <v>0.0572478282842821</v>
      </c>
      <c r="G48" s="6">
        <v>0.0351019240418221</v>
      </c>
      <c r="H48" s="6">
        <v>0.0317326666353072</v>
      </c>
      <c r="I48" s="6">
        <v>0.0424078249640017</v>
      </c>
      <c r="J48" s="6">
        <v>0.0673692488508359</v>
      </c>
      <c r="K48" s="6">
        <v>0.0910054117426422</v>
      </c>
      <c r="L48" s="6">
        <v>0.115405601411831</v>
      </c>
      <c r="M48" s="6">
        <v>0.0842542918357903</v>
      </c>
      <c r="N48" s="6">
        <v>0.0669267490839264</v>
      </c>
      <c r="O48" s="6">
        <v>0.0631350335898276</v>
      </c>
      <c r="P48" s="6">
        <v>0.0684893340837257</v>
      </c>
      <c r="Q48" s="6">
        <v>0.0986642296986255</v>
      </c>
      <c r="R48" s="6">
        <v>0.0468488477126612</v>
      </c>
      <c r="S48" s="6">
        <v>0.0802120770904259</v>
      </c>
      <c r="T48" s="6">
        <v>0.08451248045428</v>
      </c>
      <c r="U48" s="6">
        <v>0.0938536970059911</v>
      </c>
      <c r="V48" s="6">
        <v>0.029707499043712</v>
      </c>
      <c r="W48" s="6">
        <v>0.0528282033412739</v>
      </c>
      <c r="X48" s="6">
        <v>0.0263543424172098</v>
      </c>
      <c r="Y48" s="6">
        <v>0.068894002765282</v>
      </c>
      <c r="Z48" s="6">
        <v>0.0312535606860264</v>
      </c>
      <c r="AA48" s="6">
        <v>0.0399605342245103</v>
      </c>
      <c r="AB48" s="6">
        <v>0.0245020869364968</v>
      </c>
      <c r="AC48" s="6">
        <v>0.0400508555729366</v>
      </c>
      <c r="AD48" s="6">
        <v>0.0217982364485908</v>
      </c>
      <c r="AE48" s="6">
        <v>0.0840479482647766</v>
      </c>
      <c r="AF48" s="6">
        <v>0.043767491577091</v>
      </c>
      <c r="AG48" s="6">
        <v>0.0735712312606981</v>
      </c>
      <c r="AH48" s="6">
        <v>0.0544276024583804</v>
      </c>
      <c r="AI48" s="6">
        <v>0.0459988934150669</v>
      </c>
      <c r="AJ48" s="6">
        <v>0.0544276024583804</v>
      </c>
      <c r="AK48" s="6">
        <v>0.0898280834708304</v>
      </c>
      <c r="AL48" s="6">
        <v>0.0252995077768285</v>
      </c>
      <c r="AM48" s="6">
        <v>0.0628003568570314</v>
      </c>
      <c r="AN48" s="6">
        <v>0.0560591376441803</v>
      </c>
      <c r="AO48" s="6">
        <v>0.0122245665208283</v>
      </c>
      <c r="AP48" s="6">
        <v>0.0686468190179437</v>
      </c>
      <c r="AQ48" s="6">
        <v>0.0382255192831566</v>
      </c>
      <c r="AR48" s="6">
        <v>0.0382255192831565</v>
      </c>
      <c r="AS48" s="6">
        <v>0.0382255192831565</v>
      </c>
      <c r="AT48" s="6">
        <v>0.0382255192831566</v>
      </c>
      <c r="AU48" s="6">
        <v>0.0359134863008458</v>
      </c>
      <c r="AV48" s="6">
        <v>0.0382255192831565</v>
      </c>
      <c r="AW48" s="6">
        <v>0.0382255192831565</v>
      </c>
      <c r="AX48" s="6">
        <v>0.0323864665594995</v>
      </c>
      <c r="AY48" s="6">
        <v>0.038653572946906</v>
      </c>
      <c r="AZ48" s="6">
        <v>0.0317326666353072</v>
      </c>
      <c r="BA48" s="6">
        <v>0.0369667827498343</v>
      </c>
      <c r="BB48" s="6">
        <v>0.0391007261251385</v>
      </c>
      <c r="BC48" s="6">
        <v>0.0338724969653895</v>
      </c>
      <c r="BD48" s="6">
        <v>0.07538588006576</v>
      </c>
      <c r="BE48" s="6">
        <v>0.08977261347035</v>
      </c>
      <c r="BF48" s="6">
        <v>0.0428158427332057</v>
      </c>
      <c r="BG48" s="6">
        <v>0.0824502497361856</v>
      </c>
      <c r="BH48" s="6">
        <v>0.05714486961483</v>
      </c>
      <c r="BI48" s="6">
        <v>0.038360949454095</v>
      </c>
      <c r="BJ48" s="6">
        <v>0.0219919635478337</v>
      </c>
      <c r="BK48" s="6">
        <v>0.0350243214584506</v>
      </c>
      <c r="BL48" s="6">
        <v>0.0595717326108922</v>
      </c>
      <c r="BM48" s="6">
        <v>0.138817112622029</v>
      </c>
      <c r="BN48" s="6">
        <v>0.131815537881879</v>
      </c>
      <c r="BO48" s="6">
        <v>0.0804795240956819</v>
      </c>
      <c r="BP48" s="42"/>
      <c r="BQ48" s="42"/>
      <c r="BR48" s="42"/>
    </row>
    <row r="49" spans="1:70" x14ac:dyDescent="0.2">
      <c r="A49" s="1">
        <v>2014</v>
      </c>
      <c r="B49" s="6">
        <v>0.0520464414311605</v>
      </c>
      <c r="C49" s="6">
        <v>0.0772413973867563</v>
      </c>
      <c r="D49" s="6">
        <v>0.0321261866844427</v>
      </c>
      <c r="E49" s="6">
        <v>0.0441632767188462</v>
      </c>
      <c r="F49" s="6">
        <v>0.0612116176681082</v>
      </c>
      <c r="G49" s="6">
        <v>0.0376482659849228</v>
      </c>
      <c r="H49" s="6">
        <v>0.033532798033858</v>
      </c>
      <c r="I49" s="6">
        <v>0.0425356236877265</v>
      </c>
      <c r="J49" s="6">
        <v>0.0667871990921344</v>
      </c>
      <c r="K49" s="6">
        <v>0.0923385408915712</v>
      </c>
      <c r="L49" s="6">
        <v>0.118136838431452</v>
      </c>
      <c r="M49" s="6">
        <v>0.0841056193174168</v>
      </c>
      <c r="N49" s="6">
        <v>0.0676207447371954</v>
      </c>
      <c r="O49" s="6">
        <v>0.0608951597984407</v>
      </c>
      <c r="P49" s="6">
        <v>0.0707197979734011</v>
      </c>
      <c r="Q49" s="6">
        <v>0.0987978771756882</v>
      </c>
      <c r="R49" s="6">
        <v>0.0486847464900595</v>
      </c>
      <c r="S49" s="6">
        <v>0.0796630057927729</v>
      </c>
      <c r="T49" s="6">
        <v>0.0851244605536726</v>
      </c>
      <c r="U49" s="6">
        <v>0.0948968477309442</v>
      </c>
      <c r="V49" s="6">
        <v>0.0298278929106825</v>
      </c>
      <c r="W49" s="6">
        <v>0.0549672528737364</v>
      </c>
      <c r="X49" s="6">
        <v>0.0265589287970374</v>
      </c>
      <c r="Y49" s="6">
        <v>0.0678010914539077</v>
      </c>
      <c r="Z49" s="6">
        <v>0.0312672348991923</v>
      </c>
      <c r="AA49" s="6">
        <v>0.0401122042186536</v>
      </c>
      <c r="AB49" s="6">
        <v>0.022022505120376</v>
      </c>
      <c r="AC49" s="6">
        <v>0.0425811559768445</v>
      </c>
      <c r="AD49" s="6">
        <v>0.0211263327063794</v>
      </c>
      <c r="AE49" s="6">
        <v>0.0940223139831049</v>
      </c>
      <c r="AF49" s="6">
        <v>0.0451889264541649</v>
      </c>
      <c r="AG49" s="6">
        <v>0.0827513730505318</v>
      </c>
      <c r="AH49" s="6">
        <v>0.0573957455716806</v>
      </c>
      <c r="AI49" s="6">
        <v>0.0454017098311257</v>
      </c>
      <c r="AJ49" s="6">
        <v>0.0573957455716806</v>
      </c>
      <c r="AK49" s="6">
        <v>0.084995844322675</v>
      </c>
      <c r="AL49" s="6">
        <v>0.0267503197065515</v>
      </c>
      <c r="AM49" s="6">
        <v>0.0674674568330385</v>
      </c>
      <c r="AN49" s="6">
        <v>0.0589479838883751</v>
      </c>
      <c r="AO49" s="6">
        <v>0.0111484049531296</v>
      </c>
      <c r="AP49" s="6">
        <v>0.0627721017483811</v>
      </c>
      <c r="AQ49" s="6">
        <v>0.0407167660846088</v>
      </c>
      <c r="AR49" s="6">
        <v>0.0407167660846088</v>
      </c>
      <c r="AS49" s="6">
        <v>0.0407167660846088</v>
      </c>
      <c r="AT49" s="6">
        <v>0.0407167660846088</v>
      </c>
      <c r="AU49" s="6">
        <v>0.0381962272215548</v>
      </c>
      <c r="AV49" s="6">
        <v>0.0407167660846088</v>
      </c>
      <c r="AW49" s="6">
        <v>0.0407167660846088</v>
      </c>
      <c r="AX49" s="6">
        <v>0.03540922166959</v>
      </c>
      <c r="AY49" s="6">
        <v>0.0411803461339281</v>
      </c>
      <c r="AZ49" s="6">
        <v>0.033532798033858</v>
      </c>
      <c r="BA49" s="6">
        <v>0.0400319568460735</v>
      </c>
      <c r="BB49" s="6">
        <v>0.0379448738794194</v>
      </c>
      <c r="BC49" s="6">
        <v>0.0366841421223571</v>
      </c>
      <c r="BD49" s="6">
        <v>0.0745315242003383</v>
      </c>
      <c r="BE49" s="6">
        <v>0.0926094090033993</v>
      </c>
      <c r="BF49" s="6">
        <v>0.0426775815795155</v>
      </c>
      <c r="BG49" s="6">
        <v>0.0802872208100798</v>
      </c>
      <c r="BH49" s="6">
        <v>0.0545374436497367</v>
      </c>
      <c r="BI49" s="6">
        <v>0.0402476982310142</v>
      </c>
      <c r="BJ49" s="6">
        <v>0.0240717586324407</v>
      </c>
      <c r="BK49" s="6">
        <v>0.0348083827613581</v>
      </c>
      <c r="BL49" s="6">
        <v>0.0601720250366368</v>
      </c>
      <c r="BM49" s="6">
        <v>0.142996037850166</v>
      </c>
      <c r="BN49" s="6">
        <v>0.128790628035793</v>
      </c>
      <c r="BO49" s="6">
        <v>0.0801151766156673</v>
      </c>
      <c r="BP49" s="42"/>
      <c r="BQ49" s="42"/>
      <c r="BR49" s="42"/>
    </row>
    <row r="50" spans="1:70" x14ac:dyDescent="0.2">
      <c r="A50" s="1">
        <v>2015</v>
      </c>
      <c r="B50" s="6">
        <v>0.0509974882963476</v>
      </c>
      <c r="C50" s="6">
        <v>0.0793960265149699</v>
      </c>
      <c r="D50" s="6">
        <v>0.0307948162371562</v>
      </c>
      <c r="E50" s="6">
        <v>0.0504668609159402</v>
      </c>
      <c r="F50" s="6">
        <v>0.0617906493818509</v>
      </c>
      <c r="G50" s="6">
        <v>0.0390556840610279</v>
      </c>
      <c r="H50" s="6">
        <v>0.0385013269988515</v>
      </c>
      <c r="I50" s="6">
        <v>0.0384732431585415</v>
      </c>
      <c r="J50" s="6">
        <v>0.0657003009441732</v>
      </c>
      <c r="K50" s="6">
        <v>0.0949362560009244</v>
      </c>
      <c r="L50" s="6">
        <v>0.11775641788354</v>
      </c>
      <c r="M50" s="6">
        <v>0.0856734463582528</v>
      </c>
      <c r="N50" s="6">
        <v>0.0698848888790966</v>
      </c>
      <c r="O50" s="6">
        <v>0.0599554856221214</v>
      </c>
      <c r="P50" s="6">
        <v>0.0712872843232001</v>
      </c>
      <c r="Q50" s="6">
        <v>0.119165656499385</v>
      </c>
      <c r="R50" s="6">
        <v>0.0531086100395582</v>
      </c>
      <c r="S50" s="6">
        <v>0.0823053357393356</v>
      </c>
      <c r="T50" s="6">
        <v>0.0879461773479216</v>
      </c>
      <c r="U50" s="6">
        <v>0.0978141066746653</v>
      </c>
      <c r="V50" s="6">
        <v>0.0280270332371451</v>
      </c>
      <c r="W50" s="6">
        <v>0.0597835607271039</v>
      </c>
      <c r="X50" s="6">
        <v>0.0276509798777781</v>
      </c>
      <c r="Y50" s="6">
        <v>0.070158287260695</v>
      </c>
      <c r="Z50" s="6">
        <v>0.0298339542060439</v>
      </c>
      <c r="AA50" s="6">
        <v>0.0298080083264706</v>
      </c>
      <c r="AB50" s="6">
        <v>0.0271480650280924</v>
      </c>
      <c r="AC50" s="6">
        <v>0.0442435278434037</v>
      </c>
      <c r="AD50" s="6">
        <v>0.0261962327698026</v>
      </c>
      <c r="AE50" s="6">
        <v>0.105181842780205</v>
      </c>
      <c r="AF50" s="6">
        <v>0.0520741749439186</v>
      </c>
      <c r="AG50" s="6">
        <v>0.097720634415683</v>
      </c>
      <c r="AH50" s="6">
        <v>0.0606873829761548</v>
      </c>
      <c r="AI50" s="6">
        <v>0.0361081674835746</v>
      </c>
      <c r="AJ50" s="6">
        <v>0.0606873829761548</v>
      </c>
      <c r="AK50" s="6">
        <v>0.0883065795891278</v>
      </c>
      <c r="AL50" s="6">
        <v>0.0280010793768476</v>
      </c>
      <c r="AM50" s="6">
        <v>0.0637189157741728</v>
      </c>
      <c r="AN50" s="6">
        <v>0.0624744673491015</v>
      </c>
      <c r="AO50" s="6">
        <v>0.0124366999970055</v>
      </c>
      <c r="AP50" s="6">
        <v>0.0586120856216991</v>
      </c>
      <c r="AQ50" s="6">
        <v>0.0419520466756341</v>
      </c>
      <c r="AR50" s="6">
        <v>0.0419520466756341</v>
      </c>
      <c r="AS50" s="6">
        <v>0.0419520466756341</v>
      </c>
      <c r="AT50" s="6">
        <v>0.0419520466756341</v>
      </c>
      <c r="AU50" s="6">
        <v>0.0397412826795927</v>
      </c>
      <c r="AV50" s="6">
        <v>0.0419520466756341</v>
      </c>
      <c r="AW50" s="6">
        <v>0.0419520466756341</v>
      </c>
      <c r="AX50" s="6">
        <v>0.0370127332381889</v>
      </c>
      <c r="AY50" s="6">
        <v>0.0424558957963568</v>
      </c>
      <c r="AZ50" s="6">
        <v>0.0385013269988515</v>
      </c>
      <c r="BA50" s="6">
        <v>0.0434696864633141</v>
      </c>
      <c r="BB50" s="6">
        <v>0.0329838458189899</v>
      </c>
      <c r="BC50" s="6">
        <v>0.0384921061988434</v>
      </c>
      <c r="BD50" s="6">
        <v>0.066486872761558</v>
      </c>
      <c r="BE50" s="6">
        <v>0.0902905036016051</v>
      </c>
      <c r="BF50" s="6">
        <v>0.0395589030361366</v>
      </c>
      <c r="BG50" s="6">
        <v>0.0743727138874613</v>
      </c>
      <c r="BH50" s="6">
        <v>0.051719934229302</v>
      </c>
      <c r="BI50" s="6">
        <v>0.0398150246371333</v>
      </c>
      <c r="BJ50" s="6">
        <v>0.0321665529235513</v>
      </c>
      <c r="BK50" s="6">
        <v>0.0323156952705966</v>
      </c>
      <c r="BL50" s="6">
        <v>0.0600843628040401</v>
      </c>
      <c r="BM50" s="6">
        <v>0.149114412695983</v>
      </c>
      <c r="BN50" s="6">
        <v>0.122938540037669</v>
      </c>
      <c r="BO50" s="6">
        <v>0.0768827807482156</v>
      </c>
      <c r="BP50" s="42"/>
      <c r="BQ50" s="42"/>
      <c r="BR50" s="42"/>
    </row>
    <row r="51" spans="1:70" x14ac:dyDescent="0.2">
      <c r="A51" s="1">
        <v>2016</v>
      </c>
      <c r="B51" s="6">
        <v>0.0512267859096575</v>
      </c>
      <c r="C51" s="6">
        <v>0.0803983936232581</v>
      </c>
      <c r="D51" s="6">
        <v>0.0301763870629551</v>
      </c>
      <c r="E51" s="6">
        <v>0.0524869140276451</v>
      </c>
      <c r="F51" s="6">
        <v>0.0632527974861976</v>
      </c>
      <c r="G51" s="6">
        <v>0.0398253302417164</v>
      </c>
      <c r="H51" s="6">
        <v>0.0347349231864552</v>
      </c>
      <c r="I51" s="6">
        <v>0.0393154952485336</v>
      </c>
      <c r="J51" s="6">
        <v>0.0642278111095804</v>
      </c>
      <c r="K51" s="6">
        <v>0.092497192367935</v>
      </c>
      <c r="L51" s="6">
        <v>0.11542813747687</v>
      </c>
      <c r="M51" s="6">
        <v>0.0895549041948115</v>
      </c>
      <c r="N51" s="6">
        <v>0.0702388789200176</v>
      </c>
      <c r="O51" s="6">
        <v>0.0637874016134627</v>
      </c>
      <c r="P51" s="6">
        <v>0.0722151394847067</v>
      </c>
      <c r="Q51" s="6">
        <v>0.116550289936138</v>
      </c>
      <c r="R51" s="6">
        <v>0.0537803552419632</v>
      </c>
      <c r="S51" s="6">
        <v>0.0805872537225207</v>
      </c>
      <c r="T51" s="6">
        <v>0.0899516299185332</v>
      </c>
      <c r="U51" s="6">
        <v>0.0996720443636181</v>
      </c>
      <c r="V51" s="6">
        <v>0.026916200763423</v>
      </c>
      <c r="W51" s="6">
        <v>0.0624305229032053</v>
      </c>
      <c r="X51" s="6">
        <v>0.0309146679274705</v>
      </c>
      <c r="Y51" s="6">
        <v>0.068250014698137</v>
      </c>
      <c r="Z51" s="6">
        <v>0.0292878378907893</v>
      </c>
      <c r="AA51" s="6">
        <v>0.0341048192892503</v>
      </c>
      <c r="AB51" s="6">
        <v>0.0273185347762686</v>
      </c>
      <c r="AC51" s="6">
        <v>0.043312477688728</v>
      </c>
      <c r="AD51" s="6">
        <v>0.0261807873657159</v>
      </c>
      <c r="AE51" s="6">
        <v>0.112436668242359</v>
      </c>
      <c r="AF51" s="6">
        <v>0.0545296046843544</v>
      </c>
      <c r="AG51" s="6">
        <v>0.108318536827858</v>
      </c>
      <c r="AH51" s="6">
        <v>0.0624631358657113</v>
      </c>
      <c r="AI51" s="6">
        <v>0.0338754165542912</v>
      </c>
      <c r="AJ51" s="6">
        <v>0.0624631358657113</v>
      </c>
      <c r="AK51" s="6">
        <v>0.0949727566749067</v>
      </c>
      <c r="AL51" s="6">
        <v>0.0304402296903256</v>
      </c>
      <c r="AM51" s="6">
        <v>0.0606404095726213</v>
      </c>
      <c r="AN51" s="6">
        <v>0.0640103818762989</v>
      </c>
      <c r="AO51" s="6">
        <v>0.00715576850299119</v>
      </c>
      <c r="AP51" s="6">
        <v>0.0558190457852623</v>
      </c>
      <c r="AQ51" s="6">
        <v>0.0421695171343361</v>
      </c>
      <c r="AR51" s="6">
        <v>0.0421695171343361</v>
      </c>
      <c r="AS51" s="6">
        <v>0.0421695171343361</v>
      </c>
      <c r="AT51" s="6">
        <v>0.0421695171343361</v>
      </c>
      <c r="AU51" s="6">
        <v>0.040767774108931</v>
      </c>
      <c r="AV51" s="6">
        <v>0.0421695171343361</v>
      </c>
      <c r="AW51" s="6">
        <v>0.0421695171343361</v>
      </c>
      <c r="AX51" s="6">
        <v>0.0383969374341141</v>
      </c>
      <c r="AY51" s="6">
        <v>0.0426401648407591</v>
      </c>
      <c r="AZ51" s="6">
        <v>0.0347349231864552</v>
      </c>
      <c r="BA51" s="6">
        <v>0.0418987823375827</v>
      </c>
      <c r="BB51" s="6">
        <v>0.0354070640701909</v>
      </c>
      <c r="BC51" s="6">
        <v>0.0366209042223398</v>
      </c>
      <c r="BD51" s="6">
        <v>0.0632874379376582</v>
      </c>
      <c r="BE51" s="6">
        <v>0.092274844407012</v>
      </c>
      <c r="BF51" s="6">
        <v>0.0380513051072206</v>
      </c>
      <c r="BG51" s="6">
        <v>0.0690989944038612</v>
      </c>
      <c r="BH51" s="6">
        <v>0.0509823740435277</v>
      </c>
      <c r="BI51" s="6">
        <v>0.0382613772629695</v>
      </c>
      <c r="BJ51" s="6">
        <v>0.0418657147091791</v>
      </c>
      <c r="BK51" s="6">
        <v>0.0295661451547376</v>
      </c>
      <c r="BL51" s="6">
        <v>0.0595315539708003</v>
      </c>
      <c r="BM51" s="6">
        <v>0.15403013503936</v>
      </c>
      <c r="BN51" s="6">
        <v>0.110045100855502</v>
      </c>
      <c r="BO51" s="6">
        <v>0.0753142157930216</v>
      </c>
      <c r="BP51" s="42"/>
      <c r="BQ51" s="42"/>
      <c r="BR51" s="42"/>
    </row>
    <row r="52" spans="1:70" x14ac:dyDescent="0.2">
      <c r="A52" s="1">
        <v>2017</v>
      </c>
      <c r="B52" s="6">
        <v>0.0523169647250601</v>
      </c>
      <c r="C52" s="6">
        <v>0.0822435463778189</v>
      </c>
      <c r="D52" s="6">
        <v>0.0298060571078734</v>
      </c>
      <c r="E52" s="6">
        <v>0.0515625501701888</v>
      </c>
      <c r="F52" s="6">
        <v>0.0688457915681472</v>
      </c>
      <c r="G52" s="6">
        <v>0.042308128344658</v>
      </c>
      <c r="H52" s="6">
        <v>0.033139348211695</v>
      </c>
      <c r="I52" s="6">
        <v>0.0398966838669845</v>
      </c>
      <c r="J52" s="6">
        <v>0.0659886989271288</v>
      </c>
      <c r="K52" s="6">
        <v>0.0948044768882383</v>
      </c>
      <c r="L52" s="6">
        <v>0.117864091126495</v>
      </c>
      <c r="M52" s="6">
        <v>0.0913017955222119</v>
      </c>
      <c r="N52" s="6">
        <v>0.0702691921912727</v>
      </c>
      <c r="O52" s="6">
        <v>0.0659923962201329</v>
      </c>
      <c r="P52" s="6">
        <v>0.0743801570557771</v>
      </c>
      <c r="Q52" s="6">
        <v>0.120366109603373</v>
      </c>
      <c r="R52" s="6">
        <v>0.0524437534355125</v>
      </c>
      <c r="S52" s="6">
        <v>0.082244959095742</v>
      </c>
      <c r="T52" s="6">
        <v>0.0915045745824777</v>
      </c>
      <c r="U52" s="6">
        <v>0.101081765136674</v>
      </c>
      <c r="V52" s="6">
        <v>0.0265877903565246</v>
      </c>
      <c r="W52" s="6">
        <v>0.0606227039863119</v>
      </c>
      <c r="X52" s="6">
        <v>0.0304597686376808</v>
      </c>
      <c r="Y52" s="6">
        <v>0.0680683871931525</v>
      </c>
      <c r="Z52" s="6">
        <v>0.0289195158987969</v>
      </c>
      <c r="AA52" s="6">
        <v>0.0317255760472781</v>
      </c>
      <c r="AB52" s="6">
        <v>0.0259255118346279</v>
      </c>
      <c r="AC52" s="6">
        <v>0.0437151174580274</v>
      </c>
      <c r="AD52" s="6">
        <v>0.0251082605548629</v>
      </c>
      <c r="AE52" s="6">
        <v>0.116718625767868</v>
      </c>
      <c r="AF52" s="6">
        <v>0.0534851623711379</v>
      </c>
      <c r="AG52" s="6">
        <v>0.110062249728913</v>
      </c>
      <c r="AH52" s="6">
        <v>0.0672193629272541</v>
      </c>
      <c r="AI52" s="6">
        <v>0.0612353277022843</v>
      </c>
      <c r="AJ52" s="6">
        <v>0.0672193629272542</v>
      </c>
      <c r="AK52" s="6">
        <v>0.100086530166508</v>
      </c>
      <c r="AL52" s="6">
        <v>0.0315199763539531</v>
      </c>
      <c r="AM52" s="6">
        <v>0.0668325685368515</v>
      </c>
      <c r="AN52" s="6">
        <v>0.0686616439031635</v>
      </c>
      <c r="AO52" s="6">
        <v>0.00669898254514405</v>
      </c>
      <c r="AP52" s="6">
        <v>0.0551885641034128</v>
      </c>
      <c r="AQ52" s="6">
        <v>0.0444250560176993</v>
      </c>
      <c r="AR52" s="6">
        <v>0.0444250560176993</v>
      </c>
      <c r="AS52" s="6">
        <v>0.0444250560176993</v>
      </c>
      <c r="AT52" s="6">
        <v>0.0444250560176993</v>
      </c>
      <c r="AU52" s="6">
        <v>0.0430628120728166</v>
      </c>
      <c r="AV52" s="6">
        <v>0.0444250560176993</v>
      </c>
      <c r="AW52" s="6">
        <v>0.0444250560176993</v>
      </c>
      <c r="AX52" s="6">
        <v>0.0414758397325327</v>
      </c>
      <c r="AY52" s="6">
        <v>0.0449323610027371</v>
      </c>
      <c r="AZ52" s="6">
        <v>0.033139348211695</v>
      </c>
      <c r="BA52" s="6">
        <v>0.039258545489098</v>
      </c>
      <c r="BB52" s="6">
        <v>0.0351202777672494</v>
      </c>
      <c r="BC52" s="6">
        <v>0.0398912818228172</v>
      </c>
      <c r="BD52" s="6">
        <v>0.0620399955510747</v>
      </c>
      <c r="BE52" s="6">
        <v>0.0895372730198045</v>
      </c>
      <c r="BF52" s="6">
        <v>0.0391941707970778</v>
      </c>
      <c r="BG52" s="6">
        <v>0.063508237250137</v>
      </c>
      <c r="BH52" s="6">
        <v>0.0504066323578245</v>
      </c>
      <c r="BI52" s="6">
        <v>0.0408382744342851</v>
      </c>
      <c r="BJ52" s="6">
        <v>0.0459955816860553</v>
      </c>
      <c r="BK52" s="6">
        <v>0.0266822051139148</v>
      </c>
      <c r="BL52" s="6">
        <v>0.0679341684495378</v>
      </c>
      <c r="BM52" s="6">
        <v>0.15746188744046</v>
      </c>
      <c r="BN52" s="6">
        <v>0.124454227359003</v>
      </c>
      <c r="BO52" s="6">
        <v>0.078433409031322</v>
      </c>
      <c r="BP52" s="42"/>
      <c r="BQ52" s="42"/>
      <c r="BR52" s="42"/>
    </row>
    <row r="53" spans="1:70" x14ac:dyDescent="0.2">
      <c r="A53" s="1">
        <v>2018</v>
      </c>
      <c r="B53" s="6">
        <v>0.0529247803373794</v>
      </c>
      <c r="C53" s="6">
        <v>0.082432159088942</v>
      </c>
      <c r="D53" s="6">
        <v>0.0296503792395714</v>
      </c>
      <c r="E53" s="6">
        <v>0.0563546217089589</v>
      </c>
      <c r="F53" s="6">
        <v>0.0741904080786825</v>
      </c>
      <c r="G53" s="6">
        <v>0.0434774844883332</v>
      </c>
      <c r="H53" s="6">
        <v>0.0378913321358557</v>
      </c>
      <c r="I53" s="6">
        <v>0.0391001373928176</v>
      </c>
      <c r="J53" s="6">
        <v>0.0662687363429583</v>
      </c>
      <c r="K53" s="6">
        <v>0.0935443285369039</v>
      </c>
      <c r="L53" s="6">
        <v>0.119998881397325</v>
      </c>
      <c r="M53" s="6">
        <v>0.0885671556174236</v>
      </c>
      <c r="N53" s="6">
        <v>0.072120935270583</v>
      </c>
      <c r="O53" s="6">
        <v>0.066369650931974</v>
      </c>
      <c r="P53" s="6">
        <v>0.0758050186847787</v>
      </c>
      <c r="Q53" s="6">
        <v>0.120266249207845</v>
      </c>
      <c r="R53" s="6">
        <v>0.0518672499187222</v>
      </c>
      <c r="S53" s="6">
        <v>0.0833639882503429</v>
      </c>
      <c r="T53" s="6">
        <v>0.0923288848366222</v>
      </c>
      <c r="U53" s="6">
        <v>0.101466191373022</v>
      </c>
      <c r="V53" s="6">
        <v>0.0263975189560905</v>
      </c>
      <c r="W53" s="6">
        <v>0.0624792902223198</v>
      </c>
      <c r="X53" s="6">
        <v>0.029575232696022</v>
      </c>
      <c r="Y53" s="6">
        <v>0.0655063890844604</v>
      </c>
      <c r="Z53" s="6">
        <v>0.0286699523456941</v>
      </c>
      <c r="AA53" s="6">
        <v>0.0405758082372982</v>
      </c>
      <c r="AB53" s="6">
        <v>0.0265710565063045</v>
      </c>
      <c r="AC53" s="6">
        <v>0.0411090226769514</v>
      </c>
      <c r="AD53" s="6">
        <v>0.0247615877941283</v>
      </c>
      <c r="AE53" s="6">
        <v>0.122673999923945</v>
      </c>
      <c r="AF53" s="6">
        <v>0.056899435844836</v>
      </c>
      <c r="AG53" s="6">
        <v>0.114313493954175</v>
      </c>
      <c r="AH53" s="6">
        <v>0.070271595028037</v>
      </c>
      <c r="AI53" s="6">
        <v>0.0628474116980199</v>
      </c>
      <c r="AJ53" s="6">
        <v>0.070271595028037</v>
      </c>
      <c r="AK53" s="6">
        <v>0.101339220400089</v>
      </c>
      <c r="AL53" s="6">
        <v>0.0295318956931785</v>
      </c>
      <c r="AM53" s="6">
        <v>0.0826495473786902</v>
      </c>
      <c r="AN53" s="6">
        <v>0.0724230768343033</v>
      </c>
      <c r="AO53" s="6">
        <v>0.00288298093080783</v>
      </c>
      <c r="AP53" s="6">
        <v>0.0470543185912843</v>
      </c>
      <c r="AQ53" s="6">
        <v>0.0448779497700427</v>
      </c>
      <c r="AR53" s="6">
        <v>0.0448779497700427</v>
      </c>
      <c r="AS53" s="6">
        <v>0.0448779497700427</v>
      </c>
      <c r="AT53" s="6">
        <v>0.0448779497700427</v>
      </c>
      <c r="AU53" s="6">
        <v>0.0450555308503891</v>
      </c>
      <c r="AV53" s="6">
        <v>0.0448779497700427</v>
      </c>
      <c r="AW53" s="6">
        <v>0.0448779497700427</v>
      </c>
      <c r="AX53" s="6">
        <v>0.0441653598282633</v>
      </c>
      <c r="AY53" s="6">
        <v>0.0454168790622189</v>
      </c>
      <c r="AZ53" s="6">
        <v>0.0378913321358557</v>
      </c>
      <c r="BA53" s="6">
        <v>0.0437449505359328</v>
      </c>
      <c r="BB53" s="6">
        <v>0.0335043295173527</v>
      </c>
      <c r="BC53" s="6">
        <v>0.0417868314102737</v>
      </c>
      <c r="BD53" s="6">
        <v>0.0629453500947192</v>
      </c>
      <c r="BE53" s="6">
        <v>0.0909868357401273</v>
      </c>
      <c r="BF53" s="6">
        <v>0.0389500182000705</v>
      </c>
      <c r="BG53" s="6">
        <v>0.0571414262051904</v>
      </c>
      <c r="BH53" s="6">
        <v>0.0495027976053127</v>
      </c>
      <c r="BI53" s="6">
        <v>0.0395415691627446</v>
      </c>
      <c r="BJ53" s="6">
        <v>0.0478987315312381</v>
      </c>
      <c r="BK53" s="6">
        <v>0.0261038783849348</v>
      </c>
      <c r="BL53" s="6">
        <v>0.0726908750308734</v>
      </c>
      <c r="BM53" s="6">
        <v>0.153578775851303</v>
      </c>
      <c r="BN53" s="6">
        <v>0.128798306773627</v>
      </c>
      <c r="BO53" s="6">
        <v>0.0810622231943552</v>
      </c>
      <c r="BP53" s="42"/>
      <c r="BQ53" s="42"/>
      <c r="BR53" s="42"/>
    </row>
    <row r="54" spans="1:70" x14ac:dyDescent="0.2">
      <c r="A54" s="1">
        <v>2019</v>
      </c>
      <c r="B54" s="6">
        <v>0.0523649110416444</v>
      </c>
      <c r="C54" s="6">
        <v>0.0819098746126776</v>
      </c>
      <c r="D54" s="6">
        <v>0.0283216541191705</v>
      </c>
      <c r="E54" s="6">
        <v>0.0568907558649712</v>
      </c>
      <c r="F54" s="6">
        <v>0.0764206275531433</v>
      </c>
      <c r="G54" s="6">
        <v>0.0444347723424927</v>
      </c>
      <c r="H54" s="6">
        <v>0.0343738980471455</v>
      </c>
      <c r="I54" s="6">
        <v>0.040954217893478</v>
      </c>
      <c r="J54" s="6">
        <v>0.0641548056277608</v>
      </c>
      <c r="K54" s="6">
        <v>0.0923140974881826</v>
      </c>
      <c r="L54" s="6">
        <v>0.125418220785569</v>
      </c>
      <c r="M54" s="6">
        <v>0.0857252325056824</v>
      </c>
      <c r="N54" s="6">
        <v>0.0711301577069113</v>
      </c>
      <c r="O54" s="6">
        <v>0.0682559976036306</v>
      </c>
      <c r="P54" s="6">
        <v>0.0764130954332305</v>
      </c>
      <c r="Q54" s="6">
        <v>0.11274501971287</v>
      </c>
      <c r="R54" s="6">
        <v>0.0518623336195719</v>
      </c>
      <c r="S54" s="6">
        <v>0.0853239030142933</v>
      </c>
      <c r="T54" s="6">
        <v>0.0924735466738891</v>
      </c>
      <c r="U54" s="6">
        <v>0.0999723355364123</v>
      </c>
      <c r="V54" s="6">
        <v>0.0250039676792701</v>
      </c>
      <c r="W54" s="6">
        <v>0.0624336718399806</v>
      </c>
      <c r="X54" s="6">
        <v>0.028603452492814</v>
      </c>
      <c r="Y54" s="6">
        <v>0.0649215681294722</v>
      </c>
      <c r="Z54" s="6">
        <v>0.0274901817522085</v>
      </c>
      <c r="AA54" s="6">
        <v>0.0505241756419931</v>
      </c>
      <c r="AB54" s="6">
        <v>0.0250280813346223</v>
      </c>
      <c r="AC54" s="6">
        <v>0.0382320065050691</v>
      </c>
      <c r="AD54" s="6">
        <v>0.0252833096039591</v>
      </c>
      <c r="AE54" s="6">
        <v>0.119733760272427</v>
      </c>
      <c r="AF54" s="6">
        <v>0.0575896219580097</v>
      </c>
      <c r="AG54" s="6">
        <v>0.119725828807026</v>
      </c>
      <c r="AH54" s="6">
        <v>0.0728687799331211</v>
      </c>
      <c r="AI54" s="6">
        <v>0.0529996558043829</v>
      </c>
      <c r="AJ54" s="6">
        <v>0.0728687799331211</v>
      </c>
      <c r="AK54" s="6">
        <v>0.100824036815555</v>
      </c>
      <c r="AL54" s="6">
        <v>0.0313119488927237</v>
      </c>
      <c r="AM54" s="6">
        <v>0.09021826899974</v>
      </c>
      <c r="AN54" s="6">
        <v>0.074682958123058</v>
      </c>
      <c r="AO54" s="6">
        <v>0.00388773949352838</v>
      </c>
      <c r="AP54" s="6">
        <v>0.0463196873537744</v>
      </c>
      <c r="AQ54" s="6">
        <v>0.0447196029174435</v>
      </c>
      <c r="AR54" s="6">
        <v>0.0447196029174435</v>
      </c>
      <c r="AS54" s="6">
        <v>0.0447196029174435</v>
      </c>
      <c r="AT54" s="6">
        <v>0.0447196029174436</v>
      </c>
      <c r="AU54" s="6">
        <v>0.0460231929207362</v>
      </c>
      <c r="AV54" s="6">
        <v>0.0447196029174435</v>
      </c>
      <c r="AW54" s="6">
        <v>0.0447196029174435</v>
      </c>
      <c r="AX54" s="6">
        <v>0.0456773917452887</v>
      </c>
      <c r="AY54" s="6">
        <v>0.0452852135880719</v>
      </c>
      <c r="AZ54" s="6">
        <v>0.0343738980471455</v>
      </c>
      <c r="BA54" s="6">
        <v>0.0407750993839475</v>
      </c>
      <c r="BB54" s="6">
        <v>0.0381303999778413</v>
      </c>
      <c r="BC54" s="6">
        <v>0.0390006983945688</v>
      </c>
      <c r="BD54" s="6">
        <v>0.058489002271327</v>
      </c>
      <c r="BE54" s="6">
        <v>0.0887670969174611</v>
      </c>
      <c r="BF54" s="6">
        <v>0.0360084059864896</v>
      </c>
      <c r="BG54" s="6">
        <v>0.0571964637106583</v>
      </c>
      <c r="BH54" s="6">
        <v>0.0479265589726204</v>
      </c>
      <c r="BI54" s="6">
        <v>0.0355540557712266</v>
      </c>
      <c r="BJ54" s="6">
        <v>0.0482635312979676</v>
      </c>
      <c r="BK54" s="6">
        <v>0.0279182545523749</v>
      </c>
      <c r="BL54" s="6">
        <v>0.0669678449576528</v>
      </c>
      <c r="BM54" s="6">
        <v>0.142014462388469</v>
      </c>
      <c r="BN54" s="6">
        <v>0.127331263321459</v>
      </c>
      <c r="BO54" s="6">
        <v>0.0770667752267914</v>
      </c>
      <c r="BP54" s="42"/>
      <c r="BQ54" s="42"/>
      <c r="BR54" s="42"/>
    </row>
    <row r="55" spans="1:70" x14ac:dyDescent="0.2">
      <c r="A55" s="1">
        <v>2020</v>
      </c>
      <c r="B55" s="6">
        <v>0.0466076558024442</v>
      </c>
      <c r="C55" s="6">
        <v>0.0734507486111021</v>
      </c>
      <c r="D55" s="6">
        <v>0.0235344141048923</v>
      </c>
      <c r="E55" s="6">
        <v>0.0601857178619158</v>
      </c>
      <c r="F55" s="6">
        <v>0.0649949760705204</v>
      </c>
      <c r="G55" s="6">
        <v>0.0433704111089267</v>
      </c>
      <c r="H55" s="6">
        <v>0.0316462376790771</v>
      </c>
      <c r="I55" s="6">
        <v>0.035482154757799</v>
      </c>
      <c r="J55" s="6">
        <v>0.0576603302030744</v>
      </c>
      <c r="K55" s="6">
        <v>0.0838473039033781</v>
      </c>
      <c r="L55" s="6">
        <v>0.120733305292645</v>
      </c>
      <c r="M55" s="6">
        <v>0.0707078289634922</v>
      </c>
      <c r="N55" s="6">
        <v>0.0602027436014461</v>
      </c>
      <c r="O55" s="6">
        <v>0.0607340490268088</v>
      </c>
      <c r="P55" s="6">
        <v>0.0695991943215354</v>
      </c>
      <c r="Q55" s="6">
        <v>0.105595611596499</v>
      </c>
      <c r="R55" s="6">
        <v>0.0480806127431785</v>
      </c>
      <c r="S55" s="6">
        <v>0.0771954658317674</v>
      </c>
      <c r="T55" s="6">
        <v>0.0857230311480679</v>
      </c>
      <c r="U55" s="6">
        <v>0.0922718904282286</v>
      </c>
      <c r="V55" s="6">
        <v>0.0203033141895003</v>
      </c>
      <c r="W55" s="6">
        <v>0.0566942701896623</v>
      </c>
      <c r="X55" s="6">
        <v>0.0252813666295798</v>
      </c>
      <c r="Y55" s="6">
        <v>0.0522541652436415</v>
      </c>
      <c r="Z55" s="6">
        <v>0.0232218857482134</v>
      </c>
      <c r="AA55" s="6">
        <v>0.0480312802250728</v>
      </c>
      <c r="AB55" s="6">
        <v>0.0287347286419146</v>
      </c>
      <c r="AC55" s="6">
        <v>0.0376772839802461</v>
      </c>
      <c r="AD55" s="6">
        <v>0.0219333520084176</v>
      </c>
      <c r="AE55" s="6">
        <v>0.123904556711338</v>
      </c>
      <c r="AF55" s="6">
        <v>0.0605360740818047</v>
      </c>
      <c r="AG55" s="6">
        <v>0.131582102978997</v>
      </c>
      <c r="AH55" s="6">
        <v>0.0632216141188021</v>
      </c>
      <c r="AI55" s="6">
        <v>0.0330812802612817</v>
      </c>
      <c r="AJ55" s="6">
        <v>0.063221614118802</v>
      </c>
      <c r="AK55" s="6">
        <v>0.0861803372001277</v>
      </c>
      <c r="AL55" s="6">
        <v>0.022636326532827</v>
      </c>
      <c r="AM55" s="6">
        <v>0.0757223439378336</v>
      </c>
      <c r="AN55" s="6">
        <v>0.063907630643413</v>
      </c>
      <c r="AO55" s="6">
        <v>0.00314462721154278</v>
      </c>
      <c r="AP55" s="6">
        <v>0.045316643343947</v>
      </c>
      <c r="AQ55" s="6">
        <v>0.0437027003806056</v>
      </c>
      <c r="AR55" s="6">
        <v>0.0437027003806056</v>
      </c>
      <c r="AS55" s="6">
        <v>0.0437027003806056</v>
      </c>
      <c r="AT55" s="6">
        <v>0.0437027003806056</v>
      </c>
      <c r="AU55" s="6">
        <v>0.0440352131442281</v>
      </c>
      <c r="AV55" s="6">
        <v>0.0437027003806056</v>
      </c>
      <c r="AW55" s="6">
        <v>0.0437027003806056</v>
      </c>
      <c r="AX55" s="6">
        <v>0.0455816713367654</v>
      </c>
      <c r="AY55" s="6">
        <v>0.0443910297798724</v>
      </c>
      <c r="AZ55" s="6">
        <v>0.0316462376790771</v>
      </c>
      <c r="BA55" s="6">
        <v>0.0382981441701315</v>
      </c>
      <c r="BB55" s="6">
        <v>0.0321416811034445</v>
      </c>
      <c r="BC55" s="6">
        <v>0.0343273411809952</v>
      </c>
      <c r="BD55" s="6">
        <v>0.0551810622292288</v>
      </c>
      <c r="BE55" s="6">
        <v>0.0787646470766051</v>
      </c>
      <c r="BF55" s="6">
        <v>0.0326985090218654</v>
      </c>
      <c r="BG55" s="6">
        <v>0.0491021243360229</v>
      </c>
      <c r="BH55" s="6">
        <v>0.0464779816789682</v>
      </c>
      <c r="BI55" s="6">
        <v>0.033698557137049</v>
      </c>
      <c r="BJ55" s="6">
        <v>0.0444898911226241</v>
      </c>
      <c r="BK55" s="6">
        <v>0.0292206215727432</v>
      </c>
      <c r="BL55" s="6">
        <v>0.0535276769363664</v>
      </c>
      <c r="BM55" s="6">
        <v>0.106320091316062</v>
      </c>
      <c r="BN55" s="6">
        <v>0.119548864682316</v>
      </c>
      <c r="BO55" s="6">
        <v>0.0695655283257414</v>
      </c>
      <c r="BP55" s="42"/>
      <c r="BQ55" s="42"/>
      <c r="BR55" s="42"/>
    </row>
    <row r="56" spans="1:70" x14ac:dyDescent="0.2">
      <c r="A56" s="1">
        <v>2021</v>
      </c>
      <c r="B56" s="6">
        <v>0.0489501264513733</v>
      </c>
      <c r="C56" s="6">
        <v>0.0768530476148736</v>
      </c>
      <c r="D56" s="6">
        <v>0.0240695192619551</v>
      </c>
      <c r="E56" s="6">
        <v>0.0627258313815575</v>
      </c>
      <c r="F56" s="6">
        <v>0.0774996871757202</v>
      </c>
      <c r="G56" s="6">
        <v>0.0452132940272763</v>
      </c>
      <c r="H56" s="6">
        <v>0.0361961247852769</v>
      </c>
      <c r="I56" s="6">
        <v>0.0372604770148257</v>
      </c>
      <c r="J56" s="6">
        <v>0.056800695438513</v>
      </c>
      <c r="K56" s="6">
        <v>0.0868591051275323</v>
      </c>
      <c r="L56" s="6">
        <v>0.130695856011498</v>
      </c>
      <c r="M56" s="6">
        <v>0.0757654067136679</v>
      </c>
      <c r="N56" s="6">
        <v>0.0639320214908622</v>
      </c>
      <c r="O56" s="6">
        <v>0.063046673641722</v>
      </c>
      <c r="P56" s="6">
        <v>0.0743985478087607</v>
      </c>
      <c r="Q56" s="6">
        <v>0.109697431277215</v>
      </c>
      <c r="R56" s="6">
        <v>0.0499146582509462</v>
      </c>
      <c r="S56" s="6">
        <v>0.0824838729426078</v>
      </c>
      <c r="T56" s="6">
        <v>0.0896430815101841</v>
      </c>
      <c r="U56" s="6">
        <v>0.0985841186510805</v>
      </c>
      <c r="V56" s="6">
        <v>0.0214543524198183</v>
      </c>
      <c r="W56" s="6">
        <v>0.0537570526186006</v>
      </c>
      <c r="X56" s="6">
        <v>0.0200355731424395</v>
      </c>
      <c r="Y56" s="6">
        <v>0.0472908850021268</v>
      </c>
      <c r="Z56" s="6">
        <v>0.0232302454935374</v>
      </c>
      <c r="AA56" s="6">
        <v>0.0498679144001045</v>
      </c>
      <c r="AB56" s="6">
        <v>0.0314469157475059</v>
      </c>
      <c r="AC56" s="6">
        <v>0.0313915813578839</v>
      </c>
      <c r="AD56" s="6">
        <v>0.026775448677415</v>
      </c>
      <c r="AE56" s="6">
        <v>0.128317627700469</v>
      </c>
      <c r="AF56" s="6">
        <v>0.0608673857833314</v>
      </c>
      <c r="AG56" s="6">
        <v>0.146704382531073</v>
      </c>
      <c r="AH56" s="6">
        <v>0.0743479324780719</v>
      </c>
      <c r="AI56" s="6">
        <v>0.0395857002216926</v>
      </c>
      <c r="AJ56" s="6">
        <v>0.0743479324780718</v>
      </c>
      <c r="AK56" s="6">
        <v>0.0843618618838506</v>
      </c>
      <c r="AL56" s="6">
        <v>0.0285446556840184</v>
      </c>
      <c r="AM56" s="6">
        <v>0.093147000708056</v>
      </c>
      <c r="AN56" s="6">
        <v>0.074797996859724</v>
      </c>
      <c r="AO56" s="6">
        <v>0.00348730662384629</v>
      </c>
      <c r="AP56" s="6">
        <v>0.0484002423024717</v>
      </c>
      <c r="AQ56" s="6">
        <v>0.0455005033632776</v>
      </c>
      <c r="AR56" s="6">
        <v>0.0455005033632776</v>
      </c>
      <c r="AS56" s="6">
        <v>0.0455005033632776</v>
      </c>
      <c r="AT56" s="6">
        <v>0.0455005033632776</v>
      </c>
      <c r="AU56" s="6">
        <v>0.0464633523252846</v>
      </c>
      <c r="AV56" s="6">
        <v>0.0455005033632775</v>
      </c>
      <c r="AW56" s="6">
        <v>0.0455005033632776</v>
      </c>
      <c r="AX56" s="6">
        <v>0.0470333827973953</v>
      </c>
      <c r="AY56" s="6">
        <v>0.0462711576589299</v>
      </c>
      <c r="AZ56" s="6">
        <v>0.0361961247852769</v>
      </c>
      <c r="BA56" s="6">
        <v>0.0426398581418817</v>
      </c>
      <c r="BB56" s="6">
        <v>0.0333380646307497</v>
      </c>
      <c r="BC56" s="6">
        <v>0.0388676681785548</v>
      </c>
      <c r="BD56" s="6">
        <v>0.0565169169547646</v>
      </c>
      <c r="BE56" s="6">
        <v>0.0821257321373564</v>
      </c>
      <c r="BF56" s="6">
        <v>0.0348890869250563</v>
      </c>
      <c r="BG56" s="6">
        <v>0.0403481752669524</v>
      </c>
      <c r="BH56" s="6">
        <v>0.0476813169538403</v>
      </c>
      <c r="BI56" s="6">
        <v>0.0394813011804732</v>
      </c>
      <c r="BJ56" s="6">
        <v>0.0421382330462993</v>
      </c>
      <c r="BK56" s="6">
        <v>0.0282477047590168</v>
      </c>
      <c r="BL56" s="6">
        <v>0.0543878795164882</v>
      </c>
      <c r="BM56" s="6">
        <v>0.110421824723394</v>
      </c>
      <c r="BN56" s="6">
        <v>0.1101439896798</v>
      </c>
      <c r="BO56" s="6">
        <v>0.0721684899612221</v>
      </c>
      <c r="BP56" s="42"/>
      <c r="BQ56" s="42"/>
      <c r="BR56" s="42"/>
    </row>
    <row r="57" spans="1:70" x14ac:dyDescent="0.2">
      <c r="A57" s="1">
        <v>2022</v>
      </c>
      <c r="B57" s="6">
        <v>0.0511334667154786</v>
      </c>
      <c r="C57" s="6">
        <v>0.0811207335437449</v>
      </c>
      <c r="D57" s="6">
        <v>0.0250537724435567</v>
      </c>
      <c r="E57" s="6">
        <v>0.0626889252849185</v>
      </c>
      <c r="F57" s="6">
        <v>0.0821631774554381</v>
      </c>
      <c r="G57" s="6">
        <v>0.051105839823239</v>
      </c>
      <c r="H57" s="6">
        <v>0.0310499078574776</v>
      </c>
      <c r="I57" s="6">
        <v>0.039252385978227</v>
      </c>
      <c r="J57" s="6">
        <v>0.0604731565291517</v>
      </c>
      <c r="K57" s="6">
        <v>0.0846879839866819</v>
      </c>
      <c r="L57" s="6">
        <v>0.14843669386541</v>
      </c>
      <c r="M57" s="6">
        <v>0.084535375893161</v>
      </c>
      <c r="N57" s="6">
        <v>0.0708660632530532</v>
      </c>
      <c r="O57" s="6">
        <v>0.0677900016630322</v>
      </c>
      <c r="P57" s="6">
        <v>0.0863525129886205</v>
      </c>
      <c r="Q57" s="6">
        <v>0.104983134610956</v>
      </c>
      <c r="R57" s="6">
        <v>0.0554526983026902</v>
      </c>
      <c r="S57" s="6">
        <v>0.0884317828895225</v>
      </c>
      <c r="T57" s="6">
        <v>0.0939850976971137</v>
      </c>
      <c r="U57" s="6">
        <v>0.103226246872549</v>
      </c>
      <c r="V57" s="6">
        <v>0.0223366381521545</v>
      </c>
      <c r="W57" s="6">
        <v>0.0556978703346888</v>
      </c>
      <c r="X57" s="6">
        <v>0.0221276680940128</v>
      </c>
      <c r="Y57" s="6">
        <v>0.0501081479315015</v>
      </c>
      <c r="Z57" s="6">
        <v>0.0240008324300815</v>
      </c>
      <c r="AA57" s="6">
        <v>0.0469592578513968</v>
      </c>
      <c r="AB57" s="6">
        <v>0.0296049401109725</v>
      </c>
      <c r="AC57" s="6">
        <v>0.0351158927038152</v>
      </c>
      <c r="AD57" s="6">
        <v>0.0325195105164378</v>
      </c>
      <c r="AE57" s="6">
        <v>0.133595628612653</v>
      </c>
      <c r="AF57" s="6">
        <v>0.0610292264510541</v>
      </c>
      <c r="AG57" s="6">
        <v>0.15046458074086</v>
      </c>
      <c r="AH57" s="6">
        <v>0.0790483576786691</v>
      </c>
      <c r="AI57" s="6">
        <v>0.0442434914633809</v>
      </c>
      <c r="AJ57" s="6">
        <v>0.0790483576786692</v>
      </c>
      <c r="AK57" s="6">
        <v>0.111764553302075</v>
      </c>
      <c r="AL57" s="6">
        <v>0.0298694402722205</v>
      </c>
      <c r="AM57" s="6">
        <v>0.0994755195812962</v>
      </c>
      <c r="AN57" s="6">
        <v>0.0793919704404325</v>
      </c>
      <c r="AO57" s="6">
        <v>0.0152019885735854</v>
      </c>
      <c r="AP57" s="6">
        <v>0.0548422910070732</v>
      </c>
      <c r="AQ57" s="6">
        <v>0.0498629422809358</v>
      </c>
      <c r="AR57" s="6">
        <v>0.0498629422809358</v>
      </c>
      <c r="AS57" s="6">
        <v>0.0498629422809358</v>
      </c>
      <c r="AT57" s="6">
        <v>0.0498629422809358</v>
      </c>
      <c r="AU57" s="6">
        <v>0.0522187077935488</v>
      </c>
      <c r="AV57" s="6">
        <v>0.0498629422809358</v>
      </c>
      <c r="AW57" s="6">
        <v>0.0498629422809358</v>
      </c>
      <c r="AX57" s="6">
        <v>0.0536205704966688</v>
      </c>
      <c r="AY57" s="6">
        <v>0.0508417702646383</v>
      </c>
      <c r="AZ57" s="6">
        <v>0.0310499078574776</v>
      </c>
      <c r="BA57" s="6">
        <v>0.0379205785442612</v>
      </c>
      <c r="BB57" s="6">
        <v>0.0339572870462614</v>
      </c>
      <c r="BC57" s="6">
        <v>0.0448486581150111</v>
      </c>
      <c r="BD57" s="6">
        <v>0.0611274462874752</v>
      </c>
      <c r="BE57" s="6">
        <v>0.0972657485714809</v>
      </c>
      <c r="BF57" s="6">
        <v>0.0363419239373268</v>
      </c>
      <c r="BG57" s="6">
        <v>0.0457875306108583</v>
      </c>
      <c r="BH57" s="6">
        <v>0.0495054425821836</v>
      </c>
      <c r="BI57" s="6">
        <v>0.042509942257369</v>
      </c>
      <c r="BJ57" s="6">
        <v>0.0445714773535626</v>
      </c>
      <c r="BK57" s="6">
        <v>0.0302826056003602</v>
      </c>
      <c r="BL57" s="6">
        <v>0.0586365075872045</v>
      </c>
      <c r="BM57" s="6">
        <v>0.131974031583152</v>
      </c>
      <c r="BN57" s="6">
        <v>0.108479932166304</v>
      </c>
      <c r="BO57" s="6">
        <v>0.076231140321071</v>
      </c>
      <c r="BP57" s="42"/>
      <c r="BQ57" s="42"/>
      <c r="BR57" s="42"/>
    </row>
    <row r="58" spans="1:70" x14ac:dyDescent="0.2">
      <c r="A58" s="1">
        <v>2023</v>
      </c>
      <c r="B58" s="6">
        <v>0.0516591139743826</v>
      </c>
      <c r="C58" s="6">
        <v>0.0811129891122245</v>
      </c>
      <c r="D58" s="6">
        <v>0.0248456716479111</v>
      </c>
      <c r="E58" s="6">
        <v>0.0648795907120022</v>
      </c>
      <c r="F58" s="6">
        <v>0.0847866413343311</v>
      </c>
      <c r="G58" s="6">
        <v>0.0505210694501011</v>
      </c>
      <c r="H58" s="6">
        <v>0.0311941849032145</v>
      </c>
      <c r="I58" s="6">
        <v>0.0389490563619697</v>
      </c>
      <c r="J58" s="6">
        <v>0.0603448252681237</v>
      </c>
      <c r="K58" s="6">
        <v>0.084550612846711</v>
      </c>
      <c r="L58" s="6">
        <v>0.14846217520752</v>
      </c>
      <c r="M58" s="6">
        <v>0.084230795131318</v>
      </c>
      <c r="N58" s="6">
        <v>0.0707133864131786</v>
      </c>
      <c r="O58" s="6">
        <v>0.0675666015161097</v>
      </c>
      <c r="P58" s="6">
        <v>0.0862524661928648</v>
      </c>
      <c r="Q58" s="6">
        <v>0.10489611997537</v>
      </c>
      <c r="R58" s="6">
        <v>0.0556907487505285</v>
      </c>
      <c r="S58" s="6">
        <v>0.0881054795209363</v>
      </c>
      <c r="T58" s="6">
        <v>0.0939308172195651</v>
      </c>
      <c r="U58" s="6">
        <v>0.103166832652319</v>
      </c>
      <c r="V58" s="6">
        <v>0.0223136468770308</v>
      </c>
      <c r="W58" s="6">
        <v>0.0553776713765406</v>
      </c>
      <c r="X58" s="6">
        <v>0.0220357730668697</v>
      </c>
      <c r="Y58" s="6">
        <v>0.0493221030278664</v>
      </c>
      <c r="Z58" s="6">
        <v>0.0239442846016827</v>
      </c>
      <c r="AA58" s="6">
        <v>0.0470378274888327</v>
      </c>
      <c r="AB58" s="6">
        <v>0.0293821045254523</v>
      </c>
      <c r="AC58" s="6">
        <v>0.0348709745533372</v>
      </c>
      <c r="AD58" s="6">
        <v>0.0325431519720981</v>
      </c>
      <c r="AE58" s="6">
        <v>0.134231945962555</v>
      </c>
      <c r="AF58" s="6">
        <v>0.0608233346595173</v>
      </c>
      <c r="AG58" s="6">
        <v>0.152469133702868</v>
      </c>
      <c r="AH58" s="6">
        <v>0.0795696271931937</v>
      </c>
      <c r="AI58" s="6">
        <v>0.0441606899279455</v>
      </c>
      <c r="AJ58" s="6">
        <v>0.0795696271931937</v>
      </c>
      <c r="AK58" s="6">
        <v>0.111049068786038</v>
      </c>
      <c r="AL58" s="6">
        <v>0.0296987343253517</v>
      </c>
      <c r="AM58" s="6">
        <v>0.0998737206192029</v>
      </c>
      <c r="AN58" s="6">
        <v>0.0795061297212105</v>
      </c>
      <c r="AO58" s="6">
        <v>0.0150415668968867</v>
      </c>
      <c r="AP58" s="6">
        <v>0.055106595919044</v>
      </c>
      <c r="AQ58" s="6">
        <v>0.0495939287060605</v>
      </c>
      <c r="AR58" s="6">
        <v>0.0495939287060605</v>
      </c>
      <c r="AS58" s="6">
        <v>0.0495939287060605</v>
      </c>
      <c r="AT58" s="6">
        <v>0.0495939287060605</v>
      </c>
      <c r="AU58" s="6">
        <v>0.0522688196748048</v>
      </c>
      <c r="AV58" s="6">
        <v>0.0495939287060605</v>
      </c>
      <c r="AW58" s="6">
        <v>0.0495939287060605</v>
      </c>
      <c r="AX58" s="6">
        <v>0.0528887219407363</v>
      </c>
      <c r="AY58" s="6">
        <v>0.0506043684039736</v>
      </c>
      <c r="AZ58" s="6">
        <v>0.0311941849032145</v>
      </c>
      <c r="BA58" s="6">
        <v>0.038033126437021</v>
      </c>
      <c r="BB58" s="6">
        <v>0.0335421676995148</v>
      </c>
      <c r="BC58" s="6">
        <v>0.0449401734687585</v>
      </c>
      <c r="BD58" s="6">
        <v>0.0608968205617596</v>
      </c>
      <c r="BE58" s="6">
        <v>0.0971890213617179</v>
      </c>
      <c r="BF58" s="6">
        <v>0.0363409333209465</v>
      </c>
      <c r="BG58" s="6">
        <v>0.0459097422166091</v>
      </c>
      <c r="BH58" s="6">
        <v>0.0496604012417623</v>
      </c>
      <c r="BI58" s="6">
        <v>0.0422037289758515</v>
      </c>
      <c r="BJ58" s="6">
        <v>0.0445728940009421</v>
      </c>
      <c r="BK58" s="6">
        <v>0.0303092582250482</v>
      </c>
      <c r="BL58" s="6">
        <v>0.0586076749224796</v>
      </c>
      <c r="BM58" s="6">
        <v>0.131673680374525</v>
      </c>
      <c r="BN58" s="6">
        <v>0.10605895388813</v>
      </c>
      <c r="BO58" s="6">
        <v>0.0761545426323155</v>
      </c>
      <c r="BP58" s="42"/>
      <c r="BQ58" s="42"/>
      <c r="BR58" s="42"/>
    </row>
    <row r="59" spans="1:70" x14ac:dyDescent="0.2">
      <c r="A59" s="1">
        <v>2024</v>
      </c>
      <c r="B59" s="6">
        <v>0.0516971352539937</v>
      </c>
      <c r="C59" s="6">
        <v>0.0809071564835031</v>
      </c>
      <c r="D59" s="6">
        <v>0.024746289676866</v>
      </c>
      <c r="E59" s="6">
        <v>0.0664860704622959</v>
      </c>
      <c r="F59" s="6">
        <v>0.0858833506951798</v>
      </c>
      <c r="G59" s="6">
        <v>0.0498648732187004</v>
      </c>
      <c r="H59" s="6">
        <v>0.0311517976739019</v>
      </c>
      <c r="I59" s="6">
        <v>0.0384445884095958</v>
      </c>
      <c r="J59" s="6">
        <v>0.05940420349799</v>
      </c>
      <c r="K59" s="6">
        <v>0.0844114568125111</v>
      </c>
      <c r="L59" s="6">
        <v>0.148453104533134</v>
      </c>
      <c r="M59" s="6">
        <v>0.0839086047792081</v>
      </c>
      <c r="N59" s="6">
        <v>0.0705782547979336</v>
      </c>
      <c r="O59" s="6">
        <v>0.0673329422720743</v>
      </c>
      <c r="P59" s="6">
        <v>0.0861848339890084</v>
      </c>
      <c r="Q59" s="6">
        <v>0.104749721231072</v>
      </c>
      <c r="R59" s="6">
        <v>0.0553889028072698</v>
      </c>
      <c r="S59" s="6">
        <v>0.0876501226654557</v>
      </c>
      <c r="T59" s="6">
        <v>0.0939148945887942</v>
      </c>
      <c r="U59" s="6">
        <v>0.103177419926699</v>
      </c>
      <c r="V59" s="6">
        <v>0.0222671598622531</v>
      </c>
      <c r="W59" s="6">
        <v>0.0550346668449446</v>
      </c>
      <c r="X59" s="6">
        <v>0.0219494978716852</v>
      </c>
      <c r="Y59" s="6">
        <v>0.0487129182535971</v>
      </c>
      <c r="Z59" s="6">
        <v>0.0238321673913279</v>
      </c>
      <c r="AA59" s="6">
        <v>0.0472692886195628</v>
      </c>
      <c r="AB59" s="6">
        <v>0.0292112808634372</v>
      </c>
      <c r="AC59" s="6">
        <v>0.0347380008129697</v>
      </c>
      <c r="AD59" s="6">
        <v>0.0325680836682342</v>
      </c>
      <c r="AE59" s="6">
        <v>0.134961056210243</v>
      </c>
      <c r="AF59" s="6">
        <v>0.0606971661664856</v>
      </c>
      <c r="AG59" s="6">
        <v>0.153755203769817</v>
      </c>
      <c r="AH59" s="6">
        <v>0.07982990573362</v>
      </c>
      <c r="AI59" s="6">
        <v>0.0440624196241723</v>
      </c>
      <c r="AJ59" s="6">
        <v>0.07982990573362</v>
      </c>
      <c r="AK59" s="6">
        <v>0.110490211394209</v>
      </c>
      <c r="AL59" s="6">
        <v>0.0292616219667089</v>
      </c>
      <c r="AM59" s="6">
        <v>0.100324364842768</v>
      </c>
      <c r="AN59" s="6">
        <v>0.0793609974788184</v>
      </c>
      <c r="AO59" s="6">
        <v>0.0149212634138073</v>
      </c>
      <c r="AP59" s="6">
        <v>0.0555390994433444</v>
      </c>
      <c r="AQ59" s="6">
        <v>0.0493212041407655</v>
      </c>
      <c r="AR59" s="6">
        <v>0.0493212041407655</v>
      </c>
      <c r="AS59" s="6">
        <v>0.0493212041407655</v>
      </c>
      <c r="AT59" s="6">
        <v>0.0493212041407655</v>
      </c>
      <c r="AU59" s="6">
        <v>0.0523752397929826</v>
      </c>
      <c r="AV59" s="6">
        <v>0.0493212041407655</v>
      </c>
      <c r="AW59" s="6">
        <v>0.0493212041407655</v>
      </c>
      <c r="AX59" s="6">
        <v>0.0520656309460598</v>
      </c>
      <c r="AY59" s="6">
        <v>0.0503812369106247</v>
      </c>
      <c r="AZ59" s="6">
        <v>0.0311517976739019</v>
      </c>
      <c r="BA59" s="6">
        <v>0.0379529924155423</v>
      </c>
      <c r="BB59" s="6">
        <v>0.0331363046460006</v>
      </c>
      <c r="BC59" s="6">
        <v>0.045030851217072</v>
      </c>
      <c r="BD59" s="6">
        <v>0.0605448160614136</v>
      </c>
      <c r="BE59" s="6">
        <v>0.0970617528175045</v>
      </c>
      <c r="BF59" s="6">
        <v>0.0362252937523121</v>
      </c>
      <c r="BG59" s="6">
        <v>0.0460672462934604</v>
      </c>
      <c r="BH59" s="6">
        <v>0.049784972163283</v>
      </c>
      <c r="BI59" s="6">
        <v>0.0419843324632598</v>
      </c>
      <c r="BJ59" s="6">
        <v>0.0447641293348252</v>
      </c>
      <c r="BK59" s="6">
        <v>0.0304011713630275</v>
      </c>
      <c r="BL59" s="6">
        <v>0.0586098450262928</v>
      </c>
      <c r="BM59" s="6">
        <v>0.131509540068103</v>
      </c>
      <c r="BN59" s="6">
        <v>0.103759130794534</v>
      </c>
      <c r="BO59" s="6">
        <v>0.076051676624772</v>
      </c>
      <c r="BP59" s="42"/>
      <c r="BQ59" s="42"/>
      <c r="BR59" s="42"/>
    </row>
    <row r="60" spans="1:70" x14ac:dyDescent="0.2">
      <c r="A60" s="1">
        <v>2025</v>
      </c>
      <c r="B60" s="6">
        <v>0.0513456630817133</v>
      </c>
      <c r="C60" s="6">
        <v>0.0806836445783768</v>
      </c>
      <c r="D60" s="6">
        <v>0.0246737440769717</v>
      </c>
      <c r="E60" s="6">
        <v>0.0664877570012397</v>
      </c>
      <c r="F60" s="6">
        <v>0.0860744622489269</v>
      </c>
      <c r="G60" s="6">
        <v>0.0494247491321621</v>
      </c>
      <c r="H60" s="6">
        <v>0.0311942232358286</v>
      </c>
      <c r="I60" s="6">
        <v>0.0378376028150854</v>
      </c>
      <c r="J60" s="6">
        <v>0.0589263966868037</v>
      </c>
      <c r="K60" s="6">
        <v>0.0841163069923709</v>
      </c>
      <c r="L60" s="6">
        <v>0.148476028051056</v>
      </c>
      <c r="M60" s="6">
        <v>0.0835687311748139</v>
      </c>
      <c r="N60" s="6">
        <v>0.0703779795744401</v>
      </c>
      <c r="O60" s="6">
        <v>0.067142873374338</v>
      </c>
      <c r="P60" s="6">
        <v>0.0859270993577708</v>
      </c>
      <c r="Q60" s="6">
        <v>0.104605271744462</v>
      </c>
      <c r="R60" s="6">
        <v>0.0553949992168749</v>
      </c>
      <c r="S60" s="6">
        <v>0.087191646703698</v>
      </c>
      <c r="T60" s="6">
        <v>0.0938563543888992</v>
      </c>
      <c r="U60" s="6">
        <v>0.103056894335998</v>
      </c>
      <c r="V60" s="6">
        <v>0.02223144590284</v>
      </c>
      <c r="W60" s="6">
        <v>0.0546934314178342</v>
      </c>
      <c r="X60" s="6">
        <v>0.0219021753386227</v>
      </c>
      <c r="Y60" s="6">
        <v>0.0480791805371802</v>
      </c>
      <c r="Z60" s="6">
        <v>0.0237536596851849</v>
      </c>
      <c r="AA60" s="6">
        <v>0.0474602610657244</v>
      </c>
      <c r="AB60" s="6">
        <v>0.0290062709326462</v>
      </c>
      <c r="AC60" s="6">
        <v>0.0345827267835706</v>
      </c>
      <c r="AD60" s="6">
        <v>0.0326057099048639</v>
      </c>
      <c r="AE60" s="6">
        <v>0.135291476844031</v>
      </c>
      <c r="AF60" s="6">
        <v>0.060453868096814</v>
      </c>
      <c r="AG60" s="6">
        <v>0.155576588785276</v>
      </c>
      <c r="AH60" s="6">
        <v>0.0802018120347891</v>
      </c>
      <c r="AI60" s="6">
        <v>0.0439959793233411</v>
      </c>
      <c r="AJ60" s="6">
        <v>0.0802018120347891</v>
      </c>
      <c r="AK60" s="6">
        <v>0.109805657806629</v>
      </c>
      <c r="AL60" s="6">
        <v>0.028931903982236</v>
      </c>
      <c r="AM60" s="6">
        <v>0.100611547814806</v>
      </c>
      <c r="AN60" s="6">
        <v>0.0793243052758767</v>
      </c>
      <c r="AO60" s="6">
        <v>0.0147876226973702</v>
      </c>
      <c r="AP60" s="6">
        <v>0.0559588958797475</v>
      </c>
      <c r="AQ60" s="6">
        <v>0.0490226405565001</v>
      </c>
      <c r="AR60" s="6">
        <v>0.0490226405565001</v>
      </c>
      <c r="AS60" s="6">
        <v>0.0490226405565001</v>
      </c>
      <c r="AT60" s="6">
        <v>0.0490226405565001</v>
      </c>
      <c r="AU60" s="6">
        <v>0.0524270095455274</v>
      </c>
      <c r="AV60" s="6">
        <v>0.0490226405565001</v>
      </c>
      <c r="AW60" s="6">
        <v>0.0490226405565001</v>
      </c>
      <c r="AX60" s="6">
        <v>0.0512237930840477</v>
      </c>
      <c r="AY60" s="6">
        <v>0.0501282584968661</v>
      </c>
      <c r="AZ60" s="6">
        <v>0.0311942232358286</v>
      </c>
      <c r="BA60" s="6">
        <v>0.0379379585963241</v>
      </c>
      <c r="BB60" s="6">
        <v>0.0326092837552099</v>
      </c>
      <c r="BC60" s="6">
        <v>0.0449942598678258</v>
      </c>
      <c r="BD60" s="6">
        <v>0.0601133470292251</v>
      </c>
      <c r="BE60" s="6">
        <v>0.0967489628255371</v>
      </c>
      <c r="BF60" s="6">
        <v>0.0360558579481104</v>
      </c>
      <c r="BG60" s="6">
        <v>0.0460775744813214</v>
      </c>
      <c r="BH60" s="6">
        <v>0.0499038112304278</v>
      </c>
      <c r="BI60" s="6">
        <v>0.0416784855687041</v>
      </c>
      <c r="BJ60" s="6">
        <v>0.0448745692074735</v>
      </c>
      <c r="BK60" s="6">
        <v>0.030415389727257</v>
      </c>
      <c r="BL60" s="6">
        <v>0.0585521215637452</v>
      </c>
      <c r="BM60" s="6">
        <v>0.131050962909477</v>
      </c>
      <c r="BN60" s="6">
        <v>0.101103813887842</v>
      </c>
      <c r="BO60" s="6">
        <v>0.0759087436596629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R160"/>
  <sheetViews>
    <sheetView workbookViewId="0">
      <pane xSplit="1" ySplit="4" topLeftCell="B5" activePane="bottomRight" state="frozen"/>
      <selection activeCell="B30" sqref="B5:BO30"/>
      <selection pane="topRight" activeCell="B30" sqref="B5:BO30"/>
      <selection pane="bottomLeft" activeCell="B30" sqref="B5:BO30"/>
      <selection pane="bottomRight" activeCell="K29" sqref="K29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Net " &amp; ReadMe!D1 &amp; " Export Import as Share of Total " &amp; ReadMe!D1 &amp; " Output (current price MER)."</f>
        <v>Data Series on Net "Total Economy" Export Import as Share of Total "Total Economy" Output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27">
        <f>Qxo!B5-Qmo!B5</f>
        <v>0</v>
      </c>
      <c r="C5" s="27">
        <f>Qxo!C5-Qmo!C5</f>
        <v>-6.0022967158689933E-3</v>
      </c>
      <c r="D5" s="27">
        <f>Qxo!D5-Qmo!D5</f>
        <v>-2.416602612974602E-3</v>
      </c>
      <c r="E5" s="27">
        <f>Qxo!E5-Qmo!E5</f>
        <v>-5.6804220237027296E-2</v>
      </c>
      <c r="F5" s="27">
        <f>Qxo!F5-Qmo!F5</f>
        <v>-1.4265207919938794E-2</v>
      </c>
      <c r="G5" s="27">
        <f>Qxo!G5-Qmo!G5</f>
        <v>0.15557774865982138</v>
      </c>
      <c r="H5" s="27">
        <f>Qxo!H5-Qmo!H5</f>
        <v>1.0263159793031287E-2</v>
      </c>
      <c r="I5" s="27">
        <f>Qxo!I5-Qmo!I5</f>
        <v>-1.1335983417570999E-2</v>
      </c>
      <c r="J5" s="27">
        <f>Qxo!J5-Qmo!J5</f>
        <v>-6.8644311514012013E-3</v>
      </c>
      <c r="K5" s="27">
        <f>Qxo!K5-Qmo!K5</f>
        <v>-3.1133884830137099E-2</v>
      </c>
      <c r="L5" s="27">
        <f>Qxo!L5-Qmo!L5</f>
        <v>0.218237921410636</v>
      </c>
      <c r="M5" s="27">
        <f>Qxo!M5-Qmo!M5</f>
        <v>-8.713843880355121E-2</v>
      </c>
      <c r="N5" s="27">
        <f>Qxo!N5-Qmo!N5</f>
        <v>2.8211243710928202E-2</v>
      </c>
      <c r="O5" s="27">
        <f>Qxo!O5-Qmo!O5</f>
        <v>4.8855695801941004E-2</v>
      </c>
      <c r="P5" s="27">
        <f>Qxo!P5-Qmo!P5</f>
        <v>-4.5143293295727707E-2</v>
      </c>
      <c r="Q5" s="27">
        <f>Qxo!Q5-Qmo!Q5</f>
        <v>-4.2326697148365011E-2</v>
      </c>
      <c r="R5" s="27">
        <f>Qxo!R5-Qmo!R5</f>
        <v>-4.3561288429180001E-3</v>
      </c>
      <c r="S5" s="27">
        <f>Qxo!S5-Qmo!S5</f>
        <v>-3.7741543796129998E-2</v>
      </c>
      <c r="T5" s="27">
        <f>Qxo!T5-Qmo!T5</f>
        <v>-1.0811270268297798E-2</v>
      </c>
      <c r="U5" s="27">
        <f>Qxo!U5-Qmo!U5</f>
        <v>-1.4876677536107996E-2</v>
      </c>
      <c r="V5" s="27">
        <f>Qxo!V5-Qmo!V5</f>
        <v>-1.5567971213902992E-3</v>
      </c>
      <c r="W5" s="27">
        <f>Qxo!W5-Qmo!W5</f>
        <v>-2.0934293093669801E-2</v>
      </c>
      <c r="X5" s="27">
        <f>Qxo!X5-Qmo!X5</f>
        <v>8.3615720202226962E-3</v>
      </c>
      <c r="Y5" s="27">
        <f>Qxo!Y5-Qmo!Y5</f>
        <v>-3.4337910502634933E-3</v>
      </c>
      <c r="Z5" s="27">
        <f>Qxo!Z5-Qmo!Z5</f>
        <v>-7.2017012576943013E-3</v>
      </c>
      <c r="AA5" s="27">
        <f>Qxo!AA5-Qmo!AA5</f>
        <v>5.944316138515697E-3</v>
      </c>
      <c r="AB5" s="27">
        <f>Qxo!AB5-Qmo!AB5</f>
        <v>-4.2519943623144998E-3</v>
      </c>
      <c r="AC5" s="27">
        <f>Qxo!AC5-Qmo!AC5</f>
        <v>1.5897742437920026E-3</v>
      </c>
      <c r="AD5" s="27">
        <f>Qxo!AD5-Qmo!AD5</f>
        <v>-2.7305642575488002E-2</v>
      </c>
      <c r="AE5" s="27">
        <f>Qxo!AE5-Qmo!AE5</f>
        <v>-0.16035412625220299</v>
      </c>
      <c r="AF5" s="27">
        <f>Qxo!AF5-Qmo!AF5</f>
        <v>-8.6270453913830022E-3</v>
      </c>
      <c r="AG5" s="27">
        <f>Qxo!AG5-Qmo!AG5</f>
        <v>5.4343816395219194E-2</v>
      </c>
      <c r="AH5" s="27">
        <f>Qxo!AH5-Qmo!AH5</f>
        <v>-1.6020097378074805E-2</v>
      </c>
      <c r="AI5" s="27">
        <f>Qxo!AI5-Qmo!AI5</f>
        <v>-3.7988313811936902E-2</v>
      </c>
      <c r="AJ5" s="27">
        <f>Qxo!AJ5-Qmo!AJ5</f>
        <v>-1.6020097378074707E-2</v>
      </c>
      <c r="AK5" s="27">
        <f>Qxo!AK5-Qmo!AK5</f>
        <v>-1.7012466390159006E-2</v>
      </c>
      <c r="AL5" s="27">
        <f>Qxo!AL5-Qmo!AL5</f>
        <v>-3.1514764174998822E-4</v>
      </c>
      <c r="AM5" s="27">
        <f>Qxo!AM5-Qmo!AM5</f>
        <v>-1.3809561507186603E-2</v>
      </c>
      <c r="AN5" s="27">
        <f>Qxo!AN5-Qmo!AN5</f>
        <v>-1.8253256353410699E-2</v>
      </c>
      <c r="AO5" s="27">
        <f>Qxo!AO5-Qmo!AO5</f>
        <v>5.5444767423820651E-4</v>
      </c>
      <c r="AP5" s="27">
        <f>Qxo!AP5-Qmo!AP5</f>
        <v>5.6888165511029598E-2</v>
      </c>
      <c r="AQ5" s="27">
        <f>Qxo!AQ5-Qmo!AQ5</f>
        <v>-7.1181182577841964E-3</v>
      </c>
      <c r="AR5" s="27">
        <f>Qxo!AR5-Qmo!AR5</f>
        <v>-7.1181182577843005E-3</v>
      </c>
      <c r="AS5" s="27">
        <f>Qxo!AS5-Qmo!AS5</f>
        <v>-7.1181182577842034E-3</v>
      </c>
      <c r="AT5" s="27">
        <f>Qxo!AT5-Qmo!AT5</f>
        <v>-7.1181182577841964E-3</v>
      </c>
      <c r="AU5" s="27">
        <f>Qxo!AU5-Qmo!AU5</f>
        <v>0.19644789501956661</v>
      </c>
      <c r="AV5" s="27">
        <f>Qxo!AV5-Qmo!AV5</f>
        <v>-7.1181182577842034E-3</v>
      </c>
      <c r="AW5" s="27">
        <f>Qxo!AW5-Qmo!AW5</f>
        <v>-7.1181182577840993E-3</v>
      </c>
      <c r="AX5" s="27">
        <f>Qxo!AX5-Qmo!AX5</f>
        <v>-1.0102111957471502E-2</v>
      </c>
      <c r="AY5" s="27">
        <f>Qxo!AY5-Qmo!AY5</f>
        <v>-6.8074711481349998E-3</v>
      </c>
      <c r="AZ5" s="27">
        <f>Qxo!AZ5-Qmo!AZ5</f>
        <v>1.0263159793031287E-2</v>
      </c>
      <c r="BA5" s="27">
        <f>Qxo!BA5-Qmo!BA5</f>
        <v>-1.1605986426549697E-2</v>
      </c>
      <c r="BB5" s="27">
        <f>Qxo!BB5-Qmo!BB5</f>
        <v>9.047980931664E-4</v>
      </c>
      <c r="BC5" s="27">
        <f>Qxo!BC5-Qmo!BC5</f>
        <v>-1.5409117053266898E-2</v>
      </c>
      <c r="BD5" s="27">
        <f>Qxo!BD5-Qmo!BD5</f>
        <v>-5.4514883622750206E-2</v>
      </c>
      <c r="BE5" s="27">
        <f>Qxo!BE5-Qmo!BE5</f>
        <v>2.4589368924005012E-2</v>
      </c>
      <c r="BF5" s="27">
        <f>Qxo!BF5-Qmo!BF5</f>
        <v>-2.3113173187346896E-2</v>
      </c>
      <c r="BG5" s="27">
        <f>Qxo!BG5-Qmo!BG5</f>
        <v>-2.7221435737162899E-2</v>
      </c>
      <c r="BH5" s="27">
        <f>Qxo!BH5-Qmo!BH5</f>
        <v>-3.4277993233938972E-3</v>
      </c>
      <c r="BI5" s="27">
        <f>Qxo!BI5-Qmo!BI5</f>
        <v>-1.0383195873286601E-2</v>
      </c>
      <c r="BJ5" s="27">
        <f>Qxo!BJ5-Qmo!BJ5</f>
        <v>-3.0779145124178502E-2</v>
      </c>
      <c r="BK5" s="27">
        <f>Qxo!BK5-Qmo!BK5</f>
        <v>-1.3968987255477999E-2</v>
      </c>
      <c r="BL5" s="27">
        <f>Qxo!BL5-Qmo!BL5</f>
        <v>-3.9563588178049808E-2</v>
      </c>
      <c r="BM5" s="27">
        <f>Qxo!BM5-Qmo!BM5</f>
        <v>3.056927864980781E-2</v>
      </c>
      <c r="BN5" s="27">
        <f>Qxo!BN5-Qmo!BN5</f>
        <v>-6.5020852805769969E-3</v>
      </c>
      <c r="BO5" s="27">
        <f>Qxo!BO5-Qmo!BO5</f>
        <v>-2.0901265200696933E-3</v>
      </c>
      <c r="BP5" s="42"/>
      <c r="BQ5" s="42"/>
      <c r="BR5" s="42"/>
    </row>
    <row r="6" spans="1:70" x14ac:dyDescent="0.2">
      <c r="A6" s="1">
        <v>1971</v>
      </c>
      <c r="B6" s="27">
        <f>Qxo!B6-Qmo!B6</f>
        <v>0</v>
      </c>
      <c r="C6" s="27">
        <f>Qxo!C6-Qmo!C6</f>
        <v>-7.150273309666999E-3</v>
      </c>
      <c r="D6" s="27">
        <f>Qxo!D6-Qmo!D6</f>
        <v>-4.2758430953212002E-3</v>
      </c>
      <c r="E6" s="27">
        <f>Qxo!E6-Qmo!E6</f>
        <v>-6.1983921277073202E-2</v>
      </c>
      <c r="F6" s="27">
        <f>Qxo!F6-Qmo!F6</f>
        <v>1.3536043389369978E-4</v>
      </c>
      <c r="G6" s="27">
        <f>Qxo!G6-Qmo!G6</f>
        <v>0.1272091202996187</v>
      </c>
      <c r="H6" s="27">
        <f>Qxo!H6-Qmo!H6</f>
        <v>1.9476015348962705E-2</v>
      </c>
      <c r="I6" s="27">
        <f>Qxo!I6-Qmo!I6</f>
        <v>-7.8612014072333009E-3</v>
      </c>
      <c r="J6" s="27">
        <f>Qxo!J6-Qmo!J6</f>
        <v>-8.370129642731098E-3</v>
      </c>
      <c r="K6" s="27">
        <f>Qxo!K6-Qmo!K6</f>
        <v>-3.3522681591717007E-2</v>
      </c>
      <c r="L6" s="27">
        <f>Qxo!L6-Qmo!L6</f>
        <v>0.20720280239621597</v>
      </c>
      <c r="M6" s="27">
        <f>Qxo!M6-Qmo!M6</f>
        <v>-8.0623724754323098E-2</v>
      </c>
      <c r="N6" s="27">
        <f>Qxo!N6-Qmo!N6</f>
        <v>2.6809926739816109E-2</v>
      </c>
      <c r="O6" s="27">
        <f>Qxo!O6-Qmo!O6</f>
        <v>4.9450325456986993E-2</v>
      </c>
      <c r="P6" s="27">
        <f>Qxo!P6-Qmo!P6</f>
        <v>-4.8758849206899699E-2</v>
      </c>
      <c r="Q6" s="27">
        <f>Qxo!Q6-Qmo!Q6</f>
        <v>-3.7927513708725991E-2</v>
      </c>
      <c r="R6" s="27">
        <f>Qxo!R6-Qmo!R6</f>
        <v>-1.7196536821069974E-3</v>
      </c>
      <c r="S6" s="27">
        <f>Qxo!S6-Qmo!S6</f>
        <v>-3.5663353653982294E-2</v>
      </c>
      <c r="T6" s="27">
        <f>Qxo!T6-Qmo!T6</f>
        <v>-1.1327468271065011E-2</v>
      </c>
      <c r="U6" s="27">
        <f>Qxo!U6-Qmo!U6</f>
        <v>-1.56335830010607E-2</v>
      </c>
      <c r="V6" s="27">
        <f>Qxo!V6-Qmo!V6</f>
        <v>-3.3917834327896988E-3</v>
      </c>
      <c r="W6" s="27">
        <f>Qxo!W6-Qmo!W6</f>
        <v>-2.4567060856692594E-2</v>
      </c>
      <c r="X6" s="27">
        <f>Qxo!X6-Qmo!X6</f>
        <v>1.0104466263120601E-2</v>
      </c>
      <c r="Y6" s="27">
        <f>Qxo!Y6-Qmo!Y6</f>
        <v>-6.4584748673777032E-3</v>
      </c>
      <c r="Z6" s="27">
        <f>Qxo!Z6-Qmo!Z6</f>
        <v>-9.6805249575727011E-3</v>
      </c>
      <c r="AA6" s="27">
        <f>Qxo!AA6-Qmo!AA6</f>
        <v>8.7350767401999513E-4</v>
      </c>
      <c r="AB6" s="27">
        <f>Qxo!AB6-Qmo!AB6</f>
        <v>-1.3022195854065298E-2</v>
      </c>
      <c r="AC6" s="27">
        <f>Qxo!AC6-Qmo!AC6</f>
        <v>-9.2952117348729935E-3</v>
      </c>
      <c r="AD6" s="27">
        <f>Qxo!AD6-Qmo!AD6</f>
        <v>-3.4516739632367399E-2</v>
      </c>
      <c r="AE6" s="27">
        <f>Qxo!AE6-Qmo!AE6</f>
        <v>-0.1664696480445185</v>
      </c>
      <c r="AF6" s="27">
        <f>Qxo!AF6-Qmo!AF6</f>
        <v>-1.3332239739890103E-2</v>
      </c>
      <c r="AG6" s="27">
        <f>Qxo!AG6-Qmo!AG6</f>
        <v>7.8544574128366906E-2</v>
      </c>
      <c r="AH6" s="27">
        <f>Qxo!AH6-Qmo!AH6</f>
        <v>4.1576933410450018E-3</v>
      </c>
      <c r="AI6" s="27">
        <f>Qxo!AI6-Qmo!AI6</f>
        <v>-3.2267001484750896E-2</v>
      </c>
      <c r="AJ6" s="27">
        <f>Qxo!AJ6-Qmo!AJ6</f>
        <v>4.1576933410450018E-3</v>
      </c>
      <c r="AK6" s="27">
        <f>Qxo!AK6-Qmo!AK6</f>
        <v>-8.3021941455110049E-3</v>
      </c>
      <c r="AL6" s="27">
        <f>Qxo!AL6-Qmo!AL6</f>
        <v>2.0831367528023989E-2</v>
      </c>
      <c r="AM6" s="27">
        <f>Qxo!AM6-Qmo!AM6</f>
        <v>-7.4117318947725039E-3</v>
      </c>
      <c r="AN6" s="27">
        <f>Qxo!AN6-Qmo!AN6</f>
        <v>-2.1353351738900017E-3</v>
      </c>
      <c r="AO6" s="27">
        <f>Qxo!AO6-Qmo!AO6</f>
        <v>-1.6887222378247913E-3</v>
      </c>
      <c r="AP6" s="27">
        <f>Qxo!AP6-Qmo!AP6</f>
        <v>5.8440251081733695E-2</v>
      </c>
      <c r="AQ6" s="27">
        <f>Qxo!AQ6-Qmo!AQ6</f>
        <v>-7.6007760469776059E-3</v>
      </c>
      <c r="AR6" s="27">
        <f>Qxo!AR6-Qmo!AR6</f>
        <v>-7.6007760469776059E-3</v>
      </c>
      <c r="AS6" s="27">
        <f>Qxo!AS6-Qmo!AS6</f>
        <v>-7.6007760469776059E-3</v>
      </c>
      <c r="AT6" s="27">
        <f>Qxo!AT6-Qmo!AT6</f>
        <v>-7.6007760469776059E-3</v>
      </c>
      <c r="AU6" s="27">
        <f>Qxo!AU6-Qmo!AU6</f>
        <v>0.1617979425478307</v>
      </c>
      <c r="AV6" s="27">
        <f>Qxo!AV6-Qmo!AV6</f>
        <v>-7.6007760469776059E-3</v>
      </c>
      <c r="AW6" s="27">
        <f>Qxo!AW6-Qmo!AW6</f>
        <v>-7.6007760469776059E-3</v>
      </c>
      <c r="AX6" s="27">
        <f>Qxo!AX6-Qmo!AX6</f>
        <v>-1.1539142496234306E-2</v>
      </c>
      <c r="AY6" s="27">
        <f>Qxo!AY6-Qmo!AY6</f>
        <v>-7.3523624671730028E-3</v>
      </c>
      <c r="AZ6" s="27">
        <f>Qxo!AZ6-Qmo!AZ6</f>
        <v>1.9476015348962705E-2</v>
      </c>
      <c r="BA6" s="27">
        <f>Qxo!BA6-Qmo!BA6</f>
        <v>-1.250849260913095E-3</v>
      </c>
      <c r="BB6" s="27">
        <f>Qxo!BB6-Qmo!BB6</f>
        <v>3.213105550003599E-3</v>
      </c>
      <c r="BC6" s="27">
        <f>Qxo!BC6-Qmo!BC6</f>
        <v>-1.1058560677008805E-2</v>
      </c>
      <c r="BD6" s="27">
        <f>Qxo!BD6-Qmo!BD6</f>
        <v>-6.0584809533911696E-2</v>
      </c>
      <c r="BE6" s="27">
        <f>Qxo!BE6-Qmo!BE6</f>
        <v>3.3091297434353989E-2</v>
      </c>
      <c r="BF6" s="27">
        <f>Qxo!BF6-Qmo!BF6</f>
        <v>-1.71454438132259E-2</v>
      </c>
      <c r="BG6" s="27">
        <f>Qxo!BG6-Qmo!BG6</f>
        <v>-2.3769553175997698E-2</v>
      </c>
      <c r="BH6" s="27">
        <f>Qxo!BH6-Qmo!BH6</f>
        <v>-5.9601373076410002E-3</v>
      </c>
      <c r="BI6" s="27">
        <f>Qxo!BI6-Qmo!BI6</f>
        <v>-1.2864939032669595E-2</v>
      </c>
      <c r="BJ6" s="27">
        <f>Qxo!BJ6-Qmo!BJ6</f>
        <v>-2.5125306562253501E-2</v>
      </c>
      <c r="BK6" s="27">
        <f>Qxo!BK6-Qmo!BK6</f>
        <v>-1.2902947307638902E-2</v>
      </c>
      <c r="BL6" s="27">
        <f>Qxo!BL6-Qmo!BL6</f>
        <v>-4.0446104182396699E-2</v>
      </c>
      <c r="BM6" s="27">
        <f>Qxo!BM6-Qmo!BM6</f>
        <v>2.6736427458827511E-2</v>
      </c>
      <c r="BN6" s="27">
        <f>Qxo!BN6-Qmo!BN6</f>
        <v>-6.7890733448034077E-3</v>
      </c>
      <c r="BO6" s="27">
        <f>Qxo!BO6-Qmo!BO6</f>
        <v>-5.2509771429884028E-3</v>
      </c>
      <c r="BP6" s="42"/>
      <c r="BQ6" s="42"/>
      <c r="BR6" s="42"/>
    </row>
    <row r="7" spans="1:70" x14ac:dyDescent="0.2">
      <c r="A7" s="1">
        <v>1972</v>
      </c>
      <c r="B7" s="27">
        <f>Qxo!B7-Qmo!B7</f>
        <v>0</v>
      </c>
      <c r="C7" s="27">
        <f>Qxo!C7-Qmo!C7</f>
        <v>-8.1638406042369993E-3</v>
      </c>
      <c r="D7" s="27">
        <f>Qxo!D7-Qmo!D7</f>
        <v>-5.2809797218366025E-3</v>
      </c>
      <c r="E7" s="27">
        <f>Qxo!E7-Qmo!E7</f>
        <v>-6.1695977919658002E-2</v>
      </c>
      <c r="F7" s="27">
        <f>Qxo!F7-Qmo!F7</f>
        <v>3.9309897448850939E-3</v>
      </c>
      <c r="G7" s="27">
        <f>Qxo!G7-Qmo!G7</f>
        <v>0.13254088491523081</v>
      </c>
      <c r="H7" s="27">
        <f>Qxo!H7-Qmo!H7</f>
        <v>2.0849305241173892E-2</v>
      </c>
      <c r="I7" s="27">
        <f>Qxo!I7-Qmo!I7</f>
        <v>-8.4865318697309039E-3</v>
      </c>
      <c r="J7" s="27">
        <f>Qxo!J7-Qmo!J7</f>
        <v>-2.2532158321170032E-3</v>
      </c>
      <c r="K7" s="27">
        <f>Qxo!K7-Qmo!K7</f>
        <v>-3.5841878477250309E-2</v>
      </c>
      <c r="L7" s="27">
        <f>Qxo!L7-Qmo!L7</f>
        <v>0.21363885091808296</v>
      </c>
      <c r="M7" s="27">
        <f>Qxo!M7-Qmo!M7</f>
        <v>-8.3316035861128609E-2</v>
      </c>
      <c r="N7" s="27">
        <f>Qxo!N7-Qmo!N7</f>
        <v>2.4160839405345511E-2</v>
      </c>
      <c r="O7" s="27">
        <f>Qxo!O7-Qmo!O7</f>
        <v>4.6453435352190001E-2</v>
      </c>
      <c r="P7" s="27">
        <f>Qxo!P7-Qmo!P7</f>
        <v>-4.6424257061080304E-2</v>
      </c>
      <c r="Q7" s="27">
        <f>Qxo!Q7-Qmo!Q7</f>
        <v>-2.5541486045449008E-2</v>
      </c>
      <c r="R7" s="27">
        <f>Qxo!R7-Qmo!R7</f>
        <v>-1.1334224263010173E-3</v>
      </c>
      <c r="S7" s="27">
        <f>Qxo!S7-Qmo!S7</f>
        <v>-3.0206765437552296E-2</v>
      </c>
      <c r="T7" s="27">
        <f>Qxo!T7-Qmo!T7</f>
        <v>-1.1225227652811601E-2</v>
      </c>
      <c r="U7" s="27">
        <f>Qxo!U7-Qmo!U7</f>
        <v>-1.5380971600459412E-2</v>
      </c>
      <c r="V7" s="27">
        <f>Qxo!V7-Qmo!V7</f>
        <v>-4.7897257624516971E-3</v>
      </c>
      <c r="W7" s="27">
        <f>Qxo!W7-Qmo!W7</f>
        <v>-2.45605551691081E-2</v>
      </c>
      <c r="X7" s="27">
        <f>Qxo!X7-Qmo!X7</f>
        <v>1.5202647725735798E-2</v>
      </c>
      <c r="Y7" s="27">
        <f>Qxo!Y7-Qmo!Y7</f>
        <v>-7.3477568083379907E-3</v>
      </c>
      <c r="Z7" s="27">
        <f>Qxo!Z7-Qmo!Z7</f>
        <v>-1.0434807317459299E-2</v>
      </c>
      <c r="AA7" s="27">
        <f>Qxo!AA7-Qmo!AA7</f>
        <v>2.2708033854179008E-3</v>
      </c>
      <c r="AB7" s="27">
        <f>Qxo!AB7-Qmo!AB7</f>
        <v>-1.3486867385998705E-2</v>
      </c>
      <c r="AC7" s="27">
        <f>Qxo!AC7-Qmo!AC7</f>
        <v>-8.6065545907370034E-3</v>
      </c>
      <c r="AD7" s="27">
        <f>Qxo!AD7-Qmo!AD7</f>
        <v>-3.5053258982419497E-2</v>
      </c>
      <c r="AE7" s="27">
        <f>Qxo!AE7-Qmo!AE7</f>
        <v>-0.18389149506896621</v>
      </c>
      <c r="AF7" s="27">
        <f>Qxo!AF7-Qmo!AF7</f>
        <v>-1.2893144258748997E-2</v>
      </c>
      <c r="AG7" s="27">
        <f>Qxo!AG7-Qmo!AG7</f>
        <v>8.1401995960773493E-2</v>
      </c>
      <c r="AH7" s="27">
        <f>Qxo!AH7-Qmo!AH7</f>
        <v>4.8709265584889888E-3</v>
      </c>
      <c r="AI7" s="27">
        <f>Qxo!AI7-Qmo!AI7</f>
        <v>-2.9137948846308007E-2</v>
      </c>
      <c r="AJ7" s="27">
        <f>Qxo!AJ7-Qmo!AJ7</f>
        <v>4.8709265584889888E-3</v>
      </c>
      <c r="AK7" s="27">
        <f>Qxo!AK7-Qmo!AK7</f>
        <v>-3.7369621226489985E-3</v>
      </c>
      <c r="AL7" s="27">
        <f>Qxo!AL7-Qmo!AL7</f>
        <v>2.7809686414631607E-2</v>
      </c>
      <c r="AM7" s="27">
        <f>Qxo!AM7-Qmo!AM7</f>
        <v>-5.8045771727025033E-3</v>
      </c>
      <c r="AN7" s="27">
        <f>Qxo!AN7-Qmo!AN7</f>
        <v>-3.8674811856020952E-4</v>
      </c>
      <c r="AO7" s="27">
        <f>Qxo!AO7-Qmo!AO7</f>
        <v>1.3801400839490802E-2</v>
      </c>
      <c r="AP7" s="27">
        <f>Qxo!AP7-Qmo!AP7</f>
        <v>7.3154152902279501E-2</v>
      </c>
      <c r="AQ7" s="27">
        <f>Qxo!AQ7-Qmo!AQ7</f>
        <v>-8.7022406413894693E-5</v>
      </c>
      <c r="AR7" s="27">
        <f>Qxo!AR7-Qmo!AR7</f>
        <v>-8.7022406413998776E-5</v>
      </c>
      <c r="AS7" s="27">
        <f>Qxo!AS7-Qmo!AS7</f>
        <v>-8.7022406413998776E-5</v>
      </c>
      <c r="AT7" s="27">
        <f>Qxo!AT7-Qmo!AT7</f>
        <v>-8.7022406413998776E-5</v>
      </c>
      <c r="AU7" s="27">
        <f>Qxo!AU7-Qmo!AU7</f>
        <v>0.16297773396871168</v>
      </c>
      <c r="AV7" s="27">
        <f>Qxo!AV7-Qmo!AV7</f>
        <v>-8.7022406413894693E-5</v>
      </c>
      <c r="AW7" s="27">
        <f>Qxo!AW7-Qmo!AW7</f>
        <v>-8.7022406413894693E-5</v>
      </c>
      <c r="AX7" s="27">
        <f>Qxo!AX7-Qmo!AX7</f>
        <v>-5.2196820896442953E-3</v>
      </c>
      <c r="AY7" s="27">
        <f>Qxo!AY7-Qmo!AY7</f>
        <v>1.7159350880169982E-4</v>
      </c>
      <c r="AZ7" s="27">
        <f>Qxo!AZ7-Qmo!AZ7</f>
        <v>2.0849305241173892E-2</v>
      </c>
      <c r="BA7" s="27">
        <f>Qxo!BA7-Qmo!BA7</f>
        <v>3.297788113243022E-4</v>
      </c>
      <c r="BB7" s="27">
        <f>Qxo!BB7-Qmo!BB7</f>
        <v>2.648292491856899E-3</v>
      </c>
      <c r="BC7" s="27">
        <f>Qxo!BC7-Qmo!BC7</f>
        <v>-1.2175393286773202E-2</v>
      </c>
      <c r="BD7" s="27">
        <f>Qxo!BD7-Qmo!BD7</f>
        <v>-4.2323036695998698E-2</v>
      </c>
      <c r="BE7" s="27">
        <f>Qxo!BE7-Qmo!BE7</f>
        <v>3.7361996651329998E-2</v>
      </c>
      <c r="BF7" s="27">
        <f>Qxo!BF7-Qmo!BF7</f>
        <v>-1.6927722612893298E-2</v>
      </c>
      <c r="BG7" s="27">
        <f>Qxo!BG7-Qmo!BG7</f>
        <v>-1.6744844954992504E-2</v>
      </c>
      <c r="BH7" s="27">
        <f>Qxo!BH7-Qmo!BH7</f>
        <v>-2.5867055070570022E-3</v>
      </c>
      <c r="BI7" s="27">
        <f>Qxo!BI7-Qmo!BI7</f>
        <v>-5.2022927299888999E-3</v>
      </c>
      <c r="BJ7" s="27">
        <f>Qxo!BJ7-Qmo!BJ7</f>
        <v>-1.8509417722277301E-2</v>
      </c>
      <c r="BK7" s="27">
        <f>Qxo!BK7-Qmo!BK7</f>
        <v>-6.9815337046105E-3</v>
      </c>
      <c r="BL7" s="27">
        <f>Qxo!BL7-Qmo!BL7</f>
        <v>-2.7943593809937203E-2</v>
      </c>
      <c r="BM7" s="27">
        <f>Qxo!BM7-Qmo!BM7</f>
        <v>4.0920897137531699E-2</v>
      </c>
      <c r="BN7" s="27">
        <f>Qxo!BN7-Qmo!BN7</f>
        <v>5.7695008021576011E-3</v>
      </c>
      <c r="BO7" s="27">
        <f>Qxo!BO7-Qmo!BO7</f>
        <v>5.0498961855740057E-3</v>
      </c>
      <c r="BP7" s="42"/>
      <c r="BQ7" s="42"/>
      <c r="BR7" s="42"/>
    </row>
    <row r="8" spans="1:70" x14ac:dyDescent="0.2">
      <c r="A8" s="1">
        <v>1973</v>
      </c>
      <c r="B8" s="27">
        <f>Qxo!B8-Qmo!B8</f>
        <v>0</v>
      </c>
      <c r="C8" s="27">
        <f>Qxo!C8-Qmo!C8</f>
        <v>-5.6462756586329876E-3</v>
      </c>
      <c r="D8" s="27">
        <f>Qxo!D8-Qmo!D8</f>
        <v>-2.3625038558814995E-3</v>
      </c>
      <c r="E8" s="27">
        <f>Qxo!E8-Qmo!E8</f>
        <v>-4.6578286082416605E-2</v>
      </c>
      <c r="F8" s="27">
        <f>Qxo!F8-Qmo!F8</f>
        <v>1.2443416949033989E-2</v>
      </c>
      <c r="G8" s="27">
        <f>Qxo!G8-Qmo!G8</f>
        <v>0.146229072392311</v>
      </c>
      <c r="H8" s="27">
        <f>Qxo!H8-Qmo!H8</f>
        <v>2.0877596649007596E-2</v>
      </c>
      <c r="I8" s="27">
        <f>Qxo!I8-Qmo!I8</f>
        <v>-1.5339728339700806E-2</v>
      </c>
      <c r="J8" s="27">
        <f>Qxo!J8-Qmo!J8</f>
        <v>-1.4798420976631602E-2</v>
      </c>
      <c r="K8" s="27">
        <f>Qxo!K8-Qmo!K8</f>
        <v>-2.7888395169417393E-2</v>
      </c>
      <c r="L8" s="27">
        <f>Qxo!L8-Qmo!L8</f>
        <v>0.22253072821596201</v>
      </c>
      <c r="M8" s="27">
        <f>Qxo!M8-Qmo!M8</f>
        <v>-8.3804979474768296E-2</v>
      </c>
      <c r="N8" s="27">
        <f>Qxo!N8-Qmo!N8</f>
        <v>2.9123324027607089E-2</v>
      </c>
      <c r="O8" s="27">
        <f>Qxo!O8-Qmo!O8</f>
        <v>4.0658316869544006E-2</v>
      </c>
      <c r="P8" s="27">
        <f>Qxo!P8-Qmo!P8</f>
        <v>-5.5205308252875313E-2</v>
      </c>
      <c r="Q8" s="27">
        <f>Qxo!Q8-Qmo!Q8</f>
        <v>-9.2062093107759813E-3</v>
      </c>
      <c r="R8" s="27">
        <f>Qxo!R8-Qmo!R8</f>
        <v>9.6210947234509903E-3</v>
      </c>
      <c r="S8" s="27">
        <f>Qxo!S8-Qmo!S8</f>
        <v>-2.8191124639910192E-2</v>
      </c>
      <c r="T8" s="27">
        <f>Qxo!T8-Qmo!T8</f>
        <v>-9.0933883991960035E-3</v>
      </c>
      <c r="U8" s="27">
        <f>Qxo!U8-Qmo!U8</f>
        <v>-1.2908059160676E-2</v>
      </c>
      <c r="V8" s="27">
        <f>Qxo!V8-Qmo!V8</f>
        <v>-1.8971734892500002E-3</v>
      </c>
      <c r="W8" s="27">
        <f>Qxo!W8-Qmo!W8</f>
        <v>-1.426253242003131E-2</v>
      </c>
      <c r="X8" s="27">
        <f>Qxo!X8-Qmo!X8</f>
        <v>5.3154057929371973E-3</v>
      </c>
      <c r="Y8" s="27">
        <f>Qxo!Y8-Qmo!Y8</f>
        <v>1.0314328825981878E-3</v>
      </c>
      <c r="Z8" s="27">
        <f>Qxo!Z8-Qmo!Z8</f>
        <v>-9.4609826192815979E-3</v>
      </c>
      <c r="AA8" s="27">
        <f>Qxo!AA8-Qmo!AA8</f>
        <v>8.2751396794639026E-3</v>
      </c>
      <c r="AB8" s="27">
        <f>Qxo!AB8-Qmo!AB8</f>
        <v>-7.6497971517649963E-3</v>
      </c>
      <c r="AC8" s="27">
        <f>Qxo!AC8-Qmo!AC8</f>
        <v>2.9842256720629956E-3</v>
      </c>
      <c r="AD8" s="27">
        <f>Qxo!AD8-Qmo!AD8</f>
        <v>-3.1015046066763703E-2</v>
      </c>
      <c r="AE8" s="27">
        <f>Qxo!AE8-Qmo!AE8</f>
        <v>-0.1769612538325529</v>
      </c>
      <c r="AF8" s="27">
        <f>Qxo!AF8-Qmo!AF8</f>
        <v>-7.7881279873404999E-3</v>
      </c>
      <c r="AG8" s="27">
        <f>Qxo!AG8-Qmo!AG8</f>
        <v>0.112005101317759</v>
      </c>
      <c r="AH8" s="27">
        <f>Qxo!AH8-Qmo!AH8</f>
        <v>1.4907678717562003E-2</v>
      </c>
      <c r="AI8" s="27">
        <f>Qxo!AI8-Qmo!AI8</f>
        <v>-3.5944414660238205E-2</v>
      </c>
      <c r="AJ8" s="27">
        <f>Qxo!AJ8-Qmo!AJ8</f>
        <v>1.4907678717562003E-2</v>
      </c>
      <c r="AK8" s="27">
        <f>Qxo!AK8-Qmo!AK8</f>
        <v>-6.0975948759210002E-3</v>
      </c>
      <c r="AL8" s="27">
        <f>Qxo!AL8-Qmo!AL8</f>
        <v>4.2825156799281006E-2</v>
      </c>
      <c r="AM8" s="27">
        <f>Qxo!AM8-Qmo!AM8</f>
        <v>-8.6393762789653966E-3</v>
      </c>
      <c r="AN8" s="27">
        <f>Qxo!AN8-Qmo!AN8</f>
        <v>4.9958426840740061E-3</v>
      </c>
      <c r="AO8" s="27">
        <f>Qxo!AO8-Qmo!AO8</f>
        <v>-1.8303674836842795E-2</v>
      </c>
      <c r="AP8" s="27">
        <f>Qxo!AP8-Qmo!AP8</f>
        <v>4.7533869047780286E-2</v>
      </c>
      <c r="AQ8" s="27">
        <f>Qxo!AQ8-Qmo!AQ8</f>
        <v>-1.5074803835503497E-2</v>
      </c>
      <c r="AR8" s="27">
        <f>Qxo!AR8-Qmo!AR8</f>
        <v>-1.5074803835503497E-2</v>
      </c>
      <c r="AS8" s="27">
        <f>Qxo!AS8-Qmo!AS8</f>
        <v>-1.5074803835503608E-2</v>
      </c>
      <c r="AT8" s="27">
        <f>Qxo!AT8-Qmo!AT8</f>
        <v>-1.5074803835503706E-2</v>
      </c>
      <c r="AU8" s="27">
        <f>Qxo!AU8-Qmo!AU8</f>
        <v>0.19412643828243178</v>
      </c>
      <c r="AV8" s="27">
        <f>Qxo!AV8-Qmo!AV8</f>
        <v>-1.5074803835503497E-2</v>
      </c>
      <c r="AW8" s="27">
        <f>Qxo!AW8-Qmo!AW8</f>
        <v>-1.5074803835503608E-2</v>
      </c>
      <c r="AX8" s="27">
        <f>Qxo!AX8-Qmo!AX8</f>
        <v>-1.7837815208161495E-2</v>
      </c>
      <c r="AY8" s="27">
        <f>Qxo!AY8-Qmo!AY8</f>
        <v>-1.4730005724428799E-2</v>
      </c>
      <c r="AZ8" s="27">
        <f>Qxo!AZ8-Qmo!AZ8</f>
        <v>2.0877596649007596E-2</v>
      </c>
      <c r="BA8" s="27">
        <f>Qxo!BA8-Qmo!BA8</f>
        <v>-4.4734821169779004E-3</v>
      </c>
      <c r="BB8" s="27">
        <f>Qxo!BB8-Qmo!BB8</f>
        <v>2.2147769715961003E-3</v>
      </c>
      <c r="BC8" s="27">
        <f>Qxo!BC8-Qmo!BC8</f>
        <v>-2.1646192934260199E-2</v>
      </c>
      <c r="BD8" s="27">
        <f>Qxo!BD8-Qmo!BD8</f>
        <v>-2.9586639530236103E-2</v>
      </c>
      <c r="BE8" s="27">
        <f>Qxo!BE8-Qmo!BE8</f>
        <v>3.3750049652314013E-2</v>
      </c>
      <c r="BF8" s="27">
        <f>Qxo!BF8-Qmo!BF8</f>
        <v>-2.0991432565136504E-2</v>
      </c>
      <c r="BG8" s="27">
        <f>Qxo!BG8-Qmo!BG8</f>
        <v>-3.1515524413470199E-2</v>
      </c>
      <c r="BH8" s="27">
        <f>Qxo!BH8-Qmo!BH8</f>
        <v>-8.4511412992879023E-3</v>
      </c>
      <c r="BI8" s="27">
        <f>Qxo!BI8-Qmo!BI8</f>
        <v>-2.2627159493036203E-2</v>
      </c>
      <c r="BJ8" s="27">
        <f>Qxo!BJ8-Qmo!BJ8</f>
        <v>-3.5809574803619001E-2</v>
      </c>
      <c r="BK8" s="27">
        <f>Qxo!BK8-Qmo!BK8</f>
        <v>-1.5853031912210998E-2</v>
      </c>
      <c r="BL8" s="27">
        <f>Qxo!BL8-Qmo!BL8</f>
        <v>-6.1025369666902293E-2</v>
      </c>
      <c r="BM8" s="27">
        <f>Qxo!BM8-Qmo!BM8</f>
        <v>1.4290675592360802E-2</v>
      </c>
      <c r="BN8" s="27">
        <f>Qxo!BN8-Qmo!BN8</f>
        <v>-3.242763642447731E-2</v>
      </c>
      <c r="BO8" s="27">
        <f>Qxo!BO8-Qmo!BO8</f>
        <v>-1.5892603621176005E-2</v>
      </c>
      <c r="BP8" s="42"/>
      <c r="BQ8" s="42"/>
      <c r="BR8" s="42"/>
    </row>
    <row r="9" spans="1:70" x14ac:dyDescent="0.2">
      <c r="A9" s="1">
        <v>1974</v>
      </c>
      <c r="B9" s="27">
        <f>Qxo!B9-Qmo!B9</f>
        <v>0</v>
      </c>
      <c r="C9" s="27">
        <f>Qxo!C9-Qmo!C9</f>
        <v>-9.8897501928170012E-3</v>
      </c>
      <c r="D9" s="27">
        <f>Qxo!D9-Qmo!D9</f>
        <v>-2.2078403147073045E-3</v>
      </c>
      <c r="E9" s="27">
        <f>Qxo!E9-Qmo!E9</f>
        <v>-5.8591197271596694E-2</v>
      </c>
      <c r="F9" s="27">
        <f>Qxo!F9-Qmo!F9</f>
        <v>5.3531055662905003E-2</v>
      </c>
      <c r="G9" s="27">
        <f>Qxo!G9-Qmo!G9</f>
        <v>0.13750526098293331</v>
      </c>
      <c r="H9" s="27">
        <f>Qxo!H9-Qmo!H9</f>
        <v>4.4445741177011208E-2</v>
      </c>
      <c r="I9" s="27">
        <f>Qxo!I9-Qmo!I9</f>
        <v>-2.9022464851715703E-2</v>
      </c>
      <c r="J9" s="27">
        <f>Qxo!J9-Qmo!J9</f>
        <v>-1.9215259744530297E-2</v>
      </c>
      <c r="K9" s="27">
        <f>Qxo!K9-Qmo!K9</f>
        <v>-2.00866240289235E-2</v>
      </c>
      <c r="L9" s="27">
        <f>Qxo!L9-Qmo!L9</f>
        <v>0.23816159562033598</v>
      </c>
      <c r="M9" s="27">
        <f>Qxo!M9-Qmo!M9</f>
        <v>-0.118100916962616</v>
      </c>
      <c r="N9" s="27">
        <f>Qxo!N9-Qmo!N9</f>
        <v>2.2344080143366002E-2</v>
      </c>
      <c r="O9" s="27">
        <f>Qxo!O9-Qmo!O9</f>
        <v>3.2803024060974004E-2</v>
      </c>
      <c r="P9" s="27">
        <f>Qxo!P9-Qmo!P9</f>
        <v>-6.0908864935487902E-2</v>
      </c>
      <c r="Q9" s="27">
        <f>Qxo!Q9-Qmo!Q9</f>
        <v>7.7898115888690167E-3</v>
      </c>
      <c r="R9" s="27">
        <f>Qxo!R9-Qmo!R9</f>
        <v>2.2842210940291013E-2</v>
      </c>
      <c r="S9" s="27">
        <f>Qxo!S9-Qmo!S9</f>
        <v>-5.9009762876931007E-2</v>
      </c>
      <c r="T9" s="27">
        <f>Qxo!T9-Qmo!T9</f>
        <v>-1.3400348760349998E-2</v>
      </c>
      <c r="U9" s="27">
        <f>Qxo!U9-Qmo!U9</f>
        <v>-1.601453429897999E-2</v>
      </c>
      <c r="V9" s="27">
        <f>Qxo!V9-Qmo!V9</f>
        <v>-1.9412155376151013E-3</v>
      </c>
      <c r="W9" s="27">
        <f>Qxo!W9-Qmo!W9</f>
        <v>-1.3557851294674003E-2</v>
      </c>
      <c r="X9" s="27">
        <f>Qxo!X9-Qmo!X9</f>
        <v>8.3166920036834985E-3</v>
      </c>
      <c r="Y9" s="27">
        <f>Qxo!Y9-Qmo!Y9</f>
        <v>5.0756717451101024E-3</v>
      </c>
      <c r="Z9" s="27">
        <f>Qxo!Z9-Qmo!Z9</f>
        <v>-1.31506429480336E-2</v>
      </c>
      <c r="AA9" s="27">
        <f>Qxo!AA9-Qmo!AA9</f>
        <v>-3.5485782924166015E-3</v>
      </c>
      <c r="AB9" s="27">
        <f>Qxo!AB9-Qmo!AB9</f>
        <v>-2.6984593358770396E-2</v>
      </c>
      <c r="AC9" s="27">
        <f>Qxo!AC9-Qmo!AC9</f>
        <v>-2.5346942211708995E-2</v>
      </c>
      <c r="AD9" s="27">
        <f>Qxo!AD9-Qmo!AD9</f>
        <v>-5.1326448952852995E-2</v>
      </c>
      <c r="AE9" s="27">
        <f>Qxo!AE9-Qmo!AE9</f>
        <v>-0.17574399226468918</v>
      </c>
      <c r="AF9" s="27">
        <f>Qxo!AF9-Qmo!AF9</f>
        <v>-2.3690429458817101E-2</v>
      </c>
      <c r="AG9" s="27">
        <f>Qxo!AG9-Qmo!AG9</f>
        <v>0.22151086020018043</v>
      </c>
      <c r="AH9" s="27">
        <f>Qxo!AH9-Qmo!AH9</f>
        <v>4.3344786159750015E-2</v>
      </c>
      <c r="AI9" s="27">
        <f>Qxo!AI9-Qmo!AI9</f>
        <v>-4.8552191795183899E-2</v>
      </c>
      <c r="AJ9" s="27">
        <f>Qxo!AJ9-Qmo!AJ9</f>
        <v>4.3344786159750015E-2</v>
      </c>
      <c r="AK9" s="27">
        <f>Qxo!AK9-Qmo!AK9</f>
        <v>-1.6184431425430995E-2</v>
      </c>
      <c r="AL9" s="27">
        <f>Qxo!AL9-Qmo!AL9</f>
        <v>0.11256912972119901</v>
      </c>
      <c r="AM9" s="27">
        <f>Qxo!AM9-Qmo!AM9</f>
        <v>-1.6127023883795097E-2</v>
      </c>
      <c r="AN9" s="27">
        <f>Qxo!AN9-Qmo!AN9</f>
        <v>2.3607183431601009E-2</v>
      </c>
      <c r="AO9" s="27">
        <f>Qxo!AO9-Qmo!AO9</f>
        <v>-2.0839955038277999E-2</v>
      </c>
      <c r="AP9" s="27">
        <f>Qxo!AP9-Qmo!AP9</f>
        <v>6.036944246666541E-2</v>
      </c>
      <c r="AQ9" s="27">
        <f>Qxo!AQ9-Qmo!AQ9</f>
        <v>-1.7039328936454295E-2</v>
      </c>
      <c r="AR9" s="27">
        <f>Qxo!AR9-Qmo!AR9</f>
        <v>-1.7039328936454295E-2</v>
      </c>
      <c r="AS9" s="27">
        <f>Qxo!AS9-Qmo!AS9</f>
        <v>-1.7039328936454295E-2</v>
      </c>
      <c r="AT9" s="27">
        <f>Qxo!AT9-Qmo!AT9</f>
        <v>-1.7039328936454295E-2</v>
      </c>
      <c r="AU9" s="27">
        <f>Qxo!AU9-Qmo!AU9</f>
        <v>0.17843221429352502</v>
      </c>
      <c r="AV9" s="27">
        <f>Qxo!AV9-Qmo!AV9</f>
        <v>-1.7039328936454295E-2</v>
      </c>
      <c r="AW9" s="27">
        <f>Qxo!AW9-Qmo!AW9</f>
        <v>-1.7039328936454393E-2</v>
      </c>
      <c r="AX9" s="27">
        <f>Qxo!AX9-Qmo!AX9</f>
        <v>-2.1987577057583398E-2</v>
      </c>
      <c r="AY9" s="27">
        <f>Qxo!AY9-Qmo!AY9</f>
        <v>-1.6742968025727001E-2</v>
      </c>
      <c r="AZ9" s="27">
        <f>Qxo!AZ9-Qmo!AZ9</f>
        <v>4.4445741177011208E-2</v>
      </c>
      <c r="BA9" s="27">
        <f>Qxo!BA9-Qmo!BA9</f>
        <v>3.4656224306449934E-3</v>
      </c>
      <c r="BB9" s="27">
        <f>Qxo!BB9-Qmo!BB9</f>
        <v>-5.8545965695988578E-6</v>
      </c>
      <c r="BC9" s="27">
        <f>Qxo!BC9-Qmo!BC9</f>
        <v>-3.5725679222656105E-2</v>
      </c>
      <c r="BD9" s="27">
        <f>Qxo!BD9-Qmo!BD9</f>
        <v>-6.999560107696709E-2</v>
      </c>
      <c r="BE9" s="27">
        <f>Qxo!BE9-Qmo!BE9</f>
        <v>-2.7953490239428003E-2</v>
      </c>
      <c r="BF9" s="27">
        <f>Qxo!BF9-Qmo!BF9</f>
        <v>-2.8286877772885605E-2</v>
      </c>
      <c r="BG9" s="27">
        <f>Qxo!BG9-Qmo!BG9</f>
        <v>-3.4690480151686798E-2</v>
      </c>
      <c r="BH9" s="27">
        <f>Qxo!BH9-Qmo!BH9</f>
        <v>-1.2879131365300705E-2</v>
      </c>
      <c r="BI9" s="27">
        <f>Qxo!BI9-Qmo!BI9</f>
        <v>-2.9535380744222489E-2</v>
      </c>
      <c r="BJ9" s="27">
        <f>Qxo!BJ9-Qmo!BJ9</f>
        <v>-3.6926297014689607E-2</v>
      </c>
      <c r="BK9" s="27">
        <f>Qxo!BK9-Qmo!BK9</f>
        <v>-1.7215104323746795E-2</v>
      </c>
      <c r="BL9" s="27">
        <f>Qxo!BL9-Qmo!BL9</f>
        <v>-6.3988322223723387E-2</v>
      </c>
      <c r="BM9" s="27">
        <f>Qxo!BM9-Qmo!BM9</f>
        <v>1.8285486043095003E-2</v>
      </c>
      <c r="BN9" s="27">
        <f>Qxo!BN9-Qmo!BN9</f>
        <v>-3.3166585110540395E-2</v>
      </c>
      <c r="BO9" s="27">
        <f>Qxo!BO9-Qmo!BO9</f>
        <v>-1.6729479714149509E-2</v>
      </c>
      <c r="BP9" s="42"/>
      <c r="BQ9" s="42"/>
      <c r="BR9" s="42"/>
    </row>
    <row r="10" spans="1:70" x14ac:dyDescent="0.2">
      <c r="A10" s="1">
        <v>1975</v>
      </c>
      <c r="B10" s="27">
        <f>Qxo!B10-Qmo!B10</f>
        <v>0</v>
      </c>
      <c r="C10" s="27">
        <f>Qxo!C10-Qmo!C10</f>
        <v>-1.4901615318470993E-2</v>
      </c>
      <c r="D10" s="27">
        <f>Qxo!D10-Qmo!D10</f>
        <v>-4.7958381869427982E-3</v>
      </c>
      <c r="E10" s="27">
        <f>Qxo!E10-Qmo!E10</f>
        <v>-8.8351543514839398E-2</v>
      </c>
      <c r="F10" s="27">
        <f>Qxo!F10-Qmo!F10</f>
        <v>8.1564189743301013E-2</v>
      </c>
      <c r="G10" s="27">
        <f>Qxo!G10-Qmo!G10</f>
        <v>0.12505058444848138</v>
      </c>
      <c r="H10" s="27">
        <f>Qxo!H10-Qmo!H10</f>
        <v>6.1249485130517492E-2</v>
      </c>
      <c r="I10" s="27">
        <f>Qxo!I10-Qmo!I10</f>
        <v>-3.2306210467579602E-2</v>
      </c>
      <c r="J10" s="27">
        <f>Qxo!J10-Qmo!J10</f>
        <v>-2.6607098480569892E-2</v>
      </c>
      <c r="K10" s="27">
        <f>Qxo!K10-Qmo!K10</f>
        <v>-3.4127793315234703E-2</v>
      </c>
      <c r="L10" s="27">
        <f>Qxo!L10-Qmo!L10</f>
        <v>0.20644502215136298</v>
      </c>
      <c r="M10" s="27">
        <f>Qxo!M10-Qmo!M10</f>
        <v>-0.10338094000974869</v>
      </c>
      <c r="N10" s="27">
        <f>Qxo!N10-Qmo!N10</f>
        <v>1.2615744952873403E-2</v>
      </c>
      <c r="O10" s="27">
        <f>Qxo!O10-Qmo!O10</f>
        <v>4.3431105420855001E-2</v>
      </c>
      <c r="P10" s="27">
        <f>Qxo!P10-Qmo!P10</f>
        <v>-5.5346421203463392E-2</v>
      </c>
      <c r="Q10" s="27">
        <f>Qxo!Q10-Qmo!Q10</f>
        <v>-2.3455850430064012E-2</v>
      </c>
      <c r="R10" s="27">
        <f>Qxo!R10-Qmo!R10</f>
        <v>4.6302897212520122E-3</v>
      </c>
      <c r="S10" s="27">
        <f>Qxo!S10-Qmo!S10</f>
        <v>-6.0669236240133095E-2</v>
      </c>
      <c r="T10" s="27">
        <f>Qxo!T10-Qmo!T10</f>
        <v>-1.8951341356510998E-2</v>
      </c>
      <c r="U10" s="27">
        <f>Qxo!U10-Qmo!U10</f>
        <v>-2.4983691330481991E-2</v>
      </c>
      <c r="V10" s="27">
        <f>Qxo!V10-Qmo!V10</f>
        <v>-1.6212549716351013E-3</v>
      </c>
      <c r="W10" s="27">
        <f>Qxo!W10-Qmo!W10</f>
        <v>-4.207158029100419E-2</v>
      </c>
      <c r="X10" s="27">
        <f>Qxo!X10-Qmo!X10</f>
        <v>-4.7811611181940161E-4</v>
      </c>
      <c r="Y10" s="27">
        <f>Qxo!Y10-Qmo!Y10</f>
        <v>-2.2604348159190046E-3</v>
      </c>
      <c r="Z10" s="27">
        <f>Qxo!Z10-Qmo!Z10</f>
        <v>-1.77343761585326E-2</v>
      </c>
      <c r="AA10" s="27">
        <f>Qxo!AA10-Qmo!AA10</f>
        <v>-5.9821421661533022E-3</v>
      </c>
      <c r="AB10" s="27">
        <f>Qxo!AB10-Qmo!AB10</f>
        <v>-2.3872146986786302E-2</v>
      </c>
      <c r="AC10" s="27">
        <f>Qxo!AC10-Qmo!AC10</f>
        <v>-2.9038438974501007E-2</v>
      </c>
      <c r="AD10" s="27">
        <f>Qxo!AD10-Qmo!AD10</f>
        <v>-5.04054623085122E-2</v>
      </c>
      <c r="AE10" s="27">
        <f>Qxo!AE10-Qmo!AE10</f>
        <v>-0.20232474601260819</v>
      </c>
      <c r="AF10" s="27">
        <f>Qxo!AF10-Qmo!AF10</f>
        <v>-2.5886778268539301E-2</v>
      </c>
      <c r="AG10" s="27">
        <f>Qxo!AG10-Qmo!AG10</f>
        <v>0.29902861029835059</v>
      </c>
      <c r="AH10" s="27">
        <f>Qxo!AH10-Qmo!AH10</f>
        <v>6.880662786522998E-2</v>
      </c>
      <c r="AI10" s="27">
        <f>Qxo!AI10-Qmo!AI10</f>
        <v>-4.7023166910498695E-2</v>
      </c>
      <c r="AJ10" s="27">
        <f>Qxo!AJ10-Qmo!AJ10</f>
        <v>6.880662786522998E-2</v>
      </c>
      <c r="AK10" s="27">
        <f>Qxo!AK10-Qmo!AK10</f>
        <v>-1.7697020734003005E-2</v>
      </c>
      <c r="AL10" s="27">
        <f>Qxo!AL10-Qmo!AL10</f>
        <v>0.17875083829287799</v>
      </c>
      <c r="AM10" s="27">
        <f>Qxo!AM10-Qmo!AM10</f>
        <v>-2.0208148307518797E-2</v>
      </c>
      <c r="AN10" s="27">
        <f>Qxo!AN10-Qmo!AN10</f>
        <v>4.3452443521888984E-2</v>
      </c>
      <c r="AO10" s="27">
        <f>Qxo!AO10-Qmo!AO10</f>
        <v>-4.5308109944599995E-2</v>
      </c>
      <c r="AP10" s="27">
        <f>Qxo!AP10-Qmo!AP10</f>
        <v>6.4425985970815003E-2</v>
      </c>
      <c r="AQ10" s="27">
        <f>Qxo!AQ10-Qmo!AQ10</f>
        <v>-2.7897498763029091E-2</v>
      </c>
      <c r="AR10" s="27">
        <f>Qxo!AR10-Qmo!AR10</f>
        <v>-2.7897498763028994E-2</v>
      </c>
      <c r="AS10" s="27">
        <f>Qxo!AS10-Qmo!AS10</f>
        <v>-2.7897498763029091E-2</v>
      </c>
      <c r="AT10" s="27">
        <f>Qxo!AT10-Qmo!AT10</f>
        <v>-2.7897498763029091E-2</v>
      </c>
      <c r="AU10" s="27">
        <f>Qxo!AU10-Qmo!AU10</f>
        <v>0.1571819735787377</v>
      </c>
      <c r="AV10" s="27">
        <f>Qxo!AV10-Qmo!AV10</f>
        <v>-2.7897498763029202E-2</v>
      </c>
      <c r="AW10" s="27">
        <f>Qxo!AW10-Qmo!AW10</f>
        <v>-2.7897498763029091E-2</v>
      </c>
      <c r="AX10" s="27">
        <f>Qxo!AX10-Qmo!AX10</f>
        <v>-2.7233784902196592E-2</v>
      </c>
      <c r="AY10" s="27">
        <f>Qxo!AY10-Qmo!AY10</f>
        <v>-2.7358161326196603E-2</v>
      </c>
      <c r="AZ10" s="27">
        <f>Qxo!AZ10-Qmo!AZ10</f>
        <v>6.1249485130517492E-2</v>
      </c>
      <c r="BA10" s="27">
        <f>Qxo!BA10-Qmo!BA10</f>
        <v>1.0071775028260982E-2</v>
      </c>
      <c r="BB10" s="27">
        <f>Qxo!BB10-Qmo!BB10</f>
        <v>-7.5689939317840141E-4</v>
      </c>
      <c r="BC10" s="27">
        <f>Qxo!BC10-Qmo!BC10</f>
        <v>-3.9554991612365198E-2</v>
      </c>
      <c r="BD10" s="27">
        <f>Qxo!BD10-Qmo!BD10</f>
        <v>-8.2755976072932794E-2</v>
      </c>
      <c r="BE10" s="27">
        <f>Qxo!BE10-Qmo!BE10</f>
        <v>-4.3144719937573989E-2</v>
      </c>
      <c r="BF10" s="27">
        <f>Qxo!BF10-Qmo!BF10</f>
        <v>-3.3500842393905897E-2</v>
      </c>
      <c r="BG10" s="27">
        <f>Qxo!BG10-Qmo!BG10</f>
        <v>-5.1974041166973996E-2</v>
      </c>
      <c r="BH10" s="27">
        <f>Qxo!BH10-Qmo!BH10</f>
        <v>-1.3135628473397797E-2</v>
      </c>
      <c r="BI10" s="27">
        <f>Qxo!BI10-Qmo!BI10</f>
        <v>-3.7315009768647697E-2</v>
      </c>
      <c r="BJ10" s="27">
        <f>Qxo!BJ10-Qmo!BJ10</f>
        <v>-5.5561897721350596E-2</v>
      </c>
      <c r="BK10" s="27">
        <f>Qxo!BK10-Qmo!BK10</f>
        <v>-3.1788590157856303E-2</v>
      </c>
      <c r="BL10" s="27">
        <f>Qxo!BL10-Qmo!BL10</f>
        <v>-9.3453249757824999E-2</v>
      </c>
      <c r="BM10" s="27">
        <f>Qxo!BM10-Qmo!BM10</f>
        <v>3.97953394873099E-3</v>
      </c>
      <c r="BN10" s="27">
        <f>Qxo!BN10-Qmo!BN10</f>
        <v>-4.7914806613623601E-2</v>
      </c>
      <c r="BO10" s="27">
        <f>Qxo!BO10-Qmo!BO10</f>
        <v>-3.0840889832981E-2</v>
      </c>
      <c r="BP10" s="42"/>
      <c r="BQ10" s="42"/>
      <c r="BR10" s="42"/>
    </row>
    <row r="11" spans="1:70" x14ac:dyDescent="0.2">
      <c r="A11" s="1">
        <v>1976</v>
      </c>
      <c r="B11" s="27">
        <f>Qxo!B11-Qmo!B11</f>
        <v>0</v>
      </c>
      <c r="C11" s="27">
        <f>Qxo!C11-Qmo!C11</f>
        <v>-1.100257994852899E-2</v>
      </c>
      <c r="D11" s="27">
        <f>Qxo!D11-Qmo!D11</f>
        <v>-6.8762767566140984E-3</v>
      </c>
      <c r="E11" s="27">
        <f>Qxo!E11-Qmo!E11</f>
        <v>-0.1322160690217275</v>
      </c>
      <c r="F11" s="27">
        <f>Qxo!F11-Qmo!F11</f>
        <v>5.8565474740846002E-2</v>
      </c>
      <c r="G11" s="27">
        <f>Qxo!G11-Qmo!G11</f>
        <v>0.14144832484444561</v>
      </c>
      <c r="H11" s="27">
        <f>Qxo!H11-Qmo!H11</f>
        <v>4.9323144549019607E-2</v>
      </c>
      <c r="I11" s="27">
        <f>Qxo!I11-Qmo!I11</f>
        <v>-2.1394506180833203E-2</v>
      </c>
      <c r="J11" s="27">
        <f>Qxo!J11-Qmo!J11</f>
        <v>-7.0740430232629908E-3</v>
      </c>
      <c r="K11" s="27">
        <f>Qxo!K11-Qmo!K11</f>
        <v>-2.4733264708733396E-2</v>
      </c>
      <c r="L11" s="27">
        <f>Qxo!L11-Qmo!L11</f>
        <v>0.21593449014178001</v>
      </c>
      <c r="M11" s="27">
        <f>Qxo!M11-Qmo!M11</f>
        <v>-0.1159499258186012</v>
      </c>
      <c r="N11" s="27">
        <f>Qxo!N11-Qmo!N11</f>
        <v>6.0252969946639895E-3</v>
      </c>
      <c r="O11" s="27">
        <f>Qxo!O11-Qmo!O11</f>
        <v>6.4164062468266003E-2</v>
      </c>
      <c r="P11" s="27">
        <f>Qxo!P11-Qmo!P11</f>
        <v>-5.4582041647637997E-2</v>
      </c>
      <c r="Q11" s="27">
        <f>Qxo!Q11-Qmo!Q11</f>
        <v>-1.5690306880200011E-2</v>
      </c>
      <c r="R11" s="27">
        <f>Qxo!R11-Qmo!R11</f>
        <v>1.2677536359645997E-2</v>
      </c>
      <c r="S11" s="27">
        <f>Qxo!S11-Qmo!S11</f>
        <v>-5.8087744893466284E-2</v>
      </c>
      <c r="T11" s="27">
        <f>Qxo!T11-Qmo!T11</f>
        <v>-1.6514607435819006E-2</v>
      </c>
      <c r="U11" s="27">
        <f>Qxo!U11-Qmo!U11</f>
        <v>-2.1519005557593993E-2</v>
      </c>
      <c r="V11" s="27">
        <f>Qxo!V11-Qmo!V11</f>
        <v>-4.8595958265155031E-3</v>
      </c>
      <c r="W11" s="27">
        <f>Qxo!W11-Qmo!W11</f>
        <v>-3.0188908577867102E-2</v>
      </c>
      <c r="X11" s="27">
        <f>Qxo!X11-Qmo!X11</f>
        <v>-2.6812411493865873E-3</v>
      </c>
      <c r="Y11" s="27">
        <f>Qxo!Y11-Qmo!Y11</f>
        <v>-4.6607769143000022E-3</v>
      </c>
      <c r="Z11" s="27">
        <f>Qxo!Z11-Qmo!Z11</f>
        <v>-1.7224217332632401E-2</v>
      </c>
      <c r="AA11" s="27">
        <f>Qxo!AA11-Qmo!AA11</f>
        <v>-4.5239910177779022E-3</v>
      </c>
      <c r="AB11" s="27">
        <f>Qxo!AB11-Qmo!AB11</f>
        <v>-1.5494179296792497E-2</v>
      </c>
      <c r="AC11" s="27">
        <f>Qxo!AC11-Qmo!AC11</f>
        <v>-1.6758103009404002E-2</v>
      </c>
      <c r="AD11" s="27">
        <f>Qxo!AD11-Qmo!AD11</f>
        <v>-4.0354292697270797E-2</v>
      </c>
      <c r="AE11" s="27">
        <f>Qxo!AE11-Qmo!AE11</f>
        <v>-0.3795714968887865</v>
      </c>
      <c r="AF11" s="27">
        <f>Qxo!AF11-Qmo!AF11</f>
        <v>-1.9240561268443805E-2</v>
      </c>
      <c r="AG11" s="27">
        <f>Qxo!AG11-Qmo!AG11</f>
        <v>0.2203364073646803</v>
      </c>
      <c r="AH11" s="27">
        <f>Qxo!AH11-Qmo!AH11</f>
        <v>4.2912443540155998E-2</v>
      </c>
      <c r="AI11" s="27">
        <f>Qxo!AI11-Qmo!AI11</f>
        <v>-4.0413465682751989E-2</v>
      </c>
      <c r="AJ11" s="27">
        <f>Qxo!AJ11-Qmo!AJ11</f>
        <v>4.2912443540155998E-2</v>
      </c>
      <c r="AK11" s="27">
        <f>Qxo!AK11-Qmo!AK11</f>
        <v>-1.5428487011606984E-2</v>
      </c>
      <c r="AL11" s="27">
        <f>Qxo!AL11-Qmo!AL11</f>
        <v>0.11537348285830601</v>
      </c>
      <c r="AM11" s="27">
        <f>Qxo!AM11-Qmo!AM11</f>
        <v>-9.2134123708431936E-3</v>
      </c>
      <c r="AN11" s="27">
        <f>Qxo!AN11-Qmo!AN11</f>
        <v>2.4774659995012993E-2</v>
      </c>
      <c r="AO11" s="27">
        <f>Qxo!AO11-Qmo!AO11</f>
        <v>4.4711625851300008E-3</v>
      </c>
      <c r="AP11" s="27">
        <f>Qxo!AP11-Qmo!AP11</f>
        <v>0.115628065847468</v>
      </c>
      <c r="AQ11" s="27">
        <f>Qxo!AQ11-Qmo!AQ11</f>
        <v>-1.6072991799916947E-3</v>
      </c>
      <c r="AR11" s="27">
        <f>Qxo!AR11-Qmo!AR11</f>
        <v>-1.6072991799917918E-3</v>
      </c>
      <c r="AS11" s="27">
        <f>Qxo!AS11-Qmo!AS11</f>
        <v>-1.6072991799917918E-3</v>
      </c>
      <c r="AT11" s="27">
        <f>Qxo!AT11-Qmo!AT11</f>
        <v>-1.6072991799917918E-3</v>
      </c>
      <c r="AU11" s="27">
        <f>Qxo!AU11-Qmo!AU11</f>
        <v>0.16670142893096662</v>
      </c>
      <c r="AV11" s="27">
        <f>Qxo!AV11-Qmo!AV11</f>
        <v>-1.6072991799916947E-3</v>
      </c>
      <c r="AW11" s="27">
        <f>Qxo!AW11-Qmo!AW11</f>
        <v>-1.6072991799916947E-3</v>
      </c>
      <c r="AX11" s="27">
        <f>Qxo!AX11-Qmo!AX11</f>
        <v>-9.2151858365636941E-3</v>
      </c>
      <c r="AY11" s="27">
        <f>Qxo!AY11-Qmo!AY11</f>
        <v>-1.2721167462860089E-3</v>
      </c>
      <c r="AZ11" s="27">
        <f>Qxo!AZ11-Qmo!AZ11</f>
        <v>4.9323144549019607E-2</v>
      </c>
      <c r="BA11" s="27">
        <f>Qxo!BA11-Qmo!BA11</f>
        <v>8.8926016231390126E-3</v>
      </c>
      <c r="BB11" s="27">
        <f>Qxo!BB11-Qmo!BB11</f>
        <v>1.8466605042956989E-3</v>
      </c>
      <c r="BC11" s="27">
        <f>Qxo!BC11-Qmo!BC11</f>
        <v>-2.6279510811887806E-2</v>
      </c>
      <c r="BD11" s="27">
        <f>Qxo!BD11-Qmo!BD11</f>
        <v>-5.7236432532592696E-2</v>
      </c>
      <c r="BE11" s="27">
        <f>Qxo!BE11-Qmo!BE11</f>
        <v>5.9604544811729943E-3</v>
      </c>
      <c r="BF11" s="27">
        <f>Qxo!BF11-Qmo!BF11</f>
        <v>-2.3266207890767797E-2</v>
      </c>
      <c r="BG11" s="27">
        <f>Qxo!BG11-Qmo!BG11</f>
        <v>-3.4082152957687795E-2</v>
      </c>
      <c r="BH11" s="27">
        <f>Qxo!BH11-Qmo!BH11</f>
        <v>-4.5602542798413997E-3</v>
      </c>
      <c r="BI11" s="27">
        <f>Qxo!BI11-Qmo!BI11</f>
        <v>-1.7804793894346096E-2</v>
      </c>
      <c r="BJ11" s="27">
        <f>Qxo!BJ11-Qmo!BJ11</f>
        <v>-3.0411685418552492E-2</v>
      </c>
      <c r="BK11" s="27">
        <f>Qxo!BK11-Qmo!BK11</f>
        <v>-1.3983750287473201E-2</v>
      </c>
      <c r="BL11" s="27">
        <f>Qxo!BL11-Qmo!BL11</f>
        <v>-3.7375103596406015E-2</v>
      </c>
      <c r="BM11" s="27">
        <f>Qxo!BM11-Qmo!BM11</f>
        <v>5.2294956166000994E-2</v>
      </c>
      <c r="BN11" s="27">
        <f>Qxo!BN11-Qmo!BN11</f>
        <v>-6.6762377140840018E-3</v>
      </c>
      <c r="BO11" s="27">
        <f>Qxo!BO11-Qmo!BO11</f>
        <v>5.211651811341006E-3</v>
      </c>
      <c r="BP11" s="42"/>
      <c r="BQ11" s="42"/>
      <c r="BR11" s="42"/>
    </row>
    <row r="12" spans="1:70" x14ac:dyDescent="0.2">
      <c r="A12" s="1">
        <v>1977</v>
      </c>
      <c r="B12" s="27">
        <f>Qxo!B12-Qmo!B12</f>
        <v>0</v>
      </c>
      <c r="C12" s="27">
        <f>Qxo!C12-Qmo!C12</f>
        <v>-1.0605832592615994E-2</v>
      </c>
      <c r="D12" s="27">
        <f>Qxo!D12-Qmo!D12</f>
        <v>-1.1511718995152603E-2</v>
      </c>
      <c r="E12" s="27">
        <f>Qxo!E12-Qmo!E12</f>
        <v>-0.11100519784329299</v>
      </c>
      <c r="F12" s="27">
        <f>Qxo!F12-Qmo!F12</f>
        <v>6.1812496338611994E-2</v>
      </c>
      <c r="G12" s="27">
        <f>Qxo!G12-Qmo!G12</f>
        <v>0.13914252711819472</v>
      </c>
      <c r="H12" s="27">
        <f>Qxo!H12-Qmo!H12</f>
        <v>4.78818330283972E-2</v>
      </c>
      <c r="I12" s="27">
        <f>Qxo!I12-Qmo!I12</f>
        <v>-1.98379257487169E-2</v>
      </c>
      <c r="J12" s="27">
        <f>Qxo!J12-Qmo!J12</f>
        <v>-1.5464232975630494E-2</v>
      </c>
      <c r="K12" s="27">
        <f>Qxo!K12-Qmo!K12</f>
        <v>-3.1304946383126003E-2</v>
      </c>
      <c r="L12" s="27">
        <f>Qxo!L12-Qmo!L12</f>
        <v>0.20777430553709098</v>
      </c>
      <c r="M12" s="27">
        <f>Qxo!M12-Qmo!M12</f>
        <v>-9.5942864843147388E-2</v>
      </c>
      <c r="N12" s="27">
        <f>Qxo!N12-Qmo!N12</f>
        <v>8.5850887732620007E-3</v>
      </c>
      <c r="O12" s="27">
        <f>Qxo!O12-Qmo!O12</f>
        <v>7.224574810635799E-2</v>
      </c>
      <c r="P12" s="27">
        <f>Qxo!P12-Qmo!P12</f>
        <v>-4.90713245062359E-2</v>
      </c>
      <c r="Q12" s="27">
        <f>Qxo!Q12-Qmo!Q12</f>
        <v>-2.3369818258026004E-2</v>
      </c>
      <c r="R12" s="27">
        <f>Qxo!R12-Qmo!R12</f>
        <v>1.6923910969545986E-2</v>
      </c>
      <c r="S12" s="27">
        <f>Qxo!S12-Qmo!S12</f>
        <v>-6.9919259504974296E-2</v>
      </c>
      <c r="T12" s="27">
        <f>Qxo!T12-Qmo!T12</f>
        <v>-1.5835569652500006E-2</v>
      </c>
      <c r="U12" s="27">
        <f>Qxo!U12-Qmo!U12</f>
        <v>-2.2599312272690991E-2</v>
      </c>
      <c r="V12" s="27">
        <f>Qxo!V12-Qmo!V12</f>
        <v>-9.9919281007357988E-3</v>
      </c>
      <c r="W12" s="27">
        <f>Qxo!W12-Qmo!W12</f>
        <v>-3.1276057841129995E-2</v>
      </c>
      <c r="X12" s="27">
        <f>Qxo!X12-Qmo!X12</f>
        <v>-7.2496883193921974E-3</v>
      </c>
      <c r="Y12" s="27">
        <f>Qxo!Y12-Qmo!Y12</f>
        <v>-6.9895437043047959E-3</v>
      </c>
      <c r="Z12" s="27">
        <f>Qxo!Z12-Qmo!Z12</f>
        <v>-2.1787137152570003E-2</v>
      </c>
      <c r="AA12" s="27">
        <f>Qxo!AA12-Qmo!AA12</f>
        <v>3.7680000345699516E-4</v>
      </c>
      <c r="AB12" s="27">
        <f>Qxo!AB12-Qmo!AB12</f>
        <v>-8.6087812198955976E-3</v>
      </c>
      <c r="AC12" s="27">
        <f>Qxo!AC12-Qmo!AC12</f>
        <v>-2.2752472816380126E-3</v>
      </c>
      <c r="AD12" s="27">
        <f>Qxo!AD12-Qmo!AD12</f>
        <v>-2.6141495296176404E-2</v>
      </c>
      <c r="AE12" s="27">
        <f>Qxo!AE12-Qmo!AE12</f>
        <v>-0.3788171340808707</v>
      </c>
      <c r="AF12" s="27">
        <f>Qxo!AF12-Qmo!AF12</f>
        <v>-1.1900141269345806E-2</v>
      </c>
      <c r="AG12" s="27">
        <f>Qxo!AG12-Qmo!AG12</f>
        <v>0.21810028895809627</v>
      </c>
      <c r="AH12" s="27">
        <f>Qxo!AH12-Qmo!AH12</f>
        <v>4.6592364426204014E-2</v>
      </c>
      <c r="AI12" s="27">
        <f>Qxo!AI12-Qmo!AI12</f>
        <v>-4.2065235827379005E-2</v>
      </c>
      <c r="AJ12" s="27">
        <f>Qxo!AJ12-Qmo!AJ12</f>
        <v>4.6592364426204014E-2</v>
      </c>
      <c r="AK12" s="27">
        <f>Qxo!AK12-Qmo!AK12</f>
        <v>-1.0250538218395E-2</v>
      </c>
      <c r="AL12" s="27">
        <f>Qxo!AL12-Qmo!AL12</f>
        <v>0.11557399361411</v>
      </c>
      <c r="AM12" s="27">
        <f>Qxo!AM12-Qmo!AM12</f>
        <v>-8.8410226219270971E-3</v>
      </c>
      <c r="AN12" s="27">
        <f>Qxo!AN12-Qmo!AN12</f>
        <v>2.7418872961751994E-2</v>
      </c>
      <c r="AO12" s="27">
        <f>Qxo!AO12-Qmo!AO12</f>
        <v>-1.3277457210951998E-2</v>
      </c>
      <c r="AP12" s="27">
        <f>Qxo!AP12-Qmo!AP12</f>
        <v>8.3998269004135012E-2</v>
      </c>
      <c r="AQ12" s="27">
        <f>Qxo!AQ12-Qmo!AQ12</f>
        <v>-1.1387634879557101E-2</v>
      </c>
      <c r="AR12" s="27">
        <f>Qxo!AR12-Qmo!AR12</f>
        <v>-1.1387634879557101E-2</v>
      </c>
      <c r="AS12" s="27">
        <f>Qxo!AS12-Qmo!AS12</f>
        <v>-1.1387634879557004E-2</v>
      </c>
      <c r="AT12" s="27">
        <f>Qxo!AT12-Qmo!AT12</f>
        <v>-1.1387634879557004E-2</v>
      </c>
      <c r="AU12" s="27">
        <f>Qxo!AU12-Qmo!AU12</f>
        <v>0.1672900124953445</v>
      </c>
      <c r="AV12" s="27">
        <f>Qxo!AV12-Qmo!AV12</f>
        <v>-1.1387634879557004E-2</v>
      </c>
      <c r="AW12" s="27">
        <f>Qxo!AW12-Qmo!AW12</f>
        <v>-1.1387634879557004E-2</v>
      </c>
      <c r="AX12" s="27">
        <f>Qxo!AX12-Qmo!AX12</f>
        <v>-1.6319478415663197E-2</v>
      </c>
      <c r="AY12" s="27">
        <f>Qxo!AY12-Qmo!AY12</f>
        <v>-1.0934963962304409E-2</v>
      </c>
      <c r="AZ12" s="27">
        <f>Qxo!AZ12-Qmo!AZ12</f>
        <v>4.78818330283972E-2</v>
      </c>
      <c r="BA12" s="27">
        <f>Qxo!BA12-Qmo!BA12</f>
        <v>9.7423214520370172E-3</v>
      </c>
      <c r="BB12" s="27">
        <f>Qxo!BB12-Qmo!BB12</f>
        <v>6.9087413385260019E-4</v>
      </c>
      <c r="BC12" s="27">
        <f>Qxo!BC12-Qmo!BC12</f>
        <v>-2.4299656941888605E-2</v>
      </c>
      <c r="BD12" s="27">
        <f>Qxo!BD12-Qmo!BD12</f>
        <v>-6.1708593545117998E-2</v>
      </c>
      <c r="BE12" s="27">
        <f>Qxo!BE12-Qmo!BE12</f>
        <v>3.8784838355801016E-2</v>
      </c>
      <c r="BF12" s="27">
        <f>Qxo!BF12-Qmo!BF12</f>
        <v>-2.0732369831974004E-2</v>
      </c>
      <c r="BG12" s="27">
        <f>Qxo!BG12-Qmo!BG12</f>
        <v>-3.3022083924371802E-2</v>
      </c>
      <c r="BH12" s="27">
        <f>Qxo!BH12-Qmo!BH12</f>
        <v>-9.5844768083806972E-3</v>
      </c>
      <c r="BI12" s="27">
        <f>Qxo!BI12-Qmo!BI12</f>
        <v>-2.4803432483510995E-2</v>
      </c>
      <c r="BJ12" s="27">
        <f>Qxo!BJ12-Qmo!BJ12</f>
        <v>-3.4104213767951794E-2</v>
      </c>
      <c r="BK12" s="27">
        <f>Qxo!BK12-Qmo!BK12</f>
        <v>-1.4726402167143403E-2</v>
      </c>
      <c r="BL12" s="27">
        <f>Qxo!BL12-Qmo!BL12</f>
        <v>-5.945461640530901E-2</v>
      </c>
      <c r="BM12" s="27">
        <f>Qxo!BM12-Qmo!BM12</f>
        <v>2.6919226817533976E-2</v>
      </c>
      <c r="BN12" s="27">
        <f>Qxo!BN12-Qmo!BN12</f>
        <v>-2.7564071354945013E-2</v>
      </c>
      <c r="BO12" s="27">
        <f>Qxo!BO12-Qmo!BO12</f>
        <v>-1.0169109613400992E-2</v>
      </c>
      <c r="BP12" s="42"/>
      <c r="BQ12" s="42"/>
      <c r="BR12" s="42"/>
    </row>
    <row r="13" spans="1:70" x14ac:dyDescent="0.2">
      <c r="A13" s="1">
        <v>1978</v>
      </c>
      <c r="B13" s="27">
        <f>Qxo!B13-Qmo!B13</f>
        <v>0</v>
      </c>
      <c r="C13" s="27">
        <f>Qxo!C13-Qmo!C13</f>
        <v>-8.7443854639329965E-3</v>
      </c>
      <c r="D13" s="27">
        <f>Qxo!D13-Qmo!D13</f>
        <v>-1.5056410091616103E-2</v>
      </c>
      <c r="E13" s="27">
        <f>Qxo!E13-Qmo!E13</f>
        <v>-0.12031659412847251</v>
      </c>
      <c r="F13" s="27">
        <f>Qxo!F13-Qmo!F13</f>
        <v>4.5987329058727003E-2</v>
      </c>
      <c r="G13" s="27">
        <f>Qxo!G13-Qmo!G13</f>
        <v>0.21922261930754969</v>
      </c>
      <c r="H13" s="27">
        <f>Qxo!H13-Qmo!H13</f>
        <v>3.9027021928514996E-2</v>
      </c>
      <c r="I13" s="27">
        <f>Qxo!I13-Qmo!I13</f>
        <v>-2.1993493707676302E-2</v>
      </c>
      <c r="J13" s="27">
        <f>Qxo!J13-Qmo!J13</f>
        <v>-1.0467233833870104E-2</v>
      </c>
      <c r="K13" s="27">
        <f>Qxo!K13-Qmo!K13</f>
        <v>-3.0451091192646593E-2</v>
      </c>
      <c r="L13" s="27">
        <f>Qxo!L13-Qmo!L13</f>
        <v>0.20457956924339099</v>
      </c>
      <c r="M13" s="27">
        <f>Qxo!M13-Qmo!M13</f>
        <v>-8.1103852722302083E-2</v>
      </c>
      <c r="N13" s="27">
        <f>Qxo!N13-Qmo!N13</f>
        <v>1.035520240162599E-2</v>
      </c>
      <c r="O13" s="27">
        <f>Qxo!O13-Qmo!O13</f>
        <v>7.2657161153747998E-2</v>
      </c>
      <c r="P13" s="27">
        <f>Qxo!P13-Qmo!P13</f>
        <v>-5.1869762229921304E-2</v>
      </c>
      <c r="Q13" s="27">
        <f>Qxo!Q13-Qmo!Q13</f>
        <v>-2.9735574829669015E-2</v>
      </c>
      <c r="R13" s="27">
        <f>Qxo!R13-Qmo!R13</f>
        <v>1.1118283077671987E-2</v>
      </c>
      <c r="S13" s="27">
        <f>Qxo!S13-Qmo!S13</f>
        <v>-5.7083347560292E-2</v>
      </c>
      <c r="T13" s="27">
        <f>Qxo!T13-Qmo!T13</f>
        <v>-1.6126735313460996E-2</v>
      </c>
      <c r="U13" s="27">
        <f>Qxo!U13-Qmo!U13</f>
        <v>-2.3516277901573998E-2</v>
      </c>
      <c r="V13" s="27">
        <f>Qxo!V13-Qmo!V13</f>
        <v>-1.3418221388802699E-2</v>
      </c>
      <c r="W13" s="27">
        <f>Qxo!W13-Qmo!W13</f>
        <v>-3.8877824577778414E-2</v>
      </c>
      <c r="X13" s="27">
        <f>Qxo!X13-Qmo!X13</f>
        <v>-9.2084326984889914E-3</v>
      </c>
      <c r="Y13" s="27">
        <f>Qxo!Y13-Qmo!Y13</f>
        <v>-8.8246112519715925E-3</v>
      </c>
      <c r="Z13" s="27">
        <f>Qxo!Z13-Qmo!Z13</f>
        <v>-2.3610799691708199E-2</v>
      </c>
      <c r="AA13" s="27">
        <f>Qxo!AA13-Qmo!AA13</f>
        <v>-7.0739370936494031E-3</v>
      </c>
      <c r="AB13" s="27">
        <f>Qxo!AB13-Qmo!AB13</f>
        <v>-1.2870185840485299E-2</v>
      </c>
      <c r="AC13" s="27">
        <f>Qxo!AC13-Qmo!AC13</f>
        <v>-1.6409642136825997E-2</v>
      </c>
      <c r="AD13" s="27">
        <f>Qxo!AD13-Qmo!AD13</f>
        <v>-3.2752795198484397E-2</v>
      </c>
      <c r="AE13" s="27">
        <f>Qxo!AE13-Qmo!AE13</f>
        <v>-0.3797521644433437</v>
      </c>
      <c r="AF13" s="27">
        <f>Qxo!AF13-Qmo!AF13</f>
        <v>-1.8909896415152498E-2</v>
      </c>
      <c r="AG13" s="27">
        <f>Qxo!AG13-Qmo!AG13</f>
        <v>0.198009538411618</v>
      </c>
      <c r="AH13" s="27">
        <f>Qxo!AH13-Qmo!AH13</f>
        <v>3.1528361928351012E-2</v>
      </c>
      <c r="AI13" s="27">
        <f>Qxo!AI13-Qmo!AI13</f>
        <v>-4.8538664796933695E-2</v>
      </c>
      <c r="AJ13" s="27">
        <f>Qxo!AJ13-Qmo!AJ13</f>
        <v>3.1528361928350013E-2</v>
      </c>
      <c r="AK13" s="27">
        <f>Qxo!AK13-Qmo!AK13</f>
        <v>-1.325686597613901E-2</v>
      </c>
      <c r="AL13" s="27">
        <f>Qxo!AL13-Qmo!AL13</f>
        <v>9.8748788569358981E-2</v>
      </c>
      <c r="AM13" s="27">
        <f>Qxo!AM13-Qmo!AM13</f>
        <v>-1.3592192976159392E-2</v>
      </c>
      <c r="AN13" s="27">
        <f>Qxo!AN13-Qmo!AN13</f>
        <v>1.5142170722155984E-2</v>
      </c>
      <c r="AO13" s="27">
        <f>Qxo!AO13-Qmo!AO13</f>
        <v>1.3863846562041995E-2</v>
      </c>
      <c r="AP13" s="27">
        <f>Qxo!AP13-Qmo!AP13</f>
        <v>7.4012186417438897E-2</v>
      </c>
      <c r="AQ13" s="27">
        <f>Qxo!AQ13-Qmo!AQ13</f>
        <v>-4.333141583368505E-3</v>
      </c>
      <c r="AR13" s="27">
        <f>Qxo!AR13-Qmo!AR13</f>
        <v>-4.3331415833686021E-3</v>
      </c>
      <c r="AS13" s="27">
        <f>Qxo!AS13-Qmo!AS13</f>
        <v>-4.3331415833686021E-3</v>
      </c>
      <c r="AT13" s="27">
        <f>Qxo!AT13-Qmo!AT13</f>
        <v>-4.3331415833686021E-3</v>
      </c>
      <c r="AU13" s="27">
        <f>Qxo!AU13-Qmo!AU13</f>
        <v>0.26589876406506019</v>
      </c>
      <c r="AV13" s="27">
        <f>Qxo!AV13-Qmo!AV13</f>
        <v>-4.333141583368505E-3</v>
      </c>
      <c r="AW13" s="27">
        <f>Qxo!AW13-Qmo!AW13</f>
        <v>-4.3331415833686021E-3</v>
      </c>
      <c r="AX13" s="27">
        <f>Qxo!AX13-Qmo!AX13</f>
        <v>-4.7459825806868972E-3</v>
      </c>
      <c r="AY13" s="27">
        <f>Qxo!AY13-Qmo!AY13</f>
        <v>-3.4796503427851067E-3</v>
      </c>
      <c r="AZ13" s="27">
        <f>Qxo!AZ13-Qmo!AZ13</f>
        <v>3.9027021928514996E-2</v>
      </c>
      <c r="BA13" s="27">
        <f>Qxo!BA13-Qmo!BA13</f>
        <v>1.1959944080999901E-3</v>
      </c>
      <c r="BB13" s="27">
        <f>Qxo!BB13-Qmo!BB13</f>
        <v>-1.2194115652332006E-3</v>
      </c>
      <c r="BC13" s="27">
        <f>Qxo!BC13-Qmo!BC13</f>
        <v>-2.5191879627605294E-2</v>
      </c>
      <c r="BD13" s="27">
        <f>Qxo!BD13-Qmo!BD13</f>
        <v>-8.2407143725555992E-2</v>
      </c>
      <c r="BE13" s="27">
        <f>Qxo!BE13-Qmo!BE13</f>
        <v>5.2047758418570983E-2</v>
      </c>
      <c r="BF13" s="27">
        <f>Qxo!BF13-Qmo!BF13</f>
        <v>-2.2786128190893803E-2</v>
      </c>
      <c r="BG13" s="27">
        <f>Qxo!BG13-Qmo!BG13</f>
        <v>-2.6619312792328403E-2</v>
      </c>
      <c r="BH13" s="27">
        <f>Qxo!BH13-Qmo!BH13</f>
        <v>-8.5230368575106991E-3</v>
      </c>
      <c r="BI13" s="27">
        <f>Qxo!BI13-Qmo!BI13</f>
        <v>-4.3147529260122996E-3</v>
      </c>
      <c r="BJ13" s="27">
        <f>Qxo!BJ13-Qmo!BJ13</f>
        <v>-3.6523750461236099E-2</v>
      </c>
      <c r="BK13" s="27">
        <f>Qxo!BK13-Qmo!BK13</f>
        <v>-1.4708611039464595E-2</v>
      </c>
      <c r="BL13" s="27">
        <f>Qxo!BL13-Qmo!BL13</f>
        <v>-5.9688079320719983E-2</v>
      </c>
      <c r="BM13" s="27">
        <f>Qxo!BM13-Qmo!BM13</f>
        <v>2.2803303835772989E-2</v>
      </c>
      <c r="BN13" s="27">
        <f>Qxo!BN13-Qmo!BN13</f>
        <v>-1.0199893250751893E-2</v>
      </c>
      <c r="BO13" s="27">
        <f>Qxo!BO13-Qmo!BO13</f>
        <v>-2.3283517162054068E-3</v>
      </c>
      <c r="BP13" s="42"/>
      <c r="BQ13" s="42"/>
      <c r="BR13" s="42"/>
    </row>
    <row r="14" spans="1:70" x14ac:dyDescent="0.2">
      <c r="A14" s="1">
        <v>1979</v>
      </c>
      <c r="B14" s="27">
        <f>Qxo!B14-Qmo!B14</f>
        <v>0</v>
      </c>
      <c r="C14" s="27">
        <f>Qxo!C14-Qmo!C14</f>
        <v>6.8474364528001153E-4</v>
      </c>
      <c r="D14" s="27">
        <f>Qxo!D14-Qmo!D14</f>
        <v>-6.8743549417410038E-3</v>
      </c>
      <c r="E14" s="27">
        <f>Qxo!E14-Qmo!E14</f>
        <v>-0.1252576364362698</v>
      </c>
      <c r="F14" s="27">
        <f>Qxo!F14-Qmo!F14</f>
        <v>8.9669257600242025E-2</v>
      </c>
      <c r="G14" s="27">
        <f>Qxo!G14-Qmo!G14</f>
        <v>8.5765403265097517E-2</v>
      </c>
      <c r="H14" s="27">
        <f>Qxo!H14-Qmo!H14</f>
        <v>5.2227587336160605E-2</v>
      </c>
      <c r="I14" s="27">
        <f>Qxo!I14-Qmo!I14</f>
        <v>-2.3993592489542699E-2</v>
      </c>
      <c r="J14" s="27">
        <f>Qxo!J14-Qmo!J14</f>
        <v>-1.7870420310565405E-2</v>
      </c>
      <c r="K14" s="27">
        <f>Qxo!K14-Qmo!K14</f>
        <v>-2.6061635645582601E-2</v>
      </c>
      <c r="L14" s="27">
        <f>Qxo!L14-Qmo!L14</f>
        <v>0.26641656234511102</v>
      </c>
      <c r="M14" s="27">
        <f>Qxo!M14-Qmo!M14</f>
        <v>-7.5287384032914101E-2</v>
      </c>
      <c r="N14" s="27">
        <f>Qxo!N14-Qmo!N14</f>
        <v>1.7777807005335003E-2</v>
      </c>
      <c r="O14" s="27">
        <f>Qxo!O14-Qmo!O14</f>
        <v>7.9376172446146989E-2</v>
      </c>
      <c r="P14" s="27">
        <f>Qxo!P14-Qmo!P14</f>
        <v>-3.4210769756960885E-2</v>
      </c>
      <c r="Q14" s="27">
        <f>Qxo!Q14-Qmo!Q14</f>
        <v>-1.0815238304336977E-2</v>
      </c>
      <c r="R14" s="27">
        <f>Qxo!R14-Qmo!R14</f>
        <v>4.1046846082351013E-2</v>
      </c>
      <c r="S14" s="27">
        <f>Qxo!S14-Qmo!S14</f>
        <v>-5.6098343684592003E-2</v>
      </c>
      <c r="T14" s="27">
        <f>Qxo!T14-Qmo!T14</f>
        <v>-7.3743749646439927E-3</v>
      </c>
      <c r="U14" s="27">
        <f>Qxo!U14-Qmo!U14</f>
        <v>-1.2650390843924983E-2</v>
      </c>
      <c r="V14" s="27">
        <f>Qxo!V14-Qmo!V14</f>
        <v>-6.9360715437754988E-3</v>
      </c>
      <c r="W14" s="27">
        <f>Qxo!W14-Qmo!W14</f>
        <v>-1.6181869590474005E-2</v>
      </c>
      <c r="X14" s="27">
        <f>Qxo!X14-Qmo!X14</f>
        <v>5.5434468418139871E-3</v>
      </c>
      <c r="Y14" s="27">
        <f>Qxo!Y14-Qmo!Y14</f>
        <v>7.779807193591004E-3</v>
      </c>
      <c r="Z14" s="27">
        <f>Qxo!Z14-Qmo!Z14</f>
        <v>-1.4815420860413701E-2</v>
      </c>
      <c r="AA14" s="27">
        <f>Qxo!AA14-Qmo!AA14</f>
        <v>-9.0697101544383943E-3</v>
      </c>
      <c r="AB14" s="27">
        <f>Qxo!AB14-Qmo!AB14</f>
        <v>-1.2267187008036598E-2</v>
      </c>
      <c r="AC14" s="27">
        <f>Qxo!AC14-Qmo!AC14</f>
        <v>-1.0004945695761006E-2</v>
      </c>
      <c r="AD14" s="27">
        <f>Qxo!AD14-Qmo!AD14</f>
        <v>-2.0629833845316498E-2</v>
      </c>
      <c r="AE14" s="27">
        <f>Qxo!AE14-Qmo!AE14</f>
        <v>-0.39322727143823943</v>
      </c>
      <c r="AF14" s="27">
        <f>Qxo!AF14-Qmo!AF14</f>
        <v>-1.8576893019009701E-2</v>
      </c>
      <c r="AG14" s="27">
        <f>Qxo!AG14-Qmo!AG14</f>
        <v>0.28836948243022553</v>
      </c>
      <c r="AH14" s="27">
        <f>Qxo!AH14-Qmo!AH14</f>
        <v>8.0963789658745011E-2</v>
      </c>
      <c r="AI14" s="27">
        <f>Qxo!AI14-Qmo!AI14</f>
        <v>-4.6330884565711994E-2</v>
      </c>
      <c r="AJ14" s="27">
        <f>Qxo!AJ14-Qmo!AJ14</f>
        <v>8.096378965874601E-2</v>
      </c>
      <c r="AK14" s="27">
        <f>Qxo!AK14-Qmo!AK14</f>
        <v>-2.0469582540638021E-2</v>
      </c>
      <c r="AL14" s="27">
        <f>Qxo!AL14-Qmo!AL14</f>
        <v>0.15774490926739701</v>
      </c>
      <c r="AM14" s="27">
        <f>Qxo!AM14-Qmo!AM14</f>
        <v>-1.3287182855306001E-2</v>
      </c>
      <c r="AN14" s="27">
        <f>Qxo!AN14-Qmo!AN14</f>
        <v>4.8927549493477995E-2</v>
      </c>
      <c r="AO14" s="27">
        <f>Qxo!AO14-Qmo!AO14</f>
        <v>1.2153475080206005E-2</v>
      </c>
      <c r="AP14" s="27">
        <f>Qxo!AP14-Qmo!AP14</f>
        <v>9.8139103344214704E-2</v>
      </c>
      <c r="AQ14" s="27">
        <f>Qxo!AQ14-Qmo!AQ14</f>
        <v>-1.2147095763369101E-2</v>
      </c>
      <c r="AR14" s="27">
        <f>Qxo!AR14-Qmo!AR14</f>
        <v>-1.214709576336899E-2</v>
      </c>
      <c r="AS14" s="27">
        <f>Qxo!AS14-Qmo!AS14</f>
        <v>-1.214709576336899E-2</v>
      </c>
      <c r="AT14" s="27">
        <f>Qxo!AT14-Qmo!AT14</f>
        <v>-1.2147095763369101E-2</v>
      </c>
      <c r="AU14" s="27">
        <f>Qxo!AU14-Qmo!AU14</f>
        <v>0.10759258203458469</v>
      </c>
      <c r="AV14" s="27">
        <f>Qxo!AV14-Qmo!AV14</f>
        <v>-1.2147095763369101E-2</v>
      </c>
      <c r="AW14" s="27">
        <f>Qxo!AW14-Qmo!AW14</f>
        <v>-1.2147095763369101E-2</v>
      </c>
      <c r="AX14" s="27">
        <f>Qxo!AX14-Qmo!AX14</f>
        <v>-2.4485565391690306E-2</v>
      </c>
      <c r="AY14" s="27">
        <f>Qxo!AY14-Qmo!AY14</f>
        <v>-1.1584429850897901E-2</v>
      </c>
      <c r="AZ14" s="27">
        <f>Qxo!AZ14-Qmo!AZ14</f>
        <v>5.2227587336160605E-2</v>
      </c>
      <c r="BA14" s="27">
        <f>Qxo!BA14-Qmo!BA14</f>
        <v>6.849193572265988E-3</v>
      </c>
      <c r="BB14" s="27">
        <f>Qxo!BB14-Qmo!BB14</f>
        <v>-5.7530942570030094E-4</v>
      </c>
      <c r="BC14" s="27">
        <f>Qxo!BC14-Qmo!BC14</f>
        <v>-2.90677737594571E-2</v>
      </c>
      <c r="BD14" s="27">
        <f>Qxo!BD14-Qmo!BD14</f>
        <v>-6.5025757712392301E-2</v>
      </c>
      <c r="BE14" s="27">
        <f>Qxo!BE14-Qmo!BE14</f>
        <v>3.9276335019695019E-2</v>
      </c>
      <c r="BF14" s="27">
        <f>Qxo!BF14-Qmo!BF14</f>
        <v>-2.2978902892095004E-2</v>
      </c>
      <c r="BG14" s="27">
        <f>Qxo!BG14-Qmo!BG14</f>
        <v>-2.4152693141181798E-2</v>
      </c>
      <c r="BH14" s="27">
        <f>Qxo!BH14-Qmo!BH14</f>
        <v>-1.8791551344703103E-2</v>
      </c>
      <c r="BI14" s="27">
        <f>Qxo!BI14-Qmo!BI14</f>
        <v>-2.9882852233699797E-2</v>
      </c>
      <c r="BJ14" s="27">
        <f>Qxo!BJ14-Qmo!BJ14</f>
        <v>-2.6049830621706294E-2</v>
      </c>
      <c r="BK14" s="27">
        <f>Qxo!BK14-Qmo!BK14</f>
        <v>-8.0345065571342036E-3</v>
      </c>
      <c r="BL14" s="27">
        <f>Qxo!BL14-Qmo!BL14</f>
        <v>-5.2693405951861991E-2</v>
      </c>
      <c r="BM14" s="27">
        <f>Qxo!BM14-Qmo!BM14</f>
        <v>3.540418603256601E-2</v>
      </c>
      <c r="BN14" s="27">
        <f>Qxo!BN14-Qmo!BN14</f>
        <v>-1.6496718816460018E-2</v>
      </c>
      <c r="BO14" s="27">
        <f>Qxo!BO14-Qmo!BO14</f>
        <v>-1.6378048220009878E-3</v>
      </c>
      <c r="BP14" s="42"/>
      <c r="BQ14" s="42"/>
      <c r="BR14" s="42"/>
    </row>
    <row r="15" spans="1:70" x14ac:dyDescent="0.2">
      <c r="A15" s="1">
        <v>1980</v>
      </c>
      <c r="B15" s="27">
        <f>Qxo!B15-Qmo!B15</f>
        <v>0</v>
      </c>
      <c r="C15" s="27">
        <f>Qxo!C15-Qmo!C15</f>
        <v>-7.812810604341025E-3</v>
      </c>
      <c r="D15" s="27">
        <f>Qxo!D15-Qmo!D15</f>
        <v>-4.9541252601843985E-3</v>
      </c>
      <c r="E15" s="27">
        <f>Qxo!E15-Qmo!E15</f>
        <v>-0.1105484969241005</v>
      </c>
      <c r="F15" s="27">
        <f>Qxo!F15-Qmo!F15</f>
        <v>0.11912293115355799</v>
      </c>
      <c r="G15" s="27">
        <f>Qxo!G15-Qmo!G15</f>
        <v>8.6497264434445303E-2</v>
      </c>
      <c r="H15" s="27">
        <f>Qxo!H15-Qmo!H15</f>
        <v>6.5422982980972197E-2</v>
      </c>
      <c r="I15" s="27">
        <f>Qxo!I15-Qmo!I15</f>
        <v>-2.3814998687345504E-2</v>
      </c>
      <c r="J15" s="27">
        <f>Qxo!J15-Qmo!J15</f>
        <v>-4.1824953984467499E-2</v>
      </c>
      <c r="K15" s="27">
        <f>Qxo!K15-Qmo!K15</f>
        <v>-3.0638841795202293E-2</v>
      </c>
      <c r="L15" s="27">
        <f>Qxo!L15-Qmo!L15</f>
        <v>0.28001521423919601</v>
      </c>
      <c r="M15" s="27">
        <f>Qxo!M15-Qmo!M15</f>
        <v>-9.4666867376420216E-2</v>
      </c>
      <c r="N15" s="27">
        <f>Qxo!N15-Qmo!N15</f>
        <v>3.9771733476649945E-3</v>
      </c>
      <c r="O15" s="27">
        <f>Qxo!O15-Qmo!O15</f>
        <v>8.7181123135486996E-2</v>
      </c>
      <c r="P15" s="27">
        <f>Qxo!P15-Qmo!P15</f>
        <v>-5.8263906165878607E-2</v>
      </c>
      <c r="Q15" s="27">
        <f>Qxo!Q15-Qmo!Q15</f>
        <v>-2.1059071127633E-2</v>
      </c>
      <c r="R15" s="27">
        <f>Qxo!R15-Qmo!R15</f>
        <v>3.4716606046316989E-2</v>
      </c>
      <c r="S15" s="27">
        <f>Qxo!S15-Qmo!S15</f>
        <v>-7.4901956100992012E-2</v>
      </c>
      <c r="T15" s="27">
        <f>Qxo!T15-Qmo!T15</f>
        <v>-1.2967523178275986E-2</v>
      </c>
      <c r="U15" s="27">
        <f>Qxo!U15-Qmo!U15</f>
        <v>-1.8087384653044006E-2</v>
      </c>
      <c r="V15" s="27">
        <f>Qxo!V15-Qmo!V15</f>
        <v>-4.3982944666119961E-3</v>
      </c>
      <c r="W15" s="27">
        <f>Qxo!W15-Qmo!W15</f>
        <v>-1.1158022511975008E-2</v>
      </c>
      <c r="X15" s="27">
        <f>Qxo!X15-Qmo!X15</f>
        <v>-9.2541642369199928E-3</v>
      </c>
      <c r="Y15" s="27">
        <f>Qxo!Y15-Qmo!Y15</f>
        <v>2.0662953118950986E-2</v>
      </c>
      <c r="Z15" s="27">
        <f>Qxo!Z15-Qmo!Z15</f>
        <v>-1.2534856687495793E-2</v>
      </c>
      <c r="AA15" s="27">
        <f>Qxo!AA15-Qmo!AA15</f>
        <v>-8.2009539125509762E-4</v>
      </c>
      <c r="AB15" s="27">
        <f>Qxo!AB15-Qmo!AB15</f>
        <v>-3.1357751064612013E-3</v>
      </c>
      <c r="AC15" s="27">
        <f>Qxo!AC15-Qmo!AC15</f>
        <v>2.4079736297389992E-2</v>
      </c>
      <c r="AD15" s="27">
        <f>Qxo!AD15-Qmo!AD15</f>
        <v>1.59228351518024E-2</v>
      </c>
      <c r="AE15" s="27">
        <f>Qxo!AE15-Qmo!AE15</f>
        <v>-0.33399284574451793</v>
      </c>
      <c r="AF15" s="27">
        <f>Qxo!AF15-Qmo!AF15</f>
        <v>-7.4891074822244982E-3</v>
      </c>
      <c r="AG15" s="27">
        <f>Qxo!AG15-Qmo!AG15</f>
        <v>0.32097829377519138</v>
      </c>
      <c r="AH15" s="27">
        <f>Qxo!AH15-Qmo!AH15</f>
        <v>7.3059776875789018E-2</v>
      </c>
      <c r="AI15" s="27">
        <f>Qxo!AI15-Qmo!AI15</f>
        <v>-4.5098363818444995E-2</v>
      </c>
      <c r="AJ15" s="27">
        <f>Qxo!AJ15-Qmo!AJ15</f>
        <v>7.3059776875789018E-2</v>
      </c>
      <c r="AK15" s="27">
        <f>Qxo!AK15-Qmo!AK15</f>
        <v>-1.4643043653233989E-2</v>
      </c>
      <c r="AL15" s="27">
        <f>Qxo!AL15-Qmo!AL15</f>
        <v>0.18818798259220298</v>
      </c>
      <c r="AM15" s="27">
        <f>Qxo!AM15-Qmo!AM15</f>
        <v>-1.1214917131136204E-2</v>
      </c>
      <c r="AN15" s="27">
        <f>Qxo!AN15-Qmo!AN15</f>
        <v>4.6355881991643977E-2</v>
      </c>
      <c r="AO15" s="27">
        <f>Qxo!AO15-Qmo!AO15</f>
        <v>-4.7121598048223995E-2</v>
      </c>
      <c r="AP15" s="27">
        <f>Qxo!AP15-Qmo!AP15</f>
        <v>2.9643850478153988E-2</v>
      </c>
      <c r="AQ15" s="27">
        <f>Qxo!AQ15-Qmo!AQ15</f>
        <v>-4.21259457927739E-2</v>
      </c>
      <c r="AR15" s="27">
        <f>Qxo!AR15-Qmo!AR15</f>
        <v>-4.21259457927739E-2</v>
      </c>
      <c r="AS15" s="27">
        <f>Qxo!AS15-Qmo!AS15</f>
        <v>-4.21259457927739E-2</v>
      </c>
      <c r="AT15" s="27">
        <f>Qxo!AT15-Qmo!AT15</f>
        <v>-4.21259457927739E-2</v>
      </c>
      <c r="AU15" s="27">
        <f>Qxo!AU15-Qmo!AU15</f>
        <v>0.1165782846985292</v>
      </c>
      <c r="AV15" s="27">
        <f>Qxo!AV15-Qmo!AV15</f>
        <v>-4.21259457927739E-2</v>
      </c>
      <c r="AW15" s="27">
        <f>Qxo!AW15-Qmo!AW15</f>
        <v>-4.21259457927739E-2</v>
      </c>
      <c r="AX15" s="27">
        <f>Qxo!AX15-Qmo!AX15</f>
        <v>-4.2051719341597897E-2</v>
      </c>
      <c r="AY15" s="27">
        <f>Qxo!AY15-Qmo!AY15</f>
        <v>-4.12243434418684E-2</v>
      </c>
      <c r="AZ15" s="27">
        <f>Qxo!AZ15-Qmo!AZ15</f>
        <v>6.5422982980972197E-2</v>
      </c>
      <c r="BA15" s="27">
        <f>Qxo!BA15-Qmo!BA15</f>
        <v>1.1070160854164984E-2</v>
      </c>
      <c r="BB15" s="27">
        <f>Qxo!BB15-Qmo!BB15</f>
        <v>-1.9086684945612969E-3</v>
      </c>
      <c r="BC15" s="27">
        <f>Qxo!BC15-Qmo!BC15</f>
        <v>-2.6862490179804396E-2</v>
      </c>
      <c r="BD15" s="27">
        <f>Qxo!BD15-Qmo!BD15</f>
        <v>-9.4067161952785985E-2</v>
      </c>
      <c r="BE15" s="27">
        <f>Qxo!BE15-Qmo!BE15</f>
        <v>1.4317954376300984E-2</v>
      </c>
      <c r="BF15" s="27">
        <f>Qxo!BF15-Qmo!BF15</f>
        <v>-2.7124709172174903E-2</v>
      </c>
      <c r="BG15" s="27">
        <f>Qxo!BG15-Qmo!BG15</f>
        <v>-4.9500916562147203E-2</v>
      </c>
      <c r="BH15" s="27">
        <f>Qxo!BH15-Qmo!BH15</f>
        <v>-2.6714915118850598E-2</v>
      </c>
      <c r="BI15" s="27">
        <f>Qxo!BI15-Qmo!BI15</f>
        <v>-5.1801464023099597E-2</v>
      </c>
      <c r="BJ15" s="27">
        <f>Qxo!BJ15-Qmo!BJ15</f>
        <v>-6.40926264606346E-2</v>
      </c>
      <c r="BK15" s="27">
        <f>Qxo!BK15-Qmo!BK15</f>
        <v>-3.1143352912498597E-2</v>
      </c>
      <c r="BL15" s="27">
        <f>Qxo!BL15-Qmo!BL15</f>
        <v>-0.11930124108902999</v>
      </c>
      <c r="BM15" s="27">
        <f>Qxo!BM15-Qmo!BM15</f>
        <v>-3.1313993837765008E-2</v>
      </c>
      <c r="BN15" s="27">
        <f>Qxo!BN15-Qmo!BN15</f>
        <v>-6.7231601222852794E-2</v>
      </c>
      <c r="BO15" s="27">
        <f>Qxo!BO15-Qmo!BO15</f>
        <v>-4.4286168026070702E-2</v>
      </c>
      <c r="BP15" s="42"/>
      <c r="BQ15" s="42"/>
      <c r="BR15" s="42"/>
    </row>
    <row r="16" spans="1:70" x14ac:dyDescent="0.2">
      <c r="A16" s="1">
        <v>1981</v>
      </c>
      <c r="B16" s="27">
        <f>Qxo!B16-Qmo!B16</f>
        <v>0</v>
      </c>
      <c r="C16" s="27">
        <f>Qxo!C16-Qmo!C16</f>
        <v>-4.0092323867959856E-3</v>
      </c>
      <c r="D16" s="27">
        <f>Qxo!D16-Qmo!D16</f>
        <v>-8.0703281654182987E-3</v>
      </c>
      <c r="E16" s="27">
        <f>Qxo!E16-Qmo!E16</f>
        <v>-0.1282776137744979</v>
      </c>
      <c r="F16" s="27">
        <f>Qxo!F16-Qmo!F16</f>
        <v>0.13576288522032198</v>
      </c>
      <c r="G16" s="27">
        <f>Qxo!G16-Qmo!G16</f>
        <v>6.2305900047795203E-2</v>
      </c>
      <c r="H16" s="27">
        <f>Qxo!H16-Qmo!H16</f>
        <v>7.566615976796659E-2</v>
      </c>
      <c r="I16" s="27">
        <f>Qxo!I16-Qmo!I16</f>
        <v>-1.6559614125386396E-2</v>
      </c>
      <c r="J16" s="27">
        <f>Qxo!J16-Qmo!J16</f>
        <v>-3.3861978412428405E-2</v>
      </c>
      <c r="K16" s="27">
        <f>Qxo!K16-Qmo!K16</f>
        <v>-2.596360079061899E-2</v>
      </c>
      <c r="L16" s="27">
        <f>Qxo!L16-Qmo!L16</f>
        <v>0.31204547433717</v>
      </c>
      <c r="M16" s="27">
        <f>Qxo!M16-Qmo!M16</f>
        <v>-0.113165186500292</v>
      </c>
      <c r="N16" s="27">
        <f>Qxo!N16-Qmo!N16</f>
        <v>8.881550159049012E-3</v>
      </c>
      <c r="O16" s="27">
        <f>Qxo!O16-Qmo!O16</f>
        <v>0.101979952757162</v>
      </c>
      <c r="P16" s="27">
        <f>Qxo!P16-Qmo!P16</f>
        <v>-6.3542227095814793E-2</v>
      </c>
      <c r="Q16" s="27">
        <f>Qxo!Q16-Qmo!Q16</f>
        <v>-2.1454601363957021E-2</v>
      </c>
      <c r="R16" s="27">
        <f>Qxo!R16-Qmo!R16</f>
        <v>4.0629608350413016E-2</v>
      </c>
      <c r="S16" s="27">
        <f>Qxo!S16-Qmo!S16</f>
        <v>-8.2105242502678991E-2</v>
      </c>
      <c r="T16" s="27">
        <f>Qxo!T16-Qmo!T16</f>
        <v>-9.6429699465840069E-3</v>
      </c>
      <c r="U16" s="27">
        <f>Qxo!U16-Qmo!U16</f>
        <v>-1.8564271380854008E-2</v>
      </c>
      <c r="V16" s="27">
        <f>Qxo!V16-Qmo!V16</f>
        <v>-7.0710587178437964E-3</v>
      </c>
      <c r="W16" s="27">
        <f>Qxo!W16-Qmo!W16</f>
        <v>-1.3941517293648009E-2</v>
      </c>
      <c r="X16" s="27">
        <f>Qxo!X16-Qmo!X16</f>
        <v>-1.8387651182047701E-2</v>
      </c>
      <c r="Y16" s="27">
        <f>Qxo!Y16-Qmo!Y16</f>
        <v>1.3891232576609999E-2</v>
      </c>
      <c r="Z16" s="27">
        <f>Qxo!Z16-Qmo!Z16</f>
        <v>-1.3561849333853106E-2</v>
      </c>
      <c r="AA16" s="27">
        <f>Qxo!AA16-Qmo!AA16</f>
        <v>-9.0634840166233036E-3</v>
      </c>
      <c r="AB16" s="27">
        <f>Qxo!AB16-Qmo!AB16</f>
        <v>-4.4146749169967983E-3</v>
      </c>
      <c r="AC16" s="27">
        <f>Qxo!AC16-Qmo!AC16</f>
        <v>4.3682850420938002E-2</v>
      </c>
      <c r="AD16" s="27">
        <f>Qxo!AD16-Qmo!AD16</f>
        <v>4.3189809027698992E-2</v>
      </c>
      <c r="AE16" s="27">
        <f>Qxo!AE16-Qmo!AE16</f>
        <v>-0.33412356945743299</v>
      </c>
      <c r="AF16" s="27">
        <f>Qxo!AF16-Qmo!AF16</f>
        <v>-1.1705957769499606E-2</v>
      </c>
      <c r="AG16" s="27">
        <f>Qxo!AG16-Qmo!AG16</f>
        <v>0.34591864773862918</v>
      </c>
      <c r="AH16" s="27">
        <f>Qxo!AH16-Qmo!AH16</f>
        <v>8.274944430803699E-2</v>
      </c>
      <c r="AI16" s="27">
        <f>Qxo!AI16-Qmo!AI16</f>
        <v>-3.9851379993631003E-2</v>
      </c>
      <c r="AJ16" s="27">
        <f>Qxo!AJ16-Qmo!AJ16</f>
        <v>8.274944430803699E-2</v>
      </c>
      <c r="AK16" s="27">
        <f>Qxo!AK16-Qmo!AK16</f>
        <v>-6.7545780623750051E-3</v>
      </c>
      <c r="AL16" s="27">
        <f>Qxo!AL16-Qmo!AL16</f>
        <v>0.20489143879527597</v>
      </c>
      <c r="AM16" s="27">
        <f>Qxo!AM16-Qmo!AM16</f>
        <v>-4.5678232104562899E-3</v>
      </c>
      <c r="AN16" s="27">
        <f>Qxo!AN16-Qmo!AN16</f>
        <v>5.4435850089746995E-2</v>
      </c>
      <c r="AO16" s="27">
        <f>Qxo!AO16-Qmo!AO16</f>
        <v>-2.866702993153801E-2</v>
      </c>
      <c r="AP16" s="27">
        <f>Qxo!AP16-Qmo!AP16</f>
        <v>4.875157013424701E-2</v>
      </c>
      <c r="AQ16" s="27">
        <f>Qxo!AQ16-Qmo!AQ16</f>
        <v>-3.2398742210354804E-2</v>
      </c>
      <c r="AR16" s="27">
        <f>Qxo!AR16-Qmo!AR16</f>
        <v>-3.2398742210354596E-2</v>
      </c>
      <c r="AS16" s="27">
        <f>Qxo!AS16-Qmo!AS16</f>
        <v>-3.2398742210354596E-2</v>
      </c>
      <c r="AT16" s="27">
        <f>Qxo!AT16-Qmo!AT16</f>
        <v>-3.2398742210354693E-2</v>
      </c>
      <c r="AU16" s="27">
        <f>Qxo!AU16-Qmo!AU16</f>
        <v>8.6588803552068716E-2</v>
      </c>
      <c r="AV16" s="27">
        <f>Qxo!AV16-Qmo!AV16</f>
        <v>-3.2398742210354499E-2</v>
      </c>
      <c r="AW16" s="27">
        <f>Qxo!AW16-Qmo!AW16</f>
        <v>-3.2398742210354693E-2</v>
      </c>
      <c r="AX16" s="27">
        <f>Qxo!AX16-Qmo!AX16</f>
        <v>-3.4930637877587295E-2</v>
      </c>
      <c r="AY16" s="27">
        <f>Qxo!AY16-Qmo!AY16</f>
        <v>-3.14837157612195E-2</v>
      </c>
      <c r="AZ16" s="27">
        <f>Qxo!AZ16-Qmo!AZ16</f>
        <v>7.566615976796659E-2</v>
      </c>
      <c r="BA16" s="27">
        <f>Qxo!BA16-Qmo!BA16</f>
        <v>1.9245917505642002E-2</v>
      </c>
      <c r="BB16" s="27">
        <f>Qxo!BB16-Qmo!BB16</f>
        <v>2.1836370679561984E-3</v>
      </c>
      <c r="BC16" s="27">
        <f>Qxo!BC16-Qmo!BC16</f>
        <v>-1.8668193426812404E-2</v>
      </c>
      <c r="BD16" s="27">
        <f>Qxo!BD16-Qmo!BD16</f>
        <v>-8.6086581203975013E-2</v>
      </c>
      <c r="BE16" s="27">
        <f>Qxo!BE16-Qmo!BE16</f>
        <v>3.9122300108809016E-2</v>
      </c>
      <c r="BF16" s="27">
        <f>Qxo!BF16-Qmo!BF16</f>
        <v>-2.2802414605640101E-2</v>
      </c>
      <c r="BG16" s="27">
        <f>Qxo!BG16-Qmo!BG16</f>
        <v>-4.2233753652073103E-2</v>
      </c>
      <c r="BH16" s="27">
        <f>Qxo!BH16-Qmo!BH16</f>
        <v>-2.2283693087676699E-2</v>
      </c>
      <c r="BI16" s="27">
        <f>Qxo!BI16-Qmo!BI16</f>
        <v>-4.2664244867329795E-2</v>
      </c>
      <c r="BJ16" s="27">
        <f>Qxo!BJ16-Qmo!BJ16</f>
        <v>-5.2878259358358999E-2</v>
      </c>
      <c r="BK16" s="27">
        <f>Qxo!BK16-Qmo!BK16</f>
        <v>-2.6436746390186602E-2</v>
      </c>
      <c r="BL16" s="27">
        <f>Qxo!BL16-Qmo!BL16</f>
        <v>-9.5846414782035094E-2</v>
      </c>
      <c r="BM16" s="27">
        <f>Qxo!BM16-Qmo!BM16</f>
        <v>-1.505330296311902E-2</v>
      </c>
      <c r="BN16" s="27">
        <f>Qxo!BN16-Qmo!BN16</f>
        <v>-4.63693197453936E-2</v>
      </c>
      <c r="BO16" s="27">
        <f>Qxo!BO16-Qmo!BO16</f>
        <v>-3.1202660085555903E-2</v>
      </c>
      <c r="BP16" s="42"/>
      <c r="BQ16" s="42"/>
      <c r="BR16" s="42"/>
    </row>
    <row r="17" spans="1:70" x14ac:dyDescent="0.2">
      <c r="A17" s="1">
        <v>1982</v>
      </c>
      <c r="B17" s="27">
        <f>Qxo!B17-Qmo!B17</f>
        <v>0</v>
      </c>
      <c r="C17" s="27">
        <f>Qxo!C17-Qmo!C17</f>
        <v>-1.1257338555232976E-2</v>
      </c>
      <c r="D17" s="27">
        <f>Qxo!D17-Qmo!D17</f>
        <v>-1.21879115119383E-2</v>
      </c>
      <c r="E17" s="27">
        <f>Qxo!E17-Qmo!E17</f>
        <v>-0.12112456675809789</v>
      </c>
      <c r="F17" s="27">
        <f>Qxo!F17-Qmo!F17</f>
        <v>9.1704331054832E-2</v>
      </c>
      <c r="G17" s="27">
        <f>Qxo!G17-Qmo!G17</f>
        <v>0.1781366358021528</v>
      </c>
      <c r="H17" s="27">
        <f>Qxo!H17-Qmo!H17</f>
        <v>6.2544011971861005E-2</v>
      </c>
      <c r="I17" s="27">
        <f>Qxo!I17-Qmo!I17</f>
        <v>-2.4760794802746691E-2</v>
      </c>
      <c r="J17" s="27">
        <f>Qxo!J17-Qmo!J17</f>
        <v>-2.8655413965087598E-2</v>
      </c>
      <c r="K17" s="27">
        <f>Qxo!K17-Qmo!K17</f>
        <v>-2.2496059591083001E-2</v>
      </c>
      <c r="L17" s="27">
        <f>Qxo!L17-Qmo!L17</f>
        <v>0.291563759543495</v>
      </c>
      <c r="M17" s="27">
        <f>Qxo!M17-Qmo!M17</f>
        <v>-0.13406460059229941</v>
      </c>
      <c r="N17" s="27">
        <f>Qxo!N17-Qmo!N17</f>
        <v>-7.1707830582101728E-4</v>
      </c>
      <c r="O17" s="27">
        <f>Qxo!O17-Qmo!O17</f>
        <v>9.7018015854383993E-2</v>
      </c>
      <c r="P17" s="27">
        <f>Qxo!P17-Qmo!P17</f>
        <v>-6.8628462673714016E-2</v>
      </c>
      <c r="Q17" s="27">
        <f>Qxo!Q17-Qmo!Q17</f>
        <v>-3.3561492214581989E-2</v>
      </c>
      <c r="R17" s="27">
        <f>Qxo!R17-Qmo!R17</f>
        <v>2.9135386810295011E-2</v>
      </c>
      <c r="S17" s="27">
        <f>Qxo!S17-Qmo!S17</f>
        <v>-0.12384601004471599</v>
      </c>
      <c r="T17" s="27">
        <f>Qxo!T17-Qmo!T17</f>
        <v>-1.8784931180526987E-2</v>
      </c>
      <c r="U17" s="27">
        <f>Qxo!U17-Qmo!U17</f>
        <v>-3.0043818419667995E-2</v>
      </c>
      <c r="V17" s="27">
        <f>Qxo!V17-Qmo!V17</f>
        <v>-1.2843093369020196E-2</v>
      </c>
      <c r="W17" s="27">
        <f>Qxo!W17-Qmo!W17</f>
        <v>-2.4318123583000062E-3</v>
      </c>
      <c r="X17" s="27">
        <f>Qxo!X17-Qmo!X17</f>
        <v>-1.7682083117751796E-2</v>
      </c>
      <c r="Y17" s="27">
        <f>Qxo!Y17-Qmo!Y17</f>
        <v>2.4840760520969951E-3</v>
      </c>
      <c r="Z17" s="27">
        <f>Qxo!Z17-Qmo!Z17</f>
        <v>-1.6782776463410004E-2</v>
      </c>
      <c r="AA17" s="27">
        <f>Qxo!AA17-Qmo!AA17</f>
        <v>-4.8964070086387965E-3</v>
      </c>
      <c r="AB17" s="27">
        <f>Qxo!AB17-Qmo!AB17</f>
        <v>-8.0646933268910051E-3</v>
      </c>
      <c r="AC17" s="27">
        <f>Qxo!AC17-Qmo!AC17</f>
        <v>5.8820162060522985E-2</v>
      </c>
      <c r="AD17" s="27">
        <f>Qxo!AD17-Qmo!AD17</f>
        <v>4.9546965382284883E-2</v>
      </c>
      <c r="AE17" s="27">
        <f>Qxo!AE17-Qmo!AE17</f>
        <v>-0.37020993703102201</v>
      </c>
      <c r="AF17" s="27">
        <f>Qxo!AF17-Qmo!AF17</f>
        <v>-2.8364276937766914E-3</v>
      </c>
      <c r="AG17" s="27">
        <f>Qxo!AG17-Qmo!AG17</f>
        <v>0.30075173516942072</v>
      </c>
      <c r="AH17" s="27">
        <f>Qxo!AH17-Qmo!AH17</f>
        <v>3.6682792658715963E-2</v>
      </c>
      <c r="AI17" s="27">
        <f>Qxo!AI17-Qmo!AI17</f>
        <v>-5.5485529975687009E-2</v>
      </c>
      <c r="AJ17" s="27">
        <f>Qxo!AJ17-Qmo!AJ17</f>
        <v>3.6682792658715963E-2</v>
      </c>
      <c r="AK17" s="27">
        <f>Qxo!AK17-Qmo!AK17</f>
        <v>-1.8888467090719008E-2</v>
      </c>
      <c r="AL17" s="27">
        <f>Qxo!AL17-Qmo!AL17</f>
        <v>0.16403619634548999</v>
      </c>
      <c r="AM17" s="27">
        <f>Qxo!AM17-Qmo!AM17</f>
        <v>-1.1022786992532507E-2</v>
      </c>
      <c r="AN17" s="27">
        <f>Qxo!AN17-Qmo!AN17</f>
        <v>1.8895758762481007E-2</v>
      </c>
      <c r="AO17" s="27">
        <f>Qxo!AO17-Qmo!AO17</f>
        <v>-5.509840189674986E-3</v>
      </c>
      <c r="AP17" s="27">
        <f>Qxo!AP17-Qmo!AP17</f>
        <v>5.0942231543371103E-2</v>
      </c>
      <c r="AQ17" s="27">
        <f>Qxo!AQ17-Qmo!AQ17</f>
        <v>-1.8191908008244703E-2</v>
      </c>
      <c r="AR17" s="27">
        <f>Qxo!AR17-Qmo!AR17</f>
        <v>-1.8191908008244606E-2</v>
      </c>
      <c r="AS17" s="27">
        <f>Qxo!AS17-Qmo!AS17</f>
        <v>-1.8191908008244606E-2</v>
      </c>
      <c r="AT17" s="27">
        <f>Qxo!AT17-Qmo!AT17</f>
        <v>-1.8191908008244606E-2</v>
      </c>
      <c r="AU17" s="27">
        <f>Qxo!AU17-Qmo!AU17</f>
        <v>0.2276016770511344</v>
      </c>
      <c r="AV17" s="27">
        <f>Qxo!AV17-Qmo!AV17</f>
        <v>-1.8191908008244703E-2</v>
      </c>
      <c r="AW17" s="27">
        <f>Qxo!AW17-Qmo!AW17</f>
        <v>-1.8191908008244606E-2</v>
      </c>
      <c r="AX17" s="27">
        <f>Qxo!AX17-Qmo!AX17</f>
        <v>-2.1426934835264297E-2</v>
      </c>
      <c r="AY17" s="27">
        <f>Qxo!AY17-Qmo!AY17</f>
        <v>-1.7176439229014795E-2</v>
      </c>
      <c r="AZ17" s="27">
        <f>Qxo!AZ17-Qmo!AZ17</f>
        <v>6.2544011971861005E-2</v>
      </c>
      <c r="BA17" s="27">
        <f>Qxo!BA17-Qmo!BA17</f>
        <v>3.5335156224809983E-3</v>
      </c>
      <c r="BB17" s="27">
        <f>Qxo!BB17-Qmo!BB17</f>
        <v>-5.5409171171559579E-4</v>
      </c>
      <c r="BC17" s="27">
        <f>Qxo!BC17-Qmo!BC17</f>
        <v>-2.8637894480272888E-2</v>
      </c>
      <c r="BD17" s="27">
        <f>Qxo!BD17-Qmo!BD17</f>
        <v>-9.1159401238959006E-2</v>
      </c>
      <c r="BE17" s="27">
        <f>Qxo!BE17-Qmo!BE17</f>
        <v>4.1837087168097004E-2</v>
      </c>
      <c r="BF17" s="27">
        <f>Qxo!BF17-Qmo!BF17</f>
        <v>-2.865803375392479E-2</v>
      </c>
      <c r="BG17" s="27">
        <f>Qxo!BG17-Qmo!BG17</f>
        <v>-3.58154702300146E-2</v>
      </c>
      <c r="BH17" s="27">
        <f>Qxo!BH17-Qmo!BH17</f>
        <v>-2.1926063703185998E-2</v>
      </c>
      <c r="BI17" s="27">
        <f>Qxo!BI17-Qmo!BI17</f>
        <v>-2.7394770465433108E-2</v>
      </c>
      <c r="BJ17" s="27">
        <f>Qxo!BJ17-Qmo!BJ17</f>
        <v>-4.54769447613887E-2</v>
      </c>
      <c r="BK17" s="27">
        <f>Qxo!BK17-Qmo!BK17</f>
        <v>-2.1085518143421599E-2</v>
      </c>
      <c r="BL17" s="27">
        <f>Qxo!BL17-Qmo!BL17</f>
        <v>-8.7647752163754505E-2</v>
      </c>
      <c r="BM17" s="27">
        <f>Qxo!BM17-Qmo!BM17</f>
        <v>-1.3813138857393992E-2</v>
      </c>
      <c r="BN17" s="27">
        <f>Qxo!BN17-Qmo!BN17</f>
        <v>-3.91562830886545E-2</v>
      </c>
      <c r="BO17" s="27">
        <f>Qxo!BO17-Qmo!BO17</f>
        <v>-2.4600795123667807E-2</v>
      </c>
      <c r="BP17" s="42"/>
      <c r="BQ17" s="42"/>
      <c r="BR17" s="42"/>
    </row>
    <row r="18" spans="1:70" x14ac:dyDescent="0.2">
      <c r="A18" s="1">
        <v>1983</v>
      </c>
      <c r="B18" s="27">
        <f>Qxo!B18-Qmo!B18</f>
        <v>0</v>
      </c>
      <c r="C18" s="27">
        <f>Qxo!C18-Qmo!C18</f>
        <v>-1.6775587244060003E-2</v>
      </c>
      <c r="D18" s="27">
        <f>Qxo!D18-Qmo!D18</f>
        <v>-1.8952503222701395E-2</v>
      </c>
      <c r="E18" s="27">
        <f>Qxo!E18-Qmo!E18</f>
        <v>-0.137574388086104</v>
      </c>
      <c r="F18" s="27">
        <f>Qxo!F18-Qmo!F18</f>
        <v>5.2142893751943004E-2</v>
      </c>
      <c r="G18" s="27">
        <f>Qxo!G18-Qmo!G18</f>
        <v>0.31219588342000842</v>
      </c>
      <c r="H18" s="27">
        <f>Qxo!H18-Qmo!H18</f>
        <v>5.2281356438433416E-2</v>
      </c>
      <c r="I18" s="27">
        <f>Qxo!I18-Qmo!I18</f>
        <v>-2.9908081647382109E-2</v>
      </c>
      <c r="J18" s="27">
        <f>Qxo!J18-Qmo!J18</f>
        <v>-2.6503434366108497E-2</v>
      </c>
      <c r="K18" s="27">
        <f>Qxo!K18-Qmo!K18</f>
        <v>-3.3568663958851011E-2</v>
      </c>
      <c r="L18" s="27">
        <f>Qxo!L18-Qmo!L18</f>
        <v>0.25697021776316398</v>
      </c>
      <c r="M18" s="27">
        <f>Qxo!M18-Qmo!M18</f>
        <v>-0.13477689035939849</v>
      </c>
      <c r="N18" s="27">
        <f>Qxo!N18-Qmo!N18</f>
        <v>5.3206747448539815E-3</v>
      </c>
      <c r="O18" s="27">
        <f>Qxo!O18-Qmo!O18</f>
        <v>9.5680986517344996E-2</v>
      </c>
      <c r="P18" s="27">
        <f>Qxo!P18-Qmo!P18</f>
        <v>-7.1142259093054216E-2</v>
      </c>
      <c r="Q18" s="27">
        <f>Qxo!Q18-Qmo!Q18</f>
        <v>-6.4272622382881034E-2</v>
      </c>
      <c r="R18" s="27">
        <f>Qxo!R18-Qmo!R18</f>
        <v>2.1581785152154004E-2</v>
      </c>
      <c r="S18" s="27">
        <f>Qxo!S18-Qmo!S18</f>
        <v>-0.146182011584781</v>
      </c>
      <c r="T18" s="27">
        <f>Qxo!T18-Qmo!T18</f>
        <v>-2.178035466849701E-2</v>
      </c>
      <c r="U18" s="27">
        <f>Qxo!U18-Qmo!U18</f>
        <v>-4.0273672449570003E-2</v>
      </c>
      <c r="V18" s="27">
        <f>Qxo!V18-Qmo!V18</f>
        <v>-2.0222305440359301E-2</v>
      </c>
      <c r="W18" s="27">
        <f>Qxo!W18-Qmo!W18</f>
        <v>-5.7335945931620003E-3</v>
      </c>
      <c r="X18" s="27">
        <f>Qxo!X18-Qmo!X18</f>
        <v>-1.8540055887882892E-2</v>
      </c>
      <c r="Y18" s="27">
        <f>Qxo!Y18-Qmo!Y18</f>
        <v>-4.3368696751790031E-3</v>
      </c>
      <c r="Z18" s="27">
        <f>Qxo!Z18-Qmo!Z18</f>
        <v>-2.2856419564206004E-2</v>
      </c>
      <c r="AA18" s="27">
        <f>Qxo!AA18-Qmo!AA18</f>
        <v>4.8495276795946923E-3</v>
      </c>
      <c r="AB18" s="27">
        <f>Qxo!AB18-Qmo!AB18</f>
        <v>-1.9777675333410988E-3</v>
      </c>
      <c r="AC18" s="27">
        <f>Qxo!AC18-Qmo!AC18</f>
        <v>7.5962160295691E-2</v>
      </c>
      <c r="AD18" s="27">
        <f>Qxo!AD18-Qmo!AD18</f>
        <v>5.1191562938232002E-2</v>
      </c>
      <c r="AE18" s="27">
        <f>Qxo!AE18-Qmo!AE18</f>
        <v>-0.51250696476102786</v>
      </c>
      <c r="AF18" s="27">
        <f>Qxo!AF18-Qmo!AF18</f>
        <v>7.101234506469406E-3</v>
      </c>
      <c r="AG18" s="27">
        <f>Qxo!AG18-Qmo!AG18</f>
        <v>0.25775968028678353</v>
      </c>
      <c r="AH18" s="27">
        <f>Qxo!AH18-Qmo!AH18</f>
        <v>-1.1193758840479795E-3</v>
      </c>
      <c r="AI18" s="27">
        <f>Qxo!AI18-Qmo!AI18</f>
        <v>-6.5950669953108998E-2</v>
      </c>
      <c r="AJ18" s="27">
        <f>Qxo!AJ18-Qmo!AJ18</f>
        <v>-1.1193758840479795E-3</v>
      </c>
      <c r="AK18" s="27">
        <f>Qxo!AK18-Qmo!AK18</f>
        <v>-2.2784500711875016E-2</v>
      </c>
      <c r="AL18" s="27">
        <f>Qxo!AL18-Qmo!AL18</f>
        <v>0.13513868819170399</v>
      </c>
      <c r="AM18" s="27">
        <f>Qxo!AM18-Qmo!AM18</f>
        <v>-1.6318981437115299E-2</v>
      </c>
      <c r="AN18" s="27">
        <f>Qxo!AN18-Qmo!AN18</f>
        <v>-8.5834138901870194E-3</v>
      </c>
      <c r="AO18" s="27">
        <f>Qxo!AO18-Qmo!AO18</f>
        <v>-7.4103429339500426E-4</v>
      </c>
      <c r="AP18" s="27">
        <f>Qxo!AP18-Qmo!AP18</f>
        <v>2.2954723363453999E-2</v>
      </c>
      <c r="AQ18" s="27">
        <f>Qxo!AQ18-Qmo!AQ18</f>
        <v>-8.6945927864292005E-3</v>
      </c>
      <c r="AR18" s="27">
        <f>Qxo!AR18-Qmo!AR18</f>
        <v>-8.6945927864292005E-3</v>
      </c>
      <c r="AS18" s="27">
        <f>Qxo!AS18-Qmo!AS18</f>
        <v>-8.6945927864289924E-3</v>
      </c>
      <c r="AT18" s="27">
        <f>Qxo!AT18-Qmo!AT18</f>
        <v>-8.6945927864292005E-3</v>
      </c>
      <c r="AU18" s="27">
        <f>Qxo!AU18-Qmo!AU18</f>
        <v>0.39789464640379762</v>
      </c>
      <c r="AV18" s="27">
        <f>Qxo!AV18-Qmo!AV18</f>
        <v>-8.6945927864293115E-3</v>
      </c>
      <c r="AW18" s="27">
        <f>Qxo!AW18-Qmo!AW18</f>
        <v>-8.6945927864292005E-3</v>
      </c>
      <c r="AX18" s="27">
        <f>Qxo!AX18-Qmo!AX18</f>
        <v>-7.2845552331490815E-4</v>
      </c>
      <c r="AY18" s="27">
        <f>Qxo!AY18-Qmo!AY18</f>
        <v>-7.6414531974627053E-3</v>
      </c>
      <c r="AZ18" s="27">
        <f>Qxo!AZ18-Qmo!AZ18</f>
        <v>5.2281356438433416E-2</v>
      </c>
      <c r="BA18" s="27">
        <f>Qxo!BA18-Qmo!BA18</f>
        <v>-7.9831676126420059E-3</v>
      </c>
      <c r="BB18" s="27">
        <f>Qxo!BB18-Qmo!BB18</f>
        <v>-3.2952580600561984E-3</v>
      </c>
      <c r="BC18" s="27">
        <f>Qxo!BC18-Qmo!BC18</f>
        <v>-3.3795665882729392E-2</v>
      </c>
      <c r="BD18" s="27">
        <f>Qxo!BD18-Qmo!BD18</f>
        <v>-0.110149213042812</v>
      </c>
      <c r="BE18" s="27">
        <f>Qxo!BE18-Qmo!BE18</f>
        <v>6.1968219693661009E-2</v>
      </c>
      <c r="BF18" s="27">
        <f>Qxo!BF18-Qmo!BF18</f>
        <v>-3.1760678144753696E-2</v>
      </c>
      <c r="BG18" s="27">
        <f>Qxo!BG18-Qmo!BG18</f>
        <v>-4.2869349621815003E-2</v>
      </c>
      <c r="BH18" s="27">
        <f>Qxo!BH18-Qmo!BH18</f>
        <v>-1.7055602083596501E-2</v>
      </c>
      <c r="BI18" s="27">
        <f>Qxo!BI18-Qmo!BI18</f>
        <v>-9.1562044557440964E-3</v>
      </c>
      <c r="BJ18" s="27">
        <f>Qxo!BJ18-Qmo!BJ18</f>
        <v>-5.7845159897186901E-2</v>
      </c>
      <c r="BK18" s="27">
        <f>Qxo!BK18-Qmo!BK18</f>
        <v>-2.9092898358730697E-2</v>
      </c>
      <c r="BL18" s="27">
        <f>Qxo!BL18-Qmo!BL18</f>
        <v>-0.10805449728620702</v>
      </c>
      <c r="BM18" s="27">
        <f>Qxo!BM18-Qmo!BM18</f>
        <v>-3.7667560805330999E-2</v>
      </c>
      <c r="BN18" s="27">
        <f>Qxo!BN18-Qmo!BN18</f>
        <v>-4.376143705269421E-2</v>
      </c>
      <c r="BO18" s="27">
        <f>Qxo!BO18-Qmo!BO18</f>
        <v>-3.0170692242859995E-2</v>
      </c>
      <c r="BP18" s="42"/>
      <c r="BQ18" s="42"/>
      <c r="BR18" s="42"/>
    </row>
    <row r="19" spans="1:70" x14ac:dyDescent="0.2">
      <c r="A19" s="1">
        <v>1984</v>
      </c>
      <c r="B19" s="27">
        <f>Qxo!B19-Qmo!B19</f>
        <v>0</v>
      </c>
      <c r="C19" s="27">
        <f>Qxo!C19-Qmo!C19</f>
        <v>-1.0573248157321996E-2</v>
      </c>
      <c r="D19" s="27">
        <f>Qxo!D19-Qmo!D19</f>
        <v>-2.24403152378621E-2</v>
      </c>
      <c r="E19" s="27">
        <f>Qxo!E19-Qmo!E19</f>
        <v>-0.1125967224544162</v>
      </c>
      <c r="F19" s="27">
        <f>Qxo!F19-Qmo!F19</f>
        <v>3.7544712484453985E-2</v>
      </c>
      <c r="G19" s="27">
        <f>Qxo!G19-Qmo!G19</f>
        <v>0.32686572269397701</v>
      </c>
      <c r="H19" s="27">
        <f>Qxo!H19-Qmo!H19</f>
        <v>4.6151812876837006E-2</v>
      </c>
      <c r="I19" s="27">
        <f>Qxo!I19-Qmo!I19</f>
        <v>-2.2153438100358094E-2</v>
      </c>
      <c r="J19" s="27">
        <f>Qxo!J19-Qmo!J19</f>
        <v>-1.4246075128873298E-2</v>
      </c>
      <c r="K19" s="27">
        <f>Qxo!K19-Qmo!K19</f>
        <v>-3.1500168901316988E-2</v>
      </c>
      <c r="L19" s="27">
        <f>Qxo!L19-Qmo!L19</f>
        <v>0.26197986235792803</v>
      </c>
      <c r="M19" s="27">
        <f>Qxo!M19-Qmo!M19</f>
        <v>-0.11609455414195419</v>
      </c>
      <c r="N19" s="27">
        <f>Qxo!N19-Qmo!N19</f>
        <v>5.4209462215190074E-3</v>
      </c>
      <c r="O19" s="27">
        <f>Qxo!O19-Qmo!O19</f>
        <v>9.8644073309877983E-2</v>
      </c>
      <c r="P19" s="27">
        <f>Qxo!P19-Qmo!P19</f>
        <v>-6.0795129591150993E-2</v>
      </c>
      <c r="Q19" s="27">
        <f>Qxo!Q19-Qmo!Q19</f>
        <v>-5.4580249768872019E-2</v>
      </c>
      <c r="R19" s="27">
        <f>Qxo!R19-Qmo!R19</f>
        <v>2.8971036540681006E-2</v>
      </c>
      <c r="S19" s="27">
        <f>Qxo!S19-Qmo!S19</f>
        <v>-8.7582451543727985E-2</v>
      </c>
      <c r="T19" s="27">
        <f>Qxo!T19-Qmo!T19</f>
        <v>-2.1672368342081999E-2</v>
      </c>
      <c r="U19" s="27">
        <f>Qxo!U19-Qmo!U19</f>
        <v>-3.7279050761303001E-2</v>
      </c>
      <c r="V19" s="27">
        <f>Qxo!V19-Qmo!V19</f>
        <v>-2.3523746316015601E-2</v>
      </c>
      <c r="W19" s="27">
        <f>Qxo!W19-Qmo!W19</f>
        <v>-7.4035093677440045E-3</v>
      </c>
      <c r="X19" s="27">
        <f>Qxo!X19-Qmo!X19</f>
        <v>-2.6024263229362993E-2</v>
      </c>
      <c r="Y19" s="27">
        <f>Qxo!Y19-Qmo!Y19</f>
        <v>-1.372596581909101E-2</v>
      </c>
      <c r="Z19" s="27">
        <f>Qxo!Z19-Qmo!Z19</f>
        <v>-2.4296601135482203E-2</v>
      </c>
      <c r="AA19" s="27">
        <f>Qxo!AA19-Qmo!AA19</f>
        <v>1.0870044762207903E-2</v>
      </c>
      <c r="AB19" s="27">
        <f>Qxo!AB19-Qmo!AB19</f>
        <v>1.9026722195446003E-2</v>
      </c>
      <c r="AC19" s="27">
        <f>Qxo!AC19-Qmo!AC19</f>
        <v>8.5305134156436008E-2</v>
      </c>
      <c r="AD19" s="27">
        <f>Qxo!AD19-Qmo!AD19</f>
        <v>6.0559349853740396E-2</v>
      </c>
      <c r="AE19" s="27">
        <f>Qxo!AE19-Qmo!AE19</f>
        <v>-0.40391340824417499</v>
      </c>
      <c r="AF19" s="27">
        <f>Qxo!AF19-Qmo!AF19</f>
        <v>1.7984312036456396E-2</v>
      </c>
      <c r="AG19" s="27">
        <f>Qxo!AG19-Qmo!AG19</f>
        <v>0.225094057434616</v>
      </c>
      <c r="AH19" s="27">
        <f>Qxo!AH19-Qmo!AH19</f>
        <v>-1.8262748784869942E-3</v>
      </c>
      <c r="AI19" s="27">
        <f>Qxo!AI19-Qmo!AI19</f>
        <v>-6.4809042120765006E-2</v>
      </c>
      <c r="AJ19" s="27">
        <f>Qxo!AJ19-Qmo!AJ19</f>
        <v>-1.8262748784869942E-3</v>
      </c>
      <c r="AK19" s="27">
        <f>Qxo!AK19-Qmo!AK19</f>
        <v>-1.6887330845573006E-2</v>
      </c>
      <c r="AL19" s="27">
        <f>Qxo!AL19-Qmo!AL19</f>
        <v>0.10085410821664503</v>
      </c>
      <c r="AM19" s="27">
        <f>Qxo!AM19-Qmo!AM19</f>
        <v>-9.6077517934237966E-3</v>
      </c>
      <c r="AN19" s="27">
        <f>Qxo!AN19-Qmo!AN19</f>
        <v>-1.0015689007719986E-2</v>
      </c>
      <c r="AO19" s="27">
        <f>Qxo!AO19-Qmo!AO19</f>
        <v>6.8776029285705004E-2</v>
      </c>
      <c r="AP19" s="27">
        <f>Qxo!AP19-Qmo!AP19</f>
        <v>7.3847713977541293E-2</v>
      </c>
      <c r="AQ19" s="27">
        <f>Qxo!AQ19-Qmo!AQ19</f>
        <v>1.3026707661357398E-2</v>
      </c>
      <c r="AR19" s="27">
        <f>Qxo!AR19-Qmo!AR19</f>
        <v>1.3026707661357301E-2</v>
      </c>
      <c r="AS19" s="27">
        <f>Qxo!AS19-Qmo!AS19</f>
        <v>1.3026707661357398E-2</v>
      </c>
      <c r="AT19" s="27">
        <f>Qxo!AT19-Qmo!AT19</f>
        <v>1.3026707661357301E-2</v>
      </c>
      <c r="AU19" s="27">
        <f>Qxo!AU19-Qmo!AU19</f>
        <v>0.41367889024642229</v>
      </c>
      <c r="AV19" s="27">
        <f>Qxo!AV19-Qmo!AV19</f>
        <v>1.3026707661357301E-2</v>
      </c>
      <c r="AW19" s="27">
        <f>Qxo!AW19-Qmo!AW19</f>
        <v>1.3026707661357398E-2</v>
      </c>
      <c r="AX19" s="27">
        <f>Qxo!AX19-Qmo!AX19</f>
        <v>2.5292543898425973E-3</v>
      </c>
      <c r="AY19" s="27">
        <f>Qxo!AY19-Qmo!AY19</f>
        <v>1.37613783009254E-2</v>
      </c>
      <c r="AZ19" s="27">
        <f>Qxo!AZ19-Qmo!AZ19</f>
        <v>4.6151812876837006E-2</v>
      </c>
      <c r="BA19" s="27">
        <f>Qxo!BA19-Qmo!BA19</f>
        <v>-5.5558926891939864E-3</v>
      </c>
      <c r="BB19" s="27">
        <f>Qxo!BB19-Qmo!BB19</f>
        <v>-7.6388213656925011E-3</v>
      </c>
      <c r="BC19" s="27">
        <f>Qxo!BC19-Qmo!BC19</f>
        <v>-2.4172751079639301E-2</v>
      </c>
      <c r="BD19" s="27">
        <f>Qxo!BD19-Qmo!BD19</f>
        <v>-7.8693893559459993E-2</v>
      </c>
      <c r="BE19" s="27">
        <f>Qxo!BE19-Qmo!BE19</f>
        <v>5.1988622674632001E-2</v>
      </c>
      <c r="BF19" s="27">
        <f>Qxo!BF19-Qmo!BF19</f>
        <v>-2.3187820489587896E-2</v>
      </c>
      <c r="BG19" s="27">
        <f>Qxo!BG19-Qmo!BG19</f>
        <v>-2.6221693502272499E-2</v>
      </c>
      <c r="BH19" s="27">
        <f>Qxo!BH19-Qmo!BH19</f>
        <v>-1.8909449621007102E-2</v>
      </c>
      <c r="BI19" s="27">
        <f>Qxo!BI19-Qmo!BI19</f>
        <v>-3.1721754451700113E-3</v>
      </c>
      <c r="BJ19" s="27">
        <f>Qxo!BJ19-Qmo!BJ19</f>
        <v>-2.9425010192496596E-2</v>
      </c>
      <c r="BK19" s="27">
        <f>Qxo!BK19-Qmo!BK19</f>
        <v>-9.4573095818353964E-3</v>
      </c>
      <c r="BL19" s="27">
        <f>Qxo!BL19-Qmo!BL19</f>
        <v>-5.2324545380369E-2</v>
      </c>
      <c r="BM19" s="27">
        <f>Qxo!BM19-Qmo!BM19</f>
        <v>1.274341670562798E-2</v>
      </c>
      <c r="BN19" s="27">
        <f>Qxo!BN19-Qmo!BN19</f>
        <v>-9.8144288967040028E-3</v>
      </c>
      <c r="BO19" s="27">
        <f>Qxo!BO19-Qmo!BO19</f>
        <v>6.706326176237995E-3</v>
      </c>
      <c r="BP19" s="42"/>
      <c r="BQ19" s="42"/>
      <c r="BR19" s="42"/>
    </row>
    <row r="20" spans="1:70" x14ac:dyDescent="0.2">
      <c r="A20" s="1">
        <v>1985</v>
      </c>
      <c r="B20" s="27">
        <f>Qxo!B20-Qmo!B20</f>
        <v>9.9920072216264089E-16</v>
      </c>
      <c r="C20" s="27">
        <f>Qxo!C20-Qmo!C20</f>
        <v>-8.7675323510499892E-4</v>
      </c>
      <c r="D20" s="27">
        <f>Qxo!D20-Qmo!D20</f>
        <v>-2.0365034028622303E-2</v>
      </c>
      <c r="E20" s="27">
        <f>Qxo!E20-Qmo!E20</f>
        <v>-0.12071906629737252</v>
      </c>
      <c r="F20" s="27">
        <f>Qxo!F20-Qmo!F20</f>
        <v>3.3531661664645995E-2</v>
      </c>
      <c r="G20" s="27">
        <f>Qxo!G20-Qmo!G20</f>
        <v>0.27947486012235029</v>
      </c>
      <c r="H20" s="27">
        <f>Qxo!H20-Qmo!H20</f>
        <v>4.3628020066361295E-2</v>
      </c>
      <c r="I20" s="27">
        <f>Qxo!I20-Qmo!I20</f>
        <v>-1.4057431195292E-2</v>
      </c>
      <c r="J20" s="27">
        <f>Qxo!J20-Qmo!J20</f>
        <v>-1.9419533871914293E-2</v>
      </c>
      <c r="K20" s="27">
        <f>Qxo!K20-Qmo!K20</f>
        <v>-2.3357293282441002E-2</v>
      </c>
      <c r="L20" s="27">
        <f>Qxo!L20-Qmo!L20</f>
        <v>0.29149468068986195</v>
      </c>
      <c r="M20" s="27">
        <f>Qxo!M20-Qmo!M20</f>
        <v>-0.10558117294241628</v>
      </c>
      <c r="N20" s="27">
        <f>Qxo!N20-Qmo!N20</f>
        <v>1.056608255687902E-2</v>
      </c>
      <c r="O20" s="27">
        <f>Qxo!O20-Qmo!O20</f>
        <v>0.10411944319382899</v>
      </c>
      <c r="P20" s="27">
        <f>Qxo!P20-Qmo!P20</f>
        <v>-4.8286732952234013E-2</v>
      </c>
      <c r="Q20" s="27">
        <f>Qxo!Q20-Qmo!Q20</f>
        <v>-4.4042178099848006E-2</v>
      </c>
      <c r="R20" s="27">
        <f>Qxo!R20-Qmo!R20</f>
        <v>3.9154974387187014E-2</v>
      </c>
      <c r="S20" s="27">
        <f>Qxo!S20-Qmo!S20</f>
        <v>-7.2477624429113985E-2</v>
      </c>
      <c r="T20" s="27">
        <f>Qxo!T20-Qmo!T20</f>
        <v>-1.1820540843528987E-2</v>
      </c>
      <c r="U20" s="27">
        <f>Qxo!U20-Qmo!U20</f>
        <v>-2.6148843305863007E-2</v>
      </c>
      <c r="V20" s="27">
        <f>Qxo!V20-Qmo!V20</f>
        <v>-2.1083765601341099E-2</v>
      </c>
      <c r="W20" s="27">
        <f>Qxo!W20-Qmo!W20</f>
        <v>-7.0100484914230043E-3</v>
      </c>
      <c r="X20" s="27">
        <f>Qxo!X20-Qmo!X20</f>
        <v>-2.8896984316573004E-2</v>
      </c>
      <c r="Y20" s="27">
        <f>Qxo!Y20-Qmo!Y20</f>
        <v>-1.4104058437466996E-2</v>
      </c>
      <c r="Z20" s="27">
        <f>Qxo!Z20-Qmo!Z20</f>
        <v>-2.0048642759016001E-2</v>
      </c>
      <c r="AA20" s="27">
        <f>Qxo!AA20-Qmo!AA20</f>
        <v>7.3455933510837915E-3</v>
      </c>
      <c r="AB20" s="27">
        <f>Qxo!AB20-Qmo!AB20</f>
        <v>2.0256579658425505E-2</v>
      </c>
      <c r="AC20" s="27">
        <f>Qxo!AC20-Qmo!AC20</f>
        <v>7.0949833248451E-2</v>
      </c>
      <c r="AD20" s="27">
        <f>Qxo!AD20-Qmo!AD20</f>
        <v>4.4799943200840381E-2</v>
      </c>
      <c r="AE20" s="27">
        <f>Qxo!AE20-Qmo!AE20</f>
        <v>-0.3728746487834883</v>
      </c>
      <c r="AF20" s="27">
        <f>Qxo!AF20-Qmo!AF20</f>
        <v>1.4394057719319897E-2</v>
      </c>
      <c r="AG20" s="27">
        <f>Qxo!AG20-Qmo!AG20</f>
        <v>0.2058811647488529</v>
      </c>
      <c r="AH20" s="27">
        <f>Qxo!AH20-Qmo!AH20</f>
        <v>6.5223242401679926E-3</v>
      </c>
      <c r="AI20" s="27">
        <f>Qxo!AI20-Qmo!AI20</f>
        <v>-5.6111687121919995E-2</v>
      </c>
      <c r="AJ20" s="27">
        <f>Qxo!AJ20-Qmo!AJ20</f>
        <v>6.5223242401679926E-3</v>
      </c>
      <c r="AK20" s="27">
        <f>Qxo!AK20-Qmo!AK20</f>
        <v>-5.5829764964750173E-3</v>
      </c>
      <c r="AL20" s="27">
        <f>Qxo!AL20-Qmo!AL20</f>
        <v>8.3542359570181995E-2</v>
      </c>
      <c r="AM20" s="27">
        <f>Qxo!AM20-Qmo!AM20</f>
        <v>-1.4418341404889984E-3</v>
      </c>
      <c r="AN20" s="27">
        <f>Qxo!AN20-Qmo!AN20</f>
        <v>-3.2631282348269952E-3</v>
      </c>
      <c r="AO20" s="27">
        <f>Qxo!AO20-Qmo!AO20</f>
        <v>3.5825774383674E-2</v>
      </c>
      <c r="AP20" s="27">
        <f>Qxo!AP20-Qmo!AP20</f>
        <v>5.2121980680295402E-2</v>
      </c>
      <c r="AQ20" s="27">
        <f>Qxo!AQ20-Qmo!AQ20</f>
        <v>3.749241497855299E-3</v>
      </c>
      <c r="AR20" s="27">
        <f>Qxo!AR20-Qmo!AR20</f>
        <v>3.7492414978553962E-3</v>
      </c>
      <c r="AS20" s="27">
        <f>Qxo!AS20-Qmo!AS20</f>
        <v>3.749241497855299E-3</v>
      </c>
      <c r="AT20" s="27">
        <f>Qxo!AT20-Qmo!AT20</f>
        <v>3.7492414978553962E-3</v>
      </c>
      <c r="AU20" s="27">
        <f>Qxo!AU20-Qmo!AU20</f>
        <v>0.3474538585781563</v>
      </c>
      <c r="AV20" s="27">
        <f>Qxo!AV20-Qmo!AV20</f>
        <v>3.7492414978553962E-3</v>
      </c>
      <c r="AW20" s="27">
        <f>Qxo!AW20-Qmo!AW20</f>
        <v>3.7492414978555905E-3</v>
      </c>
      <c r="AX20" s="27">
        <f>Qxo!AX20-Qmo!AX20</f>
        <v>-1.7580962607045003E-3</v>
      </c>
      <c r="AY20" s="27">
        <f>Qxo!AY20-Qmo!AY20</f>
        <v>4.6441005281820102E-3</v>
      </c>
      <c r="AZ20" s="27">
        <f>Qxo!AZ20-Qmo!AZ20</f>
        <v>4.3628020066361295E-2</v>
      </c>
      <c r="BA20" s="27">
        <f>Qxo!BA20-Qmo!BA20</f>
        <v>3.2873318384799011E-4</v>
      </c>
      <c r="BB20" s="27">
        <f>Qxo!BB20-Qmo!BB20</f>
        <v>-2.26420067868374E-2</v>
      </c>
      <c r="BC20" s="27">
        <f>Qxo!BC20-Qmo!BC20</f>
        <v>-1.1104800585920602E-2</v>
      </c>
      <c r="BD20" s="27">
        <f>Qxo!BD20-Qmo!BD20</f>
        <v>-6.2042438010076986E-2</v>
      </c>
      <c r="BE20" s="27">
        <f>Qxo!BE20-Qmo!BE20</f>
        <v>5.3978518694815986E-2</v>
      </c>
      <c r="BF20" s="27">
        <f>Qxo!BF20-Qmo!BF20</f>
        <v>-1.5340939827270209E-2</v>
      </c>
      <c r="BG20" s="27">
        <f>Qxo!BG20-Qmo!BG20</f>
        <v>-2.9295263749588699E-2</v>
      </c>
      <c r="BH20" s="27">
        <f>Qxo!BH20-Qmo!BH20</f>
        <v>-1.8861047319024001E-2</v>
      </c>
      <c r="BI20" s="27">
        <f>Qxo!BI20-Qmo!BI20</f>
        <v>-7.3429854494664049E-3</v>
      </c>
      <c r="BJ20" s="27">
        <f>Qxo!BJ20-Qmo!BJ20</f>
        <v>-3.4529027212808108E-2</v>
      </c>
      <c r="BK20" s="27">
        <f>Qxo!BK20-Qmo!BK20</f>
        <v>-1.5774709158927397E-2</v>
      </c>
      <c r="BL20" s="27">
        <f>Qxo!BL20-Qmo!BL20</f>
        <v>-6.8972493244588512E-2</v>
      </c>
      <c r="BM20" s="27">
        <f>Qxo!BM20-Qmo!BM20</f>
        <v>-1.0985992159394997E-2</v>
      </c>
      <c r="BN20" s="27">
        <f>Qxo!BN20-Qmo!BN20</f>
        <v>-2.2642939099157502E-2</v>
      </c>
      <c r="BO20" s="27">
        <f>Qxo!BO20-Qmo!BO20</f>
        <v>-1.1758978422692995E-2</v>
      </c>
      <c r="BP20" s="42"/>
      <c r="BQ20" s="42"/>
      <c r="BR20" s="42"/>
    </row>
    <row r="21" spans="1:70" x14ac:dyDescent="0.2">
      <c r="A21" s="1">
        <v>1986</v>
      </c>
      <c r="B21" s="27">
        <f>Qxo!B21-Qmo!B21</f>
        <v>0</v>
      </c>
      <c r="C21" s="27">
        <f>Qxo!C21-Qmo!C21</f>
        <v>6.9004160173510021E-3</v>
      </c>
      <c r="D21" s="27">
        <f>Qxo!D21-Qmo!D21</f>
        <v>-2.267291072723511E-2</v>
      </c>
      <c r="E21" s="27">
        <f>Qxo!E21-Qmo!E21</f>
        <v>-9.7963753005623405E-2</v>
      </c>
      <c r="F21" s="27">
        <f>Qxo!F21-Qmo!F21</f>
        <v>4.0353896067379991E-2</v>
      </c>
      <c r="G21" s="27">
        <f>Qxo!G21-Qmo!G21</f>
        <v>0.20441286511035098</v>
      </c>
      <c r="H21" s="27">
        <f>Qxo!H21-Qmo!H21</f>
        <v>3.5970778181735497E-2</v>
      </c>
      <c r="I21" s="27">
        <f>Qxo!I21-Qmo!I21</f>
        <v>4.0632108069493938E-3</v>
      </c>
      <c r="J21" s="27">
        <f>Qxo!J21-Qmo!J21</f>
        <v>-1.2304188021271596E-2</v>
      </c>
      <c r="K21" s="27">
        <f>Qxo!K21-Qmo!K21</f>
        <v>-1.5472542862350003E-2</v>
      </c>
      <c r="L21" s="27">
        <f>Qxo!L21-Qmo!L21</f>
        <v>0.25610445400860304</v>
      </c>
      <c r="M21" s="27">
        <f>Qxo!M21-Qmo!M21</f>
        <v>-9.7668922205210992E-2</v>
      </c>
      <c r="N21" s="27">
        <f>Qxo!N21-Qmo!N21</f>
        <v>1.6787035733916003E-2</v>
      </c>
      <c r="O21" s="27">
        <f>Qxo!O21-Qmo!O21</f>
        <v>8.6041652495309012E-2</v>
      </c>
      <c r="P21" s="27">
        <f>Qxo!P21-Qmo!P21</f>
        <v>-2.7547079357961302E-2</v>
      </c>
      <c r="Q21" s="27">
        <f>Qxo!Q21-Qmo!Q21</f>
        <v>-7.0018076978849986E-3</v>
      </c>
      <c r="R21" s="27">
        <f>Qxo!R21-Qmo!R21</f>
        <v>3.3812806019071995E-2</v>
      </c>
      <c r="S21" s="27">
        <f>Qxo!S21-Qmo!S21</f>
        <v>-9.9649226237730204E-3</v>
      </c>
      <c r="T21" s="27">
        <f>Qxo!T21-Qmo!T21</f>
        <v>-1.8573662923929979E-3</v>
      </c>
      <c r="U21" s="27">
        <f>Qxo!U21-Qmo!U21</f>
        <v>-1.3603269531476003E-2</v>
      </c>
      <c r="V21" s="27">
        <f>Qxo!V21-Qmo!V21</f>
        <v>-2.4256807751833802E-2</v>
      </c>
      <c r="W21" s="27">
        <f>Qxo!W21-Qmo!W21</f>
        <v>-8.0063491883329979E-3</v>
      </c>
      <c r="X21" s="27">
        <f>Qxo!X21-Qmo!X21</f>
        <v>-1.1999861595632003E-2</v>
      </c>
      <c r="Y21" s="27">
        <f>Qxo!Y21-Qmo!Y21</f>
        <v>-1.5174739770352996E-2</v>
      </c>
      <c r="Z21" s="27">
        <f>Qxo!Z21-Qmo!Z21</f>
        <v>-1.7492518311993895E-2</v>
      </c>
      <c r="AA21" s="27">
        <f>Qxo!AA21-Qmo!AA21</f>
        <v>-1.9991642655783001E-3</v>
      </c>
      <c r="AB21" s="27">
        <f>Qxo!AB21-Qmo!AB21</f>
        <v>7.9833751356092955E-3</v>
      </c>
      <c r="AC21" s="27">
        <f>Qxo!AC21-Qmo!AC21</f>
        <v>3.0733960641207994E-2</v>
      </c>
      <c r="AD21" s="27">
        <f>Qxo!AD21-Qmo!AD21</f>
        <v>3.3076144624953063E-3</v>
      </c>
      <c r="AE21" s="27">
        <f>Qxo!AE21-Qmo!AE21</f>
        <v>-0.38313461413317002</v>
      </c>
      <c r="AF21" s="27">
        <f>Qxo!AF21-Qmo!AF21</f>
        <v>3.8751591066281954E-3</v>
      </c>
      <c r="AG21" s="27">
        <f>Qxo!AG21-Qmo!AG21</f>
        <v>0.16941198034365207</v>
      </c>
      <c r="AH21" s="27">
        <f>Qxo!AH21-Qmo!AH21</f>
        <v>4.3863963970022984E-2</v>
      </c>
      <c r="AI21" s="27">
        <f>Qxo!AI21-Qmo!AI21</f>
        <v>-4.1117195326952002E-2</v>
      </c>
      <c r="AJ21" s="27">
        <f>Qxo!AJ21-Qmo!AJ21</f>
        <v>4.3863963970024011E-2</v>
      </c>
      <c r="AK21" s="27">
        <f>Qxo!AK21-Qmo!AK21</f>
        <v>2.6867746258779912E-3</v>
      </c>
      <c r="AL21" s="27">
        <f>Qxo!AL21-Qmo!AL21</f>
        <v>5.2031362209487009E-2</v>
      </c>
      <c r="AM21" s="27">
        <f>Qxo!AM21-Qmo!AM21</f>
        <v>5.6948921304151995E-3</v>
      </c>
      <c r="AN21" s="27">
        <f>Qxo!AN21-Qmo!AN21</f>
        <v>2.1335998982706023E-2</v>
      </c>
      <c r="AO21" s="27">
        <f>Qxo!AO21-Qmo!AO21</f>
        <v>3.34101059675775E-2</v>
      </c>
      <c r="AP21" s="27">
        <f>Qxo!AP21-Qmo!AP21</f>
        <v>6.7457577998087104E-2</v>
      </c>
      <c r="AQ21" s="27">
        <f>Qxo!AQ21-Qmo!AQ21</f>
        <v>9.3531197161797058E-3</v>
      </c>
      <c r="AR21" s="27">
        <f>Qxo!AR21-Qmo!AR21</f>
        <v>9.3531197161797058E-3</v>
      </c>
      <c r="AS21" s="27">
        <f>Qxo!AS21-Qmo!AS21</f>
        <v>9.353119716179803E-3</v>
      </c>
      <c r="AT21" s="27">
        <f>Qxo!AT21-Qmo!AT21</f>
        <v>9.3531197161797058E-3</v>
      </c>
      <c r="AU21" s="27">
        <f>Qxo!AU21-Qmo!AU21</f>
        <v>0.30660293096455338</v>
      </c>
      <c r="AV21" s="27">
        <f>Qxo!AV21-Qmo!AV21</f>
        <v>9.353119716179692E-3</v>
      </c>
      <c r="AW21" s="27">
        <f>Qxo!AW21-Qmo!AW21</f>
        <v>9.3531197161799001E-3</v>
      </c>
      <c r="AX21" s="27">
        <f>Qxo!AX21-Qmo!AX21</f>
        <v>6.534994422208007E-3</v>
      </c>
      <c r="AY21" s="27">
        <f>Qxo!AY21-Qmo!AY21</f>
        <v>1.0545632531032495E-2</v>
      </c>
      <c r="AZ21" s="27">
        <f>Qxo!AZ21-Qmo!AZ21</f>
        <v>3.5970778181735497E-2</v>
      </c>
      <c r="BA21" s="27">
        <f>Qxo!BA21-Qmo!BA21</f>
        <v>1.3369579943312004E-2</v>
      </c>
      <c r="BB21" s="27">
        <f>Qxo!BB21-Qmo!BB21</f>
        <v>-1.5092772029214996E-2</v>
      </c>
      <c r="BC21" s="27">
        <f>Qxo!BC21-Qmo!BC21</f>
        <v>3.6320863958233043E-3</v>
      </c>
      <c r="BD21" s="27">
        <f>Qxo!BD21-Qmo!BD21</f>
        <v>-2.6187957093557007E-2</v>
      </c>
      <c r="BE21" s="27">
        <f>Qxo!BE21-Qmo!BE21</f>
        <v>0.12820919657071</v>
      </c>
      <c r="BF21" s="27">
        <f>Qxo!BF21-Qmo!BF21</f>
        <v>-5.6622910038740121E-4</v>
      </c>
      <c r="BG21" s="27">
        <f>Qxo!BG21-Qmo!BG21</f>
        <v>-2.3607093530695001E-2</v>
      </c>
      <c r="BH21" s="27">
        <f>Qxo!BH21-Qmo!BH21</f>
        <v>-1.2220231532581498E-2</v>
      </c>
      <c r="BI21" s="27">
        <f>Qxo!BI21-Qmo!BI21</f>
        <v>5.6177685006786049E-3</v>
      </c>
      <c r="BJ21" s="27">
        <f>Qxo!BJ21-Qmo!BJ21</f>
        <v>-2.7986742449222404E-2</v>
      </c>
      <c r="BK21" s="27">
        <f>Qxo!BK21-Qmo!BK21</f>
        <v>-1.3933551236614501E-2</v>
      </c>
      <c r="BL21" s="27">
        <f>Qxo!BL21-Qmo!BL21</f>
        <v>-6.5679917740079807E-2</v>
      </c>
      <c r="BM21" s="27">
        <f>Qxo!BM21-Qmo!BM21</f>
        <v>-6.4020741441569995E-3</v>
      </c>
      <c r="BN21" s="27">
        <f>Qxo!BN21-Qmo!BN21</f>
        <v>-1.3398078228875898E-2</v>
      </c>
      <c r="BO21" s="27">
        <f>Qxo!BO21-Qmo!BO21</f>
        <v>-1.0079385968203999E-2</v>
      </c>
      <c r="BP21" s="42"/>
      <c r="BQ21" s="42"/>
      <c r="BR21" s="42"/>
    </row>
    <row r="22" spans="1:70" x14ac:dyDescent="0.2">
      <c r="A22" s="1">
        <v>1987</v>
      </c>
      <c r="B22" s="27">
        <f>Qxo!B22-Qmo!B22</f>
        <v>0</v>
      </c>
      <c r="C22" s="27">
        <f>Qxo!C22-Qmo!C22</f>
        <v>4.108037507577017E-3</v>
      </c>
      <c r="D22" s="27">
        <f>Qxo!D22-Qmo!D22</f>
        <v>-1.9659411750609597E-2</v>
      </c>
      <c r="E22" s="27">
        <f>Qxo!E22-Qmo!E22</f>
        <v>-7.1969739113170395E-2</v>
      </c>
      <c r="F22" s="27">
        <f>Qxo!F22-Qmo!F22</f>
        <v>5.9823055782948997E-2</v>
      </c>
      <c r="G22" s="27">
        <f>Qxo!G22-Qmo!G22</f>
        <v>0.16590658805120678</v>
      </c>
      <c r="H22" s="27">
        <f>Qxo!H22-Qmo!H22</f>
        <v>3.9873534073927588E-2</v>
      </c>
      <c r="I22" s="27">
        <f>Qxo!I22-Qmo!I22</f>
        <v>2.8729596807203009E-3</v>
      </c>
      <c r="J22" s="27">
        <f>Qxo!J22-Qmo!J22</f>
        <v>-7.3510261468857918E-3</v>
      </c>
      <c r="K22" s="27">
        <f>Qxo!K22-Qmo!K22</f>
        <v>-1.9914401863514994E-2</v>
      </c>
      <c r="L22" s="27">
        <f>Qxo!L22-Qmo!L22</f>
        <v>0.28145233413767001</v>
      </c>
      <c r="M22" s="27">
        <f>Qxo!M22-Qmo!M22</f>
        <v>-9.9632390236684604E-2</v>
      </c>
      <c r="N22" s="27">
        <f>Qxo!N22-Qmo!N22</f>
        <v>1.3150067582551009E-2</v>
      </c>
      <c r="O22" s="27">
        <f>Qxo!O22-Qmo!O22</f>
        <v>7.6535615198161988E-2</v>
      </c>
      <c r="P22" s="27">
        <f>Qxo!P22-Qmo!P22</f>
        <v>-2.3609807150033996E-2</v>
      </c>
      <c r="Q22" s="27">
        <f>Qxo!Q22-Qmo!Q22</f>
        <v>-6.0218727707259945E-3</v>
      </c>
      <c r="R22" s="27">
        <f>Qxo!R22-Qmo!R22</f>
        <v>2.944282421790001E-2</v>
      </c>
      <c r="S22" s="27">
        <f>Qxo!S22-Qmo!S22</f>
        <v>-8.7498985811660102E-3</v>
      </c>
      <c r="T22" s="27">
        <f>Qxo!T22-Qmo!T22</f>
        <v>-4.2020282603999481E-4</v>
      </c>
      <c r="U22" s="27">
        <f>Qxo!U22-Qmo!U22</f>
        <v>-1.0132555763689002E-2</v>
      </c>
      <c r="V22" s="27">
        <f>Qxo!V22-Qmo!V22</f>
        <v>-2.1553583733178998E-2</v>
      </c>
      <c r="W22" s="27">
        <f>Qxo!W22-Qmo!W22</f>
        <v>-5.7686895316799991E-3</v>
      </c>
      <c r="X22" s="27">
        <f>Qxo!X22-Qmo!X22</f>
        <v>-1.8260796072058078E-3</v>
      </c>
      <c r="Y22" s="27">
        <f>Qxo!Y22-Qmo!Y22</f>
        <v>-1.4470188632265998E-2</v>
      </c>
      <c r="Z22" s="27">
        <f>Qxo!Z22-Qmo!Z22</f>
        <v>-1.7038506443936202E-2</v>
      </c>
      <c r="AA22" s="27">
        <f>Qxo!AA22-Qmo!AA22</f>
        <v>9.2224331039287011E-3</v>
      </c>
      <c r="AB22" s="27">
        <f>Qxo!AB22-Qmo!AB22</f>
        <v>1.1953905755557003E-2</v>
      </c>
      <c r="AC22" s="27">
        <f>Qxo!AC22-Qmo!AC22</f>
        <v>4.8751017748502989E-2</v>
      </c>
      <c r="AD22" s="27">
        <f>Qxo!AD22-Qmo!AD22</f>
        <v>1.8495376419580004E-2</v>
      </c>
      <c r="AE22" s="27">
        <f>Qxo!AE22-Qmo!AE22</f>
        <v>-0.31435328218525999</v>
      </c>
      <c r="AF22" s="27">
        <f>Qxo!AF22-Qmo!AF22</f>
        <v>1.5964842875029195E-2</v>
      </c>
      <c r="AG22" s="27">
        <f>Qxo!AG22-Qmo!AG22</f>
        <v>0.22128378446679922</v>
      </c>
      <c r="AH22" s="27">
        <f>Qxo!AH22-Qmo!AH22</f>
        <v>8.0580535474924997E-2</v>
      </c>
      <c r="AI22" s="27">
        <f>Qxo!AI22-Qmo!AI22</f>
        <v>-3.9646998552265E-2</v>
      </c>
      <c r="AJ22" s="27">
        <f>Qxo!AJ22-Qmo!AJ22</f>
        <v>8.0580535474924997E-2</v>
      </c>
      <c r="AK22" s="27">
        <f>Qxo!AK22-Qmo!AK22</f>
        <v>1.8795862325549917E-3</v>
      </c>
      <c r="AL22" s="27">
        <f>Qxo!AL22-Qmo!AL22</f>
        <v>7.9404192076299007E-2</v>
      </c>
      <c r="AM22" s="27">
        <f>Qxo!AM22-Qmo!AM22</f>
        <v>5.8628422279480008E-3</v>
      </c>
      <c r="AN22" s="27">
        <f>Qxo!AN22-Qmo!AN22</f>
        <v>4.4447303525065013E-2</v>
      </c>
      <c r="AO22" s="27">
        <f>Qxo!AO22-Qmo!AO22</f>
        <v>4.2242791974843902E-2</v>
      </c>
      <c r="AP22" s="27">
        <f>Qxo!AP22-Qmo!AP22</f>
        <v>6.21844656378258E-2</v>
      </c>
      <c r="AQ22" s="27">
        <f>Qxo!AQ22-Qmo!AQ22</f>
        <v>1.8634176379080297E-2</v>
      </c>
      <c r="AR22" s="27">
        <f>Qxo!AR22-Qmo!AR22</f>
        <v>1.8634176379080297E-2</v>
      </c>
      <c r="AS22" s="27">
        <f>Qxo!AS22-Qmo!AS22</f>
        <v>1.8634176379080297E-2</v>
      </c>
      <c r="AT22" s="27">
        <f>Qxo!AT22-Qmo!AT22</f>
        <v>1.8634176379080394E-2</v>
      </c>
      <c r="AU22" s="27">
        <f>Qxo!AU22-Qmo!AU22</f>
        <v>0.34639763598515383</v>
      </c>
      <c r="AV22" s="27">
        <f>Qxo!AV22-Qmo!AV22</f>
        <v>1.8634176379080492E-2</v>
      </c>
      <c r="AW22" s="27">
        <f>Qxo!AW22-Qmo!AW22</f>
        <v>1.8634176379080297E-2</v>
      </c>
      <c r="AX22" s="27">
        <f>Qxo!AX22-Qmo!AX22</f>
        <v>1.7637641917545105E-2</v>
      </c>
      <c r="AY22" s="27">
        <f>Qxo!AY22-Qmo!AY22</f>
        <v>1.9666635355371095E-2</v>
      </c>
      <c r="AZ22" s="27">
        <f>Qxo!AZ22-Qmo!AZ22</f>
        <v>3.9873534073927588E-2</v>
      </c>
      <c r="BA22" s="27">
        <f>Qxo!BA22-Qmo!BA22</f>
        <v>1.7815277167831989E-2</v>
      </c>
      <c r="BB22" s="27">
        <f>Qxo!BB22-Qmo!BB22</f>
        <v>-2.1481681484791397E-2</v>
      </c>
      <c r="BC22" s="27">
        <f>Qxo!BC22-Qmo!BC22</f>
        <v>1.9371413981551996E-3</v>
      </c>
      <c r="BD22" s="27">
        <f>Qxo!BD22-Qmo!BD22</f>
        <v>-9.3694676817540068E-3</v>
      </c>
      <c r="BE22" s="27">
        <f>Qxo!BE22-Qmo!BE22</f>
        <v>0.10837547986231499</v>
      </c>
      <c r="BF22" s="27">
        <f>Qxo!BF22-Qmo!BF22</f>
        <v>-9.4526458486720449E-4</v>
      </c>
      <c r="BG22" s="27">
        <f>Qxo!BG22-Qmo!BG22</f>
        <v>-2.4988587152682797E-2</v>
      </c>
      <c r="BH22" s="27">
        <f>Qxo!BH22-Qmo!BH22</f>
        <v>-8.3541661811706025E-3</v>
      </c>
      <c r="BI22" s="27">
        <f>Qxo!BI22-Qmo!BI22</f>
        <v>1.5967354218404603E-2</v>
      </c>
      <c r="BJ22" s="27">
        <f>Qxo!BJ22-Qmo!BJ22</f>
        <v>-3.1555104754170595E-2</v>
      </c>
      <c r="BK22" s="27">
        <f>Qxo!BK22-Qmo!BK22</f>
        <v>-1.3301211597222404E-2</v>
      </c>
      <c r="BL22" s="27">
        <f>Qxo!BL22-Qmo!BL22</f>
        <v>-5.1111782868057995E-2</v>
      </c>
      <c r="BM22" s="27">
        <f>Qxo!BM22-Qmo!BM22</f>
        <v>-4.7172032842900113E-4</v>
      </c>
      <c r="BN22" s="27">
        <f>Qxo!BN22-Qmo!BN22</f>
        <v>-6.4434198457156977E-3</v>
      </c>
      <c r="BO22" s="27">
        <f>Qxo!BO22-Qmo!BO22</f>
        <v>-1.8722702798358026E-3</v>
      </c>
      <c r="BP22" s="42"/>
      <c r="BQ22" s="42"/>
      <c r="BR22" s="42"/>
    </row>
    <row r="23" spans="1:70" x14ac:dyDescent="0.2">
      <c r="A23" s="1">
        <v>1988</v>
      </c>
      <c r="B23" s="27">
        <f>Qxo!B23-Qmo!B23</f>
        <v>0</v>
      </c>
      <c r="C23" s="27">
        <f>Qxo!C23-Qmo!C23</f>
        <v>5.9125983515399827E-3</v>
      </c>
      <c r="D23" s="27">
        <f>Qxo!D23-Qmo!D23</f>
        <v>-1.3283156542868997E-2</v>
      </c>
      <c r="E23" s="27">
        <f>Qxo!E23-Qmo!E23</f>
        <v>-4.8625397806217302E-2</v>
      </c>
      <c r="F23" s="27">
        <f>Qxo!F23-Qmo!F23</f>
        <v>1.8534215399642007E-2</v>
      </c>
      <c r="G23" s="27">
        <f>Qxo!G23-Qmo!G23</f>
        <v>0.15073769035586843</v>
      </c>
      <c r="H23" s="27">
        <f>Qxo!H23-Qmo!H23</f>
        <v>1.4539081471342002E-2</v>
      </c>
      <c r="I23" s="27">
        <f>Qxo!I23-Qmo!I23</f>
        <v>9.3685068622419848E-4</v>
      </c>
      <c r="J23" s="27">
        <f>Qxo!J23-Qmo!J23</f>
        <v>-7.77777876409598E-4</v>
      </c>
      <c r="K23" s="27">
        <f>Qxo!K23-Qmo!K23</f>
        <v>-1.5280287008136995E-2</v>
      </c>
      <c r="L23" s="27">
        <f>Qxo!L23-Qmo!L23</f>
        <v>0.33033365184165098</v>
      </c>
      <c r="M23" s="27">
        <f>Qxo!M23-Qmo!M23</f>
        <v>-0.10639237716960821</v>
      </c>
      <c r="N23" s="27">
        <f>Qxo!N23-Qmo!N23</f>
        <v>2.2821649353399004E-2</v>
      </c>
      <c r="O23" s="27">
        <f>Qxo!O23-Qmo!O23</f>
        <v>4.5797099832366989E-2</v>
      </c>
      <c r="P23" s="27">
        <f>Qxo!P23-Qmo!P23</f>
        <v>-1.6702522054571192E-2</v>
      </c>
      <c r="Q23" s="27">
        <f>Qxo!Q23-Qmo!Q23</f>
        <v>1.0327694443346025E-2</v>
      </c>
      <c r="R23" s="27">
        <f>Qxo!R23-Qmo!R23</f>
        <v>3.2545897230543991E-2</v>
      </c>
      <c r="S23" s="27">
        <f>Qxo!S23-Qmo!S23</f>
        <v>-1.8751700023239837E-3</v>
      </c>
      <c r="T23" s="27">
        <f>Qxo!T23-Qmo!T23</f>
        <v>2.1056412958059961E-3</v>
      </c>
      <c r="U23" s="27">
        <f>Qxo!U23-Qmo!U23</f>
        <v>-4.6885485957870038E-3</v>
      </c>
      <c r="V23" s="27">
        <f>Qxo!V23-Qmo!V23</f>
        <v>-1.4670857493691299E-2</v>
      </c>
      <c r="W23" s="27">
        <f>Qxo!W23-Qmo!W23</f>
        <v>-5.6218031871120011E-3</v>
      </c>
      <c r="X23" s="27">
        <f>Qxo!X23-Qmo!X23</f>
        <v>2.996196011977037E-4</v>
      </c>
      <c r="Y23" s="27">
        <f>Qxo!Y23-Qmo!Y23</f>
        <v>-8.1195171352769907E-3</v>
      </c>
      <c r="Z23" s="27">
        <f>Qxo!Z23-Qmo!Z23</f>
        <v>-1.1902339121745299E-2</v>
      </c>
      <c r="AA23" s="27">
        <f>Qxo!AA23-Qmo!AA23</f>
        <v>9.6711958176061985E-3</v>
      </c>
      <c r="AB23" s="27">
        <f>Qxo!AB23-Qmo!AB23</f>
        <v>1.9082473739910902E-2</v>
      </c>
      <c r="AC23" s="27">
        <f>Qxo!AC23-Qmo!AC23</f>
        <v>4.2348410715505991E-2</v>
      </c>
      <c r="AD23" s="27">
        <f>Qxo!AD23-Qmo!AD23</f>
        <v>1.2885225388306706E-2</v>
      </c>
      <c r="AE23" s="27">
        <f>Qxo!AE23-Qmo!AE23</f>
        <v>-0.20484244317123398</v>
      </c>
      <c r="AF23" s="27">
        <f>Qxo!AF23-Qmo!AF23</f>
        <v>1.5499579257711192E-2</v>
      </c>
      <c r="AG23" s="27">
        <f>Qxo!AG23-Qmo!AG23</f>
        <v>0.12517327350667418</v>
      </c>
      <c r="AH23" s="27">
        <f>Qxo!AH23-Qmo!AH23</f>
        <v>3.7383374501992001E-2</v>
      </c>
      <c r="AI23" s="27">
        <f>Qxo!AI23-Qmo!AI23</f>
        <v>-4.9688654715837999E-2</v>
      </c>
      <c r="AJ23" s="27">
        <f>Qxo!AJ23-Qmo!AJ23</f>
        <v>3.7383374501992001E-2</v>
      </c>
      <c r="AK23" s="27">
        <f>Qxo!AK23-Qmo!AK23</f>
        <v>-4.3922162425509836E-3</v>
      </c>
      <c r="AL23" s="27">
        <f>Qxo!AL23-Qmo!AL23</f>
        <v>3.1077871978199834E-3</v>
      </c>
      <c r="AM23" s="27">
        <f>Qxo!AM23-Qmo!AM23</f>
        <v>2.5998384241516931E-3</v>
      </c>
      <c r="AN23" s="27">
        <f>Qxo!AN23-Qmo!AN23</f>
        <v>1.1013994770647989E-2</v>
      </c>
      <c r="AO23" s="27">
        <f>Qxo!AO23-Qmo!AO23</f>
        <v>6.6518928442623096E-2</v>
      </c>
      <c r="AP23" s="27">
        <f>Qxo!AP23-Qmo!AP23</f>
        <v>6.3779587283088496E-2</v>
      </c>
      <c r="AQ23" s="27">
        <f>Qxo!AQ23-Qmo!AQ23</f>
        <v>2.1518268907932403E-2</v>
      </c>
      <c r="AR23" s="27">
        <f>Qxo!AR23-Qmo!AR23</f>
        <v>2.1518268907932403E-2</v>
      </c>
      <c r="AS23" s="27">
        <f>Qxo!AS23-Qmo!AS23</f>
        <v>2.15182689079325E-2</v>
      </c>
      <c r="AT23" s="27">
        <f>Qxo!AT23-Qmo!AT23</f>
        <v>2.1518268907932403E-2</v>
      </c>
      <c r="AU23" s="27">
        <f>Qxo!AU23-Qmo!AU23</f>
        <v>0.30917275072391021</v>
      </c>
      <c r="AV23" s="27">
        <f>Qxo!AV23-Qmo!AV23</f>
        <v>2.1518268907932403E-2</v>
      </c>
      <c r="AW23" s="27">
        <f>Qxo!AW23-Qmo!AW23</f>
        <v>2.15182689079325E-2</v>
      </c>
      <c r="AX23" s="27">
        <f>Qxo!AX23-Qmo!AX23</f>
        <v>1.9053165223442595E-2</v>
      </c>
      <c r="AY23" s="27">
        <f>Qxo!AY23-Qmo!AY23</f>
        <v>2.25657648812118E-2</v>
      </c>
      <c r="AZ23" s="27">
        <f>Qxo!AZ23-Qmo!AZ23</f>
        <v>1.4539081471342002E-2</v>
      </c>
      <c r="BA23" s="27">
        <f>Qxo!BA23-Qmo!BA23</f>
        <v>4.9341117527995637E-5</v>
      </c>
      <c r="BB23" s="27">
        <f>Qxo!BB23-Qmo!BB23</f>
        <v>-2.3037455768040505E-2</v>
      </c>
      <c r="BC23" s="27">
        <f>Qxo!BC23-Qmo!BC23</f>
        <v>6.5835034317809904E-4</v>
      </c>
      <c r="BD23" s="27">
        <f>Qxo!BD23-Qmo!BD23</f>
        <v>2.2828355487740093E-3</v>
      </c>
      <c r="BE23" s="27">
        <f>Qxo!BE23-Qmo!BE23</f>
        <v>7.3846441314968009E-2</v>
      </c>
      <c r="BF23" s="27">
        <f>Qxo!BF23-Qmo!BF23</f>
        <v>-2.7387675123772964E-3</v>
      </c>
      <c r="BG23" s="27">
        <f>Qxo!BG23-Qmo!BG23</f>
        <v>-2.04150469524923E-2</v>
      </c>
      <c r="BH23" s="27">
        <f>Qxo!BH23-Qmo!BH23</f>
        <v>-5.1865064700400976E-3</v>
      </c>
      <c r="BI23" s="27">
        <f>Qxo!BI23-Qmo!BI23</f>
        <v>2.1447055418582994E-2</v>
      </c>
      <c r="BJ23" s="27">
        <f>Qxo!BJ23-Qmo!BJ23</f>
        <v>-3.52113667511956E-2</v>
      </c>
      <c r="BK23" s="27">
        <f>Qxo!BK23-Qmo!BK23</f>
        <v>-8.5304512994937021E-3</v>
      </c>
      <c r="BL23" s="27">
        <f>Qxo!BL23-Qmo!BL23</f>
        <v>-3.1379099638167984E-2</v>
      </c>
      <c r="BM23" s="27">
        <f>Qxo!BM23-Qmo!BM23</f>
        <v>1.5137098976563998E-2</v>
      </c>
      <c r="BN23" s="27">
        <f>Qxo!BN23-Qmo!BN23</f>
        <v>3.0818697933838041E-3</v>
      </c>
      <c r="BO23" s="27">
        <f>Qxo!BO23-Qmo!BO23</f>
        <v>1.5316223323206202E-2</v>
      </c>
      <c r="BP23" s="42"/>
      <c r="BQ23" s="42"/>
      <c r="BR23" s="42"/>
    </row>
    <row r="24" spans="1:70" x14ac:dyDescent="0.2">
      <c r="A24" s="1">
        <v>1989</v>
      </c>
      <c r="B24" s="27">
        <f>Qxo!B24-Qmo!B24</f>
        <v>0</v>
      </c>
      <c r="C24" s="27">
        <f>Qxo!C24-Qmo!C24</f>
        <v>4.5955778851599904E-3</v>
      </c>
      <c r="D24" s="27">
        <f>Qxo!D24-Qmo!D24</f>
        <v>-1.0858904672003199E-2</v>
      </c>
      <c r="E24" s="27">
        <f>Qxo!E24-Qmo!E24</f>
        <v>-5.02891266209987E-2</v>
      </c>
      <c r="F24" s="27">
        <f>Qxo!F24-Qmo!F24</f>
        <v>3.587033129981701E-2</v>
      </c>
      <c r="G24" s="27">
        <f>Qxo!G24-Qmo!G24</f>
        <v>0.15751882717043858</v>
      </c>
      <c r="H24" s="27">
        <f>Qxo!H24-Qmo!H24</f>
        <v>1.9966835326776997E-2</v>
      </c>
      <c r="I24" s="27">
        <f>Qxo!I24-Qmo!I24</f>
        <v>-3.6256914331040044E-3</v>
      </c>
      <c r="J24" s="27">
        <f>Qxo!J24-Qmo!J24</f>
        <v>2.1577868544490064E-3</v>
      </c>
      <c r="K24" s="27">
        <f>Qxo!K24-Qmo!K24</f>
        <v>-1.3053482377452005E-2</v>
      </c>
      <c r="L24" s="27">
        <f>Qxo!L24-Qmo!L24</f>
        <v>0.32443775003062003</v>
      </c>
      <c r="M24" s="27">
        <f>Qxo!M24-Qmo!M24</f>
        <v>-0.11039192538635911</v>
      </c>
      <c r="N24" s="27">
        <f>Qxo!N24-Qmo!N24</f>
        <v>2.4262678969240989E-2</v>
      </c>
      <c r="O24" s="27">
        <f>Qxo!O24-Qmo!O24</f>
        <v>3.6728068701141009E-2</v>
      </c>
      <c r="P24" s="27">
        <f>Qxo!P24-Qmo!P24</f>
        <v>-1.426685126633459E-2</v>
      </c>
      <c r="Q24" s="27">
        <f>Qxo!Q24-Qmo!Q24</f>
        <v>1.6914187669700986E-2</v>
      </c>
      <c r="R24" s="27">
        <f>Qxo!R24-Qmo!R24</f>
        <v>3.7178044394282017E-2</v>
      </c>
      <c r="S24" s="27">
        <f>Qxo!S24-Qmo!S24</f>
        <v>-4.5893470880239984E-3</v>
      </c>
      <c r="T24" s="27">
        <f>Qxo!T24-Qmo!T24</f>
        <v>3.4083239585709912E-3</v>
      </c>
      <c r="U24" s="27">
        <f>Qxo!U24-Qmo!U24</f>
        <v>-4.4373094836679949E-3</v>
      </c>
      <c r="V24" s="27">
        <f>Qxo!V24-Qmo!V24</f>
        <v>-1.1301938886621996E-2</v>
      </c>
      <c r="W24" s="27">
        <f>Qxo!W24-Qmo!W24</f>
        <v>-1.160964794790699E-2</v>
      </c>
      <c r="X24" s="27">
        <f>Qxo!X24-Qmo!X24</f>
        <v>-1.6055795186279004E-3</v>
      </c>
      <c r="Y24" s="27">
        <f>Qxo!Y24-Qmo!Y24</f>
        <v>-8.792129322759995E-3</v>
      </c>
      <c r="Z24" s="27">
        <f>Qxo!Z24-Qmo!Z24</f>
        <v>-1.1664722006947292E-2</v>
      </c>
      <c r="AA24" s="27">
        <f>Qxo!AA24-Qmo!AA24</f>
        <v>6.1393882257280985E-3</v>
      </c>
      <c r="AB24" s="27">
        <f>Qxo!AB24-Qmo!AB24</f>
        <v>1.0460315913646403E-2</v>
      </c>
      <c r="AC24" s="27">
        <f>Qxo!AC24-Qmo!AC24</f>
        <v>2.2883419628981397E-2</v>
      </c>
      <c r="AD24" s="27">
        <f>Qxo!AD24-Qmo!AD24</f>
        <v>1.2591099396509903E-3</v>
      </c>
      <c r="AE24" s="27">
        <f>Qxo!AE24-Qmo!AE24</f>
        <v>-0.16945818822109002</v>
      </c>
      <c r="AF24" s="27">
        <f>Qxo!AF24-Qmo!AF24</f>
        <v>9.3249939830419015E-3</v>
      </c>
      <c r="AG24" s="27">
        <f>Qxo!AG24-Qmo!AG24</f>
        <v>0.18235201529426198</v>
      </c>
      <c r="AH24" s="27">
        <f>Qxo!AH24-Qmo!AH24</f>
        <v>6.1141407293007016E-2</v>
      </c>
      <c r="AI24" s="27">
        <f>Qxo!AI24-Qmo!AI24</f>
        <v>-5.1274038331174998E-2</v>
      </c>
      <c r="AJ24" s="27">
        <f>Qxo!AJ24-Qmo!AJ24</f>
        <v>6.1141407293007016E-2</v>
      </c>
      <c r="AK24" s="27">
        <f>Qxo!AK24-Qmo!AK24</f>
        <v>-1.6165469987955011E-2</v>
      </c>
      <c r="AL24" s="27">
        <f>Qxo!AL24-Qmo!AL24</f>
        <v>3.2167698096196989E-2</v>
      </c>
      <c r="AM24" s="27">
        <f>Qxo!AM24-Qmo!AM24</f>
        <v>-5.6794044458630122E-4</v>
      </c>
      <c r="AN24" s="27">
        <f>Qxo!AN24-Qmo!AN24</f>
        <v>2.4619599868674014E-2</v>
      </c>
      <c r="AO24" s="27">
        <f>Qxo!AO24-Qmo!AO24</f>
        <v>7.1900564494069091E-2</v>
      </c>
      <c r="AP24" s="27">
        <f>Qxo!AP24-Qmo!AP24</f>
        <v>6.6924705102347992E-2</v>
      </c>
      <c r="AQ24" s="27">
        <f>Qxo!AQ24-Qmo!AQ24</f>
        <v>3.15316827038057E-2</v>
      </c>
      <c r="AR24" s="27">
        <f>Qxo!AR24-Qmo!AR24</f>
        <v>3.15316827038057E-2</v>
      </c>
      <c r="AS24" s="27">
        <f>Qxo!AS24-Qmo!AS24</f>
        <v>3.15316827038057E-2</v>
      </c>
      <c r="AT24" s="27">
        <f>Qxo!AT24-Qmo!AT24</f>
        <v>3.15316827038057E-2</v>
      </c>
      <c r="AU24" s="27">
        <f>Qxo!AU24-Qmo!AU24</f>
        <v>0.37089264160091701</v>
      </c>
      <c r="AV24" s="27">
        <f>Qxo!AV24-Qmo!AV24</f>
        <v>3.15316827038057E-2</v>
      </c>
      <c r="AW24" s="27">
        <f>Qxo!AW24-Qmo!AW24</f>
        <v>3.15316827038057E-2</v>
      </c>
      <c r="AX24" s="27">
        <f>Qxo!AX24-Qmo!AX24</f>
        <v>2.9520824654880498E-2</v>
      </c>
      <c r="AY24" s="27">
        <f>Qxo!AY24-Qmo!AY24</f>
        <v>3.2704034653128003E-2</v>
      </c>
      <c r="AZ24" s="27">
        <f>Qxo!AZ24-Qmo!AZ24</f>
        <v>1.9966835326776997E-2</v>
      </c>
      <c r="BA24" s="27">
        <f>Qxo!BA24-Qmo!BA24</f>
        <v>-1.2914682656700593E-4</v>
      </c>
      <c r="BB24" s="27">
        <f>Qxo!BB24-Qmo!BB24</f>
        <v>-1.7376627464191698E-2</v>
      </c>
      <c r="BC24" s="27">
        <f>Qxo!BC24-Qmo!BC24</f>
        <v>-3.995707394962196E-3</v>
      </c>
      <c r="BD24" s="27">
        <f>Qxo!BD24-Qmo!BD24</f>
        <v>-2.1466722917522996E-2</v>
      </c>
      <c r="BE24" s="27">
        <f>Qxo!BE24-Qmo!BE24</f>
        <v>6.9505654917356996E-2</v>
      </c>
      <c r="BF24" s="27">
        <f>Qxo!BF24-Qmo!BF24</f>
        <v>-5.4361984107694009E-3</v>
      </c>
      <c r="BG24" s="27">
        <f>Qxo!BG24-Qmo!BG24</f>
        <v>-1.5205901313382501E-2</v>
      </c>
      <c r="BH24" s="27">
        <f>Qxo!BH24-Qmo!BH24</f>
        <v>-4.3857546105940948E-3</v>
      </c>
      <c r="BI24" s="27">
        <f>Qxo!BI24-Qmo!BI24</f>
        <v>3.0302657310941603E-2</v>
      </c>
      <c r="BJ24" s="27">
        <f>Qxo!BJ24-Qmo!BJ24</f>
        <v>-2.40529129408696E-2</v>
      </c>
      <c r="BK24" s="27">
        <f>Qxo!BK24-Qmo!BK24</f>
        <v>-2.6529551122724954E-3</v>
      </c>
      <c r="BL24" s="27">
        <f>Qxo!BL24-Qmo!BL24</f>
        <v>-3.4668127968433007E-2</v>
      </c>
      <c r="BM24" s="27">
        <f>Qxo!BM24-Qmo!BM24</f>
        <v>1.3751775425752982E-2</v>
      </c>
      <c r="BN24" s="27">
        <f>Qxo!BN24-Qmo!BN24</f>
        <v>2.8428719905080058E-3</v>
      </c>
      <c r="BO24" s="27">
        <f>Qxo!BO24-Qmo!BO24</f>
        <v>1.5597966764684001E-2</v>
      </c>
      <c r="BP24" s="42"/>
      <c r="BQ24" s="42"/>
      <c r="BR24" s="42"/>
    </row>
    <row r="25" spans="1:70" x14ac:dyDescent="0.2">
      <c r="A25" s="1">
        <v>1990</v>
      </c>
      <c r="B25" s="27">
        <f>Qxo!B25-Qmo!B25</f>
        <v>0</v>
      </c>
      <c r="C25" s="27">
        <f>Qxo!C25-Qmo!C25</f>
        <v>6.2851158288059761E-3</v>
      </c>
      <c r="D25" s="27">
        <f>Qxo!D25-Qmo!D25</f>
        <v>-1.0954796276883297E-2</v>
      </c>
      <c r="E25" s="27">
        <f>Qxo!E25-Qmo!E25</f>
        <v>-5.306048203529741E-2</v>
      </c>
      <c r="F25" s="27">
        <f>Qxo!F25-Qmo!F25</f>
        <v>5.6425069869133981E-2</v>
      </c>
      <c r="G25" s="27">
        <f>Qxo!G25-Qmo!G25</f>
        <v>0.10846594757809869</v>
      </c>
      <c r="H25" s="27">
        <f>Qxo!H25-Qmo!H25</f>
        <v>2.5746057023888991E-2</v>
      </c>
      <c r="I25" s="27">
        <f>Qxo!I25-Qmo!I25</f>
        <v>-8.0975603982292033E-3</v>
      </c>
      <c r="J25" s="27">
        <f>Qxo!J25-Qmo!J25</f>
        <v>1.3963937273724081E-3</v>
      </c>
      <c r="K25" s="27">
        <f>Qxo!K25-Qmo!K25</f>
        <v>-9.6221845659469896E-3</v>
      </c>
      <c r="L25" s="27">
        <f>Qxo!L25-Qmo!L25</f>
        <v>0.37058669457819204</v>
      </c>
      <c r="M25" s="27">
        <f>Qxo!M25-Qmo!M25</f>
        <v>-0.10620998877363549</v>
      </c>
      <c r="N25" s="27">
        <f>Qxo!N25-Qmo!N25</f>
        <v>2.2549687277307995E-2</v>
      </c>
      <c r="O25" s="27">
        <f>Qxo!O25-Qmo!O25</f>
        <v>3.8022822887711E-2</v>
      </c>
      <c r="P25" s="27">
        <f>Qxo!P25-Qmo!P25</f>
        <v>-1.2425056938627693E-2</v>
      </c>
      <c r="Q25" s="27">
        <f>Qxo!Q25-Qmo!Q25</f>
        <v>1.9638796841657008E-2</v>
      </c>
      <c r="R25" s="27">
        <f>Qxo!R25-Qmo!R25</f>
        <v>4.6288586712159019E-2</v>
      </c>
      <c r="S25" s="27">
        <f>Qxo!S25-Qmo!S25</f>
        <v>-8.6559313031689955E-3</v>
      </c>
      <c r="T25" s="27">
        <f>Qxo!T25-Qmo!T25</f>
        <v>4.7947773035100089E-3</v>
      </c>
      <c r="U25" s="27">
        <f>Qxo!U25-Qmo!U25</f>
        <v>-2.8612911358940063E-3</v>
      </c>
      <c r="V25" s="27">
        <f>Qxo!V25-Qmo!V25</f>
        <v>-1.1368036875391702E-2</v>
      </c>
      <c r="W25" s="27">
        <f>Qxo!W25-Qmo!W25</f>
        <v>-1.6214799878498998E-2</v>
      </c>
      <c r="X25" s="27">
        <f>Qxo!X25-Qmo!X25</f>
        <v>6.1618334927002055E-3</v>
      </c>
      <c r="Y25" s="27">
        <f>Qxo!Y25-Qmo!Y25</f>
        <v>-1.3200873588621986E-2</v>
      </c>
      <c r="Z25" s="27">
        <f>Qxo!Z25-Qmo!Z25</f>
        <v>-1.2698012253851004E-2</v>
      </c>
      <c r="AA25" s="27">
        <f>Qxo!AA25-Qmo!AA25</f>
        <v>-8.8505472660740242E-4</v>
      </c>
      <c r="AB25" s="27">
        <f>Qxo!AB25-Qmo!AB25</f>
        <v>3.3746921789025996E-3</v>
      </c>
      <c r="AC25" s="27">
        <f>Qxo!AC25-Qmo!AC25</f>
        <v>1.3530607148534005E-2</v>
      </c>
      <c r="AD25" s="27">
        <f>Qxo!AD25-Qmo!AD25</f>
        <v>9.8349365000099942E-4</v>
      </c>
      <c r="AE25" s="27">
        <f>Qxo!AE25-Qmo!AE25</f>
        <v>-0.16658324711703498</v>
      </c>
      <c r="AF25" s="27">
        <f>Qxo!AF25-Qmo!AF25</f>
        <v>1.5263214515196938E-3</v>
      </c>
      <c r="AG25" s="27">
        <f>Qxo!AG25-Qmo!AG25</f>
        <v>0.23948215098150299</v>
      </c>
      <c r="AH25" s="27">
        <f>Qxo!AH25-Qmo!AH25</f>
        <v>8.4844627844353981E-2</v>
      </c>
      <c r="AI25" s="27">
        <f>Qxo!AI25-Qmo!AI25</f>
        <v>-5.4088193190863998E-2</v>
      </c>
      <c r="AJ25" s="27">
        <f>Qxo!AJ25-Qmo!AJ25</f>
        <v>8.4844627844353981E-2</v>
      </c>
      <c r="AK25" s="27">
        <f>Qxo!AK25-Qmo!AK25</f>
        <v>-1.6186854968659015E-2</v>
      </c>
      <c r="AL25" s="27">
        <f>Qxo!AL25-Qmo!AL25</f>
        <v>5.7093217788332012E-2</v>
      </c>
      <c r="AM25" s="27">
        <f>Qxo!AM25-Qmo!AM25</f>
        <v>-1.3871862266672946E-3</v>
      </c>
      <c r="AN25" s="27">
        <f>Qxo!AN25-Qmo!AN25</f>
        <v>3.7910297316839009E-2</v>
      </c>
      <c r="AO25" s="27">
        <f>Qxo!AO25-Qmo!AO25</f>
        <v>6.9573787687904801E-2</v>
      </c>
      <c r="AP25" s="27">
        <f>Qxo!AP25-Qmo!AP25</f>
        <v>7.5500937022915188E-2</v>
      </c>
      <c r="AQ25" s="27">
        <f>Qxo!AQ25-Qmo!AQ25</f>
        <v>2.3390052163225608E-2</v>
      </c>
      <c r="AR25" s="27">
        <f>Qxo!AR25-Qmo!AR25</f>
        <v>2.3390052163225511E-2</v>
      </c>
      <c r="AS25" s="27">
        <f>Qxo!AS25-Qmo!AS25</f>
        <v>2.3390052163225511E-2</v>
      </c>
      <c r="AT25" s="27">
        <f>Qxo!AT25-Qmo!AT25</f>
        <v>2.3390052163225511E-2</v>
      </c>
      <c r="AU25" s="27">
        <f>Qxo!AU25-Qmo!AU25</f>
        <v>0.28011661228826051</v>
      </c>
      <c r="AV25" s="27">
        <f>Qxo!AV25-Qmo!AV25</f>
        <v>2.3390052163225511E-2</v>
      </c>
      <c r="AW25" s="27">
        <f>Qxo!AW25-Qmo!AW25</f>
        <v>2.3390052163225511E-2</v>
      </c>
      <c r="AX25" s="27">
        <f>Qxo!AX25-Qmo!AX25</f>
        <v>1.6744236481606098E-2</v>
      </c>
      <c r="AY25" s="27">
        <f>Qxo!AY25-Qmo!AY25</f>
        <v>2.46328208984717E-2</v>
      </c>
      <c r="AZ25" s="27">
        <f>Qxo!AZ25-Qmo!AZ25</f>
        <v>2.5746057023888991E-2</v>
      </c>
      <c r="BA25" s="27">
        <f>Qxo!BA25-Qmo!BA25</f>
        <v>1.5069387092940256E-3</v>
      </c>
      <c r="BB25" s="27">
        <f>Qxo!BB25-Qmo!BB25</f>
        <v>-3.0027063200591952E-3</v>
      </c>
      <c r="BC25" s="27">
        <f>Qxo!BC25-Qmo!BC25</f>
        <v>-9.2921718507330969E-3</v>
      </c>
      <c r="BD25" s="27">
        <f>Qxo!BD25-Qmo!BD25</f>
        <v>-3.8070270719245014E-2</v>
      </c>
      <c r="BE25" s="27">
        <f>Qxo!BE25-Qmo!BE25</f>
        <v>5.2513109378778983E-2</v>
      </c>
      <c r="BF25" s="27">
        <f>Qxo!BF25-Qmo!BF25</f>
        <v>-7.3843503974351035E-3</v>
      </c>
      <c r="BG25" s="27">
        <f>Qxo!BG25-Qmo!BG25</f>
        <v>-1.2124595738774703E-2</v>
      </c>
      <c r="BH25" s="27">
        <f>Qxo!BH25-Qmo!BH25</f>
        <v>-5.5042480437889965E-3</v>
      </c>
      <c r="BI25" s="27">
        <f>Qxo!BI25-Qmo!BI25</f>
        <v>1.9137677196754591E-2</v>
      </c>
      <c r="BJ25" s="27">
        <f>Qxo!BJ25-Qmo!BJ25</f>
        <v>-1.9851843127113494E-2</v>
      </c>
      <c r="BK25" s="27">
        <f>Qxo!BK25-Qmo!BK25</f>
        <v>2.7266650834849998E-4</v>
      </c>
      <c r="BL25" s="27">
        <f>Qxo!BL25-Qmo!BL25</f>
        <v>-2.8278417024173011E-2</v>
      </c>
      <c r="BM25" s="27">
        <f>Qxo!BM25-Qmo!BM25</f>
        <v>1.930767196771499E-2</v>
      </c>
      <c r="BN25" s="27">
        <f>Qxo!BN25-Qmo!BN25</f>
        <v>2.2954913537959892E-3</v>
      </c>
      <c r="BO25" s="27">
        <f>Qxo!BO25-Qmo!BO25</f>
        <v>1.7255201890993999E-2</v>
      </c>
      <c r="BP25" s="42"/>
      <c r="BQ25" s="42"/>
      <c r="BR25" s="42"/>
    </row>
    <row r="26" spans="1:70" x14ac:dyDescent="0.2">
      <c r="A26" s="1">
        <v>1991</v>
      </c>
      <c r="B26" s="27">
        <f>Qxo!B26-Qmo!B26</f>
        <v>0</v>
      </c>
      <c r="C26" s="27">
        <f>Qxo!C26-Qmo!C26</f>
        <v>3.3518605760699816E-3</v>
      </c>
      <c r="D26" s="27">
        <f>Qxo!D26-Qmo!D26</f>
        <v>-8.3548192334582036E-3</v>
      </c>
      <c r="E26" s="27">
        <f>Qxo!E26-Qmo!E26</f>
        <v>-4.2737295513559995E-2</v>
      </c>
      <c r="F26" s="27">
        <f>Qxo!F26-Qmo!F26</f>
        <v>7.2944663490857015E-2</v>
      </c>
      <c r="G26" s="27">
        <f>Qxo!G26-Qmo!G26</f>
        <v>0.12479199957442551</v>
      </c>
      <c r="H26" s="27">
        <f>Qxo!H26-Qmo!H26</f>
        <v>3.0317430668285003E-2</v>
      </c>
      <c r="I26" s="27">
        <f>Qxo!I26-Qmo!I26</f>
        <v>-1.10941668534668E-2</v>
      </c>
      <c r="J26" s="27">
        <f>Qxo!J26-Qmo!J26</f>
        <v>2.6105274752380031E-3</v>
      </c>
      <c r="K26" s="27">
        <f>Qxo!K26-Qmo!K26</f>
        <v>-1.3949537496188991E-2</v>
      </c>
      <c r="L26" s="27">
        <f>Qxo!L26-Qmo!L26</f>
        <v>0.345622683978689</v>
      </c>
      <c r="M26" s="27">
        <f>Qxo!M26-Qmo!M26</f>
        <v>-8.2250944791649391E-2</v>
      </c>
      <c r="N26" s="27">
        <f>Qxo!N26-Qmo!N26</f>
        <v>1.4239700735977995E-2</v>
      </c>
      <c r="O26" s="27">
        <f>Qxo!O26-Qmo!O26</f>
        <v>3.4574532931235996E-2</v>
      </c>
      <c r="P26" s="27">
        <f>Qxo!P26-Qmo!P26</f>
        <v>-1.3786039142676995E-2</v>
      </c>
      <c r="Q26" s="27">
        <f>Qxo!Q26-Qmo!Q26</f>
        <v>1.4088423485273976E-2</v>
      </c>
      <c r="R26" s="27">
        <f>Qxo!R26-Qmo!R26</f>
        <v>4.3334683211478986E-2</v>
      </c>
      <c r="S26" s="27">
        <f>Qxo!S26-Qmo!S26</f>
        <v>-2.7034266681790209E-3</v>
      </c>
      <c r="T26" s="27">
        <f>Qxo!T26-Qmo!T26</f>
        <v>1.74860441218401E-3</v>
      </c>
      <c r="U26" s="27">
        <f>Qxo!U26-Qmo!U26</f>
        <v>-5.929954931270992E-3</v>
      </c>
      <c r="V26" s="27">
        <f>Qxo!V26-Qmo!V26</f>
        <v>-7.7590851859135057E-3</v>
      </c>
      <c r="W26" s="27">
        <f>Qxo!W26-Qmo!W26</f>
        <v>-2.0597737583322992E-2</v>
      </c>
      <c r="X26" s="27">
        <f>Qxo!X26-Qmo!X26</f>
        <v>2.1015308093426943E-3</v>
      </c>
      <c r="Y26" s="27">
        <f>Qxo!Y26-Qmo!Y26</f>
        <v>-1.1961558403525002E-2</v>
      </c>
      <c r="Z26" s="27">
        <f>Qxo!Z26-Qmo!Z26</f>
        <v>-1.0962456533695798E-2</v>
      </c>
      <c r="AA26" s="27">
        <f>Qxo!AA26-Qmo!AA26</f>
        <v>-6.7118620486053965E-3</v>
      </c>
      <c r="AB26" s="27">
        <f>Qxo!AB26-Qmo!AB26</f>
        <v>-2.0462694243707016E-3</v>
      </c>
      <c r="AC26" s="27">
        <f>Qxo!AC26-Qmo!AC26</f>
        <v>-1.9085283953588994E-2</v>
      </c>
      <c r="AD26" s="27">
        <f>Qxo!AD26-Qmo!AD26</f>
        <v>-2.455796248439851E-2</v>
      </c>
      <c r="AE26" s="27">
        <f>Qxo!AE26-Qmo!AE26</f>
        <v>-0.10323116349794718</v>
      </c>
      <c r="AF26" s="27">
        <f>Qxo!AF26-Qmo!AF26</f>
        <v>-8.8905709967690982E-3</v>
      </c>
      <c r="AG26" s="27">
        <f>Qxo!AG26-Qmo!AG26</f>
        <v>0.27150909384245303</v>
      </c>
      <c r="AH26" s="27">
        <f>Qxo!AH26-Qmo!AH26</f>
        <v>0.101104193188087</v>
      </c>
      <c r="AI26" s="27">
        <f>Qxo!AI26-Qmo!AI26</f>
        <v>-4.8427789760609005E-2</v>
      </c>
      <c r="AJ26" s="27">
        <f>Qxo!AJ26-Qmo!AJ26</f>
        <v>0.101104193188088</v>
      </c>
      <c r="AK26" s="27">
        <f>Qxo!AK26-Qmo!AK26</f>
        <v>-1.5935769063559008E-2</v>
      </c>
      <c r="AL26" s="27">
        <f>Qxo!AL26-Qmo!AL26</f>
        <v>7.6210570783611015E-2</v>
      </c>
      <c r="AM26" s="27">
        <f>Qxo!AM26-Qmo!AM26</f>
        <v>-7.9412098517479823E-4</v>
      </c>
      <c r="AN26" s="27">
        <f>Qxo!AN26-Qmo!AN26</f>
        <v>4.6182828203425008E-2</v>
      </c>
      <c r="AO26" s="27">
        <f>Qxo!AO26-Qmo!AO26</f>
        <v>5.3045417055557986E-2</v>
      </c>
      <c r="AP26" s="27">
        <f>Qxo!AP26-Qmo!AP26</f>
        <v>5.0648160623274013E-2</v>
      </c>
      <c r="AQ26" s="27">
        <f>Qxo!AQ26-Qmo!AQ26</f>
        <v>2.9479858957266611E-2</v>
      </c>
      <c r="AR26" s="27">
        <f>Qxo!AR26-Qmo!AR26</f>
        <v>2.9479858957266611E-2</v>
      </c>
      <c r="AS26" s="27">
        <f>Qxo!AS26-Qmo!AS26</f>
        <v>2.9479858957266611E-2</v>
      </c>
      <c r="AT26" s="27">
        <f>Qxo!AT26-Qmo!AT26</f>
        <v>2.9479858957266611E-2</v>
      </c>
      <c r="AU26" s="27">
        <f>Qxo!AU26-Qmo!AU26</f>
        <v>0.3471604296407842</v>
      </c>
      <c r="AV26" s="27">
        <f>Qxo!AV26-Qmo!AV26</f>
        <v>2.9479858957266611E-2</v>
      </c>
      <c r="AW26" s="27">
        <f>Qxo!AW26-Qmo!AW26</f>
        <v>2.9479858957267499E-2</v>
      </c>
      <c r="AX26" s="27">
        <f>Qxo!AX26-Qmo!AX26</f>
        <v>2.783737189960489E-2</v>
      </c>
      <c r="AY26" s="27">
        <f>Qxo!AY26-Qmo!AY26</f>
        <v>3.0605013040969797E-2</v>
      </c>
      <c r="AZ26" s="27">
        <f>Qxo!AZ26-Qmo!AZ26</f>
        <v>3.0317430668285003E-2</v>
      </c>
      <c r="BA26" s="27">
        <f>Qxo!BA26-Qmo!BA26</f>
        <v>3.7143159430020056E-3</v>
      </c>
      <c r="BB26" s="27">
        <f>Qxo!BB26-Qmo!BB26</f>
        <v>-4.8380619040047992E-3</v>
      </c>
      <c r="BC26" s="27">
        <f>Qxo!BC26-Qmo!BC26</f>
        <v>-1.00025405447575E-2</v>
      </c>
      <c r="BD26" s="27">
        <f>Qxo!BD26-Qmo!BD26</f>
        <v>-5.3866470435569996E-2</v>
      </c>
      <c r="BE26" s="27">
        <f>Qxo!BE26-Qmo!BE26</f>
        <v>3.6780704437289008E-2</v>
      </c>
      <c r="BF26" s="27">
        <f>Qxo!BF26-Qmo!BF26</f>
        <v>-7.0513883553931025E-3</v>
      </c>
      <c r="BG26" s="27">
        <f>Qxo!BG26-Qmo!BG26</f>
        <v>-1.6638123729465298E-2</v>
      </c>
      <c r="BH26" s="27">
        <f>Qxo!BH26-Qmo!BH26</f>
        <v>-2.6114163283301045E-3</v>
      </c>
      <c r="BI26" s="27">
        <f>Qxo!BI26-Qmo!BI26</f>
        <v>2.3878281017242986E-2</v>
      </c>
      <c r="BJ26" s="27">
        <f>Qxo!BJ26-Qmo!BJ26</f>
        <v>-2.3319196465702401E-2</v>
      </c>
      <c r="BK26" s="27">
        <f>Qxo!BK26-Qmo!BK26</f>
        <v>9.0576178480489961E-4</v>
      </c>
      <c r="BL26" s="27">
        <f>Qxo!BL26-Qmo!BL26</f>
        <v>-3.5210296523342011E-2</v>
      </c>
      <c r="BM26" s="27">
        <f>Qxo!BM26-Qmo!BM26</f>
        <v>9.8879361439690172E-3</v>
      </c>
      <c r="BN26" s="27">
        <f>Qxo!BN26-Qmo!BN26</f>
        <v>-7.9884654056890103E-3</v>
      </c>
      <c r="BO26" s="27">
        <f>Qxo!BO26-Qmo!BO26</f>
        <v>1.0746709855860986E-2</v>
      </c>
      <c r="BP26" s="42"/>
      <c r="BQ26" s="42"/>
      <c r="BR26" s="42"/>
    </row>
    <row r="27" spans="1:70" x14ac:dyDescent="0.2">
      <c r="A27" s="1">
        <v>1992</v>
      </c>
      <c r="B27" s="27">
        <f>Qxo!B27-Qmo!B27</f>
        <v>0</v>
      </c>
      <c r="C27" s="27">
        <f>Qxo!C27-Qmo!C27</f>
        <v>-7.2693379318700124E-4</v>
      </c>
      <c r="D27" s="27">
        <f>Qxo!D27-Qmo!D27</f>
        <v>-7.114313652170301E-3</v>
      </c>
      <c r="E27" s="27">
        <f>Qxo!E27-Qmo!E27</f>
        <v>-3.6770208597333306E-2</v>
      </c>
      <c r="F27" s="27">
        <f>Qxo!F27-Qmo!F27</f>
        <v>8.8300956509392986E-2</v>
      </c>
      <c r="G27" s="27">
        <f>Qxo!G27-Qmo!G27</f>
        <v>0.1162230413439269</v>
      </c>
      <c r="H27" s="27">
        <f>Qxo!H27-Qmo!H27</f>
        <v>3.9456432356941989E-2</v>
      </c>
      <c r="I27" s="27">
        <f>Qxo!I27-Qmo!I27</f>
        <v>-8.3566137739959981E-3</v>
      </c>
      <c r="J27" s="27">
        <f>Qxo!J27-Qmo!J27</f>
        <v>-3.4391964565800986E-3</v>
      </c>
      <c r="K27" s="27">
        <f>Qxo!K27-Qmo!K27</f>
        <v>-1.0246628776453007E-2</v>
      </c>
      <c r="L27" s="27">
        <f>Qxo!L27-Qmo!L27</f>
        <v>0.26731039889278996</v>
      </c>
      <c r="M27" s="27">
        <f>Qxo!M27-Qmo!M27</f>
        <v>-9.7276606728447193E-2</v>
      </c>
      <c r="N27" s="27">
        <f>Qxo!N27-Qmo!N27</f>
        <v>8.7923632676019936E-3</v>
      </c>
      <c r="O27" s="27">
        <f>Qxo!O27-Qmo!O27</f>
        <v>2.8084208245179987E-2</v>
      </c>
      <c r="P27" s="27">
        <f>Qxo!P27-Qmo!P27</f>
        <v>-1.3604097726053491E-2</v>
      </c>
      <c r="Q27" s="27">
        <f>Qxo!Q27-Qmo!Q27</f>
        <v>1.4510364484474014E-2</v>
      </c>
      <c r="R27" s="27">
        <f>Qxo!R27-Qmo!R27</f>
        <v>3.8035142051804E-2</v>
      </c>
      <c r="S27" s="27">
        <f>Qxo!S27-Qmo!S27</f>
        <v>-3.5870881460279835E-3</v>
      </c>
      <c r="T27" s="27">
        <f>Qxo!T27-Qmo!T27</f>
        <v>2.7173761256900075E-3</v>
      </c>
      <c r="U27" s="27">
        <f>Qxo!U27-Qmo!U27</f>
        <v>-4.5301456400849982E-3</v>
      </c>
      <c r="V27" s="27">
        <f>Qxo!V27-Qmo!V27</f>
        <v>-6.9816033018786985E-3</v>
      </c>
      <c r="W27" s="27">
        <f>Qxo!W27-Qmo!W27</f>
        <v>-1.5788039885959004E-2</v>
      </c>
      <c r="X27" s="27">
        <f>Qxo!X27-Qmo!X27</f>
        <v>4.9525207894939999E-3</v>
      </c>
      <c r="Y27" s="27">
        <f>Qxo!Y27-Qmo!Y27</f>
        <v>-4.6882274735469964E-3</v>
      </c>
      <c r="Z27" s="27">
        <f>Qxo!Z27-Qmo!Z27</f>
        <v>-9.3172517869466939E-3</v>
      </c>
      <c r="AA27" s="27">
        <f>Qxo!AA27-Qmo!AA27</f>
        <v>-4.2428464633145965E-3</v>
      </c>
      <c r="AB27" s="27">
        <f>Qxo!AB27-Qmo!AB27</f>
        <v>8.5613624624741036E-3</v>
      </c>
      <c r="AC27" s="27">
        <f>Qxo!AC27-Qmo!AC27</f>
        <v>-2.3341378775556004E-2</v>
      </c>
      <c r="AD27" s="27">
        <f>Qxo!AD27-Qmo!AD27</f>
        <v>-2.8213622103204092E-2</v>
      </c>
      <c r="AE27" s="27">
        <f>Qxo!AE27-Qmo!AE27</f>
        <v>-9.0019823926895004E-2</v>
      </c>
      <c r="AF27" s="27">
        <f>Qxo!AF27-Qmo!AF27</f>
        <v>-8.2758362638543914E-3</v>
      </c>
      <c r="AG27" s="27">
        <f>Qxo!AG27-Qmo!AG27</f>
        <v>0.301292135643695</v>
      </c>
      <c r="AH27" s="27">
        <f>Qxo!AH27-Qmo!AH27</f>
        <v>0.12278351324014197</v>
      </c>
      <c r="AI27" s="27">
        <f>Qxo!AI27-Qmo!AI27</f>
        <v>-3.5134254972839007E-2</v>
      </c>
      <c r="AJ27" s="27">
        <f>Qxo!AJ27-Qmo!AJ27</f>
        <v>0.12278351324014197</v>
      </c>
      <c r="AK27" s="27">
        <f>Qxo!AK27-Qmo!AK27</f>
        <v>-1.0999203177342987E-2</v>
      </c>
      <c r="AL27" s="27">
        <f>Qxo!AL27-Qmo!AL27</f>
        <v>9.1421775142966982E-2</v>
      </c>
      <c r="AM27" s="27">
        <f>Qxo!AM27-Qmo!AM27</f>
        <v>6.0555633477717974E-3</v>
      </c>
      <c r="AN27" s="27">
        <f>Qxo!AN27-Qmo!AN27</f>
        <v>6.2424816934076005E-2</v>
      </c>
      <c r="AO27" s="27">
        <f>Qxo!AO27-Qmo!AO27</f>
        <v>3.5893312263048982E-2</v>
      </c>
      <c r="AP27" s="27">
        <f>Qxo!AP27-Qmo!AP27</f>
        <v>3.9886007741387994E-2</v>
      </c>
      <c r="AQ27" s="27">
        <f>Qxo!AQ27-Qmo!AQ27</f>
        <v>2.5959634092576803E-2</v>
      </c>
      <c r="AR27" s="27">
        <f>Qxo!AR27-Qmo!AR27</f>
        <v>2.5959634092576803E-2</v>
      </c>
      <c r="AS27" s="27">
        <f>Qxo!AS27-Qmo!AS27</f>
        <v>2.5959634092576803E-2</v>
      </c>
      <c r="AT27" s="27">
        <f>Qxo!AT27-Qmo!AT27</f>
        <v>2.5959634092576803E-2</v>
      </c>
      <c r="AU27" s="27">
        <f>Qxo!AU27-Qmo!AU27</f>
        <v>0.3616247630834693</v>
      </c>
      <c r="AV27" s="27">
        <f>Qxo!AV27-Qmo!AV27</f>
        <v>2.5959634092576803E-2</v>
      </c>
      <c r="AW27" s="27">
        <f>Qxo!AW27-Qmo!AW27</f>
        <v>2.5959634092576803E-2</v>
      </c>
      <c r="AX27" s="27">
        <f>Qxo!AX27-Qmo!AX27</f>
        <v>2.4104007619449502E-2</v>
      </c>
      <c r="AY27" s="27">
        <f>Qxo!AY27-Qmo!AY27</f>
        <v>2.7206704930128195E-2</v>
      </c>
      <c r="AZ27" s="27">
        <f>Qxo!AZ27-Qmo!AZ27</f>
        <v>3.9456432356941989E-2</v>
      </c>
      <c r="BA27" s="27">
        <f>Qxo!BA27-Qmo!BA27</f>
        <v>1.2563808512506991E-2</v>
      </c>
      <c r="BB27" s="27">
        <f>Qxo!BB27-Qmo!BB27</f>
        <v>-1.3509342709815908E-2</v>
      </c>
      <c r="BC27" s="27">
        <f>Qxo!BC27-Qmo!BC27</f>
        <v>-4.8389668317371029E-3</v>
      </c>
      <c r="BD27" s="27">
        <f>Qxo!BD27-Qmo!BD27</f>
        <v>-5.0052502903147E-2</v>
      </c>
      <c r="BE27" s="27">
        <f>Qxo!BE27-Qmo!BE27</f>
        <v>2.1159530914765995E-2</v>
      </c>
      <c r="BF27" s="27">
        <f>Qxo!BF27-Qmo!BF27</f>
        <v>-1.4209587818291985E-3</v>
      </c>
      <c r="BG27" s="27">
        <f>Qxo!BG27-Qmo!BG27</f>
        <v>-2.5636625147833603E-2</v>
      </c>
      <c r="BH27" s="27">
        <f>Qxo!BH27-Qmo!BH27</f>
        <v>-5.8859993688469975E-3</v>
      </c>
      <c r="BI27" s="27">
        <f>Qxo!BI27-Qmo!BI27</f>
        <v>1.9295634224573005E-2</v>
      </c>
      <c r="BJ27" s="27">
        <f>Qxo!BJ27-Qmo!BJ27</f>
        <v>-3.7894191631555607E-2</v>
      </c>
      <c r="BK27" s="27">
        <f>Qxo!BK27-Qmo!BK27</f>
        <v>-5.0388692647257982E-3</v>
      </c>
      <c r="BL27" s="27">
        <f>Qxo!BL27-Qmo!BL27</f>
        <v>-4.2494768134266003E-2</v>
      </c>
      <c r="BM27" s="27">
        <f>Qxo!BM27-Qmo!BM27</f>
        <v>-3.4390809039470116E-3</v>
      </c>
      <c r="BN27" s="27">
        <f>Qxo!BN27-Qmo!BN27</f>
        <v>-1.937311407919301E-2</v>
      </c>
      <c r="BO27" s="27">
        <f>Qxo!BO27-Qmo!BO27</f>
        <v>2.9644566265099592E-4</v>
      </c>
      <c r="BP27" s="42"/>
      <c r="BQ27" s="42"/>
      <c r="BR27" s="42"/>
    </row>
    <row r="28" spans="1:70" x14ac:dyDescent="0.2">
      <c r="A28" s="1">
        <v>1993</v>
      </c>
      <c r="B28" s="27">
        <f>Qxo!B28-Qmo!B28</f>
        <v>0</v>
      </c>
      <c r="C28" s="27">
        <f>Qxo!C28-Qmo!C28</f>
        <v>1.2579358681849839E-3</v>
      </c>
      <c r="D28" s="27">
        <f>Qxo!D28-Qmo!D28</f>
        <v>-8.5491071038718072E-3</v>
      </c>
      <c r="E28" s="27">
        <f>Qxo!E28-Qmo!E28</f>
        <v>-3.1754525214389803E-2</v>
      </c>
      <c r="F28" s="27">
        <f>Qxo!F28-Qmo!F28</f>
        <v>6.2708373334244005E-2</v>
      </c>
      <c r="G28" s="27">
        <f>Qxo!G28-Qmo!G28</f>
        <v>0.1193303097862235</v>
      </c>
      <c r="H28" s="27">
        <f>Qxo!H28-Qmo!H28</f>
        <v>2.9232528772939012E-2</v>
      </c>
      <c r="I28" s="27">
        <f>Qxo!I28-Qmo!I28</f>
        <v>-5.0107781509301993E-3</v>
      </c>
      <c r="J28" s="27">
        <f>Qxo!J28-Qmo!J28</f>
        <v>1.3480109155839942E-3</v>
      </c>
      <c r="K28" s="27">
        <f>Qxo!K28-Qmo!K28</f>
        <v>-8.4142772804750021E-3</v>
      </c>
      <c r="L28" s="27">
        <f>Qxo!L28-Qmo!L28</f>
        <v>0.18662170645928697</v>
      </c>
      <c r="M28" s="27">
        <f>Qxo!M28-Qmo!M28</f>
        <v>-8.8873199079814696E-2</v>
      </c>
      <c r="N28" s="27">
        <f>Qxo!N28-Qmo!N28</f>
        <v>1.9833417734609893E-3</v>
      </c>
      <c r="O28" s="27">
        <f>Qxo!O28-Qmo!O28</f>
        <v>2.3837845861646001E-2</v>
      </c>
      <c r="P28" s="27">
        <f>Qxo!P28-Qmo!P28</f>
        <v>3.4272588217999778E-4</v>
      </c>
      <c r="Q28" s="27">
        <f>Qxo!Q28-Qmo!Q28</f>
        <v>2.3683425620833976E-2</v>
      </c>
      <c r="R28" s="27">
        <f>Qxo!R28-Qmo!R28</f>
        <v>4.3748544291986019E-2</v>
      </c>
      <c r="S28" s="27">
        <f>Qxo!S28-Qmo!S28</f>
        <v>6.1963567378680029E-3</v>
      </c>
      <c r="T28" s="27">
        <f>Qxo!T28-Qmo!T28</f>
        <v>6.1175485675910024E-3</v>
      </c>
      <c r="U28" s="27">
        <f>Qxo!U28-Qmo!U28</f>
        <v>-3.1624941894298209E-4</v>
      </c>
      <c r="V28" s="27">
        <f>Qxo!V28-Qmo!V28</f>
        <v>-8.3487908290546947E-3</v>
      </c>
      <c r="W28" s="27">
        <f>Qxo!W28-Qmo!W28</f>
        <v>-1.4631340504050988E-2</v>
      </c>
      <c r="X28" s="27">
        <f>Qxo!X28-Qmo!X28</f>
        <v>-2.9345018141700013E-3</v>
      </c>
      <c r="Y28" s="27">
        <f>Qxo!Y28-Qmo!Y28</f>
        <v>-3.8445007121470087E-3</v>
      </c>
      <c r="Z28" s="27">
        <f>Qxo!Z28-Qmo!Z28</f>
        <v>-9.6861108326462969E-3</v>
      </c>
      <c r="AA28" s="27">
        <f>Qxo!AA28-Qmo!AA28</f>
        <v>-6.8552898733221998E-3</v>
      </c>
      <c r="AB28" s="27">
        <f>Qxo!AB28-Qmo!AB28</f>
        <v>6.5287867628329582E-4</v>
      </c>
      <c r="AC28" s="27">
        <f>Qxo!AC28-Qmo!AC28</f>
        <v>-2.8241763860697988E-2</v>
      </c>
      <c r="AD28" s="27">
        <f>Qxo!AD28-Qmo!AD28</f>
        <v>-2.8881839766353098E-2</v>
      </c>
      <c r="AE28" s="27">
        <f>Qxo!AE28-Qmo!AE28</f>
        <v>-6.5116813176032282E-2</v>
      </c>
      <c r="AF28" s="27">
        <f>Qxo!AF28-Qmo!AF28</f>
        <v>-9.7775754927240943E-3</v>
      </c>
      <c r="AG28" s="27">
        <f>Qxo!AG28-Qmo!AG28</f>
        <v>0.23238981878538598</v>
      </c>
      <c r="AH28" s="27">
        <f>Qxo!AH28-Qmo!AH28</f>
        <v>9.453023219050502E-2</v>
      </c>
      <c r="AI28" s="27">
        <f>Qxo!AI28-Qmo!AI28</f>
        <v>-3.0576038005756007E-2</v>
      </c>
      <c r="AJ28" s="27">
        <f>Qxo!AJ28-Qmo!AJ28</f>
        <v>9.453023219050502E-2</v>
      </c>
      <c r="AK28" s="27">
        <f>Qxo!AK28-Qmo!AK28</f>
        <v>-1.4693147595466999E-2</v>
      </c>
      <c r="AL28" s="27">
        <f>Qxo!AL28-Qmo!AL28</f>
        <v>4.604155079352501E-2</v>
      </c>
      <c r="AM28" s="27">
        <f>Qxo!AM28-Qmo!AM28</f>
        <v>6.9349022458305015E-3</v>
      </c>
      <c r="AN28" s="27">
        <f>Qxo!AN28-Qmo!AN28</f>
        <v>4.5135802733188984E-2</v>
      </c>
      <c r="AO28" s="27">
        <f>Qxo!AO28-Qmo!AO28</f>
        <v>3.6189557570670994E-2</v>
      </c>
      <c r="AP28" s="27">
        <f>Qxo!AP28-Qmo!AP28</f>
        <v>5.0312512785102986E-2</v>
      </c>
      <c r="AQ28" s="27">
        <f>Qxo!AQ28-Qmo!AQ28</f>
        <v>3.0710179802856993E-2</v>
      </c>
      <c r="AR28" s="27">
        <f>Qxo!AR28-Qmo!AR28</f>
        <v>3.0710179802856993E-2</v>
      </c>
      <c r="AS28" s="27">
        <f>Qxo!AS28-Qmo!AS28</f>
        <v>3.0710179802856993E-2</v>
      </c>
      <c r="AT28" s="27">
        <f>Qxo!AT28-Qmo!AT28</f>
        <v>3.0710179802856993E-2</v>
      </c>
      <c r="AU28" s="27">
        <f>Qxo!AU28-Qmo!AU28</f>
        <v>0.34757372488702548</v>
      </c>
      <c r="AV28" s="27">
        <f>Qxo!AV28-Qmo!AV28</f>
        <v>3.0710179802856993E-2</v>
      </c>
      <c r="AW28" s="27">
        <f>Qxo!AW28-Qmo!AW28</f>
        <v>3.0710179802856993E-2</v>
      </c>
      <c r="AX28" s="27">
        <f>Qxo!AX28-Qmo!AX28</f>
        <v>3.0609099772761994E-2</v>
      </c>
      <c r="AY28" s="27">
        <f>Qxo!AY28-Qmo!AY28</f>
        <v>3.2254309002472198E-2</v>
      </c>
      <c r="AZ28" s="27">
        <f>Qxo!AZ28-Qmo!AZ28</f>
        <v>2.9232528772939012E-2</v>
      </c>
      <c r="BA28" s="27">
        <f>Qxo!BA28-Qmo!BA28</f>
        <v>4.5770737585709986E-3</v>
      </c>
      <c r="BB28" s="27">
        <f>Qxo!BB28-Qmo!BB28</f>
        <v>-1.2640942581301294E-2</v>
      </c>
      <c r="BC28" s="27">
        <f>Qxo!BC28-Qmo!BC28</f>
        <v>-8.5887829822920564E-4</v>
      </c>
      <c r="BD28" s="27">
        <f>Qxo!BD28-Qmo!BD28</f>
        <v>-4.117970991421499E-2</v>
      </c>
      <c r="BE28" s="27">
        <f>Qxo!BE28-Qmo!BE28</f>
        <v>1.3005501227458999E-2</v>
      </c>
      <c r="BF28" s="27">
        <f>Qxo!BF28-Qmo!BF28</f>
        <v>2.2228593547063968E-3</v>
      </c>
      <c r="BG28" s="27">
        <f>Qxo!BG28-Qmo!BG28</f>
        <v>-2.3172026279092296E-2</v>
      </c>
      <c r="BH28" s="27">
        <f>Qxo!BH28-Qmo!BH28</f>
        <v>-2.3206748908038005E-3</v>
      </c>
      <c r="BI28" s="27">
        <f>Qxo!BI28-Qmo!BI28</f>
        <v>2.6889629311532992E-2</v>
      </c>
      <c r="BJ28" s="27">
        <f>Qxo!BJ28-Qmo!BJ28</f>
        <v>-3.3737699125530596E-2</v>
      </c>
      <c r="BK28" s="27">
        <f>Qxo!BK28-Qmo!BK28</f>
        <v>-2.1251051613366961E-3</v>
      </c>
      <c r="BL28" s="27">
        <f>Qxo!BL28-Qmo!BL28</f>
        <v>-4.4647319332384999E-2</v>
      </c>
      <c r="BM28" s="27">
        <f>Qxo!BM28-Qmo!BM28</f>
        <v>8.4173296545100862E-4</v>
      </c>
      <c r="BN28" s="27">
        <f>Qxo!BN28-Qmo!BN28</f>
        <v>-1.5160599347140008E-2</v>
      </c>
      <c r="BO28" s="27">
        <f>Qxo!BO28-Qmo!BO28</f>
        <v>2.4372269864159912E-3</v>
      </c>
      <c r="BP28" s="42"/>
      <c r="BQ28" s="42"/>
      <c r="BR28" s="42"/>
    </row>
    <row r="29" spans="1:70" x14ac:dyDescent="0.2">
      <c r="A29" s="1">
        <v>1994</v>
      </c>
      <c r="B29" s="27">
        <f>Qxo!B29-Qmo!B29</f>
        <v>0</v>
      </c>
      <c r="C29" s="27">
        <f>Qxo!C29-Qmo!C29</f>
        <v>2.1718136452950065E-3</v>
      </c>
      <c r="D29" s="27">
        <f>Qxo!D29-Qmo!D29</f>
        <v>-7.8370443177447069E-3</v>
      </c>
      <c r="E29" s="27">
        <f>Qxo!E29-Qmo!E29</f>
        <v>-2.9703270534821996E-2</v>
      </c>
      <c r="F29" s="27">
        <f>Qxo!F29-Qmo!F29</f>
        <v>6.1760882110299009E-2</v>
      </c>
      <c r="G29" s="27">
        <f>Qxo!G29-Qmo!G29</f>
        <v>9.6999503874740503E-2</v>
      </c>
      <c r="H29" s="27">
        <f>Qxo!H29-Qmo!H29</f>
        <v>2.7033565362899997E-2</v>
      </c>
      <c r="I29" s="27">
        <f>Qxo!I29-Qmo!I29</f>
        <v>-2.4120514722657041E-3</v>
      </c>
      <c r="J29" s="27">
        <f>Qxo!J29-Qmo!J29</f>
        <v>9.4334999989009738E-5</v>
      </c>
      <c r="K29" s="27">
        <f>Qxo!K29-Qmo!K29</f>
        <v>-4.9897454965499993E-3</v>
      </c>
      <c r="L29" s="27">
        <f>Qxo!L29-Qmo!L29</f>
        <v>0.105515496380227</v>
      </c>
      <c r="M29" s="27">
        <f>Qxo!M29-Qmo!M29</f>
        <v>-8.2302142706366987E-2</v>
      </c>
      <c r="N29" s="27">
        <f>Qxo!N29-Qmo!N29</f>
        <v>6.7108551526990079E-3</v>
      </c>
      <c r="O29" s="27">
        <f>Qxo!O29-Qmo!O29</f>
        <v>1.5030538646555014E-2</v>
      </c>
      <c r="P29" s="27">
        <f>Qxo!P29-Qmo!P29</f>
        <v>2.7275156079910046E-3</v>
      </c>
      <c r="Q29" s="27">
        <f>Qxo!Q29-Qmo!Q29</f>
        <v>3.3723039331881005E-2</v>
      </c>
      <c r="R29" s="27">
        <f>Qxo!R29-Qmo!R29</f>
        <v>4.1188954994324983E-2</v>
      </c>
      <c r="S29" s="27">
        <f>Qxo!S29-Qmo!S29</f>
        <v>1.2287525496304019E-2</v>
      </c>
      <c r="T29" s="27">
        <f>Qxo!T29-Qmo!T29</f>
        <v>7.5873091626159905E-3</v>
      </c>
      <c r="U29" s="27">
        <f>Qxo!U29-Qmo!U29</f>
        <v>2.5003515269249876E-3</v>
      </c>
      <c r="V29" s="27">
        <f>Qxo!V29-Qmo!V29</f>
        <v>-8.1501460929745001E-3</v>
      </c>
      <c r="W29" s="27">
        <f>Qxo!W29-Qmo!W29</f>
        <v>-4.8431176394099773E-3</v>
      </c>
      <c r="X29" s="27">
        <f>Qxo!X29-Qmo!X29</f>
        <v>-7.5232117725436976E-3</v>
      </c>
      <c r="Y29" s="27">
        <f>Qxo!Y29-Qmo!Y29</f>
        <v>-5.2079773838198395E-4</v>
      </c>
      <c r="Z29" s="27">
        <f>Qxo!Z29-Qmo!Z29</f>
        <v>-7.3848120806786974E-3</v>
      </c>
      <c r="AA29" s="27">
        <f>Qxo!AA29-Qmo!AA29</f>
        <v>-8.1413306041858008E-3</v>
      </c>
      <c r="AB29" s="27">
        <f>Qxo!AB29-Qmo!AB29</f>
        <v>-1.2711773709528015E-3</v>
      </c>
      <c r="AC29" s="27">
        <f>Qxo!AC29-Qmo!AC29</f>
        <v>-3.5179176537612017E-2</v>
      </c>
      <c r="AD29" s="27">
        <f>Qxo!AD29-Qmo!AD29</f>
        <v>-3.8544712234935496E-2</v>
      </c>
      <c r="AE29" s="27">
        <f>Qxo!AE29-Qmo!AE29</f>
        <v>-6.3247039787582185E-2</v>
      </c>
      <c r="AF29" s="27">
        <f>Qxo!AF29-Qmo!AF29</f>
        <v>-1.2371369658163392E-2</v>
      </c>
      <c r="AG29" s="27">
        <f>Qxo!AG29-Qmo!AG29</f>
        <v>0.22029580109318503</v>
      </c>
      <c r="AH29" s="27">
        <f>Qxo!AH29-Qmo!AH29</f>
        <v>9.3235116731471002E-2</v>
      </c>
      <c r="AI29" s="27">
        <f>Qxo!AI29-Qmo!AI29</f>
        <v>-3.1584505525665996E-2</v>
      </c>
      <c r="AJ29" s="27">
        <f>Qxo!AJ29-Qmo!AJ29</f>
        <v>9.3235116731471002E-2</v>
      </c>
      <c r="AK29" s="27">
        <f>Qxo!AK29-Qmo!AK29</f>
        <v>-1.2034531709949975E-2</v>
      </c>
      <c r="AL29" s="27">
        <f>Qxo!AL29-Qmo!AL29</f>
        <v>2.2321421609562991E-2</v>
      </c>
      <c r="AM29" s="27">
        <f>Qxo!AM29-Qmo!AM29</f>
        <v>8.5643724493159878E-3</v>
      </c>
      <c r="AN29" s="27">
        <f>Qxo!AN29-Qmo!AN29</f>
        <v>4.158383201664298E-2</v>
      </c>
      <c r="AO29" s="27">
        <f>Qxo!AO29-Qmo!AO29</f>
        <v>3.4521055412309015E-2</v>
      </c>
      <c r="AP29" s="27">
        <f>Qxo!AP29-Qmo!AP29</f>
        <v>4.0831111985125998E-2</v>
      </c>
      <c r="AQ29" s="27">
        <f>Qxo!AQ29-Qmo!AQ29</f>
        <v>2.773101054189249E-2</v>
      </c>
      <c r="AR29" s="27">
        <f>Qxo!AR29-Qmo!AR29</f>
        <v>2.773101054189249E-2</v>
      </c>
      <c r="AS29" s="27">
        <f>Qxo!AS29-Qmo!AS29</f>
        <v>2.7731010541893489E-2</v>
      </c>
      <c r="AT29" s="27">
        <f>Qxo!AT29-Qmo!AT29</f>
        <v>2.7731010541893392E-2</v>
      </c>
      <c r="AU29" s="27">
        <f>Qxo!AU29-Qmo!AU29</f>
        <v>0.30352066894270224</v>
      </c>
      <c r="AV29" s="27">
        <f>Qxo!AV29-Qmo!AV29</f>
        <v>2.7731010541892392E-2</v>
      </c>
      <c r="AW29" s="27">
        <f>Qxo!AW29-Qmo!AW29</f>
        <v>2.7731010541893489E-2</v>
      </c>
      <c r="AX29" s="27">
        <f>Qxo!AX29-Qmo!AX29</f>
        <v>3.22364869892839E-2</v>
      </c>
      <c r="AY29" s="27">
        <f>Qxo!AY29-Qmo!AY29</f>
        <v>2.9177144011057282E-2</v>
      </c>
      <c r="AZ29" s="27">
        <f>Qxo!AZ29-Qmo!AZ29</f>
        <v>2.7033565362899997E-2</v>
      </c>
      <c r="BA29" s="27">
        <f>Qxo!BA29-Qmo!BA29</f>
        <v>3.8235453410979947E-3</v>
      </c>
      <c r="BB29" s="27">
        <f>Qxo!BB29-Qmo!BB29</f>
        <v>-2.7710917921666967E-3</v>
      </c>
      <c r="BC29" s="27">
        <f>Qxo!BC29-Qmo!BC29</f>
        <v>1.4037057812668965E-3</v>
      </c>
      <c r="BD29" s="27">
        <f>Qxo!BD29-Qmo!BD29</f>
        <v>-4.086726660230601E-2</v>
      </c>
      <c r="BE29" s="27">
        <f>Qxo!BE29-Qmo!BE29</f>
        <v>8.1739063861329952E-3</v>
      </c>
      <c r="BF29" s="27">
        <f>Qxo!BF29-Qmo!BF29</f>
        <v>5.4748892309439065E-3</v>
      </c>
      <c r="BG29" s="27">
        <f>Qxo!BG29-Qmo!BG29</f>
        <v>-2.97092037426476E-2</v>
      </c>
      <c r="BH29" s="27">
        <f>Qxo!BH29-Qmo!BH29</f>
        <v>-1.5833961942891966E-3</v>
      </c>
      <c r="BI29" s="27">
        <f>Qxo!BI29-Qmo!BI29</f>
        <v>2.6431006841796001E-2</v>
      </c>
      <c r="BJ29" s="27">
        <f>Qxo!BJ29-Qmo!BJ29</f>
        <v>-4.6603482925863096E-2</v>
      </c>
      <c r="BK29" s="27">
        <f>Qxo!BK29-Qmo!BK29</f>
        <v>-8.6208395594203971E-3</v>
      </c>
      <c r="BL29" s="27">
        <f>Qxo!BL29-Qmo!BL29</f>
        <v>-4.7065380622511005E-2</v>
      </c>
      <c r="BM29" s="27">
        <f>Qxo!BM29-Qmo!BM29</f>
        <v>-3.0488017859500727E-4</v>
      </c>
      <c r="BN29" s="27">
        <f>Qxo!BN29-Qmo!BN29</f>
        <v>-1.4160046202617987E-2</v>
      </c>
      <c r="BO29" s="27">
        <f>Qxo!BO29-Qmo!BO29</f>
        <v>4.4118252177170192E-3</v>
      </c>
      <c r="BP29" s="42"/>
      <c r="BQ29" s="42"/>
      <c r="BR29" s="42"/>
    </row>
    <row r="30" spans="1:70" x14ac:dyDescent="0.2">
      <c r="A30" s="1">
        <v>1995</v>
      </c>
      <c r="B30" s="27">
        <f>Qxo!B30-Qmo!B30</f>
        <v>0</v>
      </c>
      <c r="C30" s="27">
        <f>Qxo!C30-Qmo!C30</f>
        <v>2.1008369869620069E-3</v>
      </c>
      <c r="D30" s="27">
        <f>Qxo!D30-Qmo!D30</f>
        <v>-4.2872181472831949E-3</v>
      </c>
      <c r="E30" s="27">
        <f>Qxo!E30-Qmo!E30</f>
        <v>-9.3092625554202918E-3</v>
      </c>
      <c r="F30" s="27">
        <f>Qxo!F30-Qmo!F30</f>
        <v>5.6279317383816002E-2</v>
      </c>
      <c r="G30" s="27">
        <f>Qxo!G30-Qmo!G30</f>
        <v>7.6497741687190993E-2</v>
      </c>
      <c r="H30" s="27">
        <f>Qxo!H30-Qmo!H30</f>
        <v>2.2976609815716004E-2</v>
      </c>
      <c r="I30" s="27">
        <f>Qxo!I30-Qmo!I30</f>
        <v>-4.9205565929817049E-3</v>
      </c>
      <c r="J30" s="27">
        <f>Qxo!J30-Qmo!J30</f>
        <v>-1.4984193525565001E-2</v>
      </c>
      <c r="K30" s="27">
        <f>Qxo!K30-Qmo!K30</f>
        <v>-4.599564675843007E-3</v>
      </c>
      <c r="L30" s="27">
        <f>Qxo!L30-Qmo!L30</f>
        <v>2.0203618082906993E-2</v>
      </c>
      <c r="M30" s="27">
        <f>Qxo!M30-Qmo!M30</f>
        <v>-6.2256515601699924E-3</v>
      </c>
      <c r="N30" s="27">
        <f>Qxo!N30-Qmo!N30</f>
        <v>1.2120513808849959E-3</v>
      </c>
      <c r="O30" s="27">
        <f>Qxo!O30-Qmo!O30</f>
        <v>-6.3283006899700345E-4</v>
      </c>
      <c r="P30" s="27">
        <f>Qxo!P30-Qmo!P30</f>
        <v>5.9617655293470045E-3</v>
      </c>
      <c r="Q30" s="27">
        <f>Qxo!Q30-Qmo!Q30</f>
        <v>2.2977263938556036E-2</v>
      </c>
      <c r="R30" s="27">
        <f>Qxo!R30-Qmo!R30</f>
        <v>3.4074503880735019E-2</v>
      </c>
      <c r="S30" s="27">
        <f>Qxo!S30-Qmo!S30</f>
        <v>1.4057548986051993E-2</v>
      </c>
      <c r="T30" s="27">
        <f>Qxo!T30-Qmo!T30</f>
        <v>2.3324863134089879E-3</v>
      </c>
      <c r="U30" s="27">
        <f>Qxo!U30-Qmo!U30</f>
        <v>-1.6107107460550107E-3</v>
      </c>
      <c r="V30" s="27">
        <f>Qxo!V30-Qmo!V30</f>
        <v>-4.6859609306056996E-3</v>
      </c>
      <c r="W30" s="27">
        <f>Qxo!W30-Qmo!W30</f>
        <v>2.4377341359599902E-3</v>
      </c>
      <c r="X30" s="27">
        <f>Qxo!X30-Qmo!X30</f>
        <v>-8.4475368476643053E-3</v>
      </c>
      <c r="Y30" s="27">
        <f>Qxo!Y30-Qmo!Y30</f>
        <v>6.3977777350109899E-3</v>
      </c>
      <c r="Z30" s="27">
        <f>Qxo!Z30-Qmo!Z30</f>
        <v>-5.9264303375399022E-3</v>
      </c>
      <c r="AA30" s="27">
        <f>Qxo!AA30-Qmo!AA30</f>
        <v>-8.7777549908603023E-3</v>
      </c>
      <c r="AB30" s="27">
        <f>Qxo!AB30-Qmo!AB30</f>
        <v>-1.0859197826046794E-2</v>
      </c>
      <c r="AC30" s="27">
        <f>Qxo!AC30-Qmo!AC30</f>
        <v>-2.7236561492127997E-2</v>
      </c>
      <c r="AD30" s="27">
        <f>Qxo!AD30-Qmo!AD30</f>
        <v>-3.6082427946356688E-2</v>
      </c>
      <c r="AE30" s="27">
        <f>Qxo!AE30-Qmo!AE30</f>
        <v>4.9201549790970078E-3</v>
      </c>
      <c r="AF30" s="27">
        <f>Qxo!AF30-Qmo!AF30</f>
        <v>-9.5803792534589066E-3</v>
      </c>
      <c r="AG30" s="27">
        <f>Qxo!AG30-Qmo!AG30</f>
        <v>0.22557961633685503</v>
      </c>
      <c r="AH30" s="27">
        <f>Qxo!AH30-Qmo!AH30</f>
        <v>9.3547382535757007E-2</v>
      </c>
      <c r="AI30" s="27">
        <f>Qxo!AI30-Qmo!AI30</f>
        <v>-4.0943372690325996E-2</v>
      </c>
      <c r="AJ30" s="27">
        <f>Qxo!AJ30-Qmo!AJ30</f>
        <v>9.3547382535757007E-2</v>
      </c>
      <c r="AK30" s="27">
        <f>Qxo!AK30-Qmo!AK30</f>
        <v>-2.2351318814477994E-2</v>
      </c>
      <c r="AL30" s="27">
        <f>Qxo!AL30-Qmo!AL30</f>
        <v>1.8828077951977995E-2</v>
      </c>
      <c r="AM30" s="27">
        <f>Qxo!AM30-Qmo!AM30</f>
        <v>4.4452468599399941E-4</v>
      </c>
      <c r="AN30" s="27">
        <f>Qxo!AN30-Qmo!AN30</f>
        <v>3.720095685331401E-2</v>
      </c>
      <c r="AO30" s="27">
        <f>Qxo!AO30-Qmo!AO30</f>
        <v>6.7132225706499904E-3</v>
      </c>
      <c r="AP30" s="27">
        <f>Qxo!AP30-Qmo!AP30</f>
        <v>2.5711897935660005E-2</v>
      </c>
      <c r="AQ30" s="27">
        <f>Qxo!AQ30-Qmo!AQ30</f>
        <v>1.687686950829502E-2</v>
      </c>
      <c r="AR30" s="27">
        <f>Qxo!AR30-Qmo!AR30</f>
        <v>1.687686950829502E-2</v>
      </c>
      <c r="AS30" s="27">
        <f>Qxo!AS30-Qmo!AS30</f>
        <v>1.687686950829502E-2</v>
      </c>
      <c r="AT30" s="27">
        <f>Qxo!AT30-Qmo!AT30</f>
        <v>1.687686950829502E-2</v>
      </c>
      <c r="AU30" s="27">
        <f>Qxo!AU30-Qmo!AU30</f>
        <v>0.27584786310850629</v>
      </c>
      <c r="AV30" s="27">
        <f>Qxo!AV30-Qmo!AV30</f>
        <v>1.687686950829502E-2</v>
      </c>
      <c r="AW30" s="27">
        <f>Qxo!AW30-Qmo!AW30</f>
        <v>1.687686950829502E-2</v>
      </c>
      <c r="AX30" s="27">
        <f>Qxo!AX30-Qmo!AX30</f>
        <v>2.4566159433104987E-2</v>
      </c>
      <c r="AY30" s="27">
        <f>Qxo!AY30-Qmo!AY30</f>
        <v>1.8732100305966004E-2</v>
      </c>
      <c r="AZ30" s="27">
        <f>Qxo!AZ30-Qmo!AZ30</f>
        <v>2.2976609815716004E-2</v>
      </c>
      <c r="BA30" s="27">
        <f>Qxo!BA30-Qmo!BA30</f>
        <v>-2.9857866022499902E-3</v>
      </c>
      <c r="BB30" s="27">
        <f>Qxo!BB30-Qmo!BB30</f>
        <v>-3.5592230198935038E-3</v>
      </c>
      <c r="BC30" s="27">
        <f>Qxo!BC30-Qmo!BC30</f>
        <v>-1.5314599336749973E-4</v>
      </c>
      <c r="BD30" s="27">
        <f>Qxo!BD30-Qmo!BD30</f>
        <v>-4.5489594791287002E-2</v>
      </c>
      <c r="BE30" s="27">
        <f>Qxo!BE30-Qmo!BE30</f>
        <v>-2.4880022882839969E-3</v>
      </c>
      <c r="BF30" s="27">
        <f>Qxo!BF30-Qmo!BF30</f>
        <v>1.6857785648442952E-3</v>
      </c>
      <c r="BG30" s="27">
        <f>Qxo!BG30-Qmo!BG30</f>
        <v>-3.8224143937274593E-2</v>
      </c>
      <c r="BH30" s="27">
        <f>Qxo!BH30-Qmo!BH30</f>
        <v>-8.8785556544499003E-3</v>
      </c>
      <c r="BI30" s="27">
        <f>Qxo!BI30-Qmo!BI30</f>
        <v>1.6392984338153005E-2</v>
      </c>
      <c r="BJ30" s="27">
        <f>Qxo!BJ30-Qmo!BJ30</f>
        <v>-5.4127820429899789E-2</v>
      </c>
      <c r="BK30" s="27">
        <f>Qxo!BK30-Qmo!BK30</f>
        <v>-1.6553861698023302E-2</v>
      </c>
      <c r="BL30" s="27">
        <f>Qxo!BL30-Qmo!BL30</f>
        <v>-8.3561389927724966E-2</v>
      </c>
      <c r="BM30" s="27">
        <f>Qxo!BM30-Qmo!BM30</f>
        <v>-3.2486681928479005E-2</v>
      </c>
      <c r="BN30" s="27">
        <f>Qxo!BN30-Qmo!BN30</f>
        <v>-3.4764372326156978E-2</v>
      </c>
      <c r="BO30" s="27">
        <f>Qxo!BO30-Qmo!BO30</f>
        <v>-2.0360586253315993E-2</v>
      </c>
      <c r="BP30" s="42"/>
      <c r="BQ30" s="42"/>
      <c r="BR30" s="42"/>
    </row>
    <row r="31" spans="1:70" x14ac:dyDescent="0.2">
      <c r="A31" s="1">
        <v>1996</v>
      </c>
      <c r="B31" s="27">
        <f>Qxo!B31-Qmo!B31</f>
        <v>0</v>
      </c>
      <c r="C31" s="27">
        <f>Qxo!C31-Qmo!C31</f>
        <v>4.4663159620620119E-3</v>
      </c>
      <c r="D31" s="27">
        <f>Qxo!D31-Qmo!D31</f>
        <v>-3.5898857474267881E-3</v>
      </c>
      <c r="E31" s="27">
        <f>Qxo!E31-Qmo!E31</f>
        <v>-1.1447659271949198E-2</v>
      </c>
      <c r="F31" s="27">
        <f>Qxo!F31-Qmo!F31</f>
        <v>6.7932746014093992E-2</v>
      </c>
      <c r="G31" s="27">
        <f>Qxo!G31-Qmo!G31</f>
        <v>6.4049071610611005E-2</v>
      </c>
      <c r="H31" s="27">
        <f>Qxo!H31-Qmo!H31</f>
        <v>1.7742668555293994E-2</v>
      </c>
      <c r="I31" s="27">
        <f>Qxo!I31-Qmo!I31</f>
        <v>-9.5107076920036004E-3</v>
      </c>
      <c r="J31" s="27">
        <f>Qxo!J31-Qmo!J31</f>
        <v>-1.5976697323912992E-2</v>
      </c>
      <c r="K31" s="27">
        <f>Qxo!K31-Qmo!K31</f>
        <v>-2.9148608107590068E-3</v>
      </c>
      <c r="L31" s="27">
        <f>Qxo!L31-Qmo!L31</f>
        <v>2.7231011796096993E-2</v>
      </c>
      <c r="M31" s="27">
        <f>Qxo!M31-Qmo!M31</f>
        <v>-4.9397958194299929E-4</v>
      </c>
      <c r="N31" s="27">
        <f>Qxo!N31-Qmo!N31</f>
        <v>1.7326148066949959E-3</v>
      </c>
      <c r="O31" s="27">
        <f>Qxo!O31-Qmo!O31</f>
        <v>-6.2831067847299304E-4</v>
      </c>
      <c r="P31" s="27">
        <f>Qxo!P31-Qmo!P31</f>
        <v>1.0022057603430987E-2</v>
      </c>
      <c r="Q31" s="27">
        <f>Qxo!Q31-Qmo!Q31</f>
        <v>1.7875890553666979E-2</v>
      </c>
      <c r="R31" s="27">
        <f>Qxo!R31-Qmo!R31</f>
        <v>6.8828367478947994E-2</v>
      </c>
      <c r="S31" s="27">
        <f>Qxo!S31-Qmo!S31</f>
        <v>1.3669925214617018E-2</v>
      </c>
      <c r="T31" s="27">
        <f>Qxo!T31-Qmo!T31</f>
        <v>2.9514893859139968E-3</v>
      </c>
      <c r="U31" s="27">
        <f>Qxo!U31-Qmo!U31</f>
        <v>-6.135849343200106E-5</v>
      </c>
      <c r="V31" s="27">
        <f>Qxo!V31-Qmo!V31</f>
        <v>-4.6468903012919019E-3</v>
      </c>
      <c r="W31" s="27">
        <f>Qxo!W31-Qmo!W31</f>
        <v>7.288152273160986E-3</v>
      </c>
      <c r="X31" s="27">
        <f>Qxo!X31-Qmo!X31</f>
        <v>-1.1488707367017931E-3</v>
      </c>
      <c r="Y31" s="27">
        <f>Qxo!Y31-Qmo!Y31</f>
        <v>4.7446231982150033E-3</v>
      </c>
      <c r="Z31" s="27">
        <f>Qxo!Z31-Qmo!Z31</f>
        <v>-5.1898291682341974E-3</v>
      </c>
      <c r="AA31" s="27">
        <f>Qxo!AA31-Qmo!AA31</f>
        <v>-1.1145471940521796E-2</v>
      </c>
      <c r="AB31" s="27">
        <f>Qxo!AB31-Qmo!AB31</f>
        <v>-1.27699982265643E-2</v>
      </c>
      <c r="AC31" s="27">
        <f>Qxo!AC31-Qmo!AC31</f>
        <v>-3.9628470031772001E-2</v>
      </c>
      <c r="AD31" s="27">
        <f>Qxo!AD31-Qmo!AD31</f>
        <v>-2.8398430930691707E-2</v>
      </c>
      <c r="AE31" s="27">
        <f>Qxo!AE31-Qmo!AE31</f>
        <v>4.2987270939401356E-4</v>
      </c>
      <c r="AF31" s="27">
        <f>Qxo!AF31-Qmo!AF31</f>
        <v>-1.1845976944742195E-2</v>
      </c>
      <c r="AG31" s="27">
        <f>Qxo!AG31-Qmo!AG31</f>
        <v>0.27299172128398197</v>
      </c>
      <c r="AH31" s="27">
        <f>Qxo!AH31-Qmo!AH31</f>
        <v>0.11274425533464899</v>
      </c>
      <c r="AI31" s="27">
        <f>Qxo!AI31-Qmo!AI31</f>
        <v>-3.8895039264856018E-2</v>
      </c>
      <c r="AJ31" s="27">
        <f>Qxo!AJ31-Qmo!AJ31</f>
        <v>0.11274425533464899</v>
      </c>
      <c r="AK31" s="27">
        <f>Qxo!AK31-Qmo!AK31</f>
        <v>-8.4976972376389903E-3</v>
      </c>
      <c r="AL31" s="27">
        <f>Qxo!AL31-Qmo!AL31</f>
        <v>1.1483258954331999E-2</v>
      </c>
      <c r="AM31" s="27">
        <f>Qxo!AM31-Qmo!AM31</f>
        <v>-7.0094671835230077E-3</v>
      </c>
      <c r="AN31" s="27">
        <f>Qxo!AN31-Qmo!AN31</f>
        <v>5.1615534031220989E-2</v>
      </c>
      <c r="AO31" s="27">
        <f>Qxo!AO31-Qmo!AO31</f>
        <v>-3.7038488320589869E-3</v>
      </c>
      <c r="AP31" s="27">
        <f>Qxo!AP31-Qmo!AP31</f>
        <v>4.2370942007893014E-2</v>
      </c>
      <c r="AQ31" s="27">
        <f>Qxo!AQ31-Qmo!AQ31</f>
        <v>2.0779516987432009E-2</v>
      </c>
      <c r="AR31" s="27">
        <f>Qxo!AR31-Qmo!AR31</f>
        <v>2.0779516987432009E-2</v>
      </c>
      <c r="AS31" s="27">
        <f>Qxo!AS31-Qmo!AS31</f>
        <v>2.0779516987432009E-2</v>
      </c>
      <c r="AT31" s="27">
        <f>Qxo!AT31-Qmo!AT31</f>
        <v>2.0779516987432009E-2</v>
      </c>
      <c r="AU31" s="27">
        <f>Qxo!AU31-Qmo!AU31</f>
        <v>0.18885519931232503</v>
      </c>
      <c r="AV31" s="27">
        <f>Qxo!AV31-Qmo!AV31</f>
        <v>2.0779516987432009E-2</v>
      </c>
      <c r="AW31" s="27">
        <f>Qxo!AW31-Qmo!AW31</f>
        <v>2.0779516987432009E-2</v>
      </c>
      <c r="AX31" s="27">
        <f>Qxo!AX31-Qmo!AX31</f>
        <v>3.3993684440671995E-2</v>
      </c>
      <c r="AY31" s="27">
        <f>Qxo!AY31-Qmo!AY31</f>
        <v>2.2335786849425013E-2</v>
      </c>
      <c r="AZ31" s="27">
        <f>Qxo!AZ31-Qmo!AZ31</f>
        <v>1.7742668555293994E-2</v>
      </c>
      <c r="BA31" s="27">
        <f>Qxo!BA31-Qmo!BA31</f>
        <v>-1.2945952887770118E-3</v>
      </c>
      <c r="BB31" s="27">
        <f>Qxo!BB31-Qmo!BB31</f>
        <v>-7.9852025998319864E-4</v>
      </c>
      <c r="BC31" s="27">
        <f>Qxo!BC31-Qmo!BC31</f>
        <v>-6.3502744311400017E-3</v>
      </c>
      <c r="BD31" s="27">
        <f>Qxo!BD31-Qmo!BD31</f>
        <v>-5.0206842618027006E-2</v>
      </c>
      <c r="BE31" s="27">
        <f>Qxo!BE31-Qmo!BE31</f>
        <v>8.1773026131099769E-3</v>
      </c>
      <c r="BF31" s="27">
        <f>Qxo!BF31-Qmo!BF31</f>
        <v>-2.7080643769324952E-3</v>
      </c>
      <c r="BG31" s="27">
        <f>Qxo!BG31-Qmo!BG31</f>
        <v>-4.7278627315586901E-2</v>
      </c>
      <c r="BH31" s="27">
        <f>Qxo!BH31-Qmo!BH31</f>
        <v>-7.5630868007822011E-3</v>
      </c>
      <c r="BI31" s="27">
        <f>Qxo!BI31-Qmo!BI31</f>
        <v>1.4707094142658E-2</v>
      </c>
      <c r="BJ31" s="27">
        <f>Qxo!BJ31-Qmo!BJ31</f>
        <v>-6.3183827248684488E-2</v>
      </c>
      <c r="BK31" s="27">
        <f>Qxo!BK31-Qmo!BK31</f>
        <v>-1.8221618569985693E-2</v>
      </c>
      <c r="BL31" s="27">
        <f>Qxo!BL31-Qmo!BL31</f>
        <v>-9.1940599714068011E-2</v>
      </c>
      <c r="BM31" s="27">
        <f>Qxo!BM31-Qmo!BM31</f>
        <v>-2.932433308018001E-2</v>
      </c>
      <c r="BN31" s="27">
        <f>Qxo!BN31-Qmo!BN31</f>
        <v>-5.2454745577583006E-2</v>
      </c>
      <c r="BO31" s="27">
        <f>Qxo!BO31-Qmo!BO31</f>
        <v>-1.8975697179893003E-2</v>
      </c>
      <c r="BP31" s="42"/>
      <c r="BQ31" s="42"/>
      <c r="BR31" s="42"/>
    </row>
    <row r="32" spans="1:70" x14ac:dyDescent="0.2">
      <c r="A32" s="1">
        <v>1997</v>
      </c>
      <c r="B32" s="27">
        <f>Qxo!B32-Qmo!B32</f>
        <v>0</v>
      </c>
      <c r="C32" s="27">
        <f>Qxo!C32-Qmo!C32</f>
        <v>4.5830204840160149E-3</v>
      </c>
      <c r="D32" s="27">
        <f>Qxo!D32-Qmo!D32</f>
        <v>-4.6469783279752958E-3</v>
      </c>
      <c r="E32" s="27">
        <f>Qxo!E32-Qmo!E32</f>
        <v>-1.7170124909107604E-2</v>
      </c>
      <c r="F32" s="27">
        <f>Qxo!F32-Qmo!F32</f>
        <v>6.0189710037062E-2</v>
      </c>
      <c r="G32" s="27">
        <f>Qxo!G32-Qmo!G32</f>
        <v>7.7867744537925998E-2</v>
      </c>
      <c r="H32" s="27">
        <f>Qxo!H32-Qmo!H32</f>
        <v>7.3189348489610118E-3</v>
      </c>
      <c r="I32" s="27">
        <f>Qxo!I32-Qmo!I32</f>
        <v>-5.7368493603483089E-3</v>
      </c>
      <c r="J32" s="27">
        <f>Qxo!J32-Qmo!J32</f>
        <v>-1.2578285208299997E-2</v>
      </c>
      <c r="K32" s="27">
        <f>Qxo!K32-Qmo!K32</f>
        <v>-2.0377674903499787E-3</v>
      </c>
      <c r="L32" s="27">
        <f>Qxo!L32-Qmo!L32</f>
        <v>1.7634558483206997E-2</v>
      </c>
      <c r="M32" s="27">
        <f>Qxo!M32-Qmo!M32</f>
        <v>2.0304253489999979E-4</v>
      </c>
      <c r="N32" s="27">
        <f>Qxo!N32-Qmo!N32</f>
        <v>6.8358202893070014E-3</v>
      </c>
      <c r="O32" s="27">
        <f>Qxo!O32-Qmo!O32</f>
        <v>-4.1534499870399255E-4</v>
      </c>
      <c r="P32" s="27">
        <f>Qxo!P32-Qmo!P32</f>
        <v>4.8467463085079959E-3</v>
      </c>
      <c r="Q32" s="27">
        <f>Qxo!Q32-Qmo!Q32</f>
        <v>1.7827710002447983E-2</v>
      </c>
      <c r="R32" s="27">
        <f>Qxo!R32-Qmo!R32</f>
        <v>5.9847399838008991E-2</v>
      </c>
      <c r="S32" s="27">
        <f>Qxo!S32-Qmo!S32</f>
        <v>1.6392697169728992E-2</v>
      </c>
      <c r="T32" s="27">
        <f>Qxo!T32-Qmo!T32</f>
        <v>3.2522208626629967E-3</v>
      </c>
      <c r="U32" s="27">
        <f>Qxo!U32-Qmo!U32</f>
        <v>2.8152942274298209E-4</v>
      </c>
      <c r="V32" s="27">
        <f>Qxo!V32-Qmo!V32</f>
        <v>-4.8240552526237976E-3</v>
      </c>
      <c r="W32" s="27">
        <f>Qxo!W32-Qmo!W32</f>
        <v>-3.8206191273079948E-3</v>
      </c>
      <c r="X32" s="27">
        <f>Qxo!X32-Qmo!X32</f>
        <v>-3.8251944670645022E-3</v>
      </c>
      <c r="Y32" s="27">
        <f>Qxo!Y32-Qmo!Y32</f>
        <v>2.6778660183429948E-3</v>
      </c>
      <c r="Z32" s="27">
        <f>Qxo!Z32-Qmo!Z32</f>
        <v>-6.3118385268582933E-3</v>
      </c>
      <c r="AA32" s="27">
        <f>Qxo!AA32-Qmo!AA32</f>
        <v>-2.0493741427564494E-2</v>
      </c>
      <c r="AB32" s="27">
        <f>Qxo!AB32-Qmo!AB32</f>
        <v>-1.5706050520847496E-2</v>
      </c>
      <c r="AC32" s="27">
        <f>Qxo!AC32-Qmo!AC32</f>
        <v>-3.9923800147144001E-2</v>
      </c>
      <c r="AD32" s="27">
        <f>Qxo!AD32-Qmo!AD32</f>
        <v>-3.6721412408915813E-2</v>
      </c>
      <c r="AE32" s="27">
        <f>Qxo!AE32-Qmo!AE32</f>
        <v>-8.6479130743429972E-3</v>
      </c>
      <c r="AF32" s="27">
        <f>Qxo!AF32-Qmo!AF32</f>
        <v>-1.6535419686826994E-2</v>
      </c>
      <c r="AG32" s="27">
        <f>Qxo!AG32-Qmo!AG32</f>
        <v>0.24864956789258102</v>
      </c>
      <c r="AH32" s="27">
        <f>Qxo!AH32-Qmo!AH32</f>
        <v>0.103348176007104</v>
      </c>
      <c r="AI32" s="27">
        <f>Qxo!AI32-Qmo!AI32</f>
        <v>-5.9349899595279004E-2</v>
      </c>
      <c r="AJ32" s="27">
        <f>Qxo!AJ32-Qmo!AJ32</f>
        <v>0.103348176007104</v>
      </c>
      <c r="AK32" s="27">
        <f>Qxo!AK32-Qmo!AK32</f>
        <v>-1.2296360577773002E-2</v>
      </c>
      <c r="AL32" s="27">
        <f>Qxo!AL32-Qmo!AL32</f>
        <v>1.1251970072925999E-2</v>
      </c>
      <c r="AM32" s="27">
        <f>Qxo!AM32-Qmo!AM32</f>
        <v>-3.2855252119350087E-3</v>
      </c>
      <c r="AN32" s="27">
        <f>Qxo!AN32-Qmo!AN32</f>
        <v>4.7184894994380999E-2</v>
      </c>
      <c r="AO32" s="27">
        <f>Qxo!AO32-Qmo!AO32</f>
        <v>5.0457216360869916E-3</v>
      </c>
      <c r="AP32" s="27">
        <f>Qxo!AP32-Qmo!AP32</f>
        <v>4.0755889412211976E-2</v>
      </c>
      <c r="AQ32" s="27">
        <f>Qxo!AQ32-Qmo!AQ32</f>
        <v>1.6825130863872995E-2</v>
      </c>
      <c r="AR32" s="27">
        <f>Qxo!AR32-Qmo!AR32</f>
        <v>1.6825130863872995E-2</v>
      </c>
      <c r="AS32" s="27">
        <f>Qxo!AS32-Qmo!AS32</f>
        <v>1.6825130863873994E-2</v>
      </c>
      <c r="AT32" s="27">
        <f>Qxo!AT32-Qmo!AT32</f>
        <v>1.6825130863872995E-2</v>
      </c>
      <c r="AU32" s="27">
        <f>Qxo!AU32-Qmo!AU32</f>
        <v>0.25946577067953303</v>
      </c>
      <c r="AV32" s="27">
        <f>Qxo!AV32-Qmo!AV32</f>
        <v>1.6825130863872995E-2</v>
      </c>
      <c r="AW32" s="27">
        <f>Qxo!AW32-Qmo!AW32</f>
        <v>1.6825130863873994E-2</v>
      </c>
      <c r="AX32" s="27">
        <f>Qxo!AX32-Qmo!AX32</f>
        <v>3.0649550233780007E-2</v>
      </c>
      <c r="AY32" s="27">
        <f>Qxo!AY32-Qmo!AY32</f>
        <v>1.8839503617909981E-2</v>
      </c>
      <c r="AZ32" s="27">
        <f>Qxo!AZ32-Qmo!AZ32</f>
        <v>7.3189348489610118E-3</v>
      </c>
      <c r="BA32" s="27">
        <f>Qxo!BA32-Qmo!BA32</f>
        <v>-1.2875972955415996E-2</v>
      </c>
      <c r="BB32" s="27">
        <f>Qxo!BB32-Qmo!BB32</f>
        <v>1.08429360028394E-2</v>
      </c>
      <c r="BC32" s="27">
        <f>Qxo!BC32-Qmo!BC32</f>
        <v>-4.4917602373321999E-3</v>
      </c>
      <c r="BD32" s="27">
        <f>Qxo!BD32-Qmo!BD32</f>
        <v>-4.3836888466689011E-2</v>
      </c>
      <c r="BE32" s="27">
        <f>Qxo!BE32-Qmo!BE32</f>
        <v>-7.0170682097500658E-4</v>
      </c>
      <c r="BF32" s="27">
        <f>Qxo!BF32-Qmo!BF32</f>
        <v>1.0675149250483074E-3</v>
      </c>
      <c r="BG32" s="27">
        <f>Qxo!BG32-Qmo!BG32</f>
        <v>-4.7640012776818806E-2</v>
      </c>
      <c r="BH32" s="27">
        <f>Qxo!BH32-Qmo!BH32</f>
        <v>-9.4390828126748941E-3</v>
      </c>
      <c r="BI32" s="27">
        <f>Qxo!BI32-Qmo!BI32</f>
        <v>2.1527861299897005E-2</v>
      </c>
      <c r="BJ32" s="27">
        <f>Qxo!BJ32-Qmo!BJ32</f>
        <v>-6.02061790605063E-2</v>
      </c>
      <c r="BK32" s="27">
        <f>Qxo!BK32-Qmo!BK32</f>
        <v>-2.6220592903408398E-2</v>
      </c>
      <c r="BL32" s="27">
        <f>Qxo!BL32-Qmo!BL32</f>
        <v>-0.12174084533635299</v>
      </c>
      <c r="BM32" s="27">
        <f>Qxo!BM32-Qmo!BM32</f>
        <v>2.8451056908720129E-3</v>
      </c>
      <c r="BN32" s="27">
        <f>Qxo!BN32-Qmo!BN32</f>
        <v>-5.0592295696474998E-2</v>
      </c>
      <c r="BO32" s="27">
        <f>Qxo!BO32-Qmo!BO32</f>
        <v>-1.6515806879083994E-2</v>
      </c>
      <c r="BP32" s="42"/>
      <c r="BQ32" s="42"/>
      <c r="BR32" s="42"/>
    </row>
    <row r="33" spans="1:70" x14ac:dyDescent="0.2">
      <c r="A33" s="1">
        <v>1998</v>
      </c>
      <c r="B33" s="27">
        <f>Qxo!B33-Qmo!B33</f>
        <v>0</v>
      </c>
      <c r="C33" s="27">
        <f>Qxo!C33-Qmo!C33</f>
        <v>2.0653478593840036E-3</v>
      </c>
      <c r="D33" s="27">
        <f>Qxo!D33-Qmo!D33</f>
        <v>-7.5054332806070018E-3</v>
      </c>
      <c r="E33" s="27">
        <f>Qxo!E33-Qmo!E33</f>
        <v>-1.8158780961647705E-2</v>
      </c>
      <c r="F33" s="27">
        <f>Qxo!F33-Qmo!F33</f>
        <v>3.6933699214788007E-2</v>
      </c>
      <c r="G33" s="27">
        <f>Qxo!G33-Qmo!G33</f>
        <v>8.6077559144844995E-2</v>
      </c>
      <c r="H33" s="27">
        <f>Qxo!H33-Qmo!H33</f>
        <v>2.122166164425901E-2</v>
      </c>
      <c r="I33" s="27">
        <f>Qxo!I33-Qmo!I33</f>
        <v>3.7714703224882989E-3</v>
      </c>
      <c r="J33" s="27">
        <f>Qxo!J33-Qmo!J33</f>
        <v>-2.0901732742380219E-3</v>
      </c>
      <c r="K33" s="27">
        <f>Qxo!K33-Qmo!K33</f>
        <v>-4.5042034173300993E-4</v>
      </c>
      <c r="L33" s="27">
        <f>Qxo!L33-Qmo!L33</f>
        <v>1.0198348288317005E-2</v>
      </c>
      <c r="M33" s="27">
        <f>Qxo!M33-Qmo!M33</f>
        <v>-4.1399547053889985E-3</v>
      </c>
      <c r="N33" s="27">
        <f>Qxo!N33-Qmo!N33</f>
        <v>4.7175380778189946E-3</v>
      </c>
      <c r="O33" s="27">
        <f>Qxo!O33-Qmo!O33</f>
        <v>-4.7436867681869971E-3</v>
      </c>
      <c r="P33" s="27">
        <f>Qxo!P33-Qmo!P33</f>
        <v>2.3018738874720085E-3</v>
      </c>
      <c r="Q33" s="27">
        <f>Qxo!Q33-Qmo!Q33</f>
        <v>1.9634335495849004E-2</v>
      </c>
      <c r="R33" s="27">
        <f>Qxo!R33-Qmo!R33</f>
        <v>1.6502533064980979E-2</v>
      </c>
      <c r="S33" s="27">
        <f>Qxo!S33-Qmo!S33</f>
        <v>1.5482033365411985E-2</v>
      </c>
      <c r="T33" s="27">
        <f>Qxo!T33-Qmo!T33</f>
        <v>1.0419286297310149E-3</v>
      </c>
      <c r="U33" s="27">
        <f>Qxo!U33-Qmo!U33</f>
        <v>-2.2460455563779735E-3</v>
      </c>
      <c r="V33" s="27">
        <f>Qxo!V33-Qmo!V33</f>
        <v>-7.9387393073278995E-3</v>
      </c>
      <c r="W33" s="27">
        <f>Qxo!W33-Qmo!W33</f>
        <v>-6.163814917919952E-4</v>
      </c>
      <c r="X33" s="27">
        <f>Qxo!X33-Qmo!X33</f>
        <v>-1.0249469634318206E-2</v>
      </c>
      <c r="Y33" s="27">
        <f>Qxo!Y33-Qmo!Y33</f>
        <v>1.0516548441699969E-3</v>
      </c>
      <c r="Z33" s="27">
        <f>Qxo!Z33-Qmo!Z33</f>
        <v>-8.6881978237143068E-3</v>
      </c>
      <c r="AA33" s="27">
        <f>Qxo!AA33-Qmo!AA33</f>
        <v>-1.8754592088405901E-2</v>
      </c>
      <c r="AB33" s="27">
        <f>Qxo!AB33-Qmo!AB33</f>
        <v>-1.4336635319606002E-2</v>
      </c>
      <c r="AC33" s="27">
        <f>Qxo!AC33-Qmo!AC33</f>
        <v>-4.1785215268450998E-2</v>
      </c>
      <c r="AD33" s="27">
        <f>Qxo!AD33-Qmo!AD33</f>
        <v>-3.458568562949571E-2</v>
      </c>
      <c r="AE33" s="27">
        <f>Qxo!AE33-Qmo!AE33</f>
        <v>-1.5841226036809999E-2</v>
      </c>
      <c r="AF33" s="27">
        <f>Qxo!AF33-Qmo!AF33</f>
        <v>-1.8268770966883591E-2</v>
      </c>
      <c r="AG33" s="27">
        <f>Qxo!AG33-Qmo!AG33</f>
        <v>0.18617544779074799</v>
      </c>
      <c r="AH33" s="27">
        <f>Qxo!AH33-Qmo!AH33</f>
        <v>5.9199962185134986E-2</v>
      </c>
      <c r="AI33" s="27">
        <f>Qxo!AI33-Qmo!AI33</f>
        <v>-6.5367017201360803E-2</v>
      </c>
      <c r="AJ33" s="27">
        <f>Qxo!AJ33-Qmo!AJ33</f>
        <v>5.9199962185135985E-2</v>
      </c>
      <c r="AK33" s="27">
        <f>Qxo!AK33-Qmo!AK33</f>
        <v>-1.1112757200469003E-2</v>
      </c>
      <c r="AL33" s="27">
        <f>Qxo!AL33-Qmo!AL33</f>
        <v>1.3339791868340001E-2</v>
      </c>
      <c r="AM33" s="27">
        <f>Qxo!AM33-Qmo!AM33</f>
        <v>7.3737153973719854E-3</v>
      </c>
      <c r="AN33" s="27">
        <f>Qxo!AN33-Qmo!AN33</f>
        <v>2.2205033691957005E-2</v>
      </c>
      <c r="AO33" s="27">
        <f>Qxo!AO33-Qmo!AO33</f>
        <v>-5.5120155388932002E-2</v>
      </c>
      <c r="AP33" s="27">
        <f>Qxo!AP33-Qmo!AP33</f>
        <v>4.2980062853352013E-2</v>
      </c>
      <c r="AQ33" s="27">
        <f>Qxo!AQ33-Qmo!AQ33</f>
        <v>2.9401140066269982E-3</v>
      </c>
      <c r="AR33" s="27">
        <f>Qxo!AR33-Qmo!AR33</f>
        <v>2.9401140066269982E-3</v>
      </c>
      <c r="AS33" s="27">
        <f>Qxo!AS33-Qmo!AS33</f>
        <v>2.9401140066269982E-3</v>
      </c>
      <c r="AT33" s="27">
        <f>Qxo!AT33-Qmo!AT33</f>
        <v>2.9401140066269982E-3</v>
      </c>
      <c r="AU33" s="27">
        <f>Qxo!AU33-Qmo!AU33</f>
        <v>0.27898670834308997</v>
      </c>
      <c r="AV33" s="27">
        <f>Qxo!AV33-Qmo!AV33</f>
        <v>2.9401140066269982E-3</v>
      </c>
      <c r="AW33" s="27">
        <f>Qxo!AW33-Qmo!AW33</f>
        <v>2.9401140066269982E-3</v>
      </c>
      <c r="AX33" s="27">
        <f>Qxo!AX33-Qmo!AX33</f>
        <v>2.9151343495906992E-2</v>
      </c>
      <c r="AY33" s="27">
        <f>Qxo!AY33-Qmo!AY33</f>
        <v>4.4250713775760009E-3</v>
      </c>
      <c r="AZ33" s="27">
        <f>Qxo!AZ33-Qmo!AZ33</f>
        <v>2.122166164425901E-2</v>
      </c>
      <c r="BA33" s="27">
        <f>Qxo!BA33-Qmo!BA33</f>
        <v>3.6833230097449987E-3</v>
      </c>
      <c r="BB33" s="27">
        <f>Qxo!BB33-Qmo!BB33</f>
        <v>1.3397028875798099E-2</v>
      </c>
      <c r="BC33" s="27">
        <f>Qxo!BC33-Qmo!BC33</f>
        <v>1.3738064911979903E-4</v>
      </c>
      <c r="BD33" s="27">
        <f>Qxo!BD33-Qmo!BD33</f>
        <v>1.3279014611197015E-2</v>
      </c>
      <c r="BE33" s="27">
        <f>Qxo!BE33-Qmo!BE33</f>
        <v>-4.0559433173049941E-3</v>
      </c>
      <c r="BF33" s="27">
        <f>Qxo!BF33-Qmo!BF33</f>
        <v>6.5451490763322878E-3</v>
      </c>
      <c r="BG33" s="27">
        <f>Qxo!BG33-Qmo!BG33</f>
        <v>-3.7464866216363399E-2</v>
      </c>
      <c r="BH33" s="27">
        <f>Qxo!BH33-Qmo!BH33</f>
        <v>-1.1131868897293104E-2</v>
      </c>
      <c r="BI33" s="27">
        <f>Qxo!BI33-Qmo!BI33</f>
        <v>5.4562259159997989E-2</v>
      </c>
      <c r="BJ33" s="27">
        <f>Qxo!BJ33-Qmo!BJ33</f>
        <v>-6.6176391083686198E-2</v>
      </c>
      <c r="BK33" s="27">
        <f>Qxo!BK33-Qmo!BK33</f>
        <v>-1.7349410075773994E-2</v>
      </c>
      <c r="BL33" s="27">
        <f>Qxo!BL33-Qmo!BL33</f>
        <v>-9.2892421182169005E-2</v>
      </c>
      <c r="BM33" s="27">
        <f>Qxo!BM33-Qmo!BM33</f>
        <v>6.2329039642185974E-2</v>
      </c>
      <c r="BN33" s="27">
        <f>Qxo!BN33-Qmo!BN33</f>
        <v>-4.5340117624239007E-2</v>
      </c>
      <c r="BO33" s="27">
        <f>Qxo!BO33-Qmo!BO33</f>
        <v>9.2563502413119947E-3</v>
      </c>
      <c r="BP33" s="42"/>
      <c r="BQ33" s="42"/>
      <c r="BR33" s="42"/>
    </row>
    <row r="34" spans="1:70" x14ac:dyDescent="0.2">
      <c r="A34" s="1">
        <v>1999</v>
      </c>
      <c r="B34" s="27">
        <f>Qxo!B34-Qmo!B34</f>
        <v>0</v>
      </c>
      <c r="C34" s="27">
        <f>Qxo!C34-Qmo!C34</f>
        <v>4.0265190971000564E-4</v>
      </c>
      <c r="D34" s="27">
        <f>Qxo!D34-Qmo!D34</f>
        <v>-1.0425305411495694E-2</v>
      </c>
      <c r="E34" s="27">
        <f>Qxo!E34-Qmo!E34</f>
        <v>-1.0132226363272601E-2</v>
      </c>
      <c r="F34" s="27">
        <f>Qxo!F34-Qmo!F34</f>
        <v>4.8976501303547998E-2</v>
      </c>
      <c r="G34" s="27">
        <f>Qxo!G34-Qmo!G34</f>
        <v>0.12100238722226012</v>
      </c>
      <c r="H34" s="27">
        <f>Qxo!H34-Qmo!H34</f>
        <v>6.7323629622508985E-2</v>
      </c>
      <c r="I34" s="27">
        <f>Qxo!I34-Qmo!I34</f>
        <v>1.2341197742550131E-3</v>
      </c>
      <c r="J34" s="27">
        <f>Qxo!J34-Qmo!J34</f>
        <v>2.941409541403997E-3</v>
      </c>
      <c r="K34" s="27">
        <f>Qxo!K34-Qmo!K34</f>
        <v>-3.4011253370929972E-3</v>
      </c>
      <c r="L34" s="27">
        <f>Qxo!L34-Qmo!L34</f>
        <v>3.1737298211953008E-2</v>
      </c>
      <c r="M34" s="27">
        <f>Qxo!M34-Qmo!M34</f>
        <v>-1.0989580976306007E-2</v>
      </c>
      <c r="N34" s="27">
        <f>Qxo!N34-Qmo!N34</f>
        <v>4.0964992687169965E-3</v>
      </c>
      <c r="O34" s="27">
        <f>Qxo!O34-Qmo!O34</f>
        <v>-6.5516879634209962E-3</v>
      </c>
      <c r="P34" s="27">
        <f>Qxo!P34-Qmo!P34</f>
        <v>-4.1199401748410053E-3</v>
      </c>
      <c r="Q34" s="27">
        <f>Qxo!Q34-Qmo!Q34</f>
        <v>1.6375263320339006E-2</v>
      </c>
      <c r="R34" s="27">
        <f>Qxo!R34-Qmo!R34</f>
        <v>6.3135423998809004E-2</v>
      </c>
      <c r="S34" s="27">
        <f>Qxo!S34-Qmo!S34</f>
        <v>1.3830664442016E-2</v>
      </c>
      <c r="T34" s="27">
        <f>Qxo!T34-Qmo!T34</f>
        <v>-2.4152360288898223E-4</v>
      </c>
      <c r="U34" s="27">
        <f>Qxo!U34-Qmo!U34</f>
        <v>-3.9386763411460024E-3</v>
      </c>
      <c r="V34" s="27">
        <f>Qxo!V34-Qmo!V34</f>
        <v>-1.1862135111186903E-2</v>
      </c>
      <c r="W34" s="27">
        <f>Qxo!W34-Qmo!W34</f>
        <v>9.1520995243540015E-3</v>
      </c>
      <c r="X34" s="27">
        <f>Qxo!X34-Qmo!X34</f>
        <v>-1.15307780406112E-2</v>
      </c>
      <c r="Y34" s="27">
        <f>Qxo!Y34-Qmo!Y34</f>
        <v>1.4792440110689975E-3</v>
      </c>
      <c r="Z34" s="27">
        <f>Qxo!Z34-Qmo!Z34</f>
        <v>-1.1650271639644695E-2</v>
      </c>
      <c r="AA34" s="27">
        <f>Qxo!AA34-Qmo!AA34</f>
        <v>-1.1613135667604704E-2</v>
      </c>
      <c r="AB34" s="27">
        <f>Qxo!AB34-Qmo!AB34</f>
        <v>-1.0873285294783909E-2</v>
      </c>
      <c r="AC34" s="27">
        <f>Qxo!AC34-Qmo!AC34</f>
        <v>-6.2306550848230113E-3</v>
      </c>
      <c r="AD34" s="27">
        <f>Qxo!AD34-Qmo!AD34</f>
        <v>-4.4401391807115942E-3</v>
      </c>
      <c r="AE34" s="27">
        <f>Qxo!AE34-Qmo!AE34</f>
        <v>-1.0350372649921002E-2</v>
      </c>
      <c r="AF34" s="27">
        <f>Qxo!AF34-Qmo!AF34</f>
        <v>-1.1871602958353905E-2</v>
      </c>
      <c r="AG34" s="27">
        <f>Qxo!AG34-Qmo!AG34</f>
        <v>0.18252108181682603</v>
      </c>
      <c r="AH34" s="27">
        <f>Qxo!AH34-Qmo!AH34</f>
        <v>7.6496687601774999E-2</v>
      </c>
      <c r="AI34" s="27">
        <f>Qxo!AI34-Qmo!AI34</f>
        <v>-5.3344181816254388E-2</v>
      </c>
      <c r="AJ34" s="27">
        <f>Qxo!AJ34-Qmo!AJ34</f>
        <v>7.6496687601774999E-2</v>
      </c>
      <c r="AK34" s="27">
        <f>Qxo!AK34-Qmo!AK34</f>
        <v>-3.6872890200830011E-3</v>
      </c>
      <c r="AL34" s="27">
        <f>Qxo!AL34-Qmo!AL34</f>
        <v>5.6610525195552985E-2</v>
      </c>
      <c r="AM34" s="27">
        <f>Qxo!AM34-Qmo!AM34</f>
        <v>3.6399023655119961E-3</v>
      </c>
      <c r="AN34" s="27">
        <f>Qxo!AN34-Qmo!AN34</f>
        <v>3.5644526734350007E-2</v>
      </c>
      <c r="AO34" s="27">
        <f>Qxo!AO34-Qmo!AO34</f>
        <v>1.6407685957349011E-2</v>
      </c>
      <c r="AP34" s="27">
        <f>Qxo!AP34-Qmo!AP34</f>
        <v>5.3966897727164995E-2</v>
      </c>
      <c r="AQ34" s="27">
        <f>Qxo!AQ34-Qmo!AQ34</f>
        <v>2.5679088979344997E-2</v>
      </c>
      <c r="AR34" s="27">
        <f>Qxo!AR34-Qmo!AR34</f>
        <v>2.5679088979344997E-2</v>
      </c>
      <c r="AS34" s="27">
        <f>Qxo!AS34-Qmo!AS34</f>
        <v>2.5679088979344997E-2</v>
      </c>
      <c r="AT34" s="27">
        <f>Qxo!AT34-Qmo!AT34</f>
        <v>2.5679088979344997E-2</v>
      </c>
      <c r="AU34" s="27">
        <f>Qxo!AU34-Qmo!AU34</f>
        <v>0.36721094741078503</v>
      </c>
      <c r="AV34" s="27">
        <f>Qxo!AV34-Qmo!AV34</f>
        <v>2.5679088979344997E-2</v>
      </c>
      <c r="AW34" s="27">
        <f>Qxo!AW34-Qmo!AW34</f>
        <v>2.5679088979344997E-2</v>
      </c>
      <c r="AX34" s="27">
        <f>Qxo!AX34-Qmo!AX34</f>
        <v>3.5369272399316989E-2</v>
      </c>
      <c r="AY34" s="27">
        <f>Qxo!AY34-Qmo!AY34</f>
        <v>2.7808817614295989E-2</v>
      </c>
      <c r="AZ34" s="27">
        <f>Qxo!AZ34-Qmo!AZ34</f>
        <v>6.7323629622508985E-2</v>
      </c>
      <c r="BA34" s="27">
        <f>Qxo!BA34-Qmo!BA34</f>
        <v>5.2681698041934011E-2</v>
      </c>
      <c r="BB34" s="27">
        <f>Qxo!BB34-Qmo!BB34</f>
        <v>8.2677202921957044E-3</v>
      </c>
      <c r="BC34" s="27">
        <f>Qxo!BC34-Qmo!BC34</f>
        <v>-6.6711102025539953E-4</v>
      </c>
      <c r="BD34" s="27">
        <f>Qxo!BD34-Qmo!BD34</f>
        <v>-3.6278070115469963E-3</v>
      </c>
      <c r="BE34" s="27">
        <f>Qxo!BE34-Qmo!BE34</f>
        <v>6.0527354514519904E-3</v>
      </c>
      <c r="BF34" s="27">
        <f>Qxo!BF34-Qmo!BF34</f>
        <v>4.122241248975908E-3</v>
      </c>
      <c r="BG34" s="27">
        <f>Qxo!BG34-Qmo!BG34</f>
        <v>-2.7806953542828902E-2</v>
      </c>
      <c r="BH34" s="27">
        <f>Qxo!BH34-Qmo!BH34</f>
        <v>-1.0522741619848397E-2</v>
      </c>
      <c r="BI34" s="27">
        <f>Qxo!BI34-Qmo!BI34</f>
        <v>4.6613581419561984E-2</v>
      </c>
      <c r="BJ34" s="27">
        <f>Qxo!BJ34-Qmo!BJ34</f>
        <v>-5.9310553593501208E-2</v>
      </c>
      <c r="BK34" s="27">
        <f>Qxo!BK34-Qmo!BK34</f>
        <v>-1.0685394388780599E-2</v>
      </c>
      <c r="BL34" s="27">
        <f>Qxo!BL34-Qmo!BL34</f>
        <v>-5.7020994339391007E-2</v>
      </c>
      <c r="BM34" s="27">
        <f>Qxo!BM34-Qmo!BM34</f>
        <v>5.2845419413795003E-2</v>
      </c>
      <c r="BN34" s="27">
        <f>Qxo!BN34-Qmo!BN34</f>
        <v>-2.3283740379233003E-2</v>
      </c>
      <c r="BO34" s="27">
        <f>Qxo!BO34-Qmo!BO34</f>
        <v>1.1151432179628024E-2</v>
      </c>
      <c r="BP34" s="42"/>
      <c r="BQ34" s="42"/>
      <c r="BR34" s="42"/>
    </row>
    <row r="35" spans="1:70" x14ac:dyDescent="0.2">
      <c r="A35" s="1">
        <v>2000</v>
      </c>
      <c r="B35" s="27">
        <f>Qxo!B35-Qmo!B35</f>
        <v>0</v>
      </c>
      <c r="C35" s="27">
        <f>Qxo!C35-Qmo!C35</f>
        <v>-2.0277614891279772E-3</v>
      </c>
      <c r="D35" s="27">
        <f>Qxo!D35-Qmo!D35</f>
        <v>-1.4037306827929294E-2</v>
      </c>
      <c r="E35" s="27">
        <f>Qxo!E35-Qmo!E35</f>
        <v>-1.3198892229019404E-2</v>
      </c>
      <c r="F35" s="27">
        <f>Qxo!F35-Qmo!F35</f>
        <v>5.6952423443732997E-2</v>
      </c>
      <c r="G35" s="27">
        <f>Qxo!G35-Qmo!G35</f>
        <v>0.26767306393374257</v>
      </c>
      <c r="H35" s="27">
        <f>Qxo!H35-Qmo!H35</f>
        <v>8.5533366260888977E-2</v>
      </c>
      <c r="I35" s="27">
        <f>Qxo!I35-Qmo!I35</f>
        <v>-3.8940115048548968E-3</v>
      </c>
      <c r="J35" s="27">
        <f>Qxo!J35-Qmo!J35</f>
        <v>6.5276533671259906E-3</v>
      </c>
      <c r="K35" s="27">
        <f>Qxo!K35-Qmo!K35</f>
        <v>-3.8802535705519947E-3</v>
      </c>
      <c r="L35" s="27">
        <f>Qxo!L35-Qmo!L35</f>
        <v>3.4244565876761002E-2</v>
      </c>
      <c r="M35" s="27">
        <f>Qxo!M35-Qmo!M35</f>
        <v>-1.3763027931218003E-2</v>
      </c>
      <c r="N35" s="27">
        <f>Qxo!N35-Qmo!N35</f>
        <v>-5.5768497233250058E-3</v>
      </c>
      <c r="O35" s="27">
        <f>Qxo!O35-Qmo!O35</f>
        <v>-8.7302295768419969E-3</v>
      </c>
      <c r="P35" s="27">
        <f>Qxo!P35-Qmo!P35</f>
        <v>-1.2063423085918998E-2</v>
      </c>
      <c r="Q35" s="27">
        <f>Qxo!Q35-Qmo!Q35</f>
        <v>1.7581613524749989E-2</v>
      </c>
      <c r="R35" s="27">
        <f>Qxo!R35-Qmo!R35</f>
        <v>0.12209908796503197</v>
      </c>
      <c r="S35" s="27">
        <f>Qxo!S35-Qmo!S35</f>
        <v>1.205245839591898E-2</v>
      </c>
      <c r="T35" s="27">
        <f>Qxo!T35-Qmo!T35</f>
        <v>-3.7824380947200087E-3</v>
      </c>
      <c r="U35" s="27">
        <f>Qxo!U35-Qmo!U35</f>
        <v>-8.8761020995400119E-3</v>
      </c>
      <c r="V35" s="27">
        <f>Qxo!V35-Qmo!V35</f>
        <v>-1.65029332788156E-2</v>
      </c>
      <c r="W35" s="27">
        <f>Qxo!W35-Qmo!W35</f>
        <v>1.3551326297327998E-2</v>
      </c>
      <c r="X35" s="27">
        <f>Qxo!X35-Qmo!X35</f>
        <v>-7.1438989695350036E-3</v>
      </c>
      <c r="Y35" s="27">
        <f>Qxo!Y35-Qmo!Y35</f>
        <v>7.4892815073399899E-3</v>
      </c>
      <c r="Z35" s="27">
        <f>Qxo!Z35-Qmo!Z35</f>
        <v>-1.6552384142021197E-2</v>
      </c>
      <c r="AA35" s="27">
        <f>Qxo!AA35-Qmo!AA35</f>
        <v>-7.5732642283897963E-3</v>
      </c>
      <c r="AB35" s="27">
        <f>Qxo!AB35-Qmo!AB35</f>
        <v>-1.372924379611281E-2</v>
      </c>
      <c r="AC35" s="27">
        <f>Qxo!AC35-Qmo!AC35</f>
        <v>-1.5029942271801988E-2</v>
      </c>
      <c r="AD35" s="27">
        <f>Qxo!AD35-Qmo!AD35</f>
        <v>-1.2015148975720105E-2</v>
      </c>
      <c r="AE35" s="27">
        <f>Qxo!AE35-Qmo!AE35</f>
        <v>-1.4812486535792008E-2</v>
      </c>
      <c r="AF35" s="27">
        <f>Qxo!AF35-Qmo!AF35</f>
        <v>-1.3720176671196307E-2</v>
      </c>
      <c r="AG35" s="27">
        <f>Qxo!AG35-Qmo!AG35</f>
        <v>0.20394001095900502</v>
      </c>
      <c r="AH35" s="27">
        <f>Qxo!AH35-Qmo!AH35</f>
        <v>9.1534645831298E-2</v>
      </c>
      <c r="AI35" s="27">
        <f>Qxo!AI35-Qmo!AI35</f>
        <v>-4.5158752816673017E-2</v>
      </c>
      <c r="AJ35" s="27">
        <f>Qxo!AJ35-Qmo!AJ35</f>
        <v>9.1534645831298E-2</v>
      </c>
      <c r="AK35" s="27">
        <f>Qxo!AK35-Qmo!AK35</f>
        <v>-1.2461701919853019E-2</v>
      </c>
      <c r="AL35" s="27">
        <f>Qxo!AL35-Qmo!AL35</f>
        <v>4.2805063393829001E-2</v>
      </c>
      <c r="AM35" s="27">
        <f>Qxo!AM35-Qmo!AM35</f>
        <v>-8.1196300304460095E-3</v>
      </c>
      <c r="AN35" s="27">
        <f>Qxo!AN35-Qmo!AN35</f>
        <v>4.5194020511988009E-2</v>
      </c>
      <c r="AO35" s="27">
        <f>Qxo!AO35-Qmo!AO35</f>
        <v>-2.3265379762663296E-2</v>
      </c>
      <c r="AP35" s="27">
        <f>Qxo!AP35-Qmo!AP35</f>
        <v>4.0458962320045005E-2</v>
      </c>
      <c r="AQ35" s="27">
        <f>Qxo!AQ35-Qmo!AQ35</f>
        <v>4.2741535940981984E-2</v>
      </c>
      <c r="AR35" s="27">
        <f>Qxo!AR35-Qmo!AR35</f>
        <v>4.2741535940981984E-2</v>
      </c>
      <c r="AS35" s="27">
        <f>Qxo!AS35-Qmo!AS35</f>
        <v>4.2741535940981984E-2</v>
      </c>
      <c r="AT35" s="27">
        <f>Qxo!AT35-Qmo!AT35</f>
        <v>4.2741535940981984E-2</v>
      </c>
      <c r="AU35" s="27">
        <f>Qxo!AU35-Qmo!AU35</f>
        <v>0.57102424539592445</v>
      </c>
      <c r="AV35" s="27">
        <f>Qxo!AV35-Qmo!AV35</f>
        <v>4.2741535940982983E-2</v>
      </c>
      <c r="AW35" s="27">
        <f>Qxo!AW35-Qmo!AW35</f>
        <v>4.2741535940981984E-2</v>
      </c>
      <c r="AX35" s="27">
        <f>Qxo!AX35-Qmo!AX35</f>
        <v>2.7778967074282984E-2</v>
      </c>
      <c r="AY35" s="27">
        <f>Qxo!AY35-Qmo!AY35</f>
        <v>4.4513899874590007E-2</v>
      </c>
      <c r="AZ35" s="27">
        <f>Qxo!AZ35-Qmo!AZ35</f>
        <v>8.5533366260888977E-2</v>
      </c>
      <c r="BA35" s="27">
        <f>Qxo!BA35-Qmo!BA35</f>
        <v>6.2844793966447987E-2</v>
      </c>
      <c r="BB35" s="27">
        <f>Qxo!BB35-Qmo!BB35</f>
        <v>4.6212166778252933E-3</v>
      </c>
      <c r="BC35" s="27">
        <f>Qxo!BC35-Qmo!BC35</f>
        <v>-3.2567544962363998E-3</v>
      </c>
      <c r="BD35" s="27">
        <f>Qxo!BD35-Qmo!BD35</f>
        <v>-3.0700175287261017E-2</v>
      </c>
      <c r="BE35" s="27">
        <f>Qxo!BE35-Qmo!BE35</f>
        <v>2.2809073302169913E-3</v>
      </c>
      <c r="BF35" s="27">
        <f>Qxo!BF35-Qmo!BF35</f>
        <v>3.3121668271566956E-3</v>
      </c>
      <c r="BG35" s="27">
        <f>Qxo!BG35-Qmo!BG35</f>
        <v>-3.3364844604162891E-2</v>
      </c>
      <c r="BH35" s="27">
        <f>Qxo!BH35-Qmo!BH35</f>
        <v>-6.8338925734529044E-3</v>
      </c>
      <c r="BI35" s="27">
        <f>Qxo!BI35-Qmo!BI35</f>
        <v>4.7125960304739006E-2</v>
      </c>
      <c r="BJ35" s="27">
        <f>Qxo!BJ35-Qmo!BJ35</f>
        <v>-2.8944102652357903E-2</v>
      </c>
      <c r="BK35" s="27">
        <f>Qxo!BK35-Qmo!BK35</f>
        <v>-1.07352794715296E-2</v>
      </c>
      <c r="BL35" s="27">
        <f>Qxo!BL35-Qmo!BL35</f>
        <v>-5.8394327818390157E-3</v>
      </c>
      <c r="BM35" s="27">
        <f>Qxo!BM35-Qmo!BM35</f>
        <v>3.3977229536072018E-2</v>
      </c>
      <c r="BN35" s="27">
        <f>Qxo!BN35-Qmo!BN35</f>
        <v>-2.2879001390281983E-2</v>
      </c>
      <c r="BO35" s="27">
        <f>Qxo!BO35-Qmo!BO35</f>
        <v>9.1088136623759808E-3</v>
      </c>
      <c r="BP35" s="42"/>
      <c r="BQ35" s="42"/>
      <c r="BR35" s="42"/>
    </row>
    <row r="36" spans="1:70" x14ac:dyDescent="0.2">
      <c r="A36" s="1">
        <v>2001</v>
      </c>
      <c r="B36" s="27">
        <f>Qxo!B36-Qmo!B36</f>
        <v>0</v>
      </c>
      <c r="C36" s="27">
        <f>Qxo!C36-Qmo!C36</f>
        <v>2.8968309323070263E-3</v>
      </c>
      <c r="D36" s="27">
        <f>Qxo!D36-Qmo!D36</f>
        <v>-1.2514422930286394E-2</v>
      </c>
      <c r="E36" s="27">
        <f>Qxo!E36-Qmo!E36</f>
        <v>-1.1182002205942801E-2</v>
      </c>
      <c r="F36" s="27">
        <f>Qxo!F36-Qmo!F36</f>
        <v>6.486317151857901E-2</v>
      </c>
      <c r="G36" s="27">
        <f>Qxo!G36-Qmo!G36</f>
        <v>0.17697628792707099</v>
      </c>
      <c r="H36" s="27">
        <f>Qxo!H36-Qmo!H36</f>
        <v>5.4304710321973981E-2</v>
      </c>
      <c r="I36" s="27">
        <f>Qxo!I36-Qmo!I36</f>
        <v>-4.6448022979779097E-3</v>
      </c>
      <c r="J36" s="27">
        <f>Qxo!J36-Qmo!J36</f>
        <v>4.991804644423975E-3</v>
      </c>
      <c r="K36" s="27">
        <f>Qxo!K36-Qmo!K36</f>
        <v>5.6863257753810015E-3</v>
      </c>
      <c r="L36" s="27">
        <f>Qxo!L36-Qmo!L36</f>
        <v>3.9564600827055013E-2</v>
      </c>
      <c r="M36" s="27">
        <f>Qxo!M36-Qmo!M36</f>
        <v>-8.6505236248199946E-3</v>
      </c>
      <c r="N36" s="27">
        <f>Qxo!N36-Qmo!N36</f>
        <v>-8.1463054330899176E-4</v>
      </c>
      <c r="O36" s="27">
        <f>Qxo!O36-Qmo!O36</f>
        <v>-9.1974441457030043E-3</v>
      </c>
      <c r="P36" s="27">
        <f>Qxo!P36-Qmo!P36</f>
        <v>-7.0505858806539923E-3</v>
      </c>
      <c r="Q36" s="27">
        <f>Qxo!Q36-Qmo!Q36</f>
        <v>2.3626978812833987E-2</v>
      </c>
      <c r="R36" s="27">
        <f>Qxo!R36-Qmo!R36</f>
        <v>0.12340794067813299</v>
      </c>
      <c r="S36" s="27">
        <f>Qxo!S36-Qmo!S36</f>
        <v>1.6140634454627989E-2</v>
      </c>
      <c r="T36" s="27">
        <f>Qxo!T36-Qmo!T36</f>
        <v>1.7924028305200124E-3</v>
      </c>
      <c r="U36" s="27">
        <f>Qxo!U36-Qmo!U36</f>
        <v>-3.6777932396490076E-3</v>
      </c>
      <c r="V36" s="27">
        <f>Qxo!V36-Qmo!V36</f>
        <v>-1.5254399290676797E-2</v>
      </c>
      <c r="W36" s="27">
        <f>Qxo!W36-Qmo!W36</f>
        <v>1.6348573629206997E-2</v>
      </c>
      <c r="X36" s="27">
        <f>Qxo!X36-Qmo!X36</f>
        <v>1.4189467181699444E-4</v>
      </c>
      <c r="Y36" s="27">
        <f>Qxo!Y36-Qmo!Y36</f>
        <v>1.5097782558499001E-2</v>
      </c>
      <c r="Z36" s="27">
        <f>Qxo!Z36-Qmo!Z36</f>
        <v>-1.4416282162489705E-2</v>
      </c>
      <c r="AA36" s="27">
        <f>Qxo!AA36-Qmo!AA36</f>
        <v>4.5378503604439971E-3</v>
      </c>
      <c r="AB36" s="27">
        <f>Qxo!AB36-Qmo!AB36</f>
        <v>-1.1429766537810304E-2</v>
      </c>
      <c r="AC36" s="27">
        <f>Qxo!AC36-Qmo!AC36</f>
        <v>-1.0586436486144019E-2</v>
      </c>
      <c r="AD36" s="27">
        <f>Qxo!AD36-Qmo!AD36</f>
        <v>-2.7818194963712906E-2</v>
      </c>
      <c r="AE36" s="27">
        <f>Qxo!AE36-Qmo!AE36</f>
        <v>-1.3958648494011988E-2</v>
      </c>
      <c r="AF36" s="27">
        <f>Qxo!AF36-Qmo!AF36</f>
        <v>-1.1458696810175792E-2</v>
      </c>
      <c r="AG36" s="27">
        <f>Qxo!AG36-Qmo!AG36</f>
        <v>0.16094585242571099</v>
      </c>
      <c r="AH36" s="27">
        <f>Qxo!AH36-Qmo!AH36</f>
        <v>9.673041950894401E-2</v>
      </c>
      <c r="AI36" s="27">
        <f>Qxo!AI36-Qmo!AI36</f>
        <v>-3.4264709560857018E-2</v>
      </c>
      <c r="AJ36" s="27">
        <f>Qxo!AJ36-Qmo!AJ36</f>
        <v>9.673041950894401E-2</v>
      </c>
      <c r="AK36" s="27">
        <f>Qxo!AK36-Qmo!AK36</f>
        <v>3.0951470010999738E-3</v>
      </c>
      <c r="AL36" s="27">
        <f>Qxo!AL36-Qmo!AL36</f>
        <v>3.9083959938681023E-2</v>
      </c>
      <c r="AM36" s="27">
        <f>Qxo!AM36-Qmo!AM36</f>
        <v>3.3388077123294987E-2</v>
      </c>
      <c r="AN36" s="27">
        <f>Qxo!AN36-Qmo!AN36</f>
        <v>5.0817904441813999E-2</v>
      </c>
      <c r="AO36" s="27">
        <f>Qxo!AO36-Qmo!AO36</f>
        <v>-2.2503367924174511E-2</v>
      </c>
      <c r="AP36" s="27">
        <f>Qxo!AP36-Qmo!AP36</f>
        <v>4.7048731647993003E-2</v>
      </c>
      <c r="AQ36" s="27">
        <f>Qxo!AQ36-Qmo!AQ36</f>
        <v>2.2862862975737003E-2</v>
      </c>
      <c r="AR36" s="27">
        <f>Qxo!AR36-Qmo!AR36</f>
        <v>2.2862862975737003E-2</v>
      </c>
      <c r="AS36" s="27">
        <f>Qxo!AS36-Qmo!AS36</f>
        <v>2.2862862975737003E-2</v>
      </c>
      <c r="AT36" s="27">
        <f>Qxo!AT36-Qmo!AT36</f>
        <v>2.2862862975737003E-2</v>
      </c>
      <c r="AU36" s="27">
        <f>Qxo!AU36-Qmo!AU36</f>
        <v>0.42359043597550633</v>
      </c>
      <c r="AV36" s="27">
        <f>Qxo!AV36-Qmo!AV36</f>
        <v>2.2862862975737003E-2</v>
      </c>
      <c r="AW36" s="27">
        <f>Qxo!AW36-Qmo!AW36</f>
        <v>2.2862862975737003E-2</v>
      </c>
      <c r="AX36" s="27">
        <f>Qxo!AX36-Qmo!AX36</f>
        <v>3.8759522028141008E-2</v>
      </c>
      <c r="AY36" s="27">
        <f>Qxo!AY36-Qmo!AY36</f>
        <v>2.5288314282425006E-2</v>
      </c>
      <c r="AZ36" s="27">
        <f>Qxo!AZ36-Qmo!AZ36</f>
        <v>5.4304710321973981E-2</v>
      </c>
      <c r="BA36" s="27">
        <f>Qxo!BA36-Qmo!BA36</f>
        <v>3.3721919265996991E-2</v>
      </c>
      <c r="BB36" s="27">
        <f>Qxo!BB36-Qmo!BB36</f>
        <v>5.4114900217350076E-3</v>
      </c>
      <c r="BC36" s="27">
        <f>Qxo!BC36-Qmo!BC36</f>
        <v>-6.2705575543566053E-3</v>
      </c>
      <c r="BD36" s="27">
        <f>Qxo!BD36-Qmo!BD36</f>
        <v>-3.2057550933365014E-2</v>
      </c>
      <c r="BE36" s="27">
        <f>Qxo!BE36-Qmo!BE36</f>
        <v>2.0710093145061975E-2</v>
      </c>
      <c r="BF36" s="27">
        <f>Qxo!BF36-Qmo!BF36</f>
        <v>1.5494152706230224E-4</v>
      </c>
      <c r="BG36" s="27">
        <f>Qxo!BG36-Qmo!BG36</f>
        <v>-3.5085780983881598E-2</v>
      </c>
      <c r="BH36" s="27">
        <f>Qxo!BH36-Qmo!BH36</f>
        <v>-4.0588640983932889E-3</v>
      </c>
      <c r="BI36" s="27">
        <f>Qxo!BI36-Qmo!BI36</f>
        <v>3.9870640573269001E-2</v>
      </c>
      <c r="BJ36" s="27">
        <f>Qxo!BJ36-Qmo!BJ36</f>
        <v>9.18332667416559E-3</v>
      </c>
      <c r="BK36" s="27">
        <f>Qxo!BK36-Qmo!BK36</f>
        <v>-9.8070954888593992E-3</v>
      </c>
      <c r="BL36" s="27">
        <f>Qxo!BL36-Qmo!BL36</f>
        <v>-2.2845136352611012E-2</v>
      </c>
      <c r="BM36" s="27">
        <f>Qxo!BM36-Qmo!BM36</f>
        <v>3.1069283467429015E-2</v>
      </c>
      <c r="BN36" s="27">
        <f>Qxo!BN36-Qmo!BN36</f>
        <v>-2.2656909643536005E-2</v>
      </c>
      <c r="BO36" s="27">
        <f>Qxo!BO36-Qmo!BO36</f>
        <v>9.5045391818419922E-3</v>
      </c>
      <c r="BP36" s="42"/>
      <c r="BQ36" s="42"/>
      <c r="BR36" s="42"/>
    </row>
    <row r="37" spans="1:70" x14ac:dyDescent="0.2">
      <c r="A37" s="1">
        <v>2002</v>
      </c>
      <c r="B37" s="27">
        <f>Qxo!B37-Qmo!B37</f>
        <v>0</v>
      </c>
      <c r="C37" s="27">
        <f>Qxo!C37-Qmo!C37</f>
        <v>4.6251789943110022E-3</v>
      </c>
      <c r="D37" s="27">
        <f>Qxo!D37-Qmo!D37</f>
        <v>-1.5700323414689396E-2</v>
      </c>
      <c r="E37" s="27">
        <f>Qxo!E37-Qmo!E37</f>
        <v>2.1468246799499768E-4</v>
      </c>
      <c r="F37" s="27">
        <f>Qxo!F37-Qmo!F37</f>
        <v>5.9899962188762007E-2</v>
      </c>
      <c r="G37" s="27">
        <f>Qxo!G37-Qmo!G37</f>
        <v>0.14138652715381297</v>
      </c>
      <c r="H37" s="27">
        <f>Qxo!H37-Qmo!H37</f>
        <v>4.7290342450787004E-2</v>
      </c>
      <c r="I37" s="27">
        <f>Qxo!I37-Qmo!I37</f>
        <v>-3.0324060054612995E-3</v>
      </c>
      <c r="J37" s="27">
        <f>Qxo!J37-Qmo!J37</f>
        <v>1.9331318658619978E-3</v>
      </c>
      <c r="K37" s="27">
        <f>Qxo!K37-Qmo!K37</f>
        <v>1.8207995232776997E-2</v>
      </c>
      <c r="L37" s="27">
        <f>Qxo!L37-Qmo!L37</f>
        <v>3.7733883330284018E-2</v>
      </c>
      <c r="M37" s="27">
        <f>Qxo!M37-Qmo!M37</f>
        <v>-7.8463787803179919E-3</v>
      </c>
      <c r="N37" s="27">
        <f>Qxo!N37-Qmo!N37</f>
        <v>1.2421226029940002E-3</v>
      </c>
      <c r="O37" s="27">
        <f>Qxo!O37-Qmo!O37</f>
        <v>-1.3702765604666989E-2</v>
      </c>
      <c r="P37" s="27">
        <f>Qxo!P37-Qmo!P37</f>
        <v>-9.7426016741100074E-3</v>
      </c>
      <c r="Q37" s="27">
        <f>Qxo!Q37-Qmo!Q37</f>
        <v>2.6126888795860004E-2</v>
      </c>
      <c r="R37" s="27">
        <f>Qxo!R37-Qmo!R37</f>
        <v>0.10528740627170502</v>
      </c>
      <c r="S37" s="27">
        <f>Qxo!S37-Qmo!S37</f>
        <v>1.6035340104528006E-2</v>
      </c>
      <c r="T37" s="27">
        <f>Qxo!T37-Qmo!T37</f>
        <v>4.23927664566498E-3</v>
      </c>
      <c r="U37" s="27">
        <f>Qxo!U37-Qmo!U37</f>
        <v>9.7735491064981916E-5</v>
      </c>
      <c r="V37" s="27">
        <f>Qxo!V37-Qmo!V37</f>
        <v>-1.8468655513962394E-2</v>
      </c>
      <c r="W37" s="27">
        <f>Qxo!W37-Qmo!W37</f>
        <v>1.2985424634725989E-2</v>
      </c>
      <c r="X37" s="27">
        <f>Qxo!X37-Qmo!X37</f>
        <v>-5.0512131435955926E-3</v>
      </c>
      <c r="Y37" s="27">
        <f>Qxo!Y37-Qmo!Y37</f>
        <v>1.3101477225785002E-2</v>
      </c>
      <c r="Z37" s="27">
        <f>Qxo!Z37-Qmo!Z37</f>
        <v>-1.7687527448078895E-2</v>
      </c>
      <c r="AA37" s="27">
        <f>Qxo!AA37-Qmo!AA37</f>
        <v>8.1533041357650882E-2</v>
      </c>
      <c r="AB37" s="27">
        <f>Qxo!AB37-Qmo!AB37</f>
        <v>3.9059690175766992E-3</v>
      </c>
      <c r="AC37" s="27">
        <f>Qxo!AC37-Qmo!AC37</f>
        <v>-3.5783580851680152E-3</v>
      </c>
      <c r="AD37" s="27">
        <f>Qxo!AD37-Qmo!AD37</f>
        <v>-2.8717755060029104E-2</v>
      </c>
      <c r="AE37" s="27">
        <f>Qxo!AE37-Qmo!AE37</f>
        <v>-9.1347733233779899E-3</v>
      </c>
      <c r="AF37" s="27">
        <f>Qxo!AF37-Qmo!AF37</f>
        <v>-1.9567969064979984E-3</v>
      </c>
      <c r="AG37" s="27">
        <f>Qxo!AG37-Qmo!AG37</f>
        <v>0.13778514562442698</v>
      </c>
      <c r="AH37" s="27">
        <f>Qxo!AH37-Qmo!AH37</f>
        <v>9.8446728551197016E-2</v>
      </c>
      <c r="AI37" s="27">
        <f>Qxo!AI37-Qmo!AI37</f>
        <v>-3.163916287441898E-2</v>
      </c>
      <c r="AJ37" s="27">
        <f>Qxo!AJ37-Qmo!AJ37</f>
        <v>9.8446728551197016E-2</v>
      </c>
      <c r="AK37" s="27">
        <f>Qxo!AK37-Qmo!AK37</f>
        <v>3.9028375998499953E-3</v>
      </c>
      <c r="AL37" s="27">
        <f>Qxo!AL37-Qmo!AL37</f>
        <v>5.627815856698698E-2</v>
      </c>
      <c r="AM37" s="27">
        <f>Qxo!AM37-Qmo!AM37</f>
        <v>1.9519922962221006E-2</v>
      </c>
      <c r="AN37" s="27">
        <f>Qxo!AN37-Qmo!AN37</f>
        <v>4.9952425119171001E-2</v>
      </c>
      <c r="AO37" s="27">
        <f>Qxo!AO37-Qmo!AO37</f>
        <v>8.7563579140950004E-3</v>
      </c>
      <c r="AP37" s="27">
        <f>Qxo!AP37-Qmo!AP37</f>
        <v>8.1600249772612016E-2</v>
      </c>
      <c r="AQ37" s="27">
        <f>Qxo!AQ37-Qmo!AQ37</f>
        <v>3.1806202465791994E-2</v>
      </c>
      <c r="AR37" s="27">
        <f>Qxo!AR37-Qmo!AR37</f>
        <v>3.1806202465791994E-2</v>
      </c>
      <c r="AS37" s="27">
        <f>Qxo!AS37-Qmo!AS37</f>
        <v>3.1806202465791994E-2</v>
      </c>
      <c r="AT37" s="27">
        <f>Qxo!AT37-Qmo!AT37</f>
        <v>3.1806202465791994E-2</v>
      </c>
      <c r="AU37" s="27">
        <f>Qxo!AU37-Qmo!AU37</f>
        <v>0.32102914151554729</v>
      </c>
      <c r="AV37" s="27">
        <f>Qxo!AV37-Qmo!AV37</f>
        <v>3.1806202465791994E-2</v>
      </c>
      <c r="AW37" s="27">
        <f>Qxo!AW37-Qmo!AW37</f>
        <v>3.1806202465791994E-2</v>
      </c>
      <c r="AX37" s="27">
        <f>Qxo!AX37-Qmo!AX37</f>
        <v>4.5022248211519997E-2</v>
      </c>
      <c r="AY37" s="27">
        <f>Qxo!AY37-Qmo!AY37</f>
        <v>3.3496599848952979E-2</v>
      </c>
      <c r="AZ37" s="27">
        <f>Qxo!AZ37-Qmo!AZ37</f>
        <v>4.7290342450787004E-2</v>
      </c>
      <c r="BA37" s="27">
        <f>Qxo!BA37-Qmo!BA37</f>
        <v>3.2348723679588992E-2</v>
      </c>
      <c r="BB37" s="27">
        <f>Qxo!BB37-Qmo!BB37</f>
        <v>6.6697513461405067E-3</v>
      </c>
      <c r="BC37" s="27">
        <f>Qxo!BC37-Qmo!BC37</f>
        <v>-3.2471598262406032E-3</v>
      </c>
      <c r="BD37" s="27">
        <f>Qxo!BD37-Qmo!BD37</f>
        <v>-3.8156845858049987E-2</v>
      </c>
      <c r="BE37" s="27">
        <f>Qxo!BE37-Qmo!BE37</f>
        <v>2.746939621994901E-2</v>
      </c>
      <c r="BF37" s="27">
        <f>Qxo!BF37-Qmo!BF37</f>
        <v>1.2336963873075951E-3</v>
      </c>
      <c r="BG37" s="27">
        <f>Qxo!BG37-Qmo!BG37</f>
        <v>-3.1466458606657505E-2</v>
      </c>
      <c r="BH37" s="27">
        <f>Qxo!BH37-Qmo!BH37</f>
        <v>-4.3587332001017998E-3</v>
      </c>
      <c r="BI37" s="27">
        <f>Qxo!BI37-Qmo!BI37</f>
        <v>2.3411008972243991E-2</v>
      </c>
      <c r="BJ37" s="27">
        <f>Qxo!BJ37-Qmo!BJ37</f>
        <v>2.8326715990273796E-2</v>
      </c>
      <c r="BK37" s="27">
        <f>Qxo!BK37-Qmo!BK37</f>
        <v>-8.7769310994868927E-3</v>
      </c>
      <c r="BL37" s="27">
        <f>Qxo!BL37-Qmo!BL37</f>
        <v>-3.0838049733232009E-2</v>
      </c>
      <c r="BM37" s="27">
        <f>Qxo!BM37-Qmo!BM37</f>
        <v>3.164316567942399E-2</v>
      </c>
      <c r="BN37" s="27">
        <f>Qxo!BN37-Qmo!BN37</f>
        <v>-3.4299468890979012E-2</v>
      </c>
      <c r="BO37" s="27">
        <f>Qxo!BO37-Qmo!BO37</f>
        <v>8.2744201048809973E-3</v>
      </c>
      <c r="BP37" s="42"/>
      <c r="BQ37" s="42"/>
      <c r="BR37" s="42"/>
    </row>
    <row r="38" spans="1:70" x14ac:dyDescent="0.2">
      <c r="A38" s="1">
        <v>2003</v>
      </c>
      <c r="B38" s="27">
        <f>Qxo!B38-Qmo!B38</f>
        <v>0</v>
      </c>
      <c r="C38" s="27">
        <f>Qxo!C38-Qmo!C38</f>
        <v>4.3121603786419882E-3</v>
      </c>
      <c r="D38" s="27">
        <f>Qxo!D38-Qmo!D38</f>
        <v>-2.0172109237837403E-2</v>
      </c>
      <c r="E38" s="27">
        <f>Qxo!E38-Qmo!E38</f>
        <v>3.8513075796720031E-3</v>
      </c>
      <c r="F38" s="27">
        <f>Qxo!F38-Qmo!F38</f>
        <v>6.8630607459732984E-2</v>
      </c>
      <c r="G38" s="27">
        <f>Qxo!G38-Qmo!G38</f>
        <v>0.15320137613718704</v>
      </c>
      <c r="H38" s="27">
        <f>Qxo!H38-Qmo!H38</f>
        <v>4.933759657495998E-2</v>
      </c>
      <c r="I38" s="27">
        <f>Qxo!I38-Qmo!I38</f>
        <v>-4.4533650732734992E-3</v>
      </c>
      <c r="J38" s="27">
        <f>Qxo!J38-Qmo!J38</f>
        <v>4.0156957823999917E-3</v>
      </c>
      <c r="K38" s="27">
        <f>Qxo!K38-Qmo!K38</f>
        <v>1.7036171791344007E-2</v>
      </c>
      <c r="L38" s="27">
        <f>Qxo!L38-Qmo!L38</f>
        <v>3.9626989784463995E-2</v>
      </c>
      <c r="M38" s="27">
        <f>Qxo!M38-Qmo!M38</f>
        <v>-8.7397830984230207E-3</v>
      </c>
      <c r="N38" s="27">
        <f>Qxo!N38-Qmo!N38</f>
        <v>-7.7866584959698781E-4</v>
      </c>
      <c r="O38" s="27">
        <f>Qxo!O38-Qmo!O38</f>
        <v>-1.0138444331174015E-2</v>
      </c>
      <c r="P38" s="27">
        <f>Qxo!P38-Qmo!P38</f>
        <v>-9.9165955052279986E-3</v>
      </c>
      <c r="Q38" s="27">
        <f>Qxo!Q38-Qmo!Q38</f>
        <v>2.6022389906448007E-2</v>
      </c>
      <c r="R38" s="27">
        <f>Qxo!R38-Qmo!R38</f>
        <v>9.0725758508832993E-2</v>
      </c>
      <c r="S38" s="27">
        <f>Qxo!S38-Qmo!S38</f>
        <v>1.9050081967164983E-2</v>
      </c>
      <c r="T38" s="27">
        <f>Qxo!T38-Qmo!T38</f>
        <v>3.8596626271809875E-3</v>
      </c>
      <c r="U38" s="27">
        <f>Qxo!U38-Qmo!U38</f>
        <v>1.0257542150898802E-4</v>
      </c>
      <c r="V38" s="27">
        <f>Qxo!V38-Qmo!V38</f>
        <v>-2.3362714475456008E-2</v>
      </c>
      <c r="W38" s="27">
        <f>Qxo!W38-Qmo!W38</f>
        <v>8.9870531468909942E-3</v>
      </c>
      <c r="X38" s="27">
        <f>Qxo!X38-Qmo!X38</f>
        <v>-1.0954761883964201E-2</v>
      </c>
      <c r="Y38" s="27">
        <f>Qxo!Y38-Qmo!Y38</f>
        <v>9.6652042003119998E-3</v>
      </c>
      <c r="Z38" s="27">
        <f>Qxo!Z38-Qmo!Z38</f>
        <v>-2.2537566355066402E-2</v>
      </c>
      <c r="AA38" s="27">
        <f>Qxo!AA38-Qmo!AA38</f>
        <v>5.6201756653843096E-2</v>
      </c>
      <c r="AB38" s="27">
        <f>Qxo!AB38-Qmo!AB38</f>
        <v>1.3207482090476799E-2</v>
      </c>
      <c r="AC38" s="27">
        <f>Qxo!AC38-Qmo!AC38</f>
        <v>7.344666703815006E-3</v>
      </c>
      <c r="AD38" s="27">
        <f>Qxo!AD38-Qmo!AD38</f>
        <v>-2.6613783979240288E-2</v>
      </c>
      <c r="AE38" s="27">
        <f>Qxo!AE38-Qmo!AE38</f>
        <v>-9.0775613413489886E-3</v>
      </c>
      <c r="AF38" s="27">
        <f>Qxo!AF38-Qmo!AF38</f>
        <v>3.9293651169999833E-4</v>
      </c>
      <c r="AG38" s="27">
        <f>Qxo!AG38-Qmo!AG38</f>
        <v>0.179765340199114</v>
      </c>
      <c r="AH38" s="27">
        <f>Qxo!AH38-Qmo!AH38</f>
        <v>0.11993349933227701</v>
      </c>
      <c r="AI38" s="27">
        <f>Qxo!AI38-Qmo!AI38</f>
        <v>-1.3762910332606015E-2</v>
      </c>
      <c r="AJ38" s="27">
        <f>Qxo!AJ38-Qmo!AJ38</f>
        <v>0.11993349933227701</v>
      </c>
      <c r="AK38" s="27">
        <f>Qxo!AK38-Qmo!AK38</f>
        <v>3.0680807887659978E-3</v>
      </c>
      <c r="AL38" s="27">
        <f>Qxo!AL38-Qmo!AL38</f>
        <v>5.2427421353077014E-2</v>
      </c>
      <c r="AM38" s="27">
        <f>Qxo!AM38-Qmo!AM38</f>
        <v>4.969240282106005E-3</v>
      </c>
      <c r="AN38" s="27">
        <f>Qxo!AN38-Qmo!AN38</f>
        <v>6.5113443950986005E-2</v>
      </c>
      <c r="AO38" s="27">
        <f>Qxo!AO38-Qmo!AO38</f>
        <v>-5.7854690615116999E-2</v>
      </c>
      <c r="AP38" s="27">
        <f>Qxo!AP38-Qmo!AP38</f>
        <v>4.6897740949967015E-2</v>
      </c>
      <c r="AQ38" s="27">
        <f>Qxo!AQ38-Qmo!AQ38</f>
        <v>2.0935271318705012E-2</v>
      </c>
      <c r="AR38" s="27">
        <f>Qxo!AR38-Qmo!AR38</f>
        <v>2.0935271318705012E-2</v>
      </c>
      <c r="AS38" s="27">
        <f>Qxo!AS38-Qmo!AS38</f>
        <v>2.0935271318705012E-2</v>
      </c>
      <c r="AT38" s="27">
        <f>Qxo!AT38-Qmo!AT38</f>
        <v>2.0935271318705012E-2</v>
      </c>
      <c r="AU38" s="27">
        <f>Qxo!AU38-Qmo!AU38</f>
        <v>0.39371157512602029</v>
      </c>
      <c r="AV38" s="27">
        <f>Qxo!AV38-Qmo!AV38</f>
        <v>2.0935271318705012E-2</v>
      </c>
      <c r="AW38" s="27">
        <f>Qxo!AW38-Qmo!AW38</f>
        <v>2.0935271318705012E-2</v>
      </c>
      <c r="AX38" s="27">
        <f>Qxo!AX38-Qmo!AX38</f>
        <v>3.4111573414721985E-2</v>
      </c>
      <c r="AY38" s="27">
        <f>Qxo!AY38-Qmo!AY38</f>
        <v>2.2680708758653995E-2</v>
      </c>
      <c r="AZ38" s="27">
        <f>Qxo!AZ38-Qmo!AZ38</f>
        <v>4.933759657495998E-2</v>
      </c>
      <c r="BA38" s="27">
        <f>Qxo!BA38-Qmo!BA38</f>
        <v>3.3267944572759001E-2</v>
      </c>
      <c r="BB38" s="27">
        <f>Qxo!BB38-Qmo!BB38</f>
        <v>3.9536429379041088E-3</v>
      </c>
      <c r="BC38" s="27">
        <f>Qxo!BC38-Qmo!BC38</f>
        <v>-1.7457507621639959E-3</v>
      </c>
      <c r="BD38" s="27">
        <f>Qxo!BD38-Qmo!BD38</f>
        <v>-4.9174592059809008E-2</v>
      </c>
      <c r="BE38" s="27">
        <f>Qxo!BE38-Qmo!BE38</f>
        <v>2.5019855979921984E-2</v>
      </c>
      <c r="BF38" s="27">
        <f>Qxo!BF38-Qmo!BF38</f>
        <v>5.0884904906560446E-4</v>
      </c>
      <c r="BG38" s="27">
        <f>Qxo!BG38-Qmo!BG38</f>
        <v>-3.53324719164618E-2</v>
      </c>
      <c r="BH38" s="27">
        <f>Qxo!BH38-Qmo!BH38</f>
        <v>-2.7448125137849028E-3</v>
      </c>
      <c r="BI38" s="27">
        <f>Qxo!BI38-Qmo!BI38</f>
        <v>2.564567751581201E-2</v>
      </c>
      <c r="BJ38" s="27">
        <f>Qxo!BJ38-Qmo!BJ38</f>
        <v>4.3244310749242412E-2</v>
      </c>
      <c r="BK38" s="27">
        <f>Qxo!BK38-Qmo!BK38</f>
        <v>1.9038611836195984E-3</v>
      </c>
      <c r="BL38" s="27">
        <f>Qxo!BL38-Qmo!BL38</f>
        <v>-2.609923622642002E-2</v>
      </c>
      <c r="BM38" s="27">
        <f>Qxo!BM38-Qmo!BM38</f>
        <v>3.1974336415023979E-2</v>
      </c>
      <c r="BN38" s="27">
        <f>Qxo!BN38-Qmo!BN38</f>
        <v>-4.7506615954823028E-2</v>
      </c>
      <c r="BO38" s="27">
        <f>Qxo!BO38-Qmo!BO38</f>
        <v>1.3140258326227006E-2</v>
      </c>
      <c r="BP38" s="42"/>
      <c r="BQ38" s="42"/>
      <c r="BR38" s="42"/>
    </row>
    <row r="39" spans="1:70" x14ac:dyDescent="0.2">
      <c r="A39" s="1">
        <v>2004</v>
      </c>
      <c r="B39" s="27">
        <f>Qxo!B39-Qmo!B39</f>
        <v>9.9920072216264089E-16</v>
      </c>
      <c r="C39" s="27">
        <f>Qxo!C39-Qmo!C39</f>
        <v>3.9814396301079968E-3</v>
      </c>
      <c r="D39" s="27">
        <f>Qxo!D39-Qmo!D39</f>
        <v>-2.3240504537931403E-2</v>
      </c>
      <c r="E39" s="27">
        <f>Qxo!E39-Qmo!E39</f>
        <v>6.470927306616997E-3</v>
      </c>
      <c r="F39" s="27">
        <f>Qxo!F39-Qmo!F39</f>
        <v>7.3846252453109995E-2</v>
      </c>
      <c r="G39" s="27">
        <f>Qxo!G39-Qmo!G39</f>
        <v>0.14438144900072569</v>
      </c>
      <c r="H39" s="27">
        <f>Qxo!H39-Qmo!H39</f>
        <v>4.8208920529964991E-2</v>
      </c>
      <c r="I39" s="27">
        <f>Qxo!I39-Qmo!I39</f>
        <v>-3.4956285704206003E-3</v>
      </c>
      <c r="J39" s="27">
        <f>Qxo!J39-Qmo!J39</f>
        <v>-2.0523580294830035E-3</v>
      </c>
      <c r="K39" s="27">
        <f>Qxo!K39-Qmo!K39</f>
        <v>2.4479865390679006E-2</v>
      </c>
      <c r="L39" s="27">
        <f>Qxo!L39-Qmo!L39</f>
        <v>3.139539829982399E-2</v>
      </c>
      <c r="M39" s="27">
        <f>Qxo!M39-Qmo!M39</f>
        <v>-1.7060749224316996E-2</v>
      </c>
      <c r="N39" s="27">
        <f>Qxo!N39-Qmo!N39</f>
        <v>-4.9869066373769977E-3</v>
      </c>
      <c r="O39" s="27">
        <f>Qxo!O39-Qmo!O39</f>
        <v>-1.233953622808899E-2</v>
      </c>
      <c r="P39" s="27">
        <f>Qxo!P39-Qmo!P39</f>
        <v>-1.034236029782E-2</v>
      </c>
      <c r="Q39" s="27">
        <f>Qxo!Q39-Qmo!Q39</f>
        <v>2.6953679163260968E-2</v>
      </c>
      <c r="R39" s="27">
        <f>Qxo!R39-Qmo!R39</f>
        <v>9.5191103679808986E-2</v>
      </c>
      <c r="S39" s="27">
        <f>Qxo!S39-Qmo!S39</f>
        <v>2.4856274663803996E-2</v>
      </c>
      <c r="T39" s="27">
        <f>Qxo!T39-Qmo!T39</f>
        <v>3.2957614051789819E-3</v>
      </c>
      <c r="U39" s="27">
        <f>Qxo!U39-Qmo!U39</f>
        <v>-6.6363097687982542E-5</v>
      </c>
      <c r="V39" s="27">
        <f>Qxo!V39-Qmo!V39</f>
        <v>-2.7104982118582706E-2</v>
      </c>
      <c r="W39" s="27">
        <f>Qxo!W39-Qmo!W39</f>
        <v>1.0145490940789009E-2</v>
      </c>
      <c r="X39" s="27">
        <f>Qxo!X39-Qmo!X39</f>
        <v>-1.2475639488492701E-2</v>
      </c>
      <c r="Y39" s="27">
        <f>Qxo!Y39-Qmo!Y39</f>
        <v>1.464883414134005E-3</v>
      </c>
      <c r="Z39" s="27">
        <f>Qxo!Z39-Qmo!Z39</f>
        <v>-2.6099728111791301E-2</v>
      </c>
      <c r="AA39" s="27">
        <f>Qxo!AA39-Qmo!AA39</f>
        <v>2.9060143710010311E-2</v>
      </c>
      <c r="AB39" s="27">
        <f>Qxo!AB39-Qmo!AB39</f>
        <v>1.9823798617414498E-2</v>
      </c>
      <c r="AC39" s="27">
        <f>Qxo!AC39-Qmo!AC39</f>
        <v>2.9729741714315E-2</v>
      </c>
      <c r="AD39" s="27">
        <f>Qxo!AD39-Qmo!AD39</f>
        <v>-1.7348356132103504E-2</v>
      </c>
      <c r="AE39" s="27">
        <f>Qxo!AE39-Qmo!AE39</f>
        <v>-8.8163023399139839E-3</v>
      </c>
      <c r="AF39" s="27">
        <f>Qxo!AF39-Qmo!AF39</f>
        <v>4.255168209452001E-3</v>
      </c>
      <c r="AG39" s="27">
        <f>Qxo!AG39-Qmo!AG39</f>
        <v>0.188955713995554</v>
      </c>
      <c r="AH39" s="27">
        <f>Qxo!AH39-Qmo!AH39</f>
        <v>0.12972604511824698</v>
      </c>
      <c r="AI39" s="27">
        <f>Qxo!AI39-Qmo!AI39</f>
        <v>-2.5793624783076979E-2</v>
      </c>
      <c r="AJ39" s="27">
        <f>Qxo!AJ39-Qmo!AJ39</f>
        <v>0.12972604511824798</v>
      </c>
      <c r="AK39" s="27">
        <f>Qxo!AK39-Qmo!AK39</f>
        <v>-9.9268155124269952E-3</v>
      </c>
      <c r="AL39" s="27">
        <f>Qxo!AL39-Qmo!AL39</f>
        <v>0.10490954091619403</v>
      </c>
      <c r="AM39" s="27">
        <f>Qxo!AM39-Qmo!AM39</f>
        <v>-3.9053090247259947E-3</v>
      </c>
      <c r="AN39" s="27">
        <f>Qxo!AN39-Qmo!AN39</f>
        <v>7.171631941081702E-2</v>
      </c>
      <c r="AO39" s="27">
        <f>Qxo!AO39-Qmo!AO39</f>
        <v>-4.4665291649589017E-2</v>
      </c>
      <c r="AP39" s="27">
        <f>Qxo!AP39-Qmo!AP39</f>
        <v>3.7983375356905019E-2</v>
      </c>
      <c r="AQ39" s="27">
        <f>Qxo!AQ39-Qmo!AQ39</f>
        <v>2.1136059744308003E-2</v>
      </c>
      <c r="AR39" s="27">
        <f>Qxo!AR39-Qmo!AR39</f>
        <v>2.1136059744307004E-2</v>
      </c>
      <c r="AS39" s="27">
        <f>Qxo!AS39-Qmo!AS39</f>
        <v>2.1136059744307004E-2</v>
      </c>
      <c r="AT39" s="27">
        <f>Qxo!AT39-Qmo!AT39</f>
        <v>2.1136059744308003E-2</v>
      </c>
      <c r="AU39" s="27">
        <f>Qxo!AU39-Qmo!AU39</f>
        <v>0.37314470229316121</v>
      </c>
      <c r="AV39" s="27">
        <f>Qxo!AV39-Qmo!AV39</f>
        <v>2.1136059744307004E-2</v>
      </c>
      <c r="AW39" s="27">
        <f>Qxo!AW39-Qmo!AW39</f>
        <v>2.1136059744307004E-2</v>
      </c>
      <c r="AX39" s="27">
        <f>Qxo!AX39-Qmo!AX39</f>
        <v>2.3390404503566012E-2</v>
      </c>
      <c r="AY39" s="27">
        <f>Qxo!AY39-Qmo!AY39</f>
        <v>2.1857537255618009E-2</v>
      </c>
      <c r="AZ39" s="27">
        <f>Qxo!AZ39-Qmo!AZ39</f>
        <v>4.8208920529964991E-2</v>
      </c>
      <c r="BA39" s="27">
        <f>Qxo!BA39-Qmo!BA39</f>
        <v>3.7838164850439004E-2</v>
      </c>
      <c r="BB39" s="27">
        <f>Qxo!BB39-Qmo!BB39</f>
        <v>4.5980942932807023E-3</v>
      </c>
      <c r="BC39" s="27">
        <f>Qxo!BC39-Qmo!BC39</f>
        <v>-1.9008746096060014E-3</v>
      </c>
      <c r="BD39" s="27">
        <f>Qxo!BD39-Qmo!BD39</f>
        <v>-3.6369645070308015E-2</v>
      </c>
      <c r="BE39" s="27">
        <f>Qxo!BE39-Qmo!BE39</f>
        <v>8.7222429266280155E-3</v>
      </c>
      <c r="BF39" s="27">
        <f>Qxo!BF39-Qmo!BF39</f>
        <v>-7.4827846216798943E-4</v>
      </c>
      <c r="BG39" s="27">
        <f>Qxo!BG39-Qmo!BG39</f>
        <v>-3.5996341478409508E-2</v>
      </c>
      <c r="BH39" s="27">
        <f>Qxo!BH39-Qmo!BH39</f>
        <v>-7.9868423909447012E-3</v>
      </c>
      <c r="BI39" s="27">
        <f>Qxo!BI39-Qmo!BI39</f>
        <v>1.3205923152277005E-2</v>
      </c>
      <c r="BJ39" s="27">
        <f>Qxo!BJ39-Qmo!BJ39</f>
        <v>2.757137625762579E-2</v>
      </c>
      <c r="BK39" s="27">
        <f>Qxo!BK39-Qmo!BK39</f>
        <v>4.3191032656509087E-3</v>
      </c>
      <c r="BL39" s="27">
        <f>Qxo!BL39-Qmo!BL39</f>
        <v>-2.9934492894098996E-2</v>
      </c>
      <c r="BM39" s="27">
        <f>Qxo!BM39-Qmo!BM39</f>
        <v>2.4085003335999999E-2</v>
      </c>
      <c r="BN39" s="27">
        <f>Qxo!BN39-Qmo!BN39</f>
        <v>-4.1879903181979039E-2</v>
      </c>
      <c r="BO39" s="27">
        <f>Qxo!BO39-Qmo!BO39</f>
        <v>8.459001109676012E-3</v>
      </c>
      <c r="BP39" s="42"/>
      <c r="BQ39" s="42"/>
      <c r="BR39" s="42"/>
    </row>
    <row r="40" spans="1:70" x14ac:dyDescent="0.2">
      <c r="A40" s="1">
        <v>2005</v>
      </c>
      <c r="B40" s="27">
        <f>Qxo!B40-Qmo!B40</f>
        <v>0</v>
      </c>
      <c r="C40" s="27">
        <f>Qxo!C40-Qmo!C40</f>
        <v>1.2916894598370143E-3</v>
      </c>
      <c r="D40" s="27">
        <f>Qxo!D40-Qmo!D40</f>
        <v>-2.4984228043378007E-2</v>
      </c>
      <c r="E40" s="27">
        <f>Qxo!E40-Qmo!E40</f>
        <v>5.8053036037229999E-3</v>
      </c>
      <c r="F40" s="27">
        <f>Qxo!F40-Qmo!F40</f>
        <v>8.7316202877116E-2</v>
      </c>
      <c r="G40" s="27">
        <f>Qxo!G40-Qmo!G40</f>
        <v>0.1574262417263165</v>
      </c>
      <c r="H40" s="27">
        <f>Qxo!H40-Qmo!H40</f>
        <v>5.1827780213155011E-2</v>
      </c>
      <c r="I40" s="27">
        <f>Qxo!I40-Qmo!I40</f>
        <v>-3.1556900481417016E-3</v>
      </c>
      <c r="J40" s="27">
        <f>Qxo!J40-Qmo!J40</f>
        <v>-8.4410290073839989E-3</v>
      </c>
      <c r="K40" s="27">
        <f>Qxo!K40-Qmo!K40</f>
        <v>2.4079107138689992E-2</v>
      </c>
      <c r="L40" s="27">
        <f>Qxo!L40-Qmo!L40</f>
        <v>2.5381215057540013E-2</v>
      </c>
      <c r="M40" s="27">
        <f>Qxo!M40-Qmo!M40</f>
        <v>-2.1646281917247004E-2</v>
      </c>
      <c r="N40" s="27">
        <f>Qxo!N40-Qmo!N40</f>
        <v>-1.2286309753485991E-2</v>
      </c>
      <c r="O40" s="27">
        <f>Qxo!O40-Qmo!O40</f>
        <v>-1.2301744296699002E-2</v>
      </c>
      <c r="P40" s="27">
        <f>Qxo!P40-Qmo!P40</f>
        <v>-1.5252463600103988E-2</v>
      </c>
      <c r="Q40" s="27">
        <f>Qxo!Q40-Qmo!Q40</f>
        <v>2.870944909596998E-2</v>
      </c>
      <c r="R40" s="27">
        <f>Qxo!R40-Qmo!R40</f>
        <v>9.828350163310498E-2</v>
      </c>
      <c r="S40" s="27">
        <f>Qxo!S40-Qmo!S40</f>
        <v>2.1261024585583016E-2</v>
      </c>
      <c r="T40" s="27">
        <f>Qxo!T40-Qmo!T40</f>
        <v>-2.0122195245997343E-5</v>
      </c>
      <c r="U40" s="27">
        <f>Qxo!U40-Qmo!U40</f>
        <v>-4.3640543285650146E-3</v>
      </c>
      <c r="V40" s="27">
        <f>Qxo!V40-Qmo!V40</f>
        <v>-2.8654202152605203E-2</v>
      </c>
      <c r="W40" s="27">
        <f>Qxo!W40-Qmo!W40</f>
        <v>3.6978565444090172E-3</v>
      </c>
      <c r="X40" s="27">
        <f>Qxo!X40-Qmo!X40</f>
        <v>-1.2024791204387694E-2</v>
      </c>
      <c r="Y40" s="27">
        <f>Qxo!Y40-Qmo!Y40</f>
        <v>-7.0107345139609756E-3</v>
      </c>
      <c r="Z40" s="27">
        <f>Qxo!Z40-Qmo!Z40</f>
        <v>-2.8133975375387907E-2</v>
      </c>
      <c r="AA40" s="27">
        <f>Qxo!AA40-Qmo!AA40</f>
        <v>2.2483979759753997E-2</v>
      </c>
      <c r="AB40" s="27">
        <f>Qxo!AB40-Qmo!AB40</f>
        <v>1.7329531887592099E-2</v>
      </c>
      <c r="AC40" s="27">
        <f>Qxo!AC40-Qmo!AC40</f>
        <v>2.3068924596865992E-2</v>
      </c>
      <c r="AD40" s="27">
        <f>Qxo!AD40-Qmo!AD40</f>
        <v>-1.8879105964305393E-2</v>
      </c>
      <c r="AE40" s="27">
        <f>Qxo!AE40-Qmo!AE40</f>
        <v>-7.8312572306120098E-3</v>
      </c>
      <c r="AF40" s="27">
        <f>Qxo!AF40-Qmo!AF40</f>
        <v>4.7635783837489953E-3</v>
      </c>
      <c r="AG40" s="27">
        <f>Qxo!AG40-Qmo!AG40</f>
        <v>0.23476274857104301</v>
      </c>
      <c r="AH40" s="27">
        <f>Qxo!AH40-Qmo!AH40</f>
        <v>0.14832053545257498</v>
      </c>
      <c r="AI40" s="27">
        <f>Qxo!AI40-Qmo!AI40</f>
        <v>-4.4258782166996996E-2</v>
      </c>
      <c r="AJ40" s="27">
        <f>Qxo!AJ40-Qmo!AJ40</f>
        <v>0.14832053545257498</v>
      </c>
      <c r="AK40" s="27">
        <f>Qxo!AK40-Qmo!AK40</f>
        <v>-3.3711820259400005E-3</v>
      </c>
      <c r="AL40" s="27">
        <f>Qxo!AL40-Qmo!AL40</f>
        <v>0.113378924694891</v>
      </c>
      <c r="AM40" s="27">
        <f>Qxo!AM40-Qmo!AM40</f>
        <v>-6.8618033403689965E-3</v>
      </c>
      <c r="AN40" s="27">
        <f>Qxo!AN40-Qmo!AN40</f>
        <v>8.6771540859116009E-2</v>
      </c>
      <c r="AO40" s="27">
        <f>Qxo!AO40-Qmo!AO40</f>
        <v>-5.9012443955718002E-2</v>
      </c>
      <c r="AP40" s="27">
        <f>Qxo!AP40-Qmo!AP40</f>
        <v>3.2222995315939001E-2</v>
      </c>
      <c r="AQ40" s="27">
        <f>Qxo!AQ40-Qmo!AQ40</f>
        <v>2.9756461216060986E-2</v>
      </c>
      <c r="AR40" s="27">
        <f>Qxo!AR40-Qmo!AR40</f>
        <v>2.9756461216060986E-2</v>
      </c>
      <c r="AS40" s="27">
        <f>Qxo!AS40-Qmo!AS40</f>
        <v>2.9756461216059987E-2</v>
      </c>
      <c r="AT40" s="27">
        <f>Qxo!AT40-Qmo!AT40</f>
        <v>2.9756461216059987E-2</v>
      </c>
      <c r="AU40" s="27">
        <f>Qxo!AU40-Qmo!AU40</f>
        <v>0.37401709961645635</v>
      </c>
      <c r="AV40" s="27">
        <f>Qxo!AV40-Qmo!AV40</f>
        <v>2.9756461216060986E-2</v>
      </c>
      <c r="AW40" s="27">
        <f>Qxo!AW40-Qmo!AW40</f>
        <v>2.9756461216059987E-2</v>
      </c>
      <c r="AX40" s="27">
        <f>Qxo!AX40-Qmo!AX40</f>
        <v>2.054456083659402E-2</v>
      </c>
      <c r="AY40" s="27">
        <f>Qxo!AY40-Qmo!AY40</f>
        <v>3.0135035843302002E-2</v>
      </c>
      <c r="AZ40" s="27">
        <f>Qxo!AZ40-Qmo!AZ40</f>
        <v>5.1827780213155011E-2</v>
      </c>
      <c r="BA40" s="27">
        <f>Qxo!BA40-Qmo!BA40</f>
        <v>3.2914171352448007E-2</v>
      </c>
      <c r="BB40" s="27">
        <f>Qxo!BB40-Qmo!BB40</f>
        <v>1.5396784402494507E-2</v>
      </c>
      <c r="BC40" s="27">
        <f>Qxo!BC40-Qmo!BC40</f>
        <v>-7.179257091527988E-3</v>
      </c>
      <c r="BD40" s="27">
        <f>Qxo!BD40-Qmo!BD40</f>
        <v>-4.0343064960027014E-2</v>
      </c>
      <c r="BE40" s="27">
        <f>Qxo!BE40-Qmo!BE40</f>
        <v>1.0864263833453985E-2</v>
      </c>
      <c r="BF40" s="27">
        <f>Qxo!BF40-Qmo!BF40</f>
        <v>-3.8681843199560306E-4</v>
      </c>
      <c r="BG40" s="27">
        <f>Qxo!BG40-Qmo!BG40</f>
        <v>-3.8002607595500004E-2</v>
      </c>
      <c r="BH40" s="27">
        <f>Qxo!BH40-Qmo!BH40</f>
        <v>-1.5500434774206803E-2</v>
      </c>
      <c r="BI40" s="27">
        <f>Qxo!BI40-Qmo!BI40</f>
        <v>8.651147352368993E-3</v>
      </c>
      <c r="BJ40" s="27">
        <f>Qxo!BJ40-Qmo!BJ40</f>
        <v>6.1354777322285302E-2</v>
      </c>
      <c r="BK40" s="27">
        <f>Qxo!BK40-Qmo!BK40</f>
        <v>-6.9839891483369915E-3</v>
      </c>
      <c r="BL40" s="27">
        <f>Qxo!BL40-Qmo!BL40</f>
        <v>-4.2078501447980199E-3</v>
      </c>
      <c r="BM40" s="27">
        <f>Qxo!BM40-Qmo!BM40</f>
        <v>-4.8963686212499802E-4</v>
      </c>
      <c r="BN40" s="27">
        <f>Qxo!BN40-Qmo!BN40</f>
        <v>-2.6758785259573981E-2</v>
      </c>
      <c r="BO40" s="27">
        <f>Qxo!BO40-Qmo!BO40</f>
        <v>6.0383782141570086E-3</v>
      </c>
      <c r="BP40" s="42"/>
      <c r="BQ40" s="42"/>
      <c r="BR40" s="42"/>
    </row>
    <row r="41" spans="1:70" x14ac:dyDescent="0.2">
      <c r="A41" s="1">
        <v>2006</v>
      </c>
      <c r="B41" s="27">
        <f>Qxo!B41-Qmo!B41</f>
        <v>0</v>
      </c>
      <c r="C41" s="27">
        <f>Qxo!C41-Qmo!C41</f>
        <v>-2.057253571256995E-3</v>
      </c>
      <c r="D41" s="27">
        <f>Qxo!D41-Qmo!D41</f>
        <v>-2.6176882075354305E-2</v>
      </c>
      <c r="E41" s="27">
        <f>Qxo!E41-Qmo!E41</f>
        <v>5.156866032051996E-3</v>
      </c>
      <c r="F41" s="27">
        <f>Qxo!F41-Qmo!F41</f>
        <v>7.562328328935003E-2</v>
      </c>
      <c r="G41" s="27">
        <f>Qxo!G41-Qmo!G41</f>
        <v>0.199712278979913</v>
      </c>
      <c r="H41" s="27">
        <f>Qxo!H41-Qmo!H41</f>
        <v>4.6133146814178003E-2</v>
      </c>
      <c r="I41" s="27">
        <f>Qxo!I41-Qmo!I41</f>
        <v>-9.7496040023500874E-4</v>
      </c>
      <c r="J41" s="27">
        <f>Qxo!J41-Qmo!J41</f>
        <v>-8.6428393269619985E-3</v>
      </c>
      <c r="K41" s="27">
        <f>Qxo!K41-Qmo!K41</f>
        <v>2.4212030325065997E-2</v>
      </c>
      <c r="L41" s="27">
        <f>Qxo!L41-Qmo!L41</f>
        <v>1.143695677659598E-2</v>
      </c>
      <c r="M41" s="27">
        <f>Qxo!M41-Qmo!M41</f>
        <v>-2.6927743981892002E-2</v>
      </c>
      <c r="N41" s="27">
        <f>Qxo!N41-Qmo!N41</f>
        <v>-1.656451420270999E-2</v>
      </c>
      <c r="O41" s="27">
        <f>Qxo!O41-Qmo!O41</f>
        <v>-1.2518417108955016E-2</v>
      </c>
      <c r="P41" s="27">
        <f>Qxo!P41-Qmo!P41</f>
        <v>-2.132746816665701E-2</v>
      </c>
      <c r="Q41" s="27">
        <f>Qxo!Q41-Qmo!Q41</f>
        <v>2.5482881770580029E-2</v>
      </c>
      <c r="R41" s="27">
        <f>Qxo!R41-Qmo!R41</f>
        <v>7.9260833707520989E-2</v>
      </c>
      <c r="S41" s="27">
        <f>Qxo!S41-Qmo!S41</f>
        <v>2.2556140040063011E-2</v>
      </c>
      <c r="T41" s="27">
        <f>Qxo!T41-Qmo!T41</f>
        <v>-3.5440133155789921E-3</v>
      </c>
      <c r="U41" s="27">
        <f>Qxo!U41-Qmo!U41</f>
        <v>-8.6810972413719767E-3</v>
      </c>
      <c r="V41" s="27">
        <f>Qxo!V41-Qmo!V41</f>
        <v>-2.9497503501337896E-2</v>
      </c>
      <c r="W41" s="27">
        <f>Qxo!W41-Qmo!W41</f>
        <v>-3.6072126929549975E-3</v>
      </c>
      <c r="X41" s="27">
        <f>Qxo!X41-Qmo!X41</f>
        <v>-1.1927254267554505E-2</v>
      </c>
      <c r="Y41" s="27">
        <f>Qxo!Y41-Qmo!Y41</f>
        <v>-8.801081714701009E-3</v>
      </c>
      <c r="Z41" s="27">
        <f>Qxo!Z41-Qmo!Z41</f>
        <v>-2.9199902078795789E-2</v>
      </c>
      <c r="AA41" s="27">
        <f>Qxo!AA41-Qmo!AA41</f>
        <v>1.9401251759970997E-2</v>
      </c>
      <c r="AB41" s="27">
        <f>Qxo!AB41-Qmo!AB41</f>
        <v>1.2029914189022807E-2</v>
      </c>
      <c r="AC41" s="27">
        <f>Qxo!AC41-Qmo!AC41</f>
        <v>5.9315183136878002E-2</v>
      </c>
      <c r="AD41" s="27">
        <f>Qxo!AD41-Qmo!AD41</f>
        <v>-2.6149641506046706E-2</v>
      </c>
      <c r="AE41" s="27">
        <f>Qxo!AE41-Qmo!AE41</f>
        <v>-8.2737954482609843E-3</v>
      </c>
      <c r="AF41" s="27">
        <f>Qxo!AF41-Qmo!AF41</f>
        <v>5.4512405961529981E-3</v>
      </c>
      <c r="AG41" s="27">
        <f>Qxo!AG41-Qmo!AG41</f>
        <v>0.20426989548093699</v>
      </c>
      <c r="AH41" s="27">
        <f>Qxo!AH41-Qmo!AH41</f>
        <v>0.13457991605243</v>
      </c>
      <c r="AI41" s="27">
        <f>Qxo!AI41-Qmo!AI41</f>
        <v>-4.6554244031921016E-2</v>
      </c>
      <c r="AJ41" s="27">
        <f>Qxo!AJ41-Qmo!AJ41</f>
        <v>0.13457991605243</v>
      </c>
      <c r="AK41" s="27">
        <f>Qxo!AK41-Qmo!AK41</f>
        <v>-8.1632193094439975E-3</v>
      </c>
      <c r="AL41" s="27">
        <f>Qxo!AL41-Qmo!AL41</f>
        <v>0.10644165086379803</v>
      </c>
      <c r="AM41" s="27">
        <f>Qxo!AM41-Qmo!AM41</f>
        <v>-1.6414045627482998E-2</v>
      </c>
      <c r="AN41" s="27">
        <f>Qxo!AN41-Qmo!AN41</f>
        <v>7.4473874597012019E-2</v>
      </c>
      <c r="AO41" s="27">
        <f>Qxo!AO41-Qmo!AO41</f>
        <v>-5.1030478417885994E-2</v>
      </c>
      <c r="AP41" s="27">
        <f>Qxo!AP41-Qmo!AP41</f>
        <v>4.7046262883601003E-2</v>
      </c>
      <c r="AQ41" s="27">
        <f>Qxo!AQ41-Qmo!AQ41</f>
        <v>5.0654047227736004E-2</v>
      </c>
      <c r="AR41" s="27">
        <f>Qxo!AR41-Qmo!AR41</f>
        <v>5.0654047227735005E-2</v>
      </c>
      <c r="AS41" s="27">
        <f>Qxo!AS41-Qmo!AS41</f>
        <v>5.0654047227736004E-2</v>
      </c>
      <c r="AT41" s="27">
        <f>Qxo!AT41-Qmo!AT41</f>
        <v>5.0654047227735005E-2</v>
      </c>
      <c r="AU41" s="27">
        <f>Qxo!AU41-Qmo!AU41</f>
        <v>0.43136280854648773</v>
      </c>
      <c r="AV41" s="27">
        <f>Qxo!AV41-Qmo!AV41</f>
        <v>5.0654047227736004E-2</v>
      </c>
      <c r="AW41" s="27">
        <f>Qxo!AW41-Qmo!AW41</f>
        <v>5.0654047227736004E-2</v>
      </c>
      <c r="AX41" s="27">
        <f>Qxo!AX41-Qmo!AX41</f>
        <v>1.6733749648807E-2</v>
      </c>
      <c r="AY41" s="27">
        <f>Qxo!AY41-Qmo!AY41</f>
        <v>5.0642180504950993E-2</v>
      </c>
      <c r="AZ41" s="27">
        <f>Qxo!AZ41-Qmo!AZ41</f>
        <v>4.6133146814178003E-2</v>
      </c>
      <c r="BA41" s="27">
        <f>Qxo!BA41-Qmo!BA41</f>
        <v>2.8240767198825983E-2</v>
      </c>
      <c r="BB41" s="27">
        <f>Qxo!BB41-Qmo!BB41</f>
        <v>2.52722893854255E-2</v>
      </c>
      <c r="BC41" s="27">
        <f>Qxo!BC41-Qmo!BC41</f>
        <v>-7.9355568218949096E-3</v>
      </c>
      <c r="BD41" s="27">
        <f>Qxo!BD41-Qmo!BD41</f>
        <v>-5.3092134337544006E-2</v>
      </c>
      <c r="BE41" s="27">
        <f>Qxo!BE41-Qmo!BE41</f>
        <v>1.3221906578562981E-2</v>
      </c>
      <c r="BF41" s="27">
        <f>Qxo!BF41-Qmo!BF41</f>
        <v>2.1595404464239965E-3</v>
      </c>
      <c r="BG41" s="27">
        <f>Qxo!BG41-Qmo!BG41</f>
        <v>-4.351761209048699E-2</v>
      </c>
      <c r="BH41" s="27">
        <f>Qxo!BH41-Qmo!BH41</f>
        <v>-2.2980341766809007E-2</v>
      </c>
      <c r="BI41" s="27">
        <f>Qxo!BI41-Qmo!BI41</f>
        <v>1.6362787524430988E-2</v>
      </c>
      <c r="BJ41" s="27">
        <f>Qxo!BJ41-Qmo!BJ41</f>
        <v>7.9665548296544014E-2</v>
      </c>
      <c r="BK41" s="27">
        <f>Qxo!BK41-Qmo!BK41</f>
        <v>-2.7210193203357005E-2</v>
      </c>
      <c r="BL41" s="27">
        <f>Qxo!BL41-Qmo!BL41</f>
        <v>1.1135382816287981E-2</v>
      </c>
      <c r="BM41" s="27">
        <f>Qxo!BM41-Qmo!BM41</f>
        <v>1.3684664455601958E-2</v>
      </c>
      <c r="BN41" s="27">
        <f>Qxo!BN41-Qmo!BN41</f>
        <v>-2.9936606977844005E-2</v>
      </c>
      <c r="BO41" s="27">
        <f>Qxo!BO41-Qmo!BO41</f>
        <v>6.3928030852780093E-3</v>
      </c>
      <c r="BP41" s="42"/>
      <c r="BQ41" s="42"/>
      <c r="BR41" s="42"/>
    </row>
    <row r="42" spans="1:70" x14ac:dyDescent="0.2">
      <c r="A42" s="1">
        <v>2007</v>
      </c>
      <c r="B42" s="27">
        <f>Qxo!B42-Qmo!B42</f>
        <v>0</v>
      </c>
      <c r="C42" s="27">
        <f>Qxo!C42-Qmo!C42</f>
        <v>-3.2198194126198398E-4</v>
      </c>
      <c r="D42" s="27">
        <f>Qxo!D42-Qmo!D42</f>
        <v>-2.1962004334999008E-2</v>
      </c>
      <c r="E42" s="27">
        <f>Qxo!E42-Qmo!E42</f>
        <v>2.4457179992090072E-3</v>
      </c>
      <c r="F42" s="27">
        <f>Qxo!F42-Qmo!F42</f>
        <v>5.454117526049998E-2</v>
      </c>
      <c r="G42" s="27">
        <f>Qxo!G42-Qmo!G42</f>
        <v>0.14132990003020801</v>
      </c>
      <c r="H42" s="27">
        <f>Qxo!H42-Qmo!H42</f>
        <v>2.3947459913111008E-2</v>
      </c>
      <c r="I42" s="27">
        <f>Qxo!I42-Qmo!I42</f>
        <v>3.1772847973379897E-3</v>
      </c>
      <c r="J42" s="27">
        <f>Qxo!J42-Qmo!J42</f>
        <v>-1.1071106086200988E-2</v>
      </c>
      <c r="K42" s="27">
        <f>Qxo!K42-Qmo!K42</f>
        <v>3.1470379600603005E-2</v>
      </c>
      <c r="L42" s="27">
        <f>Qxo!L42-Qmo!L42</f>
        <v>6.0822571043090135E-3</v>
      </c>
      <c r="M42" s="27">
        <f>Qxo!M42-Qmo!M42</f>
        <v>-2.6646633258102001E-2</v>
      </c>
      <c r="N42" s="27">
        <f>Qxo!N42-Qmo!N42</f>
        <v>-1.7323200948150985E-2</v>
      </c>
      <c r="O42" s="27">
        <f>Qxo!O42-Qmo!O42</f>
        <v>-1.2620615208622982E-2</v>
      </c>
      <c r="P42" s="27">
        <f>Qxo!P42-Qmo!P42</f>
        <v>-1.6427734940271999E-2</v>
      </c>
      <c r="Q42" s="27">
        <f>Qxo!Q42-Qmo!Q42</f>
        <v>1.9122496752409956E-2</v>
      </c>
      <c r="R42" s="27">
        <f>Qxo!R42-Qmo!R42</f>
        <v>6.786015828908501E-2</v>
      </c>
      <c r="S42" s="27">
        <f>Qxo!S42-Qmo!S42</f>
        <v>1.9602348587453994E-2</v>
      </c>
      <c r="T42" s="27">
        <f>Qxo!T42-Qmo!T42</f>
        <v>-1.6516321010929813E-3</v>
      </c>
      <c r="U42" s="27">
        <f>Qxo!U42-Qmo!U42</f>
        <v>-6.6146794315130042E-3</v>
      </c>
      <c r="V42" s="27">
        <f>Qxo!V42-Qmo!V42</f>
        <v>-2.4601290668130604E-2</v>
      </c>
      <c r="W42" s="27">
        <f>Qxo!W42-Qmo!W42</f>
        <v>-5.8625062631409985E-3</v>
      </c>
      <c r="X42" s="27">
        <f>Qxo!X42-Qmo!X42</f>
        <v>-1.1645728282896201E-2</v>
      </c>
      <c r="Y42" s="27">
        <f>Qxo!Y42-Qmo!Y42</f>
        <v>-4.3433768380609916E-3</v>
      </c>
      <c r="Z42" s="27">
        <f>Qxo!Z42-Qmo!Z42</f>
        <v>-2.4849171265408698E-2</v>
      </c>
      <c r="AA42" s="27">
        <f>Qxo!AA42-Qmo!AA42</f>
        <v>1.5797707376997996E-2</v>
      </c>
      <c r="AB42" s="27">
        <f>Qxo!AB42-Qmo!AB42</f>
        <v>6.0641968551822939E-3</v>
      </c>
      <c r="AC42" s="27">
        <f>Qxo!AC42-Qmo!AC42</f>
        <v>5.6379079981095981E-2</v>
      </c>
      <c r="AD42" s="27">
        <f>Qxo!AD42-Qmo!AD42</f>
        <v>-2.5218672478742196E-2</v>
      </c>
      <c r="AE42" s="27">
        <f>Qxo!AE42-Qmo!AE42</f>
        <v>-8.5587982312640143E-3</v>
      </c>
      <c r="AF42" s="27">
        <f>Qxo!AF42-Qmo!AF42</f>
        <v>3.1801518775959881E-3</v>
      </c>
      <c r="AG42" s="27">
        <f>Qxo!AG42-Qmo!AG42</f>
        <v>0.16196728134631999</v>
      </c>
      <c r="AH42" s="27">
        <f>Qxo!AH42-Qmo!AH42</f>
        <v>0.11653512062271498</v>
      </c>
      <c r="AI42" s="27">
        <f>Qxo!AI42-Qmo!AI42</f>
        <v>-5.6036274576757E-2</v>
      </c>
      <c r="AJ42" s="27">
        <f>Qxo!AJ42-Qmo!AJ42</f>
        <v>0.11653512062271498</v>
      </c>
      <c r="AK42" s="27">
        <f>Qxo!AK42-Qmo!AK42</f>
        <v>-3.4004172711504022E-2</v>
      </c>
      <c r="AL42" s="27">
        <f>Qxo!AL42-Qmo!AL42</f>
        <v>6.6590355226445019E-2</v>
      </c>
      <c r="AM42" s="27">
        <f>Qxo!AM42-Qmo!AM42</f>
        <v>-1.7005203019011983E-2</v>
      </c>
      <c r="AN42" s="27">
        <f>Qxo!AN42-Qmo!AN42</f>
        <v>5.6360411502870023E-2</v>
      </c>
      <c r="AO42" s="27">
        <f>Qxo!AO42-Qmo!AO42</f>
        <v>-3.5711156675325983E-2</v>
      </c>
      <c r="AP42" s="27">
        <f>Qxo!AP42-Qmo!AP42</f>
        <v>2.9109536555290999E-2</v>
      </c>
      <c r="AQ42" s="27">
        <f>Qxo!AQ42-Qmo!AQ42</f>
        <v>3.5781492409074994E-2</v>
      </c>
      <c r="AR42" s="27">
        <f>Qxo!AR42-Qmo!AR42</f>
        <v>3.5781492409076021E-2</v>
      </c>
      <c r="AS42" s="27">
        <f>Qxo!AS42-Qmo!AS42</f>
        <v>3.5781492409076021E-2</v>
      </c>
      <c r="AT42" s="27">
        <f>Qxo!AT42-Qmo!AT42</f>
        <v>3.5781492409076021E-2</v>
      </c>
      <c r="AU42" s="27">
        <f>Qxo!AU42-Qmo!AU42</f>
        <v>0.3116898206462681</v>
      </c>
      <c r="AV42" s="27">
        <f>Qxo!AV42-Qmo!AV42</f>
        <v>3.5781492409074994E-2</v>
      </c>
      <c r="AW42" s="27">
        <f>Qxo!AW42-Qmo!AW42</f>
        <v>3.5781492409076021E-2</v>
      </c>
      <c r="AX42" s="27">
        <f>Qxo!AX42-Qmo!AX42</f>
        <v>2.4669768415959997E-2</v>
      </c>
      <c r="AY42" s="27">
        <f>Qxo!AY42-Qmo!AY42</f>
        <v>3.4825320034866991E-2</v>
      </c>
      <c r="AZ42" s="27">
        <f>Qxo!AZ42-Qmo!AZ42</f>
        <v>2.3947459913111008E-2</v>
      </c>
      <c r="BA42" s="27">
        <f>Qxo!BA42-Qmo!BA42</f>
        <v>1.4342354409427993E-2</v>
      </c>
      <c r="BB42" s="27">
        <f>Qxo!BB42-Qmo!BB42</f>
        <v>2.7617181124295107E-2</v>
      </c>
      <c r="BC42" s="27">
        <f>Qxo!BC42-Qmo!BC42</f>
        <v>-5.0291494667300957E-3</v>
      </c>
      <c r="BD42" s="27">
        <f>Qxo!BD42-Qmo!BD42</f>
        <v>-5.1920044244969987E-2</v>
      </c>
      <c r="BE42" s="27">
        <f>Qxo!BE42-Qmo!BE42</f>
        <v>2.2328238004894974E-2</v>
      </c>
      <c r="BF42" s="27">
        <f>Qxo!BF42-Qmo!BF42</f>
        <v>4.3560401986201952E-3</v>
      </c>
      <c r="BG42" s="27">
        <f>Qxo!BG42-Qmo!BG42</f>
        <v>-4.8406872744313212E-2</v>
      </c>
      <c r="BH42" s="27">
        <f>Qxo!BH42-Qmo!BH42</f>
        <v>-3.0289594410409001E-2</v>
      </c>
      <c r="BI42" s="27">
        <f>Qxo!BI42-Qmo!BI42</f>
        <v>1.7862283704185022E-2</v>
      </c>
      <c r="BJ42" s="27">
        <f>Qxo!BJ42-Qmo!BJ42</f>
        <v>8.8990571838572591E-2</v>
      </c>
      <c r="BK42" s="27">
        <f>Qxo!BK42-Qmo!BK42</f>
        <v>-3.2315356219809591E-2</v>
      </c>
      <c r="BL42" s="27">
        <f>Qxo!BL42-Qmo!BL42</f>
        <v>1.852255020992799E-2</v>
      </c>
      <c r="BM42" s="27">
        <f>Qxo!BM42-Qmo!BM42</f>
        <v>3.2960778340826974E-2</v>
      </c>
      <c r="BN42" s="27">
        <f>Qxo!BN42-Qmo!BN42</f>
        <v>-6.6936752143862965E-2</v>
      </c>
      <c r="BO42" s="27">
        <f>Qxo!BO42-Qmo!BO42</f>
        <v>7.0142503907930087E-3</v>
      </c>
      <c r="BP42" s="42"/>
      <c r="BQ42" s="42"/>
      <c r="BR42" s="42"/>
    </row>
    <row r="43" spans="1:70" x14ac:dyDescent="0.2">
      <c r="A43" s="1">
        <v>2008</v>
      </c>
      <c r="B43" s="27">
        <f>Qxo!B43-Qmo!B43</f>
        <v>0</v>
      </c>
      <c r="C43" s="27">
        <f>Qxo!C43-Qmo!C43</f>
        <v>1.3208715473620181E-3</v>
      </c>
      <c r="D43" s="27">
        <f>Qxo!D43-Qmo!D43</f>
        <v>-2.0972730238438195E-2</v>
      </c>
      <c r="E43" s="27">
        <f>Qxo!E43-Qmo!E43</f>
        <v>-5.5309719602339991E-3</v>
      </c>
      <c r="F43" s="27">
        <f>Qxo!F43-Qmo!F43</f>
        <v>5.1028009177695982E-2</v>
      </c>
      <c r="G43" s="27">
        <f>Qxo!G43-Qmo!G43</f>
        <v>0.14942868533883602</v>
      </c>
      <c r="H43" s="27">
        <f>Qxo!H43-Qmo!H43</f>
        <v>2.8122344415268008E-2</v>
      </c>
      <c r="I43" s="27">
        <f>Qxo!I43-Qmo!I43</f>
        <v>-7.0663771677299814E-4</v>
      </c>
      <c r="J43" s="27">
        <f>Qxo!J43-Qmo!J43</f>
        <v>-1.6362114103969011E-2</v>
      </c>
      <c r="K43" s="27">
        <f>Qxo!K43-Qmo!K43</f>
        <v>2.7487750054520005E-2</v>
      </c>
      <c r="L43" s="27">
        <f>Qxo!L43-Qmo!L43</f>
        <v>7.4068233014470131E-3</v>
      </c>
      <c r="M43" s="27">
        <f>Qxo!M43-Qmo!M43</f>
        <v>-1.9222501832028019E-2</v>
      </c>
      <c r="N43" s="27">
        <f>Qxo!N43-Qmo!N43</f>
        <v>-1.9170087934144986E-2</v>
      </c>
      <c r="O43" s="27">
        <f>Qxo!O43-Qmo!O43</f>
        <v>-1.0041603674276006E-2</v>
      </c>
      <c r="P43" s="27">
        <f>Qxo!P43-Qmo!P43</f>
        <v>-1.5836819990179996E-2</v>
      </c>
      <c r="Q43" s="27">
        <f>Qxo!Q43-Qmo!Q43</f>
        <v>2.8353913110798989E-2</v>
      </c>
      <c r="R43" s="27">
        <f>Qxo!R43-Qmo!R43</f>
        <v>8.7327927891197976E-2</v>
      </c>
      <c r="S43" s="27">
        <f>Qxo!S43-Qmo!S43</f>
        <v>1.8679371614296003E-2</v>
      </c>
      <c r="T43" s="27">
        <f>Qxo!T43-Qmo!T43</f>
        <v>-1.4401070365380186E-3</v>
      </c>
      <c r="U43" s="27">
        <f>Qxo!U43-Qmo!U43</f>
        <v>-6.1413716027940157E-3</v>
      </c>
      <c r="V43" s="27">
        <f>Qxo!V43-Qmo!V43</f>
        <v>-2.3075458422151099E-2</v>
      </c>
      <c r="W43" s="27">
        <f>Qxo!W43-Qmo!W43</f>
        <v>-1.2335290652698006E-2</v>
      </c>
      <c r="X43" s="27">
        <f>Qxo!X43-Qmo!X43</f>
        <v>-7.7544674501639904E-3</v>
      </c>
      <c r="Y43" s="27">
        <f>Qxo!Y43-Qmo!Y43</f>
        <v>-6.760656634008988E-3</v>
      </c>
      <c r="Z43" s="27">
        <f>Qxo!Z43-Qmo!Z43</f>
        <v>-2.45812243316261E-2</v>
      </c>
      <c r="AA43" s="27">
        <f>Qxo!AA43-Qmo!AA43</f>
        <v>1.4057715138483001E-2</v>
      </c>
      <c r="AB43" s="27">
        <f>Qxo!AB43-Qmo!AB43</f>
        <v>-4.1041220434561015E-3</v>
      </c>
      <c r="AC43" s="27">
        <f>Qxo!AC43-Qmo!AC43</f>
        <v>-7.7621061240049916E-3</v>
      </c>
      <c r="AD43" s="27">
        <f>Qxo!AD43-Qmo!AD43</f>
        <v>-1.7838322601543999E-2</v>
      </c>
      <c r="AE43" s="27">
        <f>Qxo!AE43-Qmo!AE43</f>
        <v>-1.1270132105429015E-2</v>
      </c>
      <c r="AF43" s="27">
        <f>Qxo!AF43-Qmo!AF43</f>
        <v>-4.5402027591379956E-3</v>
      </c>
      <c r="AG43" s="27">
        <f>Qxo!AG43-Qmo!AG43</f>
        <v>0.15510181860062403</v>
      </c>
      <c r="AH43" s="27">
        <f>Qxo!AH43-Qmo!AH43</f>
        <v>0.12497461313676603</v>
      </c>
      <c r="AI43" s="27">
        <f>Qxo!AI43-Qmo!AI43</f>
        <v>-6.7071854348035975E-2</v>
      </c>
      <c r="AJ43" s="27">
        <f>Qxo!AJ43-Qmo!AJ43</f>
        <v>0.12497461313676703</v>
      </c>
      <c r="AK43" s="27">
        <f>Qxo!AK43-Qmo!AK43</f>
        <v>-5.8623413685378017E-2</v>
      </c>
      <c r="AL43" s="27">
        <f>Qxo!AL43-Qmo!AL43</f>
        <v>1.6484705662332955E-2</v>
      </c>
      <c r="AM43" s="27">
        <f>Qxo!AM43-Qmo!AM43</f>
        <v>-1.2956486013716004E-2</v>
      </c>
      <c r="AN43" s="27">
        <f>Qxo!AN43-Qmo!AN43</f>
        <v>6.1469313159743022E-2</v>
      </c>
      <c r="AO43" s="27">
        <f>Qxo!AO43-Qmo!AO43</f>
        <v>-5.7843236871809034E-2</v>
      </c>
      <c r="AP43" s="27">
        <f>Qxo!AP43-Qmo!AP43</f>
        <v>4.1680217411157017E-2</v>
      </c>
      <c r="AQ43" s="27">
        <f>Qxo!AQ43-Qmo!AQ43</f>
        <v>6.0041296825358997E-2</v>
      </c>
      <c r="AR43" s="27">
        <f>Qxo!AR43-Qmo!AR43</f>
        <v>6.0041296825358997E-2</v>
      </c>
      <c r="AS43" s="27">
        <f>Qxo!AS43-Qmo!AS43</f>
        <v>6.0041296825358997E-2</v>
      </c>
      <c r="AT43" s="27">
        <f>Qxo!AT43-Qmo!AT43</f>
        <v>6.0041296825357998E-2</v>
      </c>
      <c r="AU43" s="27">
        <f>Qxo!AU43-Qmo!AU43</f>
        <v>0.30297104390462615</v>
      </c>
      <c r="AV43" s="27">
        <f>Qxo!AV43-Qmo!AV43</f>
        <v>6.0041296825357998E-2</v>
      </c>
      <c r="AW43" s="27">
        <f>Qxo!AW43-Qmo!AW43</f>
        <v>6.0041296825358997E-2</v>
      </c>
      <c r="AX43" s="27">
        <f>Qxo!AX43-Qmo!AX43</f>
        <v>2.3056697198522991E-2</v>
      </c>
      <c r="AY43" s="27">
        <f>Qxo!AY43-Qmo!AY43</f>
        <v>5.7928811004699016E-2</v>
      </c>
      <c r="AZ43" s="27">
        <f>Qxo!AZ43-Qmo!AZ43</f>
        <v>2.8122344415268008E-2</v>
      </c>
      <c r="BA43" s="27">
        <f>Qxo!BA43-Qmo!BA43</f>
        <v>1.3659355663282996E-2</v>
      </c>
      <c r="BB43" s="27">
        <f>Qxo!BB43-Qmo!BB43</f>
        <v>2.3585643680200302E-2</v>
      </c>
      <c r="BC43" s="27">
        <f>Qxo!BC43-Qmo!BC43</f>
        <v>-1.2244629594553302E-2</v>
      </c>
      <c r="BD43" s="27">
        <f>Qxo!BD43-Qmo!BD43</f>
        <v>-5.6175565622886003E-2</v>
      </c>
      <c r="BE43" s="27">
        <f>Qxo!BE43-Qmo!BE43</f>
        <v>5.19106430343097E-3</v>
      </c>
      <c r="BF43" s="27">
        <f>Qxo!BF43-Qmo!BF43</f>
        <v>-1.0928205858845019E-3</v>
      </c>
      <c r="BG43" s="27">
        <f>Qxo!BG43-Qmo!BG43</f>
        <v>-4.85311793921894E-2</v>
      </c>
      <c r="BH43" s="27">
        <f>Qxo!BH43-Qmo!BH43</f>
        <v>-2.858097765654001E-2</v>
      </c>
      <c r="BI43" s="27">
        <f>Qxo!BI43-Qmo!BI43</f>
        <v>4.7431118161359864E-3</v>
      </c>
      <c r="BJ43" s="27">
        <f>Qxo!BJ43-Qmo!BJ43</f>
        <v>6.9305030380390403E-2</v>
      </c>
      <c r="BK43" s="27">
        <f>Qxo!BK43-Qmo!BK43</f>
        <v>-3.7314255447715799E-2</v>
      </c>
      <c r="BL43" s="27">
        <f>Qxo!BL43-Qmo!BL43</f>
        <v>3.7411292593397816E-4</v>
      </c>
      <c r="BM43" s="27">
        <f>Qxo!BM43-Qmo!BM43</f>
        <v>1.2283786984157996E-2</v>
      </c>
      <c r="BN43" s="27">
        <f>Qxo!BN43-Qmo!BN43</f>
        <v>-5.6676064504707968E-2</v>
      </c>
      <c r="BO43" s="27">
        <f>Qxo!BO43-Qmo!BO43</f>
        <v>-2.1987343246320235E-3</v>
      </c>
      <c r="BP43" s="42"/>
      <c r="BQ43" s="42"/>
      <c r="BR43" s="42"/>
    </row>
    <row r="44" spans="1:70" x14ac:dyDescent="0.2">
      <c r="A44" s="1">
        <v>2009</v>
      </c>
      <c r="B44" s="27">
        <f>Qxo!B44-Qmo!B44</f>
        <v>0</v>
      </c>
      <c r="C44" s="27">
        <f>Qxo!C44-Qmo!C44</f>
        <v>1.0557097116059844E-3</v>
      </c>
      <c r="D44" s="27">
        <f>Qxo!D44-Qmo!D44</f>
        <v>-1.5226500821177297E-2</v>
      </c>
      <c r="E44" s="27">
        <f>Qxo!E44-Qmo!E44</f>
        <v>-2.9463646459318982E-3</v>
      </c>
      <c r="F44" s="27">
        <f>Qxo!F44-Qmo!F44</f>
        <v>5.6655509439888008E-2</v>
      </c>
      <c r="G44" s="27">
        <f>Qxo!G44-Qmo!G44</f>
        <v>9.5180458588176003E-2</v>
      </c>
      <c r="H44" s="27">
        <f>Qxo!H44-Qmo!H44</f>
        <v>2.2648089646764999E-2</v>
      </c>
      <c r="I44" s="27">
        <f>Qxo!I44-Qmo!I44</f>
        <v>-4.4877317014709039E-4</v>
      </c>
      <c r="J44" s="27">
        <f>Qxo!J44-Qmo!J44</f>
        <v>-1.2528544706965988E-2</v>
      </c>
      <c r="K44" s="27">
        <f>Qxo!K44-Qmo!K44</f>
        <v>2.1127658714166997E-2</v>
      </c>
      <c r="L44" s="27">
        <f>Qxo!L44-Qmo!L44</f>
        <v>1.8543559777261992E-2</v>
      </c>
      <c r="M44" s="27">
        <f>Qxo!M44-Qmo!M44</f>
        <v>-3.6299186883559931E-3</v>
      </c>
      <c r="N44" s="27">
        <f>Qxo!N44-Qmo!N44</f>
        <v>-1.6974219048167011E-2</v>
      </c>
      <c r="O44" s="27">
        <f>Qxo!O44-Qmo!O44</f>
        <v>-5.9921236805889899E-3</v>
      </c>
      <c r="P44" s="27">
        <f>Qxo!P44-Qmo!P44</f>
        <v>-1.6077157636558009E-2</v>
      </c>
      <c r="Q44" s="27">
        <f>Qxo!Q44-Qmo!Q44</f>
        <v>2.2124158299356989E-2</v>
      </c>
      <c r="R44" s="27">
        <f>Qxo!R44-Qmo!R44</f>
        <v>3.902605207165899E-2</v>
      </c>
      <c r="S44" s="27">
        <f>Qxo!S44-Qmo!S44</f>
        <v>1.6606516248826003E-2</v>
      </c>
      <c r="T44" s="27">
        <f>Qxo!T44-Qmo!T44</f>
        <v>2.0475223503439999E-3</v>
      </c>
      <c r="U44" s="27">
        <f>Qxo!U44-Qmo!U44</f>
        <v>-3.2876266114079955E-3</v>
      </c>
      <c r="V44" s="27">
        <f>Qxo!V44-Qmo!V44</f>
        <v>-1.5802103681115294E-2</v>
      </c>
      <c r="W44" s="27">
        <f>Qxo!W44-Qmo!W44</f>
        <v>-2.2300169744734005E-2</v>
      </c>
      <c r="X44" s="27">
        <f>Qxo!X44-Qmo!X44</f>
        <v>-1.7129886575509984E-3</v>
      </c>
      <c r="Y44" s="27">
        <f>Qxo!Y44-Qmo!Y44</f>
        <v>3.3035451827800877E-4</v>
      </c>
      <c r="Z44" s="27">
        <f>Qxo!Z44-Qmo!Z44</f>
        <v>-1.9679318914676905E-2</v>
      </c>
      <c r="AA44" s="27">
        <f>Qxo!AA44-Qmo!AA44</f>
        <v>2.220230272341861E-2</v>
      </c>
      <c r="AB44" s="27">
        <f>Qxo!AB44-Qmo!AB44</f>
        <v>-4.948894629156507E-3</v>
      </c>
      <c r="AC44" s="27">
        <f>Qxo!AC44-Qmo!AC44</f>
        <v>1.6152374318276985E-2</v>
      </c>
      <c r="AD44" s="27">
        <f>Qxo!AD44-Qmo!AD44</f>
        <v>-1.5344811597343203E-2</v>
      </c>
      <c r="AE44" s="27">
        <f>Qxo!AE44-Qmo!AE44</f>
        <v>-9.0860868376410053E-3</v>
      </c>
      <c r="AF44" s="27">
        <f>Qxo!AF44-Qmo!AF44</f>
        <v>-1.8147381608378949E-3</v>
      </c>
      <c r="AG44" s="27">
        <f>Qxo!AG44-Qmo!AG44</f>
        <v>0.191948421318692</v>
      </c>
      <c r="AH44" s="27">
        <f>Qxo!AH44-Qmo!AH44</f>
        <v>8.0132630587504E-2</v>
      </c>
      <c r="AI44" s="27">
        <f>Qxo!AI44-Qmo!AI44</f>
        <v>-4.620060666610798E-2</v>
      </c>
      <c r="AJ44" s="27">
        <f>Qxo!AJ44-Qmo!AJ44</f>
        <v>8.0132630587504E-2</v>
      </c>
      <c r="AK44" s="27">
        <f>Qxo!AK44-Qmo!AK44</f>
        <v>-6.2408716315699997E-2</v>
      </c>
      <c r="AL44" s="27">
        <f>Qxo!AL44-Qmo!AL44</f>
        <v>7.3634831011460955E-2</v>
      </c>
      <c r="AM44" s="27">
        <f>Qxo!AM44-Qmo!AM44</f>
        <v>2.1995826684199915E-3</v>
      </c>
      <c r="AN44" s="27">
        <f>Qxo!AN44-Qmo!AN44</f>
        <v>3.026918630282599E-2</v>
      </c>
      <c r="AO44" s="27">
        <f>Qxo!AO44-Qmo!AO44</f>
        <v>-1.9633498600930027E-2</v>
      </c>
      <c r="AP44" s="27">
        <f>Qxo!AP44-Qmo!AP44</f>
        <v>5.5070780998329016E-2</v>
      </c>
      <c r="AQ44" s="27">
        <f>Qxo!AQ44-Qmo!AQ44</f>
        <v>1.2814513188858984E-2</v>
      </c>
      <c r="AR44" s="27">
        <f>Qxo!AR44-Qmo!AR44</f>
        <v>1.2814513188858984E-2</v>
      </c>
      <c r="AS44" s="27">
        <f>Qxo!AS44-Qmo!AS44</f>
        <v>1.2814513188858984E-2</v>
      </c>
      <c r="AT44" s="27">
        <f>Qxo!AT44-Qmo!AT44</f>
        <v>1.2814513188858984E-2</v>
      </c>
      <c r="AU44" s="27">
        <f>Qxo!AU44-Qmo!AU44</f>
        <v>0.20947669115555898</v>
      </c>
      <c r="AV44" s="27">
        <f>Qxo!AV44-Qmo!AV44</f>
        <v>1.2814513188858984E-2</v>
      </c>
      <c r="AW44" s="27">
        <f>Qxo!AW44-Qmo!AW44</f>
        <v>1.2814513188858984E-2</v>
      </c>
      <c r="AX44" s="27">
        <f>Qxo!AX44-Qmo!AX44</f>
        <v>2.3404282578040989E-2</v>
      </c>
      <c r="AY44" s="27">
        <f>Qxo!AY44-Qmo!AY44</f>
        <v>1.0666064185435004E-2</v>
      </c>
      <c r="AZ44" s="27">
        <f>Qxo!AZ44-Qmo!AZ44</f>
        <v>2.2648089646764999E-2</v>
      </c>
      <c r="BA44" s="27">
        <f>Qxo!BA44-Qmo!BA44</f>
        <v>1.0320146779522005E-2</v>
      </c>
      <c r="BB44" s="27">
        <f>Qxo!BB44-Qmo!BB44</f>
        <v>1.3438730487290995E-2</v>
      </c>
      <c r="BC44" s="27">
        <f>Qxo!BC44-Qmo!BC44</f>
        <v>-1.1183876664001002E-2</v>
      </c>
      <c r="BD44" s="27">
        <f>Qxo!BD44-Qmo!BD44</f>
        <v>-2.9853483353066007E-2</v>
      </c>
      <c r="BE44" s="27">
        <f>Qxo!BE44-Qmo!BE44</f>
        <v>1.658666596188102E-2</v>
      </c>
      <c r="BF44" s="27">
        <f>Qxo!BF44-Qmo!BF44</f>
        <v>-8.9296784631359705E-4</v>
      </c>
      <c r="BG44" s="27">
        <f>Qxo!BG44-Qmo!BG44</f>
        <v>-4.7377327496303093E-2</v>
      </c>
      <c r="BH44" s="27">
        <f>Qxo!BH44-Qmo!BH44</f>
        <v>-3.2093773608817988E-2</v>
      </c>
      <c r="BI44" s="27">
        <f>Qxo!BI44-Qmo!BI44</f>
        <v>1.7687840514441999E-2</v>
      </c>
      <c r="BJ44" s="27">
        <f>Qxo!BJ44-Qmo!BJ44</f>
        <v>3.1325132813305498E-2</v>
      </c>
      <c r="BK44" s="27">
        <f>Qxo!BK44-Qmo!BK44</f>
        <v>-3.9324339380857297E-2</v>
      </c>
      <c r="BL44" s="27">
        <f>Qxo!BL44-Qmo!BL44</f>
        <v>9.9862750105011999E-5</v>
      </c>
      <c r="BM44" s="27">
        <f>Qxo!BM44-Qmo!BM44</f>
        <v>3.9384743304702013E-2</v>
      </c>
      <c r="BN44" s="27">
        <f>Qxo!BN44-Qmo!BN44</f>
        <v>-4.0439751224420034E-2</v>
      </c>
      <c r="BO44" s="27">
        <f>Qxo!BO44-Qmo!BO44</f>
        <v>8.2690547991001728E-4</v>
      </c>
      <c r="BP44" s="42"/>
      <c r="BQ44" s="42"/>
      <c r="BR44" s="42"/>
    </row>
    <row r="45" spans="1:70" x14ac:dyDescent="0.2">
      <c r="A45" s="1">
        <v>2010</v>
      </c>
      <c r="B45" s="27">
        <f>Qxo!B45-Qmo!B45</f>
        <v>0</v>
      </c>
      <c r="C45" s="27">
        <f>Qxo!C45-Qmo!C45</f>
        <v>2.2978649798399697E-4</v>
      </c>
      <c r="D45" s="27">
        <f>Qxo!D45-Qmo!D45</f>
        <v>-1.6464740871581091E-2</v>
      </c>
      <c r="E45" s="27">
        <f>Qxo!E45-Qmo!E45</f>
        <v>-7.9008133354521032E-3</v>
      </c>
      <c r="F45" s="27">
        <f>Qxo!F45-Qmo!F45</f>
        <v>7.4070293430370998E-2</v>
      </c>
      <c r="G45" s="27">
        <f>Qxo!G45-Qmo!G45</f>
        <v>7.3085728611212014E-2</v>
      </c>
      <c r="H45" s="27">
        <f>Qxo!H45-Qmo!H45</f>
        <v>2.4002472173489983E-2</v>
      </c>
      <c r="I45" s="27">
        <f>Qxo!I45-Qmo!I45</f>
        <v>-2.406161576646193E-3</v>
      </c>
      <c r="J45" s="27">
        <f>Qxo!J45-Qmo!J45</f>
        <v>-1.0785963867807002E-2</v>
      </c>
      <c r="K45" s="27">
        <f>Qxo!K45-Qmo!K45</f>
        <v>2.2779968722564992E-2</v>
      </c>
      <c r="L45" s="27">
        <f>Qxo!L45-Qmo!L45</f>
        <v>3.5410641078626015E-2</v>
      </c>
      <c r="M45" s="27">
        <f>Qxo!M45-Qmo!M45</f>
        <v>-2.5639601833949976E-3</v>
      </c>
      <c r="N45" s="27">
        <f>Qxo!N45-Qmo!N45</f>
        <v>-1.9612816273834016E-2</v>
      </c>
      <c r="O45" s="27">
        <f>Qxo!O45-Qmo!O45</f>
        <v>-8.3068703275100131E-3</v>
      </c>
      <c r="P45" s="27">
        <f>Qxo!P45-Qmo!P45</f>
        <v>-2.4924718063625992E-2</v>
      </c>
      <c r="Q45" s="27">
        <f>Qxo!Q45-Qmo!Q45</f>
        <v>2.9595776117099015E-2</v>
      </c>
      <c r="R45" s="27">
        <f>Qxo!R45-Qmo!R45</f>
        <v>3.8537011491916989E-2</v>
      </c>
      <c r="S45" s="27">
        <f>Qxo!S45-Qmo!S45</f>
        <v>1.9883497613292E-2</v>
      </c>
      <c r="T45" s="27">
        <f>Qxo!T45-Qmo!T45</f>
        <v>1.1116434260580177E-3</v>
      </c>
      <c r="U45" s="27">
        <f>Qxo!U45-Qmo!U45</f>
        <v>-2.4611679553400156E-3</v>
      </c>
      <c r="V45" s="27">
        <f>Qxo!V45-Qmo!V45</f>
        <v>-1.7913608322311494E-2</v>
      </c>
      <c r="W45" s="27">
        <f>Qxo!W45-Qmo!W45</f>
        <v>-2.1296870649119004E-2</v>
      </c>
      <c r="X45" s="27">
        <f>Qxo!X45-Qmo!X45</f>
        <v>1.3874704865824011E-3</v>
      </c>
      <c r="Y45" s="27">
        <f>Qxo!Y45-Qmo!Y45</f>
        <v>4.0468456008019849E-3</v>
      </c>
      <c r="Z45" s="27">
        <f>Qxo!Z45-Qmo!Z45</f>
        <v>-2.0732255222439905E-2</v>
      </c>
      <c r="AA45" s="27">
        <f>Qxo!AA45-Qmo!AA45</f>
        <v>1.1402973685567697E-2</v>
      </c>
      <c r="AB45" s="27">
        <f>Qxo!AB45-Qmo!AB45</f>
        <v>-1.2264633221282399E-2</v>
      </c>
      <c r="AC45" s="27">
        <f>Qxo!AC45-Qmo!AC45</f>
        <v>9.8874804769879809E-3</v>
      </c>
      <c r="AD45" s="27">
        <f>Qxo!AD45-Qmo!AD45</f>
        <v>-1.2000656277674895E-2</v>
      </c>
      <c r="AE45" s="27">
        <f>Qxo!AE45-Qmo!AE45</f>
        <v>-9.0921552981030052E-3</v>
      </c>
      <c r="AF45" s="27">
        <f>Qxo!AF45-Qmo!AF45</f>
        <v>-4.8110254018711024E-3</v>
      </c>
      <c r="AG45" s="27">
        <f>Qxo!AG45-Qmo!AG45</f>
        <v>0.27026557660568595</v>
      </c>
      <c r="AH45" s="27">
        <f>Qxo!AH45-Qmo!AH45</f>
        <v>9.9730334917374985E-2</v>
      </c>
      <c r="AI45" s="27">
        <f>Qxo!AI45-Qmo!AI45</f>
        <v>-4.4220971901069994E-2</v>
      </c>
      <c r="AJ45" s="27">
        <f>Qxo!AJ45-Qmo!AJ45</f>
        <v>9.9730334917373986E-2</v>
      </c>
      <c r="AK45" s="27">
        <f>Qxo!AK45-Qmo!AK45</f>
        <v>-5.4062183030642003E-2</v>
      </c>
      <c r="AL45" s="27">
        <f>Qxo!AL45-Qmo!AL45</f>
        <v>6.1914906572661021E-2</v>
      </c>
      <c r="AM45" s="27">
        <f>Qxo!AM45-Qmo!AM45</f>
        <v>-2.0826603668850002E-2</v>
      </c>
      <c r="AN45" s="27">
        <f>Qxo!AN45-Qmo!AN45</f>
        <v>4.8728356546625995E-2</v>
      </c>
      <c r="AO45" s="27">
        <f>Qxo!AO45-Qmo!AO45</f>
        <v>1.2962142534002019E-2</v>
      </c>
      <c r="AP45" s="27">
        <f>Qxo!AP45-Qmo!AP45</f>
        <v>3.1436456036425003E-2</v>
      </c>
      <c r="AQ45" s="27">
        <f>Qxo!AQ45-Qmo!AQ45</f>
        <v>4.2191455913498987E-2</v>
      </c>
      <c r="AR45" s="27">
        <f>Qxo!AR45-Qmo!AR45</f>
        <v>4.2191455913498987E-2</v>
      </c>
      <c r="AS45" s="27">
        <f>Qxo!AS45-Qmo!AS45</f>
        <v>4.2191455913498987E-2</v>
      </c>
      <c r="AT45" s="27">
        <f>Qxo!AT45-Qmo!AT45</f>
        <v>4.2191455913498987E-2</v>
      </c>
      <c r="AU45" s="27">
        <f>Qxo!AU45-Qmo!AU45</f>
        <v>0.14231878932182102</v>
      </c>
      <c r="AV45" s="27">
        <f>Qxo!AV45-Qmo!AV45</f>
        <v>4.2191455913498987E-2</v>
      </c>
      <c r="AW45" s="27">
        <f>Qxo!AW45-Qmo!AW45</f>
        <v>4.2191455913498987E-2</v>
      </c>
      <c r="AX45" s="27">
        <f>Qxo!AX45-Qmo!AX45</f>
        <v>3.526841837097601E-2</v>
      </c>
      <c r="AY45" s="27">
        <f>Qxo!AY45-Qmo!AY45</f>
        <v>4.0199874716239981E-2</v>
      </c>
      <c r="AZ45" s="27">
        <f>Qxo!AZ45-Qmo!AZ45</f>
        <v>2.4002472173489983E-2</v>
      </c>
      <c r="BA45" s="27">
        <f>Qxo!BA45-Qmo!BA45</f>
        <v>1.3616725528450002E-2</v>
      </c>
      <c r="BB45" s="27">
        <f>Qxo!BB45-Qmo!BB45</f>
        <v>9.2330922366190005E-3</v>
      </c>
      <c r="BC45" s="27">
        <f>Qxo!BC45-Qmo!BC45</f>
        <v>-7.7402506845912072E-3</v>
      </c>
      <c r="BD45" s="27">
        <f>Qxo!BD45-Qmo!BD45</f>
        <v>-3.8249083455226984E-2</v>
      </c>
      <c r="BE45" s="27">
        <f>Qxo!BE45-Qmo!BE45</f>
        <v>3.9048189580010439E-3</v>
      </c>
      <c r="BF45" s="27">
        <f>Qxo!BF45-Qmo!BF45</f>
        <v>-1.9921940976213998E-3</v>
      </c>
      <c r="BG45" s="27">
        <f>Qxo!BG45-Qmo!BG45</f>
        <v>-4.4681382644940995E-2</v>
      </c>
      <c r="BH45" s="27">
        <f>Qxo!BH45-Qmo!BH45</f>
        <v>-2.9435433484211695E-2</v>
      </c>
      <c r="BI45" s="27">
        <f>Qxo!BI45-Qmo!BI45</f>
        <v>1.9258184764974012E-2</v>
      </c>
      <c r="BJ45" s="27">
        <f>Qxo!BJ45-Qmo!BJ45</f>
        <v>3.9612610849925504E-2</v>
      </c>
      <c r="BK45" s="27">
        <f>Qxo!BK45-Qmo!BK45</f>
        <v>-2.9508262867876195E-2</v>
      </c>
      <c r="BL45" s="27">
        <f>Qxo!BL45-Qmo!BL45</f>
        <v>4.0349306892260017E-3</v>
      </c>
      <c r="BM45" s="27">
        <f>Qxo!BM45-Qmo!BM45</f>
        <v>2.3149156487421996E-2</v>
      </c>
      <c r="BN45" s="27">
        <f>Qxo!BN45-Qmo!BN45</f>
        <v>-2.8253235878669014E-2</v>
      </c>
      <c r="BO45" s="27">
        <f>Qxo!BO45-Qmo!BO45</f>
        <v>7.7693685772098342E-4</v>
      </c>
      <c r="BP45" s="42"/>
      <c r="BQ45" s="42"/>
      <c r="BR45" s="42"/>
    </row>
    <row r="46" spans="1:70" x14ac:dyDescent="0.2">
      <c r="A46" s="1">
        <v>2011</v>
      </c>
      <c r="B46" s="27">
        <f>Qxo!B46-Qmo!B46</f>
        <v>0</v>
      </c>
      <c r="C46" s="27">
        <f>Qxo!C46-Qmo!C46</f>
        <v>2.0647789143390105E-3</v>
      </c>
      <c r="D46" s="27">
        <f>Qxo!D46-Qmo!D46</f>
        <v>-1.5847763226193204E-2</v>
      </c>
      <c r="E46" s="27">
        <f>Qxo!E46-Qmo!E46</f>
        <v>-9.2068976063634927E-3</v>
      </c>
      <c r="F46" s="27">
        <f>Qxo!F46-Qmo!F46</f>
        <v>7.2764156813203029E-2</v>
      </c>
      <c r="G46" s="27">
        <f>Qxo!G46-Qmo!G46</f>
        <v>9.8952436017567008E-2</v>
      </c>
      <c r="H46" s="27">
        <f>Qxo!H46-Qmo!H46</f>
        <v>2.6504742067397002E-2</v>
      </c>
      <c r="I46" s="27">
        <f>Qxo!I46-Qmo!I46</f>
        <v>-9.1657666250046926E-3</v>
      </c>
      <c r="J46" s="27">
        <f>Qxo!J46-Qmo!J46</f>
        <v>-1.4662891850042992E-2</v>
      </c>
      <c r="K46" s="27">
        <f>Qxo!K46-Qmo!K46</f>
        <v>2.1655461940908005E-2</v>
      </c>
      <c r="L46" s="27">
        <f>Qxo!L46-Qmo!L46</f>
        <v>2.6580494964250967E-2</v>
      </c>
      <c r="M46" s="27">
        <f>Qxo!M46-Qmo!M46</f>
        <v>6.5942433884889906E-3</v>
      </c>
      <c r="N46" s="27">
        <f>Qxo!N46-Qmo!N46</f>
        <v>-2.4488320020577992E-2</v>
      </c>
      <c r="O46" s="27">
        <f>Qxo!O46-Qmo!O46</f>
        <v>-4.5363897311259949E-3</v>
      </c>
      <c r="P46" s="27">
        <f>Qxo!P46-Qmo!P46</f>
        <v>-1.9899748322748018E-2</v>
      </c>
      <c r="Q46" s="27">
        <f>Qxo!Q46-Qmo!Q46</f>
        <v>3.3032026294747996E-2</v>
      </c>
      <c r="R46" s="27">
        <f>Qxo!R46-Qmo!R46</f>
        <v>5.0578886916513993E-2</v>
      </c>
      <c r="S46" s="27">
        <f>Qxo!S46-Qmo!S46</f>
        <v>1.7654187826614987E-2</v>
      </c>
      <c r="T46" s="27">
        <f>Qxo!T46-Qmo!T46</f>
        <v>1.5498679865819931E-3</v>
      </c>
      <c r="U46" s="27">
        <f>Qxo!U46-Qmo!U46</f>
        <v>-2.5196958029150007E-3</v>
      </c>
      <c r="V46" s="27">
        <f>Qxo!V46-Qmo!V46</f>
        <v>-1.76284535624531E-2</v>
      </c>
      <c r="W46" s="27">
        <f>Qxo!W46-Qmo!W46</f>
        <v>-1.9764889552116999E-2</v>
      </c>
      <c r="X46" s="27">
        <f>Qxo!X46-Qmo!X46</f>
        <v>2.3333834652350116E-3</v>
      </c>
      <c r="Y46" s="27">
        <f>Qxo!Y46-Qmo!Y46</f>
        <v>1.9876152014970117E-3</v>
      </c>
      <c r="Z46" s="27">
        <f>Qxo!Z46-Qmo!Z46</f>
        <v>-2.0064692927291003E-2</v>
      </c>
      <c r="AA46" s="27">
        <f>Qxo!AA46-Qmo!AA46</f>
        <v>4.8043207147046019E-3</v>
      </c>
      <c r="AB46" s="27">
        <f>Qxo!AB46-Qmo!AB46</f>
        <v>-1.1345898664547396E-2</v>
      </c>
      <c r="AC46" s="27">
        <f>Qxo!AC46-Qmo!AC46</f>
        <v>-1.1048676502333987E-2</v>
      </c>
      <c r="AD46" s="27">
        <f>Qxo!AD46-Qmo!AD46</f>
        <v>-1.1318069350532908E-2</v>
      </c>
      <c r="AE46" s="27">
        <f>Qxo!AE46-Qmo!AE46</f>
        <v>-1.0071318061008E-2</v>
      </c>
      <c r="AF46" s="27">
        <f>Qxo!AF46-Qmo!AF46</f>
        <v>-6.2675912423800079E-3</v>
      </c>
      <c r="AG46" s="27">
        <f>Qxo!AG46-Qmo!AG46</f>
        <v>0.30500900062867103</v>
      </c>
      <c r="AH46" s="27">
        <f>Qxo!AH46-Qmo!AH46</f>
        <v>0.11946932864748702</v>
      </c>
      <c r="AI46" s="27">
        <f>Qxo!AI46-Qmo!AI46</f>
        <v>-4.4184890635203006E-2</v>
      </c>
      <c r="AJ46" s="27">
        <f>Qxo!AJ46-Qmo!AJ46</f>
        <v>0.11946932864748602</v>
      </c>
      <c r="AK46" s="27">
        <f>Qxo!AK46-Qmo!AK46</f>
        <v>-6.6336407679817022E-2</v>
      </c>
      <c r="AL46" s="27">
        <f>Qxo!AL46-Qmo!AL46</f>
        <v>-7.3662636097254985E-2</v>
      </c>
      <c r="AM46" s="27">
        <f>Qxo!AM46-Qmo!AM46</f>
        <v>-3.5719747519147013E-2</v>
      </c>
      <c r="AN46" s="27">
        <f>Qxo!AN46-Qmo!AN46</f>
        <v>6.4408853206874006E-2</v>
      </c>
      <c r="AO46" s="27">
        <f>Qxo!AO46-Qmo!AO46</f>
        <v>-1.47325195596959E-4</v>
      </c>
      <c r="AP46" s="27">
        <f>Qxo!AP46-Qmo!AP46</f>
        <v>7.0163396167592984E-2</v>
      </c>
      <c r="AQ46" s="27">
        <f>Qxo!AQ46-Qmo!AQ46</f>
        <v>4.7969403815000006E-2</v>
      </c>
      <c r="AR46" s="27">
        <f>Qxo!AR46-Qmo!AR46</f>
        <v>4.7969403815000006E-2</v>
      </c>
      <c r="AS46" s="27">
        <f>Qxo!AS46-Qmo!AS46</f>
        <v>4.7969403815000006E-2</v>
      </c>
      <c r="AT46" s="27">
        <f>Qxo!AT46-Qmo!AT46</f>
        <v>4.7969403815000006E-2</v>
      </c>
      <c r="AU46" s="27">
        <f>Qxo!AU46-Qmo!AU46</f>
        <v>0.20608787734937004</v>
      </c>
      <c r="AV46" s="27">
        <f>Qxo!AV46-Qmo!AV46</f>
        <v>4.7969403815000006E-2</v>
      </c>
      <c r="AW46" s="27">
        <f>Qxo!AW46-Qmo!AW46</f>
        <v>4.7969403815000006E-2</v>
      </c>
      <c r="AX46" s="27">
        <f>Qxo!AX46-Qmo!AX46</f>
        <v>2.4981115259815001E-2</v>
      </c>
      <c r="AY46" s="27">
        <f>Qxo!AY46-Qmo!AY46</f>
        <v>4.5483105316218991E-2</v>
      </c>
      <c r="AZ46" s="27">
        <f>Qxo!AZ46-Qmo!AZ46</f>
        <v>2.6504742067397002E-2</v>
      </c>
      <c r="BA46" s="27">
        <f>Qxo!BA46-Qmo!BA46</f>
        <v>1.8970792279343007E-2</v>
      </c>
      <c r="BB46" s="27">
        <f>Qxo!BB46-Qmo!BB46</f>
        <v>4.4080027610670924E-3</v>
      </c>
      <c r="BC46" s="27">
        <f>Qxo!BC46-Qmo!BC46</f>
        <v>-1.9024404957740104E-2</v>
      </c>
      <c r="BD46" s="27">
        <f>Qxo!BD46-Qmo!BD46</f>
        <v>-4.9863269965370993E-2</v>
      </c>
      <c r="BE46" s="27">
        <f>Qxo!BE46-Qmo!BE46</f>
        <v>2.0037967262019896E-3</v>
      </c>
      <c r="BF46" s="27">
        <f>Qxo!BF46-Qmo!BF46</f>
        <v>-9.0665053298126103E-3</v>
      </c>
      <c r="BG46" s="27">
        <f>Qxo!BG46-Qmo!BG46</f>
        <v>-5.101048845866199E-2</v>
      </c>
      <c r="BH46" s="27">
        <f>Qxo!BH46-Qmo!BH46</f>
        <v>-3.6967522621832005E-2</v>
      </c>
      <c r="BI46" s="27">
        <f>Qxo!BI46-Qmo!BI46</f>
        <v>2.0975644927336001E-2</v>
      </c>
      <c r="BJ46" s="27">
        <f>Qxo!BJ46-Qmo!BJ46</f>
        <v>2.2696506036421503E-2</v>
      </c>
      <c r="BK46" s="27">
        <f>Qxo!BK46-Qmo!BK46</f>
        <v>-1.9842936998947888E-2</v>
      </c>
      <c r="BL46" s="27">
        <f>Qxo!BL46-Qmo!BL46</f>
        <v>-6.2679657340579953E-3</v>
      </c>
      <c r="BM46" s="27">
        <f>Qxo!BM46-Qmo!BM46</f>
        <v>1.0851879515338003E-2</v>
      </c>
      <c r="BN46" s="27">
        <f>Qxo!BN46-Qmo!BN46</f>
        <v>-1.7369220676339003E-2</v>
      </c>
      <c r="BO46" s="27">
        <f>Qxo!BO46-Qmo!BO46</f>
        <v>-3.6048201588550211E-3</v>
      </c>
      <c r="BP46" s="42"/>
      <c r="BQ46" s="42"/>
      <c r="BR46" s="42"/>
    </row>
    <row r="47" spans="1:70" x14ac:dyDescent="0.2">
      <c r="A47" s="1">
        <v>2012</v>
      </c>
      <c r="B47" s="27">
        <f>Qxo!B47-Qmo!B47</f>
        <v>0</v>
      </c>
      <c r="C47" s="27">
        <f>Qxo!C47-Qmo!C47</f>
        <v>4.1240670004170088E-3</v>
      </c>
      <c r="D47" s="27">
        <f>Qxo!D47-Qmo!D47</f>
        <v>-1.7638988292344004E-2</v>
      </c>
      <c r="E47" s="27">
        <f>Qxo!E47-Qmo!E47</f>
        <v>-1.4397181405340798E-2</v>
      </c>
      <c r="F47" s="27">
        <f>Qxo!F47-Qmo!F47</f>
        <v>8.7930940951664982E-2</v>
      </c>
      <c r="G47" s="27">
        <f>Qxo!G47-Qmo!G47</f>
        <v>0.12042114097831501</v>
      </c>
      <c r="H47" s="27">
        <f>Qxo!H47-Qmo!H47</f>
        <v>1.9963356615623998E-2</v>
      </c>
      <c r="I47" s="27">
        <f>Qxo!I47-Qmo!I47</f>
        <v>-1.0602571612512199E-2</v>
      </c>
      <c r="J47" s="27">
        <f>Qxo!J47-Qmo!J47</f>
        <v>-1.9684442647961986E-2</v>
      </c>
      <c r="K47" s="27">
        <f>Qxo!K47-Qmo!K47</f>
        <v>2.4905395108759026E-2</v>
      </c>
      <c r="L47" s="27">
        <f>Qxo!L47-Qmo!L47</f>
        <v>2.1105543261326021E-2</v>
      </c>
      <c r="M47" s="27">
        <f>Qxo!M47-Qmo!M47</f>
        <v>1.4832085659751998E-2</v>
      </c>
      <c r="N47" s="27">
        <f>Qxo!N47-Qmo!N47</f>
        <v>-2.4491998970831014E-2</v>
      </c>
      <c r="O47" s="27">
        <f>Qxo!O47-Qmo!O47</f>
        <v>-5.8244829836210099E-3</v>
      </c>
      <c r="P47" s="27">
        <f>Qxo!P47-Qmo!P47</f>
        <v>-1.1689748619522988E-2</v>
      </c>
      <c r="Q47" s="27">
        <f>Qxo!Q47-Qmo!Q47</f>
        <v>3.0918235560280005E-2</v>
      </c>
      <c r="R47" s="27">
        <f>Qxo!R47-Qmo!R47</f>
        <v>4.5979666613482989E-2</v>
      </c>
      <c r="S47" s="27">
        <f>Qxo!S47-Qmo!S47</f>
        <v>1.1667201053132015E-2</v>
      </c>
      <c r="T47" s="27">
        <f>Qxo!T47-Qmo!T47</f>
        <v>1.8870299468050078E-3</v>
      </c>
      <c r="U47" s="27">
        <f>Qxo!U47-Qmo!U47</f>
        <v>-1.7085698398690008E-3</v>
      </c>
      <c r="V47" s="27">
        <f>Qxo!V47-Qmo!V47</f>
        <v>-1.7924877317314306E-2</v>
      </c>
      <c r="W47" s="27">
        <f>Qxo!W47-Qmo!W47</f>
        <v>-2.6150573736459015E-2</v>
      </c>
      <c r="X47" s="27">
        <f>Qxo!X47-Qmo!X47</f>
        <v>-7.778659903153004E-3</v>
      </c>
      <c r="Y47" s="27">
        <f>Qxo!Y47-Qmo!Y47</f>
        <v>-5.1850395468210075E-3</v>
      </c>
      <c r="Z47" s="27">
        <f>Qxo!Z47-Qmo!Z47</f>
        <v>-2.14757599764656E-2</v>
      </c>
      <c r="AA47" s="27">
        <f>Qxo!AA47-Qmo!AA47</f>
        <v>4.1682570679422021E-3</v>
      </c>
      <c r="AB47" s="27">
        <f>Qxo!AB47-Qmo!AB47</f>
        <v>-1.5931864656009195E-2</v>
      </c>
      <c r="AC47" s="27">
        <f>Qxo!AC47-Qmo!AC47</f>
        <v>-3.3899591793030981E-2</v>
      </c>
      <c r="AD47" s="27">
        <f>Qxo!AD47-Qmo!AD47</f>
        <v>-1.91056656044757E-2</v>
      </c>
      <c r="AE47" s="27">
        <f>Qxo!AE47-Qmo!AE47</f>
        <v>-1.5143537853738009E-2</v>
      </c>
      <c r="AF47" s="27">
        <f>Qxo!AF47-Qmo!AF47</f>
        <v>-1.2955507032631999E-2</v>
      </c>
      <c r="AG47" s="27">
        <f>Qxo!AG47-Qmo!AG47</f>
        <v>0.33336608650810501</v>
      </c>
      <c r="AH47" s="27">
        <f>Qxo!AH47-Qmo!AH47</f>
        <v>0.111176454932221</v>
      </c>
      <c r="AI47" s="27">
        <f>Qxo!AI47-Qmo!AI47</f>
        <v>-5.5791446371365003E-2</v>
      </c>
      <c r="AJ47" s="27">
        <f>Qxo!AJ47-Qmo!AJ47</f>
        <v>0.111176454932221</v>
      </c>
      <c r="AK47" s="27">
        <f>Qxo!AK47-Qmo!AK47</f>
        <v>-7.3442612441900007E-2</v>
      </c>
      <c r="AL47" s="27">
        <f>Qxo!AL47-Qmo!AL47</f>
        <v>-5.4387711753553003E-2</v>
      </c>
      <c r="AM47" s="27">
        <f>Qxo!AM47-Qmo!AM47</f>
        <v>-2.014611841156401E-2</v>
      </c>
      <c r="AN47" s="27">
        <f>Qxo!AN47-Qmo!AN47</f>
        <v>5.9706181540460007E-2</v>
      </c>
      <c r="AO47" s="27">
        <f>Qxo!AO47-Qmo!AO47</f>
        <v>-2.8860194790077009E-2</v>
      </c>
      <c r="AP47" s="27">
        <f>Qxo!AP47-Qmo!AP47</f>
        <v>-8.6969844540630004E-3</v>
      </c>
      <c r="AQ47" s="27">
        <f>Qxo!AQ47-Qmo!AQ47</f>
        <v>5.2154478183554981E-2</v>
      </c>
      <c r="AR47" s="27">
        <f>Qxo!AR47-Qmo!AR47</f>
        <v>5.2154478183554981E-2</v>
      </c>
      <c r="AS47" s="27">
        <f>Qxo!AS47-Qmo!AS47</f>
        <v>5.2154478183554981E-2</v>
      </c>
      <c r="AT47" s="27">
        <f>Qxo!AT47-Qmo!AT47</f>
        <v>5.2154478183554981E-2</v>
      </c>
      <c r="AU47" s="27">
        <f>Qxo!AU47-Qmo!AU47</f>
        <v>0.26420748674233718</v>
      </c>
      <c r="AV47" s="27">
        <f>Qxo!AV47-Qmo!AV47</f>
        <v>5.2154478183554981E-2</v>
      </c>
      <c r="AW47" s="27">
        <f>Qxo!AW47-Qmo!AW47</f>
        <v>5.2154478183554981E-2</v>
      </c>
      <c r="AX47" s="27">
        <f>Qxo!AX47-Qmo!AX47</f>
        <v>7.5329485649739958E-3</v>
      </c>
      <c r="AY47" s="27">
        <f>Qxo!AY47-Qmo!AY47</f>
        <v>4.9917707596559002E-2</v>
      </c>
      <c r="AZ47" s="27">
        <f>Qxo!AZ47-Qmo!AZ47</f>
        <v>1.9963356615623998E-2</v>
      </c>
      <c r="BA47" s="27">
        <f>Qxo!BA47-Qmo!BA47</f>
        <v>9.2654619414589967E-3</v>
      </c>
      <c r="BB47" s="27">
        <f>Qxo!BB47-Qmo!BB47</f>
        <v>3.5581595741945027E-3</v>
      </c>
      <c r="BC47" s="27">
        <f>Qxo!BC47-Qmo!BC47</f>
        <v>-2.7505441758147994E-2</v>
      </c>
      <c r="BD47" s="27">
        <f>Qxo!BD47-Qmo!BD47</f>
        <v>-4.1352422831403002E-2</v>
      </c>
      <c r="BE47" s="27">
        <f>Qxo!BE47-Qmo!BE47</f>
        <v>9.9717349164096802E-4</v>
      </c>
      <c r="BF47" s="27">
        <f>Qxo!BF47-Qmo!BF47</f>
        <v>-9.8952762548630002E-3</v>
      </c>
      <c r="BG47" s="27">
        <f>Qxo!BG47-Qmo!BG47</f>
        <v>-5.3727813952242992E-2</v>
      </c>
      <c r="BH47" s="27">
        <f>Qxo!BH47-Qmo!BH47</f>
        <v>-3.7019822975606007E-2</v>
      </c>
      <c r="BI47" s="27">
        <f>Qxo!BI47-Qmo!BI47</f>
        <v>1.1958886229010007E-3</v>
      </c>
      <c r="BJ47" s="27">
        <f>Qxo!BJ47-Qmo!BJ47</f>
        <v>3.7256817257362018E-3</v>
      </c>
      <c r="BK47" s="27">
        <f>Qxo!BK47-Qmo!BK47</f>
        <v>-2.5684291130075712E-2</v>
      </c>
      <c r="BL47" s="27">
        <f>Qxo!BL47-Qmo!BL47</f>
        <v>-1.4715609046534989E-2</v>
      </c>
      <c r="BM47" s="27">
        <f>Qxo!BM47-Qmo!BM47</f>
        <v>-1.939366356797978E-3</v>
      </c>
      <c r="BN47" s="27">
        <f>Qxo!BN47-Qmo!BN47</f>
        <v>3.0911267894210004E-3</v>
      </c>
      <c r="BO47" s="27">
        <f>Qxo!BO47-Qmo!BO47</f>
        <v>-1.2273513522197993E-2</v>
      </c>
      <c r="BP47" s="42"/>
      <c r="BQ47" s="42"/>
      <c r="BR47" s="42"/>
    </row>
    <row r="48" spans="1:70" x14ac:dyDescent="0.2">
      <c r="A48" s="1">
        <v>2013</v>
      </c>
      <c r="B48" s="27">
        <f>Qxo!B48-Qmo!B48</f>
        <v>0</v>
      </c>
      <c r="C48" s="27">
        <f>Qxo!C48-Qmo!C48</f>
        <v>6.0125265165219821E-3</v>
      </c>
      <c r="D48" s="27">
        <f>Qxo!D48-Qmo!D48</f>
        <v>-1.5105124260848091E-2</v>
      </c>
      <c r="E48" s="27">
        <f>Qxo!E48-Qmo!E48</f>
        <v>-1.65047973122356E-2</v>
      </c>
      <c r="F48" s="27">
        <f>Qxo!F48-Qmo!F48</f>
        <v>8.3059328256006981E-2</v>
      </c>
      <c r="G48" s="27">
        <f>Qxo!G48-Qmo!G48</f>
        <v>4.1385030200885992E-2</v>
      </c>
      <c r="H48" s="27">
        <f>Qxo!H48-Qmo!H48</f>
        <v>1.3881730330983E-2</v>
      </c>
      <c r="I48" s="27">
        <f>Qxo!I48-Qmo!I48</f>
        <v>-6.3090944915766972E-3</v>
      </c>
      <c r="J48" s="27">
        <f>Qxo!J48-Qmo!J48</f>
        <v>-1.2565733656760003E-2</v>
      </c>
      <c r="K48" s="27">
        <f>Qxo!K48-Qmo!K48</f>
        <v>2.1932631795079011E-2</v>
      </c>
      <c r="L48" s="27">
        <f>Qxo!L48-Qmo!L48</f>
        <v>2.5918439367187018E-2</v>
      </c>
      <c r="M48" s="27">
        <f>Qxo!M48-Qmo!M48</f>
        <v>2.374569606902599E-2</v>
      </c>
      <c r="N48" s="27">
        <f>Qxo!N48-Qmo!N48</f>
        <v>-2.1805132473784988E-2</v>
      </c>
      <c r="O48" s="27">
        <f>Qxo!O48-Qmo!O48</f>
        <v>-8.5886728122459843E-3</v>
      </c>
      <c r="P48" s="27">
        <f>Qxo!P48-Qmo!P48</f>
        <v>-1.527572211086986E-3</v>
      </c>
      <c r="Q48" s="27">
        <f>Qxo!Q48-Qmo!Q48</f>
        <v>3.4884880209867991E-2</v>
      </c>
      <c r="R48" s="27">
        <f>Qxo!R48-Qmo!R48</f>
        <v>4.6036114867460981E-2</v>
      </c>
      <c r="S48" s="27">
        <f>Qxo!S48-Qmo!S48</f>
        <v>1.0975808930821007E-2</v>
      </c>
      <c r="T48" s="27">
        <f>Qxo!T48-Qmo!T48</f>
        <v>5.1230877945379893E-3</v>
      </c>
      <c r="U48" s="27">
        <f>Qxo!U48-Qmo!U48</f>
        <v>3.2874775320869964E-3</v>
      </c>
      <c r="V48" s="27">
        <f>Qxo!V48-Qmo!V48</f>
        <v>-1.5397956803014104E-2</v>
      </c>
      <c r="W48" s="27">
        <f>Qxo!W48-Qmo!W48</f>
        <v>-2.1915319363444985E-2</v>
      </c>
      <c r="X48" s="27">
        <f>Qxo!X48-Qmo!X48</f>
        <v>-6.7280792359580011E-3</v>
      </c>
      <c r="Y48" s="27">
        <f>Qxo!Y48-Qmo!Y48</f>
        <v>-5.0344800439000581E-4</v>
      </c>
      <c r="Z48" s="27">
        <f>Qxo!Z48-Qmo!Z48</f>
        <v>-1.7442686105669403E-2</v>
      </c>
      <c r="AA48" s="27">
        <f>Qxo!AA48-Qmo!AA48</f>
        <v>-6.0407351814985022E-3</v>
      </c>
      <c r="AB48" s="27">
        <f>Qxo!AB48-Qmo!AB48</f>
        <v>-1.9841586754842294E-2</v>
      </c>
      <c r="AC48" s="27">
        <f>Qxo!AC48-Qmo!AC48</f>
        <v>-2.3562025426254019E-2</v>
      </c>
      <c r="AD48" s="27">
        <f>Qxo!AD48-Qmo!AD48</f>
        <v>-1.8641059223653805E-2</v>
      </c>
      <c r="AE48" s="27">
        <f>Qxo!AE48-Qmo!AE48</f>
        <v>-1.3119141865781003E-2</v>
      </c>
      <c r="AF48" s="27">
        <f>Qxo!AF48-Qmo!AF48</f>
        <v>-1.51057469729933E-2</v>
      </c>
      <c r="AG48" s="27">
        <f>Qxo!AG48-Qmo!AG48</f>
        <v>0.33346527437080598</v>
      </c>
      <c r="AH48" s="27">
        <f>Qxo!AH48-Qmo!AH48</f>
        <v>0.10218505857220297</v>
      </c>
      <c r="AI48" s="27">
        <f>Qxo!AI48-Qmo!AI48</f>
        <v>-4.3118560859216004E-2</v>
      </c>
      <c r="AJ48" s="27">
        <f>Qxo!AJ48-Qmo!AJ48</f>
        <v>0.10218505857220497</v>
      </c>
      <c r="AK48" s="27">
        <f>Qxo!AK48-Qmo!AK48</f>
        <v>-6.9637592393284986E-2</v>
      </c>
      <c r="AL48" s="27">
        <f>Qxo!AL48-Qmo!AL48</f>
        <v>-3.0335519669866973E-2</v>
      </c>
      <c r="AM48" s="27">
        <f>Qxo!AM48-Qmo!AM48</f>
        <v>-1.979053955393599E-2</v>
      </c>
      <c r="AN48" s="27">
        <f>Qxo!AN48-Qmo!AN48</f>
        <v>5.5053625187378996E-2</v>
      </c>
      <c r="AO48" s="27">
        <f>Qxo!AO48-Qmo!AO48</f>
        <v>1.6566813633186017E-2</v>
      </c>
      <c r="AP48" s="27">
        <f>Qxo!AP48-Qmo!AP48</f>
        <v>-5.2000144521769931E-3</v>
      </c>
      <c r="AQ48" s="27">
        <f>Qxo!AQ48-Qmo!AQ48</f>
        <v>1.9128262281850023E-2</v>
      </c>
      <c r="AR48" s="27">
        <f>Qxo!AR48-Qmo!AR48</f>
        <v>1.9128262281850023E-2</v>
      </c>
      <c r="AS48" s="27">
        <f>Qxo!AS48-Qmo!AS48</f>
        <v>1.9128262281850023E-2</v>
      </c>
      <c r="AT48" s="27">
        <f>Qxo!AT48-Qmo!AT48</f>
        <v>1.9128262281850023E-2</v>
      </c>
      <c r="AU48" s="27">
        <f>Qxo!AU48-Qmo!AU48</f>
        <v>8.0194309467958899E-2</v>
      </c>
      <c r="AV48" s="27">
        <f>Qxo!AV48-Qmo!AV48</f>
        <v>1.9128262281850023E-2</v>
      </c>
      <c r="AW48" s="27">
        <f>Qxo!AW48-Qmo!AW48</f>
        <v>1.9128262281850023E-2</v>
      </c>
      <c r="AX48" s="27">
        <f>Qxo!AX48-Qmo!AX48</f>
        <v>1.3305556290719001E-2</v>
      </c>
      <c r="AY48" s="27">
        <f>Qxo!AY48-Qmo!AY48</f>
        <v>1.705072842170699E-2</v>
      </c>
      <c r="AZ48" s="27">
        <f>Qxo!AZ48-Qmo!AZ48</f>
        <v>1.3881730330983E-2</v>
      </c>
      <c r="BA48" s="27">
        <f>Qxo!BA48-Qmo!BA48</f>
        <v>-7.6821397538698322E-4</v>
      </c>
      <c r="BB48" s="27">
        <f>Qxo!BB48-Qmo!BB48</f>
        <v>3.5134549672165977E-3</v>
      </c>
      <c r="BC48" s="27">
        <f>Qxo!BC48-Qmo!BC48</f>
        <v>-2.8855054348375694E-2</v>
      </c>
      <c r="BD48" s="27">
        <f>Qxo!BD48-Qmo!BD48</f>
        <v>-1.6317728252567998E-2</v>
      </c>
      <c r="BE48" s="27">
        <f>Qxo!BE48-Qmo!BE48</f>
        <v>1.1959080652148013E-2</v>
      </c>
      <c r="BF48" s="27">
        <f>Qxo!BF48-Qmo!BF48</f>
        <v>-8.2582555828328991E-3</v>
      </c>
      <c r="BG48" s="27">
        <f>Qxo!BG48-Qmo!BG48</f>
        <v>-5.1864310593024002E-2</v>
      </c>
      <c r="BH48" s="27">
        <f>Qxo!BH48-Qmo!BH48</f>
        <v>-2.0445800292229005E-2</v>
      </c>
      <c r="BI48" s="27">
        <f>Qxo!BI48-Qmo!BI48</f>
        <v>-4.6633051840994089E-5</v>
      </c>
      <c r="BJ48" s="27">
        <f>Qxo!BJ48-Qmo!BJ48</f>
        <v>-5.847169520679027E-4</v>
      </c>
      <c r="BK48" s="27">
        <f>Qxo!BK48-Qmo!BK48</f>
        <v>-2.8688432944346906E-2</v>
      </c>
      <c r="BL48" s="27">
        <f>Qxo!BL48-Qmo!BL48</f>
        <v>-1.7192637194394012E-2</v>
      </c>
      <c r="BM48" s="27">
        <f>Qxo!BM48-Qmo!BM48</f>
        <v>6.2168053112270083E-3</v>
      </c>
      <c r="BN48" s="27">
        <f>Qxo!BN48-Qmo!BN48</f>
        <v>-3.7890130359100049E-4</v>
      </c>
      <c r="BO48" s="27">
        <f>Qxo!BO48-Qmo!BO48</f>
        <v>-5.7629284268050085E-3</v>
      </c>
      <c r="BP48" s="42"/>
      <c r="BQ48" s="42"/>
      <c r="BR48" s="42"/>
    </row>
    <row r="49" spans="1:70" x14ac:dyDescent="0.2">
      <c r="A49" s="1">
        <v>2014</v>
      </c>
      <c r="B49" s="27">
        <f>Qxo!B49-Qmo!B49</f>
        <v>0</v>
      </c>
      <c r="C49" s="27">
        <f>Qxo!C49-Qmo!C49</f>
        <v>6.9750565496709827E-3</v>
      </c>
      <c r="D49" s="27">
        <f>Qxo!D49-Qmo!D49</f>
        <v>-1.4665334506494099E-2</v>
      </c>
      <c r="E49" s="27">
        <f>Qxo!E49-Qmo!E49</f>
        <v>-1.7324388962254508E-2</v>
      </c>
      <c r="F49" s="27">
        <f>Qxo!F49-Qmo!F49</f>
        <v>6.4840176257648985E-2</v>
      </c>
      <c r="G49" s="27">
        <f>Qxo!G49-Qmo!G49</f>
        <v>4.5915792755336998E-2</v>
      </c>
      <c r="H49" s="27">
        <f>Qxo!H49-Qmo!H49</f>
        <v>2.3179848347867987E-2</v>
      </c>
      <c r="I49" s="27">
        <f>Qxo!I49-Qmo!I49</f>
        <v>-4.6733785578280951E-3</v>
      </c>
      <c r="J49" s="27">
        <f>Qxo!J49-Qmo!J49</f>
        <v>-1.0325415250932002E-2</v>
      </c>
      <c r="K49" s="27">
        <f>Qxo!K49-Qmo!K49</f>
        <v>2.6760092719131018E-2</v>
      </c>
      <c r="L49" s="27">
        <f>Qxo!L49-Qmo!L49</f>
        <v>3.1986120624910991E-2</v>
      </c>
      <c r="M49" s="27">
        <f>Qxo!M49-Qmo!M49</f>
        <v>1.7784046468725001E-2</v>
      </c>
      <c r="N49" s="27">
        <f>Qxo!N49-Qmo!N49</f>
        <v>-2.0521404808283017E-2</v>
      </c>
      <c r="O49" s="27">
        <f>Qxo!O49-Qmo!O49</f>
        <v>-1.0988269517601013E-2</v>
      </c>
      <c r="P49" s="27">
        <f>Qxo!P49-Qmo!P49</f>
        <v>2.2342957140750186E-3</v>
      </c>
      <c r="Q49" s="27">
        <f>Qxo!Q49-Qmo!Q49</f>
        <v>4.1051932342358988E-2</v>
      </c>
      <c r="R49" s="27">
        <f>Qxo!R49-Qmo!R49</f>
        <v>3.3477809764273003E-2</v>
      </c>
      <c r="S49" s="27">
        <f>Qxo!S49-Qmo!S49</f>
        <v>8.7359178665979975E-3</v>
      </c>
      <c r="T49" s="27">
        <f>Qxo!T49-Qmo!T49</f>
        <v>6.1636834980419997E-3</v>
      </c>
      <c r="U49" s="27">
        <f>Qxo!U49-Qmo!U49</f>
        <v>4.649595819185004E-3</v>
      </c>
      <c r="V49" s="27">
        <f>Qxo!V49-Qmo!V49</f>
        <v>-1.55797661836726E-2</v>
      </c>
      <c r="W49" s="27">
        <f>Qxo!W49-Qmo!W49</f>
        <v>-1.8260792430743994E-2</v>
      </c>
      <c r="X49" s="27">
        <f>Qxo!X49-Qmo!X49</f>
        <v>-2.6107128867570023E-3</v>
      </c>
      <c r="Y49" s="27">
        <f>Qxo!Y49-Qmo!Y49</f>
        <v>-2.944374887299997E-3</v>
      </c>
      <c r="Z49" s="27">
        <f>Qxo!Z49-Qmo!Z49</f>
        <v>-1.5934040462639104E-2</v>
      </c>
      <c r="AA49" s="27">
        <f>Qxo!AA49-Qmo!AA49</f>
        <v>-2.0466393976071029E-3</v>
      </c>
      <c r="AB49" s="27">
        <f>Qxo!AB49-Qmo!AB49</f>
        <v>-2.0839668101971597E-2</v>
      </c>
      <c r="AC49" s="27">
        <f>Qxo!AC49-Qmo!AC49</f>
        <v>-1.8729335712686979E-2</v>
      </c>
      <c r="AD49" s="27">
        <f>Qxo!AD49-Qmo!AD49</f>
        <v>-3.7679734652102309E-2</v>
      </c>
      <c r="AE49" s="27">
        <f>Qxo!AE49-Qmo!AE49</f>
        <v>-1.1503431034806999E-2</v>
      </c>
      <c r="AF49" s="27">
        <f>Qxo!AF49-Qmo!AF49</f>
        <v>-1.5660454711101002E-2</v>
      </c>
      <c r="AG49" s="27">
        <f>Qxo!AG49-Qmo!AG49</f>
        <v>0.30298351380796096</v>
      </c>
      <c r="AH49" s="27">
        <f>Qxo!AH49-Qmo!AH49</f>
        <v>7.9513210548336016E-2</v>
      </c>
      <c r="AI49" s="27">
        <f>Qxo!AI49-Qmo!AI49</f>
        <v>-4.9312524493820398E-2</v>
      </c>
      <c r="AJ49" s="27">
        <f>Qxo!AJ49-Qmo!AJ49</f>
        <v>7.9513210548336016E-2</v>
      </c>
      <c r="AK49" s="27">
        <f>Qxo!AK49-Qmo!AK49</f>
        <v>-5.4833013658287022E-2</v>
      </c>
      <c r="AL49" s="27">
        <f>Qxo!AL49-Qmo!AL49</f>
        <v>-5.7536100990709022E-2</v>
      </c>
      <c r="AM49" s="27">
        <f>Qxo!AM49-Qmo!AM49</f>
        <v>-1.0085013032534992E-2</v>
      </c>
      <c r="AN49" s="27">
        <f>Qxo!AN49-Qmo!AN49</f>
        <v>3.8370118950696003E-2</v>
      </c>
      <c r="AO49" s="27">
        <f>Qxo!AO49-Qmo!AO49</f>
        <v>3.0342794474378987E-2</v>
      </c>
      <c r="AP49" s="27">
        <f>Qxo!AP49-Qmo!AP49</f>
        <v>1.3297406531101008E-2</v>
      </c>
      <c r="AQ49" s="27">
        <f>Qxo!AQ49-Qmo!AQ49</f>
        <v>2.2475728569975983E-2</v>
      </c>
      <c r="AR49" s="27">
        <f>Qxo!AR49-Qmo!AR49</f>
        <v>2.2475728569975983E-2</v>
      </c>
      <c r="AS49" s="27">
        <f>Qxo!AS49-Qmo!AS49</f>
        <v>2.2475728569975983E-2</v>
      </c>
      <c r="AT49" s="27">
        <f>Qxo!AT49-Qmo!AT49</f>
        <v>2.2475728569975983E-2</v>
      </c>
      <c r="AU49" s="27">
        <f>Qxo!AU49-Qmo!AU49</f>
        <v>8.2139595239536997E-2</v>
      </c>
      <c r="AV49" s="27">
        <f>Qxo!AV49-Qmo!AV49</f>
        <v>2.2475728569975983E-2</v>
      </c>
      <c r="AW49" s="27">
        <f>Qxo!AW49-Qmo!AW49</f>
        <v>2.2475728569975983E-2</v>
      </c>
      <c r="AX49" s="27">
        <f>Qxo!AX49-Qmo!AX49</f>
        <v>1.5802303287557024E-2</v>
      </c>
      <c r="AY49" s="27">
        <f>Qxo!AY49-Qmo!AY49</f>
        <v>2.002616138386798E-2</v>
      </c>
      <c r="AZ49" s="27">
        <f>Qxo!AZ49-Qmo!AZ49</f>
        <v>2.3179848347867987E-2</v>
      </c>
      <c r="BA49" s="27">
        <f>Qxo!BA49-Qmo!BA49</f>
        <v>1.5467693609873989E-2</v>
      </c>
      <c r="BB49" s="27">
        <f>Qxo!BB49-Qmo!BB49</f>
        <v>4.1938783727243079E-3</v>
      </c>
      <c r="BC49" s="27">
        <f>Qxo!BC49-Qmo!BC49</f>
        <v>-2.9611203881676901E-2</v>
      </c>
      <c r="BD49" s="27">
        <f>Qxo!BD49-Qmo!BD49</f>
        <v>-1.165325431561301E-2</v>
      </c>
      <c r="BE49" s="27">
        <f>Qxo!BE49-Qmo!BE49</f>
        <v>1.8525861053387993E-2</v>
      </c>
      <c r="BF49" s="27">
        <f>Qxo!BF49-Qmo!BF49</f>
        <v>-8.892130399739101E-3</v>
      </c>
      <c r="BG49" s="27">
        <f>Qxo!BG49-Qmo!BG49</f>
        <v>-4.0973085133515011E-2</v>
      </c>
      <c r="BH49" s="27">
        <f>Qxo!BH49-Qmo!BH49</f>
        <v>-1.9451099367744987E-2</v>
      </c>
      <c r="BI49" s="27">
        <f>Qxo!BI49-Qmo!BI49</f>
        <v>-1.2154682388170052E-3</v>
      </c>
      <c r="BJ49" s="27">
        <f>Qxo!BJ49-Qmo!BJ49</f>
        <v>-1.5541387648365698E-2</v>
      </c>
      <c r="BK49" s="27">
        <f>Qxo!BK49-Qmo!BK49</f>
        <v>-2.8671383787120197E-2</v>
      </c>
      <c r="BL49" s="27">
        <f>Qxo!BL49-Qmo!BL49</f>
        <v>-1.2217547030992981E-2</v>
      </c>
      <c r="BM49" s="27">
        <f>Qxo!BM49-Qmo!BM49</f>
        <v>2.2582073874584996E-2</v>
      </c>
      <c r="BN49" s="27">
        <f>Qxo!BN49-Qmo!BN49</f>
        <v>5.5620741325120016E-3</v>
      </c>
      <c r="BO49" s="27">
        <f>Qxo!BO49-Qmo!BO49</f>
        <v>-9.8422620314597697E-4</v>
      </c>
      <c r="BP49" s="42"/>
      <c r="BQ49" s="42"/>
      <c r="BR49" s="42"/>
    </row>
    <row r="50" spans="1:70" x14ac:dyDescent="0.2">
      <c r="A50" s="1">
        <v>2015</v>
      </c>
      <c r="B50" s="27">
        <f>Qxo!B50-Qmo!B50</f>
        <v>0</v>
      </c>
      <c r="C50" s="27">
        <f>Qxo!C50-Qmo!C50</f>
        <v>7.8927047292469965E-3</v>
      </c>
      <c r="D50" s="27">
        <f>Qxo!D50-Qmo!D50</f>
        <v>-1.4512762394431389E-2</v>
      </c>
      <c r="E50" s="27">
        <f>Qxo!E50-Qmo!E50</f>
        <v>-1.4675456339868997E-2</v>
      </c>
      <c r="F50" s="27">
        <f>Qxo!F50-Qmo!F50</f>
        <v>2.5925898782531015E-2</v>
      </c>
      <c r="G50" s="27">
        <f>Qxo!G50-Qmo!G50</f>
        <v>1.8524249354558001E-2</v>
      </c>
      <c r="H50" s="27">
        <f>Qxo!H50-Qmo!H50</f>
        <v>3.5053361587001994E-2</v>
      </c>
      <c r="I50" s="27">
        <f>Qxo!I50-Qmo!I50</f>
        <v>3.2647728456189906E-3</v>
      </c>
      <c r="J50" s="27">
        <f>Qxo!J50-Qmo!J50</f>
        <v>-8.766669338795996E-3</v>
      </c>
      <c r="K50" s="27">
        <f>Qxo!K50-Qmo!K50</f>
        <v>3.2118503751981997E-2</v>
      </c>
      <c r="L50" s="27">
        <f>Qxo!L50-Qmo!L50</f>
        <v>3.2480438078600016E-2</v>
      </c>
      <c r="M50" s="27">
        <f>Qxo!M50-Qmo!M50</f>
        <v>1.4802147554639988E-2</v>
      </c>
      <c r="N50" s="27">
        <f>Qxo!N50-Qmo!N50</f>
        <v>-1.5698101429391015E-2</v>
      </c>
      <c r="O50" s="27">
        <f>Qxo!O50-Qmo!O50</f>
        <v>-7.1114875751119855E-3</v>
      </c>
      <c r="P50" s="27">
        <f>Qxo!P50-Qmo!P50</f>
        <v>-7.7365401445900206E-4</v>
      </c>
      <c r="Q50" s="27">
        <f>Qxo!Q50-Qmo!Q50</f>
        <v>1.8645539881557038E-2</v>
      </c>
      <c r="R50" s="27">
        <f>Qxo!R50-Qmo!R50</f>
        <v>3.9740809204932004E-2</v>
      </c>
      <c r="S50" s="27">
        <f>Qxo!S50-Qmo!S50</f>
        <v>1.1839147785218995E-2</v>
      </c>
      <c r="T50" s="27">
        <f>Qxo!T50-Qmo!T50</f>
        <v>1.0238966941158001E-2</v>
      </c>
      <c r="U50" s="27">
        <f>Qxo!U50-Qmo!U50</f>
        <v>9.9268729543989798E-3</v>
      </c>
      <c r="V50" s="27">
        <f>Qxo!V50-Qmo!V50</f>
        <v>-1.5434679313530403E-2</v>
      </c>
      <c r="W50" s="27">
        <f>Qxo!W50-Qmo!W50</f>
        <v>-1.8357894414432002E-2</v>
      </c>
      <c r="X50" s="27">
        <f>Qxo!X50-Qmo!X50</f>
        <v>-7.3828228458999723E-5</v>
      </c>
      <c r="Y50" s="27">
        <f>Qxo!Y50-Qmo!Y50</f>
        <v>-3.0199883702699964E-3</v>
      </c>
      <c r="Z50" s="27">
        <f>Qxo!Z50-Qmo!Z50</f>
        <v>-1.4129501119432106E-2</v>
      </c>
      <c r="AA50" s="27">
        <f>Qxo!AA50-Qmo!AA50</f>
        <v>-8.2377121483571056E-3</v>
      </c>
      <c r="AB50" s="27">
        <f>Qxo!AB50-Qmo!AB50</f>
        <v>-1.1982000551529301E-2</v>
      </c>
      <c r="AC50" s="27">
        <f>Qxo!AC50-Qmo!AC50</f>
        <v>-8.2409810269089834E-3</v>
      </c>
      <c r="AD50" s="27">
        <f>Qxo!AD50-Qmo!AD50</f>
        <v>-4.4783098780122502E-2</v>
      </c>
      <c r="AE50" s="27">
        <f>Qxo!AE50-Qmo!AE50</f>
        <v>-1.6160745101879009E-2</v>
      </c>
      <c r="AF50" s="27">
        <f>Qxo!AF50-Qmo!AF50</f>
        <v>-1.371550774199401E-2</v>
      </c>
      <c r="AG50" s="27">
        <f>Qxo!AG50-Qmo!AG50</f>
        <v>0.23772126805970703</v>
      </c>
      <c r="AH50" s="27">
        <f>Qxo!AH50-Qmo!AH50</f>
        <v>4.4806964420502998E-2</v>
      </c>
      <c r="AI50" s="27">
        <f>Qxo!AI50-Qmo!AI50</f>
        <v>-5.5092669509214501E-2</v>
      </c>
      <c r="AJ50" s="27">
        <f>Qxo!AJ50-Qmo!AJ50</f>
        <v>4.4806964420502998E-2</v>
      </c>
      <c r="AK50" s="27">
        <f>Qxo!AK50-Qmo!AK50</f>
        <v>-2.9774693472401997E-2</v>
      </c>
      <c r="AL50" s="27">
        <f>Qxo!AL50-Qmo!AL50</f>
        <v>-0.11186730623727603</v>
      </c>
      <c r="AM50" s="27">
        <f>Qxo!AM50-Qmo!AM50</f>
        <v>-8.3586719762490103E-3</v>
      </c>
      <c r="AN50" s="27">
        <f>Qxo!AN50-Qmo!AN50</f>
        <v>1.5626709305103015E-2</v>
      </c>
      <c r="AO50" s="27">
        <f>Qxo!AO50-Qmo!AO50</f>
        <v>9.8921398299350038E-3</v>
      </c>
      <c r="AP50" s="27">
        <f>Qxo!AP50-Qmo!AP50</f>
        <v>1.0087190809715985E-2</v>
      </c>
      <c r="AQ50" s="27">
        <f>Qxo!AQ50-Qmo!AQ50</f>
        <v>-4.2071112430210056E-3</v>
      </c>
      <c r="AR50" s="27">
        <f>Qxo!AR50-Qmo!AR50</f>
        <v>-4.2071112430210056E-3</v>
      </c>
      <c r="AS50" s="27">
        <f>Qxo!AS50-Qmo!AS50</f>
        <v>-4.2071112430210056E-3</v>
      </c>
      <c r="AT50" s="27">
        <f>Qxo!AT50-Qmo!AT50</f>
        <v>-4.2071112430210056E-3</v>
      </c>
      <c r="AU50" s="27">
        <f>Qxo!AU50-Qmo!AU50</f>
        <v>2.5564519772337202E-2</v>
      </c>
      <c r="AV50" s="27">
        <f>Qxo!AV50-Qmo!AV50</f>
        <v>-4.2071112430210056E-3</v>
      </c>
      <c r="AW50" s="27">
        <f>Qxo!AW50-Qmo!AW50</f>
        <v>-4.2071112430210056E-3</v>
      </c>
      <c r="AX50" s="27">
        <f>Qxo!AX50-Qmo!AX50</f>
        <v>2.2726598801598996E-2</v>
      </c>
      <c r="AY50" s="27">
        <f>Qxo!AY50-Qmo!AY50</f>
        <v>-5.6280280962089924E-3</v>
      </c>
      <c r="AZ50" s="27">
        <f>Qxo!AZ50-Qmo!AZ50</f>
        <v>3.5053361587001994E-2</v>
      </c>
      <c r="BA50" s="27">
        <f>Qxo!BA50-Qmo!BA50</f>
        <v>2.2012342248021982E-2</v>
      </c>
      <c r="BB50" s="27">
        <f>Qxo!BB50-Qmo!BB50</f>
        <v>8.0324621091178994E-3</v>
      </c>
      <c r="BC50" s="27">
        <f>Qxo!BC50-Qmo!BC50</f>
        <v>-1.5593970407661792E-2</v>
      </c>
      <c r="BD50" s="27">
        <f>Qxo!BD50-Qmo!BD50</f>
        <v>4.1583129140498887E-4</v>
      </c>
      <c r="BE50" s="27">
        <f>Qxo!BE50-Qmo!BE50</f>
        <v>3.508485220650398E-2</v>
      </c>
      <c r="BF50" s="27">
        <f>Qxo!BF50-Qmo!BF50</f>
        <v>-3.835343665794938E-4</v>
      </c>
      <c r="BG50" s="27">
        <f>Qxo!BG50-Qmo!BG50</f>
        <v>-4.2792185117721995E-2</v>
      </c>
      <c r="BH50" s="27">
        <f>Qxo!BH50-Qmo!BH50</f>
        <v>-1.8257915397312988E-2</v>
      </c>
      <c r="BI50" s="27">
        <f>Qxo!BI50-Qmo!BI50</f>
        <v>4.4248878980499978E-3</v>
      </c>
      <c r="BJ50" s="27">
        <f>Qxo!BJ50-Qmo!BJ50</f>
        <v>-1.7702794728937793E-2</v>
      </c>
      <c r="BK50" s="27">
        <f>Qxo!BK50-Qmo!BK50</f>
        <v>-3.2180000676491106E-2</v>
      </c>
      <c r="BL50" s="27">
        <f>Qxo!BL50-Qmo!BL50</f>
        <v>-2.5618176496771006E-2</v>
      </c>
      <c r="BM50" s="27">
        <f>Qxo!BM50-Qmo!BM50</f>
        <v>4.405004272471999E-2</v>
      </c>
      <c r="BN50" s="27">
        <f>Qxo!BN50-Qmo!BN50</f>
        <v>-1.6599381379309996E-3</v>
      </c>
      <c r="BO50" s="27">
        <f>Qxo!BO50-Qmo!BO50</f>
        <v>3.5641856436280095E-3</v>
      </c>
      <c r="BP50" s="42"/>
      <c r="BQ50" s="42"/>
      <c r="BR50" s="42"/>
    </row>
    <row r="51" spans="1:70" x14ac:dyDescent="0.2">
      <c r="A51" s="1">
        <v>2016</v>
      </c>
      <c r="B51" s="27">
        <f>Qxo!B51-Qmo!B51</f>
        <v>0</v>
      </c>
      <c r="C51" s="27">
        <f>Qxo!C51-Qmo!C51</f>
        <v>6.4026151203029902E-3</v>
      </c>
      <c r="D51" s="27">
        <f>Qxo!D51-Qmo!D51</f>
        <v>-1.3634733929995507E-2</v>
      </c>
      <c r="E51" s="27">
        <f>Qxo!E51-Qmo!E51</f>
        <v>-1.1444872095734998E-2</v>
      </c>
      <c r="F51" s="27">
        <f>Qxo!F51-Qmo!F51</f>
        <v>2.5263049086160005E-2</v>
      </c>
      <c r="G51" s="27">
        <f>Qxo!G51-Qmo!G51</f>
        <v>8.5078573649980116E-3</v>
      </c>
      <c r="H51" s="27">
        <f>Qxo!H51-Qmo!H51</f>
        <v>2.162969018970301E-2</v>
      </c>
      <c r="I51" s="27">
        <f>Qxo!I51-Qmo!I51</f>
        <v>5.5912579552439973E-3</v>
      </c>
      <c r="J51" s="27">
        <f>Qxo!J51-Qmo!J51</f>
        <v>-1.0443911981577014E-2</v>
      </c>
      <c r="K51" s="27">
        <f>Qxo!K51-Qmo!K51</f>
        <v>2.864099255678601E-2</v>
      </c>
      <c r="L51" s="27">
        <f>Qxo!L51-Qmo!L51</f>
        <v>2.5405276058537984E-2</v>
      </c>
      <c r="M51" s="27">
        <f>Qxo!M51-Qmo!M51</f>
        <v>1.6185695194678995E-2</v>
      </c>
      <c r="N51" s="27">
        <f>Qxo!N51-Qmo!N51</f>
        <v>-1.6012165491571001E-2</v>
      </c>
      <c r="O51" s="27">
        <f>Qxo!O51-Qmo!O51</f>
        <v>-1.4413544946105E-2</v>
      </c>
      <c r="P51" s="27">
        <f>Qxo!P51-Qmo!P51</f>
        <v>5.1317990449800677E-4</v>
      </c>
      <c r="Q51" s="27">
        <f>Qxo!Q51-Qmo!Q51</f>
        <v>3.3164930846342006E-2</v>
      </c>
      <c r="R51" s="27">
        <f>Qxo!R51-Qmo!R51</f>
        <v>1.5577874087393001E-2</v>
      </c>
      <c r="S51" s="27">
        <f>Qxo!S51-Qmo!S51</f>
        <v>8.9891579466759852E-3</v>
      </c>
      <c r="T51" s="27">
        <f>Qxo!T51-Qmo!T51</f>
        <v>8.3936629280509933E-3</v>
      </c>
      <c r="U51" s="27">
        <f>Qxo!U51-Qmo!U51</f>
        <v>6.6335178904380065E-3</v>
      </c>
      <c r="V51" s="27">
        <f>Qxo!V51-Qmo!V51</f>
        <v>-1.4645008121457297E-2</v>
      </c>
      <c r="W51" s="27">
        <f>Qxo!W51-Qmo!W51</f>
        <v>-1.8508342136867001E-2</v>
      </c>
      <c r="X51" s="27">
        <f>Qxo!X51-Qmo!X51</f>
        <v>3.0294518515040086E-3</v>
      </c>
      <c r="Y51" s="27">
        <f>Qxo!Y51-Qmo!Y51</f>
        <v>-3.2599731577269975E-3</v>
      </c>
      <c r="Z51" s="27">
        <f>Qxo!Z51-Qmo!Z51</f>
        <v>-1.2911113075198891E-2</v>
      </c>
      <c r="AA51" s="27">
        <f>Qxo!AA51-Qmo!AA51</f>
        <v>-8.4290613713787904E-3</v>
      </c>
      <c r="AB51" s="27">
        <f>Qxo!AB51-Qmo!AB51</f>
        <v>-3.7147039453021974E-3</v>
      </c>
      <c r="AC51" s="27">
        <f>Qxo!AC51-Qmo!AC51</f>
        <v>-2.9358435451179998E-3</v>
      </c>
      <c r="AD51" s="27">
        <f>Qxo!AD51-Qmo!AD51</f>
        <v>-4.2544244299622794E-2</v>
      </c>
      <c r="AE51" s="27">
        <f>Qxo!AE51-Qmo!AE51</f>
        <v>-1.9446355679851007E-2</v>
      </c>
      <c r="AF51" s="27">
        <f>Qxo!AF51-Qmo!AF51</f>
        <v>-1.0485406772115E-2</v>
      </c>
      <c r="AG51" s="27">
        <f>Qxo!AG51-Qmo!AG51</f>
        <v>0.21014647297216302</v>
      </c>
      <c r="AH51" s="27">
        <f>Qxo!AH51-Qmo!AH51</f>
        <v>4.1590472014267021E-2</v>
      </c>
      <c r="AI51" s="27">
        <f>Qxo!AI51-Qmo!AI51</f>
        <v>-7.2607503571218104E-2</v>
      </c>
      <c r="AJ51" s="27">
        <f>Qxo!AJ51-Qmo!AJ51</f>
        <v>4.1590472014267021E-2</v>
      </c>
      <c r="AK51" s="27">
        <f>Qxo!AK51-Qmo!AK51</f>
        <v>-4.6029331252070982E-2</v>
      </c>
      <c r="AL51" s="27">
        <f>Qxo!AL51-Qmo!AL51</f>
        <v>-5.6312336713395972E-2</v>
      </c>
      <c r="AM51" s="27">
        <f>Qxo!AM51-Qmo!AM51</f>
        <v>-1.153108007343398E-2</v>
      </c>
      <c r="AN51" s="27">
        <f>Qxo!AN51-Qmo!AN51</f>
        <v>1.5172519801677997E-2</v>
      </c>
      <c r="AO51" s="27">
        <f>Qxo!AO51-Qmo!AO51</f>
        <v>-3.0072038342838003E-2</v>
      </c>
      <c r="AP51" s="27">
        <f>Qxo!AP51-Qmo!AP51</f>
        <v>1.4611580501572005E-2</v>
      </c>
      <c r="AQ51" s="27">
        <f>Qxo!AQ51-Qmo!AQ51</f>
        <v>-3.5844538277060023E-3</v>
      </c>
      <c r="AR51" s="27">
        <f>Qxo!AR51-Qmo!AR51</f>
        <v>-3.5844538277060023E-3</v>
      </c>
      <c r="AS51" s="27">
        <f>Qxo!AS51-Qmo!AS51</f>
        <v>-3.5844538277060023E-3</v>
      </c>
      <c r="AT51" s="27">
        <f>Qxo!AT51-Qmo!AT51</f>
        <v>-3.5844538277060023E-3</v>
      </c>
      <c r="AU51" s="27">
        <f>Qxo!AU51-Qmo!AU51</f>
        <v>-6.3598950699497031E-3</v>
      </c>
      <c r="AV51" s="27">
        <f>Qxo!AV51-Qmo!AV51</f>
        <v>-3.5844538277060023E-3</v>
      </c>
      <c r="AW51" s="27">
        <f>Qxo!AW51-Qmo!AW51</f>
        <v>-3.5844538277060023E-3</v>
      </c>
      <c r="AX51" s="27">
        <f>Qxo!AX51-Qmo!AX51</f>
        <v>3.141435125491801E-2</v>
      </c>
      <c r="AY51" s="27">
        <f>Qxo!AY51-Qmo!AY51</f>
        <v>-4.5094440371499928E-3</v>
      </c>
      <c r="AZ51" s="27">
        <f>Qxo!AZ51-Qmo!AZ51</f>
        <v>2.162969018970301E-2</v>
      </c>
      <c r="BA51" s="27">
        <f>Qxo!BA51-Qmo!BA51</f>
        <v>1.0553256361532981E-2</v>
      </c>
      <c r="BB51" s="27">
        <f>Qxo!BB51-Qmo!BB51</f>
        <v>9.5705969572920033E-3</v>
      </c>
      <c r="BC51" s="27">
        <f>Qxo!BC51-Qmo!BC51</f>
        <v>-8.9868735538408129E-3</v>
      </c>
      <c r="BD51" s="27">
        <f>Qxo!BD51-Qmo!BD51</f>
        <v>1.9270774388330247E-3</v>
      </c>
      <c r="BE51" s="27">
        <f>Qxo!BE51-Qmo!BE51</f>
        <v>3.6507150235372016E-2</v>
      </c>
      <c r="BF51" s="27">
        <f>Qxo!BF51-Qmo!BF51</f>
        <v>-1.8066862376589499E-4</v>
      </c>
      <c r="BG51" s="27">
        <f>Qxo!BG51-Qmo!BG51</f>
        <v>-3.3040765969836294E-2</v>
      </c>
      <c r="BH51" s="27">
        <f>Qxo!BH51-Qmo!BH51</f>
        <v>-2.0677796078366006E-2</v>
      </c>
      <c r="BI51" s="27">
        <f>Qxo!BI51-Qmo!BI51</f>
        <v>3.8861399648870976E-3</v>
      </c>
      <c r="BJ51" s="27">
        <f>Qxo!BJ51-Qmo!BJ51</f>
        <v>-2.2486635359619797E-2</v>
      </c>
      <c r="BK51" s="27">
        <f>Qxo!BK51-Qmo!BK51</f>
        <v>-3.7277425092414704E-2</v>
      </c>
      <c r="BL51" s="27">
        <f>Qxo!BL51-Qmo!BL51</f>
        <v>-5.2645544132824018E-2</v>
      </c>
      <c r="BM51" s="27">
        <f>Qxo!BM51-Qmo!BM51</f>
        <v>5.6833452061065021E-2</v>
      </c>
      <c r="BN51" s="27">
        <f>Qxo!BN51-Qmo!BN51</f>
        <v>-5.6140592268999479E-4</v>
      </c>
      <c r="BO51" s="27">
        <f>Qxo!BO51-Qmo!BO51</f>
        <v>1.9888969503319975E-3</v>
      </c>
      <c r="BP51" s="42"/>
      <c r="BQ51" s="42"/>
      <c r="BR51" s="42"/>
    </row>
    <row r="52" spans="1:70" x14ac:dyDescent="0.2">
      <c r="A52" s="1">
        <v>2017</v>
      </c>
      <c r="B52" s="27">
        <f>Qxo!B52-Qmo!B52</f>
        <v>0</v>
      </c>
      <c r="C52" s="27">
        <f>Qxo!C52-Qmo!C52</f>
        <v>7.9898676562960014E-3</v>
      </c>
      <c r="D52" s="27">
        <f>Qxo!D52-Qmo!D52</f>
        <v>-1.26036201816907E-2</v>
      </c>
      <c r="E52" s="27">
        <f>Qxo!E52-Qmo!E52</f>
        <v>-9.2414304996040059E-3</v>
      </c>
      <c r="F52" s="27">
        <f>Qxo!F52-Qmo!F52</f>
        <v>2.8063201738007998E-2</v>
      </c>
      <c r="G52" s="27">
        <f>Qxo!G52-Qmo!G52</f>
        <v>1.529050009761701E-2</v>
      </c>
      <c r="H52" s="27">
        <f>Qxo!H52-Qmo!H52</f>
        <v>1.9553867046839007E-2</v>
      </c>
      <c r="I52" s="27">
        <f>Qxo!I52-Qmo!I52</f>
        <v>2.0966749927112949E-3</v>
      </c>
      <c r="J52" s="27">
        <f>Qxo!J52-Qmo!J52</f>
        <v>-1.1150165444386989E-2</v>
      </c>
      <c r="K52" s="27">
        <f>Qxo!K52-Qmo!K52</f>
        <v>2.9818458172735984E-2</v>
      </c>
      <c r="L52" s="27">
        <f>Qxo!L52-Qmo!L52</f>
        <v>2.9192227074591015E-2</v>
      </c>
      <c r="M52" s="27">
        <f>Qxo!M52-Qmo!M52</f>
        <v>1.7257053159643015E-2</v>
      </c>
      <c r="N52" s="27">
        <f>Qxo!N52-Qmo!N52</f>
        <v>-1.8573165423416998E-2</v>
      </c>
      <c r="O52" s="27">
        <f>Qxo!O52-Qmo!O52</f>
        <v>-6.9792796176030014E-3</v>
      </c>
      <c r="P52" s="27">
        <f>Qxo!P52-Qmo!P52</f>
        <v>-6.6318889002001113E-4</v>
      </c>
      <c r="Q52" s="27">
        <f>Qxo!Q52-Qmo!Q52</f>
        <v>3.6733134660372035E-2</v>
      </c>
      <c r="R52" s="27">
        <f>Qxo!R52-Qmo!R52</f>
        <v>2.6662594057663996E-2</v>
      </c>
      <c r="S52" s="27">
        <f>Qxo!S52-Qmo!S52</f>
        <v>4.7648929173930155E-3</v>
      </c>
      <c r="T52" s="27">
        <f>Qxo!T52-Qmo!T52</f>
        <v>9.3151586886609794E-3</v>
      </c>
      <c r="U52" s="27">
        <f>Qxo!U52-Qmo!U52</f>
        <v>6.977202784793024E-3</v>
      </c>
      <c r="V52" s="27">
        <f>Qxo!V52-Qmo!V52</f>
        <v>-1.4265282011045495E-2</v>
      </c>
      <c r="W52" s="27">
        <f>Qxo!W52-Qmo!W52</f>
        <v>-1.6847566770352013E-2</v>
      </c>
      <c r="X52" s="27">
        <f>Qxo!X52-Qmo!X52</f>
        <v>1.1041326663529999E-2</v>
      </c>
      <c r="Y52" s="27">
        <f>Qxo!Y52-Qmo!Y52</f>
        <v>-2.5499927241859899E-3</v>
      </c>
      <c r="Z52" s="27">
        <f>Qxo!Z52-Qmo!Z52</f>
        <v>-1.1510948066921711E-2</v>
      </c>
      <c r="AA52" s="27">
        <f>Qxo!AA52-Qmo!AA52</f>
        <v>-1.7143929208385797E-2</v>
      </c>
      <c r="AB52" s="27">
        <f>Qxo!AB52-Qmo!AB52</f>
        <v>-9.5929721527659995E-4</v>
      </c>
      <c r="AC52" s="27">
        <f>Qxo!AC52-Qmo!AC52</f>
        <v>3.3723206479299717E-4</v>
      </c>
      <c r="AD52" s="27">
        <f>Qxo!AD52-Qmo!AD52</f>
        <v>-3.3942572895745496E-2</v>
      </c>
      <c r="AE52" s="27">
        <f>Qxo!AE52-Qmo!AE52</f>
        <v>-1.499335697222498E-2</v>
      </c>
      <c r="AF52" s="27">
        <f>Qxo!AF52-Qmo!AF52</f>
        <v>-7.0275070358830072E-3</v>
      </c>
      <c r="AG52" s="27">
        <f>Qxo!AG52-Qmo!AG52</f>
        <v>0.20455373646671099</v>
      </c>
      <c r="AH52" s="27">
        <f>Qxo!AH52-Qmo!AH52</f>
        <v>4.8156692387239991E-2</v>
      </c>
      <c r="AI52" s="27">
        <f>Qxo!AI52-Qmo!AI52</f>
        <v>-8.5941949903611009E-2</v>
      </c>
      <c r="AJ52" s="27">
        <f>Qxo!AJ52-Qmo!AJ52</f>
        <v>4.8156692387239991E-2</v>
      </c>
      <c r="AK52" s="27">
        <f>Qxo!AK52-Qmo!AK52</f>
        <v>-3.8482755932162022E-2</v>
      </c>
      <c r="AL52" s="27">
        <f>Qxo!AL52-Qmo!AL52</f>
        <v>-3.8285769066811998E-2</v>
      </c>
      <c r="AM52" s="27">
        <f>Qxo!AM52-Qmo!AM52</f>
        <v>-1.8331776377636999E-2</v>
      </c>
      <c r="AN52" s="27">
        <f>Qxo!AN52-Qmo!AN52</f>
        <v>2.1773151442750993E-2</v>
      </c>
      <c r="AO52" s="27">
        <f>Qxo!AO52-Qmo!AO52</f>
        <v>6.7981029955085009E-2</v>
      </c>
      <c r="AP52" s="27">
        <f>Qxo!AP52-Qmo!AP52</f>
        <v>1.7384304422317004E-2</v>
      </c>
      <c r="AQ52" s="27">
        <f>Qxo!AQ52-Qmo!AQ52</f>
        <v>9.0167948024799938E-3</v>
      </c>
      <c r="AR52" s="27">
        <f>Qxo!AR52-Qmo!AR52</f>
        <v>9.0167948024799938E-3</v>
      </c>
      <c r="AS52" s="27">
        <f>Qxo!AS52-Qmo!AS52</f>
        <v>9.0167948024799938E-3</v>
      </c>
      <c r="AT52" s="27">
        <f>Qxo!AT52-Qmo!AT52</f>
        <v>9.0167948024799938E-3</v>
      </c>
      <c r="AU52" s="27">
        <f>Qxo!AU52-Qmo!AU52</f>
        <v>4.8057611793640015E-3</v>
      </c>
      <c r="AV52" s="27">
        <f>Qxo!AV52-Qmo!AV52</f>
        <v>9.0167948024789946E-3</v>
      </c>
      <c r="AW52" s="27">
        <f>Qxo!AW52-Qmo!AW52</f>
        <v>9.0167948024799938E-3</v>
      </c>
      <c r="AX52" s="27">
        <f>Qxo!AX52-Qmo!AX52</f>
        <v>2.3640360933933985E-2</v>
      </c>
      <c r="AY52" s="27">
        <f>Qxo!AY52-Qmo!AY52</f>
        <v>7.8447250834459831E-3</v>
      </c>
      <c r="AZ52" s="27">
        <f>Qxo!AZ52-Qmo!AZ52</f>
        <v>1.9553867046839007E-2</v>
      </c>
      <c r="BA52" s="27">
        <f>Qxo!BA52-Qmo!BA52</f>
        <v>9.3312573295879914E-3</v>
      </c>
      <c r="BB52" s="27">
        <f>Qxo!BB52-Qmo!BB52</f>
        <v>5.0671785576652043E-3</v>
      </c>
      <c r="BC52" s="27">
        <f>Qxo!BC52-Qmo!BC52</f>
        <v>-8.5436412657060035E-3</v>
      </c>
      <c r="BD52" s="27">
        <f>Qxo!BD52-Qmo!BD52</f>
        <v>-5.202086217615004E-3</v>
      </c>
      <c r="BE52" s="27">
        <f>Qxo!BE52-Qmo!BE52</f>
        <v>3.6037597086488016E-2</v>
      </c>
      <c r="BF52" s="27">
        <f>Qxo!BF52-Qmo!BF52</f>
        <v>-4.4590283904313022E-3</v>
      </c>
      <c r="BG52" s="27">
        <f>Qxo!BG52-Qmo!BG52</f>
        <v>-3.33698638483058E-2</v>
      </c>
      <c r="BH52" s="27">
        <f>Qxo!BH52-Qmo!BH52</f>
        <v>-2.2621265891857492E-2</v>
      </c>
      <c r="BI52" s="27">
        <f>Qxo!BI52-Qmo!BI52</f>
        <v>5.1508339753635057E-3</v>
      </c>
      <c r="BJ52" s="27">
        <f>Qxo!BJ52-Qmo!BJ52</f>
        <v>-1.2428653066137302E-2</v>
      </c>
      <c r="BK52" s="27">
        <f>Qxo!BK52-Qmo!BK52</f>
        <v>-4.1437456097924506E-2</v>
      </c>
      <c r="BL52" s="27">
        <f>Qxo!BL52-Qmo!BL52</f>
        <v>-5.2971622399521995E-2</v>
      </c>
      <c r="BM52" s="27">
        <f>Qxo!BM52-Qmo!BM52</f>
        <v>5.6715193979269024E-2</v>
      </c>
      <c r="BN52" s="27">
        <f>Qxo!BN52-Qmo!BN52</f>
        <v>1.3745128474010049E-3</v>
      </c>
      <c r="BO52" s="27">
        <f>Qxo!BO52-Qmo!BO52</f>
        <v>1.1637201859749924E-3</v>
      </c>
      <c r="BP52" s="42"/>
      <c r="BQ52" s="42"/>
      <c r="BR52" s="42"/>
    </row>
    <row r="53" spans="1:70" x14ac:dyDescent="0.2">
      <c r="A53" s="1">
        <v>2018</v>
      </c>
      <c r="B53" s="27">
        <f>Qxo!B53-Qmo!B53</f>
        <v>0</v>
      </c>
      <c r="C53" s="27">
        <f>Qxo!C53-Qmo!C53</f>
        <v>6.0428608982790177E-3</v>
      </c>
      <c r="D53" s="27">
        <f>Qxo!D53-Qmo!D53</f>
        <v>-1.2116960538204491E-2</v>
      </c>
      <c r="E53" s="27">
        <f>Qxo!E53-Qmo!E53</f>
        <v>-1.0149852362063991E-2</v>
      </c>
      <c r="F53" s="27">
        <f>Qxo!F53-Qmo!F53</f>
        <v>4.4511623959330004E-2</v>
      </c>
      <c r="G53" s="27">
        <f>Qxo!G53-Qmo!G53</f>
        <v>1.8057124468779939E-3</v>
      </c>
      <c r="H53" s="27">
        <f>Qxo!H53-Qmo!H53</f>
        <v>4.3725578119005001E-2</v>
      </c>
      <c r="I53" s="27">
        <f>Qxo!I53-Qmo!I53</f>
        <v>-1.6221351484319024E-4</v>
      </c>
      <c r="J53" s="27">
        <f>Qxo!J53-Qmo!J53</f>
        <v>-1.6158672321047979E-2</v>
      </c>
      <c r="K53" s="27">
        <f>Qxo!K53-Qmo!K53</f>
        <v>2.4860194874949004E-2</v>
      </c>
      <c r="L53" s="27">
        <f>Qxo!L53-Qmo!L53</f>
        <v>2.3222933175632982E-2</v>
      </c>
      <c r="M53" s="27">
        <f>Qxo!M53-Qmo!M53</f>
        <v>1.4305956606532999E-2</v>
      </c>
      <c r="N53" s="27">
        <f>Qxo!N53-Qmo!N53</f>
        <v>-1.809146243843901E-2</v>
      </c>
      <c r="O53" s="27">
        <f>Qxo!O53-Qmo!O53</f>
        <v>-8.0119042179669919E-3</v>
      </c>
      <c r="P53" s="27">
        <f>Qxo!P53-Qmo!P53</f>
        <v>-3.0456926975830079E-3</v>
      </c>
      <c r="Q53" s="27">
        <f>Qxo!Q53-Qmo!Q53</f>
        <v>3.654373059419197E-2</v>
      </c>
      <c r="R53" s="27">
        <f>Qxo!R53-Qmo!R53</f>
        <v>3.3778389104768991E-2</v>
      </c>
      <c r="S53" s="27">
        <f>Qxo!S53-Qmo!S53</f>
        <v>3.4377586434689855E-3</v>
      </c>
      <c r="T53" s="27">
        <f>Qxo!T53-Qmo!T53</f>
        <v>9.2281385899000146E-3</v>
      </c>
      <c r="U53" s="27">
        <f>Qxo!U53-Qmo!U53</f>
        <v>5.6776931008589993E-3</v>
      </c>
      <c r="V53" s="27">
        <f>Qxo!V53-Qmo!V53</f>
        <v>-1.4372623974539499E-2</v>
      </c>
      <c r="W53" s="27">
        <f>Qxo!W53-Qmo!W53</f>
        <v>-1.2960205678495013E-2</v>
      </c>
      <c r="X53" s="27">
        <f>Qxo!X53-Qmo!X53</f>
        <v>1.7081689088233001E-2</v>
      </c>
      <c r="Y53" s="27">
        <f>Qxo!Y53-Qmo!Y53</f>
        <v>-7.2862562860100122E-3</v>
      </c>
      <c r="Z53" s="27">
        <f>Qxo!Z53-Qmo!Z53</f>
        <v>-1.0106568225467294E-2</v>
      </c>
      <c r="AA53" s="27">
        <f>Qxo!AA53-Qmo!AA53</f>
        <v>-1.2797820703176602E-2</v>
      </c>
      <c r="AB53" s="27">
        <f>Qxo!AB53-Qmo!AB53</f>
        <v>-2.7980768198588996E-3</v>
      </c>
      <c r="AC53" s="27">
        <f>Qxo!AC53-Qmo!AC53</f>
        <v>-2.5164762500380078E-3</v>
      </c>
      <c r="AD53" s="27">
        <f>Qxo!AD53-Qmo!AD53</f>
        <v>-3.5929925932026596E-2</v>
      </c>
      <c r="AE53" s="27">
        <f>Qxo!AE53-Qmo!AE53</f>
        <v>-1.5534016464548994E-2</v>
      </c>
      <c r="AF53" s="27">
        <f>Qxo!AF53-Qmo!AF53</f>
        <v>-7.2786365441730172E-3</v>
      </c>
      <c r="AG53" s="27">
        <f>Qxo!AG53-Qmo!AG53</f>
        <v>0.21728723850640802</v>
      </c>
      <c r="AH53" s="27">
        <f>Qxo!AH53-Qmo!AH53</f>
        <v>6.5884710857867984E-2</v>
      </c>
      <c r="AI53" s="27">
        <f>Qxo!AI53-Qmo!AI53</f>
        <v>-6.1801101269296999E-2</v>
      </c>
      <c r="AJ53" s="27">
        <f>Qxo!AJ53-Qmo!AJ53</f>
        <v>6.5884710857867984E-2</v>
      </c>
      <c r="AK53" s="27">
        <f>Qxo!AK53-Qmo!AK53</f>
        <v>-4.0683667663659995E-2</v>
      </c>
      <c r="AL53" s="27">
        <f>Qxo!AL53-Qmo!AL53</f>
        <v>-2.359683191120901E-2</v>
      </c>
      <c r="AM53" s="27">
        <f>Qxo!AM53-Qmo!AM53</f>
        <v>2.9863255941650069E-3</v>
      </c>
      <c r="AN53" s="27">
        <f>Qxo!AN53-Qmo!AN53</f>
        <v>4.2330175921114988E-2</v>
      </c>
      <c r="AO53" s="27">
        <f>Qxo!AO53-Qmo!AO53</f>
        <v>7.5401237883631012E-2</v>
      </c>
      <c r="AP53" s="27">
        <f>Qxo!AP53-Qmo!AP53</f>
        <v>3.3083792436039983E-3</v>
      </c>
      <c r="AQ53" s="27">
        <f>Qxo!AQ53-Qmo!AQ53</f>
        <v>1.2733297673769989E-2</v>
      </c>
      <c r="AR53" s="27">
        <f>Qxo!AR53-Qmo!AR53</f>
        <v>1.2733297673769989E-2</v>
      </c>
      <c r="AS53" s="27">
        <f>Qxo!AS53-Qmo!AS53</f>
        <v>1.2733297673769989E-2</v>
      </c>
      <c r="AT53" s="27">
        <f>Qxo!AT53-Qmo!AT53</f>
        <v>1.2733297673769989E-2</v>
      </c>
      <c r="AU53" s="27">
        <f>Qxo!AU53-Qmo!AU53</f>
        <v>-2.4539230971404993E-2</v>
      </c>
      <c r="AV53" s="27">
        <f>Qxo!AV53-Qmo!AV53</f>
        <v>1.2733297673769989E-2</v>
      </c>
      <c r="AW53" s="27">
        <f>Qxo!AW53-Qmo!AW53</f>
        <v>1.2733297673769989E-2</v>
      </c>
      <c r="AX53" s="27">
        <f>Qxo!AX53-Qmo!AX53</f>
        <v>1.3277538157455998E-2</v>
      </c>
      <c r="AY53" s="27">
        <f>Qxo!AY53-Qmo!AY53</f>
        <v>1.1564704496462991E-2</v>
      </c>
      <c r="AZ53" s="27">
        <f>Qxo!AZ53-Qmo!AZ53</f>
        <v>4.3725578119005001E-2</v>
      </c>
      <c r="BA53" s="27">
        <f>Qxo!BA53-Qmo!BA53</f>
        <v>3.1889756250990997E-2</v>
      </c>
      <c r="BB53" s="27">
        <f>Qxo!BB53-Qmo!BB53</f>
        <v>2.3672246024537963E-3</v>
      </c>
      <c r="BC53" s="27">
        <f>Qxo!BC53-Qmo!BC53</f>
        <v>-1.1135618778190789E-2</v>
      </c>
      <c r="BD53" s="27">
        <f>Qxo!BD53-Qmo!BD53</f>
        <v>-3.8726258946029934E-3</v>
      </c>
      <c r="BE53" s="27">
        <f>Qxo!BE53-Qmo!BE53</f>
        <v>3.1423936545497022E-2</v>
      </c>
      <c r="BF53" s="27">
        <f>Qxo!BF53-Qmo!BF53</f>
        <v>-8.6202818542944898E-3</v>
      </c>
      <c r="BG53" s="27">
        <f>Qxo!BG53-Qmo!BG53</f>
        <v>-4.2314928076886096E-2</v>
      </c>
      <c r="BH53" s="27">
        <f>Qxo!BH53-Qmo!BH53</f>
        <v>-2.5350854058144398E-2</v>
      </c>
      <c r="BI53" s="27">
        <f>Qxo!BI53-Qmo!BI53</f>
        <v>-2.9476944540449967E-3</v>
      </c>
      <c r="BJ53" s="27">
        <f>Qxo!BJ53-Qmo!BJ53</f>
        <v>4.728358489053508E-3</v>
      </c>
      <c r="BK53" s="27">
        <f>Qxo!BK53-Qmo!BK53</f>
        <v>-4.6583190077140409E-2</v>
      </c>
      <c r="BL53" s="27">
        <f>Qxo!BL53-Qmo!BL53</f>
        <v>-7.1194514380190005E-2</v>
      </c>
      <c r="BM53" s="27">
        <f>Qxo!BM53-Qmo!BM53</f>
        <v>4.0286410996104999E-2</v>
      </c>
      <c r="BN53" s="27">
        <f>Qxo!BN53-Qmo!BN53</f>
        <v>6.1261453847810121E-3</v>
      </c>
      <c r="BO53" s="27">
        <f>Qxo!BO53-Qmo!BO53</f>
        <v>-1.5815759930130069E-3</v>
      </c>
      <c r="BP53" s="42"/>
      <c r="BQ53" s="42"/>
      <c r="BR53" s="42"/>
    </row>
    <row r="54" spans="1:70" x14ac:dyDescent="0.2">
      <c r="A54" s="1">
        <v>2019</v>
      </c>
      <c r="B54" s="27">
        <f>Qxo!B54-Qmo!B54</f>
        <v>0</v>
      </c>
      <c r="C54" s="27">
        <f>Qxo!C54-Qmo!C54</f>
        <v>4.4167696740420037E-3</v>
      </c>
      <c r="D54" s="27">
        <f>Qxo!D54-Qmo!D54</f>
        <v>-1.1876949273252793E-2</v>
      </c>
      <c r="E54" s="27">
        <f>Qxo!E54-Qmo!E54</f>
        <v>-9.701999916340992E-3</v>
      </c>
      <c r="F54" s="27">
        <f>Qxo!F54-Qmo!F54</f>
        <v>3.5018748699475993E-2</v>
      </c>
      <c r="G54" s="27">
        <f>Qxo!G54-Qmo!G54</f>
        <v>-1.9604565010147013E-2</v>
      </c>
      <c r="H54" s="27">
        <f>Qxo!H54-Qmo!H54</f>
        <v>2.8318264614763014E-2</v>
      </c>
      <c r="I54" s="27">
        <f>Qxo!I54-Qmo!I54</f>
        <v>6.0782967578470043E-3</v>
      </c>
      <c r="J54" s="27">
        <f>Qxo!J54-Qmo!J54</f>
        <v>-1.5020786595223989E-2</v>
      </c>
      <c r="K54" s="27">
        <f>Qxo!K54-Qmo!K54</f>
        <v>2.1024583707226985E-2</v>
      </c>
      <c r="L54" s="27">
        <f>Qxo!L54-Qmo!L54</f>
        <v>2.3978214537645037E-2</v>
      </c>
      <c r="M54" s="27">
        <f>Qxo!M54-Qmo!M54</f>
        <v>1.3408008118232007E-2</v>
      </c>
      <c r="N54" s="27">
        <f>Qxo!N54-Qmo!N54</f>
        <v>-1.9813452696558986E-2</v>
      </c>
      <c r="O54" s="27">
        <f>Qxo!O54-Qmo!O54</f>
        <v>-1.0491430791735007E-2</v>
      </c>
      <c r="P54" s="27">
        <f>Qxo!P54-Qmo!P54</f>
        <v>1.6949439699190105E-3</v>
      </c>
      <c r="Q54" s="27">
        <f>Qxo!Q54-Qmo!Q54</f>
        <v>2.7634412727044977E-2</v>
      </c>
      <c r="R54" s="27">
        <f>Qxo!R54-Qmo!R54</f>
        <v>2.4789586234666983E-2</v>
      </c>
      <c r="S54" s="27">
        <f>Qxo!S54-Qmo!S54</f>
        <v>9.8240538560120105E-3</v>
      </c>
      <c r="T54" s="27">
        <f>Qxo!T54-Qmo!T54</f>
        <v>4.2141789908810012E-3</v>
      </c>
      <c r="U54" s="27">
        <f>Qxo!U54-Qmo!U54</f>
        <v>3.1737772796699981E-4</v>
      </c>
      <c r="V54" s="27">
        <f>Qxo!V54-Qmo!V54</f>
        <v>-1.4459409247583599E-2</v>
      </c>
      <c r="W54" s="27">
        <f>Qxo!W54-Qmo!W54</f>
        <v>-1.092417275193E-2</v>
      </c>
      <c r="X54" s="27">
        <f>Qxo!X54-Qmo!X54</f>
        <v>2.2816137225334016E-2</v>
      </c>
      <c r="Y54" s="27">
        <f>Qxo!Y54-Qmo!Y54</f>
        <v>-1.2157262869683008E-2</v>
      </c>
      <c r="Z54" s="27">
        <f>Qxo!Z54-Qmo!Z54</f>
        <v>-8.9196729087866883E-3</v>
      </c>
      <c r="AA54" s="27">
        <f>Qxo!AA54-Qmo!AA54</f>
        <v>1.5714449175044401E-2</v>
      </c>
      <c r="AB54" s="27">
        <f>Qxo!AB54-Qmo!AB54</f>
        <v>-9.5890182378417094E-3</v>
      </c>
      <c r="AC54" s="27">
        <f>Qxo!AC54-Qmo!AC54</f>
        <v>-1.0133627717857002E-2</v>
      </c>
      <c r="AD54" s="27">
        <f>Qxo!AD54-Qmo!AD54</f>
        <v>-4.2852620843756198E-2</v>
      </c>
      <c r="AE54" s="27">
        <f>Qxo!AE54-Qmo!AE54</f>
        <v>-1.0569485207172019E-2</v>
      </c>
      <c r="AF54" s="27">
        <f>Qxo!AF54-Qmo!AF54</f>
        <v>-7.4236548671660074E-3</v>
      </c>
      <c r="AG54" s="27">
        <f>Qxo!AG54-Qmo!AG54</f>
        <v>0.188240659635866</v>
      </c>
      <c r="AH54" s="27">
        <f>Qxo!AH54-Qmo!AH54</f>
        <v>4.5904162080666999E-2</v>
      </c>
      <c r="AI54" s="27">
        <f>Qxo!AI54-Qmo!AI54</f>
        <v>-5.7085201102322E-2</v>
      </c>
      <c r="AJ54" s="27">
        <f>Qxo!AJ54-Qmo!AJ54</f>
        <v>4.5904162080666999E-2</v>
      </c>
      <c r="AK54" s="27">
        <f>Qxo!AK54-Qmo!AK54</f>
        <v>-3.5240766001079005E-2</v>
      </c>
      <c r="AL54" s="27">
        <f>Qxo!AL54-Qmo!AL54</f>
        <v>-2.480223228624201E-2</v>
      </c>
      <c r="AM54" s="27">
        <f>Qxo!AM54-Qmo!AM54</f>
        <v>1.5111080634139989E-2</v>
      </c>
      <c r="AN54" s="27">
        <f>Qxo!AN54-Qmo!AN54</f>
        <v>2.7274044484057014E-2</v>
      </c>
      <c r="AO54" s="27">
        <f>Qxo!AO54-Qmo!AO54</f>
        <v>7.593493157376302E-2</v>
      </c>
      <c r="AP54" s="27">
        <f>Qxo!AP54-Qmo!AP54</f>
        <v>1.3300664809093796E-2</v>
      </c>
      <c r="AQ54" s="27">
        <f>Qxo!AQ54-Qmo!AQ54</f>
        <v>6.291853069949005E-3</v>
      </c>
      <c r="AR54" s="27">
        <f>Qxo!AR54-Qmo!AR54</f>
        <v>6.291853069949005E-3</v>
      </c>
      <c r="AS54" s="27">
        <f>Qxo!AS54-Qmo!AS54</f>
        <v>6.2918530699480057E-3</v>
      </c>
      <c r="AT54" s="27">
        <f>Qxo!AT54-Qmo!AT54</f>
        <v>6.291853069949005E-3</v>
      </c>
      <c r="AU54" s="27">
        <f>Qxo!AU54-Qmo!AU54</f>
        <v>-7.3898965519013607E-2</v>
      </c>
      <c r="AV54" s="27">
        <f>Qxo!AV54-Qmo!AV54</f>
        <v>6.2918530699480057E-3</v>
      </c>
      <c r="AW54" s="27">
        <f>Qxo!AW54-Qmo!AW54</f>
        <v>6.2918530699500042E-3</v>
      </c>
      <c r="AX54" s="27">
        <f>Qxo!AX54-Qmo!AX54</f>
        <v>1.1232645106776989E-2</v>
      </c>
      <c r="AY54" s="27">
        <f>Qxo!AY54-Qmo!AY54</f>
        <v>5.0027985688189947E-3</v>
      </c>
      <c r="AZ54" s="27">
        <f>Qxo!AZ54-Qmo!AZ54</f>
        <v>2.8318264614763014E-2</v>
      </c>
      <c r="BA54" s="27">
        <f>Qxo!BA54-Qmo!BA54</f>
        <v>1.9890542243068993E-2</v>
      </c>
      <c r="BB54" s="27">
        <f>Qxo!BB54-Qmo!BB54</f>
        <v>1.2673284670737792E-2</v>
      </c>
      <c r="BC54" s="27">
        <f>Qxo!BC54-Qmo!BC54</f>
        <v>-1.368445384351441E-2</v>
      </c>
      <c r="BD54" s="27">
        <f>Qxo!BD54-Qmo!BD54</f>
        <v>-1.3657749323041979E-2</v>
      </c>
      <c r="BE54" s="27">
        <f>Qxo!BE54-Qmo!BE54</f>
        <v>2.7401543433561021E-2</v>
      </c>
      <c r="BF54" s="27">
        <f>Qxo!BF54-Qmo!BF54</f>
        <v>-1.0232632264258509E-2</v>
      </c>
      <c r="BG54" s="27">
        <f>Qxo!BG54-Qmo!BG54</f>
        <v>-4.0813771673696292E-2</v>
      </c>
      <c r="BH54" s="27">
        <f>Qxo!BH54-Qmo!BH54</f>
        <v>-2.2935068833800698E-2</v>
      </c>
      <c r="BI54" s="27">
        <f>Qxo!BI54-Qmo!BI54</f>
        <v>-2.7686205346523912E-3</v>
      </c>
      <c r="BJ54" s="27">
        <f>Qxo!BJ54-Qmo!BJ54</f>
        <v>1.6421695326433103E-2</v>
      </c>
      <c r="BK54" s="27">
        <f>Qxo!BK54-Qmo!BK54</f>
        <v>-4.8171733757777599E-2</v>
      </c>
      <c r="BL54" s="27">
        <f>Qxo!BL54-Qmo!BL54</f>
        <v>-7.9415078039744985E-2</v>
      </c>
      <c r="BM54" s="27">
        <f>Qxo!BM54-Qmo!BM54</f>
        <v>3.9948485197963013E-2</v>
      </c>
      <c r="BN54" s="27">
        <f>Qxo!BN54-Qmo!BN54</f>
        <v>6.106311043054008E-3</v>
      </c>
      <c r="BO54" s="27">
        <f>Qxo!BO54-Qmo!BO54</f>
        <v>-2.2513851252299877E-3</v>
      </c>
      <c r="BP54" s="42"/>
      <c r="BQ54" s="42"/>
      <c r="BR54" s="42"/>
    </row>
    <row r="55" spans="1:70" x14ac:dyDescent="0.2">
      <c r="A55" s="1">
        <v>2020</v>
      </c>
      <c r="B55" s="27">
        <f>Qxo!B55-Qmo!B55</f>
        <v>0</v>
      </c>
      <c r="C55" s="27">
        <f>Qxo!C55-Qmo!C55</f>
        <v>8.595681427291002E-3</v>
      </c>
      <c r="D55" s="27">
        <f>Qxo!D55-Qmo!D55</f>
        <v>-1.0990383887352795E-2</v>
      </c>
      <c r="E55" s="27">
        <f>Qxo!E55-Qmo!E55</f>
        <v>2.164648607509978E-4</v>
      </c>
      <c r="F55" s="27">
        <f>Qxo!F55-Qmo!F55</f>
        <v>-1.512073746967102E-2</v>
      </c>
      <c r="G55" s="27">
        <f>Qxo!G55-Qmo!G55</f>
        <v>-9.4918713005980038E-3</v>
      </c>
      <c r="H55" s="27">
        <f>Qxo!H55-Qmo!H55</f>
        <v>1.7898397242010006E-2</v>
      </c>
      <c r="I55" s="27">
        <f>Qxo!I55-Qmo!I55</f>
        <v>4.3967160896341007E-3</v>
      </c>
      <c r="J55" s="27">
        <f>Qxo!J55-Qmo!J55</f>
        <v>-7.3669359985739924E-3</v>
      </c>
      <c r="K55" s="27">
        <f>Qxo!K55-Qmo!K55</f>
        <v>2.4159454722148005E-2</v>
      </c>
      <c r="L55" s="27">
        <f>Qxo!L55-Qmo!L55</f>
        <v>2.7647017127319984E-2</v>
      </c>
      <c r="M55" s="27">
        <f>Qxo!M55-Qmo!M55</f>
        <v>5.7725504912210235E-3</v>
      </c>
      <c r="N55" s="27">
        <f>Qxo!N55-Qmo!N55</f>
        <v>-2.1631921673730015E-2</v>
      </c>
      <c r="O55" s="27">
        <f>Qxo!O55-Qmo!O55</f>
        <v>5.2853753350770027E-3</v>
      </c>
      <c r="P55" s="27">
        <f>Qxo!P55-Qmo!P55</f>
        <v>7.925071021392005E-3</v>
      </c>
      <c r="Q55" s="27">
        <f>Qxo!Q55-Qmo!Q55</f>
        <v>2.8716407636406982E-2</v>
      </c>
      <c r="R55" s="27">
        <f>Qxo!R55-Qmo!R55</f>
        <v>2.6298406151155002E-2</v>
      </c>
      <c r="S55" s="27">
        <f>Qxo!S55-Qmo!S55</f>
        <v>1.4698786429159005E-2</v>
      </c>
      <c r="T55" s="27">
        <f>Qxo!T55-Qmo!T55</f>
        <v>9.2706667131089993E-3</v>
      </c>
      <c r="U55" s="27">
        <f>Qxo!U55-Qmo!U55</f>
        <v>7.3129195850220041E-3</v>
      </c>
      <c r="V55" s="27">
        <f>Qxo!V55-Qmo!V55</f>
        <v>-1.4365429498580204E-2</v>
      </c>
      <c r="W55" s="27">
        <f>Qxo!W55-Qmo!W55</f>
        <v>-8.2397287797009999E-3</v>
      </c>
      <c r="X55" s="27">
        <f>Qxo!X55-Qmo!X55</f>
        <v>3.0320516780035001E-2</v>
      </c>
      <c r="Y55" s="27">
        <f>Qxo!Y55-Qmo!Y55</f>
        <v>-1.2783914792289006E-2</v>
      </c>
      <c r="Z55" s="27">
        <f>Qxo!Z55-Qmo!Z55</f>
        <v>-6.3178759892416059E-3</v>
      </c>
      <c r="AA55" s="27">
        <f>Qxo!AA55-Qmo!AA55</f>
        <v>1.7316892428668795E-2</v>
      </c>
      <c r="AB55" s="27">
        <f>Qxo!AB55-Qmo!AB55</f>
        <v>-4.6569392628869055E-3</v>
      </c>
      <c r="AC55" s="27">
        <f>Qxo!AC55-Qmo!AC55</f>
        <v>2.9744951470030007E-2</v>
      </c>
      <c r="AD55" s="27">
        <f>Qxo!AD55-Qmo!AD55</f>
        <v>-4.4783899523626297E-2</v>
      </c>
      <c r="AE55" s="27">
        <f>Qxo!AE55-Qmo!AE55</f>
        <v>5.4125961524990052E-3</v>
      </c>
      <c r="AF55" s="27">
        <f>Qxo!AF55-Qmo!AF55</f>
        <v>3.5598030265939773E-3</v>
      </c>
      <c r="AG55" s="27">
        <f>Qxo!AG55-Qmo!AG55</f>
        <v>9.1727859457784999E-2</v>
      </c>
      <c r="AH55" s="27">
        <f>Qxo!AH55-Qmo!AH55</f>
        <v>1.1092597650807001E-2</v>
      </c>
      <c r="AI55" s="27">
        <f>Qxo!AI55-Qmo!AI55</f>
        <v>-6.30194223187487E-2</v>
      </c>
      <c r="AJ55" s="27">
        <f>Qxo!AJ55-Qmo!AJ55</f>
        <v>1.1092597650807001E-2</v>
      </c>
      <c r="AK55" s="27">
        <f>Qxo!AK55-Qmo!AK55</f>
        <v>-3.4452466160259015E-2</v>
      </c>
      <c r="AL55" s="27">
        <f>Qxo!AL55-Qmo!AL55</f>
        <v>-6.8704749558036987E-2</v>
      </c>
      <c r="AM55" s="27">
        <f>Qxo!AM55-Qmo!AM55</f>
        <v>-1.8295660733261998E-2</v>
      </c>
      <c r="AN55" s="27">
        <f>Qxo!AN55-Qmo!AN55</f>
        <v>1.0903819694500216E-3</v>
      </c>
      <c r="AO55" s="27">
        <f>Qxo!AO55-Qmo!AO55</f>
        <v>3.2208771723230001E-2</v>
      </c>
      <c r="AP55" s="27">
        <f>Qxo!AP55-Qmo!AP55</f>
        <v>9.4430141515437077E-3</v>
      </c>
      <c r="AQ55" s="27">
        <f>Qxo!AQ55-Qmo!AQ55</f>
        <v>2.7004495119329897E-3</v>
      </c>
      <c r="AR55" s="27">
        <f>Qxo!AR55-Qmo!AR55</f>
        <v>2.7004495119329897E-3</v>
      </c>
      <c r="AS55" s="27">
        <f>Qxo!AS55-Qmo!AS55</f>
        <v>2.7004495119329897E-3</v>
      </c>
      <c r="AT55" s="27">
        <f>Qxo!AT55-Qmo!AT55</f>
        <v>2.7004495119329897E-3</v>
      </c>
      <c r="AU55" s="27">
        <f>Qxo!AU55-Qmo!AU55</f>
        <v>-6.92925250612237E-2</v>
      </c>
      <c r="AV55" s="27">
        <f>Qxo!AV55-Qmo!AV55</f>
        <v>2.7004495119329897E-3</v>
      </c>
      <c r="AW55" s="27">
        <f>Qxo!AW55-Qmo!AW55</f>
        <v>2.7004495119329897E-3</v>
      </c>
      <c r="AX55" s="27">
        <f>Qxo!AX55-Qmo!AX55</f>
        <v>4.4172379823764998E-2</v>
      </c>
      <c r="AY55" s="27">
        <f>Qxo!AY55-Qmo!AY55</f>
        <v>1.7015683899649914E-3</v>
      </c>
      <c r="AZ55" s="27">
        <f>Qxo!AZ55-Qmo!AZ55</f>
        <v>1.7898397242010006E-2</v>
      </c>
      <c r="BA55" s="27">
        <f>Qxo!BA55-Qmo!BA55</f>
        <v>2.5189078083393004E-2</v>
      </c>
      <c r="BB55" s="27">
        <f>Qxo!BB55-Qmo!BB55</f>
        <v>8.2415680246313988E-3</v>
      </c>
      <c r="BC55" s="27">
        <f>Qxo!BC55-Qmo!BC55</f>
        <v>-1.0417631959305299E-2</v>
      </c>
      <c r="BD55" s="27">
        <f>Qxo!BD55-Qmo!BD55</f>
        <v>-7.096124319087016E-3</v>
      </c>
      <c r="BE55" s="27">
        <f>Qxo!BE55-Qmo!BE55</f>
        <v>4.3502824468342E-2</v>
      </c>
      <c r="BF55" s="27">
        <f>Qxo!BF55-Qmo!BF55</f>
        <v>-4.0974746188510019E-3</v>
      </c>
      <c r="BG55" s="27">
        <f>Qxo!BG55-Qmo!BG55</f>
        <v>-3.4614902523473601E-2</v>
      </c>
      <c r="BH55" s="27">
        <f>Qxo!BH55-Qmo!BH55</f>
        <v>-1.0535286145035405E-2</v>
      </c>
      <c r="BI55" s="27">
        <f>Qxo!BI55-Qmo!BI55</f>
        <v>1.0239408284207011E-2</v>
      </c>
      <c r="BJ55" s="27">
        <f>Qxo!BJ55-Qmo!BJ55</f>
        <v>1.4899589514435096E-2</v>
      </c>
      <c r="BK55" s="27">
        <f>Qxo!BK55-Qmo!BK55</f>
        <v>-4.4864325747777503E-2</v>
      </c>
      <c r="BL55" s="27">
        <f>Qxo!BL55-Qmo!BL55</f>
        <v>-4.8747249181346014E-2</v>
      </c>
      <c r="BM55" s="27">
        <f>Qxo!BM55-Qmo!BM55</f>
        <v>1.8609438187464994E-2</v>
      </c>
      <c r="BN55" s="27">
        <f>Qxo!BN55-Qmo!BN55</f>
        <v>7.5417542178519981E-3</v>
      </c>
      <c r="BO55" s="27">
        <f>Qxo!BO55-Qmo!BO55</f>
        <v>4.2978100596769986E-3</v>
      </c>
      <c r="BP55" s="42"/>
      <c r="BQ55" s="42"/>
      <c r="BR55" s="42"/>
    </row>
    <row r="56" spans="1:70" x14ac:dyDescent="0.2">
      <c r="A56" s="1">
        <v>2021</v>
      </c>
      <c r="B56" s="27">
        <f>Qxo!B56-Qmo!B56</f>
        <v>0</v>
      </c>
      <c r="C56" s="27">
        <f>Qxo!C56-Qmo!C56</f>
        <v>7.0929343687370083E-3</v>
      </c>
      <c r="D56" s="27">
        <f>Qxo!D56-Qmo!D56</f>
        <v>-1.4002491239979001E-2</v>
      </c>
      <c r="E56" s="27">
        <f>Qxo!E56-Qmo!E56</f>
        <v>-6.5228374129189803E-3</v>
      </c>
      <c r="F56" s="27">
        <f>Qxo!F56-Qmo!F56</f>
        <v>1.1801629479544995E-2</v>
      </c>
      <c r="G56" s="27">
        <f>Qxo!G56-Qmo!G56</f>
        <v>1.8358891110306988E-2</v>
      </c>
      <c r="H56" s="27">
        <f>Qxo!H56-Qmo!H56</f>
        <v>3.8786917780173999E-2</v>
      </c>
      <c r="I56" s="27">
        <f>Qxo!I56-Qmo!I56</f>
        <v>3.1812037222795908E-3</v>
      </c>
      <c r="J56" s="27">
        <f>Qxo!J56-Qmo!J56</f>
        <v>-1.5215115225974005E-2</v>
      </c>
      <c r="K56" s="27">
        <f>Qxo!K56-Qmo!K56</f>
        <v>1.9147629839303987E-2</v>
      </c>
      <c r="L56" s="27">
        <f>Qxo!L56-Qmo!L56</f>
        <v>2.7914339100744978E-2</v>
      </c>
      <c r="M56" s="27">
        <f>Qxo!M56-Qmo!M56</f>
        <v>2.6277010033039783E-3</v>
      </c>
      <c r="N56" s="27">
        <f>Qxo!N56-Qmo!N56</f>
        <v>-2.2394942561184017E-2</v>
      </c>
      <c r="O56" s="27">
        <f>Qxo!O56-Qmo!O56</f>
        <v>-6.0466487519200696E-4</v>
      </c>
      <c r="P56" s="27">
        <f>Qxo!P56-Qmo!P56</f>
        <v>-6.7046953068899962E-4</v>
      </c>
      <c r="Q56" s="27">
        <f>Qxo!Q56-Qmo!Q56</f>
        <v>3.2198466454166991E-2</v>
      </c>
      <c r="R56" s="27">
        <f>Qxo!R56-Qmo!R56</f>
        <v>0.10089459409719798</v>
      </c>
      <c r="S56" s="27">
        <f>Qxo!S56-Qmo!S56</f>
        <v>1.2972924775895983E-2</v>
      </c>
      <c r="T56" s="27">
        <f>Qxo!T56-Qmo!T56</f>
        <v>9.4529573975359882E-3</v>
      </c>
      <c r="U56" s="27">
        <f>Qxo!U56-Qmo!U56</f>
        <v>7.8880722663150216E-3</v>
      </c>
      <c r="V56" s="27">
        <f>Qxo!V56-Qmo!V56</f>
        <v>-1.8902986151304903E-2</v>
      </c>
      <c r="W56" s="27">
        <f>Qxo!W56-Qmo!W56</f>
        <v>5.2100182262189987E-3</v>
      </c>
      <c r="X56" s="27">
        <f>Qxo!X56-Qmo!X56</f>
        <v>2.8651161320860291E-2</v>
      </c>
      <c r="Y56" s="27">
        <f>Qxo!Y56-Qmo!Y56</f>
        <v>-2.3954758085361391E-2</v>
      </c>
      <c r="Z56" s="27">
        <f>Qxo!Z56-Qmo!Z56</f>
        <v>-7.8345290034697035E-3</v>
      </c>
      <c r="AA56" s="27">
        <f>Qxo!AA56-Qmo!AA56</f>
        <v>1.5670227193012906E-2</v>
      </c>
      <c r="AB56" s="27">
        <f>Qxo!AB56-Qmo!AB56</f>
        <v>-4.0753646788178055E-3</v>
      </c>
      <c r="AC56" s="27">
        <f>Qxo!AC56-Qmo!AC56</f>
        <v>1.5049586101354012E-2</v>
      </c>
      <c r="AD56" s="27">
        <f>Qxo!AD56-Qmo!AD56</f>
        <v>-4.2464536498976094E-2</v>
      </c>
      <c r="AE56" s="27">
        <f>Qxo!AE56-Qmo!AE56</f>
        <v>-1.4973415268829005E-2</v>
      </c>
      <c r="AF56" s="27">
        <f>Qxo!AF56-Qmo!AF56</f>
        <v>-2.3831878676340013E-3</v>
      </c>
      <c r="AG56" s="27">
        <f>Qxo!AG56-Qmo!AG56</f>
        <v>0.130309064851933</v>
      </c>
      <c r="AH56" s="27">
        <f>Qxo!AH56-Qmo!AH56</f>
        <v>3.2653491313160005E-2</v>
      </c>
      <c r="AI56" s="27">
        <f>Qxo!AI56-Qmo!AI56</f>
        <v>-6.1248422110091502E-2</v>
      </c>
      <c r="AJ56" s="27">
        <f>Qxo!AJ56-Qmo!AJ56</f>
        <v>3.2653491313160005E-2</v>
      </c>
      <c r="AK56" s="27">
        <f>Qxo!AK56-Qmo!AK56</f>
        <v>-4.1419131099326989E-2</v>
      </c>
      <c r="AL56" s="27">
        <f>Qxo!AL56-Qmo!AL56</f>
        <v>-2.2141740726594999E-2</v>
      </c>
      <c r="AM56" s="27">
        <f>Qxo!AM56-Qmo!AM56</f>
        <v>6.0028303206299816E-4</v>
      </c>
      <c r="AN56" s="27">
        <f>Qxo!AN56-Qmo!AN56</f>
        <v>2.3601169785471998E-2</v>
      </c>
      <c r="AO56" s="27">
        <f>Qxo!AO56-Qmo!AO56</f>
        <v>9.4077833276931033E-2</v>
      </c>
      <c r="AP56" s="27">
        <f>Qxo!AP56-Qmo!AP56</f>
        <v>4.9229433264809941E-3</v>
      </c>
      <c r="AQ56" s="27">
        <f>Qxo!AQ56-Qmo!AQ56</f>
        <v>3.0208687316546995E-2</v>
      </c>
      <c r="AR56" s="27">
        <f>Qxo!AR56-Qmo!AR56</f>
        <v>3.0208687316547994E-2</v>
      </c>
      <c r="AS56" s="27">
        <f>Qxo!AS56-Qmo!AS56</f>
        <v>3.0208687316546995E-2</v>
      </c>
      <c r="AT56" s="27">
        <f>Qxo!AT56-Qmo!AT56</f>
        <v>3.0208687316546995E-2</v>
      </c>
      <c r="AU56" s="27">
        <f>Qxo!AU56-Qmo!AU56</f>
        <v>-2.2370633893483108E-2</v>
      </c>
      <c r="AV56" s="27">
        <f>Qxo!AV56-Qmo!AV56</f>
        <v>3.0208687316547994E-2</v>
      </c>
      <c r="AW56" s="27">
        <f>Qxo!AW56-Qmo!AW56</f>
        <v>3.0208687316547994E-2</v>
      </c>
      <c r="AX56" s="27">
        <f>Qxo!AX56-Qmo!AX56</f>
        <v>5.0385081040173987E-2</v>
      </c>
      <c r="AY56" s="27">
        <f>Qxo!AY56-Qmo!AY56</f>
        <v>2.9139309270607996E-2</v>
      </c>
      <c r="AZ56" s="27">
        <f>Qxo!AZ56-Qmo!AZ56</f>
        <v>3.8786917780173999E-2</v>
      </c>
      <c r="BA56" s="27">
        <f>Qxo!BA56-Qmo!BA56</f>
        <v>4.5322580934542001E-2</v>
      </c>
      <c r="BB56" s="27">
        <f>Qxo!BB56-Qmo!BB56</f>
        <v>7.1226288124064049E-3</v>
      </c>
      <c r="BC56" s="27">
        <f>Qxo!BC56-Qmo!BC56</f>
        <v>-1.1701352294662307E-2</v>
      </c>
      <c r="BD56" s="27">
        <f>Qxo!BD56-Qmo!BD56</f>
        <v>-1.221796849392201E-2</v>
      </c>
      <c r="BE56" s="27">
        <f>Qxo!BE56-Qmo!BE56</f>
        <v>3.3264876790918996E-2</v>
      </c>
      <c r="BF56" s="27">
        <f>Qxo!BF56-Qmo!BF56</f>
        <v>-5.1865656031442886E-3</v>
      </c>
      <c r="BG56" s="27">
        <f>Qxo!BG56-Qmo!BG56</f>
        <v>-3.8181679797829403E-2</v>
      </c>
      <c r="BH56" s="27">
        <f>Qxo!BH56-Qmo!BH56</f>
        <v>-1.5887677429928998E-2</v>
      </c>
      <c r="BI56" s="27">
        <f>Qxo!BI56-Qmo!BI56</f>
        <v>1.4580796458157408E-2</v>
      </c>
      <c r="BJ56" s="27">
        <f>Qxo!BJ56-Qmo!BJ56</f>
        <v>1.6595241831211902E-2</v>
      </c>
      <c r="BK56" s="27">
        <f>Qxo!BK56-Qmo!BK56</f>
        <v>-4.2266392292672893E-2</v>
      </c>
      <c r="BL56" s="27">
        <f>Qxo!BL56-Qmo!BL56</f>
        <v>-6.5639495221637978E-2</v>
      </c>
      <c r="BM56" s="27">
        <f>Qxo!BM56-Qmo!BM56</f>
        <v>-1.0054675308581978E-2</v>
      </c>
      <c r="BN56" s="27">
        <f>Qxo!BN56-Qmo!BN56</f>
        <v>-1.3951053795683011E-2</v>
      </c>
      <c r="BO56" s="27">
        <f>Qxo!BO56-Qmo!BO56</f>
        <v>-1.8996969282220055E-3</v>
      </c>
      <c r="BP56" s="42"/>
      <c r="BQ56" s="42"/>
      <c r="BR56" s="42"/>
    </row>
    <row r="57" spans="1:70" x14ac:dyDescent="0.2">
      <c r="A57" s="1">
        <v>2022</v>
      </c>
      <c r="B57" s="27">
        <f>Qxo!B57-Qmo!B57</f>
        <v>0</v>
      </c>
      <c r="C57" s="27">
        <f>Qxo!C57-Qmo!C57</f>
        <v>3.4213946187459932E-3</v>
      </c>
      <c r="D57" s="27">
        <f>Qxo!D57-Qmo!D57</f>
        <v>-1.3290471434947701E-2</v>
      </c>
      <c r="E57" s="27">
        <f>Qxo!E57-Qmo!E57</f>
        <v>-7.7289667014440178E-3</v>
      </c>
      <c r="F57" s="27">
        <f>Qxo!F57-Qmo!F57</f>
        <v>2.9712713391486012E-2</v>
      </c>
      <c r="G57" s="27">
        <f>Qxo!G57-Qmo!G57</f>
        <v>-6.4992830406629953E-3</v>
      </c>
      <c r="H57" s="27">
        <f>Qxo!H57-Qmo!H57</f>
        <v>6.2622523566283783E-2</v>
      </c>
      <c r="I57" s="27">
        <f>Qxo!I57-Qmo!I57</f>
        <v>2.3073198086324964E-3</v>
      </c>
      <c r="J57" s="27">
        <f>Qxo!J57-Qmo!J57</f>
        <v>-1.5488259811764993E-2</v>
      </c>
      <c r="K57" s="27">
        <f>Qxo!K57-Qmo!K57</f>
        <v>2.9134377951340051E-3</v>
      </c>
      <c r="L57" s="27">
        <f>Qxo!L57-Qmo!L57</f>
        <v>6.4086454403195992E-2</v>
      </c>
      <c r="M57" s="27">
        <f>Qxo!M57-Qmo!M57</f>
        <v>8.2893026296610162E-3</v>
      </c>
      <c r="N57" s="27">
        <f>Qxo!N57-Qmo!N57</f>
        <v>-2.8728533673640005E-2</v>
      </c>
      <c r="O57" s="27">
        <f>Qxo!O57-Qmo!O57</f>
        <v>-1.3561297865399002E-2</v>
      </c>
      <c r="P57" s="27">
        <f>Qxo!P57-Qmo!P57</f>
        <v>-1.2309351180686018E-2</v>
      </c>
      <c r="Q57" s="27">
        <f>Qxo!Q57-Qmo!Q57</f>
        <v>3.6680026362804014E-2</v>
      </c>
      <c r="R57" s="27">
        <f>Qxo!R57-Qmo!R57</f>
        <v>0.18220254741398903</v>
      </c>
      <c r="S57" s="27">
        <f>Qxo!S57-Qmo!S57</f>
        <v>2.4751698038799896E-3</v>
      </c>
      <c r="T57" s="27">
        <f>Qxo!T57-Qmo!T57</f>
        <v>7.1334716845140034E-3</v>
      </c>
      <c r="U57" s="27">
        <f>Qxo!U57-Qmo!U57</f>
        <v>4.8602460657539981E-3</v>
      </c>
      <c r="V57" s="27">
        <f>Qxo!V57-Qmo!V57</f>
        <v>-1.882514896809459E-2</v>
      </c>
      <c r="W57" s="27">
        <f>Qxo!W57-Qmo!W57</f>
        <v>1.1892548086450988E-2</v>
      </c>
      <c r="X57" s="27">
        <f>Qxo!X57-Qmo!X57</f>
        <v>3.5220462275504003E-2</v>
      </c>
      <c r="Y57" s="27">
        <f>Qxo!Y57-Qmo!Y57</f>
        <v>-3.0993590164298007E-2</v>
      </c>
      <c r="Z57" s="27">
        <f>Qxo!Z57-Qmo!Z57</f>
        <v>-6.2084371207521971E-3</v>
      </c>
      <c r="AA57" s="27">
        <f>Qxo!AA57-Qmo!AA57</f>
        <v>1.02557139508858E-2</v>
      </c>
      <c r="AB57" s="27">
        <f>Qxo!AB57-Qmo!AB57</f>
        <v>-4.9842081103445984E-3</v>
      </c>
      <c r="AC57" s="27">
        <f>Qxo!AC57-Qmo!AC57</f>
        <v>1.2758953097349868E-3</v>
      </c>
      <c r="AD57" s="27">
        <f>Qxo!AD57-Qmo!AD57</f>
        <v>-3.6798708042239503E-2</v>
      </c>
      <c r="AE57" s="27">
        <f>Qxo!AE57-Qmo!AE57</f>
        <v>-1.5008436670256975E-2</v>
      </c>
      <c r="AF57" s="27">
        <f>Qxo!AF57-Qmo!AF57</f>
        <v>-5.2153798911939997E-3</v>
      </c>
      <c r="AG57" s="27">
        <f>Qxo!AG57-Qmo!AG57</f>
        <v>0.15543222145833802</v>
      </c>
      <c r="AH57" s="27">
        <f>Qxo!AH57-Qmo!AH57</f>
        <v>5.2561325129405034E-2</v>
      </c>
      <c r="AI57" s="27">
        <f>Qxo!AI57-Qmo!AI57</f>
        <v>-5.0760911385186999E-2</v>
      </c>
      <c r="AJ57" s="27">
        <f>Qxo!AJ57-Qmo!AJ57</f>
        <v>5.2561325129405034E-2</v>
      </c>
      <c r="AK57" s="27">
        <f>Qxo!AK57-Qmo!AK57</f>
        <v>-3.7485298652486981E-2</v>
      </c>
      <c r="AL57" s="27">
        <f>Qxo!AL57-Qmo!AL57</f>
        <v>2.7753999738951984E-2</v>
      </c>
      <c r="AM57" s="27">
        <f>Qxo!AM57-Qmo!AM57</f>
        <v>-1.7663564951916011E-2</v>
      </c>
      <c r="AN57" s="27">
        <f>Qxo!AN57-Qmo!AN57</f>
        <v>4.4181299815885006E-2</v>
      </c>
      <c r="AO57" s="27">
        <f>Qxo!AO57-Qmo!AO57</f>
        <v>-1.1347439974043971E-2</v>
      </c>
      <c r="AP57" s="27">
        <f>Qxo!AP57-Qmo!AP57</f>
        <v>9.735624599589987E-4</v>
      </c>
      <c r="AQ57" s="27">
        <f>Qxo!AQ57-Qmo!AQ57</f>
        <v>1.9074678717796001E-2</v>
      </c>
      <c r="AR57" s="27">
        <f>Qxo!AR57-Qmo!AR57</f>
        <v>1.9074678717796001E-2</v>
      </c>
      <c r="AS57" s="27">
        <f>Qxo!AS57-Qmo!AS57</f>
        <v>1.9074678717796001E-2</v>
      </c>
      <c r="AT57" s="27">
        <f>Qxo!AT57-Qmo!AT57</f>
        <v>1.9074678717796001E-2</v>
      </c>
      <c r="AU57" s="27">
        <f>Qxo!AU57-Qmo!AU57</f>
        <v>-4.4690409413187512E-2</v>
      </c>
      <c r="AV57" s="27">
        <f>Qxo!AV57-Qmo!AV57</f>
        <v>1.9074678717796001E-2</v>
      </c>
      <c r="AW57" s="27">
        <f>Qxo!AW57-Qmo!AW57</f>
        <v>1.9074678717796001E-2</v>
      </c>
      <c r="AX57" s="27">
        <f>Qxo!AX57-Qmo!AX57</f>
        <v>2.2707156655296018E-2</v>
      </c>
      <c r="AY57" s="27">
        <f>Qxo!AY57-Qmo!AY57</f>
        <v>1.8105912549913977E-2</v>
      </c>
      <c r="AZ57" s="27">
        <f>Qxo!AZ57-Qmo!AZ57</f>
        <v>6.2622523566283783E-2</v>
      </c>
      <c r="BA57" s="27">
        <f>Qxo!BA57-Qmo!BA57</f>
        <v>5.5944778495668104E-2</v>
      </c>
      <c r="BB57" s="27">
        <f>Qxo!BB57-Qmo!BB57</f>
        <v>9.5316960173562962E-3</v>
      </c>
      <c r="BC57" s="27">
        <f>Qxo!BC57-Qmo!BC57</f>
        <v>-2.5001961672163009E-2</v>
      </c>
      <c r="BD57" s="27">
        <f>Qxo!BD57-Qmo!BD57</f>
        <v>-2.3868288396196979E-2</v>
      </c>
      <c r="BE57" s="27">
        <f>Qxo!BE57-Qmo!BE57</f>
        <v>2.7977775594926979E-2</v>
      </c>
      <c r="BF57" s="27">
        <f>Qxo!BF57-Qmo!BF57</f>
        <v>-7.9725055801221079E-3</v>
      </c>
      <c r="BG57" s="27">
        <f>Qxo!BG57-Qmo!BG57</f>
        <v>-4.3616437202965291E-2</v>
      </c>
      <c r="BH57" s="27">
        <f>Qxo!BH57-Qmo!BH57</f>
        <v>-1.9303532208130997E-2</v>
      </c>
      <c r="BI57" s="27">
        <f>Qxo!BI57-Qmo!BI57</f>
        <v>1.9194487152459E-2</v>
      </c>
      <c r="BJ57" s="27">
        <f>Qxo!BJ57-Qmo!BJ57</f>
        <v>1.5091644954334196E-2</v>
      </c>
      <c r="BK57" s="27">
        <f>Qxo!BK57-Qmo!BK57</f>
        <v>-4.8351963586542493E-2</v>
      </c>
      <c r="BL57" s="27">
        <f>Qxo!BL57-Qmo!BL57</f>
        <v>-7.5203694279737998E-2</v>
      </c>
      <c r="BM57" s="27">
        <f>Qxo!BM57-Qmo!BM57</f>
        <v>-6.4585208516539927E-3</v>
      </c>
      <c r="BN57" s="27">
        <f>Qxo!BN57-Qmo!BN57</f>
        <v>-6.3015308879100229E-3</v>
      </c>
      <c r="BO57" s="27">
        <f>Qxo!BO57-Qmo!BO57</f>
        <v>-1.703747607599837E-4</v>
      </c>
      <c r="BP57" s="42"/>
      <c r="BQ57" s="42"/>
      <c r="BR57" s="42"/>
    </row>
    <row r="58" spans="1:70" x14ac:dyDescent="0.2">
      <c r="A58" s="1">
        <v>2023</v>
      </c>
      <c r="B58" s="6" t="s">
        <v>75</v>
      </c>
      <c r="C58" s="6" t="s">
        <v>75</v>
      </c>
      <c r="D58" s="6" t="s">
        <v>75</v>
      </c>
      <c r="E58" s="6" t="s">
        <v>75</v>
      </c>
      <c r="F58" s="6" t="s">
        <v>75</v>
      </c>
      <c r="G58" s="6" t="s">
        <v>75</v>
      </c>
      <c r="H58" s="6" t="s">
        <v>75</v>
      </c>
      <c r="I58" s="6" t="s">
        <v>75</v>
      </c>
      <c r="J58" s="6" t="s">
        <v>75</v>
      </c>
      <c r="K58" s="6" t="s">
        <v>75</v>
      </c>
      <c r="L58" s="6" t="s">
        <v>75</v>
      </c>
      <c r="M58" s="6" t="s">
        <v>75</v>
      </c>
      <c r="N58" s="6" t="s">
        <v>75</v>
      </c>
      <c r="O58" s="6" t="s">
        <v>75</v>
      </c>
      <c r="P58" s="6" t="s">
        <v>75</v>
      </c>
      <c r="Q58" s="6" t="s">
        <v>75</v>
      </c>
      <c r="R58" s="6" t="s">
        <v>75</v>
      </c>
      <c r="S58" s="6" t="s">
        <v>75</v>
      </c>
      <c r="T58" s="6" t="s">
        <v>75</v>
      </c>
      <c r="U58" s="6" t="s">
        <v>75</v>
      </c>
      <c r="V58" s="6" t="s">
        <v>75</v>
      </c>
      <c r="W58" s="6" t="s">
        <v>75</v>
      </c>
      <c r="X58" s="6" t="s">
        <v>75</v>
      </c>
      <c r="Y58" s="6" t="s">
        <v>75</v>
      </c>
      <c r="Z58" s="6" t="s">
        <v>75</v>
      </c>
      <c r="AA58" s="6" t="s">
        <v>75</v>
      </c>
      <c r="AB58" s="6" t="s">
        <v>75</v>
      </c>
      <c r="AC58" s="6" t="s">
        <v>75</v>
      </c>
      <c r="AD58" s="6" t="s">
        <v>75</v>
      </c>
      <c r="AE58" s="6" t="s">
        <v>75</v>
      </c>
      <c r="AF58" s="6" t="s">
        <v>75</v>
      </c>
      <c r="AG58" s="6" t="s">
        <v>75</v>
      </c>
      <c r="AH58" s="6" t="s">
        <v>75</v>
      </c>
      <c r="AI58" s="6" t="s">
        <v>75</v>
      </c>
      <c r="AJ58" s="6" t="s">
        <v>75</v>
      </c>
      <c r="AK58" s="6" t="s">
        <v>75</v>
      </c>
      <c r="AL58" s="6" t="s">
        <v>75</v>
      </c>
      <c r="AM58" s="6" t="s">
        <v>75</v>
      </c>
      <c r="AN58" s="6" t="s">
        <v>75</v>
      </c>
      <c r="AO58" s="6" t="s">
        <v>75</v>
      </c>
      <c r="AP58" s="6" t="s">
        <v>75</v>
      </c>
      <c r="AQ58" s="6" t="s">
        <v>75</v>
      </c>
      <c r="AR58" s="6" t="s">
        <v>75</v>
      </c>
      <c r="AS58" s="6" t="s">
        <v>75</v>
      </c>
      <c r="AT58" s="6" t="s">
        <v>75</v>
      </c>
      <c r="AU58" s="6" t="s">
        <v>75</v>
      </c>
      <c r="AV58" s="6" t="s">
        <v>75</v>
      </c>
      <c r="AW58" s="6" t="s">
        <v>75</v>
      </c>
      <c r="AX58" s="6" t="s">
        <v>75</v>
      </c>
      <c r="AY58" s="6" t="s">
        <v>75</v>
      </c>
      <c r="AZ58" s="6" t="s">
        <v>75</v>
      </c>
      <c r="BA58" s="6" t="s">
        <v>75</v>
      </c>
      <c r="BB58" s="6" t="s">
        <v>75</v>
      </c>
      <c r="BC58" s="6" t="s">
        <v>75</v>
      </c>
      <c r="BD58" s="6" t="s">
        <v>75</v>
      </c>
      <c r="BE58" s="6" t="s">
        <v>75</v>
      </c>
      <c r="BF58" s="6" t="s">
        <v>75</v>
      </c>
      <c r="BG58" s="6" t="s">
        <v>75</v>
      </c>
      <c r="BH58" s="6" t="s">
        <v>75</v>
      </c>
      <c r="BI58" s="6" t="s">
        <v>75</v>
      </c>
      <c r="BJ58" s="6" t="s">
        <v>75</v>
      </c>
      <c r="BK58" s="6" t="s">
        <v>75</v>
      </c>
      <c r="BL58" s="6" t="s">
        <v>75</v>
      </c>
      <c r="BM58" s="6" t="s">
        <v>75</v>
      </c>
      <c r="BN58" s="6" t="s">
        <v>75</v>
      </c>
      <c r="BO58" s="6" t="s">
        <v>75</v>
      </c>
      <c r="BP58" s="42"/>
      <c r="BQ58" s="42"/>
      <c r="BR58" s="42"/>
    </row>
    <row r="59" spans="1:70" x14ac:dyDescent="0.2">
      <c r="A59" s="1">
        <v>2024</v>
      </c>
      <c r="B59" s="6" t="s">
        <v>75</v>
      </c>
      <c r="C59" s="6" t="s">
        <v>75</v>
      </c>
      <c r="D59" s="6" t="s">
        <v>75</v>
      </c>
      <c r="E59" s="6" t="s">
        <v>75</v>
      </c>
      <c r="F59" s="6" t="s">
        <v>75</v>
      </c>
      <c r="G59" s="6" t="s">
        <v>75</v>
      </c>
      <c r="H59" s="6" t="s">
        <v>75</v>
      </c>
      <c r="I59" s="6" t="s">
        <v>75</v>
      </c>
      <c r="J59" s="6" t="s">
        <v>75</v>
      </c>
      <c r="K59" s="6" t="s">
        <v>75</v>
      </c>
      <c r="L59" s="6" t="s">
        <v>75</v>
      </c>
      <c r="M59" s="6" t="s">
        <v>75</v>
      </c>
      <c r="N59" s="6" t="s">
        <v>75</v>
      </c>
      <c r="O59" s="6" t="s">
        <v>75</v>
      </c>
      <c r="P59" s="6" t="s">
        <v>75</v>
      </c>
      <c r="Q59" s="6" t="s">
        <v>75</v>
      </c>
      <c r="R59" s="6" t="s">
        <v>75</v>
      </c>
      <c r="S59" s="6" t="s">
        <v>75</v>
      </c>
      <c r="T59" s="6" t="s">
        <v>75</v>
      </c>
      <c r="U59" s="6" t="s">
        <v>75</v>
      </c>
      <c r="V59" s="6" t="s">
        <v>75</v>
      </c>
      <c r="W59" s="6" t="s">
        <v>75</v>
      </c>
      <c r="X59" s="6" t="s">
        <v>75</v>
      </c>
      <c r="Y59" s="6" t="s">
        <v>75</v>
      </c>
      <c r="Z59" s="6" t="s">
        <v>75</v>
      </c>
      <c r="AA59" s="6" t="s">
        <v>75</v>
      </c>
      <c r="AB59" s="6" t="s">
        <v>75</v>
      </c>
      <c r="AC59" s="6" t="s">
        <v>75</v>
      </c>
      <c r="AD59" s="6" t="s">
        <v>75</v>
      </c>
      <c r="AE59" s="6" t="s">
        <v>75</v>
      </c>
      <c r="AF59" s="6" t="s">
        <v>75</v>
      </c>
      <c r="AG59" s="6" t="s">
        <v>75</v>
      </c>
      <c r="AH59" s="6" t="s">
        <v>75</v>
      </c>
      <c r="AI59" s="6" t="s">
        <v>75</v>
      </c>
      <c r="AJ59" s="6" t="s">
        <v>75</v>
      </c>
      <c r="AK59" s="6" t="s">
        <v>75</v>
      </c>
      <c r="AL59" s="6" t="s">
        <v>75</v>
      </c>
      <c r="AM59" s="6" t="s">
        <v>75</v>
      </c>
      <c r="AN59" s="6" t="s">
        <v>75</v>
      </c>
      <c r="AO59" s="6" t="s">
        <v>75</v>
      </c>
      <c r="AP59" s="6" t="s">
        <v>75</v>
      </c>
      <c r="AQ59" s="6" t="s">
        <v>75</v>
      </c>
      <c r="AR59" s="6" t="s">
        <v>75</v>
      </c>
      <c r="AS59" s="6" t="s">
        <v>75</v>
      </c>
      <c r="AT59" s="6" t="s">
        <v>75</v>
      </c>
      <c r="AU59" s="6" t="s">
        <v>75</v>
      </c>
      <c r="AV59" s="6" t="s">
        <v>75</v>
      </c>
      <c r="AW59" s="6" t="s">
        <v>75</v>
      </c>
      <c r="AX59" s="6" t="s">
        <v>75</v>
      </c>
      <c r="AY59" s="6" t="s">
        <v>75</v>
      </c>
      <c r="AZ59" s="6" t="s">
        <v>75</v>
      </c>
      <c r="BA59" s="6" t="s">
        <v>75</v>
      </c>
      <c r="BB59" s="6" t="s">
        <v>75</v>
      </c>
      <c r="BC59" s="6" t="s">
        <v>75</v>
      </c>
      <c r="BD59" s="6" t="s">
        <v>75</v>
      </c>
      <c r="BE59" s="6" t="s">
        <v>75</v>
      </c>
      <c r="BF59" s="6" t="s">
        <v>75</v>
      </c>
      <c r="BG59" s="6" t="s">
        <v>75</v>
      </c>
      <c r="BH59" s="6" t="s">
        <v>75</v>
      </c>
      <c r="BI59" s="6" t="s">
        <v>75</v>
      </c>
      <c r="BJ59" s="6" t="s">
        <v>75</v>
      </c>
      <c r="BK59" s="6" t="s">
        <v>75</v>
      </c>
      <c r="BL59" s="6" t="s">
        <v>75</v>
      </c>
      <c r="BM59" s="6" t="s">
        <v>75</v>
      </c>
      <c r="BN59" s="6" t="s">
        <v>75</v>
      </c>
      <c r="BO59" s="6" t="s">
        <v>75</v>
      </c>
      <c r="BP59" s="42"/>
      <c r="BQ59" s="42"/>
      <c r="BR59" s="42"/>
    </row>
    <row r="60" spans="1:70" x14ac:dyDescent="0.2">
      <c r="A60" s="1">
        <v>2025</v>
      </c>
      <c r="B60" s="6" t="s">
        <v>75</v>
      </c>
      <c r="C60" s="6" t="s">
        <v>75</v>
      </c>
      <c r="D60" s="6" t="s">
        <v>75</v>
      </c>
      <c r="E60" s="6" t="s">
        <v>75</v>
      </c>
      <c r="F60" s="6" t="s">
        <v>75</v>
      </c>
      <c r="G60" s="6" t="s">
        <v>75</v>
      </c>
      <c r="H60" s="6" t="s">
        <v>75</v>
      </c>
      <c r="I60" s="6" t="s">
        <v>75</v>
      </c>
      <c r="J60" s="6" t="s">
        <v>75</v>
      </c>
      <c r="K60" s="6" t="s">
        <v>75</v>
      </c>
      <c r="L60" s="6" t="s">
        <v>75</v>
      </c>
      <c r="M60" s="6" t="s">
        <v>75</v>
      </c>
      <c r="N60" s="6" t="s">
        <v>75</v>
      </c>
      <c r="O60" s="6" t="s">
        <v>75</v>
      </c>
      <c r="P60" s="6" t="s">
        <v>75</v>
      </c>
      <c r="Q60" s="6" t="s">
        <v>75</v>
      </c>
      <c r="R60" s="6" t="s">
        <v>75</v>
      </c>
      <c r="S60" s="6" t="s">
        <v>75</v>
      </c>
      <c r="T60" s="6" t="s">
        <v>75</v>
      </c>
      <c r="U60" s="6" t="s">
        <v>75</v>
      </c>
      <c r="V60" s="6" t="s">
        <v>75</v>
      </c>
      <c r="W60" s="6" t="s">
        <v>75</v>
      </c>
      <c r="X60" s="6" t="s">
        <v>75</v>
      </c>
      <c r="Y60" s="6" t="s">
        <v>75</v>
      </c>
      <c r="Z60" s="6" t="s">
        <v>75</v>
      </c>
      <c r="AA60" s="6" t="s">
        <v>75</v>
      </c>
      <c r="AB60" s="6" t="s">
        <v>75</v>
      </c>
      <c r="AC60" s="6" t="s">
        <v>75</v>
      </c>
      <c r="AD60" s="6" t="s">
        <v>75</v>
      </c>
      <c r="AE60" s="6" t="s">
        <v>75</v>
      </c>
      <c r="AF60" s="6" t="s">
        <v>75</v>
      </c>
      <c r="AG60" s="6" t="s">
        <v>75</v>
      </c>
      <c r="AH60" s="6" t="s">
        <v>75</v>
      </c>
      <c r="AI60" s="6" t="s">
        <v>75</v>
      </c>
      <c r="AJ60" s="6" t="s">
        <v>75</v>
      </c>
      <c r="AK60" s="6" t="s">
        <v>75</v>
      </c>
      <c r="AL60" s="6" t="s">
        <v>75</v>
      </c>
      <c r="AM60" s="6" t="s">
        <v>75</v>
      </c>
      <c r="AN60" s="6" t="s">
        <v>75</v>
      </c>
      <c r="AO60" s="6" t="s">
        <v>75</v>
      </c>
      <c r="AP60" s="6" t="s">
        <v>75</v>
      </c>
      <c r="AQ60" s="6" t="s">
        <v>75</v>
      </c>
      <c r="AR60" s="6" t="s">
        <v>75</v>
      </c>
      <c r="AS60" s="6" t="s">
        <v>75</v>
      </c>
      <c r="AT60" s="6" t="s">
        <v>75</v>
      </c>
      <c r="AU60" s="6" t="s">
        <v>75</v>
      </c>
      <c r="AV60" s="6" t="s">
        <v>75</v>
      </c>
      <c r="AW60" s="6" t="s">
        <v>75</v>
      </c>
      <c r="AX60" s="6" t="s">
        <v>75</v>
      </c>
      <c r="AY60" s="6" t="s">
        <v>75</v>
      </c>
      <c r="AZ60" s="6" t="s">
        <v>75</v>
      </c>
      <c r="BA60" s="6" t="s">
        <v>75</v>
      </c>
      <c r="BB60" s="6" t="s">
        <v>75</v>
      </c>
      <c r="BC60" s="6" t="s">
        <v>75</v>
      </c>
      <c r="BD60" s="6" t="s">
        <v>75</v>
      </c>
      <c r="BE60" s="6" t="s">
        <v>75</v>
      </c>
      <c r="BF60" s="6" t="s">
        <v>75</v>
      </c>
      <c r="BG60" s="6" t="s">
        <v>75</v>
      </c>
      <c r="BH60" s="6" t="s">
        <v>75</v>
      </c>
      <c r="BI60" s="6" t="s">
        <v>75</v>
      </c>
      <c r="BJ60" s="6" t="s">
        <v>75</v>
      </c>
      <c r="BK60" s="6" t="s">
        <v>75</v>
      </c>
      <c r="BL60" s="6" t="s">
        <v>75</v>
      </c>
      <c r="BM60" s="6" t="s">
        <v>75</v>
      </c>
      <c r="BN60" s="6" t="s">
        <v>75</v>
      </c>
      <c r="BO60" s="6" t="s">
        <v>75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R160"/>
  <sheetViews>
    <sheetView workbookViewId="0">
      <pane xSplit="1" ySplit="4" topLeftCell="B5" activePane="bottomRight" state="frozen"/>
      <selection activeCell="F24" sqref="F24"/>
      <selection pane="topRight" activeCell="F24" sqref="F24"/>
      <selection pane="bottomLeft" activeCell="F24" sqref="F24"/>
      <selection pane="bottomRight" activeCell="H38" sqref="H3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" &amp; ReadMe!D1 &amp; " Final Consumption Expenditure as Share of " &amp; ReadMe!D1 &amp; " Output (current price MER)."</f>
        <v>Data Series on "Total Economy" Final Consumption Expenditure as Share of "Total Economy" Output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0.428040836096162</v>
      </c>
      <c r="C5" s="6">
        <v>0.401350594204102</v>
      </c>
      <c r="D5" s="6">
        <v>0.479408275380017</v>
      </c>
      <c r="E5" s="6">
        <v>0.47216604190699</v>
      </c>
      <c r="F5" s="6">
        <v>0.436631555880041</v>
      </c>
      <c r="G5" s="6">
        <v>0.487453212290123</v>
      </c>
      <c r="H5" s="6">
        <v>0.350739460855989</v>
      </c>
      <c r="I5" s="6">
        <v>0.370644032902033</v>
      </c>
      <c r="J5" s="6">
        <v>0.490483866712312</v>
      </c>
      <c r="K5" s="6">
        <v>0.396148324052958</v>
      </c>
      <c r="L5" s="6">
        <v>0.485492672122646</v>
      </c>
      <c r="M5" s="6">
        <v>0.390298532514215</v>
      </c>
      <c r="N5" s="6">
        <v>0.36925475004977</v>
      </c>
      <c r="O5" s="6">
        <v>0.445895456091078</v>
      </c>
      <c r="P5" s="6">
        <v>0.404947844138631</v>
      </c>
      <c r="Q5" s="6">
        <v>0.447600126216877</v>
      </c>
      <c r="R5" s="6">
        <v>0.357428267708073</v>
      </c>
      <c r="S5" s="6">
        <v>0.369200380115948</v>
      </c>
      <c r="T5" s="6">
        <v>0.393982804237212</v>
      </c>
      <c r="U5" s="6">
        <v>0.391473984246472</v>
      </c>
      <c r="V5" s="6">
        <v>0.4792401423459</v>
      </c>
      <c r="W5" s="6">
        <v>0.584075226201771</v>
      </c>
      <c r="X5" s="6">
        <v>0.332619296172943</v>
      </c>
      <c r="Y5" s="6">
        <v>0.399187121096315</v>
      </c>
      <c r="Z5" s="6">
        <v>0.472266574060322</v>
      </c>
      <c r="AA5" s="6">
        <v>0.480311999052965</v>
      </c>
      <c r="AB5" s="6">
        <v>0.511913243069003</v>
      </c>
      <c r="AC5" s="6">
        <v>0.471082905275363</v>
      </c>
      <c r="AD5" s="6">
        <v>0.453693320651437</v>
      </c>
      <c r="AE5" s="6">
        <v>0.443309077805741</v>
      </c>
      <c r="AF5" s="6">
        <v>0.519708969095681</v>
      </c>
      <c r="AG5" s="6">
        <v>0.277920250558796</v>
      </c>
      <c r="AH5" s="6">
        <v>0.360897161374813</v>
      </c>
      <c r="AI5" s="6">
        <v>0.563715886997939</v>
      </c>
      <c r="AJ5" s="6">
        <v>0.360897161374813</v>
      </c>
      <c r="AK5" s="6">
        <v>0.494538998037248</v>
      </c>
      <c r="AL5" s="6">
        <v>0.435895606498256</v>
      </c>
      <c r="AM5" s="6">
        <v>0.467994957532763</v>
      </c>
      <c r="AN5" s="6">
        <v>0.415499070256755</v>
      </c>
      <c r="AO5" s="6">
        <v>0.680122374806616</v>
      </c>
      <c r="AP5" s="6">
        <v>0.522672591084119</v>
      </c>
      <c r="AQ5" s="6">
        <v>0.570523758416307</v>
      </c>
      <c r="AR5" s="6">
        <v>0.570523758416307</v>
      </c>
      <c r="AS5" s="6">
        <v>0.570523758416308</v>
      </c>
      <c r="AT5" s="6">
        <v>0.570523758416307</v>
      </c>
      <c r="AU5" s="6">
        <v>0.427978698336641</v>
      </c>
      <c r="AV5" s="6">
        <v>0.570523758416307</v>
      </c>
      <c r="AW5" s="6">
        <v>0.570523758416307</v>
      </c>
      <c r="AX5" s="6">
        <v>0.549128660940644</v>
      </c>
      <c r="AY5" s="6">
        <v>0.569407306749363</v>
      </c>
      <c r="AZ5" s="6">
        <v>0.350739460855989</v>
      </c>
      <c r="BA5" s="6">
        <v>0.370737633958978</v>
      </c>
      <c r="BB5" s="6">
        <v>0.355699003602714</v>
      </c>
      <c r="BC5" s="6">
        <v>0.377473647498603</v>
      </c>
      <c r="BD5" s="6">
        <v>0.38624996262648</v>
      </c>
      <c r="BE5" s="6">
        <v>0.321073409920787</v>
      </c>
      <c r="BF5" s="6">
        <v>0.373453408303445</v>
      </c>
      <c r="BG5" s="6">
        <v>0.621363932847855</v>
      </c>
      <c r="BH5" s="6">
        <v>0.47556898312777</v>
      </c>
      <c r="BI5" s="6">
        <v>0.506077645780541</v>
      </c>
      <c r="BJ5" s="6">
        <v>0.499527432283263</v>
      </c>
      <c r="BK5" s="6">
        <v>0.49736150967158</v>
      </c>
      <c r="BL5" s="6">
        <v>0.557631968721397</v>
      </c>
      <c r="BM5" s="6">
        <v>0.419120646994164</v>
      </c>
      <c r="BN5" s="6">
        <v>0.532156752513513</v>
      </c>
      <c r="BO5" s="6">
        <v>0.469435602564464</v>
      </c>
      <c r="BP5" s="42"/>
      <c r="BQ5" s="42"/>
      <c r="BR5" s="42"/>
    </row>
    <row r="6" spans="1:70" x14ac:dyDescent="0.2">
      <c r="A6" s="1">
        <v>1971</v>
      </c>
      <c r="B6" s="6">
        <v>0.431142183157098</v>
      </c>
      <c r="C6" s="6">
        <v>0.405814615076918</v>
      </c>
      <c r="D6" s="6">
        <v>0.480412584749159</v>
      </c>
      <c r="E6" s="6">
        <v>0.617210674355049</v>
      </c>
      <c r="F6" s="6">
        <v>0.431160430868551</v>
      </c>
      <c r="G6" s="6">
        <v>0.458984844185188</v>
      </c>
      <c r="H6" s="6">
        <v>0.354613457877623</v>
      </c>
      <c r="I6" s="6">
        <v>0.344365419697515</v>
      </c>
      <c r="J6" s="6">
        <v>0.456028901736151</v>
      </c>
      <c r="K6" s="6">
        <v>0.402148112464885</v>
      </c>
      <c r="L6" s="6">
        <v>0.488858984888536</v>
      </c>
      <c r="M6" s="6">
        <v>0.397555367958012</v>
      </c>
      <c r="N6" s="6">
        <v>0.370523352275895</v>
      </c>
      <c r="O6" s="6">
        <v>0.448664338308939</v>
      </c>
      <c r="P6" s="6">
        <v>0.414655062607384</v>
      </c>
      <c r="Q6" s="6">
        <v>0.438871160491926</v>
      </c>
      <c r="R6" s="6">
        <v>0.36019790651988</v>
      </c>
      <c r="S6" s="6">
        <v>0.375087260000916</v>
      </c>
      <c r="T6" s="6">
        <v>0.395177799852101</v>
      </c>
      <c r="U6" s="6">
        <v>0.393632056000536</v>
      </c>
      <c r="V6" s="6">
        <v>0.48008834499141</v>
      </c>
      <c r="W6" s="6">
        <v>0.579709262276985</v>
      </c>
      <c r="X6" s="6">
        <v>0.343075149886012</v>
      </c>
      <c r="Y6" s="6">
        <v>0.401761395984153</v>
      </c>
      <c r="Z6" s="6">
        <v>0.475575499348947</v>
      </c>
      <c r="AA6" s="6">
        <v>0.702230965085557</v>
      </c>
      <c r="AB6" s="6">
        <v>0.51550149221572</v>
      </c>
      <c r="AC6" s="6">
        <v>0.4745480802434</v>
      </c>
      <c r="AD6" s="6">
        <v>0.439221627888468</v>
      </c>
      <c r="AE6" s="6">
        <v>0.695301286673581</v>
      </c>
      <c r="AF6" s="6">
        <v>0.51173907943583</v>
      </c>
      <c r="AG6" s="6">
        <v>0.277970453221466</v>
      </c>
      <c r="AH6" s="6">
        <v>0.361368392003029</v>
      </c>
      <c r="AI6" s="6">
        <v>0.564269656906807</v>
      </c>
      <c r="AJ6" s="6">
        <v>0.36136839200303</v>
      </c>
      <c r="AK6" s="6">
        <v>0.497479292616509</v>
      </c>
      <c r="AL6" s="6">
        <v>0.435034357454623</v>
      </c>
      <c r="AM6" s="6">
        <v>0.466910437800684</v>
      </c>
      <c r="AN6" s="6">
        <v>0.415964617257145</v>
      </c>
      <c r="AO6" s="6">
        <v>0.634530265670194</v>
      </c>
      <c r="AP6" s="6">
        <v>0.490606614314317</v>
      </c>
      <c r="AQ6" s="6">
        <v>0.53150850714852</v>
      </c>
      <c r="AR6" s="6">
        <v>0.53150850714852</v>
      </c>
      <c r="AS6" s="6">
        <v>0.53150850714852</v>
      </c>
      <c r="AT6" s="6">
        <v>0.53150850714852</v>
      </c>
      <c r="AU6" s="6">
        <v>0.408495055282028</v>
      </c>
      <c r="AV6" s="6">
        <v>0.53150850714852</v>
      </c>
      <c r="AW6" s="6">
        <v>0.53150850714852</v>
      </c>
      <c r="AX6" s="6">
        <v>0.509850154240017</v>
      </c>
      <c r="AY6" s="6">
        <v>0.530562729689009</v>
      </c>
      <c r="AZ6" s="6">
        <v>0.354613457877623</v>
      </c>
      <c r="BA6" s="6">
        <v>0.375654668359658</v>
      </c>
      <c r="BB6" s="6">
        <v>0.347478930691083</v>
      </c>
      <c r="BC6" s="6">
        <v>0.342554051969358</v>
      </c>
      <c r="BD6" s="6">
        <v>0.387851665173697</v>
      </c>
      <c r="BE6" s="6">
        <v>0.293997706226398</v>
      </c>
      <c r="BF6" s="6">
        <v>0.374476173061986</v>
      </c>
      <c r="BG6" s="6">
        <v>0.585410946740909</v>
      </c>
      <c r="BH6" s="6">
        <v>0.439830705500258</v>
      </c>
      <c r="BI6" s="6">
        <v>0.471659273506453</v>
      </c>
      <c r="BJ6" s="6">
        <v>0.473035149008137</v>
      </c>
      <c r="BK6" s="6">
        <v>0.470215900603029</v>
      </c>
      <c r="BL6" s="6">
        <v>0.524280406123622</v>
      </c>
      <c r="BM6" s="6">
        <v>0.392946355318672</v>
      </c>
      <c r="BN6" s="6">
        <v>0.4980386610374</v>
      </c>
      <c r="BO6" s="6">
        <v>0.439059234834795</v>
      </c>
      <c r="BP6" s="42"/>
      <c r="BQ6" s="42"/>
      <c r="BR6" s="42"/>
    </row>
    <row r="7" spans="1:70" x14ac:dyDescent="0.2">
      <c r="A7" s="1">
        <v>1972</v>
      </c>
      <c r="B7" s="6">
        <v>0.421536154799909</v>
      </c>
      <c r="C7" s="6">
        <v>0.409471903764127</v>
      </c>
      <c r="D7" s="6">
        <v>0.472457289739024</v>
      </c>
      <c r="E7" s="6">
        <v>0.49389701310172</v>
      </c>
      <c r="F7" s="6">
        <v>0.410258580288665</v>
      </c>
      <c r="G7" s="6">
        <v>0.461581504353746</v>
      </c>
      <c r="H7" s="6">
        <v>0.354380419846106</v>
      </c>
      <c r="I7" s="6">
        <v>0.333615438938291</v>
      </c>
      <c r="J7" s="6">
        <v>0.465071159757586</v>
      </c>
      <c r="K7" s="6">
        <v>0.407892389721125</v>
      </c>
      <c r="L7" s="6">
        <v>0.474121538961832</v>
      </c>
      <c r="M7" s="6">
        <v>0.389256824020279</v>
      </c>
      <c r="N7" s="6">
        <v>0.371298764388315</v>
      </c>
      <c r="O7" s="6">
        <v>0.464737781459364</v>
      </c>
      <c r="P7" s="6">
        <v>0.417795796882744</v>
      </c>
      <c r="Q7" s="6">
        <v>0.446034086486324</v>
      </c>
      <c r="R7" s="6">
        <v>0.364258534265874</v>
      </c>
      <c r="S7" s="6">
        <v>0.372288769402778</v>
      </c>
      <c r="T7" s="6">
        <v>0.396379367497047</v>
      </c>
      <c r="U7" s="6">
        <v>0.397071799357893</v>
      </c>
      <c r="V7" s="6">
        <v>0.47175431916959</v>
      </c>
      <c r="W7" s="6">
        <v>0.574463898576743</v>
      </c>
      <c r="X7" s="6">
        <v>0.342359290849045</v>
      </c>
      <c r="Y7" s="6">
        <v>0.394939032204107</v>
      </c>
      <c r="Z7" s="6">
        <v>0.470893945406</v>
      </c>
      <c r="AA7" s="6">
        <v>0.521962813340002</v>
      </c>
      <c r="AB7" s="6">
        <v>0.509514317182234</v>
      </c>
      <c r="AC7" s="6">
        <v>0.472507374233199</v>
      </c>
      <c r="AD7" s="6">
        <v>0.424912794703527</v>
      </c>
      <c r="AE7" s="6">
        <v>0.473888966755748</v>
      </c>
      <c r="AF7" s="6">
        <v>0.49820151474607</v>
      </c>
      <c r="AG7" s="6">
        <v>0.265929151790346</v>
      </c>
      <c r="AH7" s="6">
        <v>0.347129567459743</v>
      </c>
      <c r="AI7" s="6">
        <v>0.544090924835708</v>
      </c>
      <c r="AJ7" s="6">
        <v>0.347129567459743</v>
      </c>
      <c r="AK7" s="6">
        <v>0.484881737840768</v>
      </c>
      <c r="AL7" s="6">
        <v>0.414306812332959</v>
      </c>
      <c r="AM7" s="6">
        <v>0.450281077748778</v>
      </c>
      <c r="AN7" s="6">
        <v>0.400149537114779</v>
      </c>
      <c r="AO7" s="6">
        <v>0.63825693523374</v>
      </c>
      <c r="AP7" s="6">
        <v>0.501631800592843</v>
      </c>
      <c r="AQ7" s="6">
        <v>0.539636941056383</v>
      </c>
      <c r="AR7" s="6">
        <v>0.539636941056383</v>
      </c>
      <c r="AS7" s="6">
        <v>0.539636941056383</v>
      </c>
      <c r="AT7" s="6">
        <v>0.539636941056383</v>
      </c>
      <c r="AU7" s="6">
        <v>0.414056552725396</v>
      </c>
      <c r="AV7" s="6">
        <v>0.539636941056383</v>
      </c>
      <c r="AW7" s="6">
        <v>0.539636941056383</v>
      </c>
      <c r="AX7" s="6">
        <v>0.513960832545773</v>
      </c>
      <c r="AY7" s="6">
        <v>0.538662753150872</v>
      </c>
      <c r="AZ7" s="6">
        <v>0.354380419846106</v>
      </c>
      <c r="BA7" s="6">
        <v>0.374799381373491</v>
      </c>
      <c r="BB7" s="6">
        <v>0.34831756733316</v>
      </c>
      <c r="BC7" s="6">
        <v>0.32705671008454</v>
      </c>
      <c r="BD7" s="6">
        <v>0.403226805191984</v>
      </c>
      <c r="BE7" s="6">
        <v>0.285300300736612</v>
      </c>
      <c r="BF7" s="6">
        <v>0.364406984907663</v>
      </c>
      <c r="BG7" s="6">
        <v>0.596701687366461</v>
      </c>
      <c r="BH7" s="6">
        <v>0.449002495884069</v>
      </c>
      <c r="BI7" s="6">
        <v>0.473957261594472</v>
      </c>
      <c r="BJ7" s="6">
        <v>0.480630087891897</v>
      </c>
      <c r="BK7" s="6">
        <v>0.482984334926544</v>
      </c>
      <c r="BL7" s="6">
        <v>0.535841119764199</v>
      </c>
      <c r="BM7" s="6">
        <v>0.400051326505071</v>
      </c>
      <c r="BN7" s="6">
        <v>0.502506650156649</v>
      </c>
      <c r="BO7" s="6">
        <v>0.44629626691048</v>
      </c>
      <c r="BP7" s="42"/>
      <c r="BQ7" s="42"/>
      <c r="BR7" s="42"/>
    </row>
    <row r="8" spans="1:70" x14ac:dyDescent="0.2">
      <c r="A8" s="1">
        <v>1973</v>
      </c>
      <c r="B8" s="6">
        <v>0.41314568027508</v>
      </c>
      <c r="C8" s="6">
        <v>0.39966089256792</v>
      </c>
      <c r="D8" s="6">
        <v>0.4627075470042</v>
      </c>
      <c r="E8" s="6">
        <v>0.473036608787448</v>
      </c>
      <c r="F8" s="6">
        <v>0.415417387149516</v>
      </c>
      <c r="G8" s="6">
        <v>0.490983519116387</v>
      </c>
      <c r="H8" s="6">
        <v>0.353605356838065</v>
      </c>
      <c r="I8" s="6">
        <v>0.326401367496374</v>
      </c>
      <c r="J8" s="6">
        <v>0.484050653274273</v>
      </c>
      <c r="K8" s="6">
        <v>0.409198810670968</v>
      </c>
      <c r="L8" s="6">
        <v>0.469623097510775</v>
      </c>
      <c r="M8" s="6">
        <v>0.386806848790372</v>
      </c>
      <c r="N8" s="6">
        <v>0.366116039552206</v>
      </c>
      <c r="O8" s="6">
        <v>0.417071747120368</v>
      </c>
      <c r="P8" s="6">
        <v>0.412447329493838</v>
      </c>
      <c r="Q8" s="6">
        <v>0.442085007359167</v>
      </c>
      <c r="R8" s="6">
        <v>0.354400905301847</v>
      </c>
      <c r="S8" s="6">
        <v>0.364002985491479</v>
      </c>
      <c r="T8" s="6">
        <v>0.383581363891714</v>
      </c>
      <c r="U8" s="6">
        <v>0.386292578219764</v>
      </c>
      <c r="V8" s="6">
        <v>0.463514012199494</v>
      </c>
      <c r="W8" s="6">
        <v>0.557642521769815</v>
      </c>
      <c r="X8" s="6">
        <v>0.338242060383322</v>
      </c>
      <c r="Y8" s="6">
        <v>0.388862458281752</v>
      </c>
      <c r="Z8" s="6">
        <v>0.466673553540357</v>
      </c>
      <c r="AA8" s="6">
        <v>0.477670198515243</v>
      </c>
      <c r="AB8" s="6">
        <v>0.503716344823628</v>
      </c>
      <c r="AC8" s="6">
        <v>0.467022962743334</v>
      </c>
      <c r="AD8" s="6">
        <v>0.451023178624956</v>
      </c>
      <c r="AE8" s="6">
        <v>0.444520333447908</v>
      </c>
      <c r="AF8" s="6">
        <v>0.514306131812301</v>
      </c>
      <c r="AG8" s="6">
        <v>0.279693236899441</v>
      </c>
      <c r="AH8" s="6">
        <v>0.36107854512359</v>
      </c>
      <c r="AI8" s="6">
        <v>0.556851146368024</v>
      </c>
      <c r="AJ8" s="6">
        <v>0.36107854512359</v>
      </c>
      <c r="AK8" s="6">
        <v>0.495238552237708</v>
      </c>
      <c r="AL8" s="6">
        <v>0.429257400977642</v>
      </c>
      <c r="AM8" s="6">
        <v>0.458398460383454</v>
      </c>
      <c r="AN8" s="6">
        <v>0.413613491601231</v>
      </c>
      <c r="AO8" s="6">
        <v>0.663093421650083</v>
      </c>
      <c r="AP8" s="6">
        <v>0.518230983518415</v>
      </c>
      <c r="AQ8" s="6">
        <v>0.556022669004221</v>
      </c>
      <c r="AR8" s="6">
        <v>0.556022669004221</v>
      </c>
      <c r="AS8" s="6">
        <v>0.556022669004221</v>
      </c>
      <c r="AT8" s="6">
        <v>0.556022669004221</v>
      </c>
      <c r="AU8" s="6">
        <v>0.444062541887804</v>
      </c>
      <c r="AV8" s="6">
        <v>0.556022669004221</v>
      </c>
      <c r="AW8" s="6">
        <v>0.556022669004221</v>
      </c>
      <c r="AX8" s="6">
        <v>0.530202513001281</v>
      </c>
      <c r="AY8" s="6">
        <v>0.555177086587046</v>
      </c>
      <c r="AZ8" s="6">
        <v>0.353605356838065</v>
      </c>
      <c r="BA8" s="6">
        <v>0.372472010173223</v>
      </c>
      <c r="BB8" s="6">
        <v>0.337250726953216</v>
      </c>
      <c r="BC8" s="6">
        <v>0.324036387437446</v>
      </c>
      <c r="BD8" s="6">
        <v>0.341138224807812</v>
      </c>
      <c r="BE8" s="6">
        <v>0.264309348870074</v>
      </c>
      <c r="BF8" s="6">
        <v>0.370709847261768</v>
      </c>
      <c r="BG8" s="6">
        <v>0.61754624067971</v>
      </c>
      <c r="BH8" s="6">
        <v>0.469350082359921</v>
      </c>
      <c r="BI8" s="6">
        <v>0.487829599666696</v>
      </c>
      <c r="BJ8" s="6">
        <v>0.495396688630761</v>
      </c>
      <c r="BK8" s="6">
        <v>0.496284183216501</v>
      </c>
      <c r="BL8" s="6">
        <v>0.54896284315062</v>
      </c>
      <c r="BM8" s="6">
        <v>0.408544848987526</v>
      </c>
      <c r="BN8" s="6">
        <v>0.519003244680301</v>
      </c>
      <c r="BO8" s="6">
        <v>0.456914860560798</v>
      </c>
      <c r="BP8" s="42"/>
      <c r="BQ8" s="42"/>
      <c r="BR8" s="42"/>
    </row>
    <row r="9" spans="1:70" x14ac:dyDescent="0.2">
      <c r="A9" s="1">
        <v>1974</v>
      </c>
      <c r="B9" s="6">
        <v>0.491907887873812</v>
      </c>
      <c r="C9" s="6">
        <v>0.388533661795882</v>
      </c>
      <c r="D9" s="6">
        <v>0.453207567868452</v>
      </c>
      <c r="E9" s="6">
        <v>0.488176961586044</v>
      </c>
      <c r="F9" s="6">
        <v>0.411317001067193</v>
      </c>
      <c r="G9" s="6">
        <v>0.496371095396492</v>
      </c>
      <c r="H9" s="6">
        <v>0.372797225148465</v>
      </c>
      <c r="I9" s="6">
        <v>0.328945516928214</v>
      </c>
      <c r="J9" s="6">
        <v>0.480928281866127</v>
      </c>
      <c r="K9" s="6">
        <v>0.404751420989924</v>
      </c>
      <c r="L9" s="6">
        <v>0.465261614426548</v>
      </c>
      <c r="M9" s="6">
        <v>0.385270985307257</v>
      </c>
      <c r="N9" s="6">
        <v>0.36661906224433</v>
      </c>
      <c r="O9" s="6">
        <v>0.38843426823234</v>
      </c>
      <c r="P9" s="6">
        <v>0.382680531029994</v>
      </c>
      <c r="Q9" s="6">
        <v>0.413234393561193</v>
      </c>
      <c r="R9" s="6">
        <v>0.345600246074238</v>
      </c>
      <c r="S9" s="6">
        <v>0.364449509526226</v>
      </c>
      <c r="T9" s="6">
        <v>0.371209053629207</v>
      </c>
      <c r="U9" s="6">
        <v>0.375358842684241</v>
      </c>
      <c r="V9" s="6">
        <v>0.450517556063148</v>
      </c>
      <c r="W9" s="6">
        <v>0.54158357838262</v>
      </c>
      <c r="X9" s="6">
        <v>0.383849000628787</v>
      </c>
      <c r="Y9" s="6">
        <v>0.375115674880397</v>
      </c>
      <c r="Z9" s="6">
        <v>0.451700960885309</v>
      </c>
      <c r="AA9" s="6">
        <v>0.495468720151515</v>
      </c>
      <c r="AB9" s="6">
        <v>0.52107858704216</v>
      </c>
      <c r="AC9" s="6">
        <v>0.481435359118629</v>
      </c>
      <c r="AD9" s="6">
        <v>0.427068114286263</v>
      </c>
      <c r="AE9" s="6">
        <v>0.459369134774545</v>
      </c>
      <c r="AF9" s="6">
        <v>6.04474174999212</v>
      </c>
      <c r="AG9" s="6">
        <v>0.293611563924019</v>
      </c>
      <c r="AH9" s="6">
        <v>0.369854963832953</v>
      </c>
      <c r="AI9" s="6">
        <v>0.553934860162805</v>
      </c>
      <c r="AJ9" s="6">
        <v>0.369854963832953</v>
      </c>
      <c r="AK9" s="6">
        <v>0.491211275715637</v>
      </c>
      <c r="AL9" s="6">
        <v>0.438402152073089</v>
      </c>
      <c r="AM9" s="6">
        <v>0.449978045645888</v>
      </c>
      <c r="AN9" s="6">
        <v>0.418571834213037</v>
      </c>
      <c r="AO9" s="6">
        <v>0.658810523203424</v>
      </c>
      <c r="AP9" s="6">
        <v>0.512310397501339</v>
      </c>
      <c r="AQ9" s="6">
        <v>0.550921633191751</v>
      </c>
      <c r="AR9" s="6">
        <v>0.550921633191751</v>
      </c>
      <c r="AS9" s="6">
        <v>0.55092163319175</v>
      </c>
      <c r="AT9" s="6">
        <v>0.55092163319175</v>
      </c>
      <c r="AU9" s="6">
        <v>0.463792222868439</v>
      </c>
      <c r="AV9" s="6">
        <v>0.55092163319175</v>
      </c>
      <c r="AW9" s="6">
        <v>0.55092163319175</v>
      </c>
      <c r="AX9" s="6">
        <v>0.529226155272571</v>
      </c>
      <c r="AY9" s="6">
        <v>0.550296278211426</v>
      </c>
      <c r="AZ9" s="6">
        <v>0.372797225148465</v>
      </c>
      <c r="BA9" s="6">
        <v>0.390246130616097</v>
      </c>
      <c r="BB9" s="6">
        <v>0.329848194614635</v>
      </c>
      <c r="BC9" s="6">
        <v>0.330102155916676</v>
      </c>
      <c r="BD9" s="6">
        <v>0.331714771030574</v>
      </c>
      <c r="BE9" s="6">
        <v>0.276256586639482</v>
      </c>
      <c r="BF9" s="6">
        <v>0.36246437639024</v>
      </c>
      <c r="BG9" s="6">
        <v>0.612028222059324</v>
      </c>
      <c r="BH9" s="6">
        <v>0.46147120081855</v>
      </c>
      <c r="BI9" s="6">
        <v>0.487078492478458</v>
      </c>
      <c r="BJ9" s="6">
        <v>0.490335630557244</v>
      </c>
      <c r="BK9" s="6">
        <v>0.492958220223838</v>
      </c>
      <c r="BL9" s="6">
        <v>0.544840836992703</v>
      </c>
      <c r="BM9" s="6">
        <v>0.403618595984475</v>
      </c>
      <c r="BN9" s="6">
        <v>0.515524975470735</v>
      </c>
      <c r="BO9" s="6">
        <v>0.452326472253657</v>
      </c>
      <c r="BP9" s="42"/>
      <c r="BQ9" s="42"/>
      <c r="BR9" s="42"/>
    </row>
    <row r="10" spans="1:70" x14ac:dyDescent="0.2">
      <c r="A10" s="1">
        <v>1975</v>
      </c>
      <c r="B10" s="6">
        <v>0.433077169576027</v>
      </c>
      <c r="C10" s="6">
        <v>0.404998698041941</v>
      </c>
      <c r="D10" s="6">
        <v>0.475153924583106</v>
      </c>
      <c r="E10" s="6">
        <v>0.466158473895749</v>
      </c>
      <c r="F10" s="6">
        <v>0.41351962604257</v>
      </c>
      <c r="G10" s="6">
        <v>0.460977663202443</v>
      </c>
      <c r="H10" s="6">
        <v>0.353482285423321</v>
      </c>
      <c r="I10" s="6">
        <v>0.337115612003968</v>
      </c>
      <c r="J10" s="6">
        <v>0.455087648099747</v>
      </c>
      <c r="K10" s="6">
        <v>0.425494712580382</v>
      </c>
      <c r="L10" s="6">
        <v>0.485597938396106</v>
      </c>
      <c r="M10" s="6">
        <v>0.392893469324367</v>
      </c>
      <c r="N10" s="6">
        <v>0.384213157928802</v>
      </c>
      <c r="O10" s="6">
        <v>0.404710217898966</v>
      </c>
      <c r="P10" s="6">
        <v>0.397605629643225</v>
      </c>
      <c r="Q10" s="6">
        <v>0.437414273116808</v>
      </c>
      <c r="R10" s="6">
        <v>0.355505841653418</v>
      </c>
      <c r="S10" s="6">
        <v>0.373899093296381</v>
      </c>
      <c r="T10" s="6">
        <v>0.38587248670482</v>
      </c>
      <c r="U10" s="6">
        <v>0.384289149846078</v>
      </c>
      <c r="V10" s="6">
        <v>0.4720446215728</v>
      </c>
      <c r="W10" s="6">
        <v>0.567374591074912</v>
      </c>
      <c r="X10" s="6">
        <v>0.40437659073143</v>
      </c>
      <c r="Y10" s="6">
        <v>0.389814366980139</v>
      </c>
      <c r="Z10" s="6">
        <v>0.465531353618338</v>
      </c>
      <c r="AA10" s="6">
        <v>0.475991782399518</v>
      </c>
      <c r="AB10" s="6">
        <v>0.502426975109523</v>
      </c>
      <c r="AC10" s="6">
        <v>0.458094767223363</v>
      </c>
      <c r="AD10" s="6">
        <v>0.405823612832463</v>
      </c>
      <c r="AE10" s="6">
        <v>0.439624942826397</v>
      </c>
      <c r="AF10" s="6">
        <v>1.50446732354567</v>
      </c>
      <c r="AG10" s="6">
        <v>0.294305410402833</v>
      </c>
      <c r="AH10" s="6">
        <v>0.372221241249164</v>
      </c>
      <c r="AI10" s="6">
        <v>0.564235981808192</v>
      </c>
      <c r="AJ10" s="6">
        <v>0.372221241249163</v>
      </c>
      <c r="AK10" s="6">
        <v>0.503601439675745</v>
      </c>
      <c r="AL10" s="6">
        <v>0.440210754302807</v>
      </c>
      <c r="AM10" s="6">
        <v>0.457915401435087</v>
      </c>
      <c r="AN10" s="6">
        <v>0.42321728233232</v>
      </c>
      <c r="AO10" s="6">
        <v>0.623304429351316</v>
      </c>
      <c r="AP10" s="6">
        <v>0.49550858885798</v>
      </c>
      <c r="AQ10" s="6">
        <v>0.52293946135609</v>
      </c>
      <c r="AR10" s="6">
        <v>0.52293946135609</v>
      </c>
      <c r="AS10" s="6">
        <v>0.52293946135609</v>
      </c>
      <c r="AT10" s="6">
        <v>0.52293946135609</v>
      </c>
      <c r="AU10" s="6">
        <v>0.431773648343617</v>
      </c>
      <c r="AV10" s="6">
        <v>0.52293946135609</v>
      </c>
      <c r="AW10" s="6">
        <v>0.52293946135609</v>
      </c>
      <c r="AX10" s="6">
        <v>0.495652897722836</v>
      </c>
      <c r="AY10" s="6">
        <v>0.52235479509105</v>
      </c>
      <c r="AZ10" s="6">
        <v>0.353482285423321</v>
      </c>
      <c r="BA10" s="6">
        <v>0.372661474729688</v>
      </c>
      <c r="BB10" s="6">
        <v>0.324371515622111</v>
      </c>
      <c r="BC10" s="6">
        <v>0.34194128239683</v>
      </c>
      <c r="BD10" s="6">
        <v>0.33343810888934</v>
      </c>
      <c r="BE10" s="6">
        <v>0.316454861206847</v>
      </c>
      <c r="BF10" s="6">
        <v>0.370888834295946</v>
      </c>
      <c r="BG10" s="6">
        <v>0.59236612990544</v>
      </c>
      <c r="BH10" s="6">
        <v>0.436635736034716</v>
      </c>
      <c r="BI10" s="6">
        <v>0.456068767770306</v>
      </c>
      <c r="BJ10" s="6">
        <v>0.479084838827391</v>
      </c>
      <c r="BK10" s="6">
        <v>0.479483011182605</v>
      </c>
      <c r="BL10" s="6">
        <v>0.521565432193313</v>
      </c>
      <c r="BM10" s="6">
        <v>0.38542146260133</v>
      </c>
      <c r="BN10" s="6">
        <v>0.491675703810479</v>
      </c>
      <c r="BO10" s="6">
        <v>0.430079986096639</v>
      </c>
      <c r="BP10" s="42"/>
      <c r="BQ10" s="42"/>
      <c r="BR10" s="42"/>
    </row>
    <row r="11" spans="1:70" x14ac:dyDescent="0.2">
      <c r="A11" s="1">
        <v>1976</v>
      </c>
      <c r="B11" s="6">
        <v>0.414541532692725</v>
      </c>
      <c r="C11" s="6">
        <v>0.399264748786891</v>
      </c>
      <c r="D11" s="6">
        <v>0.46281612253777</v>
      </c>
      <c r="E11" s="6">
        <v>0.494240179041763</v>
      </c>
      <c r="F11" s="6">
        <v>0.41295236686796</v>
      </c>
      <c r="G11" s="6">
        <v>0.444378123014743</v>
      </c>
      <c r="H11" s="6">
        <v>0.353646862616666</v>
      </c>
      <c r="I11" s="6">
        <v>0.338498292873625</v>
      </c>
      <c r="J11" s="6">
        <v>0.44075644451899</v>
      </c>
      <c r="K11" s="6">
        <v>0.414435871992881</v>
      </c>
      <c r="L11" s="6">
        <v>0.477332535770266</v>
      </c>
      <c r="M11" s="6">
        <v>0.406370410400211</v>
      </c>
      <c r="N11" s="6">
        <v>0.38048382764243</v>
      </c>
      <c r="O11" s="6">
        <v>0.392127603815441</v>
      </c>
      <c r="P11" s="6">
        <v>0.389538859925434</v>
      </c>
      <c r="Q11" s="6">
        <v>0.434182737987006</v>
      </c>
      <c r="R11" s="6">
        <v>0.351157566230309</v>
      </c>
      <c r="S11" s="6">
        <v>0.379129296944296</v>
      </c>
      <c r="T11" s="6">
        <v>0.381522782493926</v>
      </c>
      <c r="U11" s="6">
        <v>0.380400351543369</v>
      </c>
      <c r="V11" s="6">
        <v>0.458182067143293</v>
      </c>
      <c r="W11" s="6">
        <v>0.563104371715591</v>
      </c>
      <c r="X11" s="6">
        <v>0.39070081766437</v>
      </c>
      <c r="Y11" s="6">
        <v>0.382307010378622</v>
      </c>
      <c r="Z11" s="6">
        <v>0.459063715383961</v>
      </c>
      <c r="AA11" s="6">
        <v>0.513618912850852</v>
      </c>
      <c r="AB11" s="6">
        <v>0.499471302777062</v>
      </c>
      <c r="AC11" s="6">
        <v>0.787082896821679</v>
      </c>
      <c r="AD11" s="6">
        <v>0.424320229281885</v>
      </c>
      <c r="AE11" s="6">
        <v>0.467659763975299</v>
      </c>
      <c r="AF11" s="6">
        <v>0.496314016654473</v>
      </c>
      <c r="AG11" s="6">
        <v>0.299280349808235</v>
      </c>
      <c r="AH11" s="6">
        <v>0.374675922712531</v>
      </c>
      <c r="AI11" s="6">
        <v>0.561834859903152</v>
      </c>
      <c r="AJ11" s="6">
        <v>0.374675922712531</v>
      </c>
      <c r="AK11" s="6">
        <v>0.502220339325055</v>
      </c>
      <c r="AL11" s="6">
        <v>0.442914182388838</v>
      </c>
      <c r="AM11" s="6">
        <v>0.452940786880703</v>
      </c>
      <c r="AN11" s="6">
        <v>0.424204339458414</v>
      </c>
      <c r="AO11" s="6">
        <v>0.602583643746105</v>
      </c>
      <c r="AP11" s="6">
        <v>0.485820531427378</v>
      </c>
      <c r="AQ11" s="6">
        <v>0.507395294913428</v>
      </c>
      <c r="AR11" s="6">
        <v>0.507395294913428</v>
      </c>
      <c r="AS11" s="6">
        <v>0.507395294913427</v>
      </c>
      <c r="AT11" s="6">
        <v>0.507395294913427</v>
      </c>
      <c r="AU11" s="6">
        <v>0.420325926574049</v>
      </c>
      <c r="AV11" s="6">
        <v>0.507395294913428</v>
      </c>
      <c r="AW11" s="6">
        <v>0.507395294913428</v>
      </c>
      <c r="AX11" s="6">
        <v>0.477866911388102</v>
      </c>
      <c r="AY11" s="6">
        <v>0.506876385635375</v>
      </c>
      <c r="AZ11" s="6">
        <v>0.353646862616666</v>
      </c>
      <c r="BA11" s="6">
        <v>0.374511430395609</v>
      </c>
      <c r="BB11" s="6">
        <v>0.33275532441537</v>
      </c>
      <c r="BC11" s="6">
        <v>0.3432661336637</v>
      </c>
      <c r="BD11" s="6">
        <v>0.316869103310857</v>
      </c>
      <c r="BE11" s="6">
        <v>0.275994663245076</v>
      </c>
      <c r="BF11" s="6">
        <v>0.36863042299967</v>
      </c>
      <c r="BG11" s="6">
        <v>0.581023857904525</v>
      </c>
      <c r="BH11" s="6">
        <v>0.422328274608189</v>
      </c>
      <c r="BI11" s="6">
        <v>0.439889908729365</v>
      </c>
      <c r="BJ11" s="6">
        <v>0.470544707087568</v>
      </c>
      <c r="BK11" s="6">
        <v>0.472594174766441</v>
      </c>
      <c r="BL11" s="6">
        <v>0.509856725363626</v>
      </c>
      <c r="BM11" s="6">
        <v>0.375337247980973</v>
      </c>
      <c r="BN11" s="6">
        <v>0.477652817827885</v>
      </c>
      <c r="BO11" s="6">
        <v>0.41793995353974</v>
      </c>
      <c r="BP11" s="42"/>
      <c r="BQ11" s="42"/>
      <c r="BR11" s="42"/>
    </row>
    <row r="12" spans="1:70" x14ac:dyDescent="0.2">
      <c r="A12" s="1">
        <v>1977</v>
      </c>
      <c r="B12" s="6">
        <v>0.411239301529275</v>
      </c>
      <c r="C12" s="6">
        <v>0.400742520381375</v>
      </c>
      <c r="D12" s="6">
        <v>0.456080344198855</v>
      </c>
      <c r="E12" s="6">
        <v>0.486003669566298</v>
      </c>
      <c r="F12" s="6">
        <v>0.405835573290151</v>
      </c>
      <c r="G12" s="6">
        <v>0.440594437886784</v>
      </c>
      <c r="H12" s="6">
        <v>0.35205647678938</v>
      </c>
      <c r="I12" s="6">
        <v>0.341473850402613</v>
      </c>
      <c r="J12" s="6">
        <v>0.433188108125356</v>
      </c>
      <c r="K12" s="6">
        <v>0.418966143148832</v>
      </c>
      <c r="L12" s="6">
        <v>0.478457439215757</v>
      </c>
      <c r="M12" s="6">
        <v>0.407846363631311</v>
      </c>
      <c r="N12" s="6">
        <v>0.378716035295922</v>
      </c>
      <c r="O12" s="6">
        <v>0.38794390992955</v>
      </c>
      <c r="P12" s="6">
        <v>0.387301955857566</v>
      </c>
      <c r="Q12" s="6">
        <v>0.443357328748313</v>
      </c>
      <c r="R12" s="6">
        <v>0.352390684406778</v>
      </c>
      <c r="S12" s="6">
        <v>0.388748356644857</v>
      </c>
      <c r="T12" s="6">
        <v>0.381523518349059</v>
      </c>
      <c r="U12" s="6">
        <v>0.380538417762048</v>
      </c>
      <c r="V12" s="6">
        <v>0.449707403264216</v>
      </c>
      <c r="W12" s="6">
        <v>0.558857241135796</v>
      </c>
      <c r="X12" s="6">
        <v>0.414588395306827</v>
      </c>
      <c r="Y12" s="6">
        <v>0.380328342049984</v>
      </c>
      <c r="Z12" s="6">
        <v>0.455709596853877</v>
      </c>
      <c r="AA12" s="6">
        <v>0.51828696597493</v>
      </c>
      <c r="AB12" s="6">
        <v>0.498129413274949</v>
      </c>
      <c r="AC12" s="6">
        <v>0.46002168631995</v>
      </c>
      <c r="AD12" s="6">
        <v>0.42436771588132</v>
      </c>
      <c r="AE12" s="6">
        <v>0.468756605394381</v>
      </c>
      <c r="AF12" s="6">
        <v>0.495359334299277</v>
      </c>
      <c r="AG12" s="6">
        <v>0.291504782910204</v>
      </c>
      <c r="AH12" s="6">
        <v>0.368546751933961</v>
      </c>
      <c r="AI12" s="6">
        <v>0.556148909948686</v>
      </c>
      <c r="AJ12" s="6">
        <v>0.368546751933961</v>
      </c>
      <c r="AK12" s="6">
        <v>0.501716549087505</v>
      </c>
      <c r="AL12" s="6">
        <v>0.437399598537677</v>
      </c>
      <c r="AM12" s="6">
        <v>0.449948502168294</v>
      </c>
      <c r="AN12" s="6">
        <v>0.41906662404372</v>
      </c>
      <c r="AO12" s="6">
        <v>0.588019457904419</v>
      </c>
      <c r="AP12" s="6">
        <v>0.479767166608176</v>
      </c>
      <c r="AQ12" s="6">
        <v>0.498413526398474</v>
      </c>
      <c r="AR12" s="6">
        <v>0.498413526398473</v>
      </c>
      <c r="AS12" s="6">
        <v>0.498413526398474</v>
      </c>
      <c r="AT12" s="6">
        <v>0.498413526398473</v>
      </c>
      <c r="AU12" s="6">
        <v>0.417897260323358</v>
      </c>
      <c r="AV12" s="6">
        <v>0.498413526398474</v>
      </c>
      <c r="AW12" s="6">
        <v>0.498413526398474</v>
      </c>
      <c r="AX12" s="6">
        <v>0.468071760488555</v>
      </c>
      <c r="AY12" s="6">
        <v>0.49800201393158</v>
      </c>
      <c r="AZ12" s="6">
        <v>0.35205647678938</v>
      </c>
      <c r="BA12" s="6">
        <v>0.372701925231293</v>
      </c>
      <c r="BB12" s="6">
        <v>0.329417283071883</v>
      </c>
      <c r="BC12" s="6">
        <v>0.349222237724652</v>
      </c>
      <c r="BD12" s="6">
        <v>0.307685147016714</v>
      </c>
      <c r="BE12" s="6">
        <v>0.259723277130867</v>
      </c>
      <c r="BF12" s="6">
        <v>0.367941743179525</v>
      </c>
      <c r="BG12" s="6">
        <v>0.572419740328644</v>
      </c>
      <c r="BH12" s="6">
        <v>0.413082471000508</v>
      </c>
      <c r="BI12" s="6">
        <v>0.431600370155025</v>
      </c>
      <c r="BJ12" s="6">
        <v>0.466300291028695</v>
      </c>
      <c r="BK12" s="6">
        <v>0.471198136138683</v>
      </c>
      <c r="BL12" s="6">
        <v>0.505175121228925</v>
      </c>
      <c r="BM12" s="6">
        <v>0.371688636614279</v>
      </c>
      <c r="BN12" s="6">
        <v>0.468703981907539</v>
      </c>
      <c r="BO12" s="6">
        <v>0.412244406389651</v>
      </c>
      <c r="BP12" s="42"/>
      <c r="BQ12" s="42"/>
      <c r="BR12" s="42"/>
    </row>
    <row r="13" spans="1:70" x14ac:dyDescent="0.2">
      <c r="A13" s="1">
        <v>1978</v>
      </c>
      <c r="B13" s="6">
        <v>0.405552058241027</v>
      </c>
      <c r="C13" s="6">
        <v>0.401528918616614</v>
      </c>
      <c r="D13" s="6">
        <v>0.443871073233688</v>
      </c>
      <c r="E13" s="6">
        <v>0.47951577462982</v>
      </c>
      <c r="F13" s="6">
        <v>0.411651148386834</v>
      </c>
      <c r="G13" s="6">
        <v>0.433714776862635</v>
      </c>
      <c r="H13" s="6">
        <v>0.347228582463917</v>
      </c>
      <c r="I13" s="6">
        <v>0.343213639113049</v>
      </c>
      <c r="J13" s="6">
        <v>0.420703768952111</v>
      </c>
      <c r="K13" s="6">
        <v>0.420869553748698</v>
      </c>
      <c r="L13" s="6">
        <v>0.475150040105824</v>
      </c>
      <c r="M13" s="6">
        <v>0.409078582775773</v>
      </c>
      <c r="N13" s="6">
        <v>0.379325976369425</v>
      </c>
      <c r="O13" s="6">
        <v>0.390425986438485</v>
      </c>
      <c r="P13" s="6">
        <v>0.382247289067223</v>
      </c>
      <c r="Q13" s="6">
        <v>0.447277669567833</v>
      </c>
      <c r="R13" s="6">
        <v>0.351202825945882</v>
      </c>
      <c r="S13" s="6">
        <v>0.394493361869786</v>
      </c>
      <c r="T13" s="6">
        <v>0.382057094904549</v>
      </c>
      <c r="U13" s="6">
        <v>0.380200632909432</v>
      </c>
      <c r="V13" s="6">
        <v>0.439705109463059</v>
      </c>
      <c r="W13" s="6">
        <v>0.536357569901261</v>
      </c>
      <c r="X13" s="6">
        <v>0.390112972206173</v>
      </c>
      <c r="Y13" s="6">
        <v>0.371765775572268</v>
      </c>
      <c r="Z13" s="6">
        <v>0.449925188089491</v>
      </c>
      <c r="AA13" s="6">
        <v>0.51692432488104</v>
      </c>
      <c r="AB13" s="6">
        <v>0.491077384502586</v>
      </c>
      <c r="AC13" s="6">
        <v>0.45326632925745</v>
      </c>
      <c r="AD13" s="6">
        <v>0.420138829600677</v>
      </c>
      <c r="AE13" s="6">
        <v>0.459184132884959</v>
      </c>
      <c r="AF13" s="6">
        <v>0.492298032504905</v>
      </c>
      <c r="AG13" s="6">
        <v>0.292380741959597</v>
      </c>
      <c r="AH13" s="6">
        <v>0.370286343539947</v>
      </c>
      <c r="AI13" s="6">
        <v>0.560185154343369</v>
      </c>
      <c r="AJ13" s="6">
        <v>0.370286343539947</v>
      </c>
      <c r="AK13" s="6">
        <v>0.506947857212312</v>
      </c>
      <c r="AL13" s="6">
        <v>0.43959878182171</v>
      </c>
      <c r="AM13" s="6">
        <v>0.454428839283132</v>
      </c>
      <c r="AN13" s="6">
        <v>0.421317452509427</v>
      </c>
      <c r="AO13" s="6">
        <v>0.574500138006571</v>
      </c>
      <c r="AP13" s="6">
        <v>0.470560614632393</v>
      </c>
      <c r="AQ13" s="6">
        <v>0.484725582621954</v>
      </c>
      <c r="AR13" s="6">
        <v>0.484725582621954</v>
      </c>
      <c r="AS13" s="6">
        <v>0.484725582621954</v>
      </c>
      <c r="AT13" s="6">
        <v>0.484725582621954</v>
      </c>
      <c r="AU13" s="6">
        <v>0.410871913749232</v>
      </c>
      <c r="AV13" s="6">
        <v>0.484725582621955</v>
      </c>
      <c r="AW13" s="6">
        <v>0.484725582621954</v>
      </c>
      <c r="AX13" s="6">
        <v>0.453732629531279</v>
      </c>
      <c r="AY13" s="6">
        <v>0.484498442932205</v>
      </c>
      <c r="AZ13" s="6">
        <v>0.347228582463917</v>
      </c>
      <c r="BA13" s="6">
        <v>0.369685109296328</v>
      </c>
      <c r="BB13" s="6">
        <v>0.320180190409269</v>
      </c>
      <c r="BC13" s="6">
        <v>0.354249452847649</v>
      </c>
      <c r="BD13" s="6">
        <v>0.295605074426702</v>
      </c>
      <c r="BE13" s="6">
        <v>0.24570596295005</v>
      </c>
      <c r="BF13" s="6">
        <v>0.370166177293202</v>
      </c>
      <c r="BG13" s="6">
        <v>0.562392376328042</v>
      </c>
      <c r="BH13" s="6">
        <v>0.400185777841201</v>
      </c>
      <c r="BI13" s="6">
        <v>0.417738420766434</v>
      </c>
      <c r="BJ13" s="6">
        <v>0.459897450750708</v>
      </c>
      <c r="BK13" s="6">
        <v>0.462429510608791</v>
      </c>
      <c r="BL13" s="6">
        <v>0.491087847220029</v>
      </c>
      <c r="BM13" s="6">
        <v>0.361328413142503</v>
      </c>
      <c r="BN13" s="6">
        <v>0.458119238379814</v>
      </c>
      <c r="BO13" s="6">
        <v>0.400041487746132</v>
      </c>
      <c r="BP13" s="42"/>
      <c r="BQ13" s="42"/>
      <c r="BR13" s="42"/>
    </row>
    <row r="14" spans="1:70" x14ac:dyDescent="0.2">
      <c r="A14" s="1">
        <v>1979</v>
      </c>
      <c r="B14" s="6">
        <v>0.403309587825171</v>
      </c>
      <c r="C14" s="6">
        <v>0.397808157477859</v>
      </c>
      <c r="D14" s="6">
        <v>0.439479223791127</v>
      </c>
      <c r="E14" s="6">
        <v>0.460125616907035</v>
      </c>
      <c r="F14" s="6">
        <v>0.408937500722545</v>
      </c>
      <c r="G14" s="6">
        <v>0.436338357531973</v>
      </c>
      <c r="H14" s="6">
        <v>0.348844925828158</v>
      </c>
      <c r="I14" s="6">
        <v>0.340758804454177</v>
      </c>
      <c r="J14" s="6">
        <v>0.416395637524346</v>
      </c>
      <c r="K14" s="6">
        <v>0.408588456667428</v>
      </c>
      <c r="L14" s="6">
        <v>0.46280212039468</v>
      </c>
      <c r="M14" s="6">
        <v>0.412578706173896</v>
      </c>
      <c r="N14" s="6">
        <v>0.377833109751245</v>
      </c>
      <c r="O14" s="6">
        <v>0.407186639333275</v>
      </c>
      <c r="P14" s="6">
        <v>0.378644048670851</v>
      </c>
      <c r="Q14" s="6">
        <v>0.427698572195564</v>
      </c>
      <c r="R14" s="6">
        <v>0.352535162879668</v>
      </c>
      <c r="S14" s="6">
        <v>0.385814657234086</v>
      </c>
      <c r="T14" s="6">
        <v>0.382215646161258</v>
      </c>
      <c r="U14" s="6">
        <v>0.381878468716078</v>
      </c>
      <c r="V14" s="6">
        <v>0.435312637417908</v>
      </c>
      <c r="W14" s="6">
        <v>0.535290928072033</v>
      </c>
      <c r="X14" s="6">
        <v>0.382691584013226</v>
      </c>
      <c r="Y14" s="6">
        <v>0.368385095591118</v>
      </c>
      <c r="Z14" s="6">
        <v>0.446683952757628</v>
      </c>
      <c r="AA14" s="6">
        <v>0.477168142004816</v>
      </c>
      <c r="AB14" s="6">
        <v>0.487034608898734</v>
      </c>
      <c r="AC14" s="6">
        <v>0.459573506657816</v>
      </c>
      <c r="AD14" s="6">
        <v>0.40821862736005</v>
      </c>
      <c r="AE14" s="6">
        <v>0.431677908785094</v>
      </c>
      <c r="AF14" s="6">
        <v>0.48259026203398</v>
      </c>
      <c r="AG14" s="6">
        <v>0.28864822330757</v>
      </c>
      <c r="AH14" s="6">
        <v>0.368527615656767</v>
      </c>
      <c r="AI14" s="6">
        <v>0.559052856399891</v>
      </c>
      <c r="AJ14" s="6">
        <v>0.368527615656766</v>
      </c>
      <c r="AK14" s="6">
        <v>0.510974733111237</v>
      </c>
      <c r="AL14" s="6">
        <v>0.43996945068626</v>
      </c>
      <c r="AM14" s="6">
        <v>0.454423481067992</v>
      </c>
      <c r="AN14" s="6">
        <v>0.420438193851768</v>
      </c>
      <c r="AO14" s="6">
        <v>0.568144124039051</v>
      </c>
      <c r="AP14" s="6">
        <v>0.465766302482711</v>
      </c>
      <c r="AQ14" s="6">
        <v>0.479332670860537</v>
      </c>
      <c r="AR14" s="6">
        <v>0.479332670860537</v>
      </c>
      <c r="AS14" s="6">
        <v>0.479332670860537</v>
      </c>
      <c r="AT14" s="6">
        <v>0.479332670860537</v>
      </c>
      <c r="AU14" s="6">
        <v>0.417937459712341</v>
      </c>
      <c r="AV14" s="6">
        <v>0.479332670860537</v>
      </c>
      <c r="AW14" s="6">
        <v>0.479332670860537</v>
      </c>
      <c r="AX14" s="6">
        <v>0.452026365000075</v>
      </c>
      <c r="AY14" s="6">
        <v>0.479338013863235</v>
      </c>
      <c r="AZ14" s="6">
        <v>0.348844925828158</v>
      </c>
      <c r="BA14" s="6">
        <v>0.39723203968231</v>
      </c>
      <c r="BB14" s="6">
        <v>0.326336439492463</v>
      </c>
      <c r="BC14" s="6">
        <v>0.350744798295166</v>
      </c>
      <c r="BD14" s="6">
        <v>0.29528546205772</v>
      </c>
      <c r="BE14" s="6">
        <v>0.253701509952071</v>
      </c>
      <c r="BF14" s="6">
        <v>0.370781111335652</v>
      </c>
      <c r="BG14" s="6">
        <v>0.559215520938799</v>
      </c>
      <c r="BH14" s="6">
        <v>0.393708593058101</v>
      </c>
      <c r="BI14" s="6">
        <v>0.416058143460852</v>
      </c>
      <c r="BJ14" s="6">
        <v>0.454551084720184</v>
      </c>
      <c r="BK14" s="6">
        <v>0.460168148333258</v>
      </c>
      <c r="BL14" s="6">
        <v>0.486860171869573</v>
      </c>
      <c r="BM14" s="6">
        <v>0.356297117276139</v>
      </c>
      <c r="BN14" s="6">
        <v>0.455285855504145</v>
      </c>
      <c r="BO14" s="6">
        <v>0.395544053356369</v>
      </c>
      <c r="BP14" s="42"/>
      <c r="BQ14" s="42"/>
      <c r="BR14" s="42"/>
    </row>
    <row r="15" spans="1:70" x14ac:dyDescent="0.2">
      <c r="A15" s="1">
        <v>1980</v>
      </c>
      <c r="B15" s="6">
        <v>0.396931978429218</v>
      </c>
      <c r="C15" s="6">
        <v>0.39737039601599</v>
      </c>
      <c r="D15" s="6">
        <v>0.43335644729436</v>
      </c>
      <c r="E15" s="6">
        <v>0.446125633634037</v>
      </c>
      <c r="F15" s="6">
        <v>0.39049966910801</v>
      </c>
      <c r="G15" s="6">
        <v>0.438409705282106</v>
      </c>
      <c r="H15" s="6">
        <v>0.331917745221022</v>
      </c>
      <c r="I15" s="6">
        <v>0.326352954782119</v>
      </c>
      <c r="J15" s="6">
        <v>0.417593106484912</v>
      </c>
      <c r="K15" s="6">
        <v>0.401935708955087</v>
      </c>
      <c r="L15" s="6">
        <v>0.45395504467897</v>
      </c>
      <c r="M15" s="6">
        <v>0.420351827125109</v>
      </c>
      <c r="N15" s="6">
        <v>0.375981923242368</v>
      </c>
      <c r="O15" s="6">
        <v>0.419400897323043</v>
      </c>
      <c r="P15" s="6">
        <v>0.383689598600526</v>
      </c>
      <c r="Q15" s="6">
        <v>0.412270244853508</v>
      </c>
      <c r="R15" s="6">
        <v>0.352926700802732</v>
      </c>
      <c r="S15" s="6">
        <v>0.391465245005776</v>
      </c>
      <c r="T15" s="6">
        <v>0.380144293932002</v>
      </c>
      <c r="U15" s="6">
        <v>0.38227325304247</v>
      </c>
      <c r="V15" s="6">
        <v>0.428535515007096</v>
      </c>
      <c r="W15" s="6">
        <v>0.537217751843094</v>
      </c>
      <c r="X15" s="6">
        <v>0.37866254598778</v>
      </c>
      <c r="Y15" s="6">
        <v>0.353742865571201</v>
      </c>
      <c r="Z15" s="6">
        <v>0.433208929882817</v>
      </c>
      <c r="AA15" s="6">
        <v>0.462504326844949</v>
      </c>
      <c r="AB15" s="6">
        <v>0.479477802461678</v>
      </c>
      <c r="AC15" s="6">
        <v>0.443327646927818</v>
      </c>
      <c r="AD15" s="6">
        <v>0.395204875171565</v>
      </c>
      <c r="AE15" s="6">
        <v>0.420708072373255</v>
      </c>
      <c r="AF15" s="6">
        <v>0.471542746818021</v>
      </c>
      <c r="AG15" s="6">
        <v>0.274873596055424</v>
      </c>
      <c r="AH15" s="6">
        <v>0.354454243949372</v>
      </c>
      <c r="AI15" s="6">
        <v>0.541943957819808</v>
      </c>
      <c r="AJ15" s="6">
        <v>0.354454243949372</v>
      </c>
      <c r="AK15" s="6">
        <v>0.503528847652314</v>
      </c>
      <c r="AL15" s="6">
        <v>0.425560070974951</v>
      </c>
      <c r="AM15" s="6">
        <v>0.44125748345801</v>
      </c>
      <c r="AN15" s="6">
        <v>0.407147237404032</v>
      </c>
      <c r="AO15" s="6">
        <v>0.565244704535584</v>
      </c>
      <c r="AP15" s="6">
        <v>0.469679602122434</v>
      </c>
      <c r="AQ15" s="6">
        <v>0.481618748343214</v>
      </c>
      <c r="AR15" s="6">
        <v>0.481618748343214</v>
      </c>
      <c r="AS15" s="6">
        <v>0.481618748343214</v>
      </c>
      <c r="AT15" s="6">
        <v>0.481618748343214</v>
      </c>
      <c r="AU15" s="6">
        <v>0.422782532130197</v>
      </c>
      <c r="AV15" s="6">
        <v>0.481618748343214</v>
      </c>
      <c r="AW15" s="6">
        <v>0.481618748343214</v>
      </c>
      <c r="AX15" s="6">
        <v>0.452602036763853</v>
      </c>
      <c r="AY15" s="6">
        <v>0.481665352428207</v>
      </c>
      <c r="AZ15" s="6">
        <v>0.331917745221022</v>
      </c>
      <c r="BA15" s="6">
        <v>0.359701420462152</v>
      </c>
      <c r="BB15" s="6">
        <v>0.30790378330645</v>
      </c>
      <c r="BC15" s="6">
        <v>0.336854822678741</v>
      </c>
      <c r="BD15" s="6">
        <v>0.291955600874426</v>
      </c>
      <c r="BE15" s="6">
        <v>0.262491737049511</v>
      </c>
      <c r="BF15" s="6">
        <v>0.365289173229576</v>
      </c>
      <c r="BG15" s="6">
        <v>0.562388959096274</v>
      </c>
      <c r="BH15" s="6">
        <v>0.394839872799218</v>
      </c>
      <c r="BI15" s="6">
        <v>0.416800021204601</v>
      </c>
      <c r="BJ15" s="6">
        <v>0.457494718031238</v>
      </c>
      <c r="BK15" s="6">
        <v>0.468022340598304</v>
      </c>
      <c r="BL15" s="6">
        <v>0.493607617648314</v>
      </c>
      <c r="BM15" s="6">
        <v>0.359756808504763</v>
      </c>
      <c r="BN15" s="6">
        <v>0.454403790671607</v>
      </c>
      <c r="BO15" s="6">
        <v>0.3990587790267</v>
      </c>
      <c r="BP15" s="42"/>
      <c r="BQ15" s="42"/>
      <c r="BR15" s="42"/>
    </row>
    <row r="16" spans="1:70" x14ac:dyDescent="0.2">
      <c r="A16" s="1">
        <v>1981</v>
      </c>
      <c r="B16" s="6">
        <v>0.398743816288903</v>
      </c>
      <c r="C16" s="6">
        <v>0.402077002394622</v>
      </c>
      <c r="D16" s="6">
        <v>0.436706560097154</v>
      </c>
      <c r="E16" s="6">
        <v>0.445826784424946</v>
      </c>
      <c r="F16" s="6">
        <v>0.389205510633643</v>
      </c>
      <c r="G16" s="6">
        <v>0.427291669899201</v>
      </c>
      <c r="H16" s="6">
        <v>0.322038946814825</v>
      </c>
      <c r="I16" s="6">
        <v>0.329356983080746</v>
      </c>
      <c r="J16" s="6">
        <v>0.405368209196367</v>
      </c>
      <c r="K16" s="6">
        <v>0.407104745553036</v>
      </c>
      <c r="L16" s="6">
        <v>0.448779828930029</v>
      </c>
      <c r="M16" s="6">
        <v>0.418545177293397</v>
      </c>
      <c r="N16" s="6">
        <v>0.385054483705439</v>
      </c>
      <c r="O16" s="6">
        <v>0.431435296606406</v>
      </c>
      <c r="P16" s="6">
        <v>0.384375904712862</v>
      </c>
      <c r="Q16" s="6">
        <v>0.40004897602177</v>
      </c>
      <c r="R16" s="6">
        <v>0.35453650571973</v>
      </c>
      <c r="S16" s="6">
        <v>0.396418015710709</v>
      </c>
      <c r="T16" s="6">
        <v>0.384354215699151</v>
      </c>
      <c r="U16" s="6">
        <v>0.380656396781867</v>
      </c>
      <c r="V16" s="6">
        <v>0.434488444148737</v>
      </c>
      <c r="W16" s="6">
        <v>0.521521205581129</v>
      </c>
      <c r="X16" s="6">
        <v>0.365111903742688</v>
      </c>
      <c r="Y16" s="6">
        <v>0.360435211608511</v>
      </c>
      <c r="Z16" s="6">
        <v>0.437590716495823</v>
      </c>
      <c r="AA16" s="6">
        <v>0.451938948296689</v>
      </c>
      <c r="AB16" s="6">
        <v>0.503696537721436</v>
      </c>
      <c r="AC16" s="6">
        <v>0.42872257851902</v>
      </c>
      <c r="AD16" s="6">
        <v>0.383551312374485</v>
      </c>
      <c r="AE16" s="6">
        <v>0.416596735641404</v>
      </c>
      <c r="AF16" s="6">
        <v>0.464883858988091</v>
      </c>
      <c r="AG16" s="6">
        <v>0.275931676214561</v>
      </c>
      <c r="AH16" s="6">
        <v>0.354040235002924</v>
      </c>
      <c r="AI16" s="6">
        <v>0.537732933140359</v>
      </c>
      <c r="AJ16" s="6">
        <v>0.354040235002924</v>
      </c>
      <c r="AK16" s="6">
        <v>0.501624641150329</v>
      </c>
      <c r="AL16" s="6">
        <v>0.426067710217644</v>
      </c>
      <c r="AM16" s="6">
        <v>0.437026290917193</v>
      </c>
      <c r="AN16" s="6">
        <v>0.406863393073606</v>
      </c>
      <c r="AO16" s="6">
        <v>0.554547230542565</v>
      </c>
      <c r="AP16" s="6">
        <v>0.463748478280146</v>
      </c>
      <c r="AQ16" s="6">
        <v>0.469548503460763</v>
      </c>
      <c r="AR16" s="6">
        <v>0.469548503460763</v>
      </c>
      <c r="AS16" s="6">
        <v>0.469548503460763</v>
      </c>
      <c r="AT16" s="6">
        <v>0.469548503460763</v>
      </c>
      <c r="AU16" s="6">
        <v>0.412301784660399</v>
      </c>
      <c r="AV16" s="6">
        <v>0.469548503460763</v>
      </c>
      <c r="AW16" s="6">
        <v>0.469548503460763</v>
      </c>
      <c r="AX16" s="6">
        <v>0.437795825115216</v>
      </c>
      <c r="AY16" s="6">
        <v>0.469775284854521</v>
      </c>
      <c r="AZ16" s="6">
        <v>0.322038946814825</v>
      </c>
      <c r="BA16" s="6">
        <v>0.350526764685249</v>
      </c>
      <c r="BB16" s="6">
        <v>0.316749257110302</v>
      </c>
      <c r="BC16" s="6">
        <v>0.338284796167136</v>
      </c>
      <c r="BD16" s="6">
        <v>0.294836746049138</v>
      </c>
      <c r="BE16" s="6">
        <v>0.256919189838817</v>
      </c>
      <c r="BF16" s="6">
        <v>0.362108583214917</v>
      </c>
      <c r="BG16" s="6">
        <v>0.555848364817777</v>
      </c>
      <c r="BH16" s="6">
        <v>0.383664433824133</v>
      </c>
      <c r="BI16" s="6">
        <v>0.400166891690971</v>
      </c>
      <c r="BJ16" s="6">
        <v>0.45273756477278</v>
      </c>
      <c r="BK16" s="6">
        <v>0.459912458350998</v>
      </c>
      <c r="BL16" s="6">
        <v>0.480080677937006</v>
      </c>
      <c r="BM16" s="6">
        <v>0.347501196611524</v>
      </c>
      <c r="BN16" s="6">
        <v>0.444032017135077</v>
      </c>
      <c r="BO16" s="6">
        <v>0.386351799052575</v>
      </c>
      <c r="BP16" s="42"/>
      <c r="BQ16" s="42"/>
      <c r="BR16" s="42"/>
    </row>
    <row r="17" spans="1:70" x14ac:dyDescent="0.2">
      <c r="A17" s="1">
        <v>1982</v>
      </c>
      <c r="B17" s="6">
        <v>0.404956997964063</v>
      </c>
      <c r="C17" s="6">
        <v>0.404508551154259</v>
      </c>
      <c r="D17" s="6">
        <v>0.454654954312021</v>
      </c>
      <c r="E17" s="6">
        <v>0.455691048065814</v>
      </c>
      <c r="F17" s="6">
        <v>0.388129413034599</v>
      </c>
      <c r="G17" s="6">
        <v>0.424849561832652</v>
      </c>
      <c r="H17" s="6">
        <v>0.315143011886455</v>
      </c>
      <c r="I17" s="6">
        <v>0.336639243786633</v>
      </c>
      <c r="J17" s="6">
        <v>0.403565175427445</v>
      </c>
      <c r="K17" s="6">
        <v>0.411871383673429</v>
      </c>
      <c r="L17" s="6">
        <v>0.444995077766544</v>
      </c>
      <c r="M17" s="6">
        <v>0.418675879758679</v>
      </c>
      <c r="N17" s="6">
        <v>0.390743491800389</v>
      </c>
      <c r="O17" s="6">
        <v>0.430739862908303</v>
      </c>
      <c r="P17" s="6">
        <v>0.389524751684115</v>
      </c>
      <c r="Q17" s="6">
        <v>0.392172387284378</v>
      </c>
      <c r="R17" s="6">
        <v>0.357347325175355</v>
      </c>
      <c r="S17" s="6">
        <v>0.388581574861382</v>
      </c>
      <c r="T17" s="6">
        <v>0.388163765301379</v>
      </c>
      <c r="U17" s="6">
        <v>0.381797340716857</v>
      </c>
      <c r="V17" s="6">
        <v>0.450779937120663</v>
      </c>
      <c r="W17" s="6">
        <v>0.542837526828777</v>
      </c>
      <c r="X17" s="6">
        <v>0.403282930844203</v>
      </c>
      <c r="Y17" s="6">
        <v>0.367303197556516</v>
      </c>
      <c r="Z17" s="6">
        <v>0.446013779467791</v>
      </c>
      <c r="AA17" s="6">
        <v>0.451969350758647</v>
      </c>
      <c r="AB17" s="6">
        <v>0.500490905182031</v>
      </c>
      <c r="AC17" s="6">
        <v>0.42922575090667</v>
      </c>
      <c r="AD17" s="6">
        <v>0.380583160679203</v>
      </c>
      <c r="AE17" s="6">
        <v>0.431193812193914</v>
      </c>
      <c r="AF17" s="6">
        <v>0.465618979142051</v>
      </c>
      <c r="AG17" s="6">
        <v>0.280830164663431</v>
      </c>
      <c r="AH17" s="6">
        <v>0.354516458417734</v>
      </c>
      <c r="AI17" s="6">
        <v>0.537541107534476</v>
      </c>
      <c r="AJ17" s="6">
        <v>0.354516458417734</v>
      </c>
      <c r="AK17" s="6">
        <v>0.502588770649033</v>
      </c>
      <c r="AL17" s="6">
        <v>0.426192331840242</v>
      </c>
      <c r="AM17" s="6">
        <v>0.43689972894005</v>
      </c>
      <c r="AN17" s="6">
        <v>0.406213546776116</v>
      </c>
      <c r="AO17" s="6">
        <v>0.549367731600237</v>
      </c>
      <c r="AP17" s="6">
        <v>0.467947210153418</v>
      </c>
      <c r="AQ17" s="6">
        <v>0.467998205382156</v>
      </c>
      <c r="AR17" s="6">
        <v>0.467998205382156</v>
      </c>
      <c r="AS17" s="6">
        <v>0.467998205382156</v>
      </c>
      <c r="AT17" s="6">
        <v>0.467998205382156</v>
      </c>
      <c r="AU17" s="6">
        <v>0.410949328057418</v>
      </c>
      <c r="AV17" s="6">
        <v>0.467998205382156</v>
      </c>
      <c r="AW17" s="6">
        <v>0.467998205382156</v>
      </c>
      <c r="AX17" s="6">
        <v>0.432506778238044</v>
      </c>
      <c r="AY17" s="6">
        <v>0.468407381090135</v>
      </c>
      <c r="AZ17" s="6">
        <v>0.315143011886455</v>
      </c>
      <c r="BA17" s="6">
        <v>0.34763589693674</v>
      </c>
      <c r="BB17" s="6">
        <v>0.319152508251182</v>
      </c>
      <c r="BC17" s="6">
        <v>0.348434297735834</v>
      </c>
      <c r="BD17" s="6">
        <v>0.2905662462503</v>
      </c>
      <c r="BE17" s="6">
        <v>0.269295018948814</v>
      </c>
      <c r="BF17" s="6">
        <v>0.358275667289047</v>
      </c>
      <c r="BG17" s="6">
        <v>0.557199039766084</v>
      </c>
      <c r="BH17" s="6">
        <v>0.382154994310921</v>
      </c>
      <c r="BI17" s="6">
        <v>0.395863255091611</v>
      </c>
      <c r="BJ17" s="6">
        <v>0.455341315125304</v>
      </c>
      <c r="BK17" s="6">
        <v>0.465218678541653</v>
      </c>
      <c r="BL17" s="6">
        <v>0.483018164378332</v>
      </c>
      <c r="BM17" s="6">
        <v>0.348719562604581</v>
      </c>
      <c r="BN17" s="6">
        <v>0.44039630489386</v>
      </c>
      <c r="BO17" s="6">
        <v>0.386193602428026</v>
      </c>
      <c r="BP17" s="42"/>
      <c r="BQ17" s="42"/>
      <c r="BR17" s="42"/>
    </row>
    <row r="18" spans="1:70" x14ac:dyDescent="0.2">
      <c r="A18" s="1">
        <v>1983</v>
      </c>
      <c r="B18" s="6">
        <v>0.409428171961039</v>
      </c>
      <c r="C18" s="6">
        <v>0.406324229135618</v>
      </c>
      <c r="D18" s="6">
        <v>0.455372820057693</v>
      </c>
      <c r="E18" s="6">
        <v>0.48023728016211</v>
      </c>
      <c r="F18" s="6">
        <v>0.384669917965264</v>
      </c>
      <c r="G18" s="6">
        <v>0.42356967928339</v>
      </c>
      <c r="H18" s="6">
        <v>0.33901853800498</v>
      </c>
      <c r="I18" s="6">
        <v>0.34198046826669</v>
      </c>
      <c r="J18" s="6">
        <v>0.407272464811592</v>
      </c>
      <c r="K18" s="6">
        <v>0.413667514217077</v>
      </c>
      <c r="L18" s="6">
        <v>0.435427249248706</v>
      </c>
      <c r="M18" s="6">
        <v>0.413536502724904</v>
      </c>
      <c r="N18" s="6">
        <v>0.396323897044761</v>
      </c>
      <c r="O18" s="6">
        <v>0.431014404937166</v>
      </c>
      <c r="P18" s="6">
        <v>0.394281788881308</v>
      </c>
      <c r="Q18" s="6">
        <v>0.402121982451102</v>
      </c>
      <c r="R18" s="6">
        <v>0.358862568574022</v>
      </c>
      <c r="S18" s="6">
        <v>0.372818120853664</v>
      </c>
      <c r="T18" s="6">
        <v>0.391561269336764</v>
      </c>
      <c r="U18" s="6">
        <v>0.381931676696442</v>
      </c>
      <c r="V18" s="6">
        <v>0.451186151868071</v>
      </c>
      <c r="W18" s="6">
        <v>0.54772472477879</v>
      </c>
      <c r="X18" s="6">
        <v>0.397025495900447</v>
      </c>
      <c r="Y18" s="6">
        <v>0.364301915874976</v>
      </c>
      <c r="Z18" s="6">
        <v>0.449223349153317</v>
      </c>
      <c r="AA18" s="6">
        <v>0.471085503949768</v>
      </c>
      <c r="AB18" s="6">
        <v>0.525080070314234</v>
      </c>
      <c r="AC18" s="6">
        <v>0.459109097923261</v>
      </c>
      <c r="AD18" s="6">
        <v>0.41141745097108</v>
      </c>
      <c r="AE18" s="6">
        <v>0.470192484637654</v>
      </c>
      <c r="AF18" s="6">
        <v>0.48439652238206</v>
      </c>
      <c r="AG18" s="6">
        <v>0.279766663274687</v>
      </c>
      <c r="AH18" s="6">
        <v>0.352352484594122</v>
      </c>
      <c r="AI18" s="6">
        <v>0.535762908680102</v>
      </c>
      <c r="AJ18" s="6">
        <v>0.352352484594122</v>
      </c>
      <c r="AK18" s="6">
        <v>0.505124825992806</v>
      </c>
      <c r="AL18" s="6">
        <v>0.424480527379142</v>
      </c>
      <c r="AM18" s="6">
        <v>0.435837470472302</v>
      </c>
      <c r="AN18" s="6">
        <v>0.404717084915709</v>
      </c>
      <c r="AO18" s="6">
        <v>0.54777315825622</v>
      </c>
      <c r="AP18" s="6">
        <v>0.474935205683189</v>
      </c>
      <c r="AQ18" s="6">
        <v>0.468996125013092</v>
      </c>
      <c r="AR18" s="6">
        <v>0.468996125013092</v>
      </c>
      <c r="AS18" s="6">
        <v>0.468996125013091</v>
      </c>
      <c r="AT18" s="6">
        <v>0.468996125013091</v>
      </c>
      <c r="AU18" s="6">
        <v>0.410947792349949</v>
      </c>
      <c r="AV18" s="6">
        <v>0.468996125013092</v>
      </c>
      <c r="AW18" s="6">
        <v>0.468996125013092</v>
      </c>
      <c r="AX18" s="6">
        <v>0.4282562399371</v>
      </c>
      <c r="AY18" s="6">
        <v>0.469505952831319</v>
      </c>
      <c r="AZ18" s="6">
        <v>0.33901853800498</v>
      </c>
      <c r="BA18" s="6">
        <v>0.366192691699511</v>
      </c>
      <c r="BB18" s="6">
        <v>0.344978426070199</v>
      </c>
      <c r="BC18" s="6">
        <v>0.351430762494304</v>
      </c>
      <c r="BD18" s="6">
        <v>0.275724551360651</v>
      </c>
      <c r="BE18" s="6">
        <v>0.254833790908251</v>
      </c>
      <c r="BF18" s="6">
        <v>0.359782448682099</v>
      </c>
      <c r="BG18" s="6">
        <v>0.560951776821303</v>
      </c>
      <c r="BH18" s="6">
        <v>0.390633488900891</v>
      </c>
      <c r="BI18" s="6">
        <v>0.391875321825767</v>
      </c>
      <c r="BJ18" s="6">
        <v>0.461461996895039</v>
      </c>
      <c r="BK18" s="6">
        <v>0.472526029328198</v>
      </c>
      <c r="BL18" s="6">
        <v>0.488079582757107</v>
      </c>
      <c r="BM18" s="6">
        <v>0.35253869240317</v>
      </c>
      <c r="BN18" s="6">
        <v>0.438792770900672</v>
      </c>
      <c r="BO18" s="6">
        <v>0.387898871482718</v>
      </c>
      <c r="BP18" s="42"/>
      <c r="BQ18" s="42"/>
      <c r="BR18" s="42"/>
    </row>
    <row r="19" spans="1:70" x14ac:dyDescent="0.2">
      <c r="A19" s="1">
        <v>1984</v>
      </c>
      <c r="B19" s="6">
        <v>0.405835633643808</v>
      </c>
      <c r="C19" s="6">
        <v>0.400444312845272</v>
      </c>
      <c r="D19" s="6">
        <v>0.44724349004609</v>
      </c>
      <c r="E19" s="6">
        <v>0.467976044936275</v>
      </c>
      <c r="F19" s="6">
        <v>0.383000235787463</v>
      </c>
      <c r="G19" s="6">
        <v>0.425844236195055</v>
      </c>
      <c r="H19" s="6">
        <v>0.3491742518816</v>
      </c>
      <c r="I19" s="6">
        <v>0.338434132299908</v>
      </c>
      <c r="J19" s="6">
        <v>0.408819439969725</v>
      </c>
      <c r="K19" s="6">
        <v>0.407060928789208</v>
      </c>
      <c r="L19" s="6">
        <v>0.428106712359504</v>
      </c>
      <c r="M19" s="6">
        <v>0.403126459188913</v>
      </c>
      <c r="N19" s="6">
        <v>0.39747594855767</v>
      </c>
      <c r="O19" s="6">
        <v>0.424415599486333</v>
      </c>
      <c r="P19" s="6">
        <v>0.390413097069279</v>
      </c>
      <c r="Q19" s="6">
        <v>0.375248978064132</v>
      </c>
      <c r="R19" s="6">
        <v>0.355092949971964</v>
      </c>
      <c r="S19" s="6">
        <v>0.368913668442032</v>
      </c>
      <c r="T19" s="6">
        <v>0.3877174156327</v>
      </c>
      <c r="U19" s="6">
        <v>0.376971989475276</v>
      </c>
      <c r="V19" s="6">
        <v>0.44369544658386</v>
      </c>
      <c r="W19" s="6">
        <v>0.534706849868854</v>
      </c>
      <c r="X19" s="6">
        <v>0.38900131110615</v>
      </c>
      <c r="Y19" s="6">
        <v>0.366766921782274</v>
      </c>
      <c r="Z19" s="6">
        <v>0.448833120058059</v>
      </c>
      <c r="AA19" s="6">
        <v>0.464617889924972</v>
      </c>
      <c r="AB19" s="6">
        <v>0.510545045741169</v>
      </c>
      <c r="AC19" s="6">
        <v>0.45151807746717</v>
      </c>
      <c r="AD19" s="6">
        <v>0.397189912904255</v>
      </c>
      <c r="AE19" s="6">
        <v>0.460215966988307</v>
      </c>
      <c r="AF19" s="6">
        <v>0.474714343749555</v>
      </c>
      <c r="AG19" s="6">
        <v>0.279959670148501</v>
      </c>
      <c r="AH19" s="6">
        <v>0.350986040387312</v>
      </c>
      <c r="AI19" s="6">
        <v>0.529089836067677</v>
      </c>
      <c r="AJ19" s="6">
        <v>0.350986040387311</v>
      </c>
      <c r="AK19" s="6">
        <v>0.498120482346873</v>
      </c>
      <c r="AL19" s="6">
        <v>0.423804587775434</v>
      </c>
      <c r="AM19" s="6">
        <v>0.431517304191432</v>
      </c>
      <c r="AN19" s="6">
        <v>0.401363952008952</v>
      </c>
      <c r="AO19" s="6">
        <v>0.544029134425877</v>
      </c>
      <c r="AP19" s="6">
        <v>0.475258826717746</v>
      </c>
      <c r="AQ19" s="6">
        <v>0.466521436509935</v>
      </c>
      <c r="AR19" s="6">
        <v>0.466521436509936</v>
      </c>
      <c r="AS19" s="6">
        <v>0.466521436509935</v>
      </c>
      <c r="AT19" s="6">
        <v>0.466521436509936</v>
      </c>
      <c r="AU19" s="6">
        <v>0.415862234026046</v>
      </c>
      <c r="AV19" s="6">
        <v>0.466521436509935</v>
      </c>
      <c r="AW19" s="6">
        <v>0.466521436509935</v>
      </c>
      <c r="AX19" s="6">
        <v>0.429188326671743</v>
      </c>
      <c r="AY19" s="6">
        <v>0.467311560395494</v>
      </c>
      <c r="AZ19" s="6">
        <v>0.3491742518816</v>
      </c>
      <c r="BA19" s="6">
        <v>0.3630953277152</v>
      </c>
      <c r="BB19" s="6">
        <v>0.333102612015305</v>
      </c>
      <c r="BC19" s="6">
        <v>0.350003073350938</v>
      </c>
      <c r="BD19" s="6">
        <v>0.26780566243013</v>
      </c>
      <c r="BE19" s="6">
        <v>0.262645539305858</v>
      </c>
      <c r="BF19" s="6">
        <v>0.354879677908588</v>
      </c>
      <c r="BG19" s="6">
        <v>0.563838005363589</v>
      </c>
      <c r="BH19" s="6">
        <v>0.390654053393111</v>
      </c>
      <c r="BI19" s="6">
        <v>0.394827211421919</v>
      </c>
      <c r="BJ19" s="6">
        <v>0.46313253105977</v>
      </c>
      <c r="BK19" s="6">
        <v>0.476541086597402</v>
      </c>
      <c r="BL19" s="6">
        <v>0.487807934055518</v>
      </c>
      <c r="BM19" s="6">
        <v>0.351930457780356</v>
      </c>
      <c r="BN19" s="6">
        <v>0.441593321227712</v>
      </c>
      <c r="BO19" s="6">
        <v>0.387509701812769</v>
      </c>
      <c r="BP19" s="42"/>
      <c r="BQ19" s="42"/>
      <c r="BR19" s="42"/>
    </row>
    <row r="20" spans="1:70" x14ac:dyDescent="0.2">
      <c r="A20" s="1">
        <v>1985</v>
      </c>
      <c r="B20" s="6">
        <v>0.406208383746206</v>
      </c>
      <c r="C20" s="6">
        <v>0.400798441027987</v>
      </c>
      <c r="D20" s="6">
        <v>0.450995787749532</v>
      </c>
      <c r="E20" s="6">
        <v>0.452788469406223</v>
      </c>
      <c r="F20" s="6">
        <v>0.389573539782578</v>
      </c>
      <c r="G20" s="6">
        <v>0.423766754492262</v>
      </c>
      <c r="H20" s="6">
        <v>0.330295733201891</v>
      </c>
      <c r="I20" s="6">
        <v>0.342216737293418</v>
      </c>
      <c r="J20" s="6">
        <v>0.401022015887135</v>
      </c>
      <c r="K20" s="6">
        <v>0.405654188082309</v>
      </c>
      <c r="L20" s="6">
        <v>0.410227987632274</v>
      </c>
      <c r="M20" s="6">
        <v>0.403349254099932</v>
      </c>
      <c r="N20" s="6">
        <v>0.39988567077299</v>
      </c>
      <c r="O20" s="6">
        <v>0.427029686097201</v>
      </c>
      <c r="P20" s="6">
        <v>0.390754804903576</v>
      </c>
      <c r="Q20" s="6">
        <v>0.374959526088351</v>
      </c>
      <c r="R20" s="6">
        <v>0.356553758551759</v>
      </c>
      <c r="S20" s="6">
        <v>0.370067059207072</v>
      </c>
      <c r="T20" s="6">
        <v>0.389566235601091</v>
      </c>
      <c r="U20" s="6">
        <v>0.378489918838497</v>
      </c>
      <c r="V20" s="6">
        <v>0.447040388419508</v>
      </c>
      <c r="W20" s="6">
        <v>0.53498972359459</v>
      </c>
      <c r="X20" s="6">
        <v>0.402443197730583</v>
      </c>
      <c r="Y20" s="6">
        <v>0.368893237711153</v>
      </c>
      <c r="Z20" s="6">
        <v>0.450896486803331</v>
      </c>
      <c r="AA20" s="6">
        <v>0.449546377785376</v>
      </c>
      <c r="AB20" s="6">
        <v>0.503779593598141</v>
      </c>
      <c r="AC20" s="6">
        <v>0.429869640723038</v>
      </c>
      <c r="AD20" s="6">
        <v>0.388086981097072</v>
      </c>
      <c r="AE20" s="6">
        <v>0.433488272029292</v>
      </c>
      <c r="AF20" s="6">
        <v>0.463174761104318</v>
      </c>
      <c r="AG20" s="6">
        <v>0.284771450464302</v>
      </c>
      <c r="AH20" s="6">
        <v>0.356550961754975</v>
      </c>
      <c r="AI20" s="6">
        <v>0.532617273579945</v>
      </c>
      <c r="AJ20" s="6">
        <v>0.356550961754975</v>
      </c>
      <c r="AK20" s="6">
        <v>0.498403100670831</v>
      </c>
      <c r="AL20" s="6">
        <v>0.432659404024944</v>
      </c>
      <c r="AM20" s="6">
        <v>0.435426049512313</v>
      </c>
      <c r="AN20" s="6">
        <v>0.406235573524093</v>
      </c>
      <c r="AO20" s="6">
        <v>0.541441145433358</v>
      </c>
      <c r="AP20" s="6">
        <v>0.471798078079465</v>
      </c>
      <c r="AQ20" s="6">
        <v>0.462479729065528</v>
      </c>
      <c r="AR20" s="6">
        <v>0.462479729065528</v>
      </c>
      <c r="AS20" s="6">
        <v>0.462479729065528</v>
      </c>
      <c r="AT20" s="6">
        <v>0.462479729065529</v>
      </c>
      <c r="AU20" s="6">
        <v>0.414700785387546</v>
      </c>
      <c r="AV20" s="6">
        <v>0.462479729065528</v>
      </c>
      <c r="AW20" s="6">
        <v>0.462479729065528</v>
      </c>
      <c r="AX20" s="6">
        <v>0.423290192069731</v>
      </c>
      <c r="AY20" s="6">
        <v>0.463220852327566</v>
      </c>
      <c r="AZ20" s="6">
        <v>0.330295733201891</v>
      </c>
      <c r="BA20" s="6">
        <v>0.352418157604259</v>
      </c>
      <c r="BB20" s="6">
        <v>0.332656216074678</v>
      </c>
      <c r="BC20" s="6">
        <v>0.353503641358503</v>
      </c>
      <c r="BD20" s="6">
        <v>0.271587417979053</v>
      </c>
      <c r="BE20" s="6">
        <v>0.284947682130583</v>
      </c>
      <c r="BF20" s="6">
        <v>0.358823871662958</v>
      </c>
      <c r="BG20" s="6">
        <v>0.56123362396565</v>
      </c>
      <c r="BH20" s="6">
        <v>0.384065126126269</v>
      </c>
      <c r="BI20" s="6">
        <v>0.382716454380078</v>
      </c>
      <c r="BJ20" s="6">
        <v>0.46025595120873</v>
      </c>
      <c r="BK20" s="6">
        <v>0.471609930382164</v>
      </c>
      <c r="BL20" s="6">
        <v>0.480594739951726</v>
      </c>
      <c r="BM20" s="6">
        <v>0.342043847165652</v>
      </c>
      <c r="BN20" s="6">
        <v>0.435316225062617</v>
      </c>
      <c r="BO20" s="6">
        <v>0.37906016275312</v>
      </c>
      <c r="BP20" s="42"/>
      <c r="BQ20" s="42"/>
      <c r="BR20" s="42"/>
    </row>
    <row r="21" spans="1:70" x14ac:dyDescent="0.2">
      <c r="A21" s="1">
        <v>1986</v>
      </c>
      <c r="B21" s="6">
        <v>0.413153635812046</v>
      </c>
      <c r="C21" s="6">
        <v>0.410908442849347</v>
      </c>
      <c r="D21" s="6">
        <v>0.456380321069735</v>
      </c>
      <c r="E21" s="6">
        <v>0.468384321713171</v>
      </c>
      <c r="F21" s="6">
        <v>0.399875794678545</v>
      </c>
      <c r="G21" s="6">
        <v>0.427550371022325</v>
      </c>
      <c r="H21" s="6">
        <v>0.338198425258235</v>
      </c>
      <c r="I21" s="6">
        <v>0.352183054257599</v>
      </c>
      <c r="J21" s="6">
        <v>0.402042378812033</v>
      </c>
      <c r="K21" s="6">
        <v>0.414111795073926</v>
      </c>
      <c r="L21" s="6">
        <v>0.402083908659673</v>
      </c>
      <c r="M21" s="6">
        <v>0.41492875633358</v>
      </c>
      <c r="N21" s="6">
        <v>0.408857835011202</v>
      </c>
      <c r="O21" s="6">
        <v>0.435112529718405</v>
      </c>
      <c r="P21" s="6">
        <v>0.403854650722142</v>
      </c>
      <c r="Q21" s="6">
        <v>0.397173162701867</v>
      </c>
      <c r="R21" s="6">
        <v>0.370972345769671</v>
      </c>
      <c r="S21" s="6">
        <v>0.381980502408244</v>
      </c>
      <c r="T21" s="6">
        <v>0.403793016355351</v>
      </c>
      <c r="U21" s="6">
        <v>0.392019360388435</v>
      </c>
      <c r="V21" s="6">
        <v>0.452116874773556</v>
      </c>
      <c r="W21" s="6">
        <v>0.536645998142469</v>
      </c>
      <c r="X21" s="6">
        <v>0.423065036707188</v>
      </c>
      <c r="Y21" s="6">
        <v>0.371546363766573</v>
      </c>
      <c r="Z21" s="6">
        <v>0.45692441491021</v>
      </c>
      <c r="AA21" s="6">
        <v>0.455902875893385</v>
      </c>
      <c r="AB21" s="6">
        <v>0.502402378650123</v>
      </c>
      <c r="AC21" s="6">
        <v>0.439712882084448</v>
      </c>
      <c r="AD21" s="6">
        <v>0.463850346857931</v>
      </c>
      <c r="AE21" s="6">
        <v>0.438040949147599</v>
      </c>
      <c r="AF21" s="6">
        <v>0.521432717590606</v>
      </c>
      <c r="AG21" s="6">
        <v>0.295034580308629</v>
      </c>
      <c r="AH21" s="6">
        <v>0.365159473955778</v>
      </c>
      <c r="AI21" s="6">
        <v>0.53622218039701</v>
      </c>
      <c r="AJ21" s="6">
        <v>0.365159473955778</v>
      </c>
      <c r="AK21" s="6">
        <v>0.492787098131009</v>
      </c>
      <c r="AL21" s="6">
        <v>0.439900997867829</v>
      </c>
      <c r="AM21" s="6">
        <v>0.443787501479816</v>
      </c>
      <c r="AN21" s="6">
        <v>0.412414056743522</v>
      </c>
      <c r="AO21" s="6">
        <v>0.538224677703602</v>
      </c>
      <c r="AP21" s="6">
        <v>0.477210156977184</v>
      </c>
      <c r="AQ21" s="6">
        <v>0.463107199918645</v>
      </c>
      <c r="AR21" s="6">
        <v>0.463107199918645</v>
      </c>
      <c r="AS21" s="6">
        <v>0.463107199918645</v>
      </c>
      <c r="AT21" s="6">
        <v>0.463107199918645</v>
      </c>
      <c r="AU21" s="6">
        <v>0.415141512114441</v>
      </c>
      <c r="AV21" s="6">
        <v>0.463107199918645</v>
      </c>
      <c r="AW21" s="6">
        <v>0.463107199918644</v>
      </c>
      <c r="AX21" s="6">
        <v>0.416309511539828</v>
      </c>
      <c r="AY21" s="6">
        <v>0.463643575917002</v>
      </c>
      <c r="AZ21" s="6">
        <v>0.338198425258235</v>
      </c>
      <c r="BA21" s="6">
        <v>0.362222065180326</v>
      </c>
      <c r="BB21" s="6">
        <v>0.332920942465057</v>
      </c>
      <c r="BC21" s="6">
        <v>0.366436847167396</v>
      </c>
      <c r="BD21" s="6">
        <v>0.261953546363447</v>
      </c>
      <c r="BE21" s="6">
        <v>0.248659114450095</v>
      </c>
      <c r="BF21" s="6">
        <v>0.365950328566087</v>
      </c>
      <c r="BG21" s="6">
        <v>0.562945150602997</v>
      </c>
      <c r="BH21" s="6">
        <v>0.388210454126588</v>
      </c>
      <c r="BI21" s="6">
        <v>0.374791503450528</v>
      </c>
      <c r="BJ21" s="6">
        <v>0.46353631061232</v>
      </c>
      <c r="BK21" s="6">
        <v>0.477196753486612</v>
      </c>
      <c r="BL21" s="6">
        <v>0.485305848872439</v>
      </c>
      <c r="BM21" s="6">
        <v>0.344145684376253</v>
      </c>
      <c r="BN21" s="6">
        <v>0.428847179032605</v>
      </c>
      <c r="BO21" s="6">
        <v>0.379549652930083</v>
      </c>
      <c r="BP21" s="42"/>
      <c r="BQ21" s="42"/>
      <c r="BR21" s="42"/>
    </row>
    <row r="22" spans="1:70" x14ac:dyDescent="0.2">
      <c r="A22" s="1">
        <v>1987</v>
      </c>
      <c r="B22" s="6">
        <v>0.408738099121614</v>
      </c>
      <c r="C22" s="6">
        <v>0.411525699804709</v>
      </c>
      <c r="D22" s="6">
        <v>0.446252538906828</v>
      </c>
      <c r="E22" s="6">
        <v>0.460973503480993</v>
      </c>
      <c r="F22" s="6">
        <v>0.409133887943751</v>
      </c>
      <c r="G22" s="6">
        <v>0.425534770924132</v>
      </c>
      <c r="H22" s="6">
        <v>0.32705150473851</v>
      </c>
      <c r="I22" s="6">
        <v>0.352955657411014</v>
      </c>
      <c r="J22" s="6">
        <v>0.400486033091985</v>
      </c>
      <c r="K22" s="6">
        <v>0.4148868949305</v>
      </c>
      <c r="L22" s="6">
        <v>0.400349115462193</v>
      </c>
      <c r="M22" s="6">
        <v>0.415479599166442</v>
      </c>
      <c r="N22" s="6">
        <v>0.413159518970937</v>
      </c>
      <c r="O22" s="6">
        <v>0.431094876994664</v>
      </c>
      <c r="P22" s="6">
        <v>0.404487580930461</v>
      </c>
      <c r="Q22" s="6">
        <v>0.40008800364079</v>
      </c>
      <c r="R22" s="6">
        <v>0.37449446336417</v>
      </c>
      <c r="S22" s="6">
        <v>0.375781521722106</v>
      </c>
      <c r="T22" s="6">
        <v>0.405156581631132</v>
      </c>
      <c r="U22" s="6">
        <v>0.394991440954591</v>
      </c>
      <c r="V22" s="6">
        <v>0.441103149535159</v>
      </c>
      <c r="W22" s="6">
        <v>0.538330904261837</v>
      </c>
      <c r="X22" s="6">
        <v>0.411010568927074</v>
      </c>
      <c r="Y22" s="6">
        <v>0.360036623472489</v>
      </c>
      <c r="Z22" s="6">
        <v>0.445806390505418</v>
      </c>
      <c r="AA22" s="6">
        <v>0.46824769811107</v>
      </c>
      <c r="AB22" s="6">
        <v>0.492325149867812</v>
      </c>
      <c r="AC22" s="6">
        <v>0.471259655450355</v>
      </c>
      <c r="AD22" s="6">
        <v>0.391881892233227</v>
      </c>
      <c r="AE22" s="6">
        <v>0.436722699497621</v>
      </c>
      <c r="AF22" s="6">
        <v>0.468154841893992</v>
      </c>
      <c r="AG22" s="6">
        <v>0.291842071293361</v>
      </c>
      <c r="AH22" s="6">
        <v>0.363143614976653</v>
      </c>
      <c r="AI22" s="6">
        <v>0.524210158265473</v>
      </c>
      <c r="AJ22" s="6">
        <v>0.363143614976653</v>
      </c>
      <c r="AK22" s="6">
        <v>0.460645567008048</v>
      </c>
      <c r="AL22" s="6">
        <v>0.431455139246274</v>
      </c>
      <c r="AM22" s="6">
        <v>0.446027185672328</v>
      </c>
      <c r="AN22" s="6">
        <v>0.407846631153122</v>
      </c>
      <c r="AO22" s="6">
        <v>0.531237454793435</v>
      </c>
      <c r="AP22" s="6">
        <v>0.478110822697147</v>
      </c>
      <c r="AQ22" s="6">
        <v>0.459308397850769</v>
      </c>
      <c r="AR22" s="6">
        <v>0.459308397850769</v>
      </c>
      <c r="AS22" s="6">
        <v>0.459308397850769</v>
      </c>
      <c r="AT22" s="6">
        <v>0.459308397850769</v>
      </c>
      <c r="AU22" s="6">
        <v>0.414594115925549</v>
      </c>
      <c r="AV22" s="6">
        <v>0.459308397850769</v>
      </c>
      <c r="AW22" s="6">
        <v>0.459308397850769</v>
      </c>
      <c r="AX22" s="6">
        <v>0.409361707282561</v>
      </c>
      <c r="AY22" s="6">
        <v>0.459840118019614</v>
      </c>
      <c r="AZ22" s="6">
        <v>0.32705150473851</v>
      </c>
      <c r="BA22" s="6">
        <v>0.350130120108031</v>
      </c>
      <c r="BB22" s="6">
        <v>0.321793208335429</v>
      </c>
      <c r="BC22" s="6">
        <v>0.370432586357988</v>
      </c>
      <c r="BD22" s="6">
        <v>0.249941383657168</v>
      </c>
      <c r="BE22" s="6">
        <v>0.248298153810502</v>
      </c>
      <c r="BF22" s="6">
        <v>0.367876246358347</v>
      </c>
      <c r="BG22" s="6">
        <v>0.562762114818407</v>
      </c>
      <c r="BH22" s="6">
        <v>0.386395689580845</v>
      </c>
      <c r="BI22" s="6">
        <v>0.369090445536413</v>
      </c>
      <c r="BJ22" s="6">
        <v>0.465295205876951</v>
      </c>
      <c r="BK22" s="6">
        <v>0.480050380174742</v>
      </c>
      <c r="BL22" s="6">
        <v>0.485047791610204</v>
      </c>
      <c r="BM22" s="6">
        <v>0.342643250863129</v>
      </c>
      <c r="BN22" s="6">
        <v>0.424091941720173</v>
      </c>
      <c r="BO22" s="6">
        <v>0.376976424138961</v>
      </c>
      <c r="BP22" s="42"/>
      <c r="BQ22" s="42"/>
      <c r="BR22" s="42"/>
    </row>
    <row r="23" spans="1:70" x14ac:dyDescent="0.2">
      <c r="A23" s="1">
        <v>1988</v>
      </c>
      <c r="B23" s="6">
        <v>0.400518555112599</v>
      </c>
      <c r="C23" s="6">
        <v>0.404477718032661</v>
      </c>
      <c r="D23" s="6">
        <v>0.441693061177817</v>
      </c>
      <c r="E23" s="6">
        <v>0.427617345960641</v>
      </c>
      <c r="F23" s="6">
        <v>0.414053804000679</v>
      </c>
      <c r="G23" s="6">
        <v>0.421713033716499</v>
      </c>
      <c r="H23" s="6">
        <v>0.301378335756969</v>
      </c>
      <c r="I23" s="6">
        <v>0.346110491484193</v>
      </c>
      <c r="J23" s="6">
        <v>0.39425189774983</v>
      </c>
      <c r="K23" s="6">
        <v>0.407006799975579</v>
      </c>
      <c r="L23" s="6">
        <v>0.392192849128333</v>
      </c>
      <c r="M23" s="6">
        <v>0.409292089867253</v>
      </c>
      <c r="N23" s="6">
        <v>0.405673424858816</v>
      </c>
      <c r="O23" s="6">
        <v>0.429527960713049</v>
      </c>
      <c r="P23" s="6">
        <v>0.398356383032879</v>
      </c>
      <c r="Q23" s="6">
        <v>0.368799383370629</v>
      </c>
      <c r="R23" s="6">
        <v>0.372151384832553</v>
      </c>
      <c r="S23" s="6">
        <v>0.371116773734196</v>
      </c>
      <c r="T23" s="6">
        <v>0.398884500255416</v>
      </c>
      <c r="U23" s="6">
        <v>0.393774117849823</v>
      </c>
      <c r="V23" s="6">
        <v>0.437446316033939</v>
      </c>
      <c r="W23" s="6">
        <v>0.529618061315547</v>
      </c>
      <c r="X23" s="6">
        <v>0.390891203951887</v>
      </c>
      <c r="Y23" s="6">
        <v>0.354579255590155</v>
      </c>
      <c r="Z23" s="6">
        <v>0.440981755917373</v>
      </c>
      <c r="AA23" s="6">
        <v>0.421613186146452</v>
      </c>
      <c r="AB23" s="6">
        <v>0.480935338164229</v>
      </c>
      <c r="AC23" s="6">
        <v>0.390881657269418</v>
      </c>
      <c r="AD23" s="6">
        <v>0.357034794227757</v>
      </c>
      <c r="AE23" s="6">
        <v>0.396951534861747</v>
      </c>
      <c r="AF23" s="6">
        <v>0.4395048635106</v>
      </c>
      <c r="AG23" s="6">
        <v>0.28831484042674</v>
      </c>
      <c r="AH23" s="6">
        <v>0.364394406767716</v>
      </c>
      <c r="AI23" s="6">
        <v>0.524233049117548</v>
      </c>
      <c r="AJ23" s="6">
        <v>0.364394406767716</v>
      </c>
      <c r="AK23" s="6">
        <v>0.461461271675644</v>
      </c>
      <c r="AL23" s="6">
        <v>0.437332074751771</v>
      </c>
      <c r="AM23" s="6">
        <v>0.446240492265294</v>
      </c>
      <c r="AN23" s="6">
        <v>0.409070470721187</v>
      </c>
      <c r="AO23" s="6">
        <v>0.526669781638032</v>
      </c>
      <c r="AP23" s="6">
        <v>0.47519535583762</v>
      </c>
      <c r="AQ23" s="6">
        <v>0.453297443470411</v>
      </c>
      <c r="AR23" s="6">
        <v>0.453297443470411</v>
      </c>
      <c r="AS23" s="6">
        <v>0.45329744347041</v>
      </c>
      <c r="AT23" s="6">
        <v>0.453297443470411</v>
      </c>
      <c r="AU23" s="6">
        <v>0.413680622476886</v>
      </c>
      <c r="AV23" s="6">
        <v>0.453297443470411</v>
      </c>
      <c r="AW23" s="6">
        <v>0.45329744347041</v>
      </c>
      <c r="AX23" s="6">
        <v>0.404890353831365</v>
      </c>
      <c r="AY23" s="6">
        <v>0.453982072655096</v>
      </c>
      <c r="AZ23" s="6">
        <v>0.301378335756969</v>
      </c>
      <c r="BA23" s="6">
        <v>0.328393327768704</v>
      </c>
      <c r="BB23" s="6">
        <v>0.31247242162054</v>
      </c>
      <c r="BC23" s="6">
        <v>0.363232452386386</v>
      </c>
      <c r="BD23" s="6">
        <v>0.252351681332363</v>
      </c>
      <c r="BE23" s="6">
        <v>0.258091952043986</v>
      </c>
      <c r="BF23" s="6">
        <v>0.366110939768902</v>
      </c>
      <c r="BG23" s="6">
        <v>0.561750662776445</v>
      </c>
      <c r="BH23" s="6">
        <v>0.38233003853775</v>
      </c>
      <c r="BI23" s="6">
        <v>0.361869204341541</v>
      </c>
      <c r="BJ23" s="6">
        <v>0.465764585624364</v>
      </c>
      <c r="BK23" s="6">
        <v>0.477585097621245</v>
      </c>
      <c r="BL23" s="6">
        <v>0.476965639520744</v>
      </c>
      <c r="BM23" s="6">
        <v>0.332568018785984</v>
      </c>
      <c r="BN23" s="6">
        <v>0.421462962063615</v>
      </c>
      <c r="BO23" s="6">
        <v>0.368564952032915</v>
      </c>
      <c r="BP23" s="42"/>
      <c r="BQ23" s="42"/>
      <c r="BR23" s="42"/>
    </row>
    <row r="24" spans="1:70" x14ac:dyDescent="0.2">
      <c r="A24" s="1">
        <v>1989</v>
      </c>
      <c r="B24" s="6">
        <v>0.398005947377222</v>
      </c>
      <c r="C24" s="6">
        <v>0.396444282526347</v>
      </c>
      <c r="D24" s="6">
        <v>0.445565897226781</v>
      </c>
      <c r="E24" s="6">
        <v>0.429344802342565</v>
      </c>
      <c r="F24" s="6">
        <v>0.409570859684814</v>
      </c>
      <c r="G24" s="6">
        <v>0.414749391561517</v>
      </c>
      <c r="H24" s="6">
        <v>0.292960131820186</v>
      </c>
      <c r="I24" s="6">
        <v>0.34144276067991</v>
      </c>
      <c r="J24" s="6">
        <v>0.385132948718763</v>
      </c>
      <c r="K24" s="6">
        <v>0.395155409465891</v>
      </c>
      <c r="L24" s="6">
        <v>0.385083559463621</v>
      </c>
      <c r="M24" s="6">
        <v>0.406980941539404</v>
      </c>
      <c r="N24" s="6">
        <v>0.395606629447469</v>
      </c>
      <c r="O24" s="6">
        <v>0.423661143663308</v>
      </c>
      <c r="P24" s="6">
        <v>0.39554278504057</v>
      </c>
      <c r="Q24" s="6">
        <v>0.352310001574008</v>
      </c>
      <c r="R24" s="6">
        <v>0.369033935824698</v>
      </c>
      <c r="S24" s="6">
        <v>0.360731686710005</v>
      </c>
      <c r="T24" s="6">
        <v>0.392355759542199</v>
      </c>
      <c r="U24" s="6">
        <v>0.390181166395465</v>
      </c>
      <c r="V24" s="6">
        <v>0.441764301838516</v>
      </c>
      <c r="W24" s="6">
        <v>0.529346533169835</v>
      </c>
      <c r="X24" s="6">
        <v>0.388544060095081</v>
      </c>
      <c r="Y24" s="6">
        <v>0.358499762283781</v>
      </c>
      <c r="Z24" s="6">
        <v>0.443228417317909</v>
      </c>
      <c r="AA24" s="6">
        <v>0.417246580402835</v>
      </c>
      <c r="AB24" s="6">
        <v>0.493160322814105</v>
      </c>
      <c r="AC24" s="6">
        <v>0.379794867857863</v>
      </c>
      <c r="AD24" s="6">
        <v>0.346396523252715</v>
      </c>
      <c r="AE24" s="6">
        <v>0.378598755640348</v>
      </c>
      <c r="AF24" s="6">
        <v>0.44004408890155</v>
      </c>
      <c r="AG24" s="6">
        <v>0.281795056227678</v>
      </c>
      <c r="AH24" s="6">
        <v>0.359210963997987</v>
      </c>
      <c r="AI24" s="6">
        <v>0.519212662195072</v>
      </c>
      <c r="AJ24" s="6">
        <v>0.359210963997987</v>
      </c>
      <c r="AK24" s="6">
        <v>0.461467950112536</v>
      </c>
      <c r="AL24" s="6">
        <v>0.435953117783443</v>
      </c>
      <c r="AM24" s="6">
        <v>0.442623104731712</v>
      </c>
      <c r="AN24" s="6">
        <v>0.40478492061008</v>
      </c>
      <c r="AO24" s="6">
        <v>0.513442372457023</v>
      </c>
      <c r="AP24" s="6">
        <v>0.47003141723978</v>
      </c>
      <c r="AQ24" s="6">
        <v>0.443394972668209</v>
      </c>
      <c r="AR24" s="6">
        <v>0.443394972668209</v>
      </c>
      <c r="AS24" s="6">
        <v>0.443394972668209</v>
      </c>
      <c r="AT24" s="6">
        <v>0.443394972668209</v>
      </c>
      <c r="AU24" s="6">
        <v>0.406721784062095</v>
      </c>
      <c r="AV24" s="6">
        <v>0.443394972668209</v>
      </c>
      <c r="AW24" s="6">
        <v>0.443394972668209</v>
      </c>
      <c r="AX24" s="6">
        <v>0.393671246120313</v>
      </c>
      <c r="AY24" s="6">
        <v>0.444115644369029</v>
      </c>
      <c r="AZ24" s="6">
        <v>0.292960131820186</v>
      </c>
      <c r="BA24" s="6">
        <v>0.324206379021822</v>
      </c>
      <c r="BB24" s="6">
        <v>0.321469289259665</v>
      </c>
      <c r="BC24" s="6">
        <v>0.355108982678806</v>
      </c>
      <c r="BD24" s="6">
        <v>0.269662643325152</v>
      </c>
      <c r="BE24" s="6">
        <v>0.285673278257773</v>
      </c>
      <c r="BF24" s="6">
        <v>0.363539872350063</v>
      </c>
      <c r="BG24" s="6">
        <v>0.55526853132311</v>
      </c>
      <c r="BH24" s="6">
        <v>0.372212637701402</v>
      </c>
      <c r="BI24" s="6">
        <v>0.352966051702578</v>
      </c>
      <c r="BJ24" s="6">
        <v>0.460030386931866</v>
      </c>
      <c r="BK24" s="6">
        <v>0.474001904810124</v>
      </c>
      <c r="BL24" s="6">
        <v>0.470677653099197</v>
      </c>
      <c r="BM24" s="6">
        <v>0.327200870494938</v>
      </c>
      <c r="BN24" s="6">
        <v>0.412611650865875</v>
      </c>
      <c r="BO24" s="6">
        <v>0.361670254113783</v>
      </c>
      <c r="BP24" s="42"/>
      <c r="BQ24" s="42"/>
      <c r="BR24" s="42"/>
    </row>
    <row r="25" spans="1:70" x14ac:dyDescent="0.2">
      <c r="A25" s="1">
        <v>1990</v>
      </c>
      <c r="B25" s="6">
        <v>0.40068037003767</v>
      </c>
      <c r="C25" s="6">
        <v>0.395554695014269</v>
      </c>
      <c r="D25" s="6">
        <v>0.450332205392001</v>
      </c>
      <c r="E25" s="6">
        <v>0.463945804978056</v>
      </c>
      <c r="F25" s="6">
        <v>0.403448070411715</v>
      </c>
      <c r="G25" s="6">
        <v>0.413154545306152</v>
      </c>
      <c r="H25" s="6">
        <v>0.318629344896332</v>
      </c>
      <c r="I25" s="6">
        <v>0.336892324677971</v>
      </c>
      <c r="J25" s="6">
        <v>0.377489026389242</v>
      </c>
      <c r="K25" s="6">
        <v>0.388876366370028</v>
      </c>
      <c r="L25" s="6">
        <v>0.378623452153168</v>
      </c>
      <c r="M25" s="6">
        <v>0.409678334918233</v>
      </c>
      <c r="N25" s="6">
        <v>0.396681217838327</v>
      </c>
      <c r="O25" s="6">
        <v>0.432907267506797</v>
      </c>
      <c r="P25" s="6">
        <v>0.392400155379969</v>
      </c>
      <c r="Q25" s="6">
        <v>0.344894001606661</v>
      </c>
      <c r="R25" s="6">
        <v>0.370285444712477</v>
      </c>
      <c r="S25" s="6">
        <v>0.364995228432294</v>
      </c>
      <c r="T25" s="6">
        <v>0.391650525571471</v>
      </c>
      <c r="U25" s="6">
        <v>0.390186809287188</v>
      </c>
      <c r="V25" s="6">
        <v>0.444583207061057</v>
      </c>
      <c r="W25" s="6">
        <v>0.542192104062429</v>
      </c>
      <c r="X25" s="6">
        <v>0.417355717574311</v>
      </c>
      <c r="Y25" s="6">
        <v>0.35883480979893</v>
      </c>
      <c r="Z25" s="6">
        <v>0.442729523491787</v>
      </c>
      <c r="AA25" s="6">
        <v>0.444036225851854</v>
      </c>
      <c r="AB25" s="6">
        <v>0.526370990370375</v>
      </c>
      <c r="AC25" s="6">
        <v>0.419295937012718</v>
      </c>
      <c r="AD25" s="6">
        <v>0.384366595085693</v>
      </c>
      <c r="AE25" s="6">
        <v>0.423033458859851</v>
      </c>
      <c r="AF25" s="6">
        <v>0.468333958841971</v>
      </c>
      <c r="AG25" s="6">
        <v>0.283832071867883</v>
      </c>
      <c r="AH25" s="6">
        <v>0.359081614338985</v>
      </c>
      <c r="AI25" s="6">
        <v>0.515749771904977</v>
      </c>
      <c r="AJ25" s="6">
        <v>0.359081614338984</v>
      </c>
      <c r="AK25" s="6">
        <v>0.457001704480637</v>
      </c>
      <c r="AL25" s="6">
        <v>0.437526272659763</v>
      </c>
      <c r="AM25" s="6">
        <v>0.436322186714742</v>
      </c>
      <c r="AN25" s="6">
        <v>0.404367251845254</v>
      </c>
      <c r="AO25" s="6">
        <v>0.508199564979712</v>
      </c>
      <c r="AP25" s="6">
        <v>0.462736098645616</v>
      </c>
      <c r="AQ25" s="6">
        <v>0.438430434593195</v>
      </c>
      <c r="AR25" s="6">
        <v>0.438430434593196</v>
      </c>
      <c r="AS25" s="6">
        <v>0.438430434593195</v>
      </c>
      <c r="AT25" s="6">
        <v>0.438430434593195</v>
      </c>
      <c r="AU25" s="6">
        <v>0.406457833112716</v>
      </c>
      <c r="AV25" s="6">
        <v>0.438430434593195</v>
      </c>
      <c r="AW25" s="6">
        <v>0.438430434593195</v>
      </c>
      <c r="AX25" s="6">
        <v>0.393377313120416</v>
      </c>
      <c r="AY25" s="6">
        <v>0.439213291582461</v>
      </c>
      <c r="AZ25" s="6">
        <v>0.318629344896332</v>
      </c>
      <c r="BA25" s="6">
        <v>0.34860141918226</v>
      </c>
      <c r="BB25" s="6">
        <v>0.307197744574112</v>
      </c>
      <c r="BC25" s="6">
        <v>0.350442029516097</v>
      </c>
      <c r="BD25" s="6">
        <v>0.271906296629108</v>
      </c>
      <c r="BE25" s="6">
        <v>0.2996049847404</v>
      </c>
      <c r="BF25" s="6">
        <v>0.361264503875133</v>
      </c>
      <c r="BG25" s="6">
        <v>0.549217783800723</v>
      </c>
      <c r="BH25" s="6">
        <v>0.364260733147623</v>
      </c>
      <c r="BI25" s="6">
        <v>0.350289543989786</v>
      </c>
      <c r="BJ25" s="6">
        <v>0.45549398757984</v>
      </c>
      <c r="BK25" s="6">
        <v>0.470176508534749</v>
      </c>
      <c r="BL25" s="6">
        <v>0.463367935116164</v>
      </c>
      <c r="BM25" s="6">
        <v>0.319570147014263</v>
      </c>
      <c r="BN25" s="6">
        <v>0.409830372303696</v>
      </c>
      <c r="BO25" s="6">
        <v>0.355352701675821</v>
      </c>
      <c r="BP25" s="42"/>
      <c r="BQ25" s="42"/>
      <c r="BR25" s="42"/>
    </row>
    <row r="26" spans="1:70" x14ac:dyDescent="0.2">
      <c r="A26" s="1">
        <v>1991</v>
      </c>
      <c r="B26" s="6">
        <v>0.405556505495424</v>
      </c>
      <c r="C26" s="6">
        <v>0.396928505206939</v>
      </c>
      <c r="D26" s="6">
        <v>0.45810419953615</v>
      </c>
      <c r="E26" s="6">
        <v>0.492776631849929</v>
      </c>
      <c r="F26" s="6">
        <v>0.398979607622759</v>
      </c>
      <c r="G26" s="6">
        <v>0.406100057519107</v>
      </c>
      <c r="H26" s="6">
        <v>0.372821882482746</v>
      </c>
      <c r="I26" s="6">
        <v>0.336463082521675</v>
      </c>
      <c r="J26" s="6">
        <v>0.378214252099919</v>
      </c>
      <c r="K26" s="6">
        <v>0.376477787209305</v>
      </c>
      <c r="L26" s="6">
        <v>0.370338227278999</v>
      </c>
      <c r="M26" s="6">
        <v>0.413266615821408</v>
      </c>
      <c r="N26" s="6">
        <v>0.397483201762604</v>
      </c>
      <c r="O26" s="6">
        <v>0.45582365773354</v>
      </c>
      <c r="P26" s="6">
        <v>0.39802426535189</v>
      </c>
      <c r="Q26" s="6">
        <v>0.339673688704751</v>
      </c>
      <c r="R26" s="6">
        <v>0.371461569249088</v>
      </c>
      <c r="S26" s="6">
        <v>0.377457924863538</v>
      </c>
      <c r="T26" s="6">
        <v>0.394544600185865</v>
      </c>
      <c r="U26" s="6">
        <v>0.390290269743759</v>
      </c>
      <c r="V26" s="6">
        <v>0.451660329985341</v>
      </c>
      <c r="W26" s="6">
        <v>0.555103088489267</v>
      </c>
      <c r="X26" s="6">
        <v>0.428687678224566</v>
      </c>
      <c r="Y26" s="6">
        <v>0.359956508482559</v>
      </c>
      <c r="Z26" s="6">
        <v>0.445828456315143</v>
      </c>
      <c r="AA26" s="6">
        <v>0.483622634103163</v>
      </c>
      <c r="AB26" s="6">
        <v>0.561003787318937</v>
      </c>
      <c r="AC26" s="6">
        <v>0.457869464454881</v>
      </c>
      <c r="AD26" s="6">
        <v>0.431681124389507</v>
      </c>
      <c r="AE26" s="6">
        <v>0.451512937528977</v>
      </c>
      <c r="AF26" s="6">
        <v>0.505310941396484</v>
      </c>
      <c r="AG26" s="6">
        <v>0.280284653449087</v>
      </c>
      <c r="AH26" s="6">
        <v>0.356487485853856</v>
      </c>
      <c r="AI26" s="6">
        <v>0.513926727494463</v>
      </c>
      <c r="AJ26" s="6">
        <v>0.356487485853856</v>
      </c>
      <c r="AK26" s="6">
        <v>0.458701837143558</v>
      </c>
      <c r="AL26" s="6">
        <v>0.438438111713244</v>
      </c>
      <c r="AM26" s="6">
        <v>0.435459061267215</v>
      </c>
      <c r="AN26" s="6">
        <v>0.405506235469154</v>
      </c>
      <c r="AO26" s="6">
        <v>0.501751767195598</v>
      </c>
      <c r="AP26" s="6">
        <v>0.467706808951631</v>
      </c>
      <c r="AQ26" s="6">
        <v>0.434645917143904</v>
      </c>
      <c r="AR26" s="6">
        <v>0.434645917143904</v>
      </c>
      <c r="AS26" s="6">
        <v>0.434645917143904</v>
      </c>
      <c r="AT26" s="6">
        <v>0.434645917143904</v>
      </c>
      <c r="AU26" s="6">
        <v>0.40520794215453</v>
      </c>
      <c r="AV26" s="6">
        <v>0.434645917143904</v>
      </c>
      <c r="AW26" s="6">
        <v>0.434645917143904</v>
      </c>
      <c r="AX26" s="6">
        <v>0.38331521759765</v>
      </c>
      <c r="AY26" s="6">
        <v>0.435517399214653</v>
      </c>
      <c r="AZ26" s="6">
        <v>0.372821882482746</v>
      </c>
      <c r="BA26" s="6">
        <v>0.393646419818127</v>
      </c>
      <c r="BB26" s="6">
        <v>0.291045927625786</v>
      </c>
      <c r="BC26" s="6">
        <v>0.350963724336069</v>
      </c>
      <c r="BD26" s="6">
        <v>0.274735277241146</v>
      </c>
      <c r="BE26" s="6">
        <v>0.309765659127288</v>
      </c>
      <c r="BF26" s="6">
        <v>0.361190786990339</v>
      </c>
      <c r="BG26" s="6">
        <v>0.551254559771754</v>
      </c>
      <c r="BH26" s="6">
        <v>0.369564287230813</v>
      </c>
      <c r="BI26" s="6">
        <v>0.342983167158633</v>
      </c>
      <c r="BJ26" s="6">
        <v>0.457977089319519</v>
      </c>
      <c r="BK26" s="6">
        <v>0.474254887679578</v>
      </c>
      <c r="BL26" s="6">
        <v>0.464904989424091</v>
      </c>
      <c r="BM26" s="6">
        <v>0.318690179619176</v>
      </c>
      <c r="BN26" s="6">
        <v>0.403122495590651</v>
      </c>
      <c r="BO26" s="6">
        <v>0.352967570237437</v>
      </c>
      <c r="BP26" s="42"/>
      <c r="BQ26" s="42"/>
      <c r="BR26" s="42"/>
    </row>
    <row r="27" spans="1:70" x14ac:dyDescent="0.2">
      <c r="A27" s="1">
        <v>1992</v>
      </c>
      <c r="B27" s="6">
        <v>0.406962967853899</v>
      </c>
      <c r="C27" s="6">
        <v>0.403780750020109</v>
      </c>
      <c r="D27" s="6">
        <v>0.457783891551787</v>
      </c>
      <c r="E27" s="6">
        <v>0.48249896300488</v>
      </c>
      <c r="F27" s="6">
        <v>0.398413087251201</v>
      </c>
      <c r="G27" s="6">
        <v>0.399338400851443</v>
      </c>
      <c r="H27" s="6">
        <v>0.353345893796139</v>
      </c>
      <c r="I27" s="6">
        <v>0.33994594142405</v>
      </c>
      <c r="J27" s="6">
        <v>0.374569617550671</v>
      </c>
      <c r="K27" s="6">
        <v>0.387839442076794</v>
      </c>
      <c r="L27" s="6">
        <v>0.382734810194364</v>
      </c>
      <c r="M27" s="6">
        <v>0.419780050018885</v>
      </c>
      <c r="N27" s="6">
        <v>0.405528575492591</v>
      </c>
      <c r="O27" s="6">
        <v>0.463421732654955</v>
      </c>
      <c r="P27" s="6">
        <v>0.397602757139068</v>
      </c>
      <c r="Q27" s="6">
        <v>0.347107546593284</v>
      </c>
      <c r="R27" s="6">
        <v>0.376008524482889</v>
      </c>
      <c r="S27" s="6">
        <v>0.385969124416515</v>
      </c>
      <c r="T27" s="6">
        <v>0.399962943226842</v>
      </c>
      <c r="U27" s="6">
        <v>0.393583701899734</v>
      </c>
      <c r="V27" s="6">
        <v>0.45320206476837</v>
      </c>
      <c r="W27" s="6">
        <v>0.542735700188623</v>
      </c>
      <c r="X27" s="6">
        <v>0.418726830865127</v>
      </c>
      <c r="Y27" s="6">
        <v>0.359470015650758</v>
      </c>
      <c r="Z27" s="6">
        <v>0.446238523567025</v>
      </c>
      <c r="AA27" s="6">
        <v>0.474739035897577</v>
      </c>
      <c r="AB27" s="6">
        <v>0.56749175472521</v>
      </c>
      <c r="AC27" s="6">
        <v>0.451852705640695</v>
      </c>
      <c r="AD27" s="6">
        <v>0.42512157687321</v>
      </c>
      <c r="AE27" s="6">
        <v>0.441092164480461</v>
      </c>
      <c r="AF27" s="6">
        <v>0.499392573019229</v>
      </c>
      <c r="AG27" s="6">
        <v>0.279299083578129</v>
      </c>
      <c r="AH27" s="6">
        <v>0.355644446183757</v>
      </c>
      <c r="AI27" s="6">
        <v>0.512723511094203</v>
      </c>
      <c r="AJ27" s="6">
        <v>0.355644446183756</v>
      </c>
      <c r="AK27" s="6">
        <v>0.459934162372497</v>
      </c>
      <c r="AL27" s="6">
        <v>0.441967200552884</v>
      </c>
      <c r="AM27" s="6">
        <v>0.432657238042108</v>
      </c>
      <c r="AN27" s="6">
        <v>0.404349215590827</v>
      </c>
      <c r="AO27" s="6">
        <v>0.50104102863344</v>
      </c>
      <c r="AP27" s="6">
        <v>0.469966905502766</v>
      </c>
      <c r="AQ27" s="6">
        <v>0.433730435065618</v>
      </c>
      <c r="AR27" s="6">
        <v>0.433730435065618</v>
      </c>
      <c r="AS27" s="6">
        <v>0.433730435065619</v>
      </c>
      <c r="AT27" s="6">
        <v>0.433730435065619</v>
      </c>
      <c r="AU27" s="6">
        <v>0.408131400027005</v>
      </c>
      <c r="AV27" s="6">
        <v>0.433730435065618</v>
      </c>
      <c r="AW27" s="6">
        <v>0.433730435065619</v>
      </c>
      <c r="AX27" s="6">
        <v>0.378294573138279</v>
      </c>
      <c r="AY27" s="6">
        <v>0.434646758389236</v>
      </c>
      <c r="AZ27" s="6">
        <v>0.353345893796139</v>
      </c>
      <c r="BA27" s="6">
        <v>0.377960034414196</v>
      </c>
      <c r="BB27" s="6">
        <v>0.267259669372948</v>
      </c>
      <c r="BC27" s="6">
        <v>0.359587160482255</v>
      </c>
      <c r="BD27" s="6">
        <v>0.277457618815469</v>
      </c>
      <c r="BE27" s="6">
        <v>0.316151359926795</v>
      </c>
      <c r="BF27" s="6">
        <v>0.360462381190151</v>
      </c>
      <c r="BG27" s="6">
        <v>0.551459325993122</v>
      </c>
      <c r="BH27" s="6">
        <v>0.369264859082138</v>
      </c>
      <c r="BI27" s="6">
        <v>0.333642824195606</v>
      </c>
      <c r="BJ27" s="6">
        <v>0.459545697610222</v>
      </c>
      <c r="BK27" s="6">
        <v>0.474707889614715</v>
      </c>
      <c r="BL27" s="6">
        <v>0.463860017249598</v>
      </c>
      <c r="BM27" s="6">
        <v>0.313523520169483</v>
      </c>
      <c r="BN27" s="6">
        <v>0.397772319642973</v>
      </c>
      <c r="BO27" s="6">
        <v>0.348243151464364</v>
      </c>
      <c r="BP27" s="42"/>
      <c r="BQ27" s="42"/>
      <c r="BR27" s="42"/>
    </row>
    <row r="28" spans="1:70" x14ac:dyDescent="0.2">
      <c r="A28" s="1">
        <v>1993</v>
      </c>
      <c r="B28" s="6">
        <v>0.41007981216553</v>
      </c>
      <c r="C28" s="6">
        <v>0.410857534487693</v>
      </c>
      <c r="D28" s="6">
        <v>0.452247624910051</v>
      </c>
      <c r="E28" s="6">
        <v>0.487618363029378</v>
      </c>
      <c r="F28" s="6">
        <v>0.405581986910309</v>
      </c>
      <c r="G28" s="6">
        <v>0.401354815234316</v>
      </c>
      <c r="H28" s="6">
        <v>0.369568121736719</v>
      </c>
      <c r="I28" s="6">
        <v>0.348075002238914</v>
      </c>
      <c r="J28" s="6">
        <v>0.380489878596046</v>
      </c>
      <c r="K28" s="6">
        <v>0.400718239569337</v>
      </c>
      <c r="L28" s="6">
        <v>0.392236321114514</v>
      </c>
      <c r="M28" s="6">
        <v>0.429118961945685</v>
      </c>
      <c r="N28" s="6">
        <v>0.42117187677999</v>
      </c>
      <c r="O28" s="6">
        <v>0.465487215295806</v>
      </c>
      <c r="P28" s="6">
        <v>0.392918318435961</v>
      </c>
      <c r="Q28" s="6">
        <v>0.349356672423125</v>
      </c>
      <c r="R28" s="6">
        <v>0.380897383520624</v>
      </c>
      <c r="S28" s="6">
        <v>0.384433958441067</v>
      </c>
      <c r="T28" s="6">
        <v>0.404742543585029</v>
      </c>
      <c r="U28" s="6">
        <v>0.396094699285983</v>
      </c>
      <c r="V28" s="6">
        <v>0.449384650203912</v>
      </c>
      <c r="W28" s="6">
        <v>0.520692716990063</v>
      </c>
      <c r="X28" s="6">
        <v>0.410283259860499</v>
      </c>
      <c r="Y28" s="6">
        <v>0.354803985410486</v>
      </c>
      <c r="Z28" s="6">
        <v>0.44529940903226</v>
      </c>
      <c r="AA28" s="6">
        <v>0.48027410438741</v>
      </c>
      <c r="AB28" s="6">
        <v>0.567780621587888</v>
      </c>
      <c r="AC28" s="6">
        <v>0.449245756572183</v>
      </c>
      <c r="AD28" s="6">
        <v>0.432804577955786</v>
      </c>
      <c r="AE28" s="6">
        <v>0.450755900104465</v>
      </c>
      <c r="AF28" s="6">
        <v>0.506176534428574</v>
      </c>
      <c r="AG28" s="6">
        <v>0.284680065975543</v>
      </c>
      <c r="AH28" s="6">
        <v>0.361805332086243</v>
      </c>
      <c r="AI28" s="6">
        <v>0.52109296256052</v>
      </c>
      <c r="AJ28" s="6">
        <v>0.361805332086243</v>
      </c>
      <c r="AK28" s="6">
        <v>0.469212433308726</v>
      </c>
      <c r="AL28" s="6">
        <v>0.453679030437409</v>
      </c>
      <c r="AM28" s="6">
        <v>0.43704088676663</v>
      </c>
      <c r="AN28" s="6">
        <v>0.411018241778551</v>
      </c>
      <c r="AO28" s="6">
        <v>0.502671468348653</v>
      </c>
      <c r="AP28" s="6">
        <v>0.480657044086264</v>
      </c>
      <c r="AQ28" s="6">
        <v>0.438018508540549</v>
      </c>
      <c r="AR28" s="6">
        <v>0.438018508540548</v>
      </c>
      <c r="AS28" s="6">
        <v>0.438018508540549</v>
      </c>
      <c r="AT28" s="6">
        <v>0.438018508540548</v>
      </c>
      <c r="AU28" s="6">
        <v>0.4157901542283</v>
      </c>
      <c r="AV28" s="6">
        <v>0.438018508540549</v>
      </c>
      <c r="AW28" s="6">
        <v>0.438018508540549</v>
      </c>
      <c r="AX28" s="6">
        <v>0.377780512808596</v>
      </c>
      <c r="AY28" s="6">
        <v>0.438912371753967</v>
      </c>
      <c r="AZ28" s="6">
        <v>0.369568121736719</v>
      </c>
      <c r="BA28" s="6">
        <v>0.392168807470346</v>
      </c>
      <c r="BB28" s="6">
        <v>0.24754078755512</v>
      </c>
      <c r="BC28" s="6">
        <v>0.375148175544711</v>
      </c>
      <c r="BD28" s="6">
        <v>0.282018684119413</v>
      </c>
      <c r="BE28" s="6">
        <v>0.314103574122749</v>
      </c>
      <c r="BF28" s="6">
        <v>0.368898613582797</v>
      </c>
      <c r="BG28" s="6">
        <v>0.558792232045683</v>
      </c>
      <c r="BH28" s="6">
        <v>0.377895010590435</v>
      </c>
      <c r="BI28" s="6">
        <v>0.336281859518444</v>
      </c>
      <c r="BJ28" s="6">
        <v>0.466559632409186</v>
      </c>
      <c r="BK28" s="6">
        <v>0.486544048735453</v>
      </c>
      <c r="BL28" s="6">
        <v>0.474987811700338</v>
      </c>
      <c r="BM28" s="6">
        <v>0.323727313919286</v>
      </c>
      <c r="BN28" s="6">
        <v>0.39848809681335</v>
      </c>
      <c r="BO28" s="6">
        <v>0.355597524651554</v>
      </c>
      <c r="BP28" s="42"/>
      <c r="BQ28" s="42"/>
      <c r="BR28" s="42"/>
    </row>
    <row r="29" spans="1:70" x14ac:dyDescent="0.2">
      <c r="A29" s="1">
        <v>1994</v>
      </c>
      <c r="B29" s="6">
        <v>0.404769618658339</v>
      </c>
      <c r="C29" s="6">
        <v>0.405377815535809</v>
      </c>
      <c r="D29" s="6">
        <v>0.443835433123273</v>
      </c>
      <c r="E29" s="6">
        <v>0.458760879521556</v>
      </c>
      <c r="F29" s="6">
        <v>0.40937273366425</v>
      </c>
      <c r="G29" s="6">
        <v>0.387456314676398</v>
      </c>
      <c r="H29" s="6">
        <v>0.343481647426875</v>
      </c>
      <c r="I29" s="6">
        <v>0.35392511688388</v>
      </c>
      <c r="J29" s="6">
        <v>0.368224463775861</v>
      </c>
      <c r="K29" s="6">
        <v>0.399646371541141</v>
      </c>
      <c r="L29" s="6">
        <v>0.390675743857186</v>
      </c>
      <c r="M29" s="6">
        <v>0.416730312502107</v>
      </c>
      <c r="N29" s="6">
        <v>0.418897604280594</v>
      </c>
      <c r="O29" s="6">
        <v>0.454381502494589</v>
      </c>
      <c r="P29" s="6">
        <v>0.388112315839456</v>
      </c>
      <c r="Q29" s="6">
        <v>0.335016313224766</v>
      </c>
      <c r="R29" s="6">
        <v>0.378834269114138</v>
      </c>
      <c r="S29" s="6">
        <v>0.36724981581317</v>
      </c>
      <c r="T29" s="6">
        <v>0.399564414559793</v>
      </c>
      <c r="U29" s="6">
        <v>0.392801074106122</v>
      </c>
      <c r="V29" s="6">
        <v>0.444842268744464</v>
      </c>
      <c r="W29" s="6">
        <v>0.486310688769764</v>
      </c>
      <c r="X29" s="6">
        <v>0.37696212877431</v>
      </c>
      <c r="Y29" s="6">
        <v>0.354329637795175</v>
      </c>
      <c r="Z29" s="6">
        <v>0.441475230151628</v>
      </c>
      <c r="AA29" s="6">
        <v>0.449571982395505</v>
      </c>
      <c r="AB29" s="6">
        <v>0.523301431752089</v>
      </c>
      <c r="AC29" s="6">
        <v>0.425869925004681</v>
      </c>
      <c r="AD29" s="6">
        <v>0.408949167725406</v>
      </c>
      <c r="AE29" s="6">
        <v>0.41926805580734</v>
      </c>
      <c r="AF29" s="6">
        <v>0.476480470804715</v>
      </c>
      <c r="AG29" s="6">
        <v>0.293241733814492</v>
      </c>
      <c r="AH29" s="6">
        <v>0.369052871833343</v>
      </c>
      <c r="AI29" s="6">
        <v>0.526342530469715</v>
      </c>
      <c r="AJ29" s="6">
        <v>0.369052871833343</v>
      </c>
      <c r="AK29" s="6">
        <v>0.470929489893772</v>
      </c>
      <c r="AL29" s="6">
        <v>0.4642419945818</v>
      </c>
      <c r="AM29" s="6">
        <v>0.435501110395465</v>
      </c>
      <c r="AN29" s="6">
        <v>0.417545063366684</v>
      </c>
      <c r="AO29" s="6">
        <v>0.49076479502285</v>
      </c>
      <c r="AP29" s="6">
        <v>0.47038747687254</v>
      </c>
      <c r="AQ29" s="6">
        <v>0.426577155486975</v>
      </c>
      <c r="AR29" s="6">
        <v>0.426577155486975</v>
      </c>
      <c r="AS29" s="6">
        <v>0.426577155486975</v>
      </c>
      <c r="AT29" s="6">
        <v>0.426577155486975</v>
      </c>
      <c r="AU29" s="6">
        <v>0.407248249553305</v>
      </c>
      <c r="AV29" s="6">
        <v>0.426577155486975</v>
      </c>
      <c r="AW29" s="6">
        <v>0.426577155486975</v>
      </c>
      <c r="AX29" s="6">
        <v>0.36819467519077</v>
      </c>
      <c r="AY29" s="6">
        <v>0.427661790133024</v>
      </c>
      <c r="AZ29" s="6">
        <v>0.343481647426875</v>
      </c>
      <c r="BA29" s="6">
        <v>0.367380336206905</v>
      </c>
      <c r="BB29" s="6">
        <v>0.242946693019148</v>
      </c>
      <c r="BC29" s="6">
        <v>0.380593048085083</v>
      </c>
      <c r="BD29" s="6">
        <v>0.279182136446479</v>
      </c>
      <c r="BE29" s="6">
        <v>0.32362763231583</v>
      </c>
      <c r="BF29" s="6">
        <v>0.372360287893088</v>
      </c>
      <c r="BG29" s="6">
        <v>0.550980626362471</v>
      </c>
      <c r="BH29" s="6">
        <v>0.366345411883526</v>
      </c>
      <c r="BI29" s="6">
        <v>0.323570403503076</v>
      </c>
      <c r="BJ29" s="6">
        <v>0.460615169101035</v>
      </c>
      <c r="BK29" s="6">
        <v>0.477701636396036</v>
      </c>
      <c r="BL29" s="6">
        <v>0.461053807690384</v>
      </c>
      <c r="BM29" s="6">
        <v>0.309157961483064</v>
      </c>
      <c r="BN29" s="6">
        <v>0.390498853311378</v>
      </c>
      <c r="BO29" s="6">
        <v>0.342032198902743</v>
      </c>
      <c r="BP29" s="42"/>
      <c r="BQ29" s="42"/>
      <c r="BR29" s="42"/>
    </row>
    <row r="30" spans="1:70" x14ac:dyDescent="0.2">
      <c r="A30" s="1">
        <v>1995</v>
      </c>
      <c r="B30" s="6">
        <v>0.396301950551146</v>
      </c>
      <c r="C30" s="6">
        <v>0.398707982023179</v>
      </c>
      <c r="D30" s="6">
        <v>0.431899842540041</v>
      </c>
      <c r="E30" s="6">
        <v>0.464087854990716</v>
      </c>
      <c r="F30" s="6">
        <v>0.402976333220378</v>
      </c>
      <c r="G30" s="6">
        <v>0.382312749133365</v>
      </c>
      <c r="H30" s="6">
        <v>0.343055017913846</v>
      </c>
      <c r="I30" s="6">
        <v>0.347672520734878</v>
      </c>
      <c r="J30" s="6">
        <v>0.357916181372375</v>
      </c>
      <c r="K30" s="6">
        <v>0.397362552736183</v>
      </c>
      <c r="L30" s="6">
        <v>0.393655606374567</v>
      </c>
      <c r="M30" s="6">
        <v>0.418919920412102</v>
      </c>
      <c r="N30" s="6">
        <v>0.411321094378821</v>
      </c>
      <c r="O30" s="6">
        <v>0.441720254669165</v>
      </c>
      <c r="P30" s="6">
        <v>0.362667698997079</v>
      </c>
      <c r="Q30" s="6">
        <v>0.350044552706837</v>
      </c>
      <c r="R30" s="6">
        <v>0.371811512768725</v>
      </c>
      <c r="S30" s="6">
        <v>0.367963718977075</v>
      </c>
      <c r="T30" s="6">
        <v>0.390579540367876</v>
      </c>
      <c r="U30" s="6">
        <v>0.38531374787248</v>
      </c>
      <c r="V30" s="6">
        <v>0.434700467744472</v>
      </c>
      <c r="W30" s="6">
        <v>0.440604666932005</v>
      </c>
      <c r="X30" s="6">
        <v>0.383219974745879</v>
      </c>
      <c r="Y30" s="6">
        <v>0.342294695949257</v>
      </c>
      <c r="Z30" s="6">
        <v>0.432835284251174</v>
      </c>
      <c r="AA30" s="6">
        <v>0.441869267419594</v>
      </c>
      <c r="AB30" s="6">
        <v>0.514221811814829</v>
      </c>
      <c r="AC30" s="6">
        <v>0.419495499830464</v>
      </c>
      <c r="AD30" s="6">
        <v>0.403612678112408</v>
      </c>
      <c r="AE30" s="6">
        <v>0.415894028721958</v>
      </c>
      <c r="AF30" s="6">
        <v>0.468319461988581</v>
      </c>
      <c r="AG30" s="6">
        <v>0.279352108773509</v>
      </c>
      <c r="AH30" s="6">
        <v>0.357256102362451</v>
      </c>
      <c r="AI30" s="6">
        <v>0.517715522186788</v>
      </c>
      <c r="AJ30" s="6">
        <v>0.357256102362451</v>
      </c>
      <c r="AK30" s="6">
        <v>0.472933631483394</v>
      </c>
      <c r="AL30" s="6">
        <v>0.455944277433797</v>
      </c>
      <c r="AM30" s="6">
        <v>0.433138250453034</v>
      </c>
      <c r="AN30" s="6">
        <v>0.409779766614804</v>
      </c>
      <c r="AO30" s="6">
        <v>0.48348086020833</v>
      </c>
      <c r="AP30" s="6">
        <v>0.464673888116618</v>
      </c>
      <c r="AQ30" s="6">
        <v>0.419749909503609</v>
      </c>
      <c r="AR30" s="6">
        <v>0.419749909503609</v>
      </c>
      <c r="AS30" s="6">
        <v>0.41974990950361</v>
      </c>
      <c r="AT30" s="6">
        <v>0.419749909503609</v>
      </c>
      <c r="AU30" s="6">
        <v>0.402489729663154</v>
      </c>
      <c r="AV30" s="6">
        <v>0.419749909503609</v>
      </c>
      <c r="AW30" s="6">
        <v>0.419749909503609</v>
      </c>
      <c r="AX30" s="6">
        <v>0.363619627123123</v>
      </c>
      <c r="AY30" s="6">
        <v>0.420909685213206</v>
      </c>
      <c r="AZ30" s="6">
        <v>0.343055017913846</v>
      </c>
      <c r="BA30" s="6">
        <v>0.364953205990058</v>
      </c>
      <c r="BB30" s="6">
        <v>0.24530351001289</v>
      </c>
      <c r="BC30" s="6">
        <v>0.376177562928327</v>
      </c>
      <c r="BD30" s="6">
        <v>0.276091279410137</v>
      </c>
      <c r="BE30" s="6">
        <v>0.312557124092073</v>
      </c>
      <c r="BF30" s="6">
        <v>0.369867106921642</v>
      </c>
      <c r="BG30" s="6">
        <v>0.545924123744743</v>
      </c>
      <c r="BH30" s="6">
        <v>0.351693994010372</v>
      </c>
      <c r="BI30" s="6">
        <v>0.316807015403542</v>
      </c>
      <c r="BJ30" s="6">
        <v>0.455195187841233</v>
      </c>
      <c r="BK30" s="6">
        <v>0.472621939119956</v>
      </c>
      <c r="BL30" s="6">
        <v>0.452785658210235</v>
      </c>
      <c r="BM30" s="6">
        <v>0.299646527500597</v>
      </c>
      <c r="BN30" s="6">
        <v>0.385046524253791</v>
      </c>
      <c r="BO30" s="6">
        <v>0.333897361549619</v>
      </c>
      <c r="BP30" s="42"/>
      <c r="BQ30" s="42"/>
      <c r="BR30" s="42"/>
    </row>
    <row r="31" spans="1:70" x14ac:dyDescent="0.2">
      <c r="A31" s="1">
        <v>1996</v>
      </c>
      <c r="B31" s="6">
        <v>0.396320868597403</v>
      </c>
      <c r="C31" s="6">
        <v>0.401334043475342</v>
      </c>
      <c r="D31" s="6">
        <v>0.424896577467428</v>
      </c>
      <c r="E31" s="6">
        <v>0.467503066810062</v>
      </c>
      <c r="F31" s="6">
        <v>0.395112362054723</v>
      </c>
      <c r="G31" s="6">
        <v>0.38580588441252</v>
      </c>
      <c r="H31" s="6">
        <v>0.371387262396146</v>
      </c>
      <c r="I31" s="6">
        <v>0.343308491926202</v>
      </c>
      <c r="J31" s="6">
        <v>0.366207060055583</v>
      </c>
      <c r="K31" s="6">
        <v>0.40803726357841</v>
      </c>
      <c r="L31" s="6">
        <v>0.393190753387335</v>
      </c>
      <c r="M31" s="6">
        <v>0.411652638935917</v>
      </c>
      <c r="N31" s="6">
        <v>0.415580434913446</v>
      </c>
      <c r="O31" s="6">
        <v>0.437815506727146</v>
      </c>
      <c r="P31" s="6">
        <v>0.366859744932895</v>
      </c>
      <c r="Q31" s="6">
        <v>0.344806436084701</v>
      </c>
      <c r="R31" s="6">
        <v>0.354466036387641</v>
      </c>
      <c r="S31" s="6">
        <v>0.370542087408684</v>
      </c>
      <c r="T31" s="6">
        <v>0.392158697051148</v>
      </c>
      <c r="U31" s="6">
        <v>0.383359723853941</v>
      </c>
      <c r="V31" s="6">
        <v>0.428849917587388</v>
      </c>
      <c r="W31" s="6">
        <v>0.417608067616109</v>
      </c>
      <c r="X31" s="6">
        <v>0.378704722566916</v>
      </c>
      <c r="Y31" s="6">
        <v>0.346077243048463</v>
      </c>
      <c r="Z31" s="6">
        <v>0.42813766063478</v>
      </c>
      <c r="AA31" s="6">
        <v>0.440263951554709</v>
      </c>
      <c r="AB31" s="6">
        <v>0.520488904329109</v>
      </c>
      <c r="AC31" s="6">
        <v>0.428655351853508</v>
      </c>
      <c r="AD31" s="6">
        <v>0.40345257832154</v>
      </c>
      <c r="AE31" s="6">
        <v>0.419371378362529</v>
      </c>
      <c r="AF31" s="6">
        <v>0.476677618891113</v>
      </c>
      <c r="AG31" s="6">
        <v>0.273034426224855</v>
      </c>
      <c r="AH31" s="6">
        <v>0.34739448695121</v>
      </c>
      <c r="AI31" s="6">
        <v>0.514042007093203</v>
      </c>
      <c r="AJ31" s="6">
        <v>0.34739448695121</v>
      </c>
      <c r="AK31" s="6">
        <v>0.467325487346572</v>
      </c>
      <c r="AL31" s="6">
        <v>0.469623290838202</v>
      </c>
      <c r="AM31" s="6">
        <v>0.4191454140713</v>
      </c>
      <c r="AN31" s="6">
        <v>0.398692589208658</v>
      </c>
      <c r="AO31" s="6">
        <v>0.45204316110421</v>
      </c>
      <c r="AP31" s="6">
        <v>0.460020567773189</v>
      </c>
      <c r="AQ31" s="6">
        <v>0.421384095419165</v>
      </c>
      <c r="AR31" s="6">
        <v>0.421384095419165</v>
      </c>
      <c r="AS31" s="6">
        <v>0.421384095419165</v>
      </c>
      <c r="AT31" s="6">
        <v>0.421384095419165</v>
      </c>
      <c r="AU31" s="6">
        <v>0.402993068324272</v>
      </c>
      <c r="AV31" s="6">
        <v>0.421384095419165</v>
      </c>
      <c r="AW31" s="6">
        <v>0.421384095419165</v>
      </c>
      <c r="AX31" s="6">
        <v>0.368545260237169</v>
      </c>
      <c r="AY31" s="6">
        <v>0.422593064254788</v>
      </c>
      <c r="AZ31" s="6">
        <v>0.371387262396146</v>
      </c>
      <c r="BA31" s="6">
        <v>0.388340507494608</v>
      </c>
      <c r="BB31" s="6">
        <v>0.253603177648588</v>
      </c>
      <c r="BC31" s="6">
        <v>0.374426819653558</v>
      </c>
      <c r="BD31" s="6">
        <v>0.279621229255606</v>
      </c>
      <c r="BE31" s="6">
        <v>0.324829791157893</v>
      </c>
      <c r="BF31" s="6">
        <v>0.374637586496006</v>
      </c>
      <c r="BG31" s="6">
        <v>0.548391142519338</v>
      </c>
      <c r="BH31" s="6">
        <v>0.370951979326217</v>
      </c>
      <c r="BI31" s="6">
        <v>0.324238281953469</v>
      </c>
      <c r="BJ31" s="6">
        <v>0.45910460292068</v>
      </c>
      <c r="BK31" s="6">
        <v>0.475629215301052</v>
      </c>
      <c r="BL31" s="6">
        <v>0.454253648464171</v>
      </c>
      <c r="BM31" s="6">
        <v>0.296700167072915</v>
      </c>
      <c r="BN31" s="6">
        <v>0.406957962976634</v>
      </c>
      <c r="BO31" s="6">
        <v>0.32978250624593</v>
      </c>
      <c r="BP31" s="42"/>
      <c r="BQ31" s="42"/>
      <c r="BR31" s="42"/>
    </row>
    <row r="32" spans="1:70" x14ac:dyDescent="0.2">
      <c r="A32" s="1">
        <v>1997</v>
      </c>
      <c r="B32" s="6">
        <v>0.394139918419023</v>
      </c>
      <c r="C32" s="6">
        <v>0.396982740603157</v>
      </c>
      <c r="D32" s="6">
        <v>0.417139434051028</v>
      </c>
      <c r="E32" s="6">
        <v>0.464627982738849</v>
      </c>
      <c r="F32" s="6">
        <v>0.398128364205499</v>
      </c>
      <c r="G32" s="6">
        <v>0.387916149188741</v>
      </c>
      <c r="H32" s="6">
        <v>0.404591680243135</v>
      </c>
      <c r="I32" s="6">
        <v>0.341797116807333</v>
      </c>
      <c r="J32" s="6">
        <v>0.365772858362559</v>
      </c>
      <c r="K32" s="6">
        <v>0.398310419576341</v>
      </c>
      <c r="L32" s="6">
        <v>0.38932359605211</v>
      </c>
      <c r="M32" s="6">
        <v>0.402890788877738</v>
      </c>
      <c r="N32" s="6">
        <v>0.408263074866696</v>
      </c>
      <c r="O32" s="6">
        <v>0.441262158403051</v>
      </c>
      <c r="P32" s="6">
        <v>0.364829782533849</v>
      </c>
      <c r="Q32" s="6">
        <v>0.338913808691625</v>
      </c>
      <c r="R32" s="6">
        <v>0.344490342982897</v>
      </c>
      <c r="S32" s="6">
        <v>0.36233005640732</v>
      </c>
      <c r="T32" s="6">
        <v>0.386207683191566</v>
      </c>
      <c r="U32" s="6">
        <v>0.376976873826492</v>
      </c>
      <c r="V32" s="6">
        <v>0.42068229336526</v>
      </c>
      <c r="W32" s="6">
        <v>0.406256077313209</v>
      </c>
      <c r="X32" s="6">
        <v>0.378187777678989</v>
      </c>
      <c r="Y32" s="6">
        <v>0.349510060705123</v>
      </c>
      <c r="Z32" s="6">
        <v>0.425119900272007</v>
      </c>
      <c r="AA32" s="6">
        <v>0.439772142497931</v>
      </c>
      <c r="AB32" s="6">
        <v>0.519354908978507</v>
      </c>
      <c r="AC32" s="6">
        <v>0.433880564865323</v>
      </c>
      <c r="AD32" s="6">
        <v>0.410034496960344</v>
      </c>
      <c r="AE32" s="6">
        <v>0.41782057982564</v>
      </c>
      <c r="AF32" s="6">
        <v>0.480623421538761</v>
      </c>
      <c r="AG32" s="6">
        <v>0.278320394599442</v>
      </c>
      <c r="AH32" s="6">
        <v>0.35157570240822</v>
      </c>
      <c r="AI32" s="6">
        <v>0.549335741028276</v>
      </c>
      <c r="AJ32" s="6">
        <v>0.35157570240822</v>
      </c>
      <c r="AK32" s="6">
        <v>0.46139720399019</v>
      </c>
      <c r="AL32" s="6">
        <v>0.471272049601013</v>
      </c>
      <c r="AM32" s="6">
        <v>0.410946053399486</v>
      </c>
      <c r="AN32" s="6">
        <v>0.400594199091172</v>
      </c>
      <c r="AO32" s="6">
        <v>0.489676491813855</v>
      </c>
      <c r="AP32" s="6">
        <v>0.448491242767353</v>
      </c>
      <c r="AQ32" s="6">
        <v>0.426684877907831</v>
      </c>
      <c r="AR32" s="6">
        <v>0.426684877907831</v>
      </c>
      <c r="AS32" s="6">
        <v>0.426684877907831</v>
      </c>
      <c r="AT32" s="6">
        <v>0.426684877907831</v>
      </c>
      <c r="AU32" s="6">
        <v>0.402098096915258</v>
      </c>
      <c r="AV32" s="6">
        <v>0.426684877907831</v>
      </c>
      <c r="AW32" s="6">
        <v>0.42668487790783</v>
      </c>
      <c r="AX32" s="6">
        <v>0.369902067466501</v>
      </c>
      <c r="AY32" s="6">
        <v>0.42734705148717</v>
      </c>
      <c r="AZ32" s="6">
        <v>0.404591680243135</v>
      </c>
      <c r="BA32" s="6">
        <v>0.419275699188016</v>
      </c>
      <c r="BB32" s="6">
        <v>0.256357141133814</v>
      </c>
      <c r="BC32" s="6">
        <v>0.37526897993941</v>
      </c>
      <c r="BD32" s="6">
        <v>0.280378411595501</v>
      </c>
      <c r="BE32" s="6">
        <v>0.326490854276914</v>
      </c>
      <c r="BF32" s="6">
        <v>0.369668162947124</v>
      </c>
      <c r="BG32" s="6">
        <v>0.540635956640036</v>
      </c>
      <c r="BH32" s="6">
        <v>0.36845875781273</v>
      </c>
      <c r="BI32" s="6">
        <v>0.312277521580555</v>
      </c>
      <c r="BJ32" s="6">
        <v>0.457640962957905</v>
      </c>
      <c r="BK32" s="6">
        <v>0.48112536050305</v>
      </c>
      <c r="BL32" s="6">
        <v>0.463032729308966</v>
      </c>
      <c r="BM32" s="6">
        <v>0.298331579154181</v>
      </c>
      <c r="BN32" s="6">
        <v>0.395724856716994</v>
      </c>
      <c r="BO32" s="6">
        <v>0.327875122418616</v>
      </c>
      <c r="BP32" s="42"/>
      <c r="BQ32" s="42"/>
      <c r="BR32" s="42"/>
    </row>
    <row r="33" spans="1:70" x14ac:dyDescent="0.2">
      <c r="A33" s="1">
        <v>1998</v>
      </c>
      <c r="B33" s="6">
        <v>0.396785837683816</v>
      </c>
      <c r="C33" s="6">
        <v>0.393501022112515</v>
      </c>
      <c r="D33" s="6">
        <v>0.417070392270118</v>
      </c>
      <c r="E33" s="6">
        <v>0.468506612444008</v>
      </c>
      <c r="F33" s="6">
        <v>0.414367774398834</v>
      </c>
      <c r="G33" s="6">
        <v>0.380495142275794</v>
      </c>
      <c r="H33" s="6">
        <v>0.451831825662348</v>
      </c>
      <c r="I33" s="6">
        <v>0.34455710946671</v>
      </c>
      <c r="J33" s="6">
        <v>0.385248705107728</v>
      </c>
      <c r="K33" s="6">
        <v>0.391002012773681</v>
      </c>
      <c r="L33" s="6">
        <v>0.392784026377434</v>
      </c>
      <c r="M33" s="6">
        <v>0.395515762638503</v>
      </c>
      <c r="N33" s="6">
        <v>0.401127091918908</v>
      </c>
      <c r="O33" s="6">
        <v>0.440691448935899</v>
      </c>
      <c r="P33" s="6">
        <v>0.363803138469313</v>
      </c>
      <c r="Q33" s="6">
        <v>0.340919263727274</v>
      </c>
      <c r="R33" s="6">
        <v>0.354094980483971</v>
      </c>
      <c r="S33" s="6">
        <v>0.357388995769199</v>
      </c>
      <c r="T33" s="6">
        <v>0.382364887713601</v>
      </c>
      <c r="U33" s="6">
        <v>0.377252227936791</v>
      </c>
      <c r="V33" s="6">
        <v>0.420156378414663</v>
      </c>
      <c r="W33" s="6">
        <v>0.404229593871051</v>
      </c>
      <c r="X33" s="6">
        <v>0.378960972535623</v>
      </c>
      <c r="Y33" s="6">
        <v>0.355585745945721</v>
      </c>
      <c r="Z33" s="6">
        <v>0.427200526852228</v>
      </c>
      <c r="AA33" s="6">
        <v>0.471347195984554</v>
      </c>
      <c r="AB33" s="6">
        <v>0.520378150711631</v>
      </c>
      <c r="AC33" s="6">
        <v>0.443586475812454</v>
      </c>
      <c r="AD33" s="6">
        <v>0.40731293013359</v>
      </c>
      <c r="AE33" s="6">
        <v>0.416328156364809</v>
      </c>
      <c r="AF33" s="6">
        <v>0.482855413181036</v>
      </c>
      <c r="AG33" s="6">
        <v>0.317427652111897</v>
      </c>
      <c r="AH33" s="6">
        <v>0.373897067812225</v>
      </c>
      <c r="AI33" s="6">
        <v>0.538029473843291</v>
      </c>
      <c r="AJ33" s="6">
        <v>0.373897067812225</v>
      </c>
      <c r="AK33" s="6">
        <v>0.462788419026695</v>
      </c>
      <c r="AL33" s="6">
        <v>0.476200588974283</v>
      </c>
      <c r="AM33" s="6">
        <v>0.413563101876055</v>
      </c>
      <c r="AN33" s="6">
        <v>0.417890791296707</v>
      </c>
      <c r="AO33" s="6">
        <v>0.550485004634424</v>
      </c>
      <c r="AP33" s="6">
        <v>0.447682948913801</v>
      </c>
      <c r="AQ33" s="6">
        <v>0.418615779302948</v>
      </c>
      <c r="AR33" s="6">
        <v>0.418615779302947</v>
      </c>
      <c r="AS33" s="6">
        <v>0.418615779302948</v>
      </c>
      <c r="AT33" s="6">
        <v>0.418615779302947</v>
      </c>
      <c r="AU33" s="6">
        <v>0.391631223237423</v>
      </c>
      <c r="AV33" s="6">
        <v>0.418615779302947</v>
      </c>
      <c r="AW33" s="6">
        <v>0.418615779302948</v>
      </c>
      <c r="AX33" s="6">
        <v>0.357736904936222</v>
      </c>
      <c r="AY33" s="6">
        <v>0.419526747761331</v>
      </c>
      <c r="AZ33" s="6">
        <v>0.451831825662348</v>
      </c>
      <c r="BA33" s="6">
        <v>0.440621694179269</v>
      </c>
      <c r="BB33" s="6">
        <v>0.251467187449237</v>
      </c>
      <c r="BC33" s="6">
        <v>0.384714556120039</v>
      </c>
      <c r="BD33" s="6">
        <v>0.2675019767842</v>
      </c>
      <c r="BE33" s="6">
        <v>0.332516016337708</v>
      </c>
      <c r="BF33" s="6">
        <v>0.374606706572803</v>
      </c>
      <c r="BG33" s="6">
        <v>0.524302501302496</v>
      </c>
      <c r="BH33" s="6">
        <v>0.37700354602442</v>
      </c>
      <c r="BI33" s="6">
        <v>0.346694994262055</v>
      </c>
      <c r="BJ33" s="6">
        <v>0.469545418075761</v>
      </c>
      <c r="BK33" s="6">
        <v>0.479509032419793</v>
      </c>
      <c r="BL33" s="6">
        <v>0.468793937453191</v>
      </c>
      <c r="BM33" s="6">
        <v>0.29891217626572</v>
      </c>
      <c r="BN33" s="6">
        <v>0.389768694839751</v>
      </c>
      <c r="BO33" s="6">
        <v>0.340495661932755</v>
      </c>
      <c r="BP33" s="42"/>
      <c r="BQ33" s="42"/>
      <c r="BR33" s="42"/>
    </row>
    <row r="34" spans="1:70" x14ac:dyDescent="0.2">
      <c r="A34" s="1">
        <v>1999</v>
      </c>
      <c r="B34" s="6">
        <v>0.394981830258807</v>
      </c>
      <c r="C34" s="6">
        <v>0.390711719040928</v>
      </c>
      <c r="D34" s="6">
        <v>0.415160687249592</v>
      </c>
      <c r="E34" s="6">
        <v>0.462271624141133</v>
      </c>
      <c r="F34" s="6">
        <v>0.408594989367484</v>
      </c>
      <c r="G34" s="6">
        <v>0.363759917554243</v>
      </c>
      <c r="H34" s="6">
        <v>0.408069623166919</v>
      </c>
      <c r="I34" s="6">
        <v>0.353169269393442</v>
      </c>
      <c r="J34" s="6">
        <v>0.391004915713688</v>
      </c>
      <c r="K34" s="6">
        <v>0.387191297129064</v>
      </c>
      <c r="L34" s="6">
        <v>0.383773701673209</v>
      </c>
      <c r="M34" s="6">
        <v>0.38832553151169</v>
      </c>
      <c r="N34" s="6">
        <v>0.393638528465616</v>
      </c>
      <c r="O34" s="6">
        <v>0.443136113243025</v>
      </c>
      <c r="P34" s="6">
        <v>0.362983542413053</v>
      </c>
      <c r="Q34" s="6">
        <v>0.34040968622494</v>
      </c>
      <c r="R34" s="6">
        <v>0.34355501577802</v>
      </c>
      <c r="S34" s="6">
        <v>0.357753593868331</v>
      </c>
      <c r="T34" s="6">
        <v>0.381495884418469</v>
      </c>
      <c r="U34" s="6">
        <v>0.378937773088062</v>
      </c>
      <c r="V34" s="6">
        <v>0.419084390090488</v>
      </c>
      <c r="W34" s="6">
        <v>0.393414744103707</v>
      </c>
      <c r="X34" s="6">
        <v>0.3741517081618</v>
      </c>
      <c r="Y34" s="6">
        <v>0.348789743831561</v>
      </c>
      <c r="Z34" s="6">
        <v>0.429077597530898</v>
      </c>
      <c r="AA34" s="6">
        <v>0.500085701210135</v>
      </c>
      <c r="AB34" s="6">
        <v>0.51246897009728</v>
      </c>
      <c r="AC34" s="6">
        <v>0.442784857529425</v>
      </c>
      <c r="AD34" s="6">
        <v>0.409872645054728</v>
      </c>
      <c r="AE34" s="6">
        <v>0.415967944185664</v>
      </c>
      <c r="AF34" s="6">
        <v>0.477367239711828</v>
      </c>
      <c r="AG34" s="6">
        <v>0.317439415624624</v>
      </c>
      <c r="AH34" s="6">
        <v>0.365400090341508</v>
      </c>
      <c r="AI34" s="6">
        <v>0.531627798908147</v>
      </c>
      <c r="AJ34" s="6">
        <v>0.365400090341507</v>
      </c>
      <c r="AK34" s="6">
        <v>0.460677377782038</v>
      </c>
      <c r="AL34" s="6">
        <v>0.435499441743332</v>
      </c>
      <c r="AM34" s="6">
        <v>0.423125475150105</v>
      </c>
      <c r="AN34" s="6">
        <v>0.408269904570951</v>
      </c>
      <c r="AO34" s="6">
        <v>0.467580657893542</v>
      </c>
      <c r="AP34" s="6">
        <v>0.448625018483799</v>
      </c>
      <c r="AQ34" s="6">
        <v>0.399122120818163</v>
      </c>
      <c r="AR34" s="6">
        <v>0.399122120818163</v>
      </c>
      <c r="AS34" s="6">
        <v>0.399122120818163</v>
      </c>
      <c r="AT34" s="6">
        <v>0.399122120818163</v>
      </c>
      <c r="AU34" s="6">
        <v>0.376018895912796</v>
      </c>
      <c r="AV34" s="6">
        <v>0.399122120818163</v>
      </c>
      <c r="AW34" s="6">
        <v>0.399122120818163</v>
      </c>
      <c r="AX34" s="6">
        <v>0.343742949202748</v>
      </c>
      <c r="AY34" s="6">
        <v>0.399779156029008</v>
      </c>
      <c r="AZ34" s="6">
        <v>0.408069623166919</v>
      </c>
      <c r="BA34" s="6">
        <v>0.390666945580449</v>
      </c>
      <c r="BB34" s="6">
        <v>0.253574193996946</v>
      </c>
      <c r="BC34" s="6">
        <v>0.395445309366825</v>
      </c>
      <c r="BD34" s="6">
        <v>0.281042421949975</v>
      </c>
      <c r="BE34" s="6">
        <v>0.336469104856444</v>
      </c>
      <c r="BF34" s="6">
        <v>0.387385534572542</v>
      </c>
      <c r="BG34" s="6">
        <v>0.516020189826501</v>
      </c>
      <c r="BH34" s="6">
        <v>0.376481868310203</v>
      </c>
      <c r="BI34" s="6">
        <v>0.388827402173112</v>
      </c>
      <c r="BJ34" s="6">
        <v>0.474090119017267</v>
      </c>
      <c r="BK34" s="6">
        <v>0.475556271150721</v>
      </c>
      <c r="BL34" s="6">
        <v>0.470694918250827</v>
      </c>
      <c r="BM34" s="6">
        <v>0.314869184606978</v>
      </c>
      <c r="BN34" s="6">
        <v>0.378012018657208</v>
      </c>
      <c r="BO34" s="6">
        <v>0.35022102759133</v>
      </c>
      <c r="BP34" s="42"/>
      <c r="BQ34" s="42"/>
      <c r="BR34" s="42"/>
    </row>
    <row r="35" spans="1:70" x14ac:dyDescent="0.2">
      <c r="A35" s="1">
        <v>2000</v>
      </c>
      <c r="B35" s="6">
        <v>0.388995742739824</v>
      </c>
      <c r="C35" s="6">
        <v>0.384500553175611</v>
      </c>
      <c r="D35" s="6">
        <v>0.412239658856985</v>
      </c>
      <c r="E35" s="6">
        <v>0.445158948648577</v>
      </c>
      <c r="F35" s="6">
        <v>0.394252704587765</v>
      </c>
      <c r="G35" s="6">
        <v>0.337023659744875</v>
      </c>
      <c r="H35" s="6">
        <v>0.362940279910242</v>
      </c>
      <c r="I35" s="6">
        <v>0.350044273649196</v>
      </c>
      <c r="J35" s="6">
        <v>0.377898354982134</v>
      </c>
      <c r="K35" s="6">
        <v>0.378099319223376</v>
      </c>
      <c r="L35" s="6">
        <v>0.369106600043495</v>
      </c>
      <c r="M35" s="6">
        <v>0.38041160978394</v>
      </c>
      <c r="N35" s="6">
        <v>0.383953613589623</v>
      </c>
      <c r="O35" s="6">
        <v>0.444719594959552</v>
      </c>
      <c r="P35" s="6">
        <v>0.357871198677766</v>
      </c>
      <c r="Q35" s="6">
        <v>0.331582190430059</v>
      </c>
      <c r="R35" s="6">
        <v>0.316269782200555</v>
      </c>
      <c r="S35" s="6">
        <v>0.350657037172228</v>
      </c>
      <c r="T35" s="6">
        <v>0.37503585692503</v>
      </c>
      <c r="U35" s="6">
        <v>0.373662101382161</v>
      </c>
      <c r="V35" s="6">
        <v>0.41717566365496</v>
      </c>
      <c r="W35" s="6">
        <v>0.374823465954052</v>
      </c>
      <c r="X35" s="6">
        <v>0.371842609887225</v>
      </c>
      <c r="Y35" s="6">
        <v>0.334566681150037</v>
      </c>
      <c r="Z35" s="6">
        <v>0.428835455338083</v>
      </c>
      <c r="AA35" s="6">
        <v>0.506969633108553</v>
      </c>
      <c r="AB35" s="6">
        <v>0.441435425063152</v>
      </c>
      <c r="AC35" s="6">
        <v>0.431292314184314</v>
      </c>
      <c r="AD35" s="6">
        <v>0.448973169681439</v>
      </c>
      <c r="AE35" s="6">
        <v>0.426261927907096</v>
      </c>
      <c r="AF35" s="6">
        <v>0.463126564109565</v>
      </c>
      <c r="AG35" s="6">
        <v>0.284371234413239</v>
      </c>
      <c r="AH35" s="6">
        <v>0.345925649500375</v>
      </c>
      <c r="AI35" s="6">
        <v>0.536797126842396</v>
      </c>
      <c r="AJ35" s="6">
        <v>0.345925649500375</v>
      </c>
      <c r="AK35" s="6">
        <v>0.454514023587756</v>
      </c>
      <c r="AL35" s="6">
        <v>0.423371701112814</v>
      </c>
      <c r="AM35" s="6">
        <v>0.42873413737828</v>
      </c>
      <c r="AN35" s="6">
        <v>0.391219142994767</v>
      </c>
      <c r="AO35" s="6">
        <v>0.444021889842628</v>
      </c>
      <c r="AP35" s="6">
        <v>0.476177643524832</v>
      </c>
      <c r="AQ35" s="6">
        <v>0.380640703068746</v>
      </c>
      <c r="AR35" s="6">
        <v>0.380640703068746</v>
      </c>
      <c r="AS35" s="6">
        <v>0.380640703068746</v>
      </c>
      <c r="AT35" s="6">
        <v>0.380640703068746</v>
      </c>
      <c r="AU35" s="6">
        <v>0.321737701625652</v>
      </c>
      <c r="AV35" s="6">
        <v>0.380640703068746</v>
      </c>
      <c r="AW35" s="6">
        <v>0.380640703068746</v>
      </c>
      <c r="AX35" s="6">
        <v>0.324281949180287</v>
      </c>
      <c r="AY35" s="6">
        <v>0.38147908808778</v>
      </c>
      <c r="AZ35" s="6">
        <v>0.362940279910242</v>
      </c>
      <c r="BA35" s="6">
        <v>0.363172511107506</v>
      </c>
      <c r="BB35" s="6">
        <v>0.255297788895275</v>
      </c>
      <c r="BC35" s="6">
        <v>0.391259824987204</v>
      </c>
      <c r="BD35" s="6">
        <v>0.291098421198816</v>
      </c>
      <c r="BE35" s="6">
        <v>0.327787155023303</v>
      </c>
      <c r="BF35" s="6">
        <v>0.388208299807013</v>
      </c>
      <c r="BG35" s="6">
        <v>0.514639709422786</v>
      </c>
      <c r="BH35" s="6">
        <v>0.379947304933334</v>
      </c>
      <c r="BI35" s="6">
        <v>0.327302524478765</v>
      </c>
      <c r="BJ35" s="6">
        <v>0.441530955527812</v>
      </c>
      <c r="BK35" s="6">
        <v>0.479746900758761</v>
      </c>
      <c r="BL35" s="6">
        <v>0.459236048940714</v>
      </c>
      <c r="BM35" s="6">
        <v>0.303623362138289</v>
      </c>
      <c r="BN35" s="6">
        <v>0.363372459255795</v>
      </c>
      <c r="BO35" s="6">
        <v>0.337199857004398</v>
      </c>
      <c r="BP35" s="42"/>
      <c r="BQ35" s="42"/>
      <c r="BR35" s="42"/>
    </row>
    <row r="36" spans="1:70" x14ac:dyDescent="0.2">
      <c r="A36" s="1">
        <v>2001</v>
      </c>
      <c r="B36" s="6">
        <v>0.394550517483385</v>
      </c>
      <c r="C36" s="6">
        <v>0.385007843167831</v>
      </c>
      <c r="D36" s="6">
        <v>0.424622068394956</v>
      </c>
      <c r="E36" s="6">
        <v>0.450480540305918</v>
      </c>
      <c r="F36" s="6">
        <v>0.401443644548511</v>
      </c>
      <c r="G36" s="6">
        <v>0.318421798600542</v>
      </c>
      <c r="H36" s="6">
        <v>0.364445983622753</v>
      </c>
      <c r="I36" s="6">
        <v>0.350605852135905</v>
      </c>
      <c r="J36" s="6">
        <v>0.383514365190521</v>
      </c>
      <c r="K36" s="6">
        <v>0.379525190811306</v>
      </c>
      <c r="L36" s="6">
        <v>0.364461974675127</v>
      </c>
      <c r="M36" s="6">
        <v>0.377058596951093</v>
      </c>
      <c r="N36" s="6">
        <v>0.382932422179154</v>
      </c>
      <c r="O36" s="6">
        <v>0.447539582495354</v>
      </c>
      <c r="P36" s="6">
        <v>0.357025958365067</v>
      </c>
      <c r="Q36" s="6">
        <v>0.336097436294704</v>
      </c>
      <c r="R36" s="6">
        <v>0.323451031030305</v>
      </c>
      <c r="S36" s="6">
        <v>0.351935522587343</v>
      </c>
      <c r="T36" s="6">
        <v>0.375954679794022</v>
      </c>
      <c r="U36" s="6">
        <v>0.373769865908794</v>
      </c>
      <c r="V36" s="6">
        <v>0.430554833179783</v>
      </c>
      <c r="W36" s="6">
        <v>0.382174096954073</v>
      </c>
      <c r="X36" s="6">
        <v>0.366512053539096</v>
      </c>
      <c r="Y36" s="6">
        <v>0.327417751382004</v>
      </c>
      <c r="Z36" s="6">
        <v>0.434708317030403</v>
      </c>
      <c r="AA36" s="6">
        <v>0.515351257074213</v>
      </c>
      <c r="AB36" s="6">
        <v>0.435349497568062</v>
      </c>
      <c r="AC36" s="6">
        <v>0.429030160882953</v>
      </c>
      <c r="AD36" s="6">
        <v>0.459213651599096</v>
      </c>
      <c r="AE36" s="6">
        <v>0.441259517655656</v>
      </c>
      <c r="AF36" s="6">
        <v>0.467311875461115</v>
      </c>
      <c r="AG36" s="6">
        <v>0.332380518675235</v>
      </c>
      <c r="AH36" s="6">
        <v>0.354885861635751</v>
      </c>
      <c r="AI36" s="6">
        <v>0.538407741016305</v>
      </c>
      <c r="AJ36" s="6">
        <v>0.354885861635751</v>
      </c>
      <c r="AK36" s="6">
        <v>0.4428461807951</v>
      </c>
      <c r="AL36" s="6">
        <v>0.446994982071727</v>
      </c>
      <c r="AM36" s="6">
        <v>0.406601498102388</v>
      </c>
      <c r="AN36" s="6">
        <v>0.398342618646848</v>
      </c>
      <c r="AO36" s="6">
        <v>0.517709612009143</v>
      </c>
      <c r="AP36" s="6">
        <v>0.487151851640107</v>
      </c>
      <c r="AQ36" s="6">
        <v>0.377986944794269</v>
      </c>
      <c r="AR36" s="6">
        <v>0.377986944794269</v>
      </c>
      <c r="AS36" s="6">
        <v>0.377986944794269</v>
      </c>
      <c r="AT36" s="6">
        <v>0.377986944794269</v>
      </c>
      <c r="AU36" s="6">
        <v>0.276982799433556</v>
      </c>
      <c r="AV36" s="6">
        <v>0.377986944794269</v>
      </c>
      <c r="AW36" s="6">
        <v>0.377986944794269</v>
      </c>
      <c r="AX36" s="6">
        <v>0.315321598235295</v>
      </c>
      <c r="AY36" s="6">
        <v>0.378529314718949</v>
      </c>
      <c r="AZ36" s="6">
        <v>0.364445983622753</v>
      </c>
      <c r="BA36" s="6">
        <v>0.369405854323319</v>
      </c>
      <c r="BB36" s="6">
        <v>0.255600374567198</v>
      </c>
      <c r="BC36" s="6">
        <v>0.396163028594879</v>
      </c>
      <c r="BD36" s="6">
        <v>0.304625915353481</v>
      </c>
      <c r="BE36" s="6">
        <v>0.341077015027921</v>
      </c>
      <c r="BF36" s="6">
        <v>0.40311143972143</v>
      </c>
      <c r="BG36" s="6">
        <v>0.514400699660578</v>
      </c>
      <c r="BH36" s="6">
        <v>0.390850871764083</v>
      </c>
      <c r="BI36" s="6">
        <v>0.337711258535119</v>
      </c>
      <c r="BJ36" s="6">
        <v>0.411185112805923</v>
      </c>
      <c r="BK36" s="6">
        <v>0.484109251188791</v>
      </c>
      <c r="BL36" s="6">
        <v>0.454111793836734</v>
      </c>
      <c r="BM36" s="6">
        <v>0.303042601704738</v>
      </c>
      <c r="BN36" s="6">
        <v>0.345492493617489</v>
      </c>
      <c r="BO36" s="6">
        <v>0.350230625219904</v>
      </c>
      <c r="BP36" s="42"/>
      <c r="BQ36" s="42"/>
      <c r="BR36" s="42"/>
    </row>
    <row r="37" spans="1:70" x14ac:dyDescent="0.2">
      <c r="A37" s="1">
        <v>2002</v>
      </c>
      <c r="B37" s="6">
        <v>0.399172977378718</v>
      </c>
      <c r="C37" s="6">
        <v>0.388245343036538</v>
      </c>
      <c r="D37" s="6">
        <v>0.437059781696837</v>
      </c>
      <c r="E37" s="6">
        <v>0.428939184317931</v>
      </c>
      <c r="F37" s="6">
        <v>0.403120492739482</v>
      </c>
      <c r="G37" s="6">
        <v>0.322941348687107</v>
      </c>
      <c r="H37" s="6">
        <v>0.39467011438499</v>
      </c>
      <c r="I37" s="6">
        <v>0.353488318146478</v>
      </c>
      <c r="J37" s="6">
        <v>0.387376178467934</v>
      </c>
      <c r="K37" s="6">
        <v>0.383583773966212</v>
      </c>
      <c r="L37" s="6">
        <v>0.36987798371297</v>
      </c>
      <c r="M37" s="6">
        <v>0.369163257991836</v>
      </c>
      <c r="N37" s="6">
        <v>0.388690858126151</v>
      </c>
      <c r="O37" s="6">
        <v>0.450082860130029</v>
      </c>
      <c r="P37" s="6">
        <v>0.357847612902485</v>
      </c>
      <c r="Q37" s="6">
        <v>0.344397920303225</v>
      </c>
      <c r="R37" s="6">
        <v>0.341538145247367</v>
      </c>
      <c r="S37" s="6">
        <v>0.361077500568967</v>
      </c>
      <c r="T37" s="6">
        <v>0.380895851355691</v>
      </c>
      <c r="U37" s="6">
        <v>0.373760012170231</v>
      </c>
      <c r="V37" s="6">
        <v>0.444754420901271</v>
      </c>
      <c r="W37" s="6">
        <v>0.388037083716038</v>
      </c>
      <c r="X37" s="6">
        <v>0.360722321441789</v>
      </c>
      <c r="Y37" s="6">
        <v>0.32971137998104</v>
      </c>
      <c r="Z37" s="6">
        <v>0.440784712585279</v>
      </c>
      <c r="AA37" s="6">
        <v>0.39985087829228</v>
      </c>
      <c r="AB37" s="6">
        <v>0.418547104267343</v>
      </c>
      <c r="AC37" s="6">
        <v>0.42839870031603</v>
      </c>
      <c r="AD37" s="6">
        <v>0.454778696327114</v>
      </c>
      <c r="AE37" s="6">
        <v>0.436466121675303</v>
      </c>
      <c r="AF37" s="6">
        <v>0.446624674987272</v>
      </c>
      <c r="AG37" s="6">
        <v>0.369377624409277</v>
      </c>
      <c r="AH37" s="6">
        <v>0.351568765082406</v>
      </c>
      <c r="AI37" s="6">
        <v>0.541634776713512</v>
      </c>
      <c r="AJ37" s="6">
        <v>0.351568765082406</v>
      </c>
      <c r="AK37" s="6">
        <v>0.445529658580561</v>
      </c>
      <c r="AL37" s="6">
        <v>0.432265746278334</v>
      </c>
      <c r="AM37" s="6">
        <v>0.407344238386618</v>
      </c>
      <c r="AN37" s="6">
        <v>0.395506624880184</v>
      </c>
      <c r="AO37" s="6">
        <v>0.492754505224715</v>
      </c>
      <c r="AP37" s="6">
        <v>0.469308214125414</v>
      </c>
      <c r="AQ37" s="6">
        <v>0.370931418350798</v>
      </c>
      <c r="AR37" s="6">
        <v>0.370931418350798</v>
      </c>
      <c r="AS37" s="6">
        <v>0.370931418350798</v>
      </c>
      <c r="AT37" s="6">
        <v>0.370931418350798</v>
      </c>
      <c r="AU37" s="6">
        <v>0.306575548341736</v>
      </c>
      <c r="AV37" s="6">
        <v>0.370931418350798</v>
      </c>
      <c r="AW37" s="6">
        <v>0.370931418350798</v>
      </c>
      <c r="AX37" s="6">
        <v>0.306636637928759</v>
      </c>
      <c r="AY37" s="6">
        <v>0.371067550749906</v>
      </c>
      <c r="AZ37" s="6">
        <v>0.39467011438499</v>
      </c>
      <c r="BA37" s="6">
        <v>0.391607336099364</v>
      </c>
      <c r="BB37" s="6">
        <v>0.257959954896877</v>
      </c>
      <c r="BC37" s="6">
        <v>0.404890748521554</v>
      </c>
      <c r="BD37" s="6">
        <v>0.307144634524949</v>
      </c>
      <c r="BE37" s="6">
        <v>0.336452276728269</v>
      </c>
      <c r="BF37" s="6">
        <v>0.407483898254618</v>
      </c>
      <c r="BG37" s="6">
        <v>0.509613897428933</v>
      </c>
      <c r="BH37" s="6">
        <v>0.390625659266746</v>
      </c>
      <c r="BI37" s="6">
        <v>0.369785291312053</v>
      </c>
      <c r="BJ37" s="6">
        <v>0.390127726505478</v>
      </c>
      <c r="BK37" s="6">
        <v>0.476714750271221</v>
      </c>
      <c r="BL37" s="6">
        <v>0.445486855731161</v>
      </c>
      <c r="BM37" s="6">
        <v>0.305597657909832</v>
      </c>
      <c r="BN37" s="6">
        <v>0.342114482714974</v>
      </c>
      <c r="BO37" s="6">
        <v>0.359382283586123</v>
      </c>
      <c r="BP37" s="42"/>
      <c r="BQ37" s="42"/>
      <c r="BR37" s="42"/>
    </row>
    <row r="38" spans="1:70" x14ac:dyDescent="0.2">
      <c r="A38" s="1">
        <v>2003</v>
      </c>
      <c r="B38" s="6">
        <v>0.399291186280668</v>
      </c>
      <c r="C38" s="6">
        <v>0.390581802260012</v>
      </c>
      <c r="D38" s="6">
        <v>0.446746290656936</v>
      </c>
      <c r="E38" s="6">
        <v>0.425135811311141</v>
      </c>
      <c r="F38" s="6">
        <v>0.390866610799957</v>
      </c>
      <c r="G38" s="6">
        <v>0.321524733113989</v>
      </c>
      <c r="H38" s="6">
        <v>0.385449944519737</v>
      </c>
      <c r="I38" s="6">
        <v>0.347599037940789</v>
      </c>
      <c r="J38" s="6">
        <v>0.377802133861714</v>
      </c>
      <c r="K38" s="6">
        <v>0.383522336087406</v>
      </c>
      <c r="L38" s="6">
        <v>0.376472393175813</v>
      </c>
      <c r="M38" s="6">
        <v>0.365155882408202</v>
      </c>
      <c r="N38" s="6">
        <v>0.395902738786819</v>
      </c>
      <c r="O38" s="6">
        <v>0.451393196959436</v>
      </c>
      <c r="P38" s="6">
        <v>0.362631697191569</v>
      </c>
      <c r="Q38" s="6">
        <v>0.350376098956205</v>
      </c>
      <c r="R38" s="6">
        <v>0.361657148582046</v>
      </c>
      <c r="S38" s="6">
        <v>0.365830698818103</v>
      </c>
      <c r="T38" s="6">
        <v>0.382091331486839</v>
      </c>
      <c r="U38" s="6">
        <v>0.374187828344455</v>
      </c>
      <c r="V38" s="6">
        <v>0.456957304104118</v>
      </c>
      <c r="W38" s="6">
        <v>0.39473980463816</v>
      </c>
      <c r="X38" s="6">
        <v>0.358534189967141</v>
      </c>
      <c r="Y38" s="6">
        <v>0.334012019207584</v>
      </c>
      <c r="Z38" s="6">
        <v>0.447453545286131</v>
      </c>
      <c r="AA38" s="6">
        <v>0.395530710666169</v>
      </c>
      <c r="AB38" s="6">
        <v>0.420962506990078</v>
      </c>
      <c r="AC38" s="6">
        <v>0.397449444415163</v>
      </c>
      <c r="AD38" s="6">
        <v>0.446192846398804</v>
      </c>
      <c r="AE38" s="6">
        <v>0.433529315402881</v>
      </c>
      <c r="AF38" s="6">
        <v>0.438349179357746</v>
      </c>
      <c r="AG38" s="6">
        <v>0.349890975495071</v>
      </c>
      <c r="AH38" s="6">
        <v>0.337358200672573</v>
      </c>
      <c r="AI38" s="6">
        <v>0.533193614159258</v>
      </c>
      <c r="AJ38" s="6">
        <v>0.337358200672573</v>
      </c>
      <c r="AK38" s="6">
        <v>0.451749958199336</v>
      </c>
      <c r="AL38" s="6">
        <v>0.41531612685758</v>
      </c>
      <c r="AM38" s="6">
        <v>0.408409912084403</v>
      </c>
      <c r="AN38" s="6">
        <v>0.383211180909865</v>
      </c>
      <c r="AO38" s="6">
        <v>0.554503042851704</v>
      </c>
      <c r="AP38" s="6">
        <v>0.47986361132114</v>
      </c>
      <c r="AQ38" s="6">
        <v>0.37576799719953</v>
      </c>
      <c r="AR38" s="6">
        <v>0.37576799719953</v>
      </c>
      <c r="AS38" s="6">
        <v>0.37576799719953</v>
      </c>
      <c r="AT38" s="6">
        <v>0.37576799719953</v>
      </c>
      <c r="AU38" s="6">
        <v>0.296602917475838</v>
      </c>
      <c r="AV38" s="6">
        <v>0.37576799719953</v>
      </c>
      <c r="AW38" s="6">
        <v>0.37576799719953</v>
      </c>
      <c r="AX38" s="6">
        <v>0.31152138109153</v>
      </c>
      <c r="AY38" s="6">
        <v>0.376022309257067</v>
      </c>
      <c r="AZ38" s="6">
        <v>0.385449944519737</v>
      </c>
      <c r="BA38" s="6">
        <v>0.383347232913427</v>
      </c>
      <c r="BB38" s="6">
        <v>0.247055208641806</v>
      </c>
      <c r="BC38" s="6">
        <v>0.403899370395948</v>
      </c>
      <c r="BD38" s="6">
        <v>0.295203997197521</v>
      </c>
      <c r="BE38" s="6">
        <v>0.331883922869261</v>
      </c>
      <c r="BF38" s="6">
        <v>0.401634123634032</v>
      </c>
      <c r="BG38" s="6">
        <v>0.506914726442466</v>
      </c>
      <c r="BH38" s="6">
        <v>0.379469320276718</v>
      </c>
      <c r="BI38" s="6">
        <v>0.35940578168698</v>
      </c>
      <c r="BJ38" s="6">
        <v>0.373377286180052</v>
      </c>
      <c r="BK38" s="6">
        <v>0.475804192054298</v>
      </c>
      <c r="BL38" s="6">
        <v>0.437699634267233</v>
      </c>
      <c r="BM38" s="6">
        <v>0.298099436609097</v>
      </c>
      <c r="BN38" s="6">
        <v>0.338953544834822</v>
      </c>
      <c r="BO38" s="6">
        <v>0.358308245307349</v>
      </c>
      <c r="BP38" s="42"/>
      <c r="BQ38" s="42"/>
      <c r="BR38" s="42"/>
    </row>
    <row r="39" spans="1:70" x14ac:dyDescent="0.2">
      <c r="A39" s="1">
        <v>2004</v>
      </c>
      <c r="B39" s="6">
        <v>0.391342243062996</v>
      </c>
      <c r="C39" s="6">
        <v>0.387539832969082</v>
      </c>
      <c r="D39" s="6">
        <v>0.440613504200646</v>
      </c>
      <c r="E39" s="6">
        <v>0.40850517171981</v>
      </c>
      <c r="F39" s="6">
        <v>0.38199198596937</v>
      </c>
      <c r="G39" s="6">
        <v>0.329919414850743</v>
      </c>
      <c r="H39" s="6">
        <v>0.397390356038041</v>
      </c>
      <c r="I39" s="6">
        <v>0.333520437647591</v>
      </c>
      <c r="J39" s="6">
        <v>0.363333254596981</v>
      </c>
      <c r="K39" s="6">
        <v>0.376473601091522</v>
      </c>
      <c r="L39" s="6">
        <v>0.378165102461549</v>
      </c>
      <c r="M39" s="6">
        <v>0.365394371777113</v>
      </c>
      <c r="N39" s="6">
        <v>0.393121636241776</v>
      </c>
      <c r="O39" s="6">
        <v>0.45134208249017</v>
      </c>
      <c r="P39" s="6">
        <v>0.359538196965406</v>
      </c>
      <c r="Q39" s="6">
        <v>0.347119590180766</v>
      </c>
      <c r="R39" s="6">
        <v>0.350600550291102</v>
      </c>
      <c r="S39" s="6">
        <v>0.356438395916036</v>
      </c>
      <c r="T39" s="6">
        <v>0.378071385408148</v>
      </c>
      <c r="U39" s="6">
        <v>0.365763280583559</v>
      </c>
      <c r="V39" s="6">
        <v>0.451819180602382</v>
      </c>
      <c r="W39" s="6">
        <v>0.385330178597982</v>
      </c>
      <c r="X39" s="6">
        <v>0.356749044824497</v>
      </c>
      <c r="Y39" s="6">
        <v>0.334237011656842</v>
      </c>
      <c r="Z39" s="6">
        <v>0.443229820768825</v>
      </c>
      <c r="AA39" s="6">
        <v>0.384196280002014</v>
      </c>
      <c r="AB39" s="6">
        <v>0.399545889094448</v>
      </c>
      <c r="AC39" s="6">
        <v>0.374452145448366</v>
      </c>
      <c r="AD39" s="6">
        <v>0.431343131082196</v>
      </c>
      <c r="AE39" s="6">
        <v>0.421777121953922</v>
      </c>
      <c r="AF39" s="6">
        <v>0.425573336423432</v>
      </c>
      <c r="AG39" s="6">
        <v>0.371271879728857</v>
      </c>
      <c r="AH39" s="6">
        <v>0.333296190391796</v>
      </c>
      <c r="AI39" s="6">
        <v>0.544555746077156</v>
      </c>
      <c r="AJ39" s="6">
        <v>0.333296190391796</v>
      </c>
      <c r="AK39" s="6">
        <v>0.454512013591605</v>
      </c>
      <c r="AL39" s="6">
        <v>0.371049746109471</v>
      </c>
      <c r="AM39" s="6">
        <v>0.395400716959615</v>
      </c>
      <c r="AN39" s="6">
        <v>0.376989182447454</v>
      </c>
      <c r="AO39" s="6">
        <v>0.537922489175366</v>
      </c>
      <c r="AP39" s="6">
        <v>0.494836687191218</v>
      </c>
      <c r="AQ39" s="6">
        <v>0.386586175765263</v>
      </c>
      <c r="AR39" s="6">
        <v>0.386586175765263</v>
      </c>
      <c r="AS39" s="6">
        <v>0.386586175765263</v>
      </c>
      <c r="AT39" s="6">
        <v>0.386586175765263</v>
      </c>
      <c r="AU39" s="6">
        <v>0.311811840485302</v>
      </c>
      <c r="AV39" s="6">
        <v>0.386586175765263</v>
      </c>
      <c r="AW39" s="6">
        <v>0.386586175765263</v>
      </c>
      <c r="AX39" s="6">
        <v>0.318363310815449</v>
      </c>
      <c r="AY39" s="6">
        <v>0.386681015003402</v>
      </c>
      <c r="AZ39" s="6">
        <v>0.397390356038041</v>
      </c>
      <c r="BA39" s="6">
        <v>0.381811944127589</v>
      </c>
      <c r="BB39" s="6">
        <v>0.226793098522232</v>
      </c>
      <c r="BC39" s="6">
        <v>0.400004759921536</v>
      </c>
      <c r="BD39" s="6">
        <v>0.281289735820441</v>
      </c>
      <c r="BE39" s="6">
        <v>0.316279046492803</v>
      </c>
      <c r="BF39" s="6">
        <v>0.382705813267686</v>
      </c>
      <c r="BG39" s="6">
        <v>0.499695170739794</v>
      </c>
      <c r="BH39" s="6">
        <v>0.349462889868089</v>
      </c>
      <c r="BI39" s="6">
        <v>0.371522529087395</v>
      </c>
      <c r="BJ39" s="6">
        <v>0.385422400400129</v>
      </c>
      <c r="BK39" s="6">
        <v>0.475129832811883</v>
      </c>
      <c r="BL39" s="6">
        <v>0.429592165007595</v>
      </c>
      <c r="BM39" s="6">
        <v>0.288737101517898</v>
      </c>
      <c r="BN39" s="6">
        <v>0.331684151522162</v>
      </c>
      <c r="BO39" s="6">
        <v>0.349385293788458</v>
      </c>
      <c r="BP39" s="42"/>
      <c r="BQ39" s="42"/>
      <c r="BR39" s="42"/>
    </row>
    <row r="40" spans="1:70" x14ac:dyDescent="0.2">
      <c r="A40" s="1">
        <v>2005</v>
      </c>
      <c r="B40" s="6">
        <v>0.384616455442072</v>
      </c>
      <c r="C40" s="6">
        <v>0.385318802511528</v>
      </c>
      <c r="D40" s="6">
        <v>0.433409246630725</v>
      </c>
      <c r="E40" s="6">
        <v>0.410478722396394</v>
      </c>
      <c r="F40" s="6">
        <v>0.367120247310959</v>
      </c>
      <c r="G40" s="6">
        <v>0.330536823770802</v>
      </c>
      <c r="H40" s="6">
        <v>0.394570892191278</v>
      </c>
      <c r="I40" s="6">
        <v>0.319223431139338</v>
      </c>
      <c r="J40" s="6">
        <v>0.354134587713858</v>
      </c>
      <c r="K40" s="6">
        <v>0.370654332298822</v>
      </c>
      <c r="L40" s="6">
        <v>0.374373855130209</v>
      </c>
      <c r="M40" s="6">
        <v>0.360188081517747</v>
      </c>
      <c r="N40" s="6">
        <v>0.390629907773396</v>
      </c>
      <c r="O40" s="6">
        <v>0.456672953913663</v>
      </c>
      <c r="P40" s="6">
        <v>0.360128250759964</v>
      </c>
      <c r="Q40" s="6">
        <v>0.34242905912932</v>
      </c>
      <c r="R40" s="6">
        <v>0.336958168918228</v>
      </c>
      <c r="S40" s="6">
        <v>0.351902051588604</v>
      </c>
      <c r="T40" s="6">
        <v>0.374397370560842</v>
      </c>
      <c r="U40" s="6">
        <v>0.362988433996026</v>
      </c>
      <c r="V40" s="6">
        <v>0.444051168018313</v>
      </c>
      <c r="W40" s="6">
        <v>0.384248219633836</v>
      </c>
      <c r="X40" s="6">
        <v>0.354358016522376</v>
      </c>
      <c r="Y40" s="6">
        <v>0.337753066412111</v>
      </c>
      <c r="Z40" s="6">
        <v>0.437823815332115</v>
      </c>
      <c r="AA40" s="6">
        <v>0.389798876104501</v>
      </c>
      <c r="AB40" s="6">
        <v>0.403415474945755</v>
      </c>
      <c r="AC40" s="6">
        <v>0.372458140532102</v>
      </c>
      <c r="AD40" s="6">
        <v>0.431285600843916</v>
      </c>
      <c r="AE40" s="6">
        <v>0.42370248222823</v>
      </c>
      <c r="AF40" s="6">
        <v>0.425749372989902</v>
      </c>
      <c r="AG40" s="6">
        <v>0.335174973004317</v>
      </c>
      <c r="AH40" s="6">
        <v>0.318052223897561</v>
      </c>
      <c r="AI40" s="6">
        <v>0.556487595328197</v>
      </c>
      <c r="AJ40" s="6">
        <v>0.318052223897561</v>
      </c>
      <c r="AK40" s="6">
        <v>0.443819752045579</v>
      </c>
      <c r="AL40" s="6">
        <v>0.35512351247084</v>
      </c>
      <c r="AM40" s="6">
        <v>0.389255348762979</v>
      </c>
      <c r="AN40" s="6">
        <v>0.362354487647069</v>
      </c>
      <c r="AO40" s="6">
        <v>0.580526042668902</v>
      </c>
      <c r="AP40" s="6">
        <v>0.481111370733008</v>
      </c>
      <c r="AQ40" s="6">
        <v>0.389345489044167</v>
      </c>
      <c r="AR40" s="6">
        <v>0.389345489044167</v>
      </c>
      <c r="AS40" s="6">
        <v>0.389345489044167</v>
      </c>
      <c r="AT40" s="6">
        <v>0.389345489044167</v>
      </c>
      <c r="AU40" s="6">
        <v>0.310416975652223</v>
      </c>
      <c r="AV40" s="6">
        <v>0.389345489044167</v>
      </c>
      <c r="AW40" s="6">
        <v>0.389345489044167</v>
      </c>
      <c r="AX40" s="6">
        <v>0.3204448593524</v>
      </c>
      <c r="AY40" s="6">
        <v>0.388832600432963</v>
      </c>
      <c r="AZ40" s="6">
        <v>0.394570892191278</v>
      </c>
      <c r="BA40" s="6">
        <v>0.384925169215672</v>
      </c>
      <c r="BB40" s="6">
        <v>0.21034451501752</v>
      </c>
      <c r="BC40" s="6">
        <v>0.396039418649098</v>
      </c>
      <c r="BD40" s="6">
        <v>0.288398921088336</v>
      </c>
      <c r="BE40" s="6">
        <v>0.316172797723904</v>
      </c>
      <c r="BF40" s="6">
        <v>0.368629652244505</v>
      </c>
      <c r="BG40" s="6">
        <v>0.495417431776403</v>
      </c>
      <c r="BH40" s="6">
        <v>0.335951288938163</v>
      </c>
      <c r="BI40" s="6">
        <v>0.37246249204351</v>
      </c>
      <c r="BJ40" s="6">
        <v>0.358255027336346</v>
      </c>
      <c r="BK40" s="6">
        <v>0.480199705105305</v>
      </c>
      <c r="BL40" s="6">
        <v>0.419660558294108</v>
      </c>
      <c r="BM40" s="6">
        <v>0.279420804764771</v>
      </c>
      <c r="BN40" s="6">
        <v>0.309756828502129</v>
      </c>
      <c r="BO40" s="6">
        <v>0.341943849907825</v>
      </c>
      <c r="BP40" s="42"/>
      <c r="BQ40" s="42"/>
      <c r="BR40" s="42"/>
    </row>
    <row r="41" spans="1:70" x14ac:dyDescent="0.2">
      <c r="A41" s="1">
        <v>2006</v>
      </c>
      <c r="B41" s="6">
        <v>0.377834019842424</v>
      </c>
      <c r="C41" s="6">
        <v>0.376400136980531</v>
      </c>
      <c r="D41" s="6">
        <v>0.434062761701213</v>
      </c>
      <c r="E41" s="6">
        <v>0.408812873655614</v>
      </c>
      <c r="F41" s="6">
        <v>0.369174760538657</v>
      </c>
      <c r="G41" s="6">
        <v>0.327049865706646</v>
      </c>
      <c r="H41" s="6">
        <v>0.388835569098998</v>
      </c>
      <c r="I41" s="6">
        <v>0.303352990998583</v>
      </c>
      <c r="J41" s="6">
        <v>0.344466441283374</v>
      </c>
      <c r="K41" s="6">
        <v>0.358985360444123</v>
      </c>
      <c r="L41" s="6">
        <v>0.369206365254437</v>
      </c>
      <c r="M41" s="6">
        <v>0.352380422009207</v>
      </c>
      <c r="N41" s="6">
        <v>0.384620253468806</v>
      </c>
      <c r="O41" s="6">
        <v>0.440496867725404</v>
      </c>
      <c r="P41" s="6">
        <v>0.354599682042441</v>
      </c>
      <c r="Q41" s="6">
        <v>0.341371975850861</v>
      </c>
      <c r="R41" s="6">
        <v>0.331512867662138</v>
      </c>
      <c r="S41" s="6">
        <v>0.340244824094531</v>
      </c>
      <c r="T41" s="6">
        <v>0.36326339283237</v>
      </c>
      <c r="U41" s="6">
        <v>0.351640168283873</v>
      </c>
      <c r="V41" s="6">
        <v>0.445126903243394</v>
      </c>
      <c r="W41" s="6">
        <v>0.385985746876463</v>
      </c>
      <c r="X41" s="6">
        <v>0.351165056725007</v>
      </c>
      <c r="Y41" s="6">
        <v>0.340586502728825</v>
      </c>
      <c r="Z41" s="6">
        <v>0.438740453653416</v>
      </c>
      <c r="AA41" s="6">
        <v>0.39351021645293</v>
      </c>
      <c r="AB41" s="6">
        <v>0.408595147217324</v>
      </c>
      <c r="AC41" s="6">
        <v>0.355359884672461</v>
      </c>
      <c r="AD41" s="6">
        <v>0.426738922301116</v>
      </c>
      <c r="AE41" s="6">
        <v>0.417063690746761</v>
      </c>
      <c r="AF41" s="6">
        <v>0.424534360441062</v>
      </c>
      <c r="AG41" s="6">
        <v>0.358910953042554</v>
      </c>
      <c r="AH41" s="6">
        <v>0.321711005008306</v>
      </c>
      <c r="AI41" s="6">
        <v>0.55624092433959</v>
      </c>
      <c r="AJ41" s="6">
        <v>0.321711005008306</v>
      </c>
      <c r="AK41" s="6">
        <v>0.436261838967658</v>
      </c>
      <c r="AL41" s="6">
        <v>0.356902269807607</v>
      </c>
      <c r="AM41" s="6">
        <v>0.382350867752817</v>
      </c>
      <c r="AN41" s="6">
        <v>0.367535941766483</v>
      </c>
      <c r="AO41" s="6">
        <v>0.561426047025291</v>
      </c>
      <c r="AP41" s="6">
        <v>0.469023237201006</v>
      </c>
      <c r="AQ41" s="6">
        <v>0.389657923606552</v>
      </c>
      <c r="AR41" s="6">
        <v>0.389657923606552</v>
      </c>
      <c r="AS41" s="6">
        <v>0.389657923606552</v>
      </c>
      <c r="AT41" s="6">
        <v>0.389657923606552</v>
      </c>
      <c r="AU41" s="6">
        <v>0.313215327992695</v>
      </c>
      <c r="AV41" s="6">
        <v>0.389657923606552</v>
      </c>
      <c r="AW41" s="6">
        <v>0.389657923606552</v>
      </c>
      <c r="AX41" s="6">
        <v>0.311998253739255</v>
      </c>
      <c r="AY41" s="6">
        <v>0.388779943658256</v>
      </c>
      <c r="AZ41" s="6">
        <v>0.388835569098998</v>
      </c>
      <c r="BA41" s="6">
        <v>0.374826192364111</v>
      </c>
      <c r="BB41" s="6">
        <v>0.200380153528147</v>
      </c>
      <c r="BC41" s="6">
        <v>0.388252514047838</v>
      </c>
      <c r="BD41" s="6">
        <v>0.287442868089894</v>
      </c>
      <c r="BE41" s="6">
        <v>0.306850997956237</v>
      </c>
      <c r="BF41" s="6">
        <v>0.345535719280744</v>
      </c>
      <c r="BG41" s="6">
        <v>0.490922458967294</v>
      </c>
      <c r="BH41" s="6">
        <v>0.321421329516037</v>
      </c>
      <c r="BI41" s="6">
        <v>0.356251471063899</v>
      </c>
      <c r="BJ41" s="6">
        <v>0.345101030790904</v>
      </c>
      <c r="BK41" s="6">
        <v>0.490427004572581</v>
      </c>
      <c r="BL41" s="6">
        <v>0.41438432185288</v>
      </c>
      <c r="BM41" s="6">
        <v>0.282884669905973</v>
      </c>
      <c r="BN41" s="6">
        <v>0.297706630985849</v>
      </c>
      <c r="BO41" s="6">
        <v>0.339090216217112</v>
      </c>
      <c r="BP41" s="42"/>
      <c r="BQ41" s="42"/>
      <c r="BR41" s="42"/>
    </row>
    <row r="42" spans="1:70" x14ac:dyDescent="0.2">
      <c r="A42" s="1">
        <v>2007</v>
      </c>
      <c r="B42" s="6">
        <v>0.3720189249794</v>
      </c>
      <c r="C42" s="6">
        <v>0.371723741151455</v>
      </c>
      <c r="D42" s="6">
        <v>0.433703344370425</v>
      </c>
      <c r="E42" s="6">
        <v>0.408503278398856</v>
      </c>
      <c r="F42" s="6">
        <v>0.378027200616635</v>
      </c>
      <c r="G42" s="6">
        <v>0.323436967528205</v>
      </c>
      <c r="H42" s="6">
        <v>0.387475505153043</v>
      </c>
      <c r="I42" s="6">
        <v>0.288991212187035</v>
      </c>
      <c r="J42" s="6">
        <v>0.334363466137161</v>
      </c>
      <c r="K42" s="6">
        <v>0.343372466983971</v>
      </c>
      <c r="L42" s="6">
        <v>0.361478369628512</v>
      </c>
      <c r="M42" s="6">
        <v>0.353978216088986</v>
      </c>
      <c r="N42" s="6">
        <v>0.381412143465618</v>
      </c>
      <c r="O42" s="6">
        <v>0.44842144413652</v>
      </c>
      <c r="P42" s="6">
        <v>0.348987010929899</v>
      </c>
      <c r="Q42" s="6">
        <v>0.337525645584366</v>
      </c>
      <c r="R42" s="6">
        <v>0.320705087629355</v>
      </c>
      <c r="S42" s="6">
        <v>0.334158568478245</v>
      </c>
      <c r="T42" s="6">
        <v>0.35885789231568</v>
      </c>
      <c r="U42" s="6">
        <v>0.340259130577358</v>
      </c>
      <c r="V42" s="6">
        <v>0.445484865222753</v>
      </c>
      <c r="W42" s="6">
        <v>0.38933248942877</v>
      </c>
      <c r="X42" s="6">
        <v>0.35242351120117</v>
      </c>
      <c r="Y42" s="6">
        <v>0.336698431848503</v>
      </c>
      <c r="Z42" s="6">
        <v>0.437085072797121</v>
      </c>
      <c r="AA42" s="6">
        <v>0.390731926622406</v>
      </c>
      <c r="AB42" s="6">
        <v>0.409639085921828</v>
      </c>
      <c r="AC42" s="6">
        <v>0.349481554673451</v>
      </c>
      <c r="AD42" s="6">
        <v>0.426683443572927</v>
      </c>
      <c r="AE42" s="6">
        <v>0.417038008208932</v>
      </c>
      <c r="AF42" s="6">
        <v>0.422375579364971</v>
      </c>
      <c r="AG42" s="6">
        <v>0.373674542630682</v>
      </c>
      <c r="AH42" s="6">
        <v>0.334811052237202</v>
      </c>
      <c r="AI42" s="6">
        <v>0.528491534459078</v>
      </c>
      <c r="AJ42" s="6">
        <v>0.334811052237202</v>
      </c>
      <c r="AK42" s="6">
        <v>0.451829294968731</v>
      </c>
      <c r="AL42" s="6">
        <v>0.359835732870974</v>
      </c>
      <c r="AM42" s="6">
        <v>0.389795215684633</v>
      </c>
      <c r="AN42" s="6">
        <v>0.378630790584557</v>
      </c>
      <c r="AO42" s="6">
        <v>0.540971948005271</v>
      </c>
      <c r="AP42" s="6">
        <v>0.48345269309425</v>
      </c>
      <c r="AQ42" s="6">
        <v>0.38596682620701</v>
      </c>
      <c r="AR42" s="6">
        <v>0.38596682620701</v>
      </c>
      <c r="AS42" s="6">
        <v>0.38596682620701</v>
      </c>
      <c r="AT42" s="6">
        <v>0.38596682620701</v>
      </c>
      <c r="AU42" s="6">
        <v>0.312065618905908</v>
      </c>
      <c r="AV42" s="6">
        <v>0.38596682620701</v>
      </c>
      <c r="AW42" s="6">
        <v>0.38596682620701</v>
      </c>
      <c r="AX42" s="6">
        <v>0.305569846993719</v>
      </c>
      <c r="AY42" s="6">
        <v>0.385327708939078</v>
      </c>
      <c r="AZ42" s="6">
        <v>0.387475505153043</v>
      </c>
      <c r="BA42" s="6">
        <v>0.37265851958311</v>
      </c>
      <c r="BB42" s="6">
        <v>0.198874861019614</v>
      </c>
      <c r="BC42" s="6">
        <v>0.380555163641906</v>
      </c>
      <c r="BD42" s="6">
        <v>0.279218584561139</v>
      </c>
      <c r="BE42" s="6">
        <v>0.29331573473665</v>
      </c>
      <c r="BF42" s="6">
        <v>0.32542785878089</v>
      </c>
      <c r="BG42" s="6">
        <v>0.483265810579643</v>
      </c>
      <c r="BH42" s="6">
        <v>0.305868407058652</v>
      </c>
      <c r="BI42" s="6">
        <v>0.355491858559581</v>
      </c>
      <c r="BJ42" s="6">
        <v>0.315325389128954</v>
      </c>
      <c r="BK42" s="6">
        <v>0.495052355354831</v>
      </c>
      <c r="BL42" s="6">
        <v>0.402369329562014</v>
      </c>
      <c r="BM42" s="6">
        <v>0.273264124042855</v>
      </c>
      <c r="BN42" s="6">
        <v>0.319792783606712</v>
      </c>
      <c r="BO42" s="6">
        <v>0.333248653252874</v>
      </c>
      <c r="BP42" s="42"/>
      <c r="BQ42" s="42"/>
      <c r="BR42" s="42"/>
    </row>
    <row r="43" spans="1:70" x14ac:dyDescent="0.2">
      <c r="A43" s="1">
        <v>2008</v>
      </c>
      <c r="B43" s="6">
        <v>0.369418034346011</v>
      </c>
      <c r="C43" s="6">
        <v>0.37153892539368</v>
      </c>
      <c r="D43" s="6">
        <v>0.436724593680867</v>
      </c>
      <c r="E43" s="6">
        <v>0.403601467646818</v>
      </c>
      <c r="F43" s="6">
        <v>0.376319452949972</v>
      </c>
      <c r="G43" s="6">
        <v>0.328316461889864</v>
      </c>
      <c r="H43" s="6">
        <v>0.378948087419935</v>
      </c>
      <c r="I43" s="6">
        <v>0.283996651789715</v>
      </c>
      <c r="J43" s="6">
        <v>0.333573859726936</v>
      </c>
      <c r="K43" s="6">
        <v>0.340232717370696</v>
      </c>
      <c r="L43" s="6">
        <v>0.36453116886911</v>
      </c>
      <c r="M43" s="6">
        <v>0.365577364831787</v>
      </c>
      <c r="N43" s="6">
        <v>0.378928947111559</v>
      </c>
      <c r="O43" s="6">
        <v>0.453664207778251</v>
      </c>
      <c r="P43" s="6">
        <v>0.3587661210095</v>
      </c>
      <c r="Q43" s="6">
        <v>0.333228738071895</v>
      </c>
      <c r="R43" s="6">
        <v>0.310744649679171</v>
      </c>
      <c r="S43" s="6">
        <v>0.329490607973815</v>
      </c>
      <c r="T43" s="6">
        <v>0.360387210388242</v>
      </c>
      <c r="U43" s="6">
        <v>0.338155776331621</v>
      </c>
      <c r="V43" s="6">
        <v>0.44935253788999</v>
      </c>
      <c r="W43" s="6">
        <v>0.391971227132867</v>
      </c>
      <c r="X43" s="6">
        <v>0.349180119615837</v>
      </c>
      <c r="Y43" s="6">
        <v>0.340703713055595</v>
      </c>
      <c r="Z43" s="6">
        <v>0.431777602726446</v>
      </c>
      <c r="AA43" s="6">
        <v>0.397263557766509</v>
      </c>
      <c r="AB43" s="6">
        <v>0.402211504235971</v>
      </c>
      <c r="AC43" s="6">
        <v>0.354902392421769</v>
      </c>
      <c r="AD43" s="6">
        <v>0.4162681582038</v>
      </c>
      <c r="AE43" s="6">
        <v>0.412807003329117</v>
      </c>
      <c r="AF43" s="6">
        <v>0.411128049926448</v>
      </c>
      <c r="AG43" s="6">
        <v>0.388530192543603</v>
      </c>
      <c r="AH43" s="6">
        <v>0.333236867102439</v>
      </c>
      <c r="AI43" s="6">
        <v>0.531903165024191</v>
      </c>
      <c r="AJ43" s="6">
        <v>0.333236867102438</v>
      </c>
      <c r="AK43" s="6">
        <v>0.438378122424028</v>
      </c>
      <c r="AL43" s="6">
        <v>0.33287670016347</v>
      </c>
      <c r="AM43" s="6">
        <v>0.39253781898696</v>
      </c>
      <c r="AN43" s="6">
        <v>0.377447319592569</v>
      </c>
      <c r="AO43" s="6">
        <v>0.564437200291488</v>
      </c>
      <c r="AP43" s="6">
        <v>0.457772737500202</v>
      </c>
      <c r="AQ43" s="6">
        <v>0.382614108176133</v>
      </c>
      <c r="AR43" s="6">
        <v>0.382614108176133</v>
      </c>
      <c r="AS43" s="6">
        <v>0.382614108176133</v>
      </c>
      <c r="AT43" s="6">
        <v>0.382614108176133</v>
      </c>
      <c r="AU43" s="6">
        <v>0.32649048699518</v>
      </c>
      <c r="AV43" s="6">
        <v>0.382614108176133</v>
      </c>
      <c r="AW43" s="6">
        <v>0.382614108176133</v>
      </c>
      <c r="AX43" s="6">
        <v>0.302291759016745</v>
      </c>
      <c r="AY43" s="6">
        <v>0.382835763644323</v>
      </c>
      <c r="AZ43" s="6">
        <v>0.378948087419935</v>
      </c>
      <c r="BA43" s="6">
        <v>0.376764709281038</v>
      </c>
      <c r="BB43" s="6">
        <v>0.202861610335859</v>
      </c>
      <c r="BC43" s="6">
        <v>0.375793839938973</v>
      </c>
      <c r="BD43" s="6">
        <v>0.262902806058781</v>
      </c>
      <c r="BE43" s="6">
        <v>0.291319683230643</v>
      </c>
      <c r="BF43" s="6">
        <v>0.324384533653762</v>
      </c>
      <c r="BG43" s="6">
        <v>0.485029569191048</v>
      </c>
      <c r="BH43" s="6">
        <v>0.304517132360078</v>
      </c>
      <c r="BI43" s="6">
        <v>0.3507488101475</v>
      </c>
      <c r="BJ43" s="6">
        <v>0.312241943580214</v>
      </c>
      <c r="BK43" s="6">
        <v>0.499812492120377</v>
      </c>
      <c r="BL43" s="6">
        <v>0.408129501274129</v>
      </c>
      <c r="BM43" s="6">
        <v>0.275621589836874</v>
      </c>
      <c r="BN43" s="6">
        <v>0.327272373584596</v>
      </c>
      <c r="BO43" s="6">
        <v>0.329449584193665</v>
      </c>
      <c r="BP43" s="42"/>
      <c r="BQ43" s="42"/>
      <c r="BR43" s="42"/>
    </row>
    <row r="44" spans="1:70" x14ac:dyDescent="0.2">
      <c r="A44" s="1">
        <v>2009</v>
      </c>
      <c r="B44" s="6">
        <v>0.38877820167276</v>
      </c>
      <c r="C44" s="6">
        <v>0.392237416022924</v>
      </c>
      <c r="D44" s="6">
        <v>0.465127371836119</v>
      </c>
      <c r="E44" s="6">
        <v>0.431346282655941</v>
      </c>
      <c r="F44" s="6">
        <v>0.389721754757344</v>
      </c>
      <c r="G44" s="6">
        <v>0.338305255185369</v>
      </c>
      <c r="H44" s="6">
        <v>0.435194376710682</v>
      </c>
      <c r="I44" s="6">
        <v>0.299127430649477</v>
      </c>
      <c r="J44" s="6">
        <v>0.332761960490565</v>
      </c>
      <c r="K44" s="6">
        <v>0.367629577302425</v>
      </c>
      <c r="L44" s="6">
        <v>0.390252571888098</v>
      </c>
      <c r="M44" s="6">
        <v>0.393265343689487</v>
      </c>
      <c r="N44" s="6">
        <v>0.400740870366814</v>
      </c>
      <c r="O44" s="6">
        <v>0.453830517569716</v>
      </c>
      <c r="P44" s="6">
        <v>0.384260071068095</v>
      </c>
      <c r="Q44" s="6">
        <v>0.348750076081699</v>
      </c>
      <c r="R44" s="6">
        <v>0.354567845109354</v>
      </c>
      <c r="S44" s="6">
        <v>0.361472956935049</v>
      </c>
      <c r="T44" s="6">
        <v>0.379884333133033</v>
      </c>
      <c r="U44" s="6">
        <v>0.358579528694544</v>
      </c>
      <c r="V44" s="6">
        <v>0.48018198471903</v>
      </c>
      <c r="W44" s="6">
        <v>0.425851811135776</v>
      </c>
      <c r="X44" s="6">
        <v>0.344940295920512</v>
      </c>
      <c r="Y44" s="6">
        <v>0.350819630758486</v>
      </c>
      <c r="Z44" s="6">
        <v>0.446637946344727</v>
      </c>
      <c r="AA44" s="6">
        <v>0.410802404958612</v>
      </c>
      <c r="AB44" s="6">
        <v>0.448738810727109</v>
      </c>
      <c r="AC44" s="6">
        <v>0.381407358722351</v>
      </c>
      <c r="AD44" s="6">
        <v>0.427815270809518</v>
      </c>
      <c r="AE44" s="6">
        <v>0.418420919508868</v>
      </c>
      <c r="AF44" s="6">
        <v>0.429397137149298</v>
      </c>
      <c r="AG44" s="6">
        <v>0.343266271084797</v>
      </c>
      <c r="AH44" s="6">
        <v>0.369320274466907</v>
      </c>
      <c r="AI44" s="6">
        <v>0.547578514673006</v>
      </c>
      <c r="AJ44" s="6">
        <v>0.369320274466907</v>
      </c>
      <c r="AK44" s="6">
        <v>0.477582287282235</v>
      </c>
      <c r="AL44" s="6">
        <v>0.334857505213517</v>
      </c>
      <c r="AM44" s="6">
        <v>0.410999373328993</v>
      </c>
      <c r="AN44" s="6">
        <v>0.410222542091517</v>
      </c>
      <c r="AO44" s="6">
        <v>0.514730365239366</v>
      </c>
      <c r="AP44" s="6">
        <v>0.459856814045552</v>
      </c>
      <c r="AQ44" s="6">
        <v>0.389318962585816</v>
      </c>
      <c r="AR44" s="6">
        <v>0.389318962585815</v>
      </c>
      <c r="AS44" s="6">
        <v>0.389318962585816</v>
      </c>
      <c r="AT44" s="6">
        <v>0.389318962585815</v>
      </c>
      <c r="AU44" s="6">
        <v>0.329416090097258</v>
      </c>
      <c r="AV44" s="6">
        <v>0.389318962585815</v>
      </c>
      <c r="AW44" s="6">
        <v>0.389318962585815</v>
      </c>
      <c r="AX44" s="6">
        <v>0.321117364378283</v>
      </c>
      <c r="AY44" s="6">
        <v>0.390467871464704</v>
      </c>
      <c r="AZ44" s="6">
        <v>0.435194376710682</v>
      </c>
      <c r="BA44" s="6">
        <v>0.415374773346388</v>
      </c>
      <c r="BB44" s="6">
        <v>0.204556539984436</v>
      </c>
      <c r="BC44" s="6">
        <v>0.414177477128203</v>
      </c>
      <c r="BD44" s="6">
        <v>0.273363918062592</v>
      </c>
      <c r="BE44" s="6">
        <v>0.318371966525179</v>
      </c>
      <c r="BF44" s="6">
        <v>0.334260894042757</v>
      </c>
      <c r="BG44" s="6">
        <v>0.481969170186364</v>
      </c>
      <c r="BH44" s="6">
        <v>0.302358921938644</v>
      </c>
      <c r="BI44" s="6">
        <v>0.348306272296258</v>
      </c>
      <c r="BJ44" s="6">
        <v>0.319887645083112</v>
      </c>
      <c r="BK44" s="6">
        <v>0.500649495872223</v>
      </c>
      <c r="BL44" s="6">
        <v>0.409101990999946</v>
      </c>
      <c r="BM44" s="6">
        <v>0.280246499757908</v>
      </c>
      <c r="BN44" s="6">
        <v>0.321171952956996</v>
      </c>
      <c r="BO44" s="6">
        <v>0.330879003996218</v>
      </c>
      <c r="BP44" s="42"/>
      <c r="BQ44" s="42"/>
      <c r="BR44" s="42"/>
    </row>
    <row r="45" spans="1:70" x14ac:dyDescent="0.2">
      <c r="A45" s="1">
        <v>2010</v>
      </c>
      <c r="B45" s="6">
        <v>0.377588530804559</v>
      </c>
      <c r="C45" s="6">
        <v>0.38425412779458</v>
      </c>
      <c r="D45" s="6">
        <v>0.455110731549039</v>
      </c>
      <c r="E45" s="6">
        <v>0.419458770455353</v>
      </c>
      <c r="F45" s="6">
        <v>0.360373110191656</v>
      </c>
      <c r="G45" s="6">
        <v>0.347625296349038</v>
      </c>
      <c r="H45" s="6">
        <v>0.397244413384512</v>
      </c>
      <c r="I45" s="6">
        <v>0.290262156372452</v>
      </c>
      <c r="J45" s="6">
        <v>0.324515602141516</v>
      </c>
      <c r="K45" s="6">
        <v>0.353605674100593</v>
      </c>
      <c r="L45" s="6">
        <v>0.386711084788871</v>
      </c>
      <c r="M45" s="6">
        <v>0.398201027872883</v>
      </c>
      <c r="N45" s="6">
        <v>0.391290439938848</v>
      </c>
      <c r="O45" s="6">
        <v>0.449847720527934</v>
      </c>
      <c r="P45" s="6">
        <v>0.370582478132188</v>
      </c>
      <c r="Q45" s="6">
        <v>0.341246346352935</v>
      </c>
      <c r="R45" s="6">
        <v>0.364404266771043</v>
      </c>
      <c r="S45" s="6">
        <v>0.354976084799822</v>
      </c>
      <c r="T45" s="6">
        <v>0.376682605546643</v>
      </c>
      <c r="U45" s="6">
        <v>0.35330006864158</v>
      </c>
      <c r="V45" s="6">
        <v>0.469716674197782</v>
      </c>
      <c r="W45" s="6">
        <v>0.428353819371324</v>
      </c>
      <c r="X45" s="6">
        <v>0.347342721780802</v>
      </c>
      <c r="Y45" s="6">
        <v>0.351335370445611</v>
      </c>
      <c r="Z45" s="6">
        <v>0.436578600612852</v>
      </c>
      <c r="AA45" s="6">
        <v>0.415481831572536</v>
      </c>
      <c r="AB45" s="6">
        <v>0.421407799836589</v>
      </c>
      <c r="AC45" s="6">
        <v>0.384971810525459</v>
      </c>
      <c r="AD45" s="6">
        <v>0.425309965867726</v>
      </c>
      <c r="AE45" s="6">
        <v>0.421972181963703</v>
      </c>
      <c r="AF45" s="6">
        <v>0.423997584149884</v>
      </c>
      <c r="AG45" s="6">
        <v>0.246307328896837</v>
      </c>
      <c r="AH45" s="6">
        <v>0.339684344765205</v>
      </c>
      <c r="AI45" s="6">
        <v>0.554829720105564</v>
      </c>
      <c r="AJ45" s="6">
        <v>0.339684344765205</v>
      </c>
      <c r="AK45" s="6">
        <v>0.469070446227186</v>
      </c>
      <c r="AL45" s="6">
        <v>0.313168312454045</v>
      </c>
      <c r="AM45" s="6">
        <v>0.417761447631332</v>
      </c>
      <c r="AN45" s="6">
        <v>0.380579806238061</v>
      </c>
      <c r="AO45" s="6">
        <v>0.455048665566687</v>
      </c>
      <c r="AP45" s="6">
        <v>0.462179762123294</v>
      </c>
      <c r="AQ45" s="6">
        <v>0.394429869160121</v>
      </c>
      <c r="AR45" s="6">
        <v>0.394429869160121</v>
      </c>
      <c r="AS45" s="6">
        <v>0.394429869160121</v>
      </c>
      <c r="AT45" s="6">
        <v>0.394429869160121</v>
      </c>
      <c r="AU45" s="6">
        <v>0.352911231575193</v>
      </c>
      <c r="AV45" s="6">
        <v>0.394429869160121</v>
      </c>
      <c r="AW45" s="6">
        <v>0.394429869160121</v>
      </c>
      <c r="AX45" s="6">
        <v>0.32674202707636</v>
      </c>
      <c r="AY45" s="6">
        <v>0.395337714209564</v>
      </c>
      <c r="AZ45" s="6">
        <v>0.397244413384512</v>
      </c>
      <c r="BA45" s="6">
        <v>0.40437339770682</v>
      </c>
      <c r="BB45" s="6">
        <v>0.20596404171394</v>
      </c>
      <c r="BC45" s="6">
        <v>0.405339486839718</v>
      </c>
      <c r="BD45" s="6">
        <v>0.25447715121921</v>
      </c>
      <c r="BE45" s="6">
        <v>0.282335272225629</v>
      </c>
      <c r="BF45" s="6">
        <v>0.324335858456285</v>
      </c>
      <c r="BG45" s="6">
        <v>0.478161929016948</v>
      </c>
      <c r="BH45" s="6">
        <v>0.298199615474031</v>
      </c>
      <c r="BI45" s="6">
        <v>0.342209063514067</v>
      </c>
      <c r="BJ45" s="6">
        <v>0.28293288871713</v>
      </c>
      <c r="BK45" s="6">
        <v>0.50291510568331</v>
      </c>
      <c r="BL45" s="6">
        <v>0.391863569096955</v>
      </c>
      <c r="BM45" s="6">
        <v>0.272907407812018</v>
      </c>
      <c r="BN45" s="6">
        <v>0.291612823364738</v>
      </c>
      <c r="BO45" s="6">
        <v>0.320141353325185</v>
      </c>
      <c r="BP45" s="42"/>
      <c r="BQ45" s="42"/>
      <c r="BR45" s="42"/>
    </row>
    <row r="46" spans="1:70" x14ac:dyDescent="0.2">
      <c r="A46" s="1">
        <v>2011</v>
      </c>
      <c r="B46" s="6">
        <v>0.366455760852481</v>
      </c>
      <c r="C46" s="6">
        <v>0.376938013932505</v>
      </c>
      <c r="D46" s="6">
        <v>0.444196901384362</v>
      </c>
      <c r="E46" s="6">
        <v>0.416352876614977</v>
      </c>
      <c r="F46" s="6">
        <v>0.341014934868554</v>
      </c>
      <c r="G46" s="6">
        <v>0.347184747148458</v>
      </c>
      <c r="H46" s="6">
        <v>0.368438355093955</v>
      </c>
      <c r="I46" s="6">
        <v>0.277861499123367</v>
      </c>
      <c r="J46" s="6">
        <v>0.338233024896433</v>
      </c>
      <c r="K46" s="6">
        <v>0.340149222123238</v>
      </c>
      <c r="L46" s="6">
        <v>0.380480606614313</v>
      </c>
      <c r="M46" s="6">
        <v>0.399352691206075</v>
      </c>
      <c r="N46" s="6">
        <v>0.384607772941555</v>
      </c>
      <c r="O46" s="6">
        <v>0.445965923659428</v>
      </c>
      <c r="P46" s="6">
        <v>0.372259793837841</v>
      </c>
      <c r="Q46" s="6">
        <v>0.323783552922694</v>
      </c>
      <c r="R46" s="6">
        <v>0.347569079105576</v>
      </c>
      <c r="S46" s="6">
        <v>0.349452995827654</v>
      </c>
      <c r="T46" s="6">
        <v>0.37014104472199</v>
      </c>
      <c r="U46" s="6">
        <v>0.343941471278813</v>
      </c>
      <c r="V46" s="6">
        <v>0.458975426255135</v>
      </c>
      <c r="W46" s="6">
        <v>0.420633124582527</v>
      </c>
      <c r="X46" s="6">
        <v>0.345027700506095</v>
      </c>
      <c r="Y46" s="6">
        <v>0.351681084798018</v>
      </c>
      <c r="Z46" s="6">
        <v>0.428827089339329</v>
      </c>
      <c r="AA46" s="6">
        <v>0.415627136177629</v>
      </c>
      <c r="AB46" s="6">
        <v>0.419099494468452</v>
      </c>
      <c r="AC46" s="6">
        <v>0.388775983740461</v>
      </c>
      <c r="AD46" s="6">
        <v>0.414270127761594</v>
      </c>
      <c r="AE46" s="6">
        <v>0.416699619295302</v>
      </c>
      <c r="AF46" s="6">
        <v>0.421266400362349</v>
      </c>
      <c r="AG46" s="6">
        <v>0.217658164271972</v>
      </c>
      <c r="AH46" s="6">
        <v>0.317187512496374</v>
      </c>
      <c r="AI46" s="6">
        <v>0.562033235440327</v>
      </c>
      <c r="AJ46" s="6">
        <v>0.317187512496374</v>
      </c>
      <c r="AK46" s="6">
        <v>0.455767201297583</v>
      </c>
      <c r="AL46" s="6">
        <v>0.348775755674</v>
      </c>
      <c r="AM46" s="6">
        <v>0.390881769550501</v>
      </c>
      <c r="AN46" s="6">
        <v>0.358559439871697</v>
      </c>
      <c r="AO46" s="6">
        <v>0.46554623279703</v>
      </c>
      <c r="AP46" s="6">
        <v>0.499808052964606</v>
      </c>
      <c r="AQ46" s="6">
        <v>0.395268481449193</v>
      </c>
      <c r="AR46" s="6">
        <v>0.395268481449193</v>
      </c>
      <c r="AS46" s="6">
        <v>0.395268481449193</v>
      </c>
      <c r="AT46" s="6">
        <v>0.395268481449193</v>
      </c>
      <c r="AU46" s="6">
        <v>0.344586411873654</v>
      </c>
      <c r="AV46" s="6">
        <v>0.395268481449193</v>
      </c>
      <c r="AW46" s="6">
        <v>0.395268481449193</v>
      </c>
      <c r="AX46" s="6">
        <v>0.32936467191337</v>
      </c>
      <c r="AY46" s="6">
        <v>0.395935226125686</v>
      </c>
      <c r="AZ46" s="6">
        <v>0.368438355093955</v>
      </c>
      <c r="BA46" s="6">
        <v>0.376480362009658</v>
      </c>
      <c r="BB46" s="6">
        <v>0.19941736496342</v>
      </c>
      <c r="BC46" s="6">
        <v>0.401826246170878</v>
      </c>
      <c r="BD46" s="6">
        <v>0.248893050171848</v>
      </c>
      <c r="BE46" s="6">
        <v>0.27748125053754</v>
      </c>
      <c r="BF46" s="6">
        <v>0.308508422025876</v>
      </c>
      <c r="BG46" s="6">
        <v>0.482122778364578</v>
      </c>
      <c r="BH46" s="6">
        <v>0.323219837606234</v>
      </c>
      <c r="BI46" s="6">
        <v>0.336334275592381</v>
      </c>
      <c r="BJ46" s="6">
        <v>0.265284665754138</v>
      </c>
      <c r="BK46" s="6">
        <v>0.498242228559795</v>
      </c>
      <c r="BL46" s="6">
        <v>0.398194234623732</v>
      </c>
      <c r="BM46" s="6">
        <v>0.28930653257685</v>
      </c>
      <c r="BN46" s="6">
        <v>0.296518435802874</v>
      </c>
      <c r="BO46" s="6">
        <v>0.339730956985029</v>
      </c>
      <c r="BP46" s="42"/>
      <c r="BQ46" s="42"/>
      <c r="BR46" s="42"/>
    </row>
    <row r="47" spans="1:70" x14ac:dyDescent="0.2">
      <c r="A47" s="1">
        <v>2012</v>
      </c>
      <c r="B47" s="6">
        <v>0.363093245482678</v>
      </c>
      <c r="C47" s="6">
        <v>0.381084517879827</v>
      </c>
      <c r="D47" s="6">
        <v>0.438559538301972</v>
      </c>
      <c r="E47" s="6">
        <v>0.419953211437098</v>
      </c>
      <c r="F47" s="6">
        <v>0.327724146074014</v>
      </c>
      <c r="G47" s="6">
        <v>0.354450712948153</v>
      </c>
      <c r="H47" s="6">
        <v>0.372788908631804</v>
      </c>
      <c r="I47" s="6">
        <v>0.270071758038007</v>
      </c>
      <c r="J47" s="6">
        <v>0.345599240394251</v>
      </c>
      <c r="K47" s="6">
        <v>0.347336114015797</v>
      </c>
      <c r="L47" s="6">
        <v>0.376987501601685</v>
      </c>
      <c r="M47" s="6">
        <v>0.403502117357128</v>
      </c>
      <c r="N47" s="6">
        <v>0.386393233288914</v>
      </c>
      <c r="O47" s="6">
        <v>0.447987615232507</v>
      </c>
      <c r="P47" s="6">
        <v>0.375581682567545</v>
      </c>
      <c r="Q47" s="6">
        <v>0.324451152916139</v>
      </c>
      <c r="R47" s="6">
        <v>0.342808223916444</v>
      </c>
      <c r="S47" s="6">
        <v>0.356087765487383</v>
      </c>
      <c r="T47" s="6">
        <v>0.371638082805662</v>
      </c>
      <c r="U47" s="6">
        <v>0.345099706544005</v>
      </c>
      <c r="V47" s="6">
        <v>0.452236033458441</v>
      </c>
      <c r="W47" s="6">
        <v>0.416181491882429</v>
      </c>
      <c r="X47" s="6">
        <v>0.348132803961559</v>
      </c>
      <c r="Y47" s="6">
        <v>0.351678863669786</v>
      </c>
      <c r="Z47" s="6">
        <v>0.425742725542288</v>
      </c>
      <c r="AA47" s="6">
        <v>0.42331760559223</v>
      </c>
      <c r="AB47" s="6">
        <v>0.423059342969963</v>
      </c>
      <c r="AC47" s="6">
        <v>0.391219533808783</v>
      </c>
      <c r="AD47" s="6">
        <v>0.424315208168827</v>
      </c>
      <c r="AE47" s="6">
        <v>0.416560732039629</v>
      </c>
      <c r="AF47" s="6">
        <v>0.423514480601479</v>
      </c>
      <c r="AG47" s="6">
        <v>0.178780381180204</v>
      </c>
      <c r="AH47" s="6">
        <v>0.314015966437483</v>
      </c>
      <c r="AI47" s="6">
        <v>0.581042711981675</v>
      </c>
      <c r="AJ47" s="6">
        <v>0.314015966437482</v>
      </c>
      <c r="AK47" s="6">
        <v>0.460119293675443</v>
      </c>
      <c r="AL47" s="6">
        <v>0.34985358435829</v>
      </c>
      <c r="AM47" s="6">
        <v>0.382590205884209</v>
      </c>
      <c r="AN47" s="6">
        <v>0.353676839337627</v>
      </c>
      <c r="AO47" s="6">
        <v>0.517994607324933</v>
      </c>
      <c r="AP47" s="6">
        <v>0.475101700066344</v>
      </c>
      <c r="AQ47" s="6">
        <v>0.403928814788021</v>
      </c>
      <c r="AR47" s="6">
        <v>0.403928814788021</v>
      </c>
      <c r="AS47" s="6">
        <v>0.403928814788021</v>
      </c>
      <c r="AT47" s="6">
        <v>0.403928814788021</v>
      </c>
      <c r="AU47" s="6">
        <v>0.351154323272658</v>
      </c>
      <c r="AV47" s="6">
        <v>0.403928814788021</v>
      </c>
      <c r="AW47" s="6">
        <v>0.403928814788021</v>
      </c>
      <c r="AX47" s="6">
        <v>0.329714769240247</v>
      </c>
      <c r="AY47" s="6">
        <v>0.404672625505527</v>
      </c>
      <c r="AZ47" s="6">
        <v>0.372788908631804</v>
      </c>
      <c r="BA47" s="6">
        <v>0.389714805081156</v>
      </c>
      <c r="BB47" s="6">
        <v>0.194196456291208</v>
      </c>
      <c r="BC47" s="6">
        <v>0.403556634491817</v>
      </c>
      <c r="BD47" s="6">
        <v>0.253086287614795</v>
      </c>
      <c r="BE47" s="6">
        <v>0.285167857004198</v>
      </c>
      <c r="BF47" s="6">
        <v>0.295394457897969</v>
      </c>
      <c r="BG47" s="6">
        <v>0.478529080000194</v>
      </c>
      <c r="BH47" s="6">
        <v>0.340086228187142</v>
      </c>
      <c r="BI47" s="6">
        <v>0.338867634551256</v>
      </c>
      <c r="BJ47" s="6">
        <v>0.262378534265885</v>
      </c>
      <c r="BK47" s="6">
        <v>0.506314980369022</v>
      </c>
      <c r="BL47" s="6">
        <v>0.405351313181314</v>
      </c>
      <c r="BM47" s="6">
        <v>0.291036149378403</v>
      </c>
      <c r="BN47" s="6">
        <v>0.26879602021634</v>
      </c>
      <c r="BO47" s="6">
        <v>0.345099880625469</v>
      </c>
      <c r="BP47" s="42"/>
      <c r="BQ47" s="42"/>
      <c r="BR47" s="42"/>
    </row>
    <row r="48" spans="1:70" x14ac:dyDescent="0.2">
      <c r="A48" s="1">
        <v>2013</v>
      </c>
      <c r="B48" s="6">
        <v>0.359644584143476</v>
      </c>
      <c r="C48" s="6">
        <v>0.383386282979193</v>
      </c>
      <c r="D48" s="6">
        <v>0.433116071530554</v>
      </c>
      <c r="E48" s="6">
        <v>0.425982590908373</v>
      </c>
      <c r="F48" s="6">
        <v>0.338636327544058</v>
      </c>
      <c r="G48" s="6">
        <v>0.354872893886897</v>
      </c>
      <c r="H48" s="6">
        <v>0.382554315525985</v>
      </c>
      <c r="I48" s="6">
        <v>0.253574251779392</v>
      </c>
      <c r="J48" s="6">
        <v>0.351854800945454</v>
      </c>
      <c r="K48" s="6">
        <v>0.352635230499225</v>
      </c>
      <c r="L48" s="6">
        <v>0.37392217021288</v>
      </c>
      <c r="M48" s="6">
        <v>0.404431497420522</v>
      </c>
      <c r="N48" s="6">
        <v>0.388057079230377</v>
      </c>
      <c r="O48" s="6">
        <v>0.448710983748852</v>
      </c>
      <c r="P48" s="6">
        <v>0.377836450298367</v>
      </c>
      <c r="Q48" s="6">
        <v>0.32574868365649</v>
      </c>
      <c r="R48" s="6">
        <v>0.342445323896775</v>
      </c>
      <c r="S48" s="6">
        <v>0.363009223212599</v>
      </c>
      <c r="T48" s="6">
        <v>0.373833799890317</v>
      </c>
      <c r="U48" s="6">
        <v>0.348614158029096</v>
      </c>
      <c r="V48" s="6">
        <v>0.444445270729268</v>
      </c>
      <c r="W48" s="6">
        <v>0.413058071897037</v>
      </c>
      <c r="X48" s="6">
        <v>0.354150356024181</v>
      </c>
      <c r="Y48" s="6">
        <v>0.345128861625446</v>
      </c>
      <c r="Z48" s="6">
        <v>0.420710855176177</v>
      </c>
      <c r="AA48" s="6">
        <v>0.432745562817132</v>
      </c>
      <c r="AB48" s="6">
        <v>0.426837071509446</v>
      </c>
      <c r="AC48" s="6">
        <v>0.394051801671237</v>
      </c>
      <c r="AD48" s="6">
        <v>0.427285284541601</v>
      </c>
      <c r="AE48" s="6">
        <v>0.427267494665006</v>
      </c>
      <c r="AF48" s="6">
        <v>0.425971166049397</v>
      </c>
      <c r="AG48" s="6">
        <v>0.197252972757289</v>
      </c>
      <c r="AH48" s="6">
        <v>0.323905450839481</v>
      </c>
      <c r="AI48" s="6">
        <v>0.59334801260644</v>
      </c>
      <c r="AJ48" s="6">
        <v>0.323905450839481</v>
      </c>
      <c r="AK48" s="6">
        <v>0.468616946473719</v>
      </c>
      <c r="AL48" s="6">
        <v>0.362051000784247</v>
      </c>
      <c r="AM48" s="6">
        <v>0.376787279922986</v>
      </c>
      <c r="AN48" s="6">
        <v>0.362125504294218</v>
      </c>
      <c r="AO48" s="6">
        <v>0.473574137696133</v>
      </c>
      <c r="AP48" s="6">
        <v>0.429529170461389</v>
      </c>
      <c r="AQ48" s="6">
        <v>0.401828024050565</v>
      </c>
      <c r="AR48" s="6">
        <v>0.401828024050565</v>
      </c>
      <c r="AS48" s="6">
        <v>0.401828024050565</v>
      </c>
      <c r="AT48" s="6">
        <v>0.401828024050565</v>
      </c>
      <c r="AU48" s="6">
        <v>0.357653293145081</v>
      </c>
      <c r="AV48" s="6">
        <v>0.401828024050565</v>
      </c>
      <c r="AW48" s="6">
        <v>0.401828024050565</v>
      </c>
      <c r="AX48" s="6">
        <v>0.32549648177543</v>
      </c>
      <c r="AY48" s="6">
        <v>0.402210886525067</v>
      </c>
      <c r="AZ48" s="6">
        <v>0.382554315525985</v>
      </c>
      <c r="BA48" s="6">
        <v>0.407189464514019</v>
      </c>
      <c r="BB48" s="6">
        <v>0.190184623064059</v>
      </c>
      <c r="BC48" s="6">
        <v>0.401599777875091</v>
      </c>
      <c r="BD48" s="6">
        <v>0.259680283534227</v>
      </c>
      <c r="BE48" s="6">
        <v>0.29087296779273</v>
      </c>
      <c r="BF48" s="6">
        <v>0.280254265457847</v>
      </c>
      <c r="BG48" s="6">
        <v>0.468769765107347</v>
      </c>
      <c r="BH48" s="6">
        <v>0.349884066949987</v>
      </c>
      <c r="BI48" s="6">
        <v>0.34918746950772</v>
      </c>
      <c r="BJ48" s="6">
        <v>0.266123916244676</v>
      </c>
      <c r="BK48" s="6">
        <v>0.505340733781914</v>
      </c>
      <c r="BL48" s="6">
        <v>0.41659378805204</v>
      </c>
      <c r="BM48" s="6">
        <v>0.290945194991809</v>
      </c>
      <c r="BN48" s="6">
        <v>0.258687875524715</v>
      </c>
      <c r="BO48" s="6">
        <v>0.34442689624178</v>
      </c>
      <c r="BP48" s="42"/>
      <c r="BQ48" s="42"/>
      <c r="BR48" s="42"/>
    </row>
    <row r="49" spans="1:70" x14ac:dyDescent="0.2">
      <c r="A49" s="1">
        <v>2014</v>
      </c>
      <c r="B49" s="6">
        <v>0.357636316787881</v>
      </c>
      <c r="C49" s="6">
        <v>0.383058699795717</v>
      </c>
      <c r="D49" s="6">
        <v>0.429270551849117</v>
      </c>
      <c r="E49" s="6">
        <v>0.431686086858399</v>
      </c>
      <c r="F49" s="6">
        <v>0.353765828210378</v>
      </c>
      <c r="G49" s="6">
        <v>0.356169278521616</v>
      </c>
      <c r="H49" s="6">
        <v>0.3758409707177</v>
      </c>
      <c r="I49" s="6">
        <v>0.247835216920977</v>
      </c>
      <c r="J49" s="6">
        <v>0.352869948665446</v>
      </c>
      <c r="K49" s="6">
        <v>0.34919376863643</v>
      </c>
      <c r="L49" s="6">
        <v>0.372356759721852</v>
      </c>
      <c r="M49" s="6">
        <v>0.401816367440143</v>
      </c>
      <c r="N49" s="6">
        <v>0.385958790332171</v>
      </c>
      <c r="O49" s="6">
        <v>0.450066652557571</v>
      </c>
      <c r="P49" s="6">
        <v>0.376947660682602</v>
      </c>
      <c r="Q49" s="6">
        <v>0.327900197807624</v>
      </c>
      <c r="R49" s="6">
        <v>0.350232767958068</v>
      </c>
      <c r="S49" s="6">
        <v>0.359194135330155</v>
      </c>
      <c r="T49" s="6">
        <v>0.375224963704873</v>
      </c>
      <c r="U49" s="6">
        <v>0.347634438769514</v>
      </c>
      <c r="V49" s="6">
        <v>0.4388194034784</v>
      </c>
      <c r="W49" s="6">
        <v>0.411758926695172</v>
      </c>
      <c r="X49" s="6">
        <v>0.358080630056205</v>
      </c>
      <c r="Y49" s="6">
        <v>0.344813648206277</v>
      </c>
      <c r="Z49" s="6">
        <v>0.419067404909248</v>
      </c>
      <c r="AA49" s="6">
        <v>0.432936847219038</v>
      </c>
      <c r="AB49" s="6">
        <v>0.434268684348772</v>
      </c>
      <c r="AC49" s="6">
        <v>0.405598842475323</v>
      </c>
      <c r="AD49" s="6">
        <v>0.439231205071195</v>
      </c>
      <c r="AE49" s="6">
        <v>0.429068956293397</v>
      </c>
      <c r="AF49" s="6">
        <v>0.430599607967589</v>
      </c>
      <c r="AG49" s="6">
        <v>0.215700987491059</v>
      </c>
      <c r="AH49" s="6">
        <v>0.339708341929399</v>
      </c>
      <c r="AI49" s="6">
        <v>0.608572592914296</v>
      </c>
      <c r="AJ49" s="6">
        <v>0.339708341929399</v>
      </c>
      <c r="AK49" s="6">
        <v>0.418501869483741</v>
      </c>
      <c r="AL49" s="6">
        <v>0.404823561840466</v>
      </c>
      <c r="AM49" s="6">
        <v>0.366517619739205</v>
      </c>
      <c r="AN49" s="6">
        <v>0.375132745713373</v>
      </c>
      <c r="AO49" s="6">
        <v>0.462730561567478</v>
      </c>
      <c r="AP49" s="6">
        <v>0.415930532426463</v>
      </c>
      <c r="AQ49" s="6">
        <v>0.400377502288601</v>
      </c>
      <c r="AR49" s="6">
        <v>0.400377502288601</v>
      </c>
      <c r="AS49" s="6">
        <v>0.400377502288601</v>
      </c>
      <c r="AT49" s="6">
        <v>0.400377502288601</v>
      </c>
      <c r="AU49" s="6">
        <v>0.35564029999454</v>
      </c>
      <c r="AV49" s="6">
        <v>0.400377502288601</v>
      </c>
      <c r="AW49" s="6">
        <v>0.400377502288601</v>
      </c>
      <c r="AX49" s="6">
        <v>0.327462772470344</v>
      </c>
      <c r="AY49" s="6">
        <v>0.400285632092466</v>
      </c>
      <c r="AZ49" s="6">
        <v>0.3758409707177</v>
      </c>
      <c r="BA49" s="6">
        <v>0.406629534695846</v>
      </c>
      <c r="BB49" s="6">
        <v>0.191003163976933</v>
      </c>
      <c r="BC49" s="6">
        <v>0.396717041505807</v>
      </c>
      <c r="BD49" s="6">
        <v>0.25904917925301</v>
      </c>
      <c r="BE49" s="6">
        <v>0.290429667499825</v>
      </c>
      <c r="BF49" s="6">
        <v>0.276324493450651</v>
      </c>
      <c r="BG49" s="6">
        <v>0.460756442070056</v>
      </c>
      <c r="BH49" s="6">
        <v>0.348803270697259</v>
      </c>
      <c r="BI49" s="6">
        <v>0.353955169683822</v>
      </c>
      <c r="BJ49" s="6">
        <v>0.285253427037063</v>
      </c>
      <c r="BK49" s="6">
        <v>0.509544528142566</v>
      </c>
      <c r="BL49" s="6">
        <v>0.415775260321612</v>
      </c>
      <c r="BM49" s="6">
        <v>0.293038798059534</v>
      </c>
      <c r="BN49" s="6">
        <v>0.244583101027582</v>
      </c>
      <c r="BO49" s="6">
        <v>0.341983896202272</v>
      </c>
      <c r="BP49" s="42"/>
      <c r="BQ49" s="42"/>
      <c r="BR49" s="42"/>
    </row>
    <row r="50" spans="1:70" x14ac:dyDescent="0.2">
      <c r="A50" s="1">
        <v>2015</v>
      </c>
      <c r="B50" s="6">
        <v>0.357819939156217</v>
      </c>
      <c r="C50" s="6">
        <v>0.382664036696495</v>
      </c>
      <c r="D50" s="6">
        <v>0.434625674854994</v>
      </c>
      <c r="E50" s="6">
        <v>0.437136566109553</v>
      </c>
      <c r="F50" s="6">
        <v>0.382876099973192</v>
      </c>
      <c r="G50" s="6">
        <v>0.366620303889278</v>
      </c>
      <c r="H50" s="6">
        <v>0.356696439777086</v>
      </c>
      <c r="I50" s="6">
        <v>0.243996579092978</v>
      </c>
      <c r="J50" s="6">
        <v>0.361558160161219</v>
      </c>
      <c r="K50" s="6">
        <v>0.349277566104173</v>
      </c>
      <c r="L50" s="6">
        <v>0.369008863990257</v>
      </c>
      <c r="M50" s="6">
        <v>0.400423478043839</v>
      </c>
      <c r="N50" s="6">
        <v>0.38468740927281</v>
      </c>
      <c r="O50" s="6">
        <v>0.445725742179428</v>
      </c>
      <c r="P50" s="6">
        <v>0.37278039501169</v>
      </c>
      <c r="Q50" s="6">
        <v>0.32863521503165</v>
      </c>
      <c r="R50" s="6">
        <v>0.354816381980246</v>
      </c>
      <c r="S50" s="6">
        <v>0.356202335572044</v>
      </c>
      <c r="T50" s="6">
        <v>0.372584206417953</v>
      </c>
      <c r="U50" s="6">
        <v>0.34629078091602</v>
      </c>
      <c r="V50" s="6">
        <v>0.442942714340386</v>
      </c>
      <c r="W50" s="6">
        <v>0.415398667606173</v>
      </c>
      <c r="X50" s="6">
        <v>0.363050528398986</v>
      </c>
      <c r="Y50" s="6">
        <v>0.345204582665151</v>
      </c>
      <c r="Z50" s="6">
        <v>0.425270114576698</v>
      </c>
      <c r="AA50" s="6">
        <v>0.446745669430487</v>
      </c>
      <c r="AB50" s="6">
        <v>0.44257842480506</v>
      </c>
      <c r="AC50" s="6">
        <v>0.401956291205608</v>
      </c>
      <c r="AD50" s="6">
        <v>0.443799291323009</v>
      </c>
      <c r="AE50" s="6">
        <v>0.42882928586384</v>
      </c>
      <c r="AF50" s="6">
        <v>0.433620247162049</v>
      </c>
      <c r="AG50" s="6">
        <v>0.261225375728485</v>
      </c>
      <c r="AH50" s="6">
        <v>0.370605474518958</v>
      </c>
      <c r="AI50" s="6">
        <v>0.607347425841289</v>
      </c>
      <c r="AJ50" s="6">
        <v>0.370605474518958</v>
      </c>
      <c r="AK50" s="6">
        <v>0.416190397719941</v>
      </c>
      <c r="AL50" s="6">
        <v>0.438664439075779</v>
      </c>
      <c r="AM50" s="6">
        <v>0.366461610616396</v>
      </c>
      <c r="AN50" s="6">
        <v>0.399415535172594</v>
      </c>
      <c r="AO50" s="6">
        <v>0.4808251192731</v>
      </c>
      <c r="AP50" s="6">
        <v>0.45906351766213</v>
      </c>
      <c r="AQ50" s="6">
        <v>0.406866635871483</v>
      </c>
      <c r="AR50" s="6">
        <v>0.406866635871483</v>
      </c>
      <c r="AS50" s="6">
        <v>0.406866635871483</v>
      </c>
      <c r="AT50" s="6">
        <v>0.406866635871483</v>
      </c>
      <c r="AU50" s="6">
        <v>0.372131346631975</v>
      </c>
      <c r="AV50" s="6">
        <v>0.406866635871483</v>
      </c>
      <c r="AW50" s="6">
        <v>0.406866635871483</v>
      </c>
      <c r="AX50" s="6">
        <v>0.325608780591972</v>
      </c>
      <c r="AY50" s="6">
        <v>0.406843733983702</v>
      </c>
      <c r="AZ50" s="6">
        <v>0.356696439777086</v>
      </c>
      <c r="BA50" s="6">
        <v>0.391184843939343</v>
      </c>
      <c r="BB50" s="6">
        <v>0.192853858296227</v>
      </c>
      <c r="BC50" s="6">
        <v>0.394698175730079</v>
      </c>
      <c r="BD50" s="6">
        <v>0.271309101719482</v>
      </c>
      <c r="BE50" s="6">
        <v>0.305198999637427</v>
      </c>
      <c r="BF50" s="6">
        <v>0.270424673769086</v>
      </c>
      <c r="BG50" s="6">
        <v>0.456652686158397</v>
      </c>
      <c r="BH50" s="6">
        <v>0.366632012200399</v>
      </c>
      <c r="BI50" s="6">
        <v>0.357498399661241</v>
      </c>
      <c r="BJ50" s="6">
        <v>0.294960874653245</v>
      </c>
      <c r="BK50" s="6">
        <v>0.510751956304497</v>
      </c>
      <c r="BL50" s="6">
        <v>0.427644075286045</v>
      </c>
      <c r="BM50" s="6">
        <v>0.288765111359233</v>
      </c>
      <c r="BN50" s="6">
        <v>0.231670019195861</v>
      </c>
      <c r="BO50" s="6">
        <v>0.348022837186812</v>
      </c>
      <c r="BP50" s="42"/>
      <c r="BQ50" s="42"/>
      <c r="BR50" s="42"/>
    </row>
    <row r="51" spans="1:70" x14ac:dyDescent="0.2">
      <c r="A51" s="1">
        <v>2016</v>
      </c>
      <c r="B51" s="6">
        <v>0.360884014478418</v>
      </c>
      <c r="C51" s="6">
        <v>0.38484178665342</v>
      </c>
      <c r="D51" s="6">
        <v>0.440317352651987</v>
      </c>
      <c r="E51" s="6">
        <v>0.439381598643819</v>
      </c>
      <c r="F51" s="6">
        <v>0.385905471051201</v>
      </c>
      <c r="G51" s="6">
        <v>0.374188073102572</v>
      </c>
      <c r="H51" s="6">
        <v>0.365409713859883</v>
      </c>
      <c r="I51" s="6">
        <v>0.248631352302986</v>
      </c>
      <c r="J51" s="6">
        <v>0.366948101021662</v>
      </c>
      <c r="K51" s="6">
        <v>0.350845292526839</v>
      </c>
      <c r="L51" s="6">
        <v>0.36972687613749</v>
      </c>
      <c r="M51" s="6">
        <v>0.40357445016083</v>
      </c>
      <c r="N51" s="6">
        <v>0.386379415933056</v>
      </c>
      <c r="O51" s="6">
        <v>0.458886567715294</v>
      </c>
      <c r="P51" s="6">
        <v>0.372079456644492</v>
      </c>
      <c r="Q51" s="6">
        <v>0.329736315000216</v>
      </c>
      <c r="R51" s="6">
        <v>0.37342535680853</v>
      </c>
      <c r="S51" s="6">
        <v>0.360454877912473</v>
      </c>
      <c r="T51" s="6">
        <v>0.37244619789177</v>
      </c>
      <c r="U51" s="6">
        <v>0.352854194119409</v>
      </c>
      <c r="V51" s="6">
        <v>0.44908718164262</v>
      </c>
      <c r="W51" s="6">
        <v>0.419644894216552</v>
      </c>
      <c r="X51" s="6">
        <v>0.364867313247519</v>
      </c>
      <c r="Y51" s="6">
        <v>0.346828244788993</v>
      </c>
      <c r="Z51" s="6">
        <v>0.428179704203561</v>
      </c>
      <c r="AA51" s="6">
        <v>0.446190464608891</v>
      </c>
      <c r="AB51" s="6">
        <v>0.449952536107539</v>
      </c>
      <c r="AC51" s="6">
        <v>0.416875473903028</v>
      </c>
      <c r="AD51" s="6">
        <v>0.439790253796144</v>
      </c>
      <c r="AE51" s="6">
        <v>0.423231184911228</v>
      </c>
      <c r="AF51" s="6">
        <v>0.432938805745755</v>
      </c>
      <c r="AG51" s="6">
        <v>0.27488346975166</v>
      </c>
      <c r="AH51" s="6">
        <v>0.373376518799745</v>
      </c>
      <c r="AI51" s="6">
        <v>0.62552819689732</v>
      </c>
      <c r="AJ51" s="6">
        <v>0.373376518799745</v>
      </c>
      <c r="AK51" s="6">
        <v>0.425643156230445</v>
      </c>
      <c r="AL51" s="6">
        <v>0.416648778773754</v>
      </c>
      <c r="AM51" s="6">
        <v>0.37353621191481</v>
      </c>
      <c r="AN51" s="6">
        <v>0.400509027003569</v>
      </c>
      <c r="AO51" s="6">
        <v>0.502767074049139</v>
      </c>
      <c r="AP51" s="6">
        <v>0.456793544745596</v>
      </c>
      <c r="AQ51" s="6">
        <v>0.410494820166546</v>
      </c>
      <c r="AR51" s="6">
        <v>0.410494820166546</v>
      </c>
      <c r="AS51" s="6">
        <v>0.410494820166546</v>
      </c>
      <c r="AT51" s="6">
        <v>0.410494820166546</v>
      </c>
      <c r="AU51" s="6">
        <v>0.382288112219619</v>
      </c>
      <c r="AV51" s="6">
        <v>0.410494820166546</v>
      </c>
      <c r="AW51" s="6">
        <v>0.410494820166546</v>
      </c>
      <c r="AX51" s="6">
        <v>0.327623727297795</v>
      </c>
      <c r="AY51" s="6">
        <v>0.410304588723066</v>
      </c>
      <c r="AZ51" s="6">
        <v>0.365409713859883</v>
      </c>
      <c r="BA51" s="6">
        <v>0.392187145921622</v>
      </c>
      <c r="BB51" s="6">
        <v>0.194732008380754</v>
      </c>
      <c r="BC51" s="6">
        <v>0.397701823179982</v>
      </c>
      <c r="BD51" s="6">
        <v>0.278592929784526</v>
      </c>
      <c r="BE51" s="6">
        <v>0.312223348817993</v>
      </c>
      <c r="BF51" s="6">
        <v>0.286102200239046</v>
      </c>
      <c r="BG51" s="6">
        <v>0.443448616577746</v>
      </c>
      <c r="BH51" s="6">
        <v>0.380296532461622</v>
      </c>
      <c r="BI51" s="6">
        <v>0.362107197848689</v>
      </c>
      <c r="BJ51" s="6">
        <v>0.296583571868038</v>
      </c>
      <c r="BK51" s="6">
        <v>0.518180901599532</v>
      </c>
      <c r="BL51" s="6">
        <v>0.431165005373986</v>
      </c>
      <c r="BM51" s="6">
        <v>0.291367481755657</v>
      </c>
      <c r="BN51" s="6">
        <v>0.215559688493283</v>
      </c>
      <c r="BO51" s="6">
        <v>0.353591180503501</v>
      </c>
      <c r="BP51" s="42"/>
      <c r="BQ51" s="42"/>
      <c r="BR51" s="42"/>
    </row>
    <row r="52" spans="1:70" x14ac:dyDescent="0.2">
      <c r="A52" s="1">
        <v>2017</v>
      </c>
      <c r="B52" s="6">
        <v>0.361209477169368</v>
      </c>
      <c r="C52" s="6">
        <v>0.376546788794113</v>
      </c>
      <c r="D52" s="6">
        <v>0.435029026330515</v>
      </c>
      <c r="E52" s="6">
        <v>0.441707128723929</v>
      </c>
      <c r="F52" s="6">
        <v>0.365722454514288</v>
      </c>
      <c r="G52" s="6">
        <v>0.37492898628866</v>
      </c>
      <c r="H52" s="6">
        <v>0.361558071171491</v>
      </c>
      <c r="I52" s="6">
        <v>0.259482391724829</v>
      </c>
      <c r="J52" s="6">
        <v>0.366989608662584</v>
      </c>
      <c r="K52" s="6">
        <v>0.346600116809375</v>
      </c>
      <c r="L52" s="6">
        <v>0.364561270428141</v>
      </c>
      <c r="M52" s="6">
        <v>0.398408071226956</v>
      </c>
      <c r="N52" s="6">
        <v>0.377718227987701</v>
      </c>
      <c r="O52" s="6">
        <v>0.440224459479514</v>
      </c>
      <c r="P52" s="6">
        <v>0.367310099261432</v>
      </c>
      <c r="Q52" s="6">
        <v>0.325632947286974</v>
      </c>
      <c r="R52" s="6">
        <v>0.366959939327847</v>
      </c>
      <c r="S52" s="6">
        <v>0.352710217083236</v>
      </c>
      <c r="T52" s="6">
        <v>0.365266940118673</v>
      </c>
      <c r="U52" s="6">
        <v>0.346031899243618</v>
      </c>
      <c r="V52" s="6">
        <v>0.443890240147656</v>
      </c>
      <c r="W52" s="6">
        <v>0.415380771705757</v>
      </c>
      <c r="X52" s="6">
        <v>0.360546450186976</v>
      </c>
      <c r="Y52" s="6">
        <v>0.343923378889139</v>
      </c>
      <c r="Z52" s="6">
        <v>0.425534349315171</v>
      </c>
      <c r="AA52" s="6">
        <v>0.453524987482141</v>
      </c>
      <c r="AB52" s="6">
        <v>0.452030540803857</v>
      </c>
      <c r="AC52" s="6">
        <v>0.421891642169739</v>
      </c>
      <c r="AD52" s="6">
        <v>0.449612491405323</v>
      </c>
      <c r="AE52" s="6">
        <v>0.41921378777826</v>
      </c>
      <c r="AF52" s="6">
        <v>0.431913081294275</v>
      </c>
      <c r="AG52" s="6">
        <v>0.284877579166838</v>
      </c>
      <c r="AH52" s="6">
        <v>0.357115997704643</v>
      </c>
      <c r="AI52" s="6">
        <v>0.641507593227266</v>
      </c>
      <c r="AJ52" s="6">
        <v>0.357115997704643</v>
      </c>
      <c r="AK52" s="6">
        <v>0.422212018439447</v>
      </c>
      <c r="AL52" s="6">
        <v>0.385914447982715</v>
      </c>
      <c r="AM52" s="6">
        <v>0.350135868395223</v>
      </c>
      <c r="AN52" s="6">
        <v>0.383099320957531</v>
      </c>
      <c r="AO52" s="6">
        <v>0.485702338985088</v>
      </c>
      <c r="AP52" s="6">
        <v>0.4746856792199</v>
      </c>
      <c r="AQ52" s="6">
        <v>0.407853152417284</v>
      </c>
      <c r="AR52" s="6">
        <v>0.407853152417284</v>
      </c>
      <c r="AS52" s="6">
        <v>0.407853152417284</v>
      </c>
      <c r="AT52" s="6">
        <v>0.407853152417283</v>
      </c>
      <c r="AU52" s="6">
        <v>0.378924964161684</v>
      </c>
      <c r="AV52" s="6">
        <v>0.407853152417284</v>
      </c>
      <c r="AW52" s="6">
        <v>0.407853152417284</v>
      </c>
      <c r="AX52" s="6">
        <v>0.336520973830742</v>
      </c>
      <c r="AY52" s="6">
        <v>0.407118722853903</v>
      </c>
      <c r="AZ52" s="6">
        <v>0.361558071171491</v>
      </c>
      <c r="BA52" s="6">
        <v>0.392651530736593</v>
      </c>
      <c r="BB52" s="6">
        <v>0.213128224769769</v>
      </c>
      <c r="BC52" s="6">
        <v>0.391479950705589</v>
      </c>
      <c r="BD52" s="6">
        <v>0.275954668804362</v>
      </c>
      <c r="BE52" s="6">
        <v>0.314691230663775</v>
      </c>
      <c r="BF52" s="6">
        <v>0.290198275062496</v>
      </c>
      <c r="BG52" s="6">
        <v>0.435825011996048</v>
      </c>
      <c r="BH52" s="6">
        <v>0.384256432295603</v>
      </c>
      <c r="BI52" s="6">
        <v>0.360276904802349</v>
      </c>
      <c r="BJ52" s="6">
        <v>0.277251765294196</v>
      </c>
      <c r="BK52" s="6">
        <v>0.518654714770705</v>
      </c>
      <c r="BL52" s="6">
        <v>0.427995593606164</v>
      </c>
      <c r="BM52" s="6">
        <v>0.286849028360682</v>
      </c>
      <c r="BN52" s="6">
        <v>0.212235415206967</v>
      </c>
      <c r="BO52" s="6">
        <v>0.355006999148834</v>
      </c>
      <c r="BP52" s="42"/>
      <c r="BQ52" s="42"/>
      <c r="BR52" s="42"/>
    </row>
    <row r="53" spans="1:70" x14ac:dyDescent="0.2">
      <c r="A53" s="1">
        <v>2018</v>
      </c>
      <c r="B53" s="6">
        <v>0.358255501539693</v>
      </c>
      <c r="C53" s="6">
        <v>0.374625474301279</v>
      </c>
      <c r="D53" s="6">
        <v>0.431450871644152</v>
      </c>
      <c r="E53" s="6">
        <v>0.437735642609755</v>
      </c>
      <c r="F53" s="6">
        <v>0.354493011385899</v>
      </c>
      <c r="G53" s="6">
        <v>0.388876522344846</v>
      </c>
      <c r="H53" s="6">
        <v>0.347665808485929</v>
      </c>
      <c r="I53" s="6">
        <v>0.262985199249509</v>
      </c>
      <c r="J53" s="6">
        <v>0.36267997142675</v>
      </c>
      <c r="K53" s="6">
        <v>0.346346008824795</v>
      </c>
      <c r="L53" s="6">
        <v>0.366504797536158</v>
      </c>
      <c r="M53" s="6">
        <v>0.394577712308131</v>
      </c>
      <c r="N53" s="6">
        <v>0.374278844087422</v>
      </c>
      <c r="O53" s="6">
        <v>0.438815366367751</v>
      </c>
      <c r="P53" s="6">
        <v>0.365508367131156</v>
      </c>
      <c r="Q53" s="6">
        <v>0.322515703908599</v>
      </c>
      <c r="R53" s="6">
        <v>0.361673504593262</v>
      </c>
      <c r="S53" s="6">
        <v>0.349257474937388</v>
      </c>
      <c r="T53" s="6">
        <v>0.361888109625854</v>
      </c>
      <c r="U53" s="6">
        <v>0.342138761410086</v>
      </c>
      <c r="V53" s="6">
        <v>0.439776979210321</v>
      </c>
      <c r="W53" s="6">
        <v>0.415438000379347</v>
      </c>
      <c r="X53" s="6">
        <v>0.35608493812493</v>
      </c>
      <c r="Y53" s="6">
        <v>0.343246726561137</v>
      </c>
      <c r="Z53" s="6">
        <v>0.421734072089749</v>
      </c>
      <c r="AA53" s="6">
        <v>0.45431796867238</v>
      </c>
      <c r="AB53" s="6">
        <v>0.443337187830742</v>
      </c>
      <c r="AC53" s="6">
        <v>0.422484710468751</v>
      </c>
      <c r="AD53" s="6">
        <v>0.457128119120048</v>
      </c>
      <c r="AE53" s="6">
        <v>0.419894892629435</v>
      </c>
      <c r="AF53" s="6">
        <v>0.428746112665938</v>
      </c>
      <c r="AG53" s="6">
        <v>0.276024005965221</v>
      </c>
      <c r="AH53" s="6">
        <v>0.342618268451048</v>
      </c>
      <c r="AI53" s="6">
        <v>0.620052229481949</v>
      </c>
      <c r="AJ53" s="6">
        <v>0.342618268451048</v>
      </c>
      <c r="AK53" s="6">
        <v>0.419777140348579</v>
      </c>
      <c r="AL53" s="6">
        <v>0.357956135959258</v>
      </c>
      <c r="AM53" s="6">
        <v>0.341245423028554</v>
      </c>
      <c r="AN53" s="6">
        <v>0.366115956173104</v>
      </c>
      <c r="AO53" s="6">
        <v>0.483094060852777</v>
      </c>
      <c r="AP53" s="6">
        <v>0.493113787871405</v>
      </c>
      <c r="AQ53" s="6">
        <v>0.423419847022427</v>
      </c>
      <c r="AR53" s="6">
        <v>0.423419847022427</v>
      </c>
      <c r="AS53" s="6">
        <v>0.423419847022427</v>
      </c>
      <c r="AT53" s="6">
        <v>0.423419847022427</v>
      </c>
      <c r="AU53" s="6">
        <v>0.395405517872139</v>
      </c>
      <c r="AV53" s="6">
        <v>0.423419847022427</v>
      </c>
      <c r="AW53" s="6">
        <v>0.423419847022427</v>
      </c>
      <c r="AX53" s="6">
        <v>0.350455119171162</v>
      </c>
      <c r="AY53" s="6">
        <v>0.422455339783544</v>
      </c>
      <c r="AZ53" s="6">
        <v>0.347665808485929</v>
      </c>
      <c r="BA53" s="6">
        <v>0.379324911100387</v>
      </c>
      <c r="BB53" s="6">
        <v>0.221861070718108</v>
      </c>
      <c r="BC53" s="6">
        <v>0.388687499267187</v>
      </c>
      <c r="BD53" s="6">
        <v>0.279749311314648</v>
      </c>
      <c r="BE53" s="6">
        <v>0.314260562161182</v>
      </c>
      <c r="BF53" s="6">
        <v>0.293217641705709</v>
      </c>
      <c r="BG53" s="6">
        <v>0.436954471100292</v>
      </c>
      <c r="BH53" s="6">
        <v>0.37670453221961</v>
      </c>
      <c r="BI53" s="6">
        <v>0.360547157250827</v>
      </c>
      <c r="BJ53" s="6">
        <v>0.266470671374714</v>
      </c>
      <c r="BK53" s="6">
        <v>0.521692510956496</v>
      </c>
      <c r="BL53" s="6">
        <v>0.440363419569683</v>
      </c>
      <c r="BM53" s="6">
        <v>0.291978194043101</v>
      </c>
      <c r="BN53" s="6">
        <v>0.207709365137424</v>
      </c>
      <c r="BO53" s="6">
        <v>0.349756597770607</v>
      </c>
      <c r="BP53" s="42"/>
      <c r="BQ53" s="42"/>
      <c r="BR53" s="42"/>
    </row>
    <row r="54" spans="1:70" x14ac:dyDescent="0.2">
      <c r="A54" s="1">
        <v>2019</v>
      </c>
      <c r="B54" s="6">
        <v>0.35090653282757</v>
      </c>
      <c r="C54" s="6">
        <v>0.373589772570806</v>
      </c>
      <c r="D54" s="6">
        <v>0.432128741544116</v>
      </c>
      <c r="E54" s="6">
        <v>0.438743742144188</v>
      </c>
      <c r="F54" s="6">
        <v>0.367440782810522</v>
      </c>
      <c r="G54" s="6">
        <v>0.395270892983852</v>
      </c>
      <c r="H54" s="6">
        <v>0.358505559624072</v>
      </c>
      <c r="I54" s="6">
        <v>0.239022086544039</v>
      </c>
      <c r="J54" s="6">
        <v>0.36691608499773</v>
      </c>
      <c r="K54" s="6">
        <v>0.347748943977052</v>
      </c>
      <c r="L54" s="6">
        <v>0.36374580133986</v>
      </c>
      <c r="M54" s="6">
        <v>0.392962194331962</v>
      </c>
      <c r="N54" s="6">
        <v>0.369505039916758</v>
      </c>
      <c r="O54" s="6">
        <v>0.442451257054909</v>
      </c>
      <c r="P54" s="6">
        <v>0.361943139302703</v>
      </c>
      <c r="Q54" s="6">
        <v>0.321006176347813</v>
      </c>
      <c r="R54" s="6">
        <v>0.357102790917289</v>
      </c>
      <c r="S54" s="6">
        <v>0.342237305142762</v>
      </c>
      <c r="T54" s="6">
        <v>0.355927177785756</v>
      </c>
      <c r="U54" s="6">
        <v>0.344523932492136</v>
      </c>
      <c r="V54" s="6">
        <v>0.440367798308227</v>
      </c>
      <c r="W54" s="6">
        <v>0.413981571212992</v>
      </c>
      <c r="X54" s="6">
        <v>0.352377445810652</v>
      </c>
      <c r="Y54" s="6">
        <v>0.351906716876711</v>
      </c>
      <c r="Z54" s="6">
        <v>0.421360624388007</v>
      </c>
      <c r="AA54" s="6">
        <v>0.444888680723815</v>
      </c>
      <c r="AB54" s="6">
        <v>0.445013476338483</v>
      </c>
      <c r="AC54" s="6">
        <v>0.414967423159287</v>
      </c>
      <c r="AD54" s="6">
        <v>0.462682217102421</v>
      </c>
      <c r="AE54" s="6">
        <v>0.42594316957563</v>
      </c>
      <c r="AF54" s="6">
        <v>0.431104676122498</v>
      </c>
      <c r="AG54" s="6">
        <v>0.290841665363946</v>
      </c>
      <c r="AH54" s="6">
        <v>0.356368220483918</v>
      </c>
      <c r="AI54" s="6">
        <v>0.61220707612959</v>
      </c>
      <c r="AJ54" s="6">
        <v>0.356368220483918</v>
      </c>
      <c r="AK54" s="6">
        <v>0.419429416137142</v>
      </c>
      <c r="AL54" s="6">
        <v>0.36074775659073</v>
      </c>
      <c r="AM54" s="6">
        <v>0.351617995112869</v>
      </c>
      <c r="AN54" s="6">
        <v>0.378228570407085</v>
      </c>
      <c r="AO54" s="6">
        <v>0.472679321024695</v>
      </c>
      <c r="AP54" s="6">
        <v>0.479922800728157</v>
      </c>
      <c r="AQ54" s="6">
        <v>0.425043584160951</v>
      </c>
      <c r="AR54" s="6">
        <v>0.425043584160952</v>
      </c>
      <c r="AS54" s="6">
        <v>0.425043584160952</v>
      </c>
      <c r="AT54" s="6">
        <v>0.425043584160952</v>
      </c>
      <c r="AU54" s="6">
        <v>0.399247974909897</v>
      </c>
      <c r="AV54" s="6">
        <v>0.425043584160952</v>
      </c>
      <c r="AW54" s="6">
        <v>0.425043584160952</v>
      </c>
      <c r="AX54" s="6">
        <v>0.360605759983596</v>
      </c>
      <c r="AY54" s="6">
        <v>0.424316154500066</v>
      </c>
      <c r="AZ54" s="6">
        <v>0.358505559624072</v>
      </c>
      <c r="BA54" s="6">
        <v>0.38695829083815</v>
      </c>
      <c r="BB54" s="6">
        <v>0.190328937315692</v>
      </c>
      <c r="BC54" s="6">
        <v>0.390714680881352</v>
      </c>
      <c r="BD54" s="6">
        <v>0.292384633442146</v>
      </c>
      <c r="BE54" s="6">
        <v>0.319267548380562</v>
      </c>
      <c r="BF54" s="6">
        <v>0.295405988315926</v>
      </c>
      <c r="BG54" s="6">
        <v>0.430316502235071</v>
      </c>
      <c r="BH54" s="6">
        <v>0.390085915806504</v>
      </c>
      <c r="BI54" s="6">
        <v>0.365297080563821</v>
      </c>
      <c r="BJ54" s="6">
        <v>0.255161615756375</v>
      </c>
      <c r="BK54" s="6">
        <v>0.517599868205337</v>
      </c>
      <c r="BL54" s="6">
        <v>0.446802004216544</v>
      </c>
      <c r="BM54" s="6">
        <v>0.300469934098018</v>
      </c>
      <c r="BN54" s="6">
        <v>0.201027698951639</v>
      </c>
      <c r="BO54" s="6">
        <v>0.351330607159491</v>
      </c>
      <c r="BP54" s="42"/>
      <c r="BQ54" s="42"/>
      <c r="BR54" s="42"/>
    </row>
    <row r="55" spans="1:70" x14ac:dyDescent="0.2">
      <c r="A55" s="1">
        <v>2020</v>
      </c>
      <c r="B55" s="6">
        <v>0.361193838157907</v>
      </c>
      <c r="C55" s="6">
        <v>0.374063144390434</v>
      </c>
      <c r="D55" s="6">
        <v>0.438199275960347</v>
      </c>
      <c r="E55" s="6">
        <v>0.43183634497227</v>
      </c>
      <c r="F55" s="6">
        <v>0.414925986734247</v>
      </c>
      <c r="G55" s="6">
        <v>0.397808430538611</v>
      </c>
      <c r="H55" s="6">
        <v>0.362995852547097</v>
      </c>
      <c r="I55" s="6">
        <v>0.263008328069983</v>
      </c>
      <c r="J55" s="6">
        <v>0.37335888869996</v>
      </c>
      <c r="K55" s="6">
        <v>0.347808994157955</v>
      </c>
      <c r="L55" s="6">
        <v>0.354804741821126</v>
      </c>
      <c r="M55" s="6">
        <v>0.401135948844382</v>
      </c>
      <c r="N55" s="6">
        <v>0.381838771726621</v>
      </c>
      <c r="O55" s="6">
        <v>0.429028592548861</v>
      </c>
      <c r="P55" s="6">
        <v>0.362226493910356</v>
      </c>
      <c r="Q55" s="6">
        <v>0.331392681736145</v>
      </c>
      <c r="R55" s="6">
        <v>0.346802143164526</v>
      </c>
      <c r="S55" s="6">
        <v>0.34527719217175</v>
      </c>
      <c r="T55" s="6">
        <v>0.355237250234198</v>
      </c>
      <c r="U55" s="6">
        <v>0.344444060729134</v>
      </c>
      <c r="V55" s="6">
        <v>0.448596628736883</v>
      </c>
      <c r="W55" s="6">
        <v>0.411788200632848</v>
      </c>
      <c r="X55" s="6">
        <v>0.343432653855657</v>
      </c>
      <c r="Y55" s="6">
        <v>0.360802405174795</v>
      </c>
      <c r="Z55" s="6">
        <v>0.424999830865405</v>
      </c>
      <c r="AA55" s="6">
        <v>0.439264922452342</v>
      </c>
      <c r="AB55" s="6">
        <v>0.427034617232304</v>
      </c>
      <c r="AC55" s="6">
        <v>0.408537124117867</v>
      </c>
      <c r="AD55" s="6">
        <v>0.477498618203097</v>
      </c>
      <c r="AE55" s="6">
        <v>0.429789401114767</v>
      </c>
      <c r="AF55" s="6">
        <v>0.425766271694615</v>
      </c>
      <c r="AG55" s="6">
        <v>0.376108447032021</v>
      </c>
      <c r="AH55" s="6">
        <v>0.388546981342885</v>
      </c>
      <c r="AI55" s="6">
        <v>0.653502213799876</v>
      </c>
      <c r="AJ55" s="6">
        <v>0.388546981342885</v>
      </c>
      <c r="AK55" s="6">
        <v>0.446435387040475</v>
      </c>
      <c r="AL55" s="6">
        <v>0.416839918544875</v>
      </c>
      <c r="AM55" s="6">
        <v>0.355085670994285</v>
      </c>
      <c r="AN55" s="6">
        <v>0.407446647570516</v>
      </c>
      <c r="AO55" s="6">
        <v>0.504902784663465</v>
      </c>
      <c r="AP55" s="6">
        <v>0.492698991652967</v>
      </c>
      <c r="AQ55" s="6">
        <v>0.430898710582537</v>
      </c>
      <c r="AR55" s="6">
        <v>0.430898710582536</v>
      </c>
      <c r="AS55" s="6">
        <v>0.430898710582536</v>
      </c>
      <c r="AT55" s="6">
        <v>0.430898710582536</v>
      </c>
      <c r="AU55" s="6">
        <v>0.396965118875127</v>
      </c>
      <c r="AV55" s="6">
        <v>0.430898710582536</v>
      </c>
      <c r="AW55" s="6">
        <v>0.430898710582536</v>
      </c>
      <c r="AX55" s="6">
        <v>0.356945417583442</v>
      </c>
      <c r="AY55" s="6">
        <v>0.430328302462492</v>
      </c>
      <c r="AZ55" s="6">
        <v>0.362995852547097</v>
      </c>
      <c r="BA55" s="6">
        <v>0.387795061268493</v>
      </c>
      <c r="BB55" s="6">
        <v>0.221500293619416</v>
      </c>
      <c r="BC55" s="6">
        <v>0.396214485348457</v>
      </c>
      <c r="BD55" s="6">
        <v>0.29103461786981</v>
      </c>
      <c r="BE55" s="6">
        <v>0.312827843914422</v>
      </c>
      <c r="BF55" s="6">
        <v>0.296626975782213</v>
      </c>
      <c r="BG55" s="6">
        <v>0.424283988647386</v>
      </c>
      <c r="BH55" s="6">
        <v>0.397088337647443</v>
      </c>
      <c r="BI55" s="6">
        <v>0.370451578113095</v>
      </c>
      <c r="BJ55" s="6">
        <v>0.268960870440912</v>
      </c>
      <c r="BK55" s="6">
        <v>0.510990714327921</v>
      </c>
      <c r="BL55" s="6">
        <v>0.464646774002446</v>
      </c>
      <c r="BM55" s="6">
        <v>0.320324838449796</v>
      </c>
      <c r="BN55" s="6">
        <v>0.200970150458689</v>
      </c>
      <c r="BO55" s="6">
        <v>0.359296486042444</v>
      </c>
      <c r="BP55" s="42"/>
      <c r="BQ55" s="42"/>
      <c r="BR55" s="42"/>
    </row>
    <row r="56" spans="1:70" x14ac:dyDescent="0.2">
      <c r="A56" s="1">
        <v>2021</v>
      </c>
      <c r="B56" s="6">
        <v>0.351354475466401</v>
      </c>
      <c r="C56" s="6">
        <v>0.363715620417505</v>
      </c>
      <c r="D56" s="6">
        <v>0.43212611483331</v>
      </c>
      <c r="E56" s="6">
        <v>0.415418597772705</v>
      </c>
      <c r="F56" s="6">
        <v>0.39086943384262</v>
      </c>
      <c r="G56" s="6">
        <v>0.382685270099708</v>
      </c>
      <c r="H56" s="6">
        <v>0.351790104195671</v>
      </c>
      <c r="I56" s="6">
        <v>0.254524912960658</v>
      </c>
      <c r="J56" s="6">
        <v>0.367931200268999</v>
      </c>
      <c r="K56" s="6">
        <v>0.33496779520395</v>
      </c>
      <c r="L56" s="6">
        <v>0.344566668745891</v>
      </c>
      <c r="M56" s="6">
        <v>0.387939894921129</v>
      </c>
      <c r="N56" s="6">
        <v>0.37027971072663</v>
      </c>
      <c r="O56" s="6">
        <v>0.430472807532149</v>
      </c>
      <c r="P56" s="6">
        <v>0.339425708165924</v>
      </c>
      <c r="Q56" s="6">
        <v>0.328002846991493</v>
      </c>
      <c r="R56" s="6">
        <v>0.321759300111089</v>
      </c>
      <c r="S56" s="6">
        <v>0.348983522319921</v>
      </c>
      <c r="T56" s="6">
        <v>0.351320370629184</v>
      </c>
      <c r="U56" s="6">
        <v>0.330299660692774</v>
      </c>
      <c r="V56" s="6">
        <v>0.442812164813217</v>
      </c>
      <c r="W56" s="6">
        <v>0.397314138769289</v>
      </c>
      <c r="X56" s="6">
        <v>0.344792537605861</v>
      </c>
      <c r="Y56" s="6">
        <v>0.367371123401914</v>
      </c>
      <c r="Z56" s="6">
        <v>0.42000996842191</v>
      </c>
      <c r="AA56" s="6">
        <v>0.410770049551655</v>
      </c>
      <c r="AB56" s="6">
        <v>0.391571087142148</v>
      </c>
      <c r="AC56" s="6">
        <v>0.408952761585023</v>
      </c>
      <c r="AD56" s="6">
        <v>0.4728266315326</v>
      </c>
      <c r="AE56" s="6">
        <v>0.437735717289167</v>
      </c>
      <c r="AF56" s="6">
        <v>0.41781795597603</v>
      </c>
      <c r="AG56" s="6">
        <v>0.330638539759079</v>
      </c>
      <c r="AH56" s="6">
        <v>0.369052460980132</v>
      </c>
      <c r="AI56" s="6">
        <v>0.642353509780879</v>
      </c>
      <c r="AJ56" s="6">
        <v>0.369052460980132</v>
      </c>
      <c r="AK56" s="6">
        <v>0.440436486994389</v>
      </c>
      <c r="AL56" s="6">
        <v>0.391600600995602</v>
      </c>
      <c r="AM56" s="6">
        <v>0.33510452351719</v>
      </c>
      <c r="AN56" s="6">
        <v>0.386544336047132</v>
      </c>
      <c r="AO56" s="6">
        <v>0.467424350599371</v>
      </c>
      <c r="AP56" s="6">
        <v>0.490516212854635</v>
      </c>
      <c r="AQ56" s="6">
        <v>0.414278704211486</v>
      </c>
      <c r="AR56" s="6">
        <v>0.414278704211486</v>
      </c>
      <c r="AS56" s="6">
        <v>0.414278704211486</v>
      </c>
      <c r="AT56" s="6">
        <v>0.414278704211486</v>
      </c>
      <c r="AU56" s="6">
        <v>0.383754158539071</v>
      </c>
      <c r="AV56" s="6">
        <v>0.414278704211486</v>
      </c>
      <c r="AW56" s="6">
        <v>0.414278704211486</v>
      </c>
      <c r="AX56" s="6">
        <v>0.344564503078143</v>
      </c>
      <c r="AY56" s="6">
        <v>0.413623030656598</v>
      </c>
      <c r="AZ56" s="6">
        <v>0.351790104195671</v>
      </c>
      <c r="BA56" s="6">
        <v>0.369342717499121</v>
      </c>
      <c r="BB56" s="6">
        <v>0.221033777128127</v>
      </c>
      <c r="BC56" s="6">
        <v>0.385687584008804</v>
      </c>
      <c r="BD56" s="6">
        <v>0.269960090145166</v>
      </c>
      <c r="BE56" s="6">
        <v>0.295015741232392</v>
      </c>
      <c r="BF56" s="6">
        <v>0.28604160116746</v>
      </c>
      <c r="BG56" s="6">
        <v>0.427999954523847</v>
      </c>
      <c r="BH56" s="6">
        <v>0.381425002995052</v>
      </c>
      <c r="BI56" s="6">
        <v>0.363790205578672</v>
      </c>
      <c r="BJ56" s="6">
        <v>0.286799083395762</v>
      </c>
      <c r="BK56" s="6">
        <v>0.517169436536742</v>
      </c>
      <c r="BL56" s="6">
        <v>0.469458271218875</v>
      </c>
      <c r="BM56" s="6">
        <v>0.3200674946951</v>
      </c>
      <c r="BN56" s="6">
        <v>0.193959651633107</v>
      </c>
      <c r="BO56" s="6">
        <v>0.352198428328518</v>
      </c>
      <c r="BP56" s="42"/>
      <c r="BQ56" s="42"/>
      <c r="BR56" s="42"/>
    </row>
    <row r="57" spans="1:70" x14ac:dyDescent="0.2">
      <c r="A57" s="1">
        <v>2022</v>
      </c>
      <c r="B57" s="6">
        <v>0.347529523468854</v>
      </c>
      <c r="C57" s="6">
        <v>0.352767143542112</v>
      </c>
      <c r="D57" s="6">
        <v>0.429684359519294</v>
      </c>
      <c r="E57" s="6">
        <v>0.412550809433576</v>
      </c>
      <c r="F57" s="6">
        <v>0.377816993284492</v>
      </c>
      <c r="G57" s="6">
        <v>0.409440143255716</v>
      </c>
      <c r="H57" s="6">
        <v>0.330378700952727</v>
      </c>
      <c r="I57" s="6">
        <v>0.246583776045778</v>
      </c>
      <c r="J57" s="6">
        <v>0.362641636970877</v>
      </c>
      <c r="K57" s="6">
        <v>0.325619213439837</v>
      </c>
      <c r="L57" s="6">
        <v>0.32415366450161</v>
      </c>
      <c r="M57" s="6">
        <v>0.366683152239812</v>
      </c>
      <c r="N57" s="6">
        <v>0.351532875341814</v>
      </c>
      <c r="O57" s="6">
        <v>0.426846526827686</v>
      </c>
      <c r="P57" s="6">
        <v>0.339607828846514</v>
      </c>
      <c r="Q57" s="6">
        <v>0.322930921484009</v>
      </c>
      <c r="R57" s="6">
        <v>0.291832177947884</v>
      </c>
      <c r="S57" s="6">
        <v>0.336981717480033</v>
      </c>
      <c r="T57" s="6">
        <v>0.342178195263511</v>
      </c>
      <c r="U57" s="6">
        <v>0.318736541967157</v>
      </c>
      <c r="V57" s="6">
        <v>0.43986572721559</v>
      </c>
      <c r="W57" s="6">
        <v>0.390958677888628</v>
      </c>
      <c r="X57" s="6">
        <v>0.34466750954469</v>
      </c>
      <c r="Y57" s="6">
        <v>0.373258060640152</v>
      </c>
      <c r="Z57" s="6">
        <v>0.414251387354275</v>
      </c>
      <c r="AA57" s="6">
        <v>0.425012741503325</v>
      </c>
      <c r="AB57" s="6">
        <v>0.3836093252889</v>
      </c>
      <c r="AC57" s="6">
        <v>0.401852830368326</v>
      </c>
      <c r="AD57" s="6">
        <v>0.461681176553558</v>
      </c>
      <c r="AE57" s="6">
        <v>0.440649216831262</v>
      </c>
      <c r="AF57" s="6">
        <v>0.416529320070872</v>
      </c>
      <c r="AG57" s="6">
        <v>0.335814947295245</v>
      </c>
      <c r="AH57" s="6">
        <v>0.352517365212151</v>
      </c>
      <c r="AI57" s="6">
        <v>0.616027780643641</v>
      </c>
      <c r="AJ57" s="6">
        <v>0.352517365212151</v>
      </c>
      <c r="AK57" s="6">
        <v>0.432804857430026</v>
      </c>
      <c r="AL57" s="6">
        <v>0.3595455562661</v>
      </c>
      <c r="AM57" s="6">
        <v>0.345476830407387</v>
      </c>
      <c r="AN57" s="6">
        <v>0.368839310256332</v>
      </c>
      <c r="AO57" s="6">
        <v>0.59789549950064</v>
      </c>
      <c r="AP57" s="6">
        <v>0.483911112300673</v>
      </c>
      <c r="AQ57" s="6">
        <v>0.44041770789141</v>
      </c>
      <c r="AR57" s="6">
        <v>0.44041770789141</v>
      </c>
      <c r="AS57" s="6">
        <v>0.440417707891411</v>
      </c>
      <c r="AT57" s="6">
        <v>0.44041770789141</v>
      </c>
      <c r="AU57" s="6">
        <v>0.40937430630508</v>
      </c>
      <c r="AV57" s="6">
        <v>0.44041770789141</v>
      </c>
      <c r="AW57" s="6">
        <v>0.440417707891411</v>
      </c>
      <c r="AX57" s="6">
        <v>0.363945429565181</v>
      </c>
      <c r="AY57" s="6">
        <v>0.439534809197444</v>
      </c>
      <c r="AZ57" s="6">
        <v>0.330378700952727</v>
      </c>
      <c r="BA57" s="6">
        <v>0.354874104532373</v>
      </c>
      <c r="BB57" s="6">
        <v>0.217129924960699</v>
      </c>
      <c r="BC57" s="6">
        <v>0.377947775449878</v>
      </c>
      <c r="BD57" s="6">
        <v>0.259719972831439</v>
      </c>
      <c r="BE57" s="6">
        <v>0.291124883012163</v>
      </c>
      <c r="BF57" s="6">
        <v>0.280038483566911</v>
      </c>
      <c r="BG57" s="6">
        <v>0.435314951328623</v>
      </c>
      <c r="BH57" s="6">
        <v>0.376491824613768</v>
      </c>
      <c r="BI57" s="6">
        <v>0.360956950618299</v>
      </c>
      <c r="BJ57" s="6">
        <v>0.287926956808694</v>
      </c>
      <c r="BK57" s="6">
        <v>0.523666081144818</v>
      </c>
      <c r="BL57" s="6">
        <v>0.473563503171396</v>
      </c>
      <c r="BM57" s="6">
        <v>0.333826246275396</v>
      </c>
      <c r="BN57" s="6">
        <v>0.180023250599815</v>
      </c>
      <c r="BO57" s="6">
        <v>0.349035513543951</v>
      </c>
      <c r="BP57" s="42"/>
      <c r="BQ57" s="42"/>
      <c r="BR57" s="42"/>
    </row>
    <row r="58" spans="1:70" x14ac:dyDescent="0.2">
      <c r="A58" s="1">
        <v>2023</v>
      </c>
      <c r="B58" s="6">
        <v>0.349493556389796</v>
      </c>
      <c r="C58" s="6">
        <v>0.353446831130949</v>
      </c>
      <c r="D58" s="6">
        <v>0.428721212159715</v>
      </c>
      <c r="E58" s="6">
        <v>0.413634397694361</v>
      </c>
      <c r="F58" s="6">
        <v>0.373362674142189</v>
      </c>
      <c r="G58" s="6">
        <v>0.4132054244943</v>
      </c>
      <c r="H58" s="6">
        <v>0.331633953018891</v>
      </c>
      <c r="I58" s="6">
        <v>0.248027017497663</v>
      </c>
      <c r="J58" s="6">
        <v>0.362829890135251</v>
      </c>
      <c r="K58" s="6">
        <v>0.325989390642365</v>
      </c>
      <c r="L58" s="6">
        <v>0.322011569649392</v>
      </c>
      <c r="M58" s="6">
        <v>0.367051760631868</v>
      </c>
      <c r="N58" s="6">
        <v>0.351411056319544</v>
      </c>
      <c r="O58" s="6">
        <v>0.426983313464964</v>
      </c>
      <c r="P58" s="6">
        <v>0.340048934700743</v>
      </c>
      <c r="Q58" s="6">
        <v>0.323882705767329</v>
      </c>
      <c r="R58" s="6">
        <v>0.289130291131012</v>
      </c>
      <c r="S58" s="6">
        <v>0.335800791495062</v>
      </c>
      <c r="T58" s="6">
        <v>0.341620638402618</v>
      </c>
      <c r="U58" s="6">
        <v>0.318714315663332</v>
      </c>
      <c r="V58" s="6">
        <v>0.438089519669085</v>
      </c>
      <c r="W58" s="6">
        <v>0.39071193061023</v>
      </c>
      <c r="X58" s="6">
        <v>0.34671080833365</v>
      </c>
      <c r="Y58" s="6">
        <v>0.373035456965897</v>
      </c>
      <c r="Z58" s="6">
        <v>0.413432343673004</v>
      </c>
      <c r="AA58" s="6">
        <v>0.425536628510644</v>
      </c>
      <c r="AB58" s="6">
        <v>0.383824089717344</v>
      </c>
      <c r="AC58" s="6">
        <v>0.401979053636477</v>
      </c>
      <c r="AD58" s="6">
        <v>0.464332192722404</v>
      </c>
      <c r="AE58" s="6">
        <v>0.441884890368143</v>
      </c>
      <c r="AF58" s="6">
        <v>0.416173872906521</v>
      </c>
      <c r="AG58" s="6">
        <v>0.339225636165501</v>
      </c>
      <c r="AH58" s="6">
        <v>0.354107113572745</v>
      </c>
      <c r="AI58" s="6">
        <v>0.615797682347117</v>
      </c>
      <c r="AJ58" s="6">
        <v>0.354107113572745</v>
      </c>
      <c r="AK58" s="6">
        <v>0.434493246181568</v>
      </c>
      <c r="AL58" s="6">
        <v>0.364991669469629</v>
      </c>
      <c r="AM58" s="6">
        <v>0.343795516767271</v>
      </c>
      <c r="AN58" s="6">
        <v>0.368559201106804</v>
      </c>
      <c r="AO58" s="6">
        <v>0.596640488013011</v>
      </c>
      <c r="AP58" s="6">
        <v>0.482567958896812</v>
      </c>
      <c r="AQ58" s="6">
        <v>0.440483979190063</v>
      </c>
      <c r="AR58" s="6">
        <v>0.440483979190063</v>
      </c>
      <c r="AS58" s="6">
        <v>0.440483979190063</v>
      </c>
      <c r="AT58" s="6">
        <v>0.440483979190063</v>
      </c>
      <c r="AU58" s="6">
        <v>0.409539985354591</v>
      </c>
      <c r="AV58" s="6">
        <v>0.440483979190063</v>
      </c>
      <c r="AW58" s="6">
        <v>0.440483979190063</v>
      </c>
      <c r="AX58" s="6">
        <v>0.366124198845857</v>
      </c>
      <c r="AY58" s="6">
        <v>0.439447612109099</v>
      </c>
      <c r="AZ58" s="6">
        <v>0.331633953018891</v>
      </c>
      <c r="BA58" s="6">
        <v>0.35631558436473</v>
      </c>
      <c r="BB58" s="6">
        <v>0.218779252411173</v>
      </c>
      <c r="BC58" s="6">
        <v>0.378097439937986</v>
      </c>
      <c r="BD58" s="6">
        <v>0.262816166738271</v>
      </c>
      <c r="BE58" s="6">
        <v>0.290737641806177</v>
      </c>
      <c r="BF58" s="6">
        <v>0.278431082260883</v>
      </c>
      <c r="BG58" s="6">
        <v>0.435196654208582</v>
      </c>
      <c r="BH58" s="6">
        <v>0.378068650037907</v>
      </c>
      <c r="BI58" s="6">
        <v>0.361052642205089</v>
      </c>
      <c r="BJ58" s="6">
        <v>0.289739026331419</v>
      </c>
      <c r="BK58" s="6">
        <v>0.522846040824081</v>
      </c>
      <c r="BL58" s="6">
        <v>0.472756270705165</v>
      </c>
      <c r="BM58" s="6">
        <v>0.33391131726879</v>
      </c>
      <c r="BN58" s="6">
        <v>0.180885062086406</v>
      </c>
      <c r="BO58" s="6">
        <v>0.349132353972715</v>
      </c>
      <c r="BP58" s="42"/>
      <c r="BQ58" s="42"/>
      <c r="BR58" s="42"/>
    </row>
    <row r="59" spans="1:70" x14ac:dyDescent="0.2">
      <c r="A59" s="1">
        <v>2024</v>
      </c>
      <c r="B59" s="6">
        <v>0.350224486052021</v>
      </c>
      <c r="C59" s="6">
        <v>0.353967973543733</v>
      </c>
      <c r="D59" s="6">
        <v>0.427307276770415</v>
      </c>
      <c r="E59" s="6">
        <v>0.415946946917686</v>
      </c>
      <c r="F59" s="6">
        <v>0.370586024664991</v>
      </c>
      <c r="G59" s="6">
        <v>0.415559685724373</v>
      </c>
      <c r="H59" s="6">
        <v>0.332888247470931</v>
      </c>
      <c r="I59" s="6">
        <v>0.247131570653733</v>
      </c>
      <c r="J59" s="6">
        <v>0.365892078903126</v>
      </c>
      <c r="K59" s="6">
        <v>0.326361777177864</v>
      </c>
      <c r="L59" s="6">
        <v>0.319880381453583</v>
      </c>
      <c r="M59" s="6">
        <v>0.367372824937836</v>
      </c>
      <c r="N59" s="6">
        <v>0.351280493298608</v>
      </c>
      <c r="O59" s="6">
        <v>0.427109645382961</v>
      </c>
      <c r="P59" s="6">
        <v>0.340473762675604</v>
      </c>
      <c r="Q59" s="6">
        <v>0.324834907443193</v>
      </c>
      <c r="R59" s="6">
        <v>0.286390186952768</v>
      </c>
      <c r="S59" s="6">
        <v>0.334600406424375</v>
      </c>
      <c r="T59" s="6">
        <v>0.340652479347452</v>
      </c>
      <c r="U59" s="6">
        <v>0.318654585284546</v>
      </c>
      <c r="V59" s="6">
        <v>0.436291819216026</v>
      </c>
      <c r="W59" s="6">
        <v>0.390454448367437</v>
      </c>
      <c r="X59" s="6">
        <v>0.348796407516879</v>
      </c>
      <c r="Y59" s="6">
        <v>0.37280406567949</v>
      </c>
      <c r="Z59" s="6">
        <v>0.412605716176083</v>
      </c>
      <c r="AA59" s="6">
        <v>0.426034083237151</v>
      </c>
      <c r="AB59" s="6">
        <v>0.383913304613219</v>
      </c>
      <c r="AC59" s="6">
        <v>0.402069275991898</v>
      </c>
      <c r="AD59" s="6">
        <v>0.466917201329513</v>
      </c>
      <c r="AE59" s="6">
        <v>0.443108049498171</v>
      </c>
      <c r="AF59" s="6">
        <v>0.415887000985949</v>
      </c>
      <c r="AG59" s="6">
        <v>0.342556556203389</v>
      </c>
      <c r="AH59" s="6">
        <v>0.355635030224896</v>
      </c>
      <c r="AI59" s="6">
        <v>0.615522194208685</v>
      </c>
      <c r="AJ59" s="6">
        <v>0.355635030224896</v>
      </c>
      <c r="AK59" s="6">
        <v>0.436176255334425</v>
      </c>
      <c r="AL59" s="6">
        <v>0.370521397121027</v>
      </c>
      <c r="AM59" s="6">
        <v>0.342114738020955</v>
      </c>
      <c r="AN59" s="6">
        <v>0.368191694937986</v>
      </c>
      <c r="AO59" s="6">
        <v>0.595387625686616</v>
      </c>
      <c r="AP59" s="6">
        <v>0.481203025560987</v>
      </c>
      <c r="AQ59" s="6">
        <v>0.440542014938107</v>
      </c>
      <c r="AR59" s="6">
        <v>0.440542014938107</v>
      </c>
      <c r="AS59" s="6">
        <v>0.440542014938107</v>
      </c>
      <c r="AT59" s="6">
        <v>0.440542014938107</v>
      </c>
      <c r="AU59" s="6">
        <v>0.40970434938178</v>
      </c>
      <c r="AV59" s="6">
        <v>0.440542014938107</v>
      </c>
      <c r="AW59" s="6">
        <v>0.440542014938107</v>
      </c>
      <c r="AX59" s="6">
        <v>0.368237010578679</v>
      </c>
      <c r="AY59" s="6">
        <v>0.439345758053322</v>
      </c>
      <c r="AZ59" s="6">
        <v>0.332888247470931</v>
      </c>
      <c r="BA59" s="6">
        <v>0.3581418005459</v>
      </c>
      <c r="BB59" s="6">
        <v>0.220403439197436</v>
      </c>
      <c r="BC59" s="6">
        <v>0.378234523233391</v>
      </c>
      <c r="BD59" s="6">
        <v>0.265939120686164</v>
      </c>
      <c r="BE59" s="6">
        <v>0.29034166715671</v>
      </c>
      <c r="BF59" s="6">
        <v>0.27839771785396</v>
      </c>
      <c r="BG59" s="6">
        <v>0.435072870015197</v>
      </c>
      <c r="BH59" s="6">
        <v>0.379430044490774</v>
      </c>
      <c r="BI59" s="6">
        <v>0.361168768740657</v>
      </c>
      <c r="BJ59" s="6">
        <v>0.291555686587274</v>
      </c>
      <c r="BK59" s="6">
        <v>0.52202957015452</v>
      </c>
      <c r="BL59" s="6">
        <v>0.471917894755725</v>
      </c>
      <c r="BM59" s="6">
        <v>0.333989764899437</v>
      </c>
      <c r="BN59" s="6">
        <v>0.181653555876634</v>
      </c>
      <c r="BO59" s="6">
        <v>0.349054308609957</v>
      </c>
      <c r="BP59" s="42"/>
      <c r="BQ59" s="42"/>
      <c r="BR59" s="42"/>
    </row>
    <row r="60" spans="1:70" x14ac:dyDescent="0.2">
      <c r="A60" s="1">
        <v>2025</v>
      </c>
      <c r="B60" s="6">
        <v>0.349570753769356</v>
      </c>
      <c r="C60" s="6">
        <v>0.353959061578229</v>
      </c>
      <c r="D60" s="6">
        <v>0.425895964096516</v>
      </c>
      <c r="E60" s="6">
        <v>0.416670128788393</v>
      </c>
      <c r="F60" s="6">
        <v>0.372256249586087</v>
      </c>
      <c r="G60" s="6">
        <v>0.417382286360092</v>
      </c>
      <c r="H60" s="6">
        <v>0.334142072642917</v>
      </c>
      <c r="I60" s="6">
        <v>0.247641540316267</v>
      </c>
      <c r="J60" s="6">
        <v>0.366637513554359</v>
      </c>
      <c r="K60" s="6">
        <v>0.326736191224233</v>
      </c>
      <c r="L60" s="6">
        <v>0.317760122071505</v>
      </c>
      <c r="M60" s="6">
        <v>0.367646187967097</v>
      </c>
      <c r="N60" s="6">
        <v>0.351141187095164</v>
      </c>
      <c r="O60" s="6">
        <v>0.427225515126482</v>
      </c>
      <c r="P60" s="6">
        <v>0.340882239335793</v>
      </c>
      <c r="Q60" s="6">
        <v>0.325787406585342</v>
      </c>
      <c r="R60" s="6">
        <v>0.283613384197554</v>
      </c>
      <c r="S60" s="6">
        <v>0.333380845696062</v>
      </c>
      <c r="T60" s="6">
        <v>0.339497783643816</v>
      </c>
      <c r="U60" s="6">
        <v>0.318582492762455</v>
      </c>
      <c r="V60" s="6">
        <v>0.434472760166111</v>
      </c>
      <c r="W60" s="6">
        <v>0.390186091192842</v>
      </c>
      <c r="X60" s="6">
        <v>0.350924515676019</v>
      </c>
      <c r="Y60" s="6">
        <v>0.372564563709058</v>
      </c>
      <c r="Z60" s="6">
        <v>0.411771607411198</v>
      </c>
      <c r="AA60" s="6">
        <v>0.426505344146568</v>
      </c>
      <c r="AB60" s="6">
        <v>0.383875391270465</v>
      </c>
      <c r="AC60" s="6">
        <v>0.402123792013905</v>
      </c>
      <c r="AD60" s="6">
        <v>0.469436165791133</v>
      </c>
      <c r="AE60" s="6">
        <v>0.444318720071903</v>
      </c>
      <c r="AF60" s="6">
        <v>0.415593348884349</v>
      </c>
      <c r="AG60" s="6">
        <v>0.345805258226137</v>
      </c>
      <c r="AH60" s="6">
        <v>0.357101407635325</v>
      </c>
      <c r="AI60" s="6">
        <v>0.615200749915148</v>
      </c>
      <c r="AJ60" s="6">
        <v>0.357101407635325</v>
      </c>
      <c r="AK60" s="6">
        <v>0.437853710403519</v>
      </c>
      <c r="AL60" s="6">
        <v>0.376132713605401</v>
      </c>
      <c r="AM60" s="6">
        <v>0.340433684841863</v>
      </c>
      <c r="AN60" s="6">
        <v>0.36769909785456</v>
      </c>
      <c r="AO60" s="6">
        <v>0.594136924176756</v>
      </c>
      <c r="AP60" s="6">
        <v>0.479816597106501</v>
      </c>
      <c r="AQ60" s="6">
        <v>0.440591744532141</v>
      </c>
      <c r="AR60" s="6">
        <v>0.440591744532141</v>
      </c>
      <c r="AS60" s="6">
        <v>0.440591744532141</v>
      </c>
      <c r="AT60" s="6">
        <v>0.440591744532141</v>
      </c>
      <c r="AU60" s="6">
        <v>0.409867744718875</v>
      </c>
      <c r="AV60" s="6">
        <v>0.440591744532141</v>
      </c>
      <c r="AW60" s="6">
        <v>0.440591744532141</v>
      </c>
      <c r="AX60" s="6">
        <v>0.370280669624651</v>
      </c>
      <c r="AY60" s="6">
        <v>0.439229662794049</v>
      </c>
      <c r="AZ60" s="6">
        <v>0.334142072642917</v>
      </c>
      <c r="BA60" s="6">
        <v>0.360026623192718</v>
      </c>
      <c r="BB60" s="6">
        <v>0.221999137750502</v>
      </c>
      <c r="BC60" s="6">
        <v>0.378358558655414</v>
      </c>
      <c r="BD60" s="6">
        <v>0.269087945396427</v>
      </c>
      <c r="BE60" s="6">
        <v>0.289936882615381</v>
      </c>
      <c r="BF60" s="6">
        <v>0.278331680186457</v>
      </c>
      <c r="BG60" s="6">
        <v>0.434943650654431</v>
      </c>
      <c r="BH60" s="6">
        <v>0.380563109638749</v>
      </c>
      <c r="BI60" s="6">
        <v>0.361305815026691</v>
      </c>
      <c r="BJ60" s="6">
        <v>0.293375947480337</v>
      </c>
      <c r="BK60" s="6">
        <v>0.521216674171574</v>
      </c>
      <c r="BL60" s="6">
        <v>0.471048114413738</v>
      </c>
      <c r="BM60" s="6">
        <v>0.334061446862766</v>
      </c>
      <c r="BN60" s="6">
        <v>0.182324640166103</v>
      </c>
      <c r="BO60" s="6">
        <v>0.348945929406202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R160"/>
  <sheetViews>
    <sheetView workbookViewId="0">
      <pane xSplit="1" ySplit="4" topLeftCell="B5" activePane="bottomRight" state="frozen"/>
      <selection activeCell="F24" sqref="F24"/>
      <selection pane="topRight" activeCell="F24" sqref="F24"/>
      <selection pane="bottomLeft" activeCell="F24" sqref="F24"/>
      <selection pane="bottomRight" activeCell="M30" sqref="M30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" &amp; ReadMe!D1 &amp; " Investment Expenditure as Share of " &amp; ReadMe!D1 &amp; " Output (current price MER)."</f>
        <v>Data Series on "Total Economy" Investment Expenditure as Share of "Total Economy" Output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0.132704533920897</v>
      </c>
      <c r="C5" s="6">
        <v>0.172726674958312</v>
      </c>
      <c r="D5" s="6">
        <v>0.12761037050053</v>
      </c>
      <c r="E5" s="6">
        <v>0.112843349474116</v>
      </c>
      <c r="F5" s="6">
        <v>0.0956944316294117</v>
      </c>
      <c r="G5" s="6">
        <v>0.049351011450894</v>
      </c>
      <c r="H5" s="6">
        <v>0.111935430106699</v>
      </c>
      <c r="I5" s="6">
        <v>0.124728871876649</v>
      </c>
      <c r="J5" s="6">
        <v>0.0846886928472383</v>
      </c>
      <c r="K5" s="6">
        <v>0.203089716062459</v>
      </c>
      <c r="L5" s="6">
        <v>0.1606925478355</v>
      </c>
      <c r="M5" s="6">
        <v>0.175188563056866</v>
      </c>
      <c r="N5" s="6">
        <v>0.156651042828075</v>
      </c>
      <c r="O5" s="6">
        <v>0.151726354710003</v>
      </c>
      <c r="P5" s="6">
        <v>0.148936535771823</v>
      </c>
      <c r="Q5" s="6">
        <v>0.208190298334545</v>
      </c>
      <c r="R5" s="6">
        <v>0.203084166692891</v>
      </c>
      <c r="S5" s="6">
        <v>0.179928970329353</v>
      </c>
      <c r="T5" s="6">
        <v>0.168201209059843</v>
      </c>
      <c r="U5" s="6">
        <v>0.172022120779879</v>
      </c>
      <c r="V5" s="6">
        <v>0.127297460888726</v>
      </c>
      <c r="W5" s="6">
        <v>0.094176516939619</v>
      </c>
      <c r="X5" s="6">
        <v>0.188248714566341</v>
      </c>
      <c r="Y5" s="6">
        <v>0.111363503829924</v>
      </c>
      <c r="Z5" s="6">
        <v>0.12983457023256</v>
      </c>
      <c r="AA5" s="6">
        <v>0.109042538784168</v>
      </c>
      <c r="AB5" s="6">
        <v>0.0910395846540528</v>
      </c>
      <c r="AC5" s="6">
        <v>0.151134289771383</v>
      </c>
      <c r="AD5" s="6">
        <v>0.0853417526935804</v>
      </c>
      <c r="AE5" s="6">
        <v>0.129865182568816</v>
      </c>
      <c r="AF5" s="6">
        <v>0.0743296421532407</v>
      </c>
      <c r="AG5" s="6">
        <v>0.0672151485267094</v>
      </c>
      <c r="AH5" s="6">
        <v>0.0785654396628619</v>
      </c>
      <c r="AI5" s="6">
        <v>0.117885511053326</v>
      </c>
      <c r="AJ5" s="6">
        <v>0.0785654396628619</v>
      </c>
      <c r="AK5" s="6">
        <v>0.113639940898714</v>
      </c>
      <c r="AL5" s="6">
        <v>0.0983308014585071</v>
      </c>
      <c r="AM5" s="6">
        <v>0.102637346367275</v>
      </c>
      <c r="AN5" s="6">
        <v>0.0877215103174536</v>
      </c>
      <c r="AO5" s="6">
        <v>0.0560322775236817</v>
      </c>
      <c r="AP5" s="6">
        <v>0.0464154682183174</v>
      </c>
      <c r="AQ5" s="6">
        <v>0.0619705027506534</v>
      </c>
      <c r="AR5" s="6">
        <v>0.0619705027506534</v>
      </c>
      <c r="AS5" s="6">
        <v>0.0619705027506534</v>
      </c>
      <c r="AT5" s="6">
        <v>0.0619705027506535</v>
      </c>
      <c r="AU5" s="6">
        <v>0.0415138934428986</v>
      </c>
      <c r="AV5" s="6">
        <v>0.0619705027506534</v>
      </c>
      <c r="AW5" s="6">
        <v>0.0619705027506534</v>
      </c>
      <c r="AX5" s="6">
        <v>0.0614313738310378</v>
      </c>
      <c r="AY5" s="6">
        <v>0.061810281024633</v>
      </c>
      <c r="AZ5" s="6">
        <v>0.111935430106699</v>
      </c>
      <c r="BA5" s="6">
        <v>0.127558263384283</v>
      </c>
      <c r="BB5" s="6">
        <v>0.085195996896225</v>
      </c>
      <c r="BC5" s="6">
        <v>0.141841608621893</v>
      </c>
      <c r="BD5" s="6">
        <v>0.0969424756482256</v>
      </c>
      <c r="BE5" s="6">
        <v>0.153408419411178</v>
      </c>
      <c r="BF5" s="6">
        <v>0.148024828005511</v>
      </c>
      <c r="BG5" s="6">
        <v>0.0779736234565908</v>
      </c>
      <c r="BH5" s="6">
        <v>0.0793371631825916</v>
      </c>
      <c r="BI5" s="6">
        <v>0.100770440384158</v>
      </c>
      <c r="BJ5" s="6">
        <v>0.0648346128841803</v>
      </c>
      <c r="BK5" s="6">
        <v>0.0850598159058471</v>
      </c>
      <c r="BL5" s="6">
        <v>0.103145596371789</v>
      </c>
      <c r="BM5" s="6">
        <v>0.101364708756406</v>
      </c>
      <c r="BN5" s="6">
        <v>0.0809104075400401</v>
      </c>
      <c r="BO5" s="6">
        <v>0.0958168265080087</v>
      </c>
      <c r="BP5" s="42"/>
      <c r="BQ5" s="42"/>
      <c r="BR5" s="42"/>
    </row>
    <row r="6" spans="1:70" x14ac:dyDescent="0.2">
      <c r="A6" s="1">
        <v>1971</v>
      </c>
      <c r="B6" s="6">
        <v>0.127667269142874</v>
      </c>
      <c r="C6" s="6">
        <v>0.165607760326934</v>
      </c>
      <c r="D6" s="6">
        <v>0.128718004304985</v>
      </c>
      <c r="E6" s="6">
        <v>-0.0256039005249034</v>
      </c>
      <c r="F6" s="6">
        <v>0.0873431524220809</v>
      </c>
      <c r="G6" s="6">
        <v>0.0483235286205422</v>
      </c>
      <c r="H6" s="6">
        <v>0.11246172979442</v>
      </c>
      <c r="I6" s="6">
        <v>0.144496255543776</v>
      </c>
      <c r="J6" s="6">
        <v>0.0823520330612787</v>
      </c>
      <c r="K6" s="6">
        <v>0.196602988983789</v>
      </c>
      <c r="L6" s="6">
        <v>0.158226591238205</v>
      </c>
      <c r="M6" s="6">
        <v>0.163830277426538</v>
      </c>
      <c r="N6" s="6">
        <v>0.152078890779824</v>
      </c>
      <c r="O6" s="6">
        <v>0.14927325573843</v>
      </c>
      <c r="P6" s="6">
        <v>0.137679625366871</v>
      </c>
      <c r="Q6" s="6">
        <v>0.187568324469317</v>
      </c>
      <c r="R6" s="6">
        <v>0.193934864032542</v>
      </c>
      <c r="S6" s="6">
        <v>0.164214393928938</v>
      </c>
      <c r="T6" s="6">
        <v>0.164229771103662</v>
      </c>
      <c r="U6" s="6">
        <v>0.164814263008857</v>
      </c>
      <c r="V6" s="6">
        <v>0.129910396787679</v>
      </c>
      <c r="W6" s="6">
        <v>0.0960432173743738</v>
      </c>
      <c r="X6" s="6">
        <v>0.159208736252714</v>
      </c>
      <c r="Y6" s="6">
        <v>0.107946474119796</v>
      </c>
      <c r="Z6" s="6">
        <v>0.126315537041551</v>
      </c>
      <c r="AA6" s="6">
        <v>-0.10644714971471</v>
      </c>
      <c r="AB6" s="6">
        <v>0.0953768680901867</v>
      </c>
      <c r="AC6" s="6">
        <v>0.15625946736476</v>
      </c>
      <c r="AD6" s="6">
        <v>0.106599174291745</v>
      </c>
      <c r="AE6" s="6">
        <v>-0.117994948439734</v>
      </c>
      <c r="AF6" s="6">
        <v>0.0903762460622756</v>
      </c>
      <c r="AG6" s="6">
        <v>0.0601113968696645</v>
      </c>
      <c r="AH6" s="6">
        <v>0.070666920971484</v>
      </c>
      <c r="AI6" s="6">
        <v>0.107739018052639</v>
      </c>
      <c r="AJ6" s="6">
        <v>0.0706669209714841</v>
      </c>
      <c r="AK6" s="6">
        <v>0.104032190514792</v>
      </c>
      <c r="AL6" s="6">
        <v>0.0907425973532</v>
      </c>
      <c r="AM6" s="6">
        <v>0.0975917676556696</v>
      </c>
      <c r="AN6" s="6">
        <v>0.0796333735345136</v>
      </c>
      <c r="AO6" s="6">
        <v>0.0536203309618415</v>
      </c>
      <c r="AP6" s="6">
        <v>0.0451814727998816</v>
      </c>
      <c r="AQ6" s="6">
        <v>0.0597652905786041</v>
      </c>
      <c r="AR6" s="6">
        <v>0.0597652905786041</v>
      </c>
      <c r="AS6" s="6">
        <v>0.0597652905786042</v>
      </c>
      <c r="AT6" s="6">
        <v>0.0597652905786041</v>
      </c>
      <c r="AU6" s="6">
        <v>0.0415235809766505</v>
      </c>
      <c r="AV6" s="6">
        <v>0.0597652905786042</v>
      </c>
      <c r="AW6" s="6">
        <v>0.0597652905786041</v>
      </c>
      <c r="AX6" s="6">
        <v>0.0590504293877515</v>
      </c>
      <c r="AY6" s="6">
        <v>0.0596843319611751</v>
      </c>
      <c r="AZ6" s="6">
        <v>0.11246172979442</v>
      </c>
      <c r="BA6" s="6">
        <v>0.12910642827863</v>
      </c>
      <c r="BB6" s="6">
        <v>0.0873003204394069</v>
      </c>
      <c r="BC6" s="6">
        <v>0.16958348358072</v>
      </c>
      <c r="BD6" s="6">
        <v>0.0948498398473277</v>
      </c>
      <c r="BE6" s="6">
        <v>0.147727168931845</v>
      </c>
      <c r="BF6" s="6">
        <v>0.140101320257568</v>
      </c>
      <c r="BG6" s="6">
        <v>0.0752290470711412</v>
      </c>
      <c r="BH6" s="6">
        <v>0.0777472668354538</v>
      </c>
      <c r="BI6" s="6">
        <v>0.0976999195222806</v>
      </c>
      <c r="BJ6" s="6">
        <v>0.060476418668826</v>
      </c>
      <c r="BK6" s="6">
        <v>0.0811211916579408</v>
      </c>
      <c r="BL6" s="6">
        <v>0.0985954817574464</v>
      </c>
      <c r="BM6" s="6">
        <v>0.0993176249033677</v>
      </c>
      <c r="BN6" s="6">
        <v>0.0785803593869518</v>
      </c>
      <c r="BO6" s="6">
        <v>0.0924109517801367</v>
      </c>
      <c r="BP6" s="42"/>
      <c r="BQ6" s="42"/>
      <c r="BR6" s="42"/>
    </row>
    <row r="7" spans="1:70" x14ac:dyDescent="0.2">
      <c r="A7" s="1">
        <v>1972</v>
      </c>
      <c r="B7" s="6">
        <v>0.131941123680362</v>
      </c>
      <c r="C7" s="6">
        <v>0.162074283762115</v>
      </c>
      <c r="D7" s="6">
        <v>0.130451845816361</v>
      </c>
      <c r="E7" s="6">
        <v>0.0929190728470485</v>
      </c>
      <c r="F7" s="6">
        <v>0.0809280512729466</v>
      </c>
      <c r="G7" s="6">
        <v>0.0451336404232453</v>
      </c>
      <c r="H7" s="6">
        <v>0.107324153091568</v>
      </c>
      <c r="I7" s="6">
        <v>0.146787833968444</v>
      </c>
      <c r="J7" s="6">
        <v>0.0819702214090431</v>
      </c>
      <c r="K7" s="6">
        <v>0.187726774055019</v>
      </c>
      <c r="L7" s="6">
        <v>0.168661267673815</v>
      </c>
      <c r="M7" s="6">
        <v>0.168937662872994</v>
      </c>
      <c r="N7" s="6">
        <v>0.155190696316565</v>
      </c>
      <c r="O7" s="6">
        <v>0.149211581192324</v>
      </c>
      <c r="P7" s="6">
        <v>0.131682826391411</v>
      </c>
      <c r="Q7" s="6">
        <v>0.163526624643442</v>
      </c>
      <c r="R7" s="6">
        <v>0.189735162002783</v>
      </c>
      <c r="S7" s="6">
        <v>0.157936099770532</v>
      </c>
      <c r="T7" s="6">
        <v>0.165323895191031</v>
      </c>
      <c r="U7" s="6">
        <v>0.16174838738841</v>
      </c>
      <c r="V7" s="6">
        <v>0.132464748395226</v>
      </c>
      <c r="W7" s="6">
        <v>0.101319093370887</v>
      </c>
      <c r="X7" s="6">
        <v>0.140507183619904</v>
      </c>
      <c r="Y7" s="6">
        <v>0.107093235463985</v>
      </c>
      <c r="Z7" s="6">
        <v>0.12539225375714</v>
      </c>
      <c r="AA7" s="6">
        <v>0.0661878088059732</v>
      </c>
      <c r="AB7" s="6">
        <v>0.0966182437690186</v>
      </c>
      <c r="AC7" s="6">
        <v>0.151795909762374</v>
      </c>
      <c r="AD7" s="6">
        <v>0.115969833096411</v>
      </c>
      <c r="AE7" s="6">
        <v>0.099122575336292</v>
      </c>
      <c r="AF7" s="6">
        <v>0.0975509501622913</v>
      </c>
      <c r="AG7" s="6">
        <v>0.0529138633826814</v>
      </c>
      <c r="AH7" s="6">
        <v>0.0638811060374407</v>
      </c>
      <c r="AI7" s="6">
        <v>0.100100774654792</v>
      </c>
      <c r="AJ7" s="6">
        <v>0.0638811060374406</v>
      </c>
      <c r="AK7" s="6">
        <v>0.097603237570168</v>
      </c>
      <c r="AL7" s="6">
        <v>0.0853181941246637</v>
      </c>
      <c r="AM7" s="6">
        <v>0.0941986933084958</v>
      </c>
      <c r="AN7" s="6">
        <v>0.0732571246550235</v>
      </c>
      <c r="AO7" s="6">
        <v>0.0533291413038387</v>
      </c>
      <c r="AP7" s="6">
        <v>0.0430395364462134</v>
      </c>
      <c r="AQ7" s="6">
        <v>0.0562887087466771</v>
      </c>
      <c r="AR7" s="6">
        <v>0.0562887087466771</v>
      </c>
      <c r="AS7" s="6">
        <v>0.0562887087466771</v>
      </c>
      <c r="AT7" s="6">
        <v>0.0562887087466771</v>
      </c>
      <c r="AU7" s="6">
        <v>0.0391006221129424</v>
      </c>
      <c r="AV7" s="6">
        <v>0.0562887087466771</v>
      </c>
      <c r="AW7" s="6">
        <v>0.0562887087466771</v>
      </c>
      <c r="AX7" s="6">
        <v>0.0550760483481628</v>
      </c>
      <c r="AY7" s="6">
        <v>0.056267519130941</v>
      </c>
      <c r="AZ7" s="6">
        <v>0.107324153091568</v>
      </c>
      <c r="BA7" s="6">
        <v>0.123336386974237</v>
      </c>
      <c r="BB7" s="6">
        <v>0.0776948997707675</v>
      </c>
      <c r="BC7" s="6">
        <v>0.174245612683597</v>
      </c>
      <c r="BD7" s="6">
        <v>0.0506979564777616</v>
      </c>
      <c r="BE7" s="6">
        <v>0.151769311662022</v>
      </c>
      <c r="BF7" s="6">
        <v>0.133616126599221</v>
      </c>
      <c r="BG7" s="6">
        <v>0.0735429706132645</v>
      </c>
      <c r="BH7" s="6">
        <v>0.0782106296572935</v>
      </c>
      <c r="BI7" s="6">
        <v>0.0961446649919051</v>
      </c>
      <c r="BJ7" s="6">
        <v>0.0584971789719312</v>
      </c>
      <c r="BK7" s="6">
        <v>0.0763239940670946</v>
      </c>
      <c r="BL7" s="6">
        <v>0.0935044205923646</v>
      </c>
      <c r="BM7" s="6">
        <v>0.0996600361799733</v>
      </c>
      <c r="BN7" s="6">
        <v>0.0782087132503298</v>
      </c>
      <c r="BO7" s="6">
        <v>0.0903942432160791</v>
      </c>
      <c r="BP7" s="42"/>
      <c r="BQ7" s="42"/>
      <c r="BR7" s="42"/>
    </row>
    <row r="8" spans="1:70" x14ac:dyDescent="0.2">
      <c r="A8" s="1">
        <v>1973</v>
      </c>
      <c r="B8" s="6">
        <v>0.138420562612876</v>
      </c>
      <c r="C8" s="6">
        <v>0.165259789517171</v>
      </c>
      <c r="D8" s="6">
        <v>0.136925399467515</v>
      </c>
      <c r="E8" s="6">
        <v>0.110913424326275</v>
      </c>
      <c r="F8" s="6">
        <v>0.0821244919570864</v>
      </c>
      <c r="G8" s="6">
        <v>0.0591017452892562</v>
      </c>
      <c r="H8" s="6">
        <v>0.108805548965146</v>
      </c>
      <c r="I8" s="6">
        <v>0.158019808102387</v>
      </c>
      <c r="J8" s="6">
        <v>0.091562146115885</v>
      </c>
      <c r="K8" s="6">
        <v>0.181193434225295</v>
      </c>
      <c r="L8" s="6">
        <v>0.171825569658619</v>
      </c>
      <c r="M8" s="6">
        <v>0.176071054700807</v>
      </c>
      <c r="N8" s="6">
        <v>0.156817895626587</v>
      </c>
      <c r="O8" s="6">
        <v>0.157253313554167</v>
      </c>
      <c r="P8" s="6">
        <v>0.149981521079586</v>
      </c>
      <c r="Q8" s="6">
        <v>0.167321033901813</v>
      </c>
      <c r="R8" s="6">
        <v>0.189912107328795</v>
      </c>
      <c r="S8" s="6">
        <v>0.151000602113134</v>
      </c>
      <c r="T8" s="6">
        <v>0.170183592528008</v>
      </c>
      <c r="U8" s="6">
        <v>0.164597705925696</v>
      </c>
      <c r="V8" s="6">
        <v>0.13629512920127</v>
      </c>
      <c r="W8" s="6">
        <v>0.114488898638883</v>
      </c>
      <c r="X8" s="6">
        <v>0.180674405212172</v>
      </c>
      <c r="Y8" s="6">
        <v>0.107475564187077</v>
      </c>
      <c r="Z8" s="6">
        <v>0.127135979689393</v>
      </c>
      <c r="AA8" s="6">
        <v>0.105709331702146</v>
      </c>
      <c r="AB8" s="6">
        <v>0.0994435129756278</v>
      </c>
      <c r="AC8" s="6">
        <v>0.153902978031575</v>
      </c>
      <c r="AD8" s="6">
        <v>0.0900714998750415</v>
      </c>
      <c r="AE8" s="6">
        <v>0.123523592510888</v>
      </c>
      <c r="AF8" s="6">
        <v>0.0785818420876982</v>
      </c>
      <c r="AG8" s="6">
        <v>0.0552022345914278</v>
      </c>
      <c r="AH8" s="6">
        <v>0.0661264721861413</v>
      </c>
      <c r="AI8" s="6">
        <v>0.102390428795954</v>
      </c>
      <c r="AJ8" s="6">
        <v>0.0661264721861413</v>
      </c>
      <c r="AK8" s="6">
        <v>0.0987694631518544</v>
      </c>
      <c r="AL8" s="6">
        <v>0.0883385351643803</v>
      </c>
      <c r="AM8" s="6">
        <v>0.097610475501923</v>
      </c>
      <c r="AN8" s="6">
        <v>0.0755637915568051</v>
      </c>
      <c r="AO8" s="6">
        <v>0.0632306526278437</v>
      </c>
      <c r="AP8" s="6">
        <v>0.0554403176830224</v>
      </c>
      <c r="AQ8" s="6">
        <v>0.0709479799813347</v>
      </c>
      <c r="AR8" s="6">
        <v>0.0709479799813348</v>
      </c>
      <c r="AS8" s="6">
        <v>0.0709479799813347</v>
      </c>
      <c r="AT8" s="6">
        <v>0.0709479799813348</v>
      </c>
      <c r="AU8" s="6">
        <v>0.0519579479787689</v>
      </c>
      <c r="AV8" s="6">
        <v>0.0709479799813348</v>
      </c>
      <c r="AW8" s="6">
        <v>0.0709479799813348</v>
      </c>
      <c r="AX8" s="6">
        <v>0.0696433182226614</v>
      </c>
      <c r="AY8" s="6">
        <v>0.0709854636218878</v>
      </c>
      <c r="AZ8" s="6">
        <v>0.108805548965146</v>
      </c>
      <c r="BA8" s="6">
        <v>0.124776027499458</v>
      </c>
      <c r="BB8" s="6">
        <v>0.080104016853661</v>
      </c>
      <c r="BC8" s="6">
        <v>0.184615542360205</v>
      </c>
      <c r="BD8" s="6">
        <v>0.0976674873384228</v>
      </c>
      <c r="BE8" s="6">
        <v>0.166308752200066</v>
      </c>
      <c r="BF8" s="6">
        <v>0.137440176828733</v>
      </c>
      <c r="BG8" s="6">
        <v>0.0862123655330775</v>
      </c>
      <c r="BH8" s="6">
        <v>0.0814087574397983</v>
      </c>
      <c r="BI8" s="6">
        <v>0.114554930050785</v>
      </c>
      <c r="BJ8" s="6">
        <v>0.0666976613635675</v>
      </c>
      <c r="BK8" s="6">
        <v>0.0915378286545198</v>
      </c>
      <c r="BL8" s="6">
        <v>0.113504625214072</v>
      </c>
      <c r="BM8" s="6">
        <v>0.118934222717333</v>
      </c>
      <c r="BN8" s="6">
        <v>0.0911181949907883</v>
      </c>
      <c r="BO8" s="6">
        <v>0.108201610263172</v>
      </c>
      <c r="BP8" s="42"/>
      <c r="BQ8" s="42"/>
      <c r="BR8" s="42"/>
    </row>
    <row r="9" spans="1:70" x14ac:dyDescent="0.2">
      <c r="A9" s="1">
        <v>1974</v>
      </c>
      <c r="B9" s="6">
        <v>0.0550566635452988</v>
      </c>
      <c r="C9" s="6">
        <v>0.160994249499172</v>
      </c>
      <c r="D9" s="6">
        <v>0.131743882978906</v>
      </c>
      <c r="E9" s="6">
        <v>0.12142654206451</v>
      </c>
      <c r="F9" s="6">
        <v>0.0833628465330849</v>
      </c>
      <c r="G9" s="6">
        <v>0.0629067937503577</v>
      </c>
      <c r="H9" s="6">
        <v>0.118097692453643</v>
      </c>
      <c r="I9" s="6">
        <v>0.142714305451011</v>
      </c>
      <c r="J9" s="6">
        <v>0.0951677535275574</v>
      </c>
      <c r="K9" s="6">
        <v>0.161077363799013</v>
      </c>
      <c r="L9" s="6">
        <v>0.168434223024638</v>
      </c>
      <c r="M9" s="6">
        <v>0.196620623495665</v>
      </c>
      <c r="N9" s="6">
        <v>0.159429421890609</v>
      </c>
      <c r="O9" s="6">
        <v>0.141199419768069</v>
      </c>
      <c r="P9" s="6">
        <v>0.158971608553392</v>
      </c>
      <c r="Q9" s="6">
        <v>0.168552131905361</v>
      </c>
      <c r="R9" s="6">
        <v>0.18557806061422</v>
      </c>
      <c r="S9" s="6">
        <v>0.165418141854606</v>
      </c>
      <c r="T9" s="6">
        <v>0.163601426309281</v>
      </c>
      <c r="U9" s="6">
        <v>0.161980936075502</v>
      </c>
      <c r="V9" s="6">
        <v>0.130675510428195</v>
      </c>
      <c r="W9" s="6">
        <v>0.126435290793526</v>
      </c>
      <c r="X9" s="6">
        <v>0.158899387384397</v>
      </c>
      <c r="Y9" s="6">
        <v>0.107578506576352</v>
      </c>
      <c r="Z9" s="6">
        <v>0.126471098705198</v>
      </c>
      <c r="AA9" s="6">
        <v>0.113096759725735</v>
      </c>
      <c r="AB9" s="6">
        <v>0.10435773087984</v>
      </c>
      <c r="AC9" s="6">
        <v>0.167484515697901</v>
      </c>
      <c r="AD9" s="6">
        <v>0.144124786994656</v>
      </c>
      <c r="AE9" s="6">
        <v>0.13770192520255</v>
      </c>
      <c r="AF9" s="6">
        <v>-5.42402654682402</v>
      </c>
      <c r="AG9" s="6">
        <v>0.0595457421218378</v>
      </c>
      <c r="AH9" s="6">
        <v>0.069570775582704</v>
      </c>
      <c r="AI9" s="6">
        <v>0.103404507643509</v>
      </c>
      <c r="AJ9" s="6">
        <v>0.0695707755827041</v>
      </c>
      <c r="AK9" s="6">
        <v>0.0979531872138015</v>
      </c>
      <c r="AL9" s="6">
        <v>0.0914194893593114</v>
      </c>
      <c r="AM9" s="6">
        <v>0.0986587977185302</v>
      </c>
      <c r="AN9" s="6">
        <v>0.0782869239295859</v>
      </c>
      <c r="AO9" s="6">
        <v>0.0649455554075032</v>
      </c>
      <c r="AP9" s="6">
        <v>0.0581886711654063</v>
      </c>
      <c r="AQ9" s="6">
        <v>0.0737749822160379</v>
      </c>
      <c r="AR9" s="6">
        <v>0.0737749822160379</v>
      </c>
      <c r="AS9" s="6">
        <v>0.0737749822160379</v>
      </c>
      <c r="AT9" s="6">
        <v>0.0737749822160379</v>
      </c>
      <c r="AU9" s="6">
        <v>0.0576884294478538</v>
      </c>
      <c r="AV9" s="6">
        <v>0.0737749822160378</v>
      </c>
      <c r="AW9" s="6">
        <v>0.0737749822160379</v>
      </c>
      <c r="AX9" s="6">
        <v>0.072942402038055</v>
      </c>
      <c r="AY9" s="6">
        <v>0.0739025689216493</v>
      </c>
      <c r="AZ9" s="6">
        <v>0.118097692453643</v>
      </c>
      <c r="BA9" s="6">
        <v>0.135119327372118</v>
      </c>
      <c r="BB9" s="6">
        <v>0.0773347175335564</v>
      </c>
      <c r="BC9" s="6">
        <v>0.160713838964226</v>
      </c>
      <c r="BD9" s="6">
        <v>0.118246444874328</v>
      </c>
      <c r="BE9" s="6">
        <v>0.222679576975887</v>
      </c>
      <c r="BF9" s="6">
        <v>0.139524934617144</v>
      </c>
      <c r="BG9" s="6">
        <v>0.0890898350851682</v>
      </c>
      <c r="BH9" s="6">
        <v>0.0822674351201531</v>
      </c>
      <c r="BI9" s="6">
        <v>0.120406177689317</v>
      </c>
      <c r="BJ9" s="6">
        <v>0.0667891475157425</v>
      </c>
      <c r="BK9" s="6">
        <v>0.0936067455467998</v>
      </c>
      <c r="BL9" s="6">
        <v>0.117235088058523</v>
      </c>
      <c r="BM9" s="6">
        <v>0.123962977462343</v>
      </c>
      <c r="BN9" s="6">
        <v>0.0943566862517235</v>
      </c>
      <c r="BO9" s="6">
        <v>0.112191116276516</v>
      </c>
      <c r="BP9" s="42"/>
      <c r="BQ9" s="42"/>
      <c r="BR9" s="42"/>
    </row>
    <row r="10" spans="1:70" x14ac:dyDescent="0.2">
      <c r="A10" s="1">
        <v>1975</v>
      </c>
      <c r="B10" s="6">
        <v>0.111586179364938</v>
      </c>
      <c r="C10" s="6">
        <v>0.143956714565476</v>
      </c>
      <c r="D10" s="6">
        <v>0.118126398061493</v>
      </c>
      <c r="E10" s="6">
        <v>0.13087410708894</v>
      </c>
      <c r="F10" s="6">
        <v>0.07545830636708</v>
      </c>
      <c r="G10" s="6">
        <v>0.0601409139976101</v>
      </c>
      <c r="H10" s="6">
        <v>0.119281695077048</v>
      </c>
      <c r="I10" s="6">
        <v>0.146786253623155</v>
      </c>
      <c r="J10" s="6">
        <v>0.098509338117847</v>
      </c>
      <c r="K10" s="6">
        <v>0.14947434759583</v>
      </c>
      <c r="L10" s="6">
        <v>0.140835517166554</v>
      </c>
      <c r="M10" s="6">
        <v>0.187154660421864</v>
      </c>
      <c r="N10" s="6">
        <v>0.133068364096192</v>
      </c>
      <c r="O10" s="6">
        <v>0.130282700332067</v>
      </c>
      <c r="P10" s="6">
        <v>0.132636868094116</v>
      </c>
      <c r="Q10" s="6">
        <v>0.141600511960336</v>
      </c>
      <c r="R10" s="6">
        <v>0.16835081234065</v>
      </c>
      <c r="S10" s="6">
        <v>0.172848342767243</v>
      </c>
      <c r="T10" s="6">
        <v>0.147621657396246</v>
      </c>
      <c r="U10" s="6">
        <v>0.147165861623791</v>
      </c>
      <c r="V10" s="6">
        <v>0.116868931432143</v>
      </c>
      <c r="W10" s="6">
        <v>0.119021318109764</v>
      </c>
      <c r="X10" s="6">
        <v>0.138085410166503</v>
      </c>
      <c r="Y10" s="6">
        <v>0.102131379622672</v>
      </c>
      <c r="Z10" s="6">
        <v>0.119754235663249</v>
      </c>
      <c r="AA10" s="6">
        <v>0.11626801508867</v>
      </c>
      <c r="AB10" s="6">
        <v>0.112473290380504</v>
      </c>
      <c r="AC10" s="6">
        <v>0.175599662740736</v>
      </c>
      <c r="AD10" s="6">
        <v>0.148097907030297</v>
      </c>
      <c r="AE10" s="6">
        <v>0.14833337048258</v>
      </c>
      <c r="AF10" s="6">
        <v>-0.897801455498762</v>
      </c>
      <c r="AG10" s="6">
        <v>0.0481563996181731</v>
      </c>
      <c r="AH10" s="6">
        <v>0.060424851742963</v>
      </c>
      <c r="AI10" s="6">
        <v>0.0933819366129458</v>
      </c>
      <c r="AJ10" s="6">
        <v>0.060424851742963</v>
      </c>
      <c r="AK10" s="6">
        <v>0.0890593676135363</v>
      </c>
      <c r="AL10" s="6">
        <v>0.0841522541499435</v>
      </c>
      <c r="AM10" s="6">
        <v>0.0957207985058375</v>
      </c>
      <c r="AN10" s="6">
        <v>0.0698970463925537</v>
      </c>
      <c r="AO10" s="6">
        <v>0.0645777580794253</v>
      </c>
      <c r="AP10" s="6">
        <v>0.0581148281291525</v>
      </c>
      <c r="AQ10" s="6">
        <v>0.072028484718847</v>
      </c>
      <c r="AR10" s="6">
        <v>0.072028484718847</v>
      </c>
      <c r="AS10" s="6">
        <v>0.072028484718847</v>
      </c>
      <c r="AT10" s="6">
        <v>0.072028484718847</v>
      </c>
      <c r="AU10" s="6">
        <v>0.0554456277017843</v>
      </c>
      <c r="AV10" s="6">
        <v>0.072028484718847</v>
      </c>
      <c r="AW10" s="6">
        <v>0.072028484718847</v>
      </c>
      <c r="AX10" s="6">
        <v>0.0702609059011986</v>
      </c>
      <c r="AY10" s="6">
        <v>0.0721935367309266</v>
      </c>
      <c r="AZ10" s="6">
        <v>0.119281695077048</v>
      </c>
      <c r="BA10" s="6">
        <v>0.137929026207591</v>
      </c>
      <c r="BB10" s="6">
        <v>0.0885332511362421</v>
      </c>
      <c r="BC10" s="6">
        <v>0.166433239780364</v>
      </c>
      <c r="BD10" s="6">
        <v>0.107340569758226</v>
      </c>
      <c r="BE10" s="6">
        <v>0.173555537843814</v>
      </c>
      <c r="BF10" s="6">
        <v>0.134263769435161</v>
      </c>
      <c r="BG10" s="6">
        <v>0.08721607437744</v>
      </c>
      <c r="BH10" s="6">
        <v>0.0889111436140118</v>
      </c>
      <c r="BI10" s="6">
        <v>0.118023818737283</v>
      </c>
      <c r="BJ10" s="6">
        <v>0.065259811062528</v>
      </c>
      <c r="BK10" s="6">
        <v>0.0910769384710982</v>
      </c>
      <c r="BL10" s="6">
        <v>0.113718761534303</v>
      </c>
      <c r="BM10" s="6">
        <v>0.125458963612266</v>
      </c>
      <c r="BN10" s="6">
        <v>0.0936460134718446</v>
      </c>
      <c r="BO10" s="6">
        <v>0.110750679228268</v>
      </c>
      <c r="BP10" s="42"/>
      <c r="BQ10" s="42"/>
      <c r="BR10" s="42"/>
    </row>
    <row r="11" spans="1:70" x14ac:dyDescent="0.2">
      <c r="A11" s="1">
        <v>1976</v>
      </c>
      <c r="B11" s="6">
        <v>0.127763309254653</v>
      </c>
      <c r="C11" s="6">
        <v>0.151623812178667</v>
      </c>
      <c r="D11" s="6">
        <v>0.127632338841816</v>
      </c>
      <c r="E11" s="6">
        <v>0.0981411591768545</v>
      </c>
      <c r="F11" s="6">
        <v>0.0723692915235763</v>
      </c>
      <c r="G11" s="6">
        <v>0.0578536682126787</v>
      </c>
      <c r="H11" s="6">
        <v>0.110439622795751</v>
      </c>
      <c r="I11" s="6">
        <v>0.141639959990017</v>
      </c>
      <c r="J11" s="6">
        <v>0.0996619283476726</v>
      </c>
      <c r="K11" s="6">
        <v>0.155000329251341</v>
      </c>
      <c r="L11" s="6">
        <v>0.159442348929439</v>
      </c>
      <c r="M11" s="6">
        <v>0.178559278816744</v>
      </c>
      <c r="N11" s="6">
        <v>0.144858753896542</v>
      </c>
      <c r="O11" s="6">
        <v>0.139206684548382</v>
      </c>
      <c r="P11" s="6">
        <v>0.145449938355386</v>
      </c>
      <c r="Q11" s="6">
        <v>0.149191376418986</v>
      </c>
      <c r="R11" s="6">
        <v>0.174891332221071</v>
      </c>
      <c r="S11" s="6">
        <v>0.166544613720964</v>
      </c>
      <c r="T11" s="6">
        <v>0.153664739716967</v>
      </c>
      <c r="U11" s="6">
        <v>0.154366796056928</v>
      </c>
      <c r="V11" s="6">
        <v>0.126784140467195</v>
      </c>
      <c r="W11" s="6">
        <v>0.118793530276763</v>
      </c>
      <c r="X11" s="6">
        <v>0.157199173056305</v>
      </c>
      <c r="Y11" s="6">
        <v>0.10784557312665</v>
      </c>
      <c r="Z11" s="6">
        <v>0.126397929197632</v>
      </c>
      <c r="AA11" s="6">
        <v>0.0732531910718314</v>
      </c>
      <c r="AB11" s="6">
        <v>0.109612070356931</v>
      </c>
      <c r="AC11" s="6">
        <v>-0.156862650339961</v>
      </c>
      <c r="AD11" s="6">
        <v>0.123337734298779</v>
      </c>
      <c r="AE11" s="6">
        <v>0.116134564053826</v>
      </c>
      <c r="AF11" s="6">
        <v>0.105232301003876</v>
      </c>
      <c r="AG11" s="6">
        <v>0.0451322319031734</v>
      </c>
      <c r="AH11" s="6">
        <v>0.0575968152688498</v>
      </c>
      <c r="AI11" s="6">
        <v>0.0887835782403844</v>
      </c>
      <c r="AJ11" s="6">
        <v>0.0575968152688498</v>
      </c>
      <c r="AK11" s="6">
        <v>0.0841001488183901</v>
      </c>
      <c r="AL11" s="6">
        <v>0.0816663970662932</v>
      </c>
      <c r="AM11" s="6">
        <v>0.0937465132409993</v>
      </c>
      <c r="AN11" s="6">
        <v>0.0668364993778769</v>
      </c>
      <c r="AO11" s="6">
        <v>0.0636783966592985</v>
      </c>
      <c r="AP11" s="6">
        <v>0.0570019419077123</v>
      </c>
      <c r="AQ11" s="6">
        <v>0.0695554671592408</v>
      </c>
      <c r="AR11" s="6">
        <v>0.0695554671592409</v>
      </c>
      <c r="AS11" s="6">
        <v>0.0695554671592409</v>
      </c>
      <c r="AT11" s="6">
        <v>0.0695554671592408</v>
      </c>
      <c r="AU11" s="6">
        <v>0.053982049581517</v>
      </c>
      <c r="AV11" s="6">
        <v>0.0695554671592408</v>
      </c>
      <c r="AW11" s="6">
        <v>0.0695554671592409</v>
      </c>
      <c r="AX11" s="6">
        <v>0.0674735155892879</v>
      </c>
      <c r="AY11" s="6">
        <v>0.0697287098140709</v>
      </c>
      <c r="AZ11" s="6">
        <v>0.110439622795751</v>
      </c>
      <c r="BA11" s="6">
        <v>0.128489202437294</v>
      </c>
      <c r="BB11" s="6">
        <v>0.0788814114262911</v>
      </c>
      <c r="BC11" s="6">
        <v>0.159582136551504</v>
      </c>
      <c r="BD11" s="6">
        <v>0.106671303859879</v>
      </c>
      <c r="BE11" s="6">
        <v>0.15921217407164</v>
      </c>
      <c r="BF11" s="6">
        <v>0.129099821827464</v>
      </c>
      <c r="BG11" s="6">
        <v>0.0851009840077217</v>
      </c>
      <c r="BH11" s="6">
        <v>0.0912349821936047</v>
      </c>
      <c r="BI11" s="6">
        <v>0.116117569070055</v>
      </c>
      <c r="BJ11" s="6">
        <v>0.0628037782035774</v>
      </c>
      <c r="BK11" s="6">
        <v>0.0873074672534446</v>
      </c>
      <c r="BL11" s="6">
        <v>0.109806307530216</v>
      </c>
      <c r="BM11" s="6">
        <v>0.125537693982747</v>
      </c>
      <c r="BN11" s="6">
        <v>0.0925366568666835</v>
      </c>
      <c r="BO11" s="6">
        <v>0.108686946515128</v>
      </c>
      <c r="BP11" s="42"/>
      <c r="BQ11" s="42"/>
      <c r="BR11" s="42"/>
    </row>
    <row r="12" spans="1:70" x14ac:dyDescent="0.2">
      <c r="A12" s="1">
        <v>1977</v>
      </c>
      <c r="B12" s="6">
        <v>0.12633765393843</v>
      </c>
      <c r="C12" s="6">
        <v>0.145894023410759</v>
      </c>
      <c r="D12" s="6">
        <v>0.13078103603514</v>
      </c>
      <c r="E12" s="6">
        <v>0.103090432769222</v>
      </c>
      <c r="F12" s="6">
        <v>0.0721686692287302</v>
      </c>
      <c r="G12" s="6">
        <v>0.0527453161340611</v>
      </c>
      <c r="H12" s="6">
        <v>0.106874946009998</v>
      </c>
      <c r="I12" s="6">
        <v>0.141621588622236</v>
      </c>
      <c r="J12" s="6">
        <v>0.0933412969945732</v>
      </c>
      <c r="K12" s="6">
        <v>0.152988405262085</v>
      </c>
      <c r="L12" s="6">
        <v>0.155137158058153</v>
      </c>
      <c r="M12" s="6">
        <v>0.166820439399098</v>
      </c>
      <c r="N12" s="6">
        <v>0.138772120361578</v>
      </c>
      <c r="O12" s="6">
        <v>0.139089256504765</v>
      </c>
      <c r="P12" s="6">
        <v>0.134051447529708</v>
      </c>
      <c r="Q12" s="6">
        <v>0.146618176639236</v>
      </c>
      <c r="R12" s="6">
        <v>0.167824525977897</v>
      </c>
      <c r="S12" s="6">
        <v>0.14658030307171</v>
      </c>
      <c r="T12" s="6">
        <v>0.150880611164423</v>
      </c>
      <c r="U12" s="6">
        <v>0.148759996895188</v>
      </c>
      <c r="V12" s="6">
        <v>0.132622723349257</v>
      </c>
      <c r="W12" s="6">
        <v>0.109613827917245</v>
      </c>
      <c r="X12" s="6">
        <v>0.135523056686854</v>
      </c>
      <c r="Y12" s="6">
        <v>0.108519982463307</v>
      </c>
      <c r="Z12" s="6">
        <v>0.127579095460988</v>
      </c>
      <c r="AA12" s="6">
        <v>0.0631498356721471</v>
      </c>
      <c r="AB12" s="6">
        <v>0.107609989197123</v>
      </c>
      <c r="AC12" s="6">
        <v>0.165673401138476</v>
      </c>
      <c r="AD12" s="6">
        <v>0.118570905345528</v>
      </c>
      <c r="AE12" s="6">
        <v>0.111334594558624</v>
      </c>
      <c r="AF12" s="6">
        <v>0.101667827400549</v>
      </c>
      <c r="AG12" s="6">
        <v>0.0458112757904533</v>
      </c>
      <c r="AH12" s="6">
        <v>0.0578407289669689</v>
      </c>
      <c r="AI12" s="6">
        <v>0.0889886799595197</v>
      </c>
      <c r="AJ12" s="6">
        <v>0.0578407289669688</v>
      </c>
      <c r="AK12" s="6">
        <v>0.0835117792327283</v>
      </c>
      <c r="AL12" s="6">
        <v>0.0814657770205672</v>
      </c>
      <c r="AM12" s="6">
        <v>0.0952012802423991</v>
      </c>
      <c r="AN12" s="6">
        <v>0.0669873151487698</v>
      </c>
      <c r="AO12" s="6">
        <v>0.058942983523764</v>
      </c>
      <c r="AP12" s="6">
        <v>0.0517611549874644</v>
      </c>
      <c r="AQ12" s="6">
        <v>0.0625688122439282</v>
      </c>
      <c r="AR12" s="6">
        <v>0.0625688122439282</v>
      </c>
      <c r="AS12" s="6">
        <v>0.0625688122439282</v>
      </c>
      <c r="AT12" s="6">
        <v>0.0625688122439282</v>
      </c>
      <c r="AU12" s="6">
        <v>0.0494967028055572</v>
      </c>
      <c r="AV12" s="6">
        <v>0.0625688122439282</v>
      </c>
      <c r="AW12" s="6">
        <v>0.0625688122439281</v>
      </c>
      <c r="AX12" s="6">
        <v>0.0604032357730609</v>
      </c>
      <c r="AY12" s="6">
        <v>0.0628706890522031</v>
      </c>
      <c r="AZ12" s="6">
        <v>0.106874946009998</v>
      </c>
      <c r="BA12" s="6">
        <v>0.125076135082289</v>
      </c>
      <c r="BB12" s="6">
        <v>0.0838518623371904</v>
      </c>
      <c r="BC12" s="6">
        <v>0.157166917532281</v>
      </c>
      <c r="BD12" s="6">
        <v>0.12439355863234</v>
      </c>
      <c r="BE12" s="6">
        <v>0.130321295237223</v>
      </c>
      <c r="BF12" s="6">
        <v>0.12817527518519</v>
      </c>
      <c r="BG12" s="6">
        <v>0.080395381516384</v>
      </c>
      <c r="BH12" s="6">
        <v>0.085710995241594</v>
      </c>
      <c r="BI12" s="6">
        <v>0.108699371081284</v>
      </c>
      <c r="BJ12" s="6">
        <v>0.0574478744203392</v>
      </c>
      <c r="BK12" s="6">
        <v>0.0788655091673057</v>
      </c>
      <c r="BL12" s="6">
        <v>0.0994032091778257</v>
      </c>
      <c r="BM12" s="6">
        <v>0.118919969260471</v>
      </c>
      <c r="BN12" s="6">
        <v>0.087843764047684</v>
      </c>
      <c r="BO12" s="6">
        <v>0.100904995637794</v>
      </c>
      <c r="BP12" s="42"/>
      <c r="BQ12" s="42"/>
      <c r="BR12" s="42"/>
    </row>
    <row r="13" spans="1:70" x14ac:dyDescent="0.2">
      <c r="A13" s="1">
        <v>1978</v>
      </c>
      <c r="B13" s="6">
        <v>0.131034956524421</v>
      </c>
      <c r="C13" s="6">
        <v>0.143162208001673</v>
      </c>
      <c r="D13" s="6">
        <v>0.139499305922519</v>
      </c>
      <c r="E13" s="6">
        <v>0.108131946739057</v>
      </c>
      <c r="F13" s="6">
        <v>0.0782150614418377</v>
      </c>
      <c r="G13" s="6">
        <v>0.0575107302265593</v>
      </c>
      <c r="H13" s="6">
        <v>0.108807389944033</v>
      </c>
      <c r="I13" s="6">
        <v>0.151389758313539</v>
      </c>
      <c r="J13" s="6">
        <v>0.0972090323671054</v>
      </c>
      <c r="K13" s="6">
        <v>0.15714972835039</v>
      </c>
      <c r="L13" s="6">
        <v>0.146084007170125</v>
      </c>
      <c r="M13" s="6">
        <v>0.15286565975868</v>
      </c>
      <c r="N13" s="6">
        <v>0.133448422842993</v>
      </c>
      <c r="O13" s="6">
        <v>0.138262191324785</v>
      </c>
      <c r="P13" s="6">
        <v>0.130276010437654</v>
      </c>
      <c r="Q13" s="6">
        <v>0.146650955412153</v>
      </c>
      <c r="R13" s="6">
        <v>0.162669892240443</v>
      </c>
      <c r="S13" s="6">
        <v>0.128644132238839</v>
      </c>
      <c r="T13" s="6">
        <v>0.148245526144399</v>
      </c>
      <c r="U13" s="6">
        <v>0.144570882062036</v>
      </c>
      <c r="V13" s="6">
        <v>0.140659415185367</v>
      </c>
      <c r="W13" s="6">
        <v>0.110447708540303</v>
      </c>
      <c r="X13" s="6">
        <v>0.166978704800231</v>
      </c>
      <c r="Y13" s="6">
        <v>0.111375385245003</v>
      </c>
      <c r="Z13" s="6">
        <v>0.13061228008223</v>
      </c>
      <c r="AA13" s="6">
        <v>0.0625474577240741</v>
      </c>
      <c r="AB13" s="6">
        <v>0.111815251287946</v>
      </c>
      <c r="AC13" s="6">
        <v>0.172473694552091</v>
      </c>
      <c r="AD13" s="6">
        <v>0.12136788866019</v>
      </c>
      <c r="AE13" s="6">
        <v>0.123353449497172</v>
      </c>
      <c r="AF13" s="6">
        <v>0.104800328585742</v>
      </c>
      <c r="AG13" s="6">
        <v>0.0493023271476715</v>
      </c>
      <c r="AH13" s="6">
        <v>0.0628339996256938</v>
      </c>
      <c r="AI13" s="6">
        <v>0.0951633182092104</v>
      </c>
      <c r="AJ13" s="6">
        <v>0.062833999625694</v>
      </c>
      <c r="AK13" s="6">
        <v>0.087373121465059</v>
      </c>
      <c r="AL13" s="6">
        <v>0.0872948775397322</v>
      </c>
      <c r="AM13" s="6">
        <v>0.101674438605274</v>
      </c>
      <c r="AN13" s="6">
        <v>0.0726983079821945</v>
      </c>
      <c r="AO13" s="6">
        <v>0.0610029105456338</v>
      </c>
      <c r="AP13" s="6">
        <v>0.056638451573694</v>
      </c>
      <c r="AQ13" s="6">
        <v>0.067162511010865</v>
      </c>
      <c r="AR13" s="6">
        <v>0.0671625110108652</v>
      </c>
      <c r="AS13" s="6">
        <v>0.0671625110108651</v>
      </c>
      <c r="AT13" s="6">
        <v>0.0671625110108652</v>
      </c>
      <c r="AU13" s="6">
        <v>0.0543616262338448</v>
      </c>
      <c r="AV13" s="6">
        <v>0.067162511010865</v>
      </c>
      <c r="AW13" s="6">
        <v>0.0671625110108652</v>
      </c>
      <c r="AX13" s="6">
        <v>0.064600170468749</v>
      </c>
      <c r="AY13" s="6">
        <v>0.0676840861779124</v>
      </c>
      <c r="AZ13" s="6">
        <v>0.108807389944033</v>
      </c>
      <c r="BA13" s="6">
        <v>0.128196513086362</v>
      </c>
      <c r="BB13" s="6">
        <v>0.102306713310135</v>
      </c>
      <c r="BC13" s="6">
        <v>0.163581142102857</v>
      </c>
      <c r="BD13" s="6">
        <v>0.139651979808343</v>
      </c>
      <c r="BE13" s="6">
        <v>0.133598208776905</v>
      </c>
      <c r="BF13" s="6">
        <v>0.136432990358046</v>
      </c>
      <c r="BG13" s="6">
        <v>0.0845312370339318</v>
      </c>
      <c r="BH13" s="6">
        <v>0.0878832429012694</v>
      </c>
      <c r="BI13" s="6">
        <v>0.114278276535975</v>
      </c>
      <c r="BJ13" s="6">
        <v>0.0589189548965908</v>
      </c>
      <c r="BK13" s="6">
        <v>0.0838424642913318</v>
      </c>
      <c r="BL13" s="6">
        <v>0.105685707603583</v>
      </c>
      <c r="BM13" s="6">
        <v>0.125894898665054</v>
      </c>
      <c r="BN13" s="6">
        <v>0.0917067073250467</v>
      </c>
      <c r="BO13" s="6">
        <v>0.106500013720455</v>
      </c>
      <c r="BP13" s="42"/>
      <c r="BQ13" s="42"/>
      <c r="BR13" s="42"/>
    </row>
    <row r="14" spans="1:70" x14ac:dyDescent="0.2">
      <c r="A14" s="1">
        <v>1979</v>
      </c>
      <c r="B14" s="6">
        <v>0.132903440740258</v>
      </c>
      <c r="C14" s="6">
        <v>0.147442753671954</v>
      </c>
      <c r="D14" s="6">
        <v>0.139678250181413</v>
      </c>
      <c r="E14" s="6">
        <v>0.127172355326749</v>
      </c>
      <c r="F14" s="6">
        <v>0.0813230185751808</v>
      </c>
      <c r="G14" s="6">
        <v>0.0603633512332783</v>
      </c>
      <c r="H14" s="6">
        <v>0.106160608540895</v>
      </c>
      <c r="I14" s="6">
        <v>0.151969629641613</v>
      </c>
      <c r="J14" s="6">
        <v>0.0994204494792065</v>
      </c>
      <c r="K14" s="6">
        <v>0.164281482158033</v>
      </c>
      <c r="L14" s="6">
        <v>0.145703274828729</v>
      </c>
      <c r="M14" s="6">
        <v>0.148506114058809</v>
      </c>
      <c r="N14" s="6">
        <v>0.139597245763943</v>
      </c>
      <c r="O14" s="6">
        <v>0.145332667594923</v>
      </c>
      <c r="P14" s="6">
        <v>0.131043162402578</v>
      </c>
      <c r="Q14" s="6">
        <v>0.136738704411113</v>
      </c>
      <c r="R14" s="6">
        <v>0.166011034437821</v>
      </c>
      <c r="S14" s="6">
        <v>0.14348902533072</v>
      </c>
      <c r="T14" s="6">
        <v>0.152070086905678</v>
      </c>
      <c r="U14" s="6">
        <v>0.147218512618137</v>
      </c>
      <c r="V14" s="6">
        <v>0.141145569940293</v>
      </c>
      <c r="W14" s="6">
        <v>0.114925962796819</v>
      </c>
      <c r="X14" s="6">
        <v>0.155257380689126</v>
      </c>
      <c r="Y14" s="6">
        <v>0.10972634994159</v>
      </c>
      <c r="Z14" s="6">
        <v>0.128642148624314</v>
      </c>
      <c r="AA14" s="6">
        <v>0.101379321603591</v>
      </c>
      <c r="AB14" s="6">
        <v>0.117372227329441</v>
      </c>
      <c r="AC14" s="6">
        <v>0.16718227491687</v>
      </c>
      <c r="AD14" s="6">
        <v>0.133738858445864</v>
      </c>
      <c r="AE14" s="6">
        <v>0.151993338777298</v>
      </c>
      <c r="AF14" s="6">
        <v>0.114696578336135</v>
      </c>
      <c r="AG14" s="6">
        <v>0.0524382753127107</v>
      </c>
      <c r="AH14" s="6">
        <v>0.0652870554884049</v>
      </c>
      <c r="AI14" s="6">
        <v>0.0979557528402089</v>
      </c>
      <c r="AJ14" s="6">
        <v>0.0652870554884047</v>
      </c>
      <c r="AK14" s="6">
        <v>0.0896656014050066</v>
      </c>
      <c r="AL14" s="6">
        <v>0.0892651538872646</v>
      </c>
      <c r="AM14" s="6">
        <v>0.104751704754984</v>
      </c>
      <c r="AN14" s="6">
        <v>0.0750378223149376</v>
      </c>
      <c r="AO14" s="6">
        <v>0.0627823931473992</v>
      </c>
      <c r="AP14" s="6">
        <v>0.0582143668321742</v>
      </c>
      <c r="AQ14" s="6">
        <v>0.0687375088743633</v>
      </c>
      <c r="AR14" s="6">
        <v>0.0687375088743632</v>
      </c>
      <c r="AS14" s="6">
        <v>0.0687375088743633</v>
      </c>
      <c r="AT14" s="6">
        <v>0.0687375088743633</v>
      </c>
      <c r="AU14" s="6">
        <v>0.0576181851428395</v>
      </c>
      <c r="AV14" s="6">
        <v>0.0687375088743633</v>
      </c>
      <c r="AW14" s="6">
        <v>0.0687375088743633</v>
      </c>
      <c r="AX14" s="6">
        <v>0.0667845031557815</v>
      </c>
      <c r="AY14" s="6">
        <v>0.0693760074069256</v>
      </c>
      <c r="AZ14" s="6">
        <v>0.106160608540895</v>
      </c>
      <c r="BA14" s="6">
        <v>0.0998063056308785</v>
      </c>
      <c r="BB14" s="6">
        <v>0.100561591835912</v>
      </c>
      <c r="BC14" s="6">
        <v>0.164501166409781</v>
      </c>
      <c r="BD14" s="6">
        <v>0.154906048037119</v>
      </c>
      <c r="BE14" s="6">
        <v>0.159736505512973</v>
      </c>
      <c r="BF14" s="6">
        <v>0.138149578115687</v>
      </c>
      <c r="BG14" s="6">
        <v>0.0855767005793806</v>
      </c>
      <c r="BH14" s="6">
        <v>0.089817025457374</v>
      </c>
      <c r="BI14" s="6">
        <v>0.119488494375039</v>
      </c>
      <c r="BJ14" s="6">
        <v>0.0584754333848262</v>
      </c>
      <c r="BK14" s="6">
        <v>0.0842802966188107</v>
      </c>
      <c r="BL14" s="6">
        <v>0.107707847451083</v>
      </c>
      <c r="BM14" s="6">
        <v>0.130802716305513</v>
      </c>
      <c r="BN14" s="6">
        <v>0.0945539757423425</v>
      </c>
      <c r="BO14" s="6">
        <v>0.10978546305644</v>
      </c>
      <c r="BP14" s="42"/>
      <c r="BQ14" s="42"/>
      <c r="BR14" s="42"/>
    </row>
    <row r="15" spans="1:70" x14ac:dyDescent="0.2">
      <c r="A15" s="1">
        <v>1980</v>
      </c>
      <c r="B15" s="6">
        <v>0.127919905237447</v>
      </c>
      <c r="C15" s="6">
        <v>0.145435915193258</v>
      </c>
      <c r="D15" s="6">
        <v>0.128887826817303</v>
      </c>
      <c r="E15" s="6">
        <v>0.134523911033655</v>
      </c>
      <c r="F15" s="6">
        <v>0.0702184142387309</v>
      </c>
      <c r="G15" s="6">
        <v>0.0552498985133776</v>
      </c>
      <c r="H15" s="6">
        <v>0.11502253593849</v>
      </c>
      <c r="I15" s="6">
        <v>0.140713530825004</v>
      </c>
      <c r="J15" s="6">
        <v>0.0931480143891868</v>
      </c>
      <c r="K15" s="6">
        <v>0.156997106339147</v>
      </c>
      <c r="L15" s="6">
        <v>0.125014664803512</v>
      </c>
      <c r="M15" s="6">
        <v>0.15537869869462</v>
      </c>
      <c r="N15" s="6">
        <v>0.143071024055234</v>
      </c>
      <c r="O15" s="6">
        <v>0.127476975769372</v>
      </c>
      <c r="P15" s="6">
        <v>0.14218376606433</v>
      </c>
      <c r="Q15" s="6">
        <v>0.140293141569787</v>
      </c>
      <c r="R15" s="6">
        <v>0.161206682920423</v>
      </c>
      <c r="S15" s="6">
        <v>0.151015373154844</v>
      </c>
      <c r="T15" s="6">
        <v>0.148676993726803</v>
      </c>
      <c r="U15" s="6">
        <v>0.143371443344329</v>
      </c>
      <c r="V15" s="6">
        <v>0.130375098616951</v>
      </c>
      <c r="W15" s="6">
        <v>0.0999502168311335</v>
      </c>
      <c r="X15" s="6">
        <v>0.148675140982373</v>
      </c>
      <c r="Y15" s="6">
        <v>0.106555489300009</v>
      </c>
      <c r="Z15" s="6">
        <v>0.12394517684008</v>
      </c>
      <c r="AA15" s="6">
        <v>0.108462438698917</v>
      </c>
      <c r="AB15" s="6">
        <v>0.121284162626082</v>
      </c>
      <c r="AC15" s="6">
        <v>0.176573588159243</v>
      </c>
      <c r="AD15" s="6">
        <v>0.138447375469566</v>
      </c>
      <c r="AE15" s="6">
        <v>0.160199500481561</v>
      </c>
      <c r="AF15" s="6">
        <v>0.119115580948577</v>
      </c>
      <c r="AG15" s="6">
        <v>0.0442216928876295</v>
      </c>
      <c r="AH15" s="6">
        <v>0.056060152465919</v>
      </c>
      <c r="AI15" s="6">
        <v>0.0870208846466452</v>
      </c>
      <c r="AJ15" s="6">
        <v>0.0560601524659188</v>
      </c>
      <c r="AK15" s="6">
        <v>0.0811081806773005</v>
      </c>
      <c r="AL15" s="6">
        <v>0.0797240064828846</v>
      </c>
      <c r="AM15" s="6">
        <v>0.0979709443290395</v>
      </c>
      <c r="AN15" s="6">
        <v>0.0653827725342911</v>
      </c>
      <c r="AO15" s="6">
        <v>0.0598288336627888</v>
      </c>
      <c r="AP15" s="6">
        <v>0.0525022093747604</v>
      </c>
      <c r="AQ15" s="6">
        <v>0.0625085906356123</v>
      </c>
      <c r="AR15" s="6">
        <v>0.0625085906356124</v>
      </c>
      <c r="AS15" s="6">
        <v>0.0625085906356123</v>
      </c>
      <c r="AT15" s="6">
        <v>0.0625085906356125</v>
      </c>
      <c r="AU15" s="6">
        <v>0.0527765089519137</v>
      </c>
      <c r="AV15" s="6">
        <v>0.0625085906356124</v>
      </c>
      <c r="AW15" s="6">
        <v>0.0625085906356124</v>
      </c>
      <c r="AX15" s="6">
        <v>0.060530613625064</v>
      </c>
      <c r="AY15" s="6">
        <v>0.063252583546196</v>
      </c>
      <c r="AZ15" s="6">
        <v>0.11502253593849</v>
      </c>
      <c r="BA15" s="6">
        <v>0.129777730017137</v>
      </c>
      <c r="BB15" s="6">
        <v>0.080463110161545</v>
      </c>
      <c r="BC15" s="6">
        <v>0.158276611204749</v>
      </c>
      <c r="BD15" s="6">
        <v>0.132120518185389</v>
      </c>
      <c r="BE15" s="6">
        <v>0.163186133804866</v>
      </c>
      <c r="BF15" s="6">
        <v>0.124757625459493</v>
      </c>
      <c r="BG15" s="6">
        <v>0.0804992424672324</v>
      </c>
      <c r="BH15" s="6">
        <v>0.083719678501069</v>
      </c>
      <c r="BI15" s="6">
        <v>0.112067320069556</v>
      </c>
      <c r="BJ15" s="6">
        <v>0.0534964650257599</v>
      </c>
      <c r="BK15" s="6">
        <v>0.0755064060003252</v>
      </c>
      <c r="BL15" s="6">
        <v>0.0969339755926881</v>
      </c>
      <c r="BM15" s="6">
        <v>0.125336845301876</v>
      </c>
      <c r="BN15" s="6">
        <v>0.0909648029114044</v>
      </c>
      <c r="BO15" s="6">
        <v>0.102932013088655</v>
      </c>
      <c r="BP15" s="42"/>
      <c r="BQ15" s="42"/>
      <c r="BR15" s="42"/>
    </row>
    <row r="16" spans="1:70" x14ac:dyDescent="0.2">
      <c r="A16" s="1">
        <v>1981</v>
      </c>
      <c r="B16" s="6">
        <v>0.126403668352956</v>
      </c>
      <c r="C16" s="6">
        <v>0.130004257450411</v>
      </c>
      <c r="D16" s="6">
        <v>0.133711641673659</v>
      </c>
      <c r="E16" s="6">
        <v>0.148545261355888</v>
      </c>
      <c r="F16" s="6">
        <v>0.0677351825064421</v>
      </c>
      <c r="G16" s="6">
        <v>0.0629021408711169</v>
      </c>
      <c r="H16" s="6">
        <v>0.124529111789387</v>
      </c>
      <c r="I16" s="6">
        <v>0.142084157316612</v>
      </c>
      <c r="J16" s="6">
        <v>0.102992570896492</v>
      </c>
      <c r="K16" s="6">
        <v>0.141082419515956</v>
      </c>
      <c r="L16" s="6">
        <v>0.101688837795115</v>
      </c>
      <c r="M16" s="6">
        <v>0.134634929029595</v>
      </c>
      <c r="N16" s="6">
        <v>0.128757979152659</v>
      </c>
      <c r="O16" s="6">
        <v>0.119154480444361</v>
      </c>
      <c r="P16" s="6">
        <v>0.129504754682954</v>
      </c>
      <c r="Q16" s="6">
        <v>0.112497350114091</v>
      </c>
      <c r="R16" s="6">
        <v>0.145720881203533</v>
      </c>
      <c r="S16" s="6">
        <v>0.129465573343844</v>
      </c>
      <c r="T16" s="6">
        <v>0.133002460844833</v>
      </c>
      <c r="U16" s="6">
        <v>0.130089385151875</v>
      </c>
      <c r="V16" s="6">
        <v>0.134056683427333</v>
      </c>
      <c r="W16" s="6">
        <v>0.104048816124779</v>
      </c>
      <c r="X16" s="6">
        <v>0.172560242566015</v>
      </c>
      <c r="Y16" s="6">
        <v>0.108722251135321</v>
      </c>
      <c r="Z16" s="6">
        <v>0.128257447971223</v>
      </c>
      <c r="AA16" s="6">
        <v>0.118382405155707</v>
      </c>
      <c r="AB16" s="6">
        <v>0.125830666576856</v>
      </c>
      <c r="AC16" s="6">
        <v>0.191567072063582</v>
      </c>
      <c r="AD16" s="6">
        <v>0.151056707883927</v>
      </c>
      <c r="AE16" s="6">
        <v>0.175453484574389</v>
      </c>
      <c r="AF16" s="6">
        <v>0.129373929515338</v>
      </c>
      <c r="AG16" s="6">
        <v>0.0411091818552362</v>
      </c>
      <c r="AH16" s="6">
        <v>0.053443320899325</v>
      </c>
      <c r="AI16" s="6">
        <v>0.0840861918743024</v>
      </c>
      <c r="AJ16" s="6">
        <v>0.0534433208993251</v>
      </c>
      <c r="AK16" s="6">
        <v>0.0783693617680915</v>
      </c>
      <c r="AL16" s="6">
        <v>0.0777123823949492</v>
      </c>
      <c r="AM16" s="6">
        <v>0.0964886376466401</v>
      </c>
      <c r="AN16" s="6">
        <v>0.063142033799818</v>
      </c>
      <c r="AO16" s="6">
        <v>0.0653424883703473</v>
      </c>
      <c r="AP16" s="6">
        <v>0.0609041867076261</v>
      </c>
      <c r="AQ16" s="6">
        <v>0.0706453665085283</v>
      </c>
      <c r="AR16" s="6">
        <v>0.0706453665085282</v>
      </c>
      <c r="AS16" s="6">
        <v>0.0706453665085282</v>
      </c>
      <c r="AT16" s="6">
        <v>0.0706453665085282</v>
      </c>
      <c r="AU16" s="6">
        <v>0.0602611410954055</v>
      </c>
      <c r="AV16" s="6">
        <v>0.0706453665085282</v>
      </c>
      <c r="AW16" s="6">
        <v>0.0706453665085281</v>
      </c>
      <c r="AX16" s="6">
        <v>0.0679360003946177</v>
      </c>
      <c r="AY16" s="6">
        <v>0.0715525027508297</v>
      </c>
      <c r="AZ16" s="6">
        <v>0.124529111789387</v>
      </c>
      <c r="BA16" s="6">
        <v>0.140174902356055</v>
      </c>
      <c r="BB16" s="6">
        <v>0.0730958698005937</v>
      </c>
      <c r="BC16" s="6">
        <v>0.160376592187721</v>
      </c>
      <c r="BD16" s="6">
        <v>0.125000213191228</v>
      </c>
      <c r="BE16" s="6">
        <v>0.151364345021576</v>
      </c>
      <c r="BF16" s="6">
        <v>0.122943489086531</v>
      </c>
      <c r="BG16" s="6">
        <v>0.0875395389429711</v>
      </c>
      <c r="BH16" s="6">
        <v>0.0910740514980143</v>
      </c>
      <c r="BI16" s="6">
        <v>0.122750266888647</v>
      </c>
      <c r="BJ16" s="6">
        <v>0.0579323328996944</v>
      </c>
      <c r="BK16" s="6">
        <v>0.0847825393974317</v>
      </c>
      <c r="BL16" s="6">
        <v>0.108607568265891</v>
      </c>
      <c r="BM16" s="6">
        <v>0.13917108190276</v>
      </c>
      <c r="BN16" s="6">
        <v>0.0981495610060768</v>
      </c>
      <c r="BO16" s="6">
        <v>0.114484975356226</v>
      </c>
      <c r="BP16" s="42"/>
      <c r="BQ16" s="42"/>
      <c r="BR16" s="42"/>
    </row>
    <row r="17" spans="1:70" x14ac:dyDescent="0.2">
      <c r="A17" s="1">
        <v>1982</v>
      </c>
      <c r="B17" s="6">
        <v>0.120437410638845</v>
      </c>
      <c r="C17" s="6">
        <v>0.127929132631269</v>
      </c>
      <c r="D17" s="6">
        <v>0.118625599521018</v>
      </c>
      <c r="E17" s="6">
        <v>0.140231746954835</v>
      </c>
      <c r="F17" s="6">
        <v>0.0698359094512509</v>
      </c>
      <c r="G17" s="6">
        <v>0.059385564829787</v>
      </c>
      <c r="H17" s="6">
        <v>0.122789789399725</v>
      </c>
      <c r="I17" s="6">
        <v>0.140148349813882</v>
      </c>
      <c r="J17" s="6">
        <v>0.0992731294186007</v>
      </c>
      <c r="K17" s="6">
        <v>0.134388249995252</v>
      </c>
      <c r="L17" s="6">
        <v>0.116024411973397</v>
      </c>
      <c r="M17" s="6">
        <v>0.132222908732936</v>
      </c>
      <c r="N17" s="6">
        <v>0.132981365559907</v>
      </c>
      <c r="O17" s="6">
        <v>0.121314288201173</v>
      </c>
      <c r="P17" s="6">
        <v>0.126409475804867</v>
      </c>
      <c r="Q17" s="6">
        <v>0.0977892159608175</v>
      </c>
      <c r="R17" s="6">
        <v>0.144987058948767</v>
      </c>
      <c r="S17" s="6">
        <v>0.122344617549499</v>
      </c>
      <c r="T17" s="6">
        <v>0.13041411084689</v>
      </c>
      <c r="U17" s="6">
        <v>0.130261498009882</v>
      </c>
      <c r="V17" s="6">
        <v>0.121891060827316</v>
      </c>
      <c r="W17" s="6">
        <v>0.0705138808136122</v>
      </c>
      <c r="X17" s="6">
        <v>0.136657702805247</v>
      </c>
      <c r="Y17" s="6">
        <v>0.103524665978263</v>
      </c>
      <c r="Z17" s="6">
        <v>0.120729456808763</v>
      </c>
      <c r="AA17" s="6">
        <v>0.118906649291779</v>
      </c>
      <c r="AB17" s="6">
        <v>0.109508244438954</v>
      </c>
      <c r="AC17" s="6">
        <v>0.193872511577337</v>
      </c>
      <c r="AD17" s="6">
        <v>0.149419553485587</v>
      </c>
      <c r="AE17" s="6">
        <v>0.176447449452611</v>
      </c>
      <c r="AF17" s="6">
        <v>0.130575080174993</v>
      </c>
      <c r="AG17" s="6">
        <v>0.0389816156675998</v>
      </c>
      <c r="AH17" s="6">
        <v>0.0566403516639282</v>
      </c>
      <c r="AI17" s="6">
        <v>0.0884273341611091</v>
      </c>
      <c r="AJ17" s="6">
        <v>0.0566403516639282</v>
      </c>
      <c r="AK17" s="6">
        <v>0.0822299408430004</v>
      </c>
      <c r="AL17" s="6">
        <v>0.0836782645666685</v>
      </c>
      <c r="AM17" s="6">
        <v>0.100883874739692</v>
      </c>
      <c r="AN17" s="6">
        <v>0.068493109683685</v>
      </c>
      <c r="AO17" s="6">
        <v>0.0632436716557119</v>
      </c>
      <c r="AP17" s="6">
        <v>0.0576448807942645</v>
      </c>
      <c r="AQ17" s="6">
        <v>0.0666369349272983</v>
      </c>
      <c r="AR17" s="6">
        <v>0.0666369349272983</v>
      </c>
      <c r="AS17" s="6">
        <v>0.0666369349272984</v>
      </c>
      <c r="AT17" s="6">
        <v>0.0666369349272983</v>
      </c>
      <c r="AU17" s="6">
        <v>0.0571041874478761</v>
      </c>
      <c r="AV17" s="6">
        <v>0.0666369349272983</v>
      </c>
      <c r="AW17" s="6">
        <v>0.0666369349272983</v>
      </c>
      <c r="AX17" s="6">
        <v>0.0635926015257251</v>
      </c>
      <c r="AY17" s="6">
        <v>0.067649559344282</v>
      </c>
      <c r="AZ17" s="6">
        <v>0.122789789399725</v>
      </c>
      <c r="BA17" s="6">
        <v>0.139728091409501</v>
      </c>
      <c r="BB17" s="6">
        <v>0.0741476478151315</v>
      </c>
      <c r="BC17" s="6">
        <v>0.159419406378427</v>
      </c>
      <c r="BD17" s="6">
        <v>0.122492165890108</v>
      </c>
      <c r="BE17" s="6">
        <v>0.129167370922887</v>
      </c>
      <c r="BF17" s="6">
        <v>0.131760500615685</v>
      </c>
      <c r="BG17" s="6">
        <v>0.0845841847971039</v>
      </c>
      <c r="BH17" s="6">
        <v>0.0880092908908445</v>
      </c>
      <c r="BI17" s="6">
        <v>0.117776076843195</v>
      </c>
      <c r="BJ17" s="6">
        <v>0.0545208697353505</v>
      </c>
      <c r="BK17" s="6">
        <v>0.0791076921889214</v>
      </c>
      <c r="BL17" s="6">
        <v>0.101817713542769</v>
      </c>
      <c r="BM17" s="6">
        <v>0.136418024332829</v>
      </c>
      <c r="BN17" s="6">
        <v>0.0957887180399699</v>
      </c>
      <c r="BO17" s="6">
        <v>0.110178278306586</v>
      </c>
      <c r="BP17" s="42"/>
      <c r="BQ17" s="42"/>
      <c r="BR17" s="42"/>
    </row>
    <row r="18" spans="1:70" x14ac:dyDescent="0.2">
      <c r="A18" s="1">
        <v>1983</v>
      </c>
      <c r="B18" s="6">
        <v>0.118577025300381</v>
      </c>
      <c r="C18" s="6">
        <v>0.127356476755468</v>
      </c>
      <c r="D18" s="6">
        <v>0.125868389781531</v>
      </c>
      <c r="E18" s="6">
        <v>0.112100043955611</v>
      </c>
      <c r="F18" s="6">
        <v>0.0659997358562314</v>
      </c>
      <c r="G18" s="6">
        <v>0.0573098086400396</v>
      </c>
      <c r="H18" s="6">
        <v>0.106318262747158</v>
      </c>
      <c r="I18" s="6">
        <v>0.138919737463561</v>
      </c>
      <c r="J18" s="6">
        <v>0.0953584376620597</v>
      </c>
      <c r="K18" s="6">
        <v>0.140251117172469</v>
      </c>
      <c r="L18" s="6">
        <v>0.11890454532681</v>
      </c>
      <c r="M18" s="6">
        <v>0.12484869488095</v>
      </c>
      <c r="N18" s="6">
        <v>0.122849279414964</v>
      </c>
      <c r="O18" s="6">
        <v>0.125343477316985</v>
      </c>
      <c r="P18" s="6">
        <v>0.120771323626274</v>
      </c>
      <c r="Q18" s="6">
        <v>0.114714496802583</v>
      </c>
      <c r="R18" s="6">
        <v>0.141543245723465</v>
      </c>
      <c r="S18" s="6">
        <v>0.117262640358955</v>
      </c>
      <c r="T18" s="6">
        <v>0.128273576044288</v>
      </c>
      <c r="U18" s="6">
        <v>0.1282182104016</v>
      </c>
      <c r="V18" s="6">
        <v>0.127474698176489</v>
      </c>
      <c r="W18" s="6">
        <v>0.080424658020062</v>
      </c>
      <c r="X18" s="6">
        <v>0.173208304741171</v>
      </c>
      <c r="Y18" s="6">
        <v>0.109209624318458</v>
      </c>
      <c r="Z18" s="6">
        <v>0.124825775047157</v>
      </c>
      <c r="AA18" s="6">
        <v>0.0986606709467176</v>
      </c>
      <c r="AB18" s="6">
        <v>0.0885416384085619</v>
      </c>
      <c r="AC18" s="6">
        <v>0.162636922136111</v>
      </c>
      <c r="AD18" s="6">
        <v>0.12413954635</v>
      </c>
      <c r="AE18" s="6">
        <v>0.134314538719696</v>
      </c>
      <c r="AF18" s="6">
        <v>0.108883219422018</v>
      </c>
      <c r="AG18" s="6">
        <v>0.0341766075222286</v>
      </c>
      <c r="AH18" s="6">
        <v>0.0537178755210815</v>
      </c>
      <c r="AI18" s="6">
        <v>0.0853275750284495</v>
      </c>
      <c r="AJ18" s="6">
        <v>0.0537178755210815</v>
      </c>
      <c r="AK18" s="6">
        <v>0.0798810065603325</v>
      </c>
      <c r="AL18" s="6">
        <v>0.0819512644614787</v>
      </c>
      <c r="AM18" s="6">
        <v>0.100568292304517</v>
      </c>
      <c r="AN18" s="6">
        <v>0.0661896072112058</v>
      </c>
      <c r="AO18" s="6">
        <v>0.0615266703305168</v>
      </c>
      <c r="AP18" s="6">
        <v>0.0561636515727905</v>
      </c>
      <c r="AQ18" s="6">
        <v>0.0640897020327319</v>
      </c>
      <c r="AR18" s="6">
        <v>0.064089702032732</v>
      </c>
      <c r="AS18" s="6">
        <v>0.0640897020327317</v>
      </c>
      <c r="AT18" s="6">
        <v>0.0640897020327319</v>
      </c>
      <c r="AU18" s="6">
        <v>0.0553647530847006</v>
      </c>
      <c r="AV18" s="6">
        <v>0.0640897020327319</v>
      </c>
      <c r="AW18" s="6">
        <v>0.0640897020327318</v>
      </c>
      <c r="AX18" s="6">
        <v>0.0602150292941972</v>
      </c>
      <c r="AY18" s="6">
        <v>0.0652824168956206</v>
      </c>
      <c r="AZ18" s="6">
        <v>0.106318262747158</v>
      </c>
      <c r="BA18" s="6">
        <v>0.118109178271043</v>
      </c>
      <c r="BB18" s="6">
        <v>0.0759365746322289</v>
      </c>
      <c r="BC18" s="6">
        <v>0.155672158884336</v>
      </c>
      <c r="BD18" s="6">
        <v>0.126711112777914</v>
      </c>
      <c r="BE18" s="6">
        <v>0.123901626146035</v>
      </c>
      <c r="BF18" s="6">
        <v>0.129794035238217</v>
      </c>
      <c r="BG18" s="6">
        <v>0.0839841705802157</v>
      </c>
      <c r="BH18" s="6">
        <v>0.0842486656666363</v>
      </c>
      <c r="BI18" s="6">
        <v>0.113885223263212</v>
      </c>
      <c r="BJ18" s="6">
        <v>0.0521573155909918</v>
      </c>
      <c r="BK18" s="6">
        <v>0.0757506705116518</v>
      </c>
      <c r="BL18" s="6">
        <v>0.0971518479747348</v>
      </c>
      <c r="BM18" s="6">
        <v>0.134973236176207</v>
      </c>
      <c r="BN18" s="6">
        <v>0.094201640390752</v>
      </c>
      <c r="BO18" s="6">
        <v>0.107473290621455</v>
      </c>
      <c r="BP18" s="42"/>
      <c r="BQ18" s="42"/>
      <c r="BR18" s="42"/>
    </row>
    <row r="19" spans="1:70" x14ac:dyDescent="0.2">
      <c r="A19" s="1">
        <v>1984</v>
      </c>
      <c r="B19" s="6">
        <v>0.120949625884106</v>
      </c>
      <c r="C19" s="6">
        <v>0.128299989193476</v>
      </c>
      <c r="D19" s="6">
        <v>0.139099846875387</v>
      </c>
      <c r="E19" s="6">
        <v>0.10374589597894</v>
      </c>
      <c r="F19" s="6">
        <v>0.0754154313152921</v>
      </c>
      <c r="G19" s="6">
        <v>0.0589501361833668</v>
      </c>
      <c r="H19" s="6">
        <v>0.064052649152418</v>
      </c>
      <c r="I19" s="6">
        <v>0.142396331531145</v>
      </c>
      <c r="J19" s="6">
        <v>0.0983854989952972</v>
      </c>
      <c r="K19" s="6">
        <v>0.137467852367276</v>
      </c>
      <c r="L19" s="6">
        <v>0.137379849782267</v>
      </c>
      <c r="M19" s="6">
        <v>0.120856139849467</v>
      </c>
      <c r="N19" s="6">
        <v>0.120514014143516</v>
      </c>
      <c r="O19" s="6">
        <v>0.131096407147047</v>
      </c>
      <c r="P19" s="6">
        <v>0.125019654641012</v>
      </c>
      <c r="Q19" s="6">
        <v>0.115885708603954</v>
      </c>
      <c r="R19" s="6">
        <v>0.140652158659264</v>
      </c>
      <c r="S19" s="6">
        <v>0.127306987203164</v>
      </c>
      <c r="T19" s="6">
        <v>0.125665805335046</v>
      </c>
      <c r="U19" s="6">
        <v>0.129013759811065</v>
      </c>
      <c r="V19" s="6">
        <v>0.140873432544836</v>
      </c>
      <c r="W19" s="6">
        <v>0.0907324232138366</v>
      </c>
      <c r="X19" s="6">
        <v>0.184786008886717</v>
      </c>
      <c r="Y19" s="6">
        <v>0.113244874871191</v>
      </c>
      <c r="Z19" s="6">
        <v>0.13169857124579</v>
      </c>
      <c r="AA19" s="6">
        <v>0.0847178845093647</v>
      </c>
      <c r="AB19" s="6">
        <v>0.0826148636596643</v>
      </c>
      <c r="AC19" s="6">
        <v>0.150287893941188</v>
      </c>
      <c r="AD19" s="6">
        <v>0.108255088024975</v>
      </c>
      <c r="AE19" s="6">
        <v>0.126978992245725</v>
      </c>
      <c r="AF19" s="6">
        <v>0.0986974388253059</v>
      </c>
      <c r="AG19" s="6">
        <v>0.0431115311145778</v>
      </c>
      <c r="AH19" s="6">
        <v>0.0635847196925852</v>
      </c>
      <c r="AI19" s="6">
        <v>0.0972558835688439</v>
      </c>
      <c r="AJ19" s="6">
        <v>0.0635847196925851</v>
      </c>
      <c r="AK19" s="6">
        <v>0.0892310829268644</v>
      </c>
      <c r="AL19" s="6">
        <v>0.0937230383486208</v>
      </c>
      <c r="AM19" s="6">
        <v>0.107109931046814</v>
      </c>
      <c r="AN19" s="6">
        <v>0.0772776774658125</v>
      </c>
      <c r="AO19" s="6">
        <v>0.0628611738976603</v>
      </c>
      <c r="AP19" s="6">
        <v>0.0575572022918074</v>
      </c>
      <c r="AQ19" s="6">
        <v>0.0649879970290515</v>
      </c>
      <c r="AR19" s="6">
        <v>0.0649879970290515</v>
      </c>
      <c r="AS19" s="6">
        <v>0.0649879970290514</v>
      </c>
      <c r="AT19" s="6">
        <v>0.0649879970290515</v>
      </c>
      <c r="AU19" s="6">
        <v>0.0571886377095825</v>
      </c>
      <c r="AV19" s="6">
        <v>0.0649879970290515</v>
      </c>
      <c r="AW19" s="6">
        <v>0.0649879970290514</v>
      </c>
      <c r="AX19" s="6">
        <v>0.0618378285951014</v>
      </c>
      <c r="AY19" s="6">
        <v>0.0663507443519197</v>
      </c>
      <c r="AZ19" s="6">
        <v>0.064052649152418</v>
      </c>
      <c r="BA19" s="6">
        <v>0.0942694358890403</v>
      </c>
      <c r="BB19" s="6">
        <v>0.0904027807492639</v>
      </c>
      <c r="BC19" s="6">
        <v>0.156821468425735</v>
      </c>
      <c r="BD19" s="6">
        <v>0.126638754494692</v>
      </c>
      <c r="BE19" s="6">
        <v>0.128840328972929</v>
      </c>
      <c r="BF19" s="6">
        <v>0.137831492134402</v>
      </c>
      <c r="BG19" s="6">
        <v>0.0847050773302615</v>
      </c>
      <c r="BH19" s="6">
        <v>0.087170182337662</v>
      </c>
      <c r="BI19" s="6">
        <v>0.118255614262912</v>
      </c>
      <c r="BJ19" s="6">
        <v>0.0520403276170898</v>
      </c>
      <c r="BK19" s="6">
        <v>0.0757144167308231</v>
      </c>
      <c r="BL19" s="6">
        <v>0.0985613008311726</v>
      </c>
      <c r="BM19" s="6">
        <v>0.140180822833384</v>
      </c>
      <c r="BN19" s="6">
        <v>0.0975421476601399</v>
      </c>
      <c r="BO19" s="6">
        <v>0.110700266137939</v>
      </c>
      <c r="BP19" s="42"/>
      <c r="BQ19" s="42"/>
      <c r="BR19" s="42"/>
    </row>
    <row r="20" spans="1:70" x14ac:dyDescent="0.2">
      <c r="A20" s="1">
        <v>1985</v>
      </c>
      <c r="B20" s="6">
        <v>0.124400424988817</v>
      </c>
      <c r="C20" s="6">
        <v>0.128220158394422</v>
      </c>
      <c r="D20" s="6">
        <v>0.133623549274925</v>
      </c>
      <c r="E20" s="6">
        <v>0.118244723874626</v>
      </c>
      <c r="F20" s="6">
        <v>0.0811210358582945</v>
      </c>
      <c r="G20" s="6">
        <v>0.0672597627882277</v>
      </c>
      <c r="H20" s="6">
        <v>0.0940552560965284</v>
      </c>
      <c r="I20" s="6">
        <v>0.145786365563952</v>
      </c>
      <c r="J20" s="6">
        <v>0.108679058583628</v>
      </c>
      <c r="K20" s="6">
        <v>0.135690312668415</v>
      </c>
      <c r="L20" s="6">
        <v>0.143188764150199</v>
      </c>
      <c r="M20" s="6">
        <v>0.120150789504795</v>
      </c>
      <c r="N20" s="6">
        <v>0.120153659472619</v>
      </c>
      <c r="O20" s="6">
        <v>0.1306146500738</v>
      </c>
      <c r="P20" s="6">
        <v>0.123464639725946</v>
      </c>
      <c r="Q20" s="6">
        <v>0.119543079337281</v>
      </c>
      <c r="R20" s="6">
        <v>0.139690084698947</v>
      </c>
      <c r="S20" s="6">
        <v>0.141137368773012</v>
      </c>
      <c r="T20" s="6">
        <v>0.125876181605989</v>
      </c>
      <c r="U20" s="6">
        <v>0.128577582586091</v>
      </c>
      <c r="V20" s="6">
        <v>0.134911098982329</v>
      </c>
      <c r="W20" s="6">
        <v>0.0935356348215606</v>
      </c>
      <c r="X20" s="6">
        <v>0.181594749316261</v>
      </c>
      <c r="Y20" s="6">
        <v>0.110239166204727</v>
      </c>
      <c r="Z20" s="6">
        <v>0.127543468202945</v>
      </c>
      <c r="AA20" s="6">
        <v>0.0975031206813276</v>
      </c>
      <c r="AB20" s="6">
        <v>0.0908172640672966</v>
      </c>
      <c r="AC20" s="6">
        <v>0.171738121164795</v>
      </c>
      <c r="AD20" s="6">
        <v>0.126156629614123</v>
      </c>
      <c r="AE20" s="6">
        <v>0.142353940531717</v>
      </c>
      <c r="AF20" s="6">
        <v>0.113236404496774</v>
      </c>
      <c r="AG20" s="6">
        <v>0.0499661249479575</v>
      </c>
      <c r="AH20" s="6">
        <v>0.0696608737889705</v>
      </c>
      <c r="AI20" s="6">
        <v>0.103519435452736</v>
      </c>
      <c r="AJ20" s="6">
        <v>0.0696608737889708</v>
      </c>
      <c r="AK20" s="6">
        <v>0.0941474082203021</v>
      </c>
      <c r="AL20" s="6">
        <v>0.0993192839394438</v>
      </c>
      <c r="AM20" s="6">
        <v>0.109414834205684</v>
      </c>
      <c r="AN20" s="6">
        <v>0.0835433644286867</v>
      </c>
      <c r="AO20" s="6">
        <v>0.0692053894972191</v>
      </c>
      <c r="AP20" s="6">
        <v>0.0664015311768981</v>
      </c>
      <c r="AQ20" s="6">
        <v>0.0735111380705215</v>
      </c>
      <c r="AR20" s="6">
        <v>0.0735111380705214</v>
      </c>
      <c r="AS20" s="6">
        <v>0.0735111380705215</v>
      </c>
      <c r="AT20" s="6">
        <v>0.0735111380705215</v>
      </c>
      <c r="AU20" s="6">
        <v>0.0659216416944492</v>
      </c>
      <c r="AV20" s="6">
        <v>0.0735111380705214</v>
      </c>
      <c r="AW20" s="6">
        <v>0.0735111380705214</v>
      </c>
      <c r="AX20" s="6">
        <v>0.0692648999532626</v>
      </c>
      <c r="AY20" s="6">
        <v>0.0749379969887988</v>
      </c>
      <c r="AZ20" s="6">
        <v>0.0940552560965284</v>
      </c>
      <c r="BA20" s="6">
        <v>0.114473594990375</v>
      </c>
      <c r="BB20" s="6">
        <v>0.0997242006087516</v>
      </c>
      <c r="BC20" s="6">
        <v>0.159062116843049</v>
      </c>
      <c r="BD20" s="6">
        <v>0.131839658424053</v>
      </c>
      <c r="BE20" s="6">
        <v>0.117363133682207</v>
      </c>
      <c r="BF20" s="6">
        <v>0.14141938201901</v>
      </c>
      <c r="BG20" s="6">
        <v>0.0931654833230316</v>
      </c>
      <c r="BH20" s="6">
        <v>0.0971621885732482</v>
      </c>
      <c r="BI20" s="6">
        <v>0.129810048364318</v>
      </c>
      <c r="BJ20" s="6">
        <v>0.0566657784181409</v>
      </c>
      <c r="BK20" s="6">
        <v>0.085763657615646</v>
      </c>
      <c r="BL20" s="6">
        <v>0.110078513843499</v>
      </c>
      <c r="BM20" s="6">
        <v>0.15592800119999</v>
      </c>
      <c r="BN20" s="6">
        <v>0.105021449633941</v>
      </c>
      <c r="BO20" s="6">
        <v>0.122868425425495</v>
      </c>
      <c r="BP20" s="42"/>
      <c r="BQ20" s="42"/>
      <c r="BR20" s="42"/>
    </row>
    <row r="21" spans="1:70" x14ac:dyDescent="0.2">
      <c r="A21" s="1">
        <v>1986</v>
      </c>
      <c r="B21" s="6">
        <v>0.126602159976317</v>
      </c>
      <c r="C21" s="6">
        <v>0.131815990478021</v>
      </c>
      <c r="D21" s="6">
        <v>0.132146098877599</v>
      </c>
      <c r="E21" s="6">
        <v>0.102514739780098</v>
      </c>
      <c r="F21" s="6">
        <v>0.0908823057630653</v>
      </c>
      <c r="G21" s="6">
        <v>0.0644171789413554</v>
      </c>
      <c r="H21" s="6">
        <v>0.0880469804121131</v>
      </c>
      <c r="I21" s="6">
        <v>0.153786321170129</v>
      </c>
      <c r="J21" s="6">
        <v>0.104953383916221</v>
      </c>
      <c r="K21" s="6">
        <v>0.142002558985166</v>
      </c>
      <c r="L21" s="6">
        <v>0.148950541175631</v>
      </c>
      <c r="M21" s="6">
        <v>0.131492162909268</v>
      </c>
      <c r="N21" s="6">
        <v>0.127385968095017</v>
      </c>
      <c r="O21" s="6">
        <v>0.127238835461949</v>
      </c>
      <c r="P21" s="6">
        <v>0.119291903967358</v>
      </c>
      <c r="Q21" s="6">
        <v>0.139618150652542</v>
      </c>
      <c r="R21" s="6">
        <v>0.14202554870051</v>
      </c>
      <c r="S21" s="6">
        <v>0.135380229629341</v>
      </c>
      <c r="T21" s="6">
        <v>0.129302021343591</v>
      </c>
      <c r="U21" s="6">
        <v>0.131268274160813</v>
      </c>
      <c r="V21" s="6">
        <v>0.133442391400319</v>
      </c>
      <c r="W21" s="6">
        <v>0.0927314333938653</v>
      </c>
      <c r="X21" s="6">
        <v>0.182203060816536</v>
      </c>
      <c r="Y21" s="6">
        <v>0.109677280181496</v>
      </c>
      <c r="Z21" s="6">
        <v>0.125469289757439</v>
      </c>
      <c r="AA21" s="6">
        <v>0.0902669513498185</v>
      </c>
      <c r="AB21" s="6">
        <v>0.097741028349857</v>
      </c>
      <c r="AC21" s="6">
        <v>0.162541242268229</v>
      </c>
      <c r="AD21" s="6">
        <v>0.0529284055851724</v>
      </c>
      <c r="AE21" s="6">
        <v>0.128991179760571</v>
      </c>
      <c r="AF21" s="6">
        <v>0.054839385395418</v>
      </c>
      <c r="AG21" s="6">
        <v>0.0570512595953105</v>
      </c>
      <c r="AH21" s="6">
        <v>0.07882308531441</v>
      </c>
      <c r="AI21" s="6">
        <v>0.117284052091768</v>
      </c>
      <c r="AJ21" s="6">
        <v>0.07882308531441</v>
      </c>
      <c r="AK21" s="6">
        <v>0.110721611852673</v>
      </c>
      <c r="AL21" s="6">
        <v>0.113969182410647</v>
      </c>
      <c r="AM21" s="6">
        <v>0.113030037549983</v>
      </c>
      <c r="AN21" s="6">
        <v>0.0948396777350674</v>
      </c>
      <c r="AO21" s="6">
        <v>0.0669868934879285</v>
      </c>
      <c r="AP21" s="6">
        <v>0.0627797932598476</v>
      </c>
      <c r="AQ21" s="6">
        <v>0.0696865110853747</v>
      </c>
      <c r="AR21" s="6">
        <v>0.0696865110853748</v>
      </c>
      <c r="AS21" s="6">
        <v>0.0696865110853747</v>
      </c>
      <c r="AT21" s="6">
        <v>0.0696865110853748</v>
      </c>
      <c r="AU21" s="6">
        <v>0.0630042417564797</v>
      </c>
      <c r="AV21" s="6">
        <v>0.0696865110853747</v>
      </c>
      <c r="AW21" s="6">
        <v>0.0696865110853747</v>
      </c>
      <c r="AX21" s="6">
        <v>0.0644135928165638</v>
      </c>
      <c r="AY21" s="6">
        <v>0.0709860236645687</v>
      </c>
      <c r="AZ21" s="6">
        <v>0.0880469804121131</v>
      </c>
      <c r="BA21" s="6">
        <v>0.107892310964155</v>
      </c>
      <c r="BB21" s="6">
        <v>0.0894108579487717</v>
      </c>
      <c r="BC21" s="6">
        <v>0.167294730741277</v>
      </c>
      <c r="BD21" s="6">
        <v>0.133667483467903</v>
      </c>
      <c r="BE21" s="6">
        <v>0.109159314889649</v>
      </c>
      <c r="BF21" s="6">
        <v>0.145558004192308</v>
      </c>
      <c r="BG21" s="6">
        <v>0.0902340492633949</v>
      </c>
      <c r="BH21" s="6">
        <v>0.0960868514039682</v>
      </c>
      <c r="BI21" s="6">
        <v>0.122176271835773</v>
      </c>
      <c r="BJ21" s="6">
        <v>0.0527797451511783</v>
      </c>
      <c r="BK21" s="6">
        <v>0.079830722142173</v>
      </c>
      <c r="BL21" s="6">
        <v>0.102404290664091</v>
      </c>
      <c r="BM21" s="6">
        <v>0.151636436891691</v>
      </c>
      <c r="BN21" s="6">
        <v>0.101181593224775</v>
      </c>
      <c r="BO21" s="6">
        <v>0.117652029085372</v>
      </c>
      <c r="BP21" s="42"/>
      <c r="BQ21" s="42"/>
      <c r="BR21" s="42"/>
    </row>
    <row r="22" spans="1:70" x14ac:dyDescent="0.2">
      <c r="A22" s="1">
        <v>1987</v>
      </c>
      <c r="B22" s="6">
        <v>0.13293953712492</v>
      </c>
      <c r="C22" s="6">
        <v>0.131176422822661</v>
      </c>
      <c r="D22" s="6">
        <v>0.129385545954504</v>
      </c>
      <c r="E22" s="6">
        <v>0.120091869299525</v>
      </c>
      <c r="F22" s="6">
        <v>0.106313101699716</v>
      </c>
      <c r="G22" s="6">
        <v>0.0633508871278439</v>
      </c>
      <c r="H22" s="6">
        <v>0.101223644787669</v>
      </c>
      <c r="I22" s="6">
        <v>0.172587088540984</v>
      </c>
      <c r="J22" s="6">
        <v>0.104456522501438</v>
      </c>
      <c r="K22" s="6">
        <v>0.134415365023793</v>
      </c>
      <c r="L22" s="6">
        <v>0.138075090770281</v>
      </c>
      <c r="M22" s="6">
        <v>0.134693979611234</v>
      </c>
      <c r="N22" s="6">
        <v>0.130240187176451</v>
      </c>
      <c r="O22" s="6">
        <v>0.13328286182306</v>
      </c>
      <c r="P22" s="6">
        <v>0.119772387909684</v>
      </c>
      <c r="Q22" s="6">
        <v>0.134884290549849</v>
      </c>
      <c r="R22" s="6">
        <v>0.139665010391356</v>
      </c>
      <c r="S22" s="6">
        <v>0.139543121286469</v>
      </c>
      <c r="T22" s="6">
        <v>0.128220063720297</v>
      </c>
      <c r="U22" s="6">
        <v>0.129476307997677</v>
      </c>
      <c r="V22" s="6">
        <v>0.130403522490883</v>
      </c>
      <c r="W22" s="6">
        <v>0.0923433666830806</v>
      </c>
      <c r="X22" s="6">
        <v>0.181594330404343</v>
      </c>
      <c r="Y22" s="6">
        <v>0.107519121302961</v>
      </c>
      <c r="Z22" s="6">
        <v>0.122956604210941</v>
      </c>
      <c r="AA22" s="6">
        <v>0.0811934237476639</v>
      </c>
      <c r="AB22" s="6">
        <v>0.122201224984417</v>
      </c>
      <c r="AC22" s="6">
        <v>0.136848521925231</v>
      </c>
      <c r="AD22" s="6">
        <v>0.129032363481293</v>
      </c>
      <c r="AE22" s="6">
        <v>0.140164144460937</v>
      </c>
      <c r="AF22" s="6">
        <v>0.115283403136934</v>
      </c>
      <c r="AG22" s="6">
        <v>0.0647181888689082</v>
      </c>
      <c r="AH22" s="6">
        <v>0.0865351563800525</v>
      </c>
      <c r="AI22" s="6">
        <v>0.135817363036521</v>
      </c>
      <c r="AJ22" s="6">
        <v>0.0865351563800526</v>
      </c>
      <c r="AK22" s="6">
        <v>0.148985967330899</v>
      </c>
      <c r="AL22" s="6">
        <v>0.131378738735316</v>
      </c>
      <c r="AM22" s="6">
        <v>0.117310409616566</v>
      </c>
      <c r="AN22" s="6">
        <v>0.105789942280414</v>
      </c>
      <c r="AO22" s="6">
        <v>0.0663487658263227</v>
      </c>
      <c r="AP22" s="6">
        <v>0.0612593202420475</v>
      </c>
      <c r="AQ22" s="6">
        <v>0.0679885632796268</v>
      </c>
      <c r="AR22" s="6">
        <v>0.0679885632796268</v>
      </c>
      <c r="AS22" s="6">
        <v>0.0679885632796267</v>
      </c>
      <c r="AT22" s="6">
        <v>0.0679885632796267</v>
      </c>
      <c r="AU22" s="6">
        <v>0.0621954946698014</v>
      </c>
      <c r="AV22" s="6">
        <v>0.0679885632796266</v>
      </c>
      <c r="AW22" s="6">
        <v>0.0679885632796266</v>
      </c>
      <c r="AX22" s="6">
        <v>0.0624790568014089</v>
      </c>
      <c r="AY22" s="6">
        <v>0.0691693108189937</v>
      </c>
      <c r="AZ22" s="6">
        <v>0.101223644787669</v>
      </c>
      <c r="BA22" s="6">
        <v>0.123157479654329</v>
      </c>
      <c r="BB22" s="6">
        <v>0.183458430444359</v>
      </c>
      <c r="BC22" s="6">
        <v>0.175884994546288</v>
      </c>
      <c r="BD22" s="6">
        <v>0.13924366326878</v>
      </c>
      <c r="BE22" s="6">
        <v>0.127199509054386</v>
      </c>
      <c r="BF22" s="6">
        <v>0.149992442414505</v>
      </c>
      <c r="BG22" s="6">
        <v>0.0888047667661466</v>
      </c>
      <c r="BH22" s="6">
        <v>0.0973041593864719</v>
      </c>
      <c r="BI22" s="6">
        <v>0.119180477004825</v>
      </c>
      <c r="BJ22" s="6">
        <v>0.0508354514106875</v>
      </c>
      <c r="BK22" s="6">
        <v>0.0766202473615613</v>
      </c>
      <c r="BL22" s="6">
        <v>0.0985616904017599</v>
      </c>
      <c r="BM22" s="6">
        <v>0.151280928595521</v>
      </c>
      <c r="BN22" s="6">
        <v>0.100471824427667</v>
      </c>
      <c r="BO22" s="6">
        <v>0.116217065014876</v>
      </c>
      <c r="BP22" s="42"/>
      <c r="BQ22" s="42"/>
      <c r="BR22" s="42"/>
    </row>
    <row r="23" spans="1:70" x14ac:dyDescent="0.2">
      <c r="A23" s="1">
        <v>1988</v>
      </c>
      <c r="B23" s="6">
        <v>0.138743516608348</v>
      </c>
      <c r="C23" s="6">
        <v>0.136673201483025</v>
      </c>
      <c r="D23" s="6">
        <v>0.125442695833344</v>
      </c>
      <c r="E23" s="6">
        <v>0.13894940158073</v>
      </c>
      <c r="F23" s="6">
        <v>0.118491836110238</v>
      </c>
      <c r="G23" s="6">
        <v>0.0705796765159926</v>
      </c>
      <c r="H23" s="6">
        <v>0.112637284931996</v>
      </c>
      <c r="I23" s="6">
        <v>0.182536703110825</v>
      </c>
      <c r="J23" s="6">
        <v>0.114523265493224</v>
      </c>
      <c r="K23" s="6">
        <v>0.138504051081745</v>
      </c>
      <c r="L23" s="6">
        <v>0.13139867840717</v>
      </c>
      <c r="M23" s="6">
        <v>0.145387964579602</v>
      </c>
      <c r="N23" s="6">
        <v>0.136264401141692</v>
      </c>
      <c r="O23" s="6">
        <v>0.146998538740934</v>
      </c>
      <c r="P23" s="6">
        <v>0.121013098050862</v>
      </c>
      <c r="Q23" s="6">
        <v>0.134492580774066</v>
      </c>
      <c r="R23" s="6">
        <v>0.142150966575927</v>
      </c>
      <c r="S23" s="6">
        <v>0.144690623949445</v>
      </c>
      <c r="T23" s="6">
        <v>0.134547973124834</v>
      </c>
      <c r="U23" s="6">
        <v>0.131960237934227</v>
      </c>
      <c r="V23" s="6">
        <v>0.124607764730642</v>
      </c>
      <c r="W23" s="6">
        <v>0.100920155648239</v>
      </c>
      <c r="X23" s="6">
        <v>0.189947355040847</v>
      </c>
      <c r="Y23" s="6">
        <v>0.104962438956665</v>
      </c>
      <c r="Z23" s="6">
        <v>0.119990534521923</v>
      </c>
      <c r="AA23" s="6">
        <v>0.114321288676247</v>
      </c>
      <c r="AB23" s="6">
        <v>0.127755460963022</v>
      </c>
      <c r="AC23" s="6">
        <v>0.204867036011178</v>
      </c>
      <c r="AD23" s="6">
        <v>0.149963403754138</v>
      </c>
      <c r="AE23" s="6">
        <v>0.15655660553243</v>
      </c>
      <c r="AF23" s="6">
        <v>0.132618743901737</v>
      </c>
      <c r="AG23" s="6">
        <v>0.0816212771439306</v>
      </c>
      <c r="AH23" s="6">
        <v>0.0984531617235857</v>
      </c>
      <c r="AI23" s="6">
        <v>0.147435084099321</v>
      </c>
      <c r="AJ23" s="6">
        <v>0.0984531617235859</v>
      </c>
      <c r="AK23" s="6">
        <v>0.156759453073179</v>
      </c>
      <c r="AL23" s="6">
        <v>0.141422414130634</v>
      </c>
      <c r="AM23" s="6">
        <v>0.124140018663002</v>
      </c>
      <c r="AN23" s="6">
        <v>0.116695063887637</v>
      </c>
      <c r="AO23" s="6">
        <v>0.0720001059216428</v>
      </c>
      <c r="AP23" s="6">
        <v>0.0694173242532765</v>
      </c>
      <c r="AQ23" s="6">
        <v>0.0752650696218541</v>
      </c>
      <c r="AR23" s="6">
        <v>0.075265069621854</v>
      </c>
      <c r="AS23" s="6">
        <v>0.0752650696218541</v>
      </c>
      <c r="AT23" s="6">
        <v>0.075265069621854</v>
      </c>
      <c r="AU23" s="6">
        <v>0.069984708657329</v>
      </c>
      <c r="AV23" s="6">
        <v>0.075265069621854</v>
      </c>
      <c r="AW23" s="6">
        <v>0.0752650696218541</v>
      </c>
      <c r="AX23" s="6">
        <v>0.0694091971573993</v>
      </c>
      <c r="AY23" s="6">
        <v>0.0764072445507783</v>
      </c>
      <c r="AZ23" s="6">
        <v>0.112637284931996</v>
      </c>
      <c r="BA23" s="6">
        <v>0.131034226418248</v>
      </c>
      <c r="BB23" s="6">
        <v>0.184698495956522</v>
      </c>
      <c r="BC23" s="6">
        <v>0.186420322515501</v>
      </c>
      <c r="BD23" s="6">
        <v>0.151594710932815</v>
      </c>
      <c r="BE23" s="6">
        <v>0.149820427326584</v>
      </c>
      <c r="BF23" s="6">
        <v>0.158404804476891</v>
      </c>
      <c r="BG23" s="6">
        <v>0.0957199130968927</v>
      </c>
      <c r="BH23" s="6">
        <v>0.104085180475866</v>
      </c>
      <c r="BI23" s="6">
        <v>0.131493545223116</v>
      </c>
      <c r="BJ23" s="6">
        <v>0.0555882706721523</v>
      </c>
      <c r="BK23" s="6">
        <v>0.085637637728652</v>
      </c>
      <c r="BL23" s="6">
        <v>0.109862001139487</v>
      </c>
      <c r="BM23" s="6">
        <v>0.166909986391659</v>
      </c>
      <c r="BN23" s="6">
        <v>0.108672403675563</v>
      </c>
      <c r="BO23" s="6">
        <v>0.128518079223494</v>
      </c>
      <c r="BP23" s="42"/>
      <c r="BQ23" s="42"/>
      <c r="BR23" s="42"/>
    </row>
    <row r="24" spans="1:70" x14ac:dyDescent="0.2">
      <c r="A24" s="1">
        <v>1989</v>
      </c>
      <c r="B24" s="6">
        <v>0.140773389693273</v>
      </c>
      <c r="C24" s="6">
        <v>0.138974762397603</v>
      </c>
      <c r="D24" s="6">
        <v>0.123601327938728</v>
      </c>
      <c r="E24" s="6">
        <v>0.16303387701049</v>
      </c>
      <c r="F24" s="6">
        <v>0.117456550523187</v>
      </c>
      <c r="G24" s="6">
        <v>0.0687639450119944</v>
      </c>
      <c r="H24" s="6">
        <v>0.136311504727553</v>
      </c>
      <c r="I24" s="6">
        <v>0.181742407562688</v>
      </c>
      <c r="J24" s="6">
        <v>0.114584437906023</v>
      </c>
      <c r="K24" s="6">
        <v>0.140847052797207</v>
      </c>
      <c r="L24" s="6">
        <v>0.128762066211771</v>
      </c>
      <c r="M24" s="6">
        <v>0.148637714503008</v>
      </c>
      <c r="N24" s="6">
        <v>0.139990430920005</v>
      </c>
      <c r="O24" s="6">
        <v>0.148170175537581</v>
      </c>
      <c r="P24" s="6">
        <v>0.118052031733192</v>
      </c>
      <c r="Q24" s="6">
        <v>0.146787747963321</v>
      </c>
      <c r="R24" s="6">
        <v>0.141392203485736</v>
      </c>
      <c r="S24" s="6">
        <v>0.157544459930793</v>
      </c>
      <c r="T24" s="6">
        <v>0.135804314509723</v>
      </c>
      <c r="U24" s="6">
        <v>0.131365279571441</v>
      </c>
      <c r="V24" s="6">
        <v>0.122853073112092</v>
      </c>
      <c r="W24" s="6">
        <v>0.101813755349437</v>
      </c>
      <c r="X24" s="6">
        <v>0.178540657501845</v>
      </c>
      <c r="Y24" s="6">
        <v>0.103468269089168</v>
      </c>
      <c r="Z24" s="6">
        <v>0.118974284202763</v>
      </c>
      <c r="AA24" s="6">
        <v>0.141746856268882</v>
      </c>
      <c r="AB24" s="6">
        <v>0.149435242003536</v>
      </c>
      <c r="AC24" s="6">
        <v>0.242272174606766</v>
      </c>
      <c r="AD24" s="6">
        <v>0.181735158432416</v>
      </c>
      <c r="AE24" s="6">
        <v>0.173908484360324</v>
      </c>
      <c r="AF24" s="6">
        <v>0.16040261485232</v>
      </c>
      <c r="AG24" s="6">
        <v>0.081809532926929</v>
      </c>
      <c r="AH24" s="6">
        <v>0.0976620139437663</v>
      </c>
      <c r="AI24" s="6">
        <v>0.145274629173456</v>
      </c>
      <c r="AJ24" s="6">
        <v>0.0976620139437662</v>
      </c>
      <c r="AK24" s="6">
        <v>0.155741971142896</v>
      </c>
      <c r="AL24" s="6">
        <v>0.139220408176774</v>
      </c>
      <c r="AM24" s="6">
        <v>0.12343334005612</v>
      </c>
      <c r="AN24" s="6">
        <v>0.115599041968751</v>
      </c>
      <c r="AO24" s="6">
        <v>0.0707496802418843</v>
      </c>
      <c r="AP24" s="6">
        <v>0.0683564664684042</v>
      </c>
      <c r="AQ24" s="6">
        <v>0.0730743491538421</v>
      </c>
      <c r="AR24" s="6">
        <v>0.0730743491538421</v>
      </c>
      <c r="AS24" s="6">
        <v>0.0730743491538421</v>
      </c>
      <c r="AT24" s="6">
        <v>0.0730743491538421</v>
      </c>
      <c r="AU24" s="6">
        <v>0.0685942813335317</v>
      </c>
      <c r="AV24" s="6">
        <v>0.0730743491538421</v>
      </c>
      <c r="AW24" s="6">
        <v>0.0730743491538422</v>
      </c>
      <c r="AX24" s="6">
        <v>0.0671654960652805</v>
      </c>
      <c r="AY24" s="6">
        <v>0.0741931133080296</v>
      </c>
      <c r="AZ24" s="6">
        <v>0.136311504727553</v>
      </c>
      <c r="BA24" s="6">
        <v>0.156926845919401</v>
      </c>
      <c r="BB24" s="6">
        <v>0.172396905579204</v>
      </c>
      <c r="BC24" s="6">
        <v>0.18777931904906</v>
      </c>
      <c r="BD24" s="6">
        <v>0.165272326171193</v>
      </c>
      <c r="BE24" s="6">
        <v>0.133415184569404</v>
      </c>
      <c r="BF24" s="6">
        <v>0.155850002491494</v>
      </c>
      <c r="BG24" s="6">
        <v>0.0941158144562319</v>
      </c>
      <c r="BH24" s="6">
        <v>0.104204851479366</v>
      </c>
      <c r="BI24" s="6">
        <v>0.12846346318695</v>
      </c>
      <c r="BJ24" s="6">
        <v>0.0534004012554337</v>
      </c>
      <c r="BK24" s="6">
        <v>0.0821926416005574</v>
      </c>
      <c r="BL24" s="6">
        <v>0.106240372849345</v>
      </c>
      <c r="BM24" s="6">
        <v>0.166278971665061</v>
      </c>
      <c r="BN24" s="6">
        <v>0.107257664536276</v>
      </c>
      <c r="BO24" s="6">
        <v>0.126926689288696</v>
      </c>
      <c r="BP24" s="42"/>
      <c r="BQ24" s="42"/>
      <c r="BR24" s="42"/>
    </row>
    <row r="25" spans="1:70" x14ac:dyDescent="0.2">
      <c r="A25" s="1">
        <v>1990</v>
      </c>
      <c r="B25" s="6">
        <v>0.135386220571152</v>
      </c>
      <c r="C25" s="6">
        <v>0.137153304044064</v>
      </c>
      <c r="D25" s="6">
        <v>0.115377007378531</v>
      </c>
      <c r="E25" s="6">
        <v>0.13369905864898</v>
      </c>
      <c r="F25" s="6">
        <v>0.113664769904491</v>
      </c>
      <c r="G25" s="6">
        <v>0.071259383219844</v>
      </c>
      <c r="H25" s="6">
        <v>0.119076430074783</v>
      </c>
      <c r="I25" s="6">
        <v>0.181131346450722</v>
      </c>
      <c r="J25" s="6">
        <v>0.119043568024309</v>
      </c>
      <c r="K25" s="6">
        <v>0.144039897881669</v>
      </c>
      <c r="L25" s="6">
        <v>0.123290005518601</v>
      </c>
      <c r="M25" s="6">
        <v>0.148971811058641</v>
      </c>
      <c r="N25" s="6">
        <v>0.141359148885164</v>
      </c>
      <c r="O25" s="6">
        <v>0.132429042675115</v>
      </c>
      <c r="P25" s="6">
        <v>0.119449218194519</v>
      </c>
      <c r="Q25" s="6">
        <v>0.137268007627811</v>
      </c>
      <c r="R25" s="6">
        <v>0.138759270960528</v>
      </c>
      <c r="S25" s="6">
        <v>0.155889369897615</v>
      </c>
      <c r="T25" s="6">
        <v>0.134943463846466</v>
      </c>
      <c r="U25" s="6">
        <v>0.130144781143618</v>
      </c>
      <c r="V25" s="6">
        <v>0.116938704502672</v>
      </c>
      <c r="W25" s="6">
        <v>0.0871702046232015</v>
      </c>
      <c r="X25" s="6">
        <v>0.136622347845004</v>
      </c>
      <c r="Y25" s="6">
        <v>0.10067648981423</v>
      </c>
      <c r="Z25" s="6">
        <v>0.115169765054351</v>
      </c>
      <c r="AA25" s="6">
        <v>0.116872138382151</v>
      </c>
      <c r="AB25" s="6">
        <v>0.122805306096046</v>
      </c>
      <c r="AC25" s="6">
        <v>0.206015535199247</v>
      </c>
      <c r="AD25" s="6">
        <v>0.1517353442988</v>
      </c>
      <c r="AE25" s="6">
        <v>0.143578516059321</v>
      </c>
      <c r="AF25" s="6">
        <v>0.134028688650286</v>
      </c>
      <c r="AG25" s="6">
        <v>0.0782957946848796</v>
      </c>
      <c r="AH25" s="6">
        <v>0.0946520662520631</v>
      </c>
      <c r="AI25" s="6">
        <v>0.140250000172049</v>
      </c>
      <c r="AJ25" s="6">
        <v>0.0946520662520631</v>
      </c>
      <c r="AK25" s="6">
        <v>0.150806916300884</v>
      </c>
      <c r="AL25" s="6">
        <v>0.137277872750987</v>
      </c>
      <c r="AM25" s="6">
        <v>0.121490171458761</v>
      </c>
      <c r="AN25" s="6">
        <v>0.112977656786102</v>
      </c>
      <c r="AO25" s="6">
        <v>0.0724190217149996</v>
      </c>
      <c r="AP25" s="6">
        <v>0.0702436735510991</v>
      </c>
      <c r="AQ25" s="6">
        <v>0.074984240517992</v>
      </c>
      <c r="AR25" s="6">
        <v>0.074984240517992</v>
      </c>
      <c r="AS25" s="6">
        <v>0.0749842405179921</v>
      </c>
      <c r="AT25" s="6">
        <v>0.0749842405179921</v>
      </c>
      <c r="AU25" s="6">
        <v>0.0717062957052835</v>
      </c>
      <c r="AV25" s="6">
        <v>0.074984240517992</v>
      </c>
      <c r="AW25" s="6">
        <v>0.074984240517992</v>
      </c>
      <c r="AX25" s="6">
        <v>0.0695960694276913</v>
      </c>
      <c r="AY25" s="6">
        <v>0.0760876615659882</v>
      </c>
      <c r="AZ25" s="6">
        <v>0.119076430074783</v>
      </c>
      <c r="BA25" s="6">
        <v>0.136787406257765</v>
      </c>
      <c r="BB25" s="6">
        <v>0.152932375003583</v>
      </c>
      <c r="BC25" s="6">
        <v>0.188523074197832</v>
      </c>
      <c r="BD25" s="6">
        <v>0.176274119583447</v>
      </c>
      <c r="BE25" s="6">
        <v>0.13401577633209</v>
      </c>
      <c r="BF25" s="6">
        <v>0.151586618720954</v>
      </c>
      <c r="BG25" s="6">
        <v>0.0959929755402599</v>
      </c>
      <c r="BH25" s="6">
        <v>0.108043705862423</v>
      </c>
      <c r="BI25" s="6">
        <v>0.133367787997132</v>
      </c>
      <c r="BJ25" s="6">
        <v>0.0537190744174305</v>
      </c>
      <c r="BK25" s="6">
        <v>0.083783017531373</v>
      </c>
      <c r="BL25" s="6">
        <v>0.108049133102094</v>
      </c>
      <c r="BM25" s="6">
        <v>0.170884852459285</v>
      </c>
      <c r="BN25" s="6">
        <v>0.11015640074014</v>
      </c>
      <c r="BO25" s="6">
        <v>0.130699287930219</v>
      </c>
      <c r="BP25" s="42"/>
      <c r="BQ25" s="42"/>
      <c r="BR25" s="42"/>
    </row>
    <row r="26" spans="1:70" x14ac:dyDescent="0.2">
      <c r="A26" s="1">
        <v>1991</v>
      </c>
      <c r="B26" s="6">
        <v>0.131415580868885</v>
      </c>
      <c r="C26" s="6">
        <v>0.132135431800874</v>
      </c>
      <c r="D26" s="6">
        <v>0.108080099714194</v>
      </c>
      <c r="E26" s="6">
        <v>0.116516966059985</v>
      </c>
      <c r="F26" s="6">
        <v>0.114150851021144</v>
      </c>
      <c r="G26" s="6">
        <v>0.0696334529382696</v>
      </c>
      <c r="H26" s="6">
        <v>0.0937824104799973</v>
      </c>
      <c r="I26" s="6">
        <v>0.183686031217104</v>
      </c>
      <c r="J26" s="6">
        <v>0.116992595234299</v>
      </c>
      <c r="K26" s="6">
        <v>0.147819983125638</v>
      </c>
      <c r="L26" s="6">
        <v>0.114973166563282</v>
      </c>
      <c r="M26" s="6">
        <v>0.143327417709064</v>
      </c>
      <c r="N26" s="6">
        <v>0.136023191538349</v>
      </c>
      <c r="O26" s="6">
        <v>0.114775001515144</v>
      </c>
      <c r="P26" s="6">
        <v>0.118573581914424</v>
      </c>
      <c r="Q26" s="6">
        <v>0.12378545921305</v>
      </c>
      <c r="R26" s="6">
        <v>0.135522903592523</v>
      </c>
      <c r="S26" s="6">
        <v>0.13108636071753</v>
      </c>
      <c r="T26" s="6">
        <v>0.133121369187081</v>
      </c>
      <c r="U26" s="6">
        <v>0.126562991178034</v>
      </c>
      <c r="V26" s="6">
        <v>0.109874711441303</v>
      </c>
      <c r="W26" s="6">
        <v>0.0754896605536073</v>
      </c>
      <c r="X26" s="6">
        <v>0.131683583250521</v>
      </c>
      <c r="Y26" s="6">
        <v>0.100098004619701</v>
      </c>
      <c r="Z26" s="6">
        <v>0.113672563413901</v>
      </c>
      <c r="AA26" s="6">
        <v>0.0970859037362797</v>
      </c>
      <c r="AB26" s="6">
        <v>0.103546544197769</v>
      </c>
      <c r="AC26" s="6">
        <v>0.188145529354282</v>
      </c>
      <c r="AD26" s="6">
        <v>0.132857611976943</v>
      </c>
      <c r="AE26" s="6">
        <v>0.128864832567019</v>
      </c>
      <c r="AF26" s="6">
        <v>0.118531619322759</v>
      </c>
      <c r="AG26" s="6">
        <v>0.0778441880257045</v>
      </c>
      <c r="AH26" s="6">
        <v>0.0947290882957453</v>
      </c>
      <c r="AI26" s="6">
        <v>0.140614637965401</v>
      </c>
      <c r="AJ26" s="6">
        <v>0.0947290882957454</v>
      </c>
      <c r="AK26" s="6">
        <v>0.152001085164308</v>
      </c>
      <c r="AL26" s="6">
        <v>0.138089021022388</v>
      </c>
      <c r="AM26" s="6">
        <v>0.123471922853905</v>
      </c>
      <c r="AN26" s="6">
        <v>0.114827313463674</v>
      </c>
      <c r="AO26" s="6">
        <v>0.0720521324435988</v>
      </c>
      <c r="AP26" s="6">
        <v>0.0700813899545811</v>
      </c>
      <c r="AQ26" s="6">
        <v>0.073476923071396</v>
      </c>
      <c r="AR26" s="6">
        <v>0.0734769230713962</v>
      </c>
      <c r="AS26" s="6">
        <v>0.0734769230713961</v>
      </c>
      <c r="AT26" s="6">
        <v>0.0734769230713961</v>
      </c>
      <c r="AU26" s="6">
        <v>0.070714694500236</v>
      </c>
      <c r="AV26" s="6">
        <v>0.0734769230713961</v>
      </c>
      <c r="AW26" s="6">
        <v>0.0734769230713961</v>
      </c>
      <c r="AX26" s="6">
        <v>0.067480438555594</v>
      </c>
      <c r="AY26" s="6">
        <v>0.0745357846696223</v>
      </c>
      <c r="AZ26" s="6">
        <v>0.0937824104799973</v>
      </c>
      <c r="BA26" s="6">
        <v>0.115909778594346</v>
      </c>
      <c r="BB26" s="6">
        <v>0.154662737743461</v>
      </c>
      <c r="BC26" s="6">
        <v>0.190154066742275</v>
      </c>
      <c r="BD26" s="6">
        <v>0.184342679080183</v>
      </c>
      <c r="BE26" s="6">
        <v>0.138551144196137</v>
      </c>
      <c r="BF26" s="6">
        <v>0.152908253493771</v>
      </c>
      <c r="BG26" s="6">
        <v>0.094947291573003</v>
      </c>
      <c r="BH26" s="6">
        <v>0.101840628229085</v>
      </c>
      <c r="BI26" s="6">
        <v>0.129287536679935</v>
      </c>
      <c r="BJ26" s="6">
        <v>0.0523006646244704</v>
      </c>
      <c r="BK26" s="6">
        <v>0.0807741341939873</v>
      </c>
      <c r="BL26" s="6">
        <v>0.105427728890121</v>
      </c>
      <c r="BM26" s="6">
        <v>0.171675058776299</v>
      </c>
      <c r="BN26" s="6">
        <v>0.109224898636622</v>
      </c>
      <c r="BO26" s="6">
        <v>0.129721168040551</v>
      </c>
      <c r="BP26" s="42"/>
      <c r="BQ26" s="42"/>
      <c r="BR26" s="42"/>
    </row>
    <row r="27" spans="1:70" x14ac:dyDescent="0.2">
      <c r="A27" s="1">
        <v>1992</v>
      </c>
      <c r="B27" s="6">
        <v>0.130262556130268</v>
      </c>
      <c r="C27" s="6">
        <v>0.126319658032377</v>
      </c>
      <c r="D27" s="6">
        <v>0.107896082775687</v>
      </c>
      <c r="E27" s="6">
        <v>0.121152453454616</v>
      </c>
      <c r="F27" s="6">
        <v>0.112994438287543</v>
      </c>
      <c r="G27" s="6">
        <v>0.0726282935142391</v>
      </c>
      <c r="H27" s="6">
        <v>0.111668815602173</v>
      </c>
      <c r="I27" s="6">
        <v>0.180659416194541</v>
      </c>
      <c r="J27" s="6">
        <v>0.124049461781568</v>
      </c>
      <c r="K27" s="6">
        <v>0.14465621198272</v>
      </c>
      <c r="L27" s="6">
        <v>0.111471025332955</v>
      </c>
      <c r="M27" s="6">
        <v>0.132757211553972</v>
      </c>
      <c r="N27" s="6">
        <v>0.125853988045557</v>
      </c>
      <c r="O27" s="6">
        <v>0.106432549834489</v>
      </c>
      <c r="P27" s="6">
        <v>0.113890930904552</v>
      </c>
      <c r="Q27" s="6">
        <v>0.127016038999278</v>
      </c>
      <c r="R27" s="6">
        <v>0.131934341018095</v>
      </c>
      <c r="S27" s="6">
        <v>0.120188927379638</v>
      </c>
      <c r="T27" s="6">
        <v>0.127606197998314</v>
      </c>
      <c r="U27" s="6">
        <v>0.122571378435319</v>
      </c>
      <c r="V27" s="6">
        <v>0.109690171999799</v>
      </c>
      <c r="W27" s="6">
        <v>0.0680184039184295</v>
      </c>
      <c r="X27" s="6">
        <v>0.142125835416731</v>
      </c>
      <c r="Y27" s="6">
        <v>0.0999071769196166</v>
      </c>
      <c r="Z27" s="6">
        <v>0.113579162599191</v>
      </c>
      <c r="AA27" s="6">
        <v>0.103164736368602</v>
      </c>
      <c r="AB27" s="6">
        <v>0.106316205100424</v>
      </c>
      <c r="AC27" s="6">
        <v>0.192083407034183</v>
      </c>
      <c r="AD27" s="6">
        <v>0.13726797882586</v>
      </c>
      <c r="AE27" s="6">
        <v>0.1316996688554</v>
      </c>
      <c r="AF27" s="6">
        <v>0.121237126569594</v>
      </c>
      <c r="AG27" s="6">
        <v>0.0775203726013339</v>
      </c>
      <c r="AH27" s="6">
        <v>0.0938633697563214</v>
      </c>
      <c r="AI27" s="6">
        <v>0.138268690112215</v>
      </c>
      <c r="AJ27" s="6">
        <v>0.0938633697563214</v>
      </c>
      <c r="AK27" s="6">
        <v>0.150323173087635</v>
      </c>
      <c r="AL27" s="6">
        <v>0.136705234852816</v>
      </c>
      <c r="AM27" s="6">
        <v>0.122377218557986</v>
      </c>
      <c r="AN27" s="6">
        <v>0.113719905671618</v>
      </c>
      <c r="AO27" s="6">
        <v>0.0754095805241823</v>
      </c>
      <c r="AP27" s="6">
        <v>0.0753276405741956</v>
      </c>
      <c r="AQ27" s="6">
        <v>0.0776060657670847</v>
      </c>
      <c r="AR27" s="6">
        <v>0.0776060657670846</v>
      </c>
      <c r="AS27" s="6">
        <v>0.0776060657670845</v>
      </c>
      <c r="AT27" s="6">
        <v>0.0776060657670846</v>
      </c>
      <c r="AU27" s="6">
        <v>0.0763950096997439</v>
      </c>
      <c r="AV27" s="6">
        <v>0.0776060657670847</v>
      </c>
      <c r="AW27" s="6">
        <v>0.0776060657670846</v>
      </c>
      <c r="AX27" s="6">
        <v>0.0700875613263664</v>
      </c>
      <c r="AY27" s="6">
        <v>0.0787213892114463</v>
      </c>
      <c r="AZ27" s="6">
        <v>0.111668815602173</v>
      </c>
      <c r="BA27" s="6">
        <v>0.126200831064962</v>
      </c>
      <c r="BB27" s="6">
        <v>0.167670482278079</v>
      </c>
      <c r="BC27" s="6">
        <v>0.185541221675802</v>
      </c>
      <c r="BD27" s="6">
        <v>0.17376744324848</v>
      </c>
      <c r="BE27" s="6">
        <v>0.147469181000935</v>
      </c>
      <c r="BF27" s="6">
        <v>0.150418115499932</v>
      </c>
      <c r="BG27" s="6">
        <v>0.100217496593712</v>
      </c>
      <c r="BH27" s="6">
        <v>0.108147714858754</v>
      </c>
      <c r="BI27" s="6">
        <v>0.134019941979277</v>
      </c>
      <c r="BJ27" s="6">
        <v>0.0544009213949517</v>
      </c>
      <c r="BK27" s="6">
        <v>0.0856507188258655</v>
      </c>
      <c r="BL27" s="6">
        <v>0.110704259317682</v>
      </c>
      <c r="BM27" s="6">
        <v>0.180481584104448</v>
      </c>
      <c r="BN27" s="6">
        <v>0.112138637787879</v>
      </c>
      <c r="BO27" s="6">
        <v>0.136232170609898</v>
      </c>
      <c r="BP27" s="42"/>
      <c r="BQ27" s="42"/>
      <c r="BR27" s="42"/>
    </row>
    <row r="28" spans="1:70" x14ac:dyDescent="0.2">
      <c r="A28" s="1">
        <v>1993</v>
      </c>
      <c r="B28" s="6">
        <v>0.127154768159179</v>
      </c>
      <c r="C28" s="6">
        <v>0.113897450296229</v>
      </c>
      <c r="D28" s="6">
        <v>0.110240128438018</v>
      </c>
      <c r="E28" s="6">
        <v>0.126378646032929</v>
      </c>
      <c r="F28" s="6">
        <v>0.109427934643006</v>
      </c>
      <c r="G28" s="6">
        <v>0.0672058465893304</v>
      </c>
      <c r="H28" s="6">
        <v>0.10814289390503</v>
      </c>
      <c r="I28" s="6">
        <v>0.177664196043327</v>
      </c>
      <c r="J28" s="6">
        <v>0.116700611621249</v>
      </c>
      <c r="K28" s="6">
        <v>0.138058478191029</v>
      </c>
      <c r="L28" s="6">
        <v>0.0967170488654242</v>
      </c>
      <c r="M28" s="6">
        <v>0.118200451308125</v>
      </c>
      <c r="N28" s="6">
        <v>0.107860934811418</v>
      </c>
      <c r="O28" s="6">
        <v>0.095789808732933</v>
      </c>
      <c r="P28" s="6">
        <v>0.100418175657651</v>
      </c>
      <c r="Q28" s="6">
        <v>0.105916126931684</v>
      </c>
      <c r="R28" s="6">
        <v>0.125112594717037</v>
      </c>
      <c r="S28" s="6">
        <v>0.0907966207639041</v>
      </c>
      <c r="T28" s="6">
        <v>0.1181580122739</v>
      </c>
      <c r="U28" s="6">
        <v>0.115106348323256</v>
      </c>
      <c r="V28" s="6">
        <v>0.112232741855233</v>
      </c>
      <c r="W28" s="6">
        <v>0.0664173349334414</v>
      </c>
      <c r="X28" s="6">
        <v>0.145701459387884</v>
      </c>
      <c r="Y28" s="6">
        <v>0.102900380861754</v>
      </c>
      <c r="Z28" s="6">
        <v>0.115393492725247</v>
      </c>
      <c r="AA28" s="6">
        <v>0.104141494627893</v>
      </c>
      <c r="AB28" s="6">
        <v>0.11277520758605</v>
      </c>
      <c r="AC28" s="6">
        <v>0.202035831993188</v>
      </c>
      <c r="AD28" s="6">
        <v>0.141916839948872</v>
      </c>
      <c r="AE28" s="6">
        <v>0.13690756622426</v>
      </c>
      <c r="AF28" s="6">
        <v>0.126955452992215</v>
      </c>
      <c r="AG28" s="6">
        <v>0.0734076011436338</v>
      </c>
      <c r="AH28" s="6">
        <v>0.0900369204710433</v>
      </c>
      <c r="AI28" s="6">
        <v>0.132539778425021</v>
      </c>
      <c r="AJ28" s="6">
        <v>0.0900369204710434</v>
      </c>
      <c r="AK28" s="6">
        <v>0.146866511867453</v>
      </c>
      <c r="AL28" s="6">
        <v>0.132404253416963</v>
      </c>
      <c r="AM28" s="6">
        <v>0.120328239006882</v>
      </c>
      <c r="AN28" s="6">
        <v>0.109714266953759</v>
      </c>
      <c r="AO28" s="6">
        <v>0.0712174487698164</v>
      </c>
      <c r="AP28" s="6">
        <v>0.070424873110697</v>
      </c>
      <c r="AQ28" s="6">
        <v>0.072015650254151</v>
      </c>
      <c r="AR28" s="6">
        <v>0.072015650254151</v>
      </c>
      <c r="AS28" s="6">
        <v>0.072015650254151</v>
      </c>
      <c r="AT28" s="6">
        <v>0.072015650254151</v>
      </c>
      <c r="AU28" s="6">
        <v>0.0720808691229068</v>
      </c>
      <c r="AV28" s="6">
        <v>0.072015650254151</v>
      </c>
      <c r="AW28" s="6">
        <v>0.072015650254151</v>
      </c>
      <c r="AX28" s="6">
        <v>0.064348288395781</v>
      </c>
      <c r="AY28" s="6">
        <v>0.0732465847926665</v>
      </c>
      <c r="AZ28" s="6">
        <v>0.10814289390503</v>
      </c>
      <c r="BA28" s="6">
        <v>0.12700957392842</v>
      </c>
      <c r="BB28" s="6">
        <v>0.183025527852535</v>
      </c>
      <c r="BC28" s="6">
        <v>0.17962356925584</v>
      </c>
      <c r="BD28" s="6">
        <v>0.17327258756385</v>
      </c>
      <c r="BE28" s="6">
        <v>0.137425436847325</v>
      </c>
      <c r="BF28" s="6">
        <v>0.144355849111965</v>
      </c>
      <c r="BG28" s="6">
        <v>0.0959936203998698</v>
      </c>
      <c r="BH28" s="6">
        <v>0.0992834598260198</v>
      </c>
      <c r="BI28" s="6">
        <v>0.124709063770266</v>
      </c>
      <c r="BJ28" s="6">
        <v>0.0490592726908438</v>
      </c>
      <c r="BK28" s="6">
        <v>0.0769648117873179</v>
      </c>
      <c r="BL28" s="6">
        <v>0.101160950630911</v>
      </c>
      <c r="BM28" s="6">
        <v>0.172307773515688</v>
      </c>
      <c r="BN28" s="6">
        <v>0.107010592136361</v>
      </c>
      <c r="BO28" s="6">
        <v>0.129135863103604</v>
      </c>
      <c r="BP28" s="42"/>
      <c r="BQ28" s="42"/>
      <c r="BR28" s="42"/>
    </row>
    <row r="29" spans="1:70" x14ac:dyDescent="0.2">
      <c r="A29" s="1">
        <v>1994</v>
      </c>
      <c r="B29" s="6">
        <v>0.126786327654884</v>
      </c>
      <c r="C29" s="6">
        <v>0.114105065768161</v>
      </c>
      <c r="D29" s="6">
        <v>0.113318488809416</v>
      </c>
      <c r="E29" s="6">
        <v>0.118461071262875</v>
      </c>
      <c r="F29" s="6">
        <v>0.107263279371835</v>
      </c>
      <c r="G29" s="6">
        <v>0.0723899651226841</v>
      </c>
      <c r="H29" s="6">
        <v>0.103161514768876</v>
      </c>
      <c r="I29" s="6">
        <v>0.171071371655277</v>
      </c>
      <c r="J29" s="6">
        <v>0.125760980649901</v>
      </c>
      <c r="K29" s="6">
        <v>0.136992663000948</v>
      </c>
      <c r="L29" s="6">
        <v>0.101375775969963</v>
      </c>
      <c r="M29" s="6">
        <v>0.116795334627514</v>
      </c>
      <c r="N29" s="6">
        <v>0.109267178926197</v>
      </c>
      <c r="O29" s="6">
        <v>0.097053181447346</v>
      </c>
      <c r="P29" s="6">
        <v>0.0983633772799647</v>
      </c>
      <c r="Q29" s="6">
        <v>0.109263147442919</v>
      </c>
      <c r="R29" s="6">
        <v>0.125061122148157</v>
      </c>
      <c r="S29" s="6">
        <v>0.0987922158279176</v>
      </c>
      <c r="T29" s="6">
        <v>0.118109331889718</v>
      </c>
      <c r="U29" s="6">
        <v>0.114928930447612</v>
      </c>
      <c r="V29" s="6">
        <v>0.115234389639203</v>
      </c>
      <c r="W29" s="6">
        <v>0.0732270627177924</v>
      </c>
      <c r="X29" s="6">
        <v>0.137949437121578</v>
      </c>
      <c r="Y29" s="6">
        <v>0.102057098280265</v>
      </c>
      <c r="Z29" s="6">
        <v>0.115052369988559</v>
      </c>
      <c r="AA29" s="6">
        <v>0.0937192080104459</v>
      </c>
      <c r="AB29" s="6">
        <v>0.114326607853407</v>
      </c>
      <c r="AC29" s="6">
        <v>0.184339698971424</v>
      </c>
      <c r="AD29" s="6">
        <v>0.129505686932279</v>
      </c>
      <c r="AE29" s="6">
        <v>0.126051621168259</v>
      </c>
      <c r="AF29" s="6">
        <v>0.114658875410615</v>
      </c>
      <c r="AG29" s="6">
        <v>0.0722695895771174</v>
      </c>
      <c r="AH29" s="6">
        <v>0.0886127276147059</v>
      </c>
      <c r="AI29" s="6">
        <v>0.129022539138842</v>
      </c>
      <c r="AJ29" s="6">
        <v>0.0886127276147058</v>
      </c>
      <c r="AK29" s="6">
        <v>0.143997100262972</v>
      </c>
      <c r="AL29" s="6">
        <v>0.130623270596682</v>
      </c>
      <c r="AM29" s="6">
        <v>0.118598737640152</v>
      </c>
      <c r="AN29" s="6">
        <v>0.108144169893037</v>
      </c>
      <c r="AO29" s="6">
        <v>0.075767445510608</v>
      </c>
      <c r="AP29" s="6">
        <v>0.077778035313504</v>
      </c>
      <c r="AQ29" s="6">
        <v>0.0777422186892926</v>
      </c>
      <c r="AR29" s="6">
        <v>0.0777422186892926</v>
      </c>
      <c r="AS29" s="6">
        <v>0.0777422186892926</v>
      </c>
      <c r="AT29" s="6">
        <v>0.0777422186892927</v>
      </c>
      <c r="AU29" s="6">
        <v>0.0786493885434135</v>
      </c>
      <c r="AV29" s="6">
        <v>0.0777422186892927</v>
      </c>
      <c r="AW29" s="6">
        <v>0.0777422186892925</v>
      </c>
      <c r="AX29" s="6">
        <v>0.0695396052548185</v>
      </c>
      <c r="AY29" s="6">
        <v>0.0790022527328516</v>
      </c>
      <c r="AZ29" s="6">
        <v>0.103161514768876</v>
      </c>
      <c r="BA29" s="6">
        <v>0.118261756349227</v>
      </c>
      <c r="BB29" s="6">
        <v>0.166219499409156</v>
      </c>
      <c r="BC29" s="6">
        <v>0.173654359586074</v>
      </c>
      <c r="BD29" s="6">
        <v>0.180027611734547</v>
      </c>
      <c r="BE29" s="6">
        <v>0.122484181197845</v>
      </c>
      <c r="BF29" s="6">
        <v>0.139388402218584</v>
      </c>
      <c r="BG29" s="6">
        <v>0.101938755919864</v>
      </c>
      <c r="BH29" s="6">
        <v>0.105680055932407</v>
      </c>
      <c r="BI29" s="6">
        <v>0.134715331088144</v>
      </c>
      <c r="BJ29" s="6">
        <v>0.053209692387858</v>
      </c>
      <c r="BK29" s="6">
        <v>0.0848803430551771</v>
      </c>
      <c r="BL29" s="6">
        <v>0.110677181720331</v>
      </c>
      <c r="BM29" s="6">
        <v>0.18684692047755</v>
      </c>
      <c r="BN29" s="6">
        <v>0.11349703417989</v>
      </c>
      <c r="BO29" s="6">
        <v>0.140199297275697</v>
      </c>
      <c r="BP29" s="42"/>
      <c r="BQ29" s="42"/>
      <c r="BR29" s="42"/>
    </row>
    <row r="30" spans="1:70" x14ac:dyDescent="0.2">
      <c r="A30" s="1">
        <v>1995</v>
      </c>
      <c r="B30" s="6">
        <v>0.127710213337185</v>
      </c>
      <c r="C30" s="6">
        <v>0.114226176830187</v>
      </c>
      <c r="D30" s="6">
        <v>0.114657476564054</v>
      </c>
      <c r="E30" s="6">
        <v>0.111381365885012</v>
      </c>
      <c r="F30" s="6">
        <v>0.108921867711163</v>
      </c>
      <c r="G30" s="6">
        <v>0.0762380515226617</v>
      </c>
      <c r="H30" s="6">
        <v>0.099294521210601</v>
      </c>
      <c r="I30" s="6">
        <v>0.171713602870929</v>
      </c>
      <c r="J30" s="6">
        <v>0.133513634691921</v>
      </c>
      <c r="K30" s="6">
        <v>0.135509879005843</v>
      </c>
      <c r="L30" s="6">
        <v>0.112690954416468</v>
      </c>
      <c r="M30" s="6">
        <v>0.121666938683553</v>
      </c>
      <c r="N30" s="6">
        <v>0.1058663390652</v>
      </c>
      <c r="O30" s="6">
        <v>0.0989842108774354</v>
      </c>
      <c r="P30" s="6">
        <v>0.0981426695612283</v>
      </c>
      <c r="Q30" s="6">
        <v>0.112888630431293</v>
      </c>
      <c r="R30" s="6">
        <v>0.124378864701944</v>
      </c>
      <c r="S30" s="6">
        <v>0.101006528567195</v>
      </c>
      <c r="T30" s="6">
        <v>0.118880872743936</v>
      </c>
      <c r="U30" s="6">
        <v>0.114629121346915</v>
      </c>
      <c r="V30" s="6">
        <v>0.114721590920924</v>
      </c>
      <c r="W30" s="6">
        <v>0.105347981168677</v>
      </c>
      <c r="X30" s="6">
        <v>0.129052860160851</v>
      </c>
      <c r="Y30" s="6">
        <v>0.102823215490484</v>
      </c>
      <c r="Z30" s="6">
        <v>0.113818373129659</v>
      </c>
      <c r="AA30" s="6">
        <v>0.0895132919987844</v>
      </c>
      <c r="AB30" s="6">
        <v>0.1099794457333</v>
      </c>
      <c r="AC30" s="6">
        <v>0.182966185902659</v>
      </c>
      <c r="AD30" s="6">
        <v>0.128999497713444</v>
      </c>
      <c r="AE30" s="6">
        <v>0.112222819554956</v>
      </c>
      <c r="AF30" s="6">
        <v>0.112111755648979</v>
      </c>
      <c r="AG30" s="6">
        <v>0.0699143193338865</v>
      </c>
      <c r="AH30" s="6">
        <v>0.0877604644600108</v>
      </c>
      <c r="AI30" s="6">
        <v>0.12959111635655</v>
      </c>
      <c r="AJ30" s="6">
        <v>0.0877604644600109</v>
      </c>
      <c r="AK30" s="6">
        <v>0.146970664828163</v>
      </c>
      <c r="AL30" s="6">
        <v>0.13211939586046</v>
      </c>
      <c r="AM30" s="6">
        <v>0.122531517711152</v>
      </c>
      <c r="AN30" s="6">
        <v>0.109134000832182</v>
      </c>
      <c r="AO30" s="6">
        <v>0.0791400649896988</v>
      </c>
      <c r="AP30" s="6">
        <v>0.0821637330510522</v>
      </c>
      <c r="AQ30" s="6">
        <v>0.0815284943332716</v>
      </c>
      <c r="AR30" s="6">
        <v>0.0815284943332717</v>
      </c>
      <c r="AS30" s="6">
        <v>0.0815284943332715</v>
      </c>
      <c r="AT30" s="6">
        <v>0.0815284943332716</v>
      </c>
      <c r="AU30" s="6">
        <v>0.0832322102080253</v>
      </c>
      <c r="AV30" s="6">
        <v>0.0815284943332715</v>
      </c>
      <c r="AW30" s="6">
        <v>0.0815284943332715</v>
      </c>
      <c r="AX30" s="6">
        <v>0.0733298079808981</v>
      </c>
      <c r="AY30" s="6">
        <v>0.0827462554632341</v>
      </c>
      <c r="AZ30" s="6">
        <v>0.099294521210601</v>
      </c>
      <c r="BA30" s="6">
        <v>0.113416512111908</v>
      </c>
      <c r="BB30" s="6">
        <v>0.164857817683253</v>
      </c>
      <c r="BC30" s="6">
        <v>0.175051751080059</v>
      </c>
      <c r="BD30" s="6">
        <v>0.180447523987272</v>
      </c>
      <c r="BE30" s="6">
        <v>0.116821848424232</v>
      </c>
      <c r="BF30" s="6">
        <v>0.142645155433341</v>
      </c>
      <c r="BG30" s="6">
        <v>0.105689824494492</v>
      </c>
      <c r="BH30" s="6">
        <v>0.114743392276688</v>
      </c>
      <c r="BI30" s="6">
        <v>0.141522315751459</v>
      </c>
      <c r="BJ30" s="6">
        <v>0.0554193942636667</v>
      </c>
      <c r="BK30" s="6">
        <v>0.0894090627086379</v>
      </c>
      <c r="BL30" s="6">
        <v>0.11614734724883</v>
      </c>
      <c r="BM30" s="6">
        <v>0.196907098729213</v>
      </c>
      <c r="BN30" s="6">
        <v>0.11836879816511</v>
      </c>
      <c r="BO30" s="6">
        <v>0.147229044127874</v>
      </c>
      <c r="BP30" s="42"/>
      <c r="BQ30" s="42"/>
      <c r="BR30" s="42"/>
    </row>
    <row r="31" spans="1:70" x14ac:dyDescent="0.2">
      <c r="A31" s="1">
        <v>1996</v>
      </c>
      <c r="B31" s="6">
        <v>0.126580831395107</v>
      </c>
      <c r="C31" s="6">
        <v>0.110382867190588</v>
      </c>
      <c r="D31" s="6">
        <v>0.116488782159253</v>
      </c>
      <c r="E31" s="6">
        <v>0.112128743756597</v>
      </c>
      <c r="F31" s="6">
        <v>0.111802885449454</v>
      </c>
      <c r="G31" s="6">
        <v>0.0759401603093035</v>
      </c>
      <c r="H31" s="6">
        <v>0.10067201289807</v>
      </c>
      <c r="I31" s="6">
        <v>0.173897779382041</v>
      </c>
      <c r="J31" s="6">
        <v>0.129698025877597</v>
      </c>
      <c r="K31" s="6">
        <v>0.12792309973561</v>
      </c>
      <c r="L31" s="6">
        <v>0.109400643936632</v>
      </c>
      <c r="M31" s="6">
        <v>0.119424015757444</v>
      </c>
      <c r="N31" s="6">
        <v>0.10217111808169</v>
      </c>
      <c r="O31" s="6">
        <v>0.100695872075964</v>
      </c>
      <c r="P31" s="6">
        <v>0.0959223989973078</v>
      </c>
      <c r="Q31" s="6">
        <v>0.114910213354014</v>
      </c>
      <c r="R31" s="6">
        <v>0.115113074440604</v>
      </c>
      <c r="S31" s="6">
        <v>0.10165386858699</v>
      </c>
      <c r="T31" s="6">
        <v>0.116487429181771</v>
      </c>
      <c r="U31" s="6">
        <v>0.113410633146382</v>
      </c>
      <c r="V31" s="6">
        <v>0.116788478744887</v>
      </c>
      <c r="W31" s="6">
        <v>0.107668078748452</v>
      </c>
      <c r="X31" s="6">
        <v>0.125423957494079</v>
      </c>
      <c r="Y31" s="6">
        <v>0.104244859207416</v>
      </c>
      <c r="Z31" s="6">
        <v>0.11474637465177</v>
      </c>
      <c r="AA31" s="6">
        <v>0.0920149808464131</v>
      </c>
      <c r="AB31" s="6">
        <v>0.110210218758851</v>
      </c>
      <c r="AC31" s="6">
        <v>0.182427623752205</v>
      </c>
      <c r="AD31" s="6">
        <v>0.118656600893205</v>
      </c>
      <c r="AE31" s="6">
        <v>0.1160063040946</v>
      </c>
      <c r="AF31" s="6">
        <v>0.111712630335301</v>
      </c>
      <c r="AG31" s="6">
        <v>0.0672540292800639</v>
      </c>
      <c r="AH31" s="6">
        <v>0.0896848936734479</v>
      </c>
      <c r="AI31" s="6">
        <v>0.137225461760037</v>
      </c>
      <c r="AJ31" s="6">
        <v>0.0896848936734479</v>
      </c>
      <c r="AK31" s="6">
        <v>0.142082245288379</v>
      </c>
      <c r="AL31" s="6">
        <v>0.125248337824635</v>
      </c>
      <c r="AM31" s="6">
        <v>0.135531039628151</v>
      </c>
      <c r="AN31" s="6">
        <v>0.110684767234325</v>
      </c>
      <c r="AO31" s="6">
        <v>0.189322354052652</v>
      </c>
      <c r="AP31" s="6">
        <v>0.063722922136227</v>
      </c>
      <c r="AQ31" s="6">
        <v>0.0831606123360431</v>
      </c>
      <c r="AR31" s="6">
        <v>0.083160612336043</v>
      </c>
      <c r="AS31" s="6">
        <v>0.083160612336043</v>
      </c>
      <c r="AT31" s="6">
        <v>0.0831606123360432</v>
      </c>
      <c r="AU31" s="6">
        <v>0.0863521691007079</v>
      </c>
      <c r="AV31" s="6">
        <v>0.0831606123360431</v>
      </c>
      <c r="AW31" s="6">
        <v>0.083160612336043</v>
      </c>
      <c r="AX31" s="6">
        <v>0.0685357091881627</v>
      </c>
      <c r="AY31" s="6">
        <v>0.0844136622455086</v>
      </c>
      <c r="AZ31" s="6">
        <v>0.10067201289807</v>
      </c>
      <c r="BA31" s="6">
        <v>0.107213298110499</v>
      </c>
      <c r="BB31" s="6">
        <v>0.156315090311266</v>
      </c>
      <c r="BC31" s="6">
        <v>0.180927803147976</v>
      </c>
      <c r="BD31" s="6">
        <v>0.181556352654932</v>
      </c>
      <c r="BE31" s="6">
        <v>0.110832327511434</v>
      </c>
      <c r="BF31" s="6">
        <v>0.145466394644451</v>
      </c>
      <c r="BG31" s="6">
        <v>0.110087382202706</v>
      </c>
      <c r="BH31" s="6">
        <v>0.100587800715991</v>
      </c>
      <c r="BI31" s="6">
        <v>0.143099013926861</v>
      </c>
      <c r="BJ31" s="6">
        <v>0.0593478852115039</v>
      </c>
      <c r="BK31" s="6">
        <v>0.0871763508936938</v>
      </c>
      <c r="BL31" s="6">
        <v>0.125383679307145</v>
      </c>
      <c r="BM31" s="6">
        <v>0.193133308207058</v>
      </c>
      <c r="BN31" s="6">
        <v>0.127006741753383</v>
      </c>
      <c r="BO31" s="6">
        <v>0.145940873803391</v>
      </c>
      <c r="BP31" s="42"/>
      <c r="BQ31" s="42"/>
      <c r="BR31" s="42"/>
    </row>
    <row r="32" spans="1:70" x14ac:dyDescent="0.2">
      <c r="A32" s="1">
        <v>1997</v>
      </c>
      <c r="B32" s="6">
        <v>0.12444441459936</v>
      </c>
      <c r="C32" s="6">
        <v>0.108016591862888</v>
      </c>
      <c r="D32" s="6">
        <v>0.119063585535009</v>
      </c>
      <c r="E32" s="6">
        <v>0.116367123849152</v>
      </c>
      <c r="F32" s="6">
        <v>0.111857511154643</v>
      </c>
      <c r="G32" s="6">
        <v>0.0708933861348729</v>
      </c>
      <c r="H32" s="6">
        <v>0.0940662243518443</v>
      </c>
      <c r="I32" s="6">
        <v>0.165849404777103</v>
      </c>
      <c r="J32" s="6">
        <v>0.123367344980382</v>
      </c>
      <c r="K32" s="6">
        <v>0.127646929690861</v>
      </c>
      <c r="L32" s="6">
        <v>0.119737845153486</v>
      </c>
      <c r="M32" s="6">
        <v>0.119743665664144</v>
      </c>
      <c r="N32" s="6">
        <v>0.100627263686248</v>
      </c>
      <c r="O32" s="6">
        <v>0.091060651719397</v>
      </c>
      <c r="P32" s="6">
        <v>0.0951430343445972</v>
      </c>
      <c r="Q32" s="6">
        <v>0.115754306535474</v>
      </c>
      <c r="R32" s="6">
        <v>0.12547609786809</v>
      </c>
      <c r="S32" s="6">
        <v>0.0998650501272457</v>
      </c>
      <c r="T32" s="6">
        <v>0.116902559571856</v>
      </c>
      <c r="U32" s="6">
        <v>0.113682393847214</v>
      </c>
      <c r="V32" s="6">
        <v>0.11933614736702</v>
      </c>
      <c r="W32" s="6">
        <v>0.111140328144308</v>
      </c>
      <c r="X32" s="6">
        <v>0.12828692856824</v>
      </c>
      <c r="Y32" s="6">
        <v>0.103916715874457</v>
      </c>
      <c r="Z32" s="6">
        <v>0.11718978434443</v>
      </c>
      <c r="AA32" s="6">
        <v>0.0995244374249216</v>
      </c>
      <c r="AB32" s="6">
        <v>0.112365084355864</v>
      </c>
      <c r="AC32" s="6">
        <v>0.185559008190443</v>
      </c>
      <c r="AD32" s="6">
        <v>0.114322952771235</v>
      </c>
      <c r="AE32" s="6">
        <v>0.123315452464894</v>
      </c>
      <c r="AF32" s="6">
        <v>0.11506719314962</v>
      </c>
      <c r="AG32" s="6">
        <v>0.0683488434601013</v>
      </c>
      <c r="AH32" s="6">
        <v>0.0911165037914086</v>
      </c>
      <c r="AI32" s="6">
        <v>0.122579574444429</v>
      </c>
      <c r="AJ32" s="6">
        <v>0.0911165037914085</v>
      </c>
      <c r="AK32" s="6">
        <v>0.150001320284608</v>
      </c>
      <c r="AL32" s="6">
        <v>0.128474044910852</v>
      </c>
      <c r="AM32" s="6">
        <v>0.134266927523032</v>
      </c>
      <c r="AN32" s="6">
        <v>0.111094215853955</v>
      </c>
      <c r="AO32" s="6">
        <v>0.0486079382323762</v>
      </c>
      <c r="AP32" s="6">
        <v>0.079563445752443</v>
      </c>
      <c r="AQ32" s="6">
        <v>0.0788257864784976</v>
      </c>
      <c r="AR32" s="6">
        <v>0.0788257864784976</v>
      </c>
      <c r="AS32" s="6">
        <v>0.0788257864784975</v>
      </c>
      <c r="AT32" s="6">
        <v>0.0788257864784976</v>
      </c>
      <c r="AU32" s="6">
        <v>0.0823929440059744</v>
      </c>
      <c r="AV32" s="6">
        <v>0.0788257864784977</v>
      </c>
      <c r="AW32" s="6">
        <v>0.0788257864784976</v>
      </c>
      <c r="AX32" s="6">
        <v>0.0668910707525629</v>
      </c>
      <c r="AY32" s="6">
        <v>0.0800514733115862</v>
      </c>
      <c r="AZ32" s="6">
        <v>0.0940662243518443</v>
      </c>
      <c r="BA32" s="6">
        <v>0.105509533088271</v>
      </c>
      <c r="BB32" s="6">
        <v>0.146927020330689</v>
      </c>
      <c r="BC32" s="6">
        <v>0.174082910978995</v>
      </c>
      <c r="BD32" s="6">
        <v>0.171333634222293</v>
      </c>
      <c r="BE32" s="6">
        <v>0.112698650452689</v>
      </c>
      <c r="BF32" s="6">
        <v>0.14281355823892</v>
      </c>
      <c r="BG32" s="6">
        <v>0.116097400842298</v>
      </c>
      <c r="BH32" s="6">
        <v>0.104496349910605</v>
      </c>
      <c r="BI32" s="6">
        <v>0.14192751345405</v>
      </c>
      <c r="BJ32" s="6">
        <v>0.0529389974376893</v>
      </c>
      <c r="BK32" s="6">
        <v>0.0841999320790873</v>
      </c>
      <c r="BL32" s="6">
        <v>0.131715615413866</v>
      </c>
      <c r="BM32" s="6">
        <v>0.16014033475924</v>
      </c>
      <c r="BN32" s="6">
        <v>0.127914739714745</v>
      </c>
      <c r="BO32" s="6">
        <v>0.145297982932965</v>
      </c>
      <c r="BP32" s="42"/>
      <c r="BQ32" s="42"/>
      <c r="BR32" s="42"/>
    </row>
    <row r="33" spans="1:70" x14ac:dyDescent="0.2">
      <c r="A33" s="1">
        <v>1998</v>
      </c>
      <c r="B33" s="6">
        <v>0.123017246003499</v>
      </c>
      <c r="C33" s="6">
        <v>0.111400367211353</v>
      </c>
      <c r="D33" s="6">
        <v>0.121644754566796</v>
      </c>
      <c r="E33" s="6">
        <v>0.122355766623902</v>
      </c>
      <c r="F33" s="6">
        <v>0.113095856270637</v>
      </c>
      <c r="G33" s="6">
        <v>0.0684149500320162</v>
      </c>
      <c r="H33" s="6">
        <v>0.0765442855522859</v>
      </c>
      <c r="I33" s="6">
        <v>0.155764634635919</v>
      </c>
      <c r="J33" s="6">
        <v>0.101125953253391</v>
      </c>
      <c r="K33" s="6">
        <v>0.130310647598073</v>
      </c>
      <c r="L33" s="6">
        <v>0.123598769596054</v>
      </c>
      <c r="M33" s="6">
        <v>0.125725362969584</v>
      </c>
      <c r="N33" s="6">
        <v>0.107742073164244</v>
      </c>
      <c r="O33" s="6">
        <v>0.0936365163804282</v>
      </c>
      <c r="P33" s="6">
        <v>0.0954224137957276</v>
      </c>
      <c r="Q33" s="6">
        <v>0.116215277743331</v>
      </c>
      <c r="R33" s="6">
        <v>0.140779864666477</v>
      </c>
      <c r="S33" s="6">
        <v>0.10602050027415</v>
      </c>
      <c r="T33" s="6">
        <v>0.121141872208713</v>
      </c>
      <c r="U33" s="6">
        <v>0.117155701180271</v>
      </c>
      <c r="V33" s="6">
        <v>0.122279697386519</v>
      </c>
      <c r="W33" s="6">
        <v>0.109406435293475</v>
      </c>
      <c r="X33" s="6">
        <v>0.131102843727089</v>
      </c>
      <c r="Y33" s="6">
        <v>0.0969373487334128</v>
      </c>
      <c r="Z33" s="6">
        <v>0.118558649792999</v>
      </c>
      <c r="AA33" s="6">
        <v>0.111987920509611</v>
      </c>
      <c r="AB33" s="6">
        <v>0.116035751993074</v>
      </c>
      <c r="AC33" s="6">
        <v>0.176073205212424</v>
      </c>
      <c r="AD33" s="6">
        <v>0.105194509022837</v>
      </c>
      <c r="AE33" s="6">
        <v>0.133566309519801</v>
      </c>
      <c r="AF33" s="6">
        <v>0.118185677974563</v>
      </c>
      <c r="AG33" s="6">
        <v>0.0772150422514368</v>
      </c>
      <c r="AH33" s="6">
        <v>0.0956345189792413</v>
      </c>
      <c r="AI33" s="6">
        <v>0.133087402962739</v>
      </c>
      <c r="AJ33" s="6">
        <v>0.0956345189792413</v>
      </c>
      <c r="AK33" s="6">
        <v>0.148327150077012</v>
      </c>
      <c r="AL33" s="6">
        <v>0.140957671136563</v>
      </c>
      <c r="AM33" s="6">
        <v>0.117224047616144</v>
      </c>
      <c r="AN33" s="6">
        <v>0.112989022092015</v>
      </c>
      <c r="AO33" s="6">
        <v>0.0501761007717158</v>
      </c>
      <c r="AP33" s="6">
        <v>0.0844348870197851</v>
      </c>
      <c r="AQ33" s="6">
        <v>0.0778721347409031</v>
      </c>
      <c r="AR33" s="6">
        <v>0.0778721347409031</v>
      </c>
      <c r="AS33" s="6">
        <v>0.0778721347409031</v>
      </c>
      <c r="AT33" s="6">
        <v>0.0778721347409032</v>
      </c>
      <c r="AU33" s="6">
        <v>0.0733684392337964</v>
      </c>
      <c r="AV33" s="6">
        <v>0.077872134740903</v>
      </c>
      <c r="AW33" s="6">
        <v>0.077872134740903</v>
      </c>
      <c r="AX33" s="6">
        <v>0.0645890169624943</v>
      </c>
      <c r="AY33" s="6">
        <v>0.0790562356982257</v>
      </c>
      <c r="AZ33" s="6">
        <v>0.0765442855522859</v>
      </c>
      <c r="BA33" s="6">
        <v>0.0895598515903543</v>
      </c>
      <c r="BB33" s="6">
        <v>0.139006271087317</v>
      </c>
      <c r="BC33" s="6">
        <v>0.167142175730651</v>
      </c>
      <c r="BD33" s="6">
        <v>0.128382557176521</v>
      </c>
      <c r="BE33" s="6">
        <v>0.120462481968108</v>
      </c>
      <c r="BF33" s="6">
        <v>0.135487013432077</v>
      </c>
      <c r="BG33" s="6">
        <v>0.117587233085328</v>
      </c>
      <c r="BH33" s="6">
        <v>0.102765814096803</v>
      </c>
      <c r="BI33" s="6">
        <v>0.0840980640697029</v>
      </c>
      <c r="BJ33" s="6">
        <v>0.0553670059039418</v>
      </c>
      <c r="BK33" s="6">
        <v>0.0812305421489151</v>
      </c>
      <c r="BL33" s="6">
        <v>0.111938021783633</v>
      </c>
      <c r="BM33" s="6">
        <v>0.108125589997344</v>
      </c>
      <c r="BN33" s="6">
        <v>0.129181052610816</v>
      </c>
      <c r="BO33" s="6">
        <v>0.1144546818006</v>
      </c>
      <c r="BP33" s="42"/>
      <c r="BQ33" s="42"/>
      <c r="BR33" s="42"/>
    </row>
    <row r="34" spans="1:70" x14ac:dyDescent="0.2">
      <c r="A34" s="1">
        <v>1999</v>
      </c>
      <c r="B34" s="6">
        <v>0.122004583610247</v>
      </c>
      <c r="C34" s="6">
        <v>0.111013113342597</v>
      </c>
      <c r="D34" s="6">
        <v>0.123035853802893</v>
      </c>
      <c r="E34" s="6">
        <v>0.11360179201723</v>
      </c>
      <c r="F34" s="6">
        <v>0.103409151754412</v>
      </c>
      <c r="G34" s="6">
        <v>0.0624917396894428</v>
      </c>
      <c r="H34" s="6">
        <v>0.0765413342313992</v>
      </c>
      <c r="I34" s="6">
        <v>0.150949759637157</v>
      </c>
      <c r="J34" s="6">
        <v>0.0969044850270162</v>
      </c>
      <c r="K34" s="6">
        <v>0.128217033689443</v>
      </c>
      <c r="L34" s="6">
        <v>0.112901952266919</v>
      </c>
      <c r="M34" s="6">
        <v>0.131335239007399</v>
      </c>
      <c r="N34" s="6">
        <v>0.109648841255637</v>
      </c>
      <c r="O34" s="6">
        <v>0.0925158171207381</v>
      </c>
      <c r="P34" s="6">
        <v>0.0964600783849366</v>
      </c>
      <c r="Q34" s="6">
        <v>0.11749089626151</v>
      </c>
      <c r="R34" s="6">
        <v>0.119748251475478</v>
      </c>
      <c r="S34" s="6">
        <v>0.106323975827182</v>
      </c>
      <c r="T34" s="6">
        <v>0.121213298148766</v>
      </c>
      <c r="U34" s="6">
        <v>0.114442110078155</v>
      </c>
      <c r="V34" s="6">
        <v>0.124001373136503</v>
      </c>
      <c r="W34" s="6">
        <v>0.106654552782346</v>
      </c>
      <c r="X34" s="6">
        <v>0.130962081568914</v>
      </c>
      <c r="Y34" s="6">
        <v>0.101249377768506</v>
      </c>
      <c r="Z34" s="6">
        <v>0.11958271453831</v>
      </c>
      <c r="AA34" s="6">
        <v>0.0983000869929287</v>
      </c>
      <c r="AB34" s="6">
        <v>0.107147951156525</v>
      </c>
      <c r="AC34" s="6">
        <v>0.137767877785677</v>
      </c>
      <c r="AD34" s="6">
        <v>0.0762121393027695</v>
      </c>
      <c r="AE34" s="6">
        <v>0.130045040577142</v>
      </c>
      <c r="AF34" s="6">
        <v>0.113460823901977</v>
      </c>
      <c r="AG34" s="6">
        <v>0.0762325349958511</v>
      </c>
      <c r="AH34" s="6">
        <v>0.0919387838672939</v>
      </c>
      <c r="AI34" s="6">
        <v>0.116320805383466</v>
      </c>
      <c r="AJ34" s="6">
        <v>0.0919387838672939</v>
      </c>
      <c r="AK34" s="6">
        <v>0.140947266902644</v>
      </c>
      <c r="AL34" s="6">
        <v>0.139610342190242</v>
      </c>
      <c r="AM34" s="6">
        <v>0.0977491385419666</v>
      </c>
      <c r="AN34" s="6">
        <v>0.10855247072857</v>
      </c>
      <c r="AO34" s="6">
        <v>0.0516033949463315</v>
      </c>
      <c r="AP34" s="6">
        <v>0.078740500995326</v>
      </c>
      <c r="AQ34" s="6">
        <v>0.0736294673130646</v>
      </c>
      <c r="AR34" s="6">
        <v>0.0736294673130646</v>
      </c>
      <c r="AS34" s="6">
        <v>0.0736294673130646</v>
      </c>
      <c r="AT34" s="6">
        <v>0.0736294673130646</v>
      </c>
      <c r="AU34" s="6">
        <v>0.0712594103324755</v>
      </c>
      <c r="AV34" s="6">
        <v>0.0736294673130647</v>
      </c>
      <c r="AW34" s="6">
        <v>0.0736294673130646</v>
      </c>
      <c r="AX34" s="6">
        <v>0.0570310497954292</v>
      </c>
      <c r="AY34" s="6">
        <v>0.0744587836425924</v>
      </c>
      <c r="AZ34" s="6">
        <v>0.0765413342313992</v>
      </c>
      <c r="BA34" s="6">
        <v>0.0843454580697332</v>
      </c>
      <c r="BB34" s="6">
        <v>0.132262747579493</v>
      </c>
      <c r="BC34" s="6">
        <v>0.16032284363129</v>
      </c>
      <c r="BD34" s="6">
        <v>0.141010227758099</v>
      </c>
      <c r="BE34" s="6">
        <v>0.121231128517505</v>
      </c>
      <c r="BF34" s="6">
        <v>0.132062392270244</v>
      </c>
      <c r="BG34" s="6">
        <v>0.120187738027414</v>
      </c>
      <c r="BH34" s="6">
        <v>0.113637075233587</v>
      </c>
      <c r="BI34" s="6">
        <v>0.0488318224791933</v>
      </c>
      <c r="BJ34" s="6">
        <v>0.0585848203358547</v>
      </c>
      <c r="BK34" s="6">
        <v>0.0768975312667539</v>
      </c>
      <c r="BL34" s="6">
        <v>0.0933567998516577</v>
      </c>
      <c r="BM34" s="6">
        <v>0.102773327714663</v>
      </c>
      <c r="BN34" s="6">
        <v>0.125484187044864</v>
      </c>
      <c r="BO34" s="6">
        <v>0.109033183871676</v>
      </c>
      <c r="BP34" s="42"/>
      <c r="BQ34" s="42"/>
      <c r="BR34" s="42"/>
    </row>
    <row r="35" spans="1:70" x14ac:dyDescent="0.2">
      <c r="A35" s="1">
        <v>2000</v>
      </c>
      <c r="B35" s="6">
        <v>0.12258074699672</v>
      </c>
      <c r="C35" s="6">
        <v>0.111926861760188</v>
      </c>
      <c r="D35" s="6">
        <v>0.122698483193688</v>
      </c>
      <c r="E35" s="6">
        <v>0.11101979020315</v>
      </c>
      <c r="F35" s="6">
        <v>0.0998617002617912</v>
      </c>
      <c r="G35" s="6">
        <v>0.0612075830567032</v>
      </c>
      <c r="H35" s="6">
        <v>0.0924865834566133</v>
      </c>
      <c r="I35" s="6">
        <v>0.150609163879091</v>
      </c>
      <c r="J35" s="6">
        <v>0.104301537030578</v>
      </c>
      <c r="K35" s="6">
        <v>0.127768701182725</v>
      </c>
      <c r="L35" s="6">
        <v>0.118403444504572</v>
      </c>
      <c r="M35" s="6">
        <v>0.135634865381393</v>
      </c>
      <c r="N35" s="6">
        <v>0.113856107817809</v>
      </c>
      <c r="O35" s="6">
        <v>0.0939647728499015</v>
      </c>
      <c r="P35" s="6">
        <v>0.0972338010919372</v>
      </c>
      <c r="Q35" s="6">
        <v>0.11249482978988</v>
      </c>
      <c r="R35" s="6">
        <v>0.106282444883285</v>
      </c>
      <c r="S35" s="6">
        <v>0.114089444988718</v>
      </c>
      <c r="T35" s="6">
        <v>0.121789035901867</v>
      </c>
      <c r="U35" s="6">
        <v>0.113512548310844</v>
      </c>
      <c r="V35" s="6">
        <v>0.124223478124913</v>
      </c>
      <c r="W35" s="6">
        <v>0.104742320428368</v>
      </c>
      <c r="X35" s="6">
        <v>0.121746010649501</v>
      </c>
      <c r="Y35" s="6">
        <v>0.0979856863234466</v>
      </c>
      <c r="Z35" s="6">
        <v>0.119608327509898</v>
      </c>
      <c r="AA35" s="6">
        <v>0.0870294320201799</v>
      </c>
      <c r="AB35" s="6">
        <v>0.104326997598291</v>
      </c>
      <c r="AC35" s="6">
        <v>0.139736190201462</v>
      </c>
      <c r="AD35" s="6">
        <v>0.0776571911888932</v>
      </c>
      <c r="AE35" s="6">
        <v>0.128123684157411</v>
      </c>
      <c r="AF35" s="6">
        <v>0.108758197300131</v>
      </c>
      <c r="AG35" s="6">
        <v>0.0665056511546641</v>
      </c>
      <c r="AH35" s="6">
        <v>0.0887846071822303</v>
      </c>
      <c r="AI35" s="6">
        <v>0.108306602816256</v>
      </c>
      <c r="AJ35" s="6">
        <v>0.0887846071822302</v>
      </c>
      <c r="AK35" s="6">
        <v>0.138855561552982</v>
      </c>
      <c r="AL35" s="6">
        <v>0.130613810763907</v>
      </c>
      <c r="AM35" s="6">
        <v>0.104830060587505</v>
      </c>
      <c r="AN35" s="6">
        <v>0.105386520980096</v>
      </c>
      <c r="AO35" s="6">
        <v>0.205167416317049</v>
      </c>
      <c r="AP35" s="6">
        <v>0.0645978488686709</v>
      </c>
      <c r="AQ35" s="6">
        <v>0.074824803178386</v>
      </c>
      <c r="AR35" s="6">
        <v>0.0748248031783859</v>
      </c>
      <c r="AS35" s="6">
        <v>0.074824803178386</v>
      </c>
      <c r="AT35" s="6">
        <v>0.074824803178386</v>
      </c>
      <c r="AU35" s="6">
        <v>0.0681903281575211</v>
      </c>
      <c r="AV35" s="6">
        <v>0.0748248031783859</v>
      </c>
      <c r="AW35" s="6">
        <v>0.074824803178386</v>
      </c>
      <c r="AX35" s="6">
        <v>0.0515341859544524</v>
      </c>
      <c r="AY35" s="6">
        <v>0.0757756252076613</v>
      </c>
      <c r="AZ35" s="6">
        <v>0.0924865834566133</v>
      </c>
      <c r="BA35" s="6">
        <v>0.0961845174422752</v>
      </c>
      <c r="BB35" s="6">
        <v>0.128013384978383</v>
      </c>
      <c r="BC35" s="6">
        <v>0.160244525820997</v>
      </c>
      <c r="BD35" s="6">
        <v>0.148805722774548</v>
      </c>
      <c r="BE35" s="6">
        <v>0.124393591021605</v>
      </c>
      <c r="BF35" s="6">
        <v>0.130364783512858</v>
      </c>
      <c r="BG35" s="6">
        <v>0.125591581034656</v>
      </c>
      <c r="BH35" s="6">
        <v>0.107574175909943</v>
      </c>
      <c r="BI35" s="6">
        <v>0.107522458218073</v>
      </c>
      <c r="BJ35" s="6">
        <v>0.0534187839096149</v>
      </c>
      <c r="BK35" s="6">
        <v>0.0741932413663928</v>
      </c>
      <c r="BL35" s="6">
        <v>0.0796053969601407</v>
      </c>
      <c r="BM35" s="6">
        <v>0.107589678156164</v>
      </c>
      <c r="BN35" s="6">
        <v>0.135345975954651</v>
      </c>
      <c r="BO35" s="6">
        <v>0.11741426099912</v>
      </c>
      <c r="BP35" s="42"/>
      <c r="BQ35" s="42"/>
      <c r="BR35" s="42"/>
    </row>
    <row r="36" spans="1:70" x14ac:dyDescent="0.2">
      <c r="A36" s="1">
        <v>2001</v>
      </c>
      <c r="B36" s="6">
        <v>0.119097836521764</v>
      </c>
      <c r="C36" s="6">
        <v>0.108833235904567</v>
      </c>
      <c r="D36" s="6">
        <v>0.117969751195039</v>
      </c>
      <c r="E36" s="6">
        <v>0.107380477381869</v>
      </c>
      <c r="F36" s="6">
        <v>0.0945363107819141</v>
      </c>
      <c r="G36" s="6">
        <v>0.0509594519524107</v>
      </c>
      <c r="H36" s="6">
        <v>0.1013638658599</v>
      </c>
      <c r="I36" s="6">
        <v>0.149640066055771</v>
      </c>
      <c r="J36" s="6">
        <v>0.109280085644688</v>
      </c>
      <c r="K36" s="6">
        <v>0.119798064547917</v>
      </c>
      <c r="L36" s="6">
        <v>0.11333680880795</v>
      </c>
      <c r="M36" s="6">
        <v>0.134592404715343</v>
      </c>
      <c r="N36" s="6">
        <v>0.1108733862336</v>
      </c>
      <c r="O36" s="6">
        <v>0.0924713397073889</v>
      </c>
      <c r="P36" s="6">
        <v>0.0975992125334822</v>
      </c>
      <c r="Q36" s="6">
        <v>0.110106027692092</v>
      </c>
      <c r="R36" s="6">
        <v>0.100021418452784</v>
      </c>
      <c r="S36" s="6">
        <v>0.114423719078457</v>
      </c>
      <c r="T36" s="6">
        <v>0.119066465476612</v>
      </c>
      <c r="U36" s="6">
        <v>0.109999754452609</v>
      </c>
      <c r="V36" s="6">
        <v>0.119294631037686</v>
      </c>
      <c r="W36" s="6">
        <v>0.101263588355399</v>
      </c>
      <c r="X36" s="6">
        <v>0.117672272883615</v>
      </c>
      <c r="Y36" s="6">
        <v>0.0993772552779734</v>
      </c>
      <c r="Z36" s="6">
        <v>0.116340548392882</v>
      </c>
      <c r="AA36" s="6">
        <v>0.0754562291721993</v>
      </c>
      <c r="AB36" s="6">
        <v>0.103523834573096</v>
      </c>
      <c r="AC36" s="6">
        <v>0.138623119758313</v>
      </c>
      <c r="AD36" s="6">
        <v>0.0854623915254341</v>
      </c>
      <c r="AE36" s="6">
        <v>0.120996904886187</v>
      </c>
      <c r="AF36" s="6">
        <v>0.10734825707873</v>
      </c>
      <c r="AG36" s="6">
        <v>0.0761450025880826</v>
      </c>
      <c r="AH36" s="6">
        <v>0.0889423569126357</v>
      </c>
      <c r="AI36" s="6">
        <v>0.104258961972204</v>
      </c>
      <c r="AJ36" s="6">
        <v>0.0889423569126359</v>
      </c>
      <c r="AK36" s="6">
        <v>0.139071590243383</v>
      </c>
      <c r="AL36" s="6">
        <v>0.13566893075237</v>
      </c>
      <c r="AM36" s="6">
        <v>0.0752223401951507</v>
      </c>
      <c r="AN36" s="6">
        <v>0.103890263237233</v>
      </c>
      <c r="AO36" s="6">
        <v>0.0738104514918218</v>
      </c>
      <c r="AP36" s="6">
        <v>0.0531466838053067</v>
      </c>
      <c r="AQ36" s="6">
        <v>0.0682949215980382</v>
      </c>
      <c r="AR36" s="6">
        <v>0.0682949215980383</v>
      </c>
      <c r="AS36" s="6">
        <v>0.0682949215980383</v>
      </c>
      <c r="AT36" s="6">
        <v>0.0682949215980383</v>
      </c>
      <c r="AU36" s="6">
        <v>0.046931694519077</v>
      </c>
      <c r="AV36" s="6">
        <v>0.0682949215980382</v>
      </c>
      <c r="AW36" s="6">
        <v>0.0682949215980382</v>
      </c>
      <c r="AX36" s="6">
        <v>0.0484614290131199</v>
      </c>
      <c r="AY36" s="6">
        <v>0.0689758990067743</v>
      </c>
      <c r="AZ36" s="6">
        <v>0.1013638658599</v>
      </c>
      <c r="BA36" s="6">
        <v>0.109341072926049</v>
      </c>
      <c r="BB36" s="6">
        <v>0.140287184081176</v>
      </c>
      <c r="BC36" s="6">
        <v>0.157785484103841</v>
      </c>
      <c r="BD36" s="6">
        <v>0.142577576415894</v>
      </c>
      <c r="BE36" s="6">
        <v>0.10439668305704</v>
      </c>
      <c r="BF36" s="6">
        <v>0.124883712634325</v>
      </c>
      <c r="BG36" s="6">
        <v>0.126715865141126</v>
      </c>
      <c r="BH36" s="6">
        <v>0.113232888742503</v>
      </c>
      <c r="BI36" s="6">
        <v>0.108255189470753</v>
      </c>
      <c r="BJ36" s="6">
        <v>0.0443041330823219</v>
      </c>
      <c r="BK36" s="6">
        <v>0.0755466477076364</v>
      </c>
      <c r="BL36" s="6">
        <v>0.101021283727612</v>
      </c>
      <c r="BM36" s="6">
        <v>0.110330284072696</v>
      </c>
      <c r="BN36" s="6">
        <v>0.133158751449099</v>
      </c>
      <c r="BO36" s="6">
        <v>0.110860190539079</v>
      </c>
      <c r="BP36" s="42"/>
      <c r="BQ36" s="42"/>
      <c r="BR36" s="42"/>
    </row>
    <row r="37" spans="1:70" x14ac:dyDescent="0.2">
      <c r="A37" s="1">
        <v>2002</v>
      </c>
      <c r="B37" s="6">
        <v>0.117268023893813</v>
      </c>
      <c r="C37" s="6">
        <v>0.105798118809361</v>
      </c>
      <c r="D37" s="6">
        <v>0.117883661393023</v>
      </c>
      <c r="E37" s="6">
        <v>0.105163066362077</v>
      </c>
      <c r="F37" s="6">
        <v>0.0955813306856324</v>
      </c>
      <c r="G37" s="6">
        <v>0.0524490026376384</v>
      </c>
      <c r="H37" s="6">
        <v>0.0971510927960304</v>
      </c>
      <c r="I37" s="6">
        <v>0.147974633319815</v>
      </c>
      <c r="J37" s="6">
        <v>0.110618151935116</v>
      </c>
      <c r="K37" s="6">
        <v>0.111148104216008</v>
      </c>
      <c r="L37" s="6">
        <v>0.112953371359311</v>
      </c>
      <c r="M37" s="6">
        <v>0.131031242450459</v>
      </c>
      <c r="N37" s="6">
        <v>0.107212011014857</v>
      </c>
      <c r="O37" s="6">
        <v>0.0912962924094042</v>
      </c>
      <c r="P37" s="6">
        <v>0.101209371687031</v>
      </c>
      <c r="Q37" s="6">
        <v>0.103805563714831</v>
      </c>
      <c r="R37" s="6">
        <v>0.100060483397365</v>
      </c>
      <c r="S37" s="6">
        <v>0.112596546206093</v>
      </c>
      <c r="T37" s="6">
        <v>0.11467046466466</v>
      </c>
      <c r="U37" s="6">
        <v>0.107103602630603</v>
      </c>
      <c r="V37" s="6">
        <v>0.118987210061348</v>
      </c>
      <c r="W37" s="6">
        <v>0.101327661745313</v>
      </c>
      <c r="X37" s="6">
        <v>0.122974407199636</v>
      </c>
      <c r="Y37" s="6">
        <v>0.101181908159316</v>
      </c>
      <c r="Z37" s="6">
        <v>0.117466106817044</v>
      </c>
      <c r="AA37" s="6">
        <v>0.0471339976118548</v>
      </c>
      <c r="AB37" s="6">
        <v>0.0948995069672964</v>
      </c>
      <c r="AC37" s="6">
        <v>0.138396497024196</v>
      </c>
      <c r="AD37" s="6">
        <v>0.0906987234350291</v>
      </c>
      <c r="AE37" s="6">
        <v>0.119054833449236</v>
      </c>
      <c r="AF37" s="6">
        <v>0.102941420902581</v>
      </c>
      <c r="AG37" s="6">
        <v>0.0843296358988701</v>
      </c>
      <c r="AH37" s="6">
        <v>0.0890221673201279</v>
      </c>
      <c r="AI37" s="6">
        <v>0.108678552966767</v>
      </c>
      <c r="AJ37" s="6">
        <v>0.0890221673201279</v>
      </c>
      <c r="AK37" s="6">
        <v>0.139210605848082</v>
      </c>
      <c r="AL37" s="6">
        <v>0.136043262272184</v>
      </c>
      <c r="AM37" s="6">
        <v>0.0755927824023452</v>
      </c>
      <c r="AN37" s="6">
        <v>0.103379275555546</v>
      </c>
      <c r="AO37" s="6">
        <v>0.0737206865322547</v>
      </c>
      <c r="AP37" s="6">
        <v>0.0328107968776105</v>
      </c>
      <c r="AQ37" s="6">
        <v>0.068601274616904</v>
      </c>
      <c r="AR37" s="6">
        <v>0.068601274616904</v>
      </c>
      <c r="AS37" s="6">
        <v>0.068601274616904</v>
      </c>
      <c r="AT37" s="6">
        <v>0.0686012746169041</v>
      </c>
      <c r="AU37" s="6">
        <v>0.0511480013481353</v>
      </c>
      <c r="AV37" s="6">
        <v>0.068601274616904</v>
      </c>
      <c r="AW37" s="6">
        <v>0.068601274616904</v>
      </c>
      <c r="AX37" s="6">
        <v>0.0493079649625527</v>
      </c>
      <c r="AY37" s="6">
        <v>0.0694365055210844</v>
      </c>
      <c r="AZ37" s="6">
        <v>0.0971510927960304</v>
      </c>
      <c r="BA37" s="6">
        <v>0.107344675194855</v>
      </c>
      <c r="BB37" s="6">
        <v>0.158417457152721</v>
      </c>
      <c r="BC37" s="6">
        <v>0.148577627017234</v>
      </c>
      <c r="BD37" s="6">
        <v>0.141399467802338</v>
      </c>
      <c r="BE37" s="6">
        <v>0.101472282996156</v>
      </c>
      <c r="BF37" s="6">
        <v>0.121801630385566</v>
      </c>
      <c r="BG37" s="6">
        <v>0.126380341928065</v>
      </c>
      <c r="BH37" s="6">
        <v>0.115969295684453</v>
      </c>
      <c r="BI37" s="6">
        <v>0.10708190656219</v>
      </c>
      <c r="BJ37" s="6">
        <v>0.0367144389627578</v>
      </c>
      <c r="BK37" s="6">
        <v>0.0741569081406957</v>
      </c>
      <c r="BL37" s="6">
        <v>0.109284935411522</v>
      </c>
      <c r="BM37" s="6">
        <v>0.11057321747849</v>
      </c>
      <c r="BN37" s="6">
        <v>0.138553361744845</v>
      </c>
      <c r="BO37" s="6">
        <v>0.10768474956077</v>
      </c>
      <c r="BP37" s="42"/>
      <c r="BQ37" s="42"/>
      <c r="BR37" s="42"/>
    </row>
    <row r="38" spans="1:70" x14ac:dyDescent="0.2">
      <c r="A38" s="1">
        <v>2003</v>
      </c>
      <c r="B38" s="6">
        <v>0.11886767472055</v>
      </c>
      <c r="C38" s="6">
        <v>0.104673226278312</v>
      </c>
      <c r="D38" s="6">
        <v>0.121874589421576</v>
      </c>
      <c r="E38" s="6">
        <v>0.104192870144743</v>
      </c>
      <c r="F38" s="6">
        <v>0.098815095173395</v>
      </c>
      <c r="G38" s="6">
        <v>0.0569029137189842</v>
      </c>
      <c r="H38" s="6">
        <v>0.0999349660767204</v>
      </c>
      <c r="I38" s="6">
        <v>0.152642334964734</v>
      </c>
      <c r="J38" s="6">
        <v>0.117785773482536</v>
      </c>
      <c r="K38" s="6">
        <v>0.108387250914646</v>
      </c>
      <c r="L38" s="6">
        <v>0.111378310477838</v>
      </c>
      <c r="M38" s="6">
        <v>0.133671958975475</v>
      </c>
      <c r="N38" s="6">
        <v>0.107190610521688</v>
      </c>
      <c r="O38" s="6">
        <v>0.0883582055015546</v>
      </c>
      <c r="P38" s="6">
        <v>0.0996952951887136</v>
      </c>
      <c r="Q38" s="6">
        <v>0.102107072864022</v>
      </c>
      <c r="R38" s="6">
        <v>0.0988283243257613</v>
      </c>
      <c r="S38" s="6">
        <v>0.112446523784639</v>
      </c>
      <c r="T38" s="6">
        <v>0.114823068518321</v>
      </c>
      <c r="U38" s="6">
        <v>0.106459324884573</v>
      </c>
      <c r="V38" s="6">
        <v>0.122919848082497</v>
      </c>
      <c r="W38" s="6">
        <v>0.106884466243094</v>
      </c>
      <c r="X38" s="6">
        <v>0.127720504484417</v>
      </c>
      <c r="Y38" s="6">
        <v>0.107331530238884</v>
      </c>
      <c r="Z38" s="6">
        <v>0.120319565426021</v>
      </c>
      <c r="AA38" s="6">
        <v>0.0675708280669656</v>
      </c>
      <c r="AB38" s="6">
        <v>0.0929412214114027</v>
      </c>
      <c r="AC38" s="6">
        <v>0.12714615029946</v>
      </c>
      <c r="AD38" s="6">
        <v>0.10092283410463</v>
      </c>
      <c r="AE38" s="6">
        <v>0.117590396329106</v>
      </c>
      <c r="AF38" s="6">
        <v>0.102381042717933</v>
      </c>
      <c r="AG38" s="6">
        <v>0.0815399760213944</v>
      </c>
      <c r="AH38" s="6">
        <v>0.0872004638078938</v>
      </c>
      <c r="AI38" s="6">
        <v>0.113464505236846</v>
      </c>
      <c r="AJ38" s="6">
        <v>0.0872004638078937</v>
      </c>
      <c r="AK38" s="6">
        <v>0.148561371719941</v>
      </c>
      <c r="AL38" s="6">
        <v>0.140169518165596</v>
      </c>
      <c r="AM38" s="6">
        <v>0.0882151445475906</v>
      </c>
      <c r="AN38" s="6">
        <v>0.10149662630522</v>
      </c>
      <c r="AO38" s="6">
        <v>0.0880705224447647</v>
      </c>
      <c r="AP38" s="6">
        <v>0.0533684882853338</v>
      </c>
      <c r="AQ38" s="6">
        <v>0.0738238840659493</v>
      </c>
      <c r="AR38" s="6">
        <v>0.0738238840659494</v>
      </c>
      <c r="AS38" s="6">
        <v>0.0738238840659495</v>
      </c>
      <c r="AT38" s="6">
        <v>0.0738238840659494</v>
      </c>
      <c r="AU38" s="6">
        <v>0.0547551130985579</v>
      </c>
      <c r="AV38" s="6">
        <v>0.0738238840659494</v>
      </c>
      <c r="AW38" s="6">
        <v>0.0738238840659494</v>
      </c>
      <c r="AX38" s="6">
        <v>0.0540886495097267</v>
      </c>
      <c r="AY38" s="6">
        <v>0.0741141936303644</v>
      </c>
      <c r="AZ38" s="6">
        <v>0.0999349660767204</v>
      </c>
      <c r="BA38" s="6">
        <v>0.111870328339966</v>
      </c>
      <c r="BB38" s="6">
        <v>0.177616784490619</v>
      </c>
      <c r="BC38" s="6">
        <v>0.14667494007654</v>
      </c>
      <c r="BD38" s="6">
        <v>0.145356432832741</v>
      </c>
      <c r="BE38" s="6">
        <v>0.104285122880099</v>
      </c>
      <c r="BF38" s="6">
        <v>0.124058711206739</v>
      </c>
      <c r="BG38" s="6">
        <v>0.128120215961138</v>
      </c>
      <c r="BH38" s="6">
        <v>0.126129728810988</v>
      </c>
      <c r="BI38" s="6">
        <v>0.118761494040646</v>
      </c>
      <c r="BJ38" s="6">
        <v>0.0334234028065237</v>
      </c>
      <c r="BK38" s="6">
        <v>0.0716731905245236</v>
      </c>
      <c r="BL38" s="6">
        <v>0.105755573960867</v>
      </c>
      <c r="BM38" s="6">
        <v>0.113541491338764</v>
      </c>
      <c r="BN38" s="6">
        <v>0.1449765430962</v>
      </c>
      <c r="BO38" s="6">
        <v>0.10566118067271</v>
      </c>
      <c r="BP38" s="42"/>
      <c r="BQ38" s="42"/>
      <c r="BR38" s="42"/>
    </row>
    <row r="39" spans="1:70" x14ac:dyDescent="0.2">
      <c r="A39" s="1">
        <v>2004</v>
      </c>
      <c r="B39" s="6">
        <v>0.120538494759003</v>
      </c>
      <c r="C39" s="6">
        <v>0.104584733206661</v>
      </c>
      <c r="D39" s="6">
        <v>0.125705491731996</v>
      </c>
      <c r="E39" s="6">
        <v>0.109476604765145</v>
      </c>
      <c r="F39" s="6">
        <v>0.103634521104078</v>
      </c>
      <c r="G39" s="6">
        <v>0.0612886299572313</v>
      </c>
      <c r="H39" s="6">
        <v>0.104405181871643</v>
      </c>
      <c r="I39" s="6">
        <v>0.151461682638924</v>
      </c>
      <c r="J39" s="6">
        <v>0.132105051736898</v>
      </c>
      <c r="K39" s="6">
        <v>0.104459150384523</v>
      </c>
      <c r="L39" s="6">
        <v>0.114694298418144</v>
      </c>
      <c r="M39" s="6">
        <v>0.136057903439759</v>
      </c>
      <c r="N39" s="6">
        <v>0.110692287006704</v>
      </c>
      <c r="O39" s="6">
        <v>0.087474328977237</v>
      </c>
      <c r="P39" s="6">
        <v>0.0994869345924714</v>
      </c>
      <c r="Q39" s="6">
        <v>0.101102747057183</v>
      </c>
      <c r="R39" s="6">
        <v>0.108863183812772</v>
      </c>
      <c r="S39" s="6">
        <v>0.111278951556396</v>
      </c>
      <c r="T39" s="6">
        <v>0.114189598637337</v>
      </c>
      <c r="U39" s="6">
        <v>0.108021152763082</v>
      </c>
      <c r="V39" s="6">
        <v>0.126675428690282</v>
      </c>
      <c r="W39" s="6">
        <v>0.11238907442597</v>
      </c>
      <c r="X39" s="6">
        <v>0.130985304527926</v>
      </c>
      <c r="Y39" s="6">
        <v>0.11306509709862</v>
      </c>
      <c r="Z39" s="6">
        <v>0.122166508675843</v>
      </c>
      <c r="AA39" s="6">
        <v>0.0872459151094125</v>
      </c>
      <c r="AB39" s="6">
        <v>0.0966030938254299</v>
      </c>
      <c r="AC39" s="6">
        <v>0.118875308389873</v>
      </c>
      <c r="AD39" s="6">
        <v>0.109142910759102</v>
      </c>
      <c r="AE39" s="6">
        <v>0.124159155020707</v>
      </c>
      <c r="AF39" s="6">
        <v>0.104815757124714</v>
      </c>
      <c r="AG39" s="6">
        <v>0.0810016831124412</v>
      </c>
      <c r="AH39" s="6">
        <v>0.0880845297763147</v>
      </c>
      <c r="AI39" s="6">
        <v>0.106223966140428</v>
      </c>
      <c r="AJ39" s="6">
        <v>0.0880845297763146</v>
      </c>
      <c r="AK39" s="6">
        <v>0.155687244356188</v>
      </c>
      <c r="AL39" s="6">
        <v>0.142075436115514</v>
      </c>
      <c r="AM39" s="6">
        <v>0.102252441641742</v>
      </c>
      <c r="AN39" s="6">
        <v>0.102202753994011</v>
      </c>
      <c r="AO39" s="6">
        <v>0.101125982731244</v>
      </c>
      <c r="AP39" s="6">
        <v>0.0473483116522351</v>
      </c>
      <c r="AQ39" s="6">
        <v>0.0786893792546915</v>
      </c>
      <c r="AR39" s="6">
        <v>0.0786893792546916</v>
      </c>
      <c r="AS39" s="6">
        <v>0.0786893792546916</v>
      </c>
      <c r="AT39" s="6">
        <v>0.0786893792546915</v>
      </c>
      <c r="AU39" s="6">
        <v>0.0589893829059557</v>
      </c>
      <c r="AV39" s="6">
        <v>0.0786893792546916</v>
      </c>
      <c r="AW39" s="6">
        <v>0.0786893792546917</v>
      </c>
      <c r="AX39" s="6">
        <v>0.0591133381369997</v>
      </c>
      <c r="AY39" s="6">
        <v>0.0794586371848482</v>
      </c>
      <c r="AZ39" s="6">
        <v>0.104405181871643</v>
      </c>
      <c r="BA39" s="6">
        <v>0.120006291410641</v>
      </c>
      <c r="BB39" s="6">
        <v>0.172832612974483</v>
      </c>
      <c r="BC39" s="6">
        <v>0.1452431115452</v>
      </c>
      <c r="BD39" s="6">
        <v>0.144125967088541</v>
      </c>
      <c r="BE39" s="6">
        <v>0.112517050281648</v>
      </c>
      <c r="BF39" s="6">
        <v>0.123187713119331</v>
      </c>
      <c r="BG39" s="6">
        <v>0.129814371955355</v>
      </c>
      <c r="BH39" s="6">
        <v>0.156054863292798</v>
      </c>
      <c r="BI39" s="6">
        <v>0.11637429299828</v>
      </c>
      <c r="BJ39" s="6">
        <v>0.0393204586938871</v>
      </c>
      <c r="BK39" s="6">
        <v>0.0742044657671237</v>
      </c>
      <c r="BL39" s="6">
        <v>0.110365746280879</v>
      </c>
      <c r="BM39" s="6">
        <v>0.117817305661999</v>
      </c>
      <c r="BN39" s="6">
        <v>0.131742353747059</v>
      </c>
      <c r="BO39" s="6">
        <v>0.111231948186897</v>
      </c>
      <c r="BP39" s="42"/>
      <c r="BQ39" s="42"/>
      <c r="BR39" s="42"/>
    </row>
    <row r="40" spans="1:70" x14ac:dyDescent="0.2">
      <c r="A40" s="1">
        <v>2005</v>
      </c>
      <c r="B40" s="6">
        <v>0.121063555830942</v>
      </c>
      <c r="C40" s="6">
        <v>0.105147399432835</v>
      </c>
      <c r="D40" s="6">
        <v>0.128759910190952</v>
      </c>
      <c r="E40" s="6">
        <v>0.107786560600306</v>
      </c>
      <c r="F40" s="6">
        <v>0.109157324915291</v>
      </c>
      <c r="G40" s="6">
        <v>0.0632875393046121</v>
      </c>
      <c r="H40" s="6">
        <v>0.101584274153765</v>
      </c>
      <c r="I40" s="6">
        <v>0.146474701642516</v>
      </c>
      <c r="J40" s="6">
        <v>0.141455941112112</v>
      </c>
      <c r="K40" s="6">
        <v>0.10138569463685</v>
      </c>
      <c r="L40" s="6">
        <v>0.106634084395554</v>
      </c>
      <c r="M40" s="6">
        <v>0.138097435961712</v>
      </c>
      <c r="N40" s="6">
        <v>0.113526614855725</v>
      </c>
      <c r="O40" s="6">
        <v>0.0907057793618412</v>
      </c>
      <c r="P40" s="6">
        <v>0.0980423009820335</v>
      </c>
      <c r="Q40" s="6">
        <v>0.100218224474147</v>
      </c>
      <c r="R40" s="6">
        <v>0.115063233502569</v>
      </c>
      <c r="S40" s="6">
        <v>0.112173846108947</v>
      </c>
      <c r="T40" s="6">
        <v>0.112969595210076</v>
      </c>
      <c r="U40" s="6">
        <v>0.111375742350125</v>
      </c>
      <c r="V40" s="6">
        <v>0.129345032295722</v>
      </c>
      <c r="W40" s="6">
        <v>0.120378405897053</v>
      </c>
      <c r="X40" s="6">
        <v>0.13399847167811</v>
      </c>
      <c r="Y40" s="6">
        <v>0.114722883646457</v>
      </c>
      <c r="Z40" s="6">
        <v>0.123234723147073</v>
      </c>
      <c r="AA40" s="6">
        <v>0.0958204512329648</v>
      </c>
      <c r="AB40" s="6">
        <v>0.0930653216387806</v>
      </c>
      <c r="AC40" s="6">
        <v>0.13217355527184</v>
      </c>
      <c r="AD40" s="6">
        <v>0.120947150472448</v>
      </c>
      <c r="AE40" s="6">
        <v>0.120290200602657</v>
      </c>
      <c r="AF40" s="6">
        <v>0.103945432674665</v>
      </c>
      <c r="AG40" s="6">
        <v>0.0776299026098007</v>
      </c>
      <c r="AH40" s="6">
        <v>0.0897985412809304</v>
      </c>
      <c r="AI40" s="6">
        <v>0.120611763428494</v>
      </c>
      <c r="AJ40" s="6">
        <v>0.0897985412809302</v>
      </c>
      <c r="AK40" s="6">
        <v>0.148110163169412</v>
      </c>
      <c r="AL40" s="6">
        <v>0.155650040307454</v>
      </c>
      <c r="AM40" s="6">
        <v>0.114012399064425</v>
      </c>
      <c r="AN40" s="6">
        <v>0.104818126318026</v>
      </c>
      <c r="AO40" s="6">
        <v>0.10352442876741</v>
      </c>
      <c r="AP40" s="6">
        <v>0.0584542189274196</v>
      </c>
      <c r="AQ40" s="6">
        <v>0.0805396402631711</v>
      </c>
      <c r="AR40" s="6">
        <v>0.0805396402631711</v>
      </c>
      <c r="AS40" s="6">
        <v>0.0805396402631711</v>
      </c>
      <c r="AT40" s="6">
        <v>0.0805396402631712</v>
      </c>
      <c r="AU40" s="6">
        <v>0.0617899046122959</v>
      </c>
      <c r="AV40" s="6">
        <v>0.0805396402631711</v>
      </c>
      <c r="AW40" s="6">
        <v>0.0805396402631711</v>
      </c>
      <c r="AX40" s="6">
        <v>0.0602552925089352</v>
      </c>
      <c r="AY40" s="6">
        <v>0.0811662401356417</v>
      </c>
      <c r="AZ40" s="6">
        <v>0.101584274153765</v>
      </c>
      <c r="BA40" s="6">
        <v>0.117590175313606</v>
      </c>
      <c r="BB40" s="6">
        <v>0.15494425086628</v>
      </c>
      <c r="BC40" s="6">
        <v>0.145673637710503</v>
      </c>
      <c r="BD40" s="6">
        <v>0.141625726727752</v>
      </c>
      <c r="BE40" s="6">
        <v>0.108880943734788</v>
      </c>
      <c r="BF40" s="6">
        <v>0.118847893130647</v>
      </c>
      <c r="BG40" s="6">
        <v>0.135628864174452</v>
      </c>
      <c r="BH40" s="6">
        <v>0.172784884060955</v>
      </c>
      <c r="BI40" s="6">
        <v>0.113716346894826</v>
      </c>
      <c r="BJ40" s="6">
        <v>0.0398933241838855</v>
      </c>
      <c r="BK40" s="6">
        <v>0.0782025135958091</v>
      </c>
      <c r="BL40" s="6">
        <v>0.10085581151421</v>
      </c>
      <c r="BM40" s="6">
        <v>0.130939849699483</v>
      </c>
      <c r="BN40" s="6">
        <v>0.130890276180606</v>
      </c>
      <c r="BO40" s="6">
        <v>0.116512787881186</v>
      </c>
      <c r="BP40" s="42"/>
      <c r="BQ40" s="42"/>
      <c r="BR40" s="42"/>
    </row>
    <row r="41" spans="1:70" x14ac:dyDescent="0.2">
      <c r="A41" s="1">
        <v>2006</v>
      </c>
      <c r="B41" s="6">
        <v>0.122983452010146</v>
      </c>
      <c r="C41" s="6">
        <v>0.107811007034691</v>
      </c>
      <c r="D41" s="6">
        <v>0.130040095982344</v>
      </c>
      <c r="E41" s="6">
        <v>0.111200894373077</v>
      </c>
      <c r="F41" s="6">
        <v>0.119272684268288</v>
      </c>
      <c r="G41" s="6">
        <v>0.0688903756943421</v>
      </c>
      <c r="H41" s="6">
        <v>0.109450904972805</v>
      </c>
      <c r="I41" s="6">
        <v>0.145006823013195</v>
      </c>
      <c r="J41" s="6">
        <v>0.144361595862218</v>
      </c>
      <c r="K41" s="6">
        <v>0.105835585193057</v>
      </c>
      <c r="L41" s="6">
        <v>0.114669944969816</v>
      </c>
      <c r="M41" s="6">
        <v>0.140099358477288</v>
      </c>
      <c r="N41" s="6">
        <v>0.116723902880103</v>
      </c>
      <c r="O41" s="6">
        <v>0.0885520569043088</v>
      </c>
      <c r="P41" s="6">
        <v>0.100721763614735</v>
      </c>
      <c r="Q41" s="6">
        <v>0.103991001238783</v>
      </c>
      <c r="R41" s="6">
        <v>0.127416465454582</v>
      </c>
      <c r="S41" s="6">
        <v>0.116732104966514</v>
      </c>
      <c r="T41" s="6">
        <v>0.116745539315433</v>
      </c>
      <c r="U41" s="6">
        <v>0.115904015054126</v>
      </c>
      <c r="V41" s="6">
        <v>0.130401256912926</v>
      </c>
      <c r="W41" s="6">
        <v>0.125504494483018</v>
      </c>
      <c r="X41" s="6">
        <v>0.134616828785674</v>
      </c>
      <c r="Y41" s="6">
        <v>0.108391233218123</v>
      </c>
      <c r="Z41" s="6">
        <v>0.124656365200462</v>
      </c>
      <c r="AA41" s="6">
        <v>0.0956805373940482</v>
      </c>
      <c r="AB41" s="6">
        <v>0.0958127387527181</v>
      </c>
      <c r="AC41" s="6">
        <v>0.128916057110278</v>
      </c>
      <c r="AD41" s="6">
        <v>0.127815313974798</v>
      </c>
      <c r="AE41" s="6">
        <v>0.127159293632674</v>
      </c>
      <c r="AF41" s="6">
        <v>0.107259884448576</v>
      </c>
      <c r="AG41" s="6">
        <v>0.0804918287947062</v>
      </c>
      <c r="AH41" s="6">
        <v>0.0962930179223899</v>
      </c>
      <c r="AI41" s="6">
        <v>0.12606547949037</v>
      </c>
      <c r="AJ41" s="6">
        <v>0.09629301792239</v>
      </c>
      <c r="AK41" s="6">
        <v>0.159759321454706</v>
      </c>
      <c r="AL41" s="6">
        <v>0.168958203839121</v>
      </c>
      <c r="AM41" s="6">
        <v>0.129871654095556</v>
      </c>
      <c r="AN41" s="6">
        <v>0.112277806673721</v>
      </c>
      <c r="AO41" s="6">
        <v>0.129101857810974</v>
      </c>
      <c r="AP41" s="6">
        <v>0.0397145205436425</v>
      </c>
      <c r="AQ41" s="6">
        <v>0.085450790601635</v>
      </c>
      <c r="AR41" s="6">
        <v>0.0854507906016351</v>
      </c>
      <c r="AS41" s="6">
        <v>0.085450790601635</v>
      </c>
      <c r="AT41" s="6">
        <v>0.0854507906016351</v>
      </c>
      <c r="AU41" s="6">
        <v>0.0697291795212777</v>
      </c>
      <c r="AV41" s="6">
        <v>0.085450790601635</v>
      </c>
      <c r="AW41" s="6">
        <v>0.0854507906016349</v>
      </c>
      <c r="AX41" s="6">
        <v>0.0645323066205143</v>
      </c>
      <c r="AY41" s="6">
        <v>0.0862388655617046</v>
      </c>
      <c r="AZ41" s="6">
        <v>0.109450904972805</v>
      </c>
      <c r="BA41" s="6">
        <v>0.130738307073989</v>
      </c>
      <c r="BB41" s="6">
        <v>0.157385092535705</v>
      </c>
      <c r="BC41" s="6">
        <v>0.140481214615644</v>
      </c>
      <c r="BD41" s="6">
        <v>0.139578876584722</v>
      </c>
      <c r="BE41" s="6">
        <v>0.107542845715397</v>
      </c>
      <c r="BF41" s="6">
        <v>0.116150532178726</v>
      </c>
      <c r="BG41" s="6">
        <v>0.140738161264776</v>
      </c>
      <c r="BH41" s="6">
        <v>0.182459424205769</v>
      </c>
      <c r="BI41" s="6">
        <v>0.121865245390985</v>
      </c>
      <c r="BJ41" s="6">
        <v>0.0414124686545299</v>
      </c>
      <c r="BK41" s="6">
        <v>0.0918340383203147</v>
      </c>
      <c r="BL41" s="6">
        <v>0.0762277360369854</v>
      </c>
      <c r="BM41" s="6">
        <v>0.116769193497898</v>
      </c>
      <c r="BN41" s="6">
        <v>0.129812983875271</v>
      </c>
      <c r="BO41" s="6">
        <v>0.117097922335339</v>
      </c>
      <c r="BP41" s="42"/>
      <c r="BQ41" s="42"/>
      <c r="BR41" s="42"/>
    </row>
    <row r="42" spans="1:70" x14ac:dyDescent="0.2">
      <c r="A42" s="1">
        <v>2007</v>
      </c>
      <c r="B42" s="6">
        <v>0.124348886758758</v>
      </c>
      <c r="C42" s="6">
        <v>0.111531328031289</v>
      </c>
      <c r="D42" s="6">
        <v>0.12515408734413</v>
      </c>
      <c r="E42" s="6">
        <v>0.116087235220045</v>
      </c>
      <c r="F42" s="6">
        <v>0.132491022181749</v>
      </c>
      <c r="G42" s="6">
        <v>0.0713701047842326</v>
      </c>
      <c r="H42" s="6">
        <v>0.131962133550273</v>
      </c>
      <c r="I42" s="6">
        <v>0.144778134376079</v>
      </c>
      <c r="J42" s="6">
        <v>0.148285539331676</v>
      </c>
      <c r="K42" s="6">
        <v>0.109021495578238</v>
      </c>
      <c r="L42" s="6">
        <v>0.116326456222048</v>
      </c>
      <c r="M42" s="6">
        <v>0.141302881392831</v>
      </c>
      <c r="N42" s="6">
        <v>0.120740602731562</v>
      </c>
      <c r="O42" s="6">
        <v>0.0922444253494922</v>
      </c>
      <c r="P42" s="6">
        <v>0.10104881188173</v>
      </c>
      <c r="Q42" s="6">
        <v>0.115849264750557</v>
      </c>
      <c r="R42" s="6">
        <v>0.138881956475396</v>
      </c>
      <c r="S42" s="6">
        <v>0.123432991763618</v>
      </c>
      <c r="T42" s="6">
        <v>0.118869835701806</v>
      </c>
      <c r="U42" s="6">
        <v>0.122762044764621</v>
      </c>
      <c r="V42" s="6">
        <v>0.124284113197706</v>
      </c>
      <c r="W42" s="6">
        <v>0.127641442143313</v>
      </c>
      <c r="X42" s="6">
        <v>0.135447932818134</v>
      </c>
      <c r="Y42" s="6">
        <v>0.111385804411992</v>
      </c>
      <c r="Z42" s="6">
        <v>0.122041955605519</v>
      </c>
      <c r="AA42" s="6">
        <v>0.103187818603374</v>
      </c>
      <c r="AB42" s="6">
        <v>0.104921549544318</v>
      </c>
      <c r="AC42" s="6">
        <v>0.127026409235644</v>
      </c>
      <c r="AD42" s="6">
        <v>0.131841971590534</v>
      </c>
      <c r="AE42" s="6">
        <v>0.12972238165001</v>
      </c>
      <c r="AF42" s="6">
        <v>0.11249539161885</v>
      </c>
      <c r="AG42" s="6">
        <v>0.0999344860478654</v>
      </c>
      <c r="AH42" s="6">
        <v>0.107097093510602</v>
      </c>
      <c r="AI42" s="6">
        <v>0.131705886928094</v>
      </c>
      <c r="AJ42" s="6">
        <v>0.107097093510602</v>
      </c>
      <c r="AK42" s="6">
        <v>0.206324524452381</v>
      </c>
      <c r="AL42" s="6">
        <v>0.207559229418059</v>
      </c>
      <c r="AM42" s="6">
        <v>0.131557809229615</v>
      </c>
      <c r="AN42" s="6">
        <v>0.123514555858422</v>
      </c>
      <c r="AO42" s="6">
        <v>0.11770007140291</v>
      </c>
      <c r="AP42" s="6">
        <v>0.053381655767229</v>
      </c>
      <c r="AQ42" s="6">
        <v>0.0877116772165871</v>
      </c>
      <c r="AR42" s="6">
        <v>0.087711677216587</v>
      </c>
      <c r="AS42" s="6">
        <v>0.0877116772165873</v>
      </c>
      <c r="AT42" s="6">
        <v>0.087711677216587</v>
      </c>
      <c r="AU42" s="6">
        <v>0.070887181135565</v>
      </c>
      <c r="AV42" s="6">
        <v>0.0877116772165872</v>
      </c>
      <c r="AW42" s="6">
        <v>0.0877116772165871</v>
      </c>
      <c r="AX42" s="6">
        <v>0.0672895852402569</v>
      </c>
      <c r="AY42" s="6">
        <v>0.08798242121192</v>
      </c>
      <c r="AZ42" s="6">
        <v>0.131962133550273</v>
      </c>
      <c r="BA42" s="6">
        <v>0.145375723602373</v>
      </c>
      <c r="BB42" s="6">
        <v>0.159905593838293</v>
      </c>
      <c r="BC42" s="6">
        <v>0.136693452340302</v>
      </c>
      <c r="BD42" s="6">
        <v>0.136745363217742</v>
      </c>
      <c r="BE42" s="6">
        <v>0.10349485279559</v>
      </c>
      <c r="BF42" s="6">
        <v>0.113420612049456</v>
      </c>
      <c r="BG42" s="6">
        <v>0.14198323619893</v>
      </c>
      <c r="BH42" s="6">
        <v>0.187247617113942</v>
      </c>
      <c r="BI42" s="6">
        <v>0.119863806531392</v>
      </c>
      <c r="BJ42" s="6">
        <v>0.0393564968306606</v>
      </c>
      <c r="BK42" s="6">
        <v>0.098847420122889</v>
      </c>
      <c r="BL42" s="6">
        <v>0.0811070235394888</v>
      </c>
      <c r="BM42" s="6">
        <v>0.107865129159017</v>
      </c>
      <c r="BN42" s="6">
        <v>0.155574487778519</v>
      </c>
      <c r="BO42" s="6">
        <v>0.119927526976279</v>
      </c>
      <c r="BP42" s="42"/>
      <c r="BQ42" s="42"/>
      <c r="BR42" s="42"/>
    </row>
    <row r="43" spans="1:70" x14ac:dyDescent="0.2">
      <c r="A43" s="1">
        <v>2008</v>
      </c>
      <c r="B43" s="6">
        <v>0.124203016912948</v>
      </c>
      <c r="C43" s="6">
        <v>0.11022656492319</v>
      </c>
      <c r="D43" s="6">
        <v>0.117719264541432</v>
      </c>
      <c r="E43" s="6">
        <v>0.121337453847205</v>
      </c>
      <c r="F43" s="6">
        <v>0.139247765324267</v>
      </c>
      <c r="G43" s="6">
        <v>0.0803882982710606</v>
      </c>
      <c r="H43" s="6">
        <v>0.135928829793893</v>
      </c>
      <c r="I43" s="6">
        <v>0.150027626891129</v>
      </c>
      <c r="J43" s="6">
        <v>0.144655849339968</v>
      </c>
      <c r="K43" s="6">
        <v>0.107792258868707</v>
      </c>
      <c r="L43" s="6">
        <v>0.111899938895823</v>
      </c>
      <c r="M43" s="6">
        <v>0.140975750783103</v>
      </c>
      <c r="N43" s="6">
        <v>0.12121160738027</v>
      </c>
      <c r="O43" s="6">
        <v>0.0869852224874978</v>
      </c>
      <c r="P43" s="6">
        <v>0.0996827658551193</v>
      </c>
      <c r="Q43" s="6">
        <v>0.111022079105014</v>
      </c>
      <c r="R43" s="6">
        <v>0.13551822372315</v>
      </c>
      <c r="S43" s="6">
        <v>0.124732013984823</v>
      </c>
      <c r="T43" s="6">
        <v>0.114106423613383</v>
      </c>
      <c r="U43" s="6">
        <v>0.12455891471271</v>
      </c>
      <c r="V43" s="6">
        <v>0.115184583314416</v>
      </c>
      <c r="W43" s="6">
        <v>0.129414906993695</v>
      </c>
      <c r="X43" s="6">
        <v>0.136230819223034</v>
      </c>
      <c r="Y43" s="6">
        <v>0.10450715734659</v>
      </c>
      <c r="Z43" s="6">
        <v>0.118214633387228</v>
      </c>
      <c r="AA43" s="6">
        <v>0.100590379304137</v>
      </c>
      <c r="AB43" s="6">
        <v>0.114953879253358</v>
      </c>
      <c r="AC43" s="6">
        <v>0.149662543042258</v>
      </c>
      <c r="AD43" s="6">
        <v>0.131336253508095</v>
      </c>
      <c r="AE43" s="6">
        <v>0.131570901709245</v>
      </c>
      <c r="AF43" s="6">
        <v>0.115614096648717</v>
      </c>
      <c r="AG43" s="6">
        <v>0.104151549876451</v>
      </c>
      <c r="AH43" s="6">
        <v>0.110955043713766</v>
      </c>
      <c r="AI43" s="6">
        <v>0.134068330178309</v>
      </c>
      <c r="AJ43" s="6">
        <v>0.110955043713766</v>
      </c>
      <c r="AK43" s="6">
        <v>0.230277333985528</v>
      </c>
      <c r="AL43" s="6">
        <v>0.223068197644893</v>
      </c>
      <c r="AM43" s="6">
        <v>0.136658426786647</v>
      </c>
      <c r="AN43" s="6">
        <v>0.128092826390488</v>
      </c>
      <c r="AO43" s="6">
        <v>0.1013371185602</v>
      </c>
      <c r="AP43" s="6">
        <v>0.0624511383783021</v>
      </c>
      <c r="AQ43" s="6">
        <v>0.0918181473776208</v>
      </c>
      <c r="AR43" s="6">
        <v>0.0918181473776207</v>
      </c>
      <c r="AS43" s="6">
        <v>0.0918181473776207</v>
      </c>
      <c r="AT43" s="6">
        <v>0.0918181473776208</v>
      </c>
      <c r="AU43" s="6">
        <v>0.0828880421697569</v>
      </c>
      <c r="AV43" s="6">
        <v>0.0918181473776209</v>
      </c>
      <c r="AW43" s="6">
        <v>0.0918181473776206</v>
      </c>
      <c r="AX43" s="6">
        <v>0.0755830795474871</v>
      </c>
      <c r="AY43" s="6">
        <v>0.0919806635561245</v>
      </c>
      <c r="AZ43" s="6">
        <v>0.135928829793893</v>
      </c>
      <c r="BA43" s="6">
        <v>0.145078844875586</v>
      </c>
      <c r="BB43" s="6">
        <v>0.174509781118937</v>
      </c>
      <c r="BC43" s="6">
        <v>0.133810060849497</v>
      </c>
      <c r="BD43" s="6">
        <v>0.131238815431005</v>
      </c>
      <c r="BE43" s="6">
        <v>0.10076588931457</v>
      </c>
      <c r="BF43" s="6">
        <v>0.115878572295702</v>
      </c>
      <c r="BG43" s="6">
        <v>0.143009869841897</v>
      </c>
      <c r="BH43" s="6">
        <v>0.171284896050688</v>
      </c>
      <c r="BI43" s="6">
        <v>0.139934744009085</v>
      </c>
      <c r="BJ43" s="6">
        <v>0.0435126277546565</v>
      </c>
      <c r="BK43" s="6">
        <v>0.0941820456023548</v>
      </c>
      <c r="BL43" s="6">
        <v>0.0970125044027559</v>
      </c>
      <c r="BM43" s="6">
        <v>0.113252345746038</v>
      </c>
      <c r="BN43" s="6">
        <v>0.135536903460875</v>
      </c>
      <c r="BO43" s="6">
        <v>0.12183238338427</v>
      </c>
      <c r="BP43" s="42"/>
      <c r="BQ43" s="42"/>
      <c r="BR43" s="42"/>
    </row>
    <row r="44" spans="1:70" x14ac:dyDescent="0.2">
      <c r="A44" s="1">
        <v>2009</v>
      </c>
      <c r="B44" s="6">
        <v>0.116935581402264</v>
      </c>
      <c r="C44" s="6">
        <v>0.0974602697510775</v>
      </c>
      <c r="D44" s="6">
        <v>0.10585360299521</v>
      </c>
      <c r="E44" s="6">
        <v>0.11445123121056</v>
      </c>
      <c r="F44" s="6">
        <v>0.131671580041982</v>
      </c>
      <c r="G44" s="6">
        <v>0.0729601004122212</v>
      </c>
      <c r="H44" s="6">
        <v>0.101553387620037</v>
      </c>
      <c r="I44" s="6">
        <v>0.157476391728565</v>
      </c>
      <c r="J44" s="6">
        <v>0.133285215876303</v>
      </c>
      <c r="K44" s="6">
        <v>0.0949463619335783</v>
      </c>
      <c r="L44" s="6">
        <v>0.0887361693965501</v>
      </c>
      <c r="M44" s="6">
        <v>0.120120224160983</v>
      </c>
      <c r="N44" s="6">
        <v>0.108455057493185</v>
      </c>
      <c r="O44" s="6">
        <v>0.0724264344550812</v>
      </c>
      <c r="P44" s="6">
        <v>0.0922970995717527</v>
      </c>
      <c r="Q44" s="6">
        <v>0.10282370380366</v>
      </c>
      <c r="R44" s="6">
        <v>0.133738460690582</v>
      </c>
      <c r="S44" s="6">
        <v>0.105612264459384</v>
      </c>
      <c r="T44" s="6">
        <v>0.0993486452082814</v>
      </c>
      <c r="U44" s="6">
        <v>0.110522438200482</v>
      </c>
      <c r="V44" s="6">
        <v>0.102637680076797</v>
      </c>
      <c r="W44" s="6">
        <v>0.117962521120934</v>
      </c>
      <c r="X44" s="6">
        <v>0.131699323453116</v>
      </c>
      <c r="Y44" s="6">
        <v>0.0939495417178405</v>
      </c>
      <c r="Z44" s="6">
        <v>0.113406382955998</v>
      </c>
      <c r="AA44" s="6">
        <v>0.0818544308584346</v>
      </c>
      <c r="AB44" s="6">
        <v>0.110107095575994</v>
      </c>
      <c r="AC44" s="6">
        <v>0.126450974095422</v>
      </c>
      <c r="AD44" s="6">
        <v>0.124695073266907</v>
      </c>
      <c r="AE44" s="6">
        <v>0.129549613113933</v>
      </c>
      <c r="AF44" s="6">
        <v>0.110204475499219</v>
      </c>
      <c r="AG44" s="6">
        <v>0.114990771270634</v>
      </c>
      <c r="AH44" s="6">
        <v>0.118309457069868</v>
      </c>
      <c r="AI44" s="6">
        <v>0.122354068205779</v>
      </c>
      <c r="AJ44" s="6">
        <v>0.118309457069868</v>
      </c>
      <c r="AK44" s="6">
        <v>0.225127854332561</v>
      </c>
      <c r="AL44" s="6">
        <v>0.198144433859009</v>
      </c>
      <c r="AM44" s="6">
        <v>0.107990723682782</v>
      </c>
      <c r="AN44" s="6">
        <v>0.133591525329254</v>
      </c>
      <c r="AO44" s="6">
        <v>0.112333334959367</v>
      </c>
      <c r="AP44" s="6">
        <v>0.0469851436557864</v>
      </c>
      <c r="AQ44" s="6">
        <v>0.0876547082870956</v>
      </c>
      <c r="AR44" s="6">
        <v>0.0876547082870956</v>
      </c>
      <c r="AS44" s="6">
        <v>0.0876547082870956</v>
      </c>
      <c r="AT44" s="6">
        <v>0.0876547082870956</v>
      </c>
      <c r="AU44" s="6">
        <v>0.0726476259089132</v>
      </c>
      <c r="AV44" s="6">
        <v>0.0876547082870957</v>
      </c>
      <c r="AW44" s="6">
        <v>0.0876547082870957</v>
      </c>
      <c r="AX44" s="6">
        <v>0.0694279902413789</v>
      </c>
      <c r="AY44" s="6">
        <v>0.0875846420217975</v>
      </c>
      <c r="AZ44" s="6">
        <v>0.101553387620037</v>
      </c>
      <c r="BA44" s="6">
        <v>0.116074367723429</v>
      </c>
      <c r="BB44" s="6">
        <v>0.199050310334389</v>
      </c>
      <c r="BC44" s="6">
        <v>0.123512716185054</v>
      </c>
      <c r="BD44" s="6">
        <v>0.119985133141762</v>
      </c>
      <c r="BE44" s="6">
        <v>0.0889299081787739</v>
      </c>
      <c r="BF44" s="6">
        <v>0.11771781465841</v>
      </c>
      <c r="BG44" s="6">
        <v>0.143740298588154</v>
      </c>
      <c r="BH44" s="6">
        <v>0.159194208789538</v>
      </c>
      <c r="BI44" s="6">
        <v>0.126555966371707</v>
      </c>
      <c r="BJ44" s="6">
        <v>0.0512195988178837</v>
      </c>
      <c r="BK44" s="6">
        <v>0.0868628233096613</v>
      </c>
      <c r="BL44" s="6">
        <v>0.0847386129865344</v>
      </c>
      <c r="BM44" s="6">
        <v>0.0909371069519611</v>
      </c>
      <c r="BN44" s="6">
        <v>0.134624029437457</v>
      </c>
      <c r="BO44" s="6">
        <v>0.113091071193674</v>
      </c>
      <c r="BP44" s="42"/>
      <c r="BQ44" s="42"/>
      <c r="BR44" s="42"/>
    </row>
    <row r="45" spans="1:70" x14ac:dyDescent="0.2">
      <c r="A45" s="1">
        <v>2010</v>
      </c>
      <c r="B45" s="6">
        <v>0.12197558157319</v>
      </c>
      <c r="C45" s="6">
        <v>0.100448697381501</v>
      </c>
      <c r="D45" s="6">
        <v>0.109184055613974</v>
      </c>
      <c r="E45" s="6">
        <v>0.119754896137106</v>
      </c>
      <c r="F45" s="6">
        <v>0.131132300778565</v>
      </c>
      <c r="G45" s="6">
        <v>0.0747446924142601</v>
      </c>
      <c r="H45" s="6">
        <v>0.120133373679646</v>
      </c>
      <c r="I45" s="6">
        <v>0.162722563595628</v>
      </c>
      <c r="J45" s="6">
        <v>0.139004094627175</v>
      </c>
      <c r="K45" s="6">
        <v>0.101238722610083</v>
      </c>
      <c r="L45" s="6">
        <v>0.0843377743949321</v>
      </c>
      <c r="M45" s="6">
        <v>0.117775011014005</v>
      </c>
      <c r="N45" s="6">
        <v>0.111723685518491</v>
      </c>
      <c r="O45" s="6">
        <v>0.0772597837130896</v>
      </c>
      <c r="P45" s="6">
        <v>0.0952441629073761</v>
      </c>
      <c r="Q45" s="6">
        <v>0.0953685216318455</v>
      </c>
      <c r="R45" s="6">
        <v>0.138811483396649</v>
      </c>
      <c r="S45" s="6">
        <v>0.116781761865184</v>
      </c>
      <c r="T45" s="6">
        <v>0.100478381244842</v>
      </c>
      <c r="U45" s="6">
        <v>0.112325430934866</v>
      </c>
      <c r="V45" s="6">
        <v>0.105495646369032</v>
      </c>
      <c r="W45" s="6">
        <v>0.126665320217527</v>
      </c>
      <c r="X45" s="6">
        <v>0.129821944173575</v>
      </c>
      <c r="Y45" s="6">
        <v>0.0911762513452905</v>
      </c>
      <c r="Z45" s="6">
        <v>0.118281969283609</v>
      </c>
      <c r="AA45" s="6">
        <v>0.0905593767014082</v>
      </c>
      <c r="AB45" s="6">
        <v>0.119872713339507</v>
      </c>
      <c r="AC45" s="6">
        <v>0.135514978519266</v>
      </c>
      <c r="AD45" s="6">
        <v>0.124749042263716</v>
      </c>
      <c r="AE45" s="6">
        <v>0.127190186244429</v>
      </c>
      <c r="AF45" s="6">
        <v>0.116658705535457</v>
      </c>
      <c r="AG45" s="6">
        <v>0.0909879764137876</v>
      </c>
      <c r="AH45" s="6">
        <v>0.115966937467928</v>
      </c>
      <c r="AI45" s="6">
        <v>0.128948510561623</v>
      </c>
      <c r="AJ45" s="6">
        <v>0.115966937467928</v>
      </c>
      <c r="AK45" s="6">
        <v>0.211871643384903</v>
      </c>
      <c r="AL45" s="6">
        <v>0.204402320385576</v>
      </c>
      <c r="AM45" s="6">
        <v>0.124268731247047</v>
      </c>
      <c r="AN45" s="6">
        <v>0.131528425181862</v>
      </c>
      <c r="AO45" s="6">
        <v>0.173924872129436</v>
      </c>
      <c r="AP45" s="6">
        <v>0.0830949909091096</v>
      </c>
      <c r="AQ45" s="6">
        <v>0.087820876956837</v>
      </c>
      <c r="AR45" s="6">
        <v>0.087820876956837</v>
      </c>
      <c r="AS45" s="6">
        <v>0.087820876956837</v>
      </c>
      <c r="AT45" s="6">
        <v>0.0878208769568371</v>
      </c>
      <c r="AU45" s="6">
        <v>0.0826891168128355</v>
      </c>
      <c r="AV45" s="6">
        <v>0.087820876956837</v>
      </c>
      <c r="AW45" s="6">
        <v>0.0878208769568371</v>
      </c>
      <c r="AX45" s="6">
        <v>0.0633364853328284</v>
      </c>
      <c r="AY45" s="6">
        <v>0.0875502762693288</v>
      </c>
      <c r="AZ45" s="6">
        <v>0.120133373679646</v>
      </c>
      <c r="BA45" s="6">
        <v>0.128249069267824</v>
      </c>
      <c r="BB45" s="6">
        <v>0.208223378852799</v>
      </c>
      <c r="BC45" s="6">
        <v>0.120893515471553</v>
      </c>
      <c r="BD45" s="6">
        <v>0.129107155907796</v>
      </c>
      <c r="BE45" s="6">
        <v>0.102118030883959</v>
      </c>
      <c r="BF45" s="6">
        <v>0.124033370919823</v>
      </c>
      <c r="BG45" s="6">
        <v>0.142421291801909</v>
      </c>
      <c r="BH45" s="6">
        <v>0.160773202705057</v>
      </c>
      <c r="BI45" s="6">
        <v>0.134458298703049</v>
      </c>
      <c r="BJ45" s="6">
        <v>0.0559129828858606</v>
      </c>
      <c r="BK45" s="6">
        <v>0.0794334443241587</v>
      </c>
      <c r="BL45" s="6">
        <v>0.0987585521094114</v>
      </c>
      <c r="BM45" s="6">
        <v>0.10821813110257</v>
      </c>
      <c r="BN45" s="6">
        <v>0.147966769428452</v>
      </c>
      <c r="BO45" s="6">
        <v>0.12013597600264</v>
      </c>
      <c r="BP45" s="42"/>
      <c r="BQ45" s="42"/>
      <c r="BR45" s="42"/>
    </row>
    <row r="46" spans="1:70" x14ac:dyDescent="0.2">
      <c r="A46" s="1">
        <v>2011</v>
      </c>
      <c r="B46" s="6">
        <v>0.124069594005299</v>
      </c>
      <c r="C46" s="6">
        <v>0.102745440657409</v>
      </c>
      <c r="D46" s="6">
        <v>0.110128277882941</v>
      </c>
      <c r="E46" s="6">
        <v>0.121791499226101</v>
      </c>
      <c r="F46" s="6">
        <v>0.131827055953933</v>
      </c>
      <c r="G46" s="6">
        <v>0.078573172173295</v>
      </c>
      <c r="H46" s="6">
        <v>0.12963221502501</v>
      </c>
      <c r="I46" s="6">
        <v>0.160072595917491</v>
      </c>
      <c r="J46" s="6">
        <v>0.147652431136589</v>
      </c>
      <c r="K46" s="6">
        <v>0.108118714402828</v>
      </c>
      <c r="L46" s="6">
        <v>0.0867361787508621</v>
      </c>
      <c r="M46" s="6">
        <v>0.109379659261293</v>
      </c>
      <c r="N46" s="6">
        <v>0.117404986757934</v>
      </c>
      <c r="O46" s="6">
        <v>0.077251155922496</v>
      </c>
      <c r="P46" s="6">
        <v>0.0956830753206095</v>
      </c>
      <c r="Q46" s="6">
        <v>0.0928554106035253</v>
      </c>
      <c r="R46" s="6">
        <v>0.138824985079805</v>
      </c>
      <c r="S46" s="6">
        <v>0.119992519765313</v>
      </c>
      <c r="T46" s="6">
        <v>0.100875350641156</v>
      </c>
      <c r="U46" s="6">
        <v>0.114214265325833</v>
      </c>
      <c r="V46" s="6">
        <v>0.105431256167383</v>
      </c>
      <c r="W46" s="6">
        <v>0.13108284105725</v>
      </c>
      <c r="X46" s="6">
        <v>0.133175650808959</v>
      </c>
      <c r="Y46" s="6">
        <v>0.0932922953980567</v>
      </c>
      <c r="Z46" s="6">
        <v>0.118753743595175</v>
      </c>
      <c r="AA46" s="6">
        <v>0.094615149768295</v>
      </c>
      <c r="AB46" s="6">
        <v>0.120621412115035</v>
      </c>
      <c r="AC46" s="6">
        <v>0.143998163582498</v>
      </c>
      <c r="AD46" s="6">
        <v>0.129786913057977</v>
      </c>
      <c r="AE46" s="6">
        <v>0.130313181900353</v>
      </c>
      <c r="AF46" s="6">
        <v>0.117888971849105</v>
      </c>
      <c r="AG46" s="6">
        <v>0.0778863372341525</v>
      </c>
      <c r="AH46" s="6">
        <v>0.111215803926537</v>
      </c>
      <c r="AI46" s="6">
        <v>0.101278816811595</v>
      </c>
      <c r="AJ46" s="6">
        <v>0.111215803926538</v>
      </c>
      <c r="AK46" s="6">
        <v>0.212836362279627</v>
      </c>
      <c r="AL46" s="6">
        <v>0.227827977825272</v>
      </c>
      <c r="AM46" s="6">
        <v>0.146658521554083</v>
      </c>
      <c r="AN46" s="6">
        <v>0.126647074159489</v>
      </c>
      <c r="AO46" s="6">
        <v>0.160448758349635</v>
      </c>
      <c r="AP46" s="6">
        <v>0.0371614697604708</v>
      </c>
      <c r="AQ46" s="6">
        <v>0.0886305385580917</v>
      </c>
      <c r="AR46" s="6">
        <v>0.0886305385580917</v>
      </c>
      <c r="AS46" s="6">
        <v>0.0886305385580916</v>
      </c>
      <c r="AT46" s="6">
        <v>0.0886305385580916</v>
      </c>
      <c r="AU46" s="6">
        <v>0.0877868245861166</v>
      </c>
      <c r="AV46" s="6">
        <v>0.0886305385580915</v>
      </c>
      <c r="AW46" s="6">
        <v>0.0886305385580916</v>
      </c>
      <c r="AX46" s="6">
        <v>0.068775843044093</v>
      </c>
      <c r="AY46" s="6">
        <v>0.08858825266907</v>
      </c>
      <c r="AZ46" s="6">
        <v>0.12963221502501</v>
      </c>
      <c r="BA46" s="6">
        <v>0.127656358091855</v>
      </c>
      <c r="BB46" s="6">
        <v>0.195321235535366</v>
      </c>
      <c r="BC46" s="6">
        <v>0.123814043171092</v>
      </c>
      <c r="BD46" s="6">
        <v>0.127264987231867</v>
      </c>
      <c r="BE46" s="6">
        <v>0.0922731423482988</v>
      </c>
      <c r="BF46" s="6">
        <v>0.12204753961409</v>
      </c>
      <c r="BG46" s="6">
        <v>0.146509757130885</v>
      </c>
      <c r="BH46" s="6">
        <v>0.17196348104177</v>
      </c>
      <c r="BI46" s="6">
        <v>0.151410014197863</v>
      </c>
      <c r="BJ46" s="6">
        <v>0.080809622398403</v>
      </c>
      <c r="BK46" s="6">
        <v>0.0716211217889676</v>
      </c>
      <c r="BL46" s="6">
        <v>0.103407891568745</v>
      </c>
      <c r="BM46" s="6">
        <v>0.116950094835637</v>
      </c>
      <c r="BN46" s="6">
        <v>0.13674448665311</v>
      </c>
      <c r="BO46" s="6">
        <v>0.125582396160746</v>
      </c>
      <c r="BP46" s="42"/>
      <c r="BQ46" s="42"/>
      <c r="BR46" s="42"/>
    </row>
    <row r="47" spans="1:70" x14ac:dyDescent="0.2">
      <c r="A47" s="1">
        <v>2012</v>
      </c>
      <c r="B47" s="6">
        <v>0.124423979451355</v>
      </c>
      <c r="C47" s="6">
        <v>0.097416897666182</v>
      </c>
      <c r="D47" s="6">
        <v>0.117571819734487</v>
      </c>
      <c r="E47" s="6">
        <v>0.120098164539281</v>
      </c>
      <c r="F47" s="6">
        <v>0.122092453230766</v>
      </c>
      <c r="G47" s="6">
        <v>0.0791940098278379</v>
      </c>
      <c r="H47" s="6">
        <v>0.130942782481297</v>
      </c>
      <c r="I47" s="6">
        <v>0.157530320218449</v>
      </c>
      <c r="J47" s="6">
        <v>0.149381713191429</v>
      </c>
      <c r="K47" s="6">
        <v>0.0993742987767593</v>
      </c>
      <c r="L47" s="6">
        <v>0.0869188606177014</v>
      </c>
      <c r="M47" s="6">
        <v>0.100823176033809</v>
      </c>
      <c r="N47" s="6">
        <v>0.114900987214132</v>
      </c>
      <c r="O47" s="6">
        <v>0.0787863447510842</v>
      </c>
      <c r="P47" s="6">
        <v>0.0853620994709288</v>
      </c>
      <c r="Q47" s="6">
        <v>0.0855499205762448</v>
      </c>
      <c r="R47" s="6">
        <v>0.141568516677667</v>
      </c>
      <c r="S47" s="6">
        <v>0.117162815559239</v>
      </c>
      <c r="T47" s="6">
        <v>0.0964379764769255</v>
      </c>
      <c r="U47" s="6">
        <v>0.108914387729718</v>
      </c>
      <c r="V47" s="6">
        <v>0.113764891950377</v>
      </c>
      <c r="W47" s="6">
        <v>0.134057787421515</v>
      </c>
      <c r="X47" s="6">
        <v>0.137880464401008</v>
      </c>
      <c r="Y47" s="6">
        <v>0.0948595208143311</v>
      </c>
      <c r="Z47" s="6">
        <v>0.124706522886538</v>
      </c>
      <c r="AA47" s="6">
        <v>0.0848116386917946</v>
      </c>
      <c r="AB47" s="6">
        <v>0.11821837849636</v>
      </c>
      <c r="AC47" s="6">
        <v>0.157501668906579</v>
      </c>
      <c r="AD47" s="6">
        <v>0.126537296270912</v>
      </c>
      <c r="AE47" s="6">
        <v>0.131973631903198</v>
      </c>
      <c r="AF47" s="6">
        <v>0.117819777518112</v>
      </c>
      <c r="AG47" s="6">
        <v>0.0731469451979271</v>
      </c>
      <c r="AH47" s="6">
        <v>0.108229199018154</v>
      </c>
      <c r="AI47" s="6">
        <v>0.0954703551422987</v>
      </c>
      <c r="AJ47" s="6">
        <v>0.108229199018154</v>
      </c>
      <c r="AK47" s="6">
        <v>0.208437658307693</v>
      </c>
      <c r="AL47" s="6">
        <v>0.214059342915951</v>
      </c>
      <c r="AM47" s="6">
        <v>0.129706959040019</v>
      </c>
      <c r="AN47" s="6">
        <v>0.122969972814446</v>
      </c>
      <c r="AO47" s="6">
        <v>0.10472890407106</v>
      </c>
      <c r="AP47" s="6">
        <v>0.127376449362186</v>
      </c>
      <c r="AQ47" s="6">
        <v>0.0900648556201463</v>
      </c>
      <c r="AR47" s="6">
        <v>0.0900648556201465</v>
      </c>
      <c r="AS47" s="6">
        <v>0.0900648556201465</v>
      </c>
      <c r="AT47" s="6">
        <v>0.0900648556201464</v>
      </c>
      <c r="AU47" s="6">
        <v>0.0865853056804887</v>
      </c>
      <c r="AV47" s="6">
        <v>0.0900648556201462</v>
      </c>
      <c r="AW47" s="6">
        <v>0.0900648556201464</v>
      </c>
      <c r="AX47" s="6">
        <v>0.0673180016642326</v>
      </c>
      <c r="AY47" s="6">
        <v>0.0899865267264723</v>
      </c>
      <c r="AZ47" s="6">
        <v>0.130942782481297</v>
      </c>
      <c r="BA47" s="6">
        <v>0.122889435064157</v>
      </c>
      <c r="BB47" s="6">
        <v>0.185479255595115</v>
      </c>
      <c r="BC47" s="6">
        <v>0.125668872344691</v>
      </c>
      <c r="BD47" s="6">
        <v>0.122220772115395</v>
      </c>
      <c r="BE47" s="6">
        <v>0.0910279910227403</v>
      </c>
      <c r="BF47" s="6">
        <v>0.120103575156374</v>
      </c>
      <c r="BG47" s="6">
        <v>0.156271131481498</v>
      </c>
      <c r="BH47" s="6">
        <v>0.176749488296968</v>
      </c>
      <c r="BI47" s="6">
        <v>0.157921122524587</v>
      </c>
      <c r="BJ47" s="6">
        <v>0.100219628244629</v>
      </c>
      <c r="BK47" s="6">
        <v>0.071187685143754</v>
      </c>
      <c r="BL47" s="6">
        <v>0.0953963894900833</v>
      </c>
      <c r="BM47" s="6">
        <v>0.121246361175727</v>
      </c>
      <c r="BN47" s="6">
        <v>0.117795332002552</v>
      </c>
      <c r="BO47" s="6">
        <v>0.133429682641764</v>
      </c>
      <c r="BP47" s="42"/>
      <c r="BQ47" s="42"/>
      <c r="BR47" s="42"/>
    </row>
    <row r="48" spans="1:70" x14ac:dyDescent="0.2">
      <c r="A48" s="1">
        <v>2013</v>
      </c>
      <c r="B48" s="6">
        <v>0.123034550019879</v>
      </c>
      <c r="C48" s="6">
        <v>0.0969718190703549</v>
      </c>
      <c r="D48" s="6">
        <v>0.118770236950912</v>
      </c>
      <c r="E48" s="6">
        <v>0.117217938512226</v>
      </c>
      <c r="F48" s="6">
        <v>0.125699042643</v>
      </c>
      <c r="G48" s="6">
        <v>0.0862589778238263</v>
      </c>
      <c r="H48" s="6">
        <v>0.12480585707527</v>
      </c>
      <c r="I48" s="6">
        <v>0.153173109184686</v>
      </c>
      <c r="J48" s="6">
        <v>0.14209551427808</v>
      </c>
      <c r="K48" s="6">
        <v>0.101648010074183</v>
      </c>
      <c r="L48" s="6">
        <v>0.0891935781922723</v>
      </c>
      <c r="M48" s="6">
        <v>0.0948353476626622</v>
      </c>
      <c r="N48" s="6">
        <v>0.113601598279278</v>
      </c>
      <c r="O48" s="6">
        <v>0.0784584125155967</v>
      </c>
      <c r="P48" s="6">
        <v>0.0818477962289882</v>
      </c>
      <c r="Q48" s="6">
        <v>0.0852551725708113</v>
      </c>
      <c r="R48" s="6">
        <v>0.146967033132389</v>
      </c>
      <c r="S48" s="6">
        <v>0.117512949414376</v>
      </c>
      <c r="T48" s="6">
        <v>0.0961304891276454</v>
      </c>
      <c r="U48" s="6">
        <v>0.104535040933666</v>
      </c>
      <c r="V48" s="6">
        <v>0.115336026204601</v>
      </c>
      <c r="W48" s="6">
        <v>0.135377411239713</v>
      </c>
      <c r="X48" s="6">
        <v>0.137522762162547</v>
      </c>
      <c r="Y48" s="6">
        <v>0.0992013129836658</v>
      </c>
      <c r="Z48" s="6">
        <v>0.124476234490168</v>
      </c>
      <c r="AA48" s="6">
        <v>0.0895497862454543</v>
      </c>
      <c r="AB48" s="6">
        <v>0.11786790953004</v>
      </c>
      <c r="AC48" s="6">
        <v>0.147174767192575</v>
      </c>
      <c r="AD48" s="6">
        <v>0.126095705884839</v>
      </c>
      <c r="AE48" s="6">
        <v>0.12086862955487</v>
      </c>
      <c r="AF48" s="6">
        <v>0.118104484397039</v>
      </c>
      <c r="AG48" s="6">
        <v>0.0752468187849054</v>
      </c>
      <c r="AH48" s="6">
        <v>0.109738132394251</v>
      </c>
      <c r="AI48" s="6">
        <v>0.0815382941981694</v>
      </c>
      <c r="AJ48" s="6">
        <v>0.109738132394251</v>
      </c>
      <c r="AK48" s="6">
        <v>0.214541152059139</v>
      </c>
      <c r="AL48" s="6">
        <v>0.203192304345356</v>
      </c>
      <c r="AM48" s="6">
        <v>0.139720525578374</v>
      </c>
      <c r="AN48" s="6">
        <v>0.122846662070121</v>
      </c>
      <c r="AO48" s="6">
        <v>0.135522960962602</v>
      </c>
      <c r="AP48" s="6">
        <v>0.173486260321416</v>
      </c>
      <c r="AQ48" s="6">
        <v>0.0973612094615509</v>
      </c>
      <c r="AR48" s="6">
        <v>0.0973612094615504</v>
      </c>
      <c r="AS48" s="6">
        <v>0.0973612094615507</v>
      </c>
      <c r="AT48" s="6">
        <v>0.0973612094615508</v>
      </c>
      <c r="AU48" s="6">
        <v>0.0922910930495593</v>
      </c>
      <c r="AV48" s="6">
        <v>0.0973612094615506</v>
      </c>
      <c r="AW48" s="6">
        <v>0.0973612094615508</v>
      </c>
      <c r="AX48" s="6">
        <v>0.0690453560794416</v>
      </c>
      <c r="AY48" s="6">
        <v>0.0972445132936074</v>
      </c>
      <c r="AZ48" s="6">
        <v>0.12480585707527</v>
      </c>
      <c r="BA48" s="6">
        <v>0.118504392465975</v>
      </c>
      <c r="BB48" s="6">
        <v>0.170604061351772</v>
      </c>
      <c r="BC48" s="6">
        <v>0.128052913452255</v>
      </c>
      <c r="BD48" s="6">
        <v>0.122030850746755</v>
      </c>
      <c r="BE48" s="6">
        <v>0.0937836086947229</v>
      </c>
      <c r="BF48" s="6">
        <v>0.11491792489932</v>
      </c>
      <c r="BG48" s="6">
        <v>0.157143022487892</v>
      </c>
      <c r="BH48" s="6">
        <v>0.161512308373111</v>
      </c>
      <c r="BI48" s="6">
        <v>0.1569624854581</v>
      </c>
      <c r="BJ48" s="6">
        <v>0.104571426250172</v>
      </c>
      <c r="BK48" s="6">
        <v>0.0694830795378987</v>
      </c>
      <c r="BL48" s="6">
        <v>0.111485781013909</v>
      </c>
      <c r="BM48" s="6">
        <v>0.118120003581282</v>
      </c>
      <c r="BN48" s="6">
        <v>0.107193020656955</v>
      </c>
      <c r="BO48" s="6">
        <v>0.130987556472779</v>
      </c>
      <c r="BP48" s="42"/>
      <c r="BQ48" s="42"/>
      <c r="BR48" s="42"/>
    </row>
    <row r="49" spans="1:70" x14ac:dyDescent="0.2">
      <c r="A49" s="1">
        <v>2014</v>
      </c>
      <c r="B49" s="6">
        <v>0.123741854646059</v>
      </c>
      <c r="C49" s="6">
        <v>0.0992807580924606</v>
      </c>
      <c r="D49" s="6">
        <v>0.120102982547291</v>
      </c>
      <c r="E49" s="6">
        <v>0.114064832643958</v>
      </c>
      <c r="F49" s="6">
        <v>0.128421694938978</v>
      </c>
      <c r="G49" s="6">
        <v>0.0924540281997324</v>
      </c>
      <c r="H49" s="6">
        <v>0.120653430401701</v>
      </c>
      <c r="I49" s="6">
        <v>0.152943140411559</v>
      </c>
      <c r="J49" s="6">
        <v>0.138245045891019</v>
      </c>
      <c r="K49" s="6">
        <v>0.104214331766112</v>
      </c>
      <c r="L49" s="6">
        <v>0.0912949204814913</v>
      </c>
      <c r="M49" s="6">
        <v>0.0970823359110316</v>
      </c>
      <c r="N49" s="6">
        <v>0.115636438598436</v>
      </c>
      <c r="O49" s="6">
        <v>0.0852840333718476</v>
      </c>
      <c r="P49" s="6">
        <v>0.0822749811488638</v>
      </c>
      <c r="Q49" s="6">
        <v>0.0824443959265974</v>
      </c>
      <c r="R49" s="6">
        <v>0.148017530722966</v>
      </c>
      <c r="S49" s="6">
        <v>0.12112048143472</v>
      </c>
      <c r="T49" s="6">
        <v>0.0979839030883363</v>
      </c>
      <c r="U49" s="6">
        <v>0.107045994513891</v>
      </c>
      <c r="V49" s="6">
        <v>0.117628889151379</v>
      </c>
      <c r="W49" s="6">
        <v>0.136448764583294</v>
      </c>
      <c r="X49" s="6">
        <v>0.131168782084255</v>
      </c>
      <c r="Y49" s="6">
        <v>0.104658246446141</v>
      </c>
      <c r="Z49" s="6">
        <v>0.124897936703646</v>
      </c>
      <c r="AA49" s="6">
        <v>0.0899591267112525</v>
      </c>
      <c r="AB49" s="6">
        <v>0.111563167738081</v>
      </c>
      <c r="AC49" s="6">
        <v>0.133508580690445</v>
      </c>
      <c r="AD49" s="6">
        <v>0.127886147123116</v>
      </c>
      <c r="AE49" s="6">
        <v>0.121823341322558</v>
      </c>
      <c r="AF49" s="6">
        <v>0.118341006908776</v>
      </c>
      <c r="AG49" s="6">
        <v>0.0807817773252518</v>
      </c>
      <c r="AH49" s="6">
        <v>0.114297475526912</v>
      </c>
      <c r="AI49" s="6">
        <v>0.0789073631307872</v>
      </c>
      <c r="AJ49" s="6">
        <v>0.114297475526912</v>
      </c>
      <c r="AK49" s="6">
        <v>0.178578966441387</v>
      </c>
      <c r="AL49" s="6">
        <v>0.214903939477172</v>
      </c>
      <c r="AM49" s="6">
        <v>0.135045910147852</v>
      </c>
      <c r="AN49" s="6">
        <v>0.125665821247297</v>
      </c>
      <c r="AO49" s="6">
        <v>0.144159184589475</v>
      </c>
      <c r="AP49" s="6">
        <v>0.182924537998655</v>
      </c>
      <c r="AQ49" s="6">
        <v>0.0997128875495975</v>
      </c>
      <c r="AR49" s="6">
        <v>0.0997128875495973</v>
      </c>
      <c r="AS49" s="6">
        <v>0.0997128875495975</v>
      </c>
      <c r="AT49" s="6">
        <v>0.0997128875495975</v>
      </c>
      <c r="AU49" s="6">
        <v>0.102148334306182</v>
      </c>
      <c r="AV49" s="6">
        <v>0.0997128875495975</v>
      </c>
      <c r="AW49" s="6">
        <v>0.0997128875495975</v>
      </c>
      <c r="AX49" s="6">
        <v>0.0690168171185321</v>
      </c>
      <c r="AY49" s="6">
        <v>0.0996980584779019</v>
      </c>
      <c r="AZ49" s="6">
        <v>0.120653430401701</v>
      </c>
      <c r="BA49" s="6">
        <v>0.113902793274232</v>
      </c>
      <c r="BB49" s="6">
        <v>0.167986014873679</v>
      </c>
      <c r="BC49" s="6">
        <v>0.129888378768107</v>
      </c>
      <c r="BD49" s="6">
        <v>0.122980281006748</v>
      </c>
      <c r="BE49" s="6">
        <v>0.0945453446641075</v>
      </c>
      <c r="BF49" s="6">
        <v>0.113865085408119</v>
      </c>
      <c r="BG49" s="6">
        <v>0.155666009617853</v>
      </c>
      <c r="BH49" s="6">
        <v>0.154674230955069</v>
      </c>
      <c r="BI49" s="6">
        <v>0.163403339295148</v>
      </c>
      <c r="BJ49" s="6">
        <v>0.109194722579591</v>
      </c>
      <c r="BK49" s="6">
        <v>0.0692062155951832</v>
      </c>
      <c r="BL49" s="6">
        <v>0.112264995005598</v>
      </c>
      <c r="BM49" s="6">
        <v>0.104864790466855</v>
      </c>
      <c r="BN49" s="6">
        <v>0.100111717734359</v>
      </c>
      <c r="BO49" s="6">
        <v>0.128160107295412</v>
      </c>
      <c r="BP49" s="42"/>
      <c r="BQ49" s="42"/>
      <c r="BR49" s="42"/>
    </row>
    <row r="50" spans="1:70" x14ac:dyDescent="0.2">
      <c r="A50" s="1">
        <v>2015</v>
      </c>
      <c r="B50" s="6">
        <v>0.124679855417423</v>
      </c>
      <c r="C50" s="6">
        <v>0.100438568946091</v>
      </c>
      <c r="D50" s="6">
        <v>0.123306012515719</v>
      </c>
      <c r="E50" s="6">
        <v>0.108557065855868</v>
      </c>
      <c r="F50" s="6">
        <v>0.138369439211192</v>
      </c>
      <c r="G50" s="6">
        <v>0.0903215812376171</v>
      </c>
      <c r="H50" s="6">
        <v>0.117496719192906</v>
      </c>
      <c r="I50" s="6">
        <v>0.149460883475247</v>
      </c>
      <c r="J50" s="6">
        <v>0.13495808818012</v>
      </c>
      <c r="K50" s="6">
        <v>0.10156988476586</v>
      </c>
      <c r="L50" s="6">
        <v>0.0953104623785787</v>
      </c>
      <c r="M50" s="6">
        <v>0.101771223780667</v>
      </c>
      <c r="N50" s="6">
        <v>0.11559773044568</v>
      </c>
      <c r="O50" s="6">
        <v>0.0874033521121806</v>
      </c>
      <c r="P50" s="6">
        <v>0.0818311362917975</v>
      </c>
      <c r="Q50" s="6">
        <v>0.107040570244058</v>
      </c>
      <c r="R50" s="6">
        <v>0.140777247058259</v>
      </c>
      <c r="S50" s="6">
        <v>0.125433463607463</v>
      </c>
      <c r="T50" s="6">
        <v>0.0991888197146397</v>
      </c>
      <c r="U50" s="6">
        <v>0.111223142231497</v>
      </c>
      <c r="V50" s="6">
        <v>0.123025703624079</v>
      </c>
      <c r="W50" s="6">
        <v>0.126780918919329</v>
      </c>
      <c r="X50" s="6">
        <v>0.125573521966978</v>
      </c>
      <c r="Y50" s="6">
        <v>0.106330502405766</v>
      </c>
      <c r="Z50" s="6">
        <v>0.12787976352457</v>
      </c>
      <c r="AA50" s="6">
        <v>0.0899783505563462</v>
      </c>
      <c r="AB50" s="6">
        <v>0.0951671125276993</v>
      </c>
      <c r="AC50" s="6">
        <v>0.132121520355223</v>
      </c>
      <c r="AD50" s="6">
        <v>0.123686862817107</v>
      </c>
      <c r="AE50" s="6">
        <v>0.130967057316446</v>
      </c>
      <c r="AF50" s="6">
        <v>0.115589256199118</v>
      </c>
      <c r="AG50" s="6">
        <v>0.0840871567986878</v>
      </c>
      <c r="AH50" s="6">
        <v>0.124102817575296</v>
      </c>
      <c r="AI50" s="6">
        <v>0.0860738700643177</v>
      </c>
      <c r="AJ50" s="6">
        <v>0.124102817575296</v>
      </c>
      <c r="AK50" s="6">
        <v>0.185292270835509</v>
      </c>
      <c r="AL50" s="6">
        <v>0.243740155748774</v>
      </c>
      <c r="AM50" s="6">
        <v>0.13266825657622</v>
      </c>
      <c r="AN50" s="6">
        <v>0.132394535226094</v>
      </c>
      <c r="AO50" s="6">
        <v>0.134402441228659</v>
      </c>
      <c r="AP50" s="6">
        <v>0.153814215568638</v>
      </c>
      <c r="AQ50" s="6">
        <v>0.0993386734814817</v>
      </c>
      <c r="AR50" s="6">
        <v>0.0993386734814817</v>
      </c>
      <c r="AS50" s="6">
        <v>0.0993386734814816</v>
      </c>
      <c r="AT50" s="6">
        <v>0.0993386734814816</v>
      </c>
      <c r="AU50" s="6">
        <v>0.0993177939523656</v>
      </c>
      <c r="AV50" s="6">
        <v>0.0993386734814818</v>
      </c>
      <c r="AW50" s="6">
        <v>0.0993386734814817</v>
      </c>
      <c r="AX50" s="6">
        <v>0.068075309151024</v>
      </c>
      <c r="AY50" s="6">
        <v>0.0993861933668206</v>
      </c>
      <c r="AZ50" s="6">
        <v>0.117496719192906</v>
      </c>
      <c r="BA50" s="6">
        <v>0.114099583325957</v>
      </c>
      <c r="BB50" s="6">
        <v>0.159691331820316</v>
      </c>
      <c r="BC50" s="6">
        <v>0.132461285691282</v>
      </c>
      <c r="BD50" s="6">
        <v>0.124784648980944</v>
      </c>
      <c r="BE50" s="6">
        <v>0.0966978970833946</v>
      </c>
      <c r="BF50" s="6">
        <v>0.106267153141186</v>
      </c>
      <c r="BG50" s="6">
        <v>0.156037973076694</v>
      </c>
      <c r="BH50" s="6">
        <v>0.151244975859403</v>
      </c>
      <c r="BI50" s="6">
        <v>0.163632919340525</v>
      </c>
      <c r="BJ50" s="6">
        <v>0.111270968509618</v>
      </c>
      <c r="BK50" s="6">
        <v>0.0698005262848712</v>
      </c>
      <c r="BL50" s="6">
        <v>0.109690640836435</v>
      </c>
      <c r="BM50" s="6">
        <v>0.0986807446686512</v>
      </c>
      <c r="BN50" s="6">
        <v>0.0927834511615316</v>
      </c>
      <c r="BO50" s="6">
        <v>0.124582753128387</v>
      </c>
      <c r="BP50" s="42"/>
      <c r="BQ50" s="42"/>
      <c r="BR50" s="42"/>
    </row>
    <row r="51" spans="1:70" x14ac:dyDescent="0.2">
      <c r="A51" s="1">
        <v>2016</v>
      </c>
      <c r="B51" s="6">
        <v>0.124053958586895</v>
      </c>
      <c r="C51" s="6">
        <v>0.101351075944821</v>
      </c>
      <c r="D51" s="6">
        <v>0.12042066006849</v>
      </c>
      <c r="E51" s="6">
        <v>0.103138651250394</v>
      </c>
      <c r="F51" s="6">
        <v>0.137332937937278</v>
      </c>
      <c r="G51" s="6">
        <v>0.0876299200629576</v>
      </c>
      <c r="H51" s="6">
        <v>0.121246735909311</v>
      </c>
      <c r="I51" s="6">
        <v>0.148162345334625</v>
      </c>
      <c r="J51" s="6">
        <v>0.136282721524514</v>
      </c>
      <c r="K51" s="6">
        <v>0.10322804459013</v>
      </c>
      <c r="L51" s="6">
        <v>0.104124591389808</v>
      </c>
      <c r="M51" s="6">
        <v>0.100692029039785</v>
      </c>
      <c r="N51" s="6">
        <v>0.115394326448149</v>
      </c>
      <c r="O51" s="6">
        <v>0.0875516078636635</v>
      </c>
      <c r="P51" s="6">
        <v>0.0855158623915565</v>
      </c>
      <c r="Q51" s="6">
        <v>0.0962558491749857</v>
      </c>
      <c r="R51" s="6">
        <v>0.14634095395587</v>
      </c>
      <c r="S51" s="6">
        <v>0.126402542728898</v>
      </c>
      <c r="T51" s="6">
        <v>0.102350009453329</v>
      </c>
      <c r="U51" s="6">
        <v>0.10736061035308</v>
      </c>
      <c r="V51" s="6">
        <v>0.120614662236975</v>
      </c>
      <c r="W51" s="6">
        <v>0.12064378059367</v>
      </c>
      <c r="X51" s="6">
        <v>0.119941239809468</v>
      </c>
      <c r="Y51" s="6">
        <v>0.106078514072728</v>
      </c>
      <c r="Z51" s="6">
        <v>0.123917365601875</v>
      </c>
      <c r="AA51" s="6">
        <v>0.09133350346636</v>
      </c>
      <c r="AB51" s="6">
        <v>0.0816193790247465</v>
      </c>
      <c r="AC51" s="6">
        <v>0.125280497530624</v>
      </c>
      <c r="AD51" s="6">
        <v>0.128503798542892</v>
      </c>
      <c r="AE51" s="6">
        <v>0.133241954976972</v>
      </c>
      <c r="AF51" s="6">
        <v>0.113105876131847</v>
      </c>
      <c r="AG51" s="6">
        <v>0.0870249937884516</v>
      </c>
      <c r="AH51" s="6">
        <v>0.123582874531922</v>
      </c>
      <c r="AI51" s="6">
        <v>0.09035223995866</v>
      </c>
      <c r="AJ51" s="6">
        <v>0.123582874531922</v>
      </c>
      <c r="AK51" s="6">
        <v>0.197350051363049</v>
      </c>
      <c r="AL51" s="6">
        <v>0.218925799768757</v>
      </c>
      <c r="AM51" s="6">
        <v>0.135662055513701</v>
      </c>
      <c r="AN51" s="6">
        <v>0.130954658797223</v>
      </c>
      <c r="AO51" s="6">
        <v>0.127490038529049</v>
      </c>
      <c r="AP51" s="6">
        <v>0.149741548805489</v>
      </c>
      <c r="AQ51" s="6">
        <v>0.0984277335894668</v>
      </c>
      <c r="AR51" s="6">
        <v>0.0984277335894669</v>
      </c>
      <c r="AS51" s="6">
        <v>0.0984277335894668</v>
      </c>
      <c r="AT51" s="6">
        <v>0.0984277335894667</v>
      </c>
      <c r="AU51" s="6">
        <v>0.0976941914469746</v>
      </c>
      <c r="AV51" s="6">
        <v>0.0984277335894666</v>
      </c>
      <c r="AW51" s="6">
        <v>0.0984277335894667</v>
      </c>
      <c r="AX51" s="6">
        <v>0.0628121250459849</v>
      </c>
      <c r="AY51" s="6">
        <v>0.0981247912751461</v>
      </c>
      <c r="AZ51" s="6">
        <v>0.121246735909311</v>
      </c>
      <c r="BA51" s="6">
        <v>0.117743550475229</v>
      </c>
      <c r="BB51" s="6">
        <v>0.156364352653748</v>
      </c>
      <c r="BC51" s="6">
        <v>0.133946212902976</v>
      </c>
      <c r="BD51" s="6">
        <v>0.132347780518528</v>
      </c>
      <c r="BE51" s="6">
        <v>0.100532988806761</v>
      </c>
      <c r="BF51" s="6">
        <v>0.115393193131533</v>
      </c>
      <c r="BG51" s="6">
        <v>0.155620618289767</v>
      </c>
      <c r="BH51" s="6">
        <v>0.15348706777297</v>
      </c>
      <c r="BI51" s="6">
        <v>0.165295028442948</v>
      </c>
      <c r="BJ51" s="6">
        <v>0.113855675523211</v>
      </c>
      <c r="BK51" s="6">
        <v>0.0760404804263077</v>
      </c>
      <c r="BL51" s="6">
        <v>0.125513801829087</v>
      </c>
      <c r="BM51" s="6">
        <v>0.094602347645392</v>
      </c>
      <c r="BN51" s="6">
        <v>0.0830458262200111</v>
      </c>
      <c r="BO51" s="6">
        <v>0.127971699873582</v>
      </c>
      <c r="BP51" s="42"/>
      <c r="BQ51" s="42"/>
      <c r="BR51" s="42"/>
    </row>
    <row r="52" spans="1:70" x14ac:dyDescent="0.2">
      <c r="A52" s="1">
        <v>2017</v>
      </c>
      <c r="B52" s="6">
        <v>0.127793764707563</v>
      </c>
      <c r="C52" s="6">
        <v>0.104036717604988</v>
      </c>
      <c r="D52" s="6">
        <v>0.121606857482324</v>
      </c>
      <c r="E52" s="6">
        <v>0.100907478443295</v>
      </c>
      <c r="F52" s="6">
        <v>0.137718049195207</v>
      </c>
      <c r="G52" s="6">
        <v>0.0879150010558418</v>
      </c>
      <c r="H52" s="6">
        <v>0.122891729080022</v>
      </c>
      <c r="I52" s="6">
        <v>0.159225938676668</v>
      </c>
      <c r="J52" s="6">
        <v>0.139749659238991</v>
      </c>
      <c r="K52" s="6">
        <v>0.107521487345754</v>
      </c>
      <c r="L52" s="6">
        <v>0.104002389400932</v>
      </c>
      <c r="M52" s="6">
        <v>0.102978351241981</v>
      </c>
      <c r="N52" s="6">
        <v>0.117780848389157</v>
      </c>
      <c r="O52" s="6">
        <v>0.0904460918518708</v>
      </c>
      <c r="P52" s="6">
        <v>0.0871381322838375</v>
      </c>
      <c r="Q52" s="6">
        <v>0.0961613427254817</v>
      </c>
      <c r="R52" s="6">
        <v>0.145597282682867</v>
      </c>
      <c r="S52" s="6">
        <v>0.12939426461737</v>
      </c>
      <c r="T52" s="6">
        <v>0.104516901091177</v>
      </c>
      <c r="U52" s="6">
        <v>0.111045726595075</v>
      </c>
      <c r="V52" s="6">
        <v>0.121772565238169</v>
      </c>
      <c r="W52" s="6">
        <v>0.125177530404556</v>
      </c>
      <c r="X52" s="6">
        <v>0.117864910114939</v>
      </c>
      <c r="Y52" s="6">
        <v>0.107891059880258</v>
      </c>
      <c r="Z52" s="6">
        <v>0.124627958514528</v>
      </c>
      <c r="AA52" s="6">
        <v>0.0951878649517761</v>
      </c>
      <c r="AB52" s="6">
        <v>0.0798986407781929</v>
      </c>
      <c r="AC52" s="6">
        <v>0.120937351530049</v>
      </c>
      <c r="AD52" s="6">
        <v>0.119467468988067</v>
      </c>
      <c r="AE52" s="6">
        <v>0.13173530465073</v>
      </c>
      <c r="AF52" s="6">
        <v>0.11295363275746</v>
      </c>
      <c r="AG52" s="6">
        <v>0.0868970684308873</v>
      </c>
      <c r="AH52" s="6">
        <v>0.122393407283484</v>
      </c>
      <c r="AI52" s="6">
        <v>0.0865494315617145</v>
      </c>
      <c r="AJ52" s="6">
        <v>0.122393407283484</v>
      </c>
      <c r="AK52" s="6">
        <v>0.197161975991897</v>
      </c>
      <c r="AL52" s="6">
        <v>0.19741975092887</v>
      </c>
      <c r="AM52" s="6">
        <v>0.144545760857644</v>
      </c>
      <c r="AN52" s="6">
        <v>0.128842218746124</v>
      </c>
      <c r="AO52" s="6">
        <v>0.133765029397487</v>
      </c>
      <c r="AP52" s="6">
        <v>0.131824077255871</v>
      </c>
      <c r="AQ52" s="6">
        <v>0.0988268940850174</v>
      </c>
      <c r="AR52" s="6">
        <v>0.0988268940850175</v>
      </c>
      <c r="AS52" s="6">
        <v>0.0988268940850174</v>
      </c>
      <c r="AT52" s="6">
        <v>0.0988268940850175</v>
      </c>
      <c r="AU52" s="6">
        <v>0.0998169813360861</v>
      </c>
      <c r="AV52" s="6">
        <v>0.0988268940850175</v>
      </c>
      <c r="AW52" s="6">
        <v>0.0988268940850175</v>
      </c>
      <c r="AX52" s="6">
        <v>0.0653594173688372</v>
      </c>
      <c r="AY52" s="6">
        <v>0.0988277556168005</v>
      </c>
      <c r="AZ52" s="6">
        <v>0.122891729080022</v>
      </c>
      <c r="BA52" s="6">
        <v>0.118782562215969</v>
      </c>
      <c r="BB52" s="6">
        <v>0.171969162529086</v>
      </c>
      <c r="BC52" s="6">
        <v>0.13418400920196</v>
      </c>
      <c r="BD52" s="6">
        <v>0.140579750780274</v>
      </c>
      <c r="BE52" s="6">
        <v>0.0988371897429199</v>
      </c>
      <c r="BF52" s="6">
        <v>0.118561843899117</v>
      </c>
      <c r="BG52" s="6">
        <v>0.157534422552184</v>
      </c>
      <c r="BH52" s="6">
        <v>0.155808877079154</v>
      </c>
      <c r="BI52" s="6">
        <v>0.167989231114769</v>
      </c>
      <c r="BJ52" s="6">
        <v>0.106203296858803</v>
      </c>
      <c r="BK52" s="6">
        <v>0.0779564745232759</v>
      </c>
      <c r="BL52" s="6">
        <v>0.132317966335258</v>
      </c>
      <c r="BM52" s="6">
        <v>0.104319088102058</v>
      </c>
      <c r="BN52" s="6">
        <v>0.0845412127837742</v>
      </c>
      <c r="BO52" s="6">
        <v>0.128965870781984</v>
      </c>
      <c r="BP52" s="42"/>
      <c r="BQ52" s="42"/>
      <c r="BR52" s="42"/>
    </row>
    <row r="53" spans="1:70" x14ac:dyDescent="0.2">
      <c r="A53" s="1">
        <v>2018</v>
      </c>
      <c r="B53" s="6">
        <v>0.129302479763342</v>
      </c>
      <c r="C53" s="6">
        <v>0.106128339664229</v>
      </c>
      <c r="D53" s="6">
        <v>0.122796349953327</v>
      </c>
      <c r="E53" s="6">
        <v>0.101718600180313</v>
      </c>
      <c r="F53" s="6">
        <v>0.136584526195724</v>
      </c>
      <c r="G53" s="6">
        <v>0.0906918396099188</v>
      </c>
      <c r="H53" s="6">
        <v>0.115524760274265</v>
      </c>
      <c r="I53" s="6">
        <v>0.160516157969704</v>
      </c>
      <c r="J53" s="6">
        <v>0.142848201435403</v>
      </c>
      <c r="K53" s="6">
        <v>0.112293823566501</v>
      </c>
      <c r="L53" s="6">
        <v>0.110013595625043</v>
      </c>
      <c r="M53" s="6">
        <v>0.107881046301581</v>
      </c>
      <c r="N53" s="6">
        <v>0.12018123337079</v>
      </c>
      <c r="O53" s="6">
        <v>0.0879831695924479</v>
      </c>
      <c r="P53" s="6">
        <v>0.0887625487507681</v>
      </c>
      <c r="Q53" s="6">
        <v>0.0976210516221482</v>
      </c>
      <c r="R53" s="6">
        <v>0.14811382140409</v>
      </c>
      <c r="S53" s="6">
        <v>0.128674115751874</v>
      </c>
      <c r="T53" s="6">
        <v>0.105883415441728</v>
      </c>
      <c r="U53" s="6">
        <v>0.112633119631195</v>
      </c>
      <c r="V53" s="6">
        <v>0.123250507808244</v>
      </c>
      <c r="W53" s="6">
        <v>0.124588665544304</v>
      </c>
      <c r="X53" s="6">
        <v>0.117262634053041</v>
      </c>
      <c r="Y53" s="6">
        <v>0.108567276601333</v>
      </c>
      <c r="Z53" s="6">
        <v>0.125602634261494</v>
      </c>
      <c r="AA53" s="6">
        <v>0.0864408469696832</v>
      </c>
      <c r="AB53" s="6">
        <v>0.0802489411766791</v>
      </c>
      <c r="AC53" s="6">
        <v>0.127487238882755</v>
      </c>
      <c r="AD53" s="6">
        <v>0.115652292204089</v>
      </c>
      <c r="AE53" s="6">
        <v>0.132917577419427</v>
      </c>
      <c r="AF53" s="6">
        <v>0.113644126979914</v>
      </c>
      <c r="AG53" s="6">
        <v>0.0943698927022155</v>
      </c>
      <c r="AH53" s="6">
        <v>0.12208974174884</v>
      </c>
      <c r="AI53" s="6">
        <v>0.1078934272995</v>
      </c>
      <c r="AJ53" s="6">
        <v>0.12208974174884</v>
      </c>
      <c r="AK53" s="6">
        <v>0.19821260149713</v>
      </c>
      <c r="AL53" s="6">
        <v>0.178924887527276</v>
      </c>
      <c r="AM53" s="6">
        <v>0.139900953849149</v>
      </c>
      <c r="AN53" s="6">
        <v>0.127952842897736</v>
      </c>
      <c r="AO53" s="6">
        <v>0.132832669241561</v>
      </c>
      <c r="AP53" s="6">
        <v>0.139668910711799</v>
      </c>
      <c r="AQ53" s="6">
        <v>0.103141083694693</v>
      </c>
      <c r="AR53" s="6">
        <v>0.103141083694693</v>
      </c>
      <c r="AS53" s="6">
        <v>0.103141083694693</v>
      </c>
      <c r="AT53" s="6">
        <v>0.103141083694693</v>
      </c>
      <c r="AU53" s="6">
        <v>0.104685972320075</v>
      </c>
      <c r="AV53" s="6">
        <v>0.103141083694693</v>
      </c>
      <c r="AW53" s="6">
        <v>0.103141083694693</v>
      </c>
      <c r="AX53" s="6">
        <v>0.0655001622720035</v>
      </c>
      <c r="AY53" s="6">
        <v>0.103230253944626</v>
      </c>
      <c r="AZ53" s="6">
        <v>0.115524760274265</v>
      </c>
      <c r="BA53" s="6">
        <v>0.112719448216888</v>
      </c>
      <c r="BB53" s="6">
        <v>0.173160573677773</v>
      </c>
      <c r="BC53" s="6">
        <v>0.134440546394058</v>
      </c>
      <c r="BD53" s="6">
        <v>0.137201982787636</v>
      </c>
      <c r="BE53" s="6">
        <v>0.103466903694063</v>
      </c>
      <c r="BF53" s="6">
        <v>0.118653971528701</v>
      </c>
      <c r="BG53" s="6">
        <v>0.157382867558362</v>
      </c>
      <c r="BH53" s="6">
        <v>0.158673132654781</v>
      </c>
      <c r="BI53" s="6">
        <v>0.173260371925824</v>
      </c>
      <c r="BJ53" s="6">
        <v>0.0961824745388866</v>
      </c>
      <c r="BK53" s="6">
        <v>0.0780247559137172</v>
      </c>
      <c r="BL53" s="6">
        <v>0.135068919950363</v>
      </c>
      <c r="BM53" s="6">
        <v>0.116176420728376</v>
      </c>
      <c r="BN53" s="6">
        <v>0.082548920447649</v>
      </c>
      <c r="BO53" s="6">
        <v>0.130316698302365</v>
      </c>
      <c r="BP53" s="42"/>
      <c r="BQ53" s="42"/>
      <c r="BR53" s="42"/>
    </row>
    <row r="54" spans="1:70" x14ac:dyDescent="0.2">
      <c r="A54" s="1">
        <v>2019</v>
      </c>
      <c r="B54" s="6">
        <v>0.130053359390234</v>
      </c>
      <c r="C54" s="6">
        <v>0.106570120791073</v>
      </c>
      <c r="D54" s="6">
        <v>0.123377297953399</v>
      </c>
      <c r="E54" s="6">
        <v>0.099909603644896</v>
      </c>
      <c r="F54" s="6">
        <v>0.132324677632155</v>
      </c>
      <c r="G54" s="6">
        <v>0.0967756712620239</v>
      </c>
      <c r="H54" s="6">
        <v>0.119796272791393</v>
      </c>
      <c r="I54" s="6">
        <v>0.16108412256474</v>
      </c>
      <c r="J54" s="6">
        <v>0.135146374961355</v>
      </c>
      <c r="K54" s="6">
        <v>0.112601892304322</v>
      </c>
      <c r="L54" s="6">
        <v>0.103465443715436</v>
      </c>
      <c r="M54" s="6">
        <v>0.109241897091014</v>
      </c>
      <c r="N54" s="6">
        <v>0.123195762575693</v>
      </c>
      <c r="O54" s="6">
        <v>0.0859049592435603</v>
      </c>
      <c r="P54" s="6">
        <v>0.0876646878485026</v>
      </c>
      <c r="Q54" s="6">
        <v>0.104837616176357</v>
      </c>
      <c r="R54" s="6">
        <v>0.15133959702597</v>
      </c>
      <c r="S54" s="6">
        <v>0.12381274479706</v>
      </c>
      <c r="T54" s="6">
        <v>0.109612860290576</v>
      </c>
      <c r="U54" s="6">
        <v>0.116383861946465</v>
      </c>
      <c r="V54" s="6">
        <v>0.124499048419336</v>
      </c>
      <c r="W54" s="6">
        <v>0.12206852715002</v>
      </c>
      <c r="X54" s="6">
        <v>0.112155580089067</v>
      </c>
      <c r="Y54" s="6">
        <v>0.106484957199468</v>
      </c>
      <c r="Z54" s="6">
        <v>0.127140648653913</v>
      </c>
      <c r="AA54" s="6">
        <v>0.0728541605451443</v>
      </c>
      <c r="AB54" s="6">
        <v>0.0821845629151007</v>
      </c>
      <c r="AC54" s="6">
        <v>0.131313263372695</v>
      </c>
      <c r="AD54" s="6">
        <v>0.115355551404798</v>
      </c>
      <c r="AE54" s="6">
        <v>0.126100331126619</v>
      </c>
      <c r="AF54" s="6">
        <v>0.1126126346838</v>
      </c>
      <c r="AG54" s="6">
        <v>0.102225016177256</v>
      </c>
      <c r="AH54" s="6">
        <v>0.125901069309705</v>
      </c>
      <c r="AI54" s="6">
        <v>0.122320713234683</v>
      </c>
      <c r="AJ54" s="6">
        <v>0.125901069309704</v>
      </c>
      <c r="AK54" s="6">
        <v>0.19044745335529</v>
      </c>
      <c r="AL54" s="6">
        <v>0.185840302913524</v>
      </c>
      <c r="AM54" s="6">
        <v>0.107383499979114</v>
      </c>
      <c r="AN54" s="6">
        <v>0.130524279250052</v>
      </c>
      <c r="AO54" s="6">
        <v>0.150944325068139</v>
      </c>
      <c r="AP54" s="6">
        <v>0.140480962226494</v>
      </c>
      <c r="AQ54" s="6">
        <v>0.105896480313284</v>
      </c>
      <c r="AR54" s="6">
        <v>0.105896480313284</v>
      </c>
      <c r="AS54" s="6">
        <v>0.105896480313284</v>
      </c>
      <c r="AT54" s="6">
        <v>0.105896480313284</v>
      </c>
      <c r="AU54" s="6">
        <v>0.111542900459175</v>
      </c>
      <c r="AV54" s="6">
        <v>0.105896480313284</v>
      </c>
      <c r="AW54" s="6">
        <v>0.105896480313284</v>
      </c>
      <c r="AX54" s="6">
        <v>0.0682194006555315</v>
      </c>
      <c r="AY54" s="6">
        <v>0.105948965631422</v>
      </c>
      <c r="AZ54" s="6">
        <v>0.119796272791393</v>
      </c>
      <c r="BA54" s="6">
        <v>0.117791045575618</v>
      </c>
      <c r="BB54" s="6">
        <v>0.171728512231834</v>
      </c>
      <c r="BC54" s="6">
        <v>0.136185399561305</v>
      </c>
      <c r="BD54" s="6">
        <v>0.137085583346871</v>
      </c>
      <c r="BE54" s="6">
        <v>0.114188596504996</v>
      </c>
      <c r="BF54" s="6">
        <v>0.115767093746902</v>
      </c>
      <c r="BG54" s="6">
        <v>0.154014773788809</v>
      </c>
      <c r="BH54" s="6">
        <v>0.145451773299089</v>
      </c>
      <c r="BI54" s="6">
        <v>0.170418729483305</v>
      </c>
      <c r="BJ54" s="6">
        <v>0.0898642084405838</v>
      </c>
      <c r="BK54" s="6">
        <v>0.0781089783398611</v>
      </c>
      <c r="BL54" s="6">
        <v>0.128119476442006</v>
      </c>
      <c r="BM54" s="6">
        <v>0.112708424116218</v>
      </c>
      <c r="BN54" s="6">
        <v>0.079398304520789</v>
      </c>
      <c r="BO54" s="6">
        <v>0.123750785956529</v>
      </c>
      <c r="BP54" s="42"/>
      <c r="BQ54" s="42"/>
      <c r="BR54" s="42"/>
    </row>
    <row r="55" spans="1:70" x14ac:dyDescent="0.2">
      <c r="A55" s="1">
        <v>2020</v>
      </c>
      <c r="B55" s="6">
        <v>0.127963342586046</v>
      </c>
      <c r="C55" s="6">
        <v>0.10461525055958</v>
      </c>
      <c r="D55" s="6">
        <v>0.123133869830344</v>
      </c>
      <c r="E55" s="6">
        <v>0.0963622123689467</v>
      </c>
      <c r="F55" s="6">
        <v>0.13939981168582</v>
      </c>
      <c r="G55" s="6">
        <v>0.0891705817364194</v>
      </c>
      <c r="H55" s="6">
        <v>0.124387530922165</v>
      </c>
      <c r="I55" s="6">
        <v>0.157626945297495</v>
      </c>
      <c r="J55" s="6">
        <v>0.125771005997618</v>
      </c>
      <c r="K55" s="6">
        <v>0.111014268049435</v>
      </c>
      <c r="L55" s="6">
        <v>0.106566617432824</v>
      </c>
      <c r="M55" s="6">
        <v>0.104839422410752</v>
      </c>
      <c r="N55" s="6">
        <v>0.121392699131075</v>
      </c>
      <c r="O55" s="6">
        <v>0.083064935620081</v>
      </c>
      <c r="P55" s="6">
        <v>0.084893653550196</v>
      </c>
      <c r="Q55" s="6">
        <v>0.101352135865813</v>
      </c>
      <c r="R55" s="6">
        <v>0.155432278101274</v>
      </c>
      <c r="S55" s="6">
        <v>0.124303936508399</v>
      </c>
      <c r="T55" s="6">
        <v>0.10868130788612</v>
      </c>
      <c r="U55" s="6">
        <v>0.113756918133417</v>
      </c>
      <c r="V55" s="6">
        <v>0.124840845922929</v>
      </c>
      <c r="W55" s="6">
        <v>0.117343777731987</v>
      </c>
      <c r="X55" s="6">
        <v>0.10996298883317</v>
      </c>
      <c r="Y55" s="6">
        <v>0.105267676030746</v>
      </c>
      <c r="Z55" s="6">
        <v>0.125693893652146</v>
      </c>
      <c r="AA55" s="6">
        <v>0.0738233537372917</v>
      </c>
      <c r="AB55" s="6">
        <v>0.0838285975015574</v>
      </c>
      <c r="AC55" s="6">
        <v>0.112565155102937</v>
      </c>
      <c r="AD55" s="6">
        <v>0.105893066885481</v>
      </c>
      <c r="AE55" s="6">
        <v>0.116460612952686</v>
      </c>
      <c r="AF55" s="6">
        <v>0.109543081097058</v>
      </c>
      <c r="AG55" s="6">
        <v>0.112337360087273</v>
      </c>
      <c r="AH55" s="6">
        <v>0.13189894078616</v>
      </c>
      <c r="AI55" s="6">
        <v>0.0897421599673927</v>
      </c>
      <c r="AJ55" s="6">
        <v>0.13189894078616</v>
      </c>
      <c r="AK55" s="6">
        <v>0.170285840862967</v>
      </c>
      <c r="AL55" s="6">
        <v>0.178208918764555</v>
      </c>
      <c r="AM55" s="6">
        <v>0.14085803894981</v>
      </c>
      <c r="AN55" s="6">
        <v>0.133557836668343</v>
      </c>
      <c r="AO55" s="6">
        <v>0.141189243683744</v>
      </c>
      <c r="AP55" s="6">
        <v>0.129141724175348</v>
      </c>
      <c r="AQ55" s="6">
        <v>0.100981202401104</v>
      </c>
      <c r="AR55" s="6">
        <v>0.100981202401104</v>
      </c>
      <c r="AS55" s="6">
        <v>0.100981202401104</v>
      </c>
      <c r="AT55" s="6">
        <v>0.100981202401104</v>
      </c>
      <c r="AU55" s="6">
        <v>0.103057088618342</v>
      </c>
      <c r="AV55" s="6">
        <v>0.100981202401104</v>
      </c>
      <c r="AW55" s="6">
        <v>0.100981202401104</v>
      </c>
      <c r="AX55" s="6">
        <v>0.0567562651475241</v>
      </c>
      <c r="AY55" s="6">
        <v>0.100810974273909</v>
      </c>
      <c r="AZ55" s="6">
        <v>0.124387530922165</v>
      </c>
      <c r="BA55" s="6">
        <v>0.111779487808267</v>
      </c>
      <c r="BB55" s="6">
        <v>0.16563334760744</v>
      </c>
      <c r="BC55" s="6">
        <v>0.139345000477894</v>
      </c>
      <c r="BD55" s="6">
        <v>0.143505086496573</v>
      </c>
      <c r="BE55" s="6">
        <v>0.117347515290981</v>
      </c>
      <c r="BF55" s="6">
        <v>0.113264783657316</v>
      </c>
      <c r="BG55" s="6">
        <v>0.146690645659784</v>
      </c>
      <c r="BH55" s="6">
        <v>0.137503622432657</v>
      </c>
      <c r="BI55" s="6">
        <v>0.15714496168122</v>
      </c>
      <c r="BJ55" s="6">
        <v>0.0927168506252534</v>
      </c>
      <c r="BK55" s="6">
        <v>0.0730279039992565</v>
      </c>
      <c r="BL55" s="6">
        <v>0.088255078483226</v>
      </c>
      <c r="BM55" s="6">
        <v>0.115064842242389</v>
      </c>
      <c r="BN55" s="6">
        <v>0.0789228846896229</v>
      </c>
      <c r="BO55" s="6">
        <v>0.116408498672073</v>
      </c>
      <c r="BP55" s="42"/>
      <c r="BQ55" s="42"/>
      <c r="BR55" s="42"/>
    </row>
    <row r="56" spans="1:70" x14ac:dyDescent="0.2">
      <c r="A56" s="1">
        <v>2021</v>
      </c>
      <c r="B56" s="6">
        <v>0.129034599872574</v>
      </c>
      <c r="C56" s="6">
        <v>0.108191353941614</v>
      </c>
      <c r="D56" s="6">
        <v>0.122339205048</v>
      </c>
      <c r="E56" s="6">
        <v>0.106169894257456</v>
      </c>
      <c r="F56" s="6">
        <v>0.13534674544617</v>
      </c>
      <c r="G56" s="6">
        <v>0.0905873406871029</v>
      </c>
      <c r="H56" s="6">
        <v>0.115943279215786</v>
      </c>
      <c r="I56" s="6">
        <v>0.158081692332986</v>
      </c>
      <c r="J56" s="6">
        <v>0.129742255593151</v>
      </c>
      <c r="K56" s="6">
        <v>0.114809613728511</v>
      </c>
      <c r="L56" s="6">
        <v>0.112267710884412</v>
      </c>
      <c r="M56" s="6">
        <v>0.107110641428346</v>
      </c>
      <c r="N56" s="6">
        <v>0.121622719156449</v>
      </c>
      <c r="O56" s="6">
        <v>0.083226079817233</v>
      </c>
      <c r="P56" s="6">
        <v>0.102327776946886</v>
      </c>
      <c r="Q56" s="6">
        <v>0.100186657091359</v>
      </c>
      <c r="R56" s="6">
        <v>0.138482341353826</v>
      </c>
      <c r="S56" s="6">
        <v>0.129141031834109</v>
      </c>
      <c r="T56" s="6">
        <v>0.107483931255264</v>
      </c>
      <c r="U56" s="6">
        <v>0.113145569989295</v>
      </c>
      <c r="V56" s="6">
        <v>0.122783393412569</v>
      </c>
      <c r="W56" s="6">
        <v>0.125087615846051</v>
      </c>
      <c r="X56" s="6">
        <v>0.115435895455004</v>
      </c>
      <c r="Y56" s="6">
        <v>0.11005536854512</v>
      </c>
      <c r="Z56" s="6">
        <v>0.122222806131102</v>
      </c>
      <c r="AA56" s="6">
        <v>0.0850180367081385</v>
      </c>
      <c r="AB56" s="6">
        <v>0.096931783395623</v>
      </c>
      <c r="AC56" s="6">
        <v>0.120844342693667</v>
      </c>
      <c r="AD56" s="6">
        <v>0.102080325079951</v>
      </c>
      <c r="AE56" s="6">
        <v>0.125398706503032</v>
      </c>
      <c r="AF56" s="6">
        <v>0.11613235368957</v>
      </c>
      <c r="AG56" s="6">
        <v>0.116651141945174</v>
      </c>
      <c r="AH56" s="6">
        <v>0.130555408613416</v>
      </c>
      <c r="AI56" s="6">
        <v>0.0980071474173487</v>
      </c>
      <c r="AJ56" s="6">
        <v>0.130555408613416</v>
      </c>
      <c r="AK56" s="6">
        <v>0.176174066229636</v>
      </c>
      <c r="AL56" s="6">
        <v>0.159679210715214</v>
      </c>
      <c r="AM56" s="6">
        <v>0.137306484915042</v>
      </c>
      <c r="AN56" s="6">
        <v>0.131311068538526</v>
      </c>
      <c r="AO56" s="6">
        <v>0.139953424998897</v>
      </c>
      <c r="AP56" s="6">
        <v>0.139292593005742</v>
      </c>
      <c r="AQ56" s="6">
        <v>0.102585001984773</v>
      </c>
      <c r="AR56" s="6">
        <v>0.102585001984773</v>
      </c>
      <c r="AS56" s="6">
        <v>0.102585001984773</v>
      </c>
      <c r="AT56" s="6">
        <v>0.102585001984773</v>
      </c>
      <c r="AU56" s="6">
        <v>0.105693723093453</v>
      </c>
      <c r="AV56" s="6">
        <v>0.102585001984773</v>
      </c>
      <c r="AW56" s="6">
        <v>0.102585001984773</v>
      </c>
      <c r="AX56" s="6">
        <v>0.0597288100589993</v>
      </c>
      <c r="AY56" s="6">
        <v>0.102441429962151</v>
      </c>
      <c r="AZ56" s="6">
        <v>0.115943279215786</v>
      </c>
      <c r="BA56" s="6">
        <v>0.103548237555417</v>
      </c>
      <c r="BB56" s="6">
        <v>0.166949083041409</v>
      </c>
      <c r="BC56" s="6">
        <v>0.133107968809197</v>
      </c>
      <c r="BD56" s="6">
        <v>0.139826841201756</v>
      </c>
      <c r="BE56" s="6">
        <v>0.12398650237706</v>
      </c>
      <c r="BF56" s="6">
        <v>0.111530632837866</v>
      </c>
      <c r="BG56" s="6">
        <v>0.147632142915692</v>
      </c>
      <c r="BH56" s="6">
        <v>0.137172486305354</v>
      </c>
      <c r="BI56" s="6">
        <v>0.160325062226571</v>
      </c>
      <c r="BJ56" s="6">
        <v>0.093844875163511</v>
      </c>
      <c r="BK56" s="6">
        <v>0.0736506307851622</v>
      </c>
      <c r="BL56" s="6">
        <v>0.108783951667362</v>
      </c>
      <c r="BM56" s="6">
        <v>0.133083878890749</v>
      </c>
      <c r="BN56" s="6">
        <v>0.0783271649374471</v>
      </c>
      <c r="BO56" s="6">
        <v>0.118788269300445</v>
      </c>
      <c r="BP56" s="42"/>
      <c r="BQ56" s="42"/>
      <c r="BR56" s="42"/>
    </row>
    <row r="57" spans="1:70" x14ac:dyDescent="0.2">
      <c r="A57" s="1">
        <v>2022</v>
      </c>
      <c r="B57" s="6">
        <v>0.130080485472672</v>
      </c>
      <c r="C57" s="6">
        <v>0.110014986375948</v>
      </c>
      <c r="D57" s="6">
        <v>0.124644105588894</v>
      </c>
      <c r="E57" s="6">
        <v>0.102470360038678</v>
      </c>
      <c r="F57" s="6">
        <v>0.145808504518019</v>
      </c>
      <c r="G57" s="6">
        <v>0.10246059417859</v>
      </c>
      <c r="H57" s="6">
        <v>0.113762410718971</v>
      </c>
      <c r="I57" s="6">
        <v>0.157621486665058</v>
      </c>
      <c r="J57" s="6">
        <v>0.133758377083045</v>
      </c>
      <c r="K57" s="6">
        <v>0.119964911613937</v>
      </c>
      <c r="L57" s="6">
        <v>0.107231963220143</v>
      </c>
      <c r="M57" s="6">
        <v>0.102108424553003</v>
      </c>
      <c r="N57" s="6">
        <v>0.123724588951398</v>
      </c>
      <c r="O57" s="6">
        <v>0.0903033261727166</v>
      </c>
      <c r="P57" s="6">
        <v>0.101571524878354</v>
      </c>
      <c r="Q57" s="6">
        <v>0.0950689119016179</v>
      </c>
      <c r="R57" s="6">
        <v>0.12276351793242</v>
      </c>
      <c r="S57" s="6">
        <v>0.135139940467829</v>
      </c>
      <c r="T57" s="6">
        <v>0.107632071583933</v>
      </c>
      <c r="U57" s="6">
        <v>0.114917609704531</v>
      </c>
      <c r="V57" s="6">
        <v>0.12505965075563</v>
      </c>
      <c r="W57" s="6">
        <v>0.128859479255197</v>
      </c>
      <c r="X57" s="6">
        <v>0.115579716325449</v>
      </c>
      <c r="Y57" s="6">
        <v>0.113671559933662</v>
      </c>
      <c r="Z57" s="6">
        <v>0.12334967469105</v>
      </c>
      <c r="AA57" s="6">
        <v>0.0840469183733098</v>
      </c>
      <c r="AB57" s="6">
        <v>0.0881821239077922</v>
      </c>
      <c r="AC57" s="6">
        <v>0.118647515583129</v>
      </c>
      <c r="AD57" s="6">
        <v>0.110526223031622</v>
      </c>
      <c r="AE57" s="6">
        <v>0.127617314049577</v>
      </c>
      <c r="AF57" s="6">
        <v>0.113062024503473</v>
      </c>
      <c r="AG57" s="6">
        <v>0.116131456101521</v>
      </c>
      <c r="AH57" s="6">
        <v>0.139568864437737</v>
      </c>
      <c r="AI57" s="6">
        <v>0.114638884526602</v>
      </c>
      <c r="AJ57" s="6">
        <v>0.139568864437737</v>
      </c>
      <c r="AK57" s="6">
        <v>0.166993654973302</v>
      </c>
      <c r="AL57" s="6">
        <v>0.165538128163408</v>
      </c>
      <c r="AM57" s="6">
        <v>0.157024489209325</v>
      </c>
      <c r="AN57" s="6">
        <v>0.139417383570828</v>
      </c>
      <c r="AO57" s="6">
        <v>0.106530666145617</v>
      </c>
      <c r="AP57" s="6">
        <v>0.162465555998</v>
      </c>
      <c r="AQ57" s="6">
        <v>0.112920599956822</v>
      </c>
      <c r="AR57" s="6">
        <v>0.112920599956822</v>
      </c>
      <c r="AS57" s="6">
        <v>0.112920599956822</v>
      </c>
      <c r="AT57" s="6">
        <v>0.112920599956822</v>
      </c>
      <c r="AU57" s="6">
        <v>0.117475181540445</v>
      </c>
      <c r="AV57" s="6">
        <v>0.112920599956822</v>
      </c>
      <c r="AW57" s="6">
        <v>0.112920599956822</v>
      </c>
      <c r="AX57" s="6">
        <v>0.0728643972833248</v>
      </c>
      <c r="AY57" s="6">
        <v>0.11282833962576</v>
      </c>
      <c r="AZ57" s="6">
        <v>0.113762410718971</v>
      </c>
      <c r="BA57" s="6">
        <v>0.104660549831667</v>
      </c>
      <c r="BB57" s="6">
        <v>0.166269453213917</v>
      </c>
      <c r="BC57" s="6">
        <v>0.131612740934495</v>
      </c>
      <c r="BD57" s="6">
        <v>0.134629935307686</v>
      </c>
      <c r="BE57" s="6">
        <v>0.125441993094448</v>
      </c>
      <c r="BF57" s="6">
        <v>0.111282467622543</v>
      </c>
      <c r="BG57" s="6">
        <v>0.151137509989769</v>
      </c>
      <c r="BH57" s="6">
        <v>0.143627336911962</v>
      </c>
      <c r="BI57" s="6">
        <v>0.163218063895189</v>
      </c>
      <c r="BJ57" s="6">
        <v>0.101703898951366</v>
      </c>
      <c r="BK57" s="6">
        <v>0.0732081428127522</v>
      </c>
      <c r="BL57" s="6">
        <v>0.128050470762355</v>
      </c>
      <c r="BM57" s="6">
        <v>0.13311765043342</v>
      </c>
      <c r="BN57" s="6">
        <v>0.0705007559495367</v>
      </c>
      <c r="BO57" s="6">
        <v>0.12076021721819</v>
      </c>
      <c r="BP57" s="42"/>
      <c r="BQ57" s="42"/>
      <c r="BR57" s="42"/>
    </row>
    <row r="58" spans="1:70" x14ac:dyDescent="0.2">
      <c r="A58" s="1">
        <v>2023</v>
      </c>
      <c r="B58" s="6">
        <v>0.129590189783025</v>
      </c>
      <c r="C58" s="6">
        <v>0.109788544593621</v>
      </c>
      <c r="D58" s="6">
        <v>0.125363305190502</v>
      </c>
      <c r="E58" s="6">
        <v>0.10156964924516</v>
      </c>
      <c r="F58" s="6">
        <v>0.147464719209513</v>
      </c>
      <c r="G58" s="6">
        <v>0.102920525293275</v>
      </c>
      <c r="H58" s="6">
        <v>0.114119651597163</v>
      </c>
      <c r="I58" s="6">
        <v>0.157564854474735</v>
      </c>
      <c r="J58" s="6">
        <v>0.133163989930355</v>
      </c>
      <c r="K58" s="6">
        <v>0.120433423839976</v>
      </c>
      <c r="L58" s="6">
        <v>0.108408186315216</v>
      </c>
      <c r="M58" s="6">
        <v>0.100731015064524</v>
      </c>
      <c r="N58" s="6">
        <v>0.123275274518416</v>
      </c>
      <c r="O58" s="6">
        <v>0.0908407352730335</v>
      </c>
      <c r="P58" s="6">
        <v>0.100764143431614</v>
      </c>
      <c r="Q58" s="6">
        <v>0.0951893694119172</v>
      </c>
      <c r="R58" s="6">
        <v>0.123005891610814</v>
      </c>
      <c r="S58" s="6">
        <v>0.135586363301636</v>
      </c>
      <c r="T58" s="6">
        <v>0.107663983968602</v>
      </c>
      <c r="U58" s="6">
        <v>0.114360748374072</v>
      </c>
      <c r="V58" s="6">
        <v>0.125960993844739</v>
      </c>
      <c r="W58" s="6">
        <v>0.128211848118236</v>
      </c>
      <c r="X58" s="6">
        <v>0.115108409021738</v>
      </c>
      <c r="Y58" s="6">
        <v>0.114468679729501</v>
      </c>
      <c r="Z58" s="6">
        <v>0.123107611495568</v>
      </c>
      <c r="AA58" s="6">
        <v>0.0827561268306604</v>
      </c>
      <c r="AB58" s="6">
        <v>0.0861547422995878</v>
      </c>
      <c r="AC58" s="6">
        <v>0.116927821075377</v>
      </c>
      <c r="AD58" s="6">
        <v>0.108415055417924</v>
      </c>
      <c r="AE58" s="6">
        <v>0.126264316914282</v>
      </c>
      <c r="AF58" s="6">
        <v>0.112704111606875</v>
      </c>
      <c r="AG58" s="6">
        <v>0.118109576868404</v>
      </c>
      <c r="AH58" s="6">
        <v>0.141192622533094</v>
      </c>
      <c r="AI58" s="6">
        <v>0.113148465477543</v>
      </c>
      <c r="AJ58" s="6">
        <v>0.141192622533093</v>
      </c>
      <c r="AK58" s="6">
        <v>0.167409770464228</v>
      </c>
      <c r="AL58" s="6">
        <v>0.165095039921493</v>
      </c>
      <c r="AM58" s="6">
        <v>0.157505046956291</v>
      </c>
      <c r="AN58" s="6">
        <v>0.139548983838729</v>
      </c>
      <c r="AO58" s="6">
        <v>0.107357335251343</v>
      </c>
      <c r="AP58" s="6">
        <v>0.162996798387894</v>
      </c>
      <c r="AQ58" s="6">
        <v>0.113529546475163</v>
      </c>
      <c r="AR58" s="6">
        <v>0.113529546475163</v>
      </c>
      <c r="AS58" s="6">
        <v>0.113529546475163</v>
      </c>
      <c r="AT58" s="6">
        <v>0.113529546475163</v>
      </c>
      <c r="AU58" s="6">
        <v>0.118349198911777</v>
      </c>
      <c r="AV58" s="6">
        <v>0.113529546475163</v>
      </c>
      <c r="AW58" s="6">
        <v>0.113529546475163</v>
      </c>
      <c r="AX58" s="6">
        <v>0.072410772369815</v>
      </c>
      <c r="AY58" s="6">
        <v>0.113448862394057</v>
      </c>
      <c r="AZ58" s="6">
        <v>0.114119651597163</v>
      </c>
      <c r="BA58" s="6">
        <v>0.103908137416457</v>
      </c>
      <c r="BB58" s="6">
        <v>0.165925561860575</v>
      </c>
      <c r="BC58" s="6">
        <v>0.133020713556044</v>
      </c>
      <c r="BD58" s="6">
        <v>0.134661469097952</v>
      </c>
      <c r="BE58" s="6">
        <v>0.125469030360749</v>
      </c>
      <c r="BF58" s="6">
        <v>0.114403522266465</v>
      </c>
      <c r="BG58" s="6">
        <v>0.152021321007112</v>
      </c>
      <c r="BH58" s="6">
        <v>0.140722473762385</v>
      </c>
      <c r="BI58" s="6">
        <v>0.165117161251605</v>
      </c>
      <c r="BJ58" s="6">
        <v>0.103682016115378</v>
      </c>
      <c r="BK58" s="6">
        <v>0.0733203769120027</v>
      </c>
      <c r="BL58" s="6">
        <v>0.12980176683895</v>
      </c>
      <c r="BM58" s="6">
        <v>0.132743386652231</v>
      </c>
      <c r="BN58" s="6">
        <v>0.0701600242254187</v>
      </c>
      <c r="BO58" s="6">
        <v>0.120454042509783</v>
      </c>
      <c r="BP58" s="42"/>
      <c r="BQ58" s="42"/>
      <c r="BR58" s="42"/>
    </row>
    <row r="59" spans="1:70" x14ac:dyDescent="0.2">
      <c r="A59" s="1">
        <v>2024</v>
      </c>
      <c r="B59" s="6">
        <v>0.129570319267003</v>
      </c>
      <c r="C59" s="6">
        <v>0.109629935829628</v>
      </c>
      <c r="D59" s="6">
        <v>0.126085020687241</v>
      </c>
      <c r="E59" s="6">
        <v>0.100606914609709</v>
      </c>
      <c r="F59" s="6">
        <v>0.148701062667463</v>
      </c>
      <c r="G59" s="6">
        <v>0.10108541341481</v>
      </c>
      <c r="H59" s="6">
        <v>0.114457557520164</v>
      </c>
      <c r="I59" s="6">
        <v>0.15795114059854</v>
      </c>
      <c r="J59" s="6">
        <v>0.131533442484956</v>
      </c>
      <c r="K59" s="6">
        <v>0.120910723176946</v>
      </c>
      <c r="L59" s="6">
        <v>0.109600190990942</v>
      </c>
      <c r="M59" s="6">
        <v>0.0993773158953401</v>
      </c>
      <c r="N59" s="6">
        <v>0.122833444231083</v>
      </c>
      <c r="O59" s="6">
        <v>0.0913861152135022</v>
      </c>
      <c r="P59" s="6">
        <v>0.0999721313654132</v>
      </c>
      <c r="Q59" s="6">
        <v>0.095310620257034</v>
      </c>
      <c r="R59" s="6">
        <v>0.123249142150828</v>
      </c>
      <c r="S59" s="6">
        <v>0.13603586585081</v>
      </c>
      <c r="T59" s="6">
        <v>0.107709228876329</v>
      </c>
      <c r="U59" s="6">
        <v>0.11387490904095</v>
      </c>
      <c r="V59" s="6">
        <v>0.126879856467251</v>
      </c>
      <c r="W59" s="6">
        <v>0.127557629836817</v>
      </c>
      <c r="X59" s="6">
        <v>0.114626413247349</v>
      </c>
      <c r="Y59" s="6">
        <v>0.115258048422389</v>
      </c>
      <c r="Z59" s="6">
        <v>0.122867093074602</v>
      </c>
      <c r="AA59" s="6">
        <v>0.0814880946151151</v>
      </c>
      <c r="AB59" s="6">
        <v>0.0841778841084276</v>
      </c>
      <c r="AC59" s="6">
        <v>0.115231227369951</v>
      </c>
      <c r="AD59" s="6">
        <v>0.106367484720098</v>
      </c>
      <c r="AE59" s="6">
        <v>0.124933431646665</v>
      </c>
      <c r="AF59" s="6">
        <v>0.112345026445354</v>
      </c>
      <c r="AG59" s="6">
        <v>0.120068354958933</v>
      </c>
      <c r="AH59" s="6">
        <v>0.142789783220645</v>
      </c>
      <c r="AI59" s="6">
        <v>0.111625258514354</v>
      </c>
      <c r="AJ59" s="6">
        <v>0.142789783220645</v>
      </c>
      <c r="AK59" s="6">
        <v>0.167832962798323</v>
      </c>
      <c r="AL59" s="6">
        <v>0.164596815759214</v>
      </c>
      <c r="AM59" s="6">
        <v>0.157933280147713</v>
      </c>
      <c r="AN59" s="6">
        <v>0.139624142519366</v>
      </c>
      <c r="AO59" s="6">
        <v>0.108190742696132</v>
      </c>
      <c r="AP59" s="6">
        <v>0.163530657813016</v>
      </c>
      <c r="AQ59" s="6">
        <v>0.114146280518419</v>
      </c>
      <c r="AR59" s="6">
        <v>0.114146280518419</v>
      </c>
      <c r="AS59" s="6">
        <v>0.114146280518419</v>
      </c>
      <c r="AT59" s="6">
        <v>0.114146280518419</v>
      </c>
      <c r="AU59" s="6">
        <v>0.119212041409777</v>
      </c>
      <c r="AV59" s="6">
        <v>0.114146280518419</v>
      </c>
      <c r="AW59" s="6">
        <v>0.114146280518419</v>
      </c>
      <c r="AX59" s="6">
        <v>0.071957885082021</v>
      </c>
      <c r="AY59" s="6">
        <v>0.114075801207163</v>
      </c>
      <c r="AZ59" s="6">
        <v>0.114457557520164</v>
      </c>
      <c r="BA59" s="6">
        <v>0.103738055695246</v>
      </c>
      <c r="BB59" s="6">
        <v>0.165519682605594</v>
      </c>
      <c r="BC59" s="6">
        <v>0.13446261765415</v>
      </c>
      <c r="BD59" s="6">
        <v>0.134677545373187</v>
      </c>
      <c r="BE59" s="6">
        <v>0.125494410821038</v>
      </c>
      <c r="BF59" s="6">
        <v>0.114749972038977</v>
      </c>
      <c r="BG59" s="6">
        <v>0.152907024636957</v>
      </c>
      <c r="BH59" s="6">
        <v>0.137860023752467</v>
      </c>
      <c r="BI59" s="6">
        <v>0.167009111567858</v>
      </c>
      <c r="BJ59" s="6">
        <v>0.105685030241245</v>
      </c>
      <c r="BK59" s="6">
        <v>0.0734309306400475</v>
      </c>
      <c r="BL59" s="6">
        <v>0.13158505765275</v>
      </c>
      <c r="BM59" s="6">
        <v>0.132362762754148</v>
      </c>
      <c r="BN59" s="6">
        <v>0.0697798072290084</v>
      </c>
      <c r="BO59" s="6">
        <v>0.120384288495827</v>
      </c>
      <c r="BP59" s="42"/>
      <c r="BQ59" s="42"/>
      <c r="BR59" s="42"/>
    </row>
    <row r="60" spans="1:70" x14ac:dyDescent="0.2">
      <c r="A60" s="1">
        <v>2025</v>
      </c>
      <c r="B60" s="6">
        <v>0.129899181076886</v>
      </c>
      <c r="C60" s="6">
        <v>0.109629673293833</v>
      </c>
      <c r="D60" s="6">
        <v>0.126830233542071</v>
      </c>
      <c r="E60" s="6">
        <v>0.0990267070221317</v>
      </c>
      <c r="F60" s="6">
        <v>0.149287743455525</v>
      </c>
      <c r="G60" s="6">
        <v>0.101986973935869</v>
      </c>
      <c r="H60" s="6">
        <v>0.114776752107214</v>
      </c>
      <c r="I60" s="6">
        <v>0.158033723128188</v>
      </c>
      <c r="J60" s="6">
        <v>0.130569437595391</v>
      </c>
      <c r="K60" s="6">
        <v>0.121396948632932</v>
      </c>
      <c r="L60" s="6">
        <v>0.110808114598513</v>
      </c>
      <c r="M60" s="6">
        <v>0.09804681904992</v>
      </c>
      <c r="N60" s="6">
        <v>0.122399090037946</v>
      </c>
      <c r="O60" s="6">
        <v>0.0919395661437705</v>
      </c>
      <c r="P60" s="6">
        <v>0.0991953715069448</v>
      </c>
      <c r="Q60" s="6">
        <v>0.0954326551686184</v>
      </c>
      <c r="R60" s="6">
        <v>0.123493147581998</v>
      </c>
      <c r="S60" s="6">
        <v>0.136488313704167</v>
      </c>
      <c r="T60" s="6">
        <v>0.107781595188282</v>
      </c>
      <c r="U60" s="6">
        <v>0.113393144268714</v>
      </c>
      <c r="V60" s="6">
        <v>0.127816486717681</v>
      </c>
      <c r="W60" s="6">
        <v>0.126896995637751</v>
      </c>
      <c r="X60" s="6">
        <v>0.114133772601429</v>
      </c>
      <c r="Y60" s="6">
        <v>0.116039480566284</v>
      </c>
      <c r="Z60" s="6">
        <v>0.122628077672918</v>
      </c>
      <c r="AA60" s="6">
        <v>0.0802426407460914</v>
      </c>
      <c r="AB60" s="6">
        <v>0.0822507645698433</v>
      </c>
      <c r="AC60" s="6">
        <v>0.113558058100554</v>
      </c>
      <c r="AD60" s="6">
        <v>0.104382475979757</v>
      </c>
      <c r="AE60" s="6">
        <v>0.123624457427208</v>
      </c>
      <c r="AF60" s="6">
        <v>0.11198158289342</v>
      </c>
      <c r="AG60" s="6">
        <v>0.122006341254526</v>
      </c>
      <c r="AH60" s="6">
        <v>0.144360083451307</v>
      </c>
      <c r="AI60" s="6">
        <v>0.110069170691712</v>
      </c>
      <c r="AJ60" s="6">
        <v>0.144360083451307</v>
      </c>
      <c r="AK60" s="6">
        <v>0.168263084927182</v>
      </c>
      <c r="AL60" s="6">
        <v>0.1640434149389</v>
      </c>
      <c r="AM60" s="6">
        <v>0.158308557985304</v>
      </c>
      <c r="AN60" s="6">
        <v>0.139628615352796</v>
      </c>
      <c r="AO60" s="6">
        <v>0.109030787874658</v>
      </c>
      <c r="AP60" s="6">
        <v>0.164066274336027</v>
      </c>
      <c r="AQ60" s="6">
        <v>0.114770750126755</v>
      </c>
      <c r="AR60" s="6">
        <v>0.114770750126755</v>
      </c>
      <c r="AS60" s="6">
        <v>0.114770750126755</v>
      </c>
      <c r="AT60" s="6">
        <v>0.114770750126755</v>
      </c>
      <c r="AU60" s="6">
        <v>0.12006348672457</v>
      </c>
      <c r="AV60" s="6">
        <v>0.114770750126755</v>
      </c>
      <c r="AW60" s="6">
        <v>0.114770750126755</v>
      </c>
      <c r="AX60" s="6">
        <v>0.0715058466881297</v>
      </c>
      <c r="AY60" s="6">
        <v>0.114710073298994</v>
      </c>
      <c r="AZ60" s="6">
        <v>0.114776752107214</v>
      </c>
      <c r="BA60" s="6">
        <v>0.103592218386954</v>
      </c>
      <c r="BB60" s="6">
        <v>0.165049784535765</v>
      </c>
      <c r="BC60" s="6">
        <v>0.135939132387042</v>
      </c>
      <c r="BD60" s="6">
        <v>0.134678106931853</v>
      </c>
      <c r="BE60" s="6">
        <v>0.125518106616709</v>
      </c>
      <c r="BF60" s="6">
        <v>0.115104455671052</v>
      </c>
      <c r="BG60" s="6">
        <v>0.153794622579389</v>
      </c>
      <c r="BH60" s="6">
        <v>0.135048105424279</v>
      </c>
      <c r="BI60" s="6">
        <v>0.168889996464137</v>
      </c>
      <c r="BJ60" s="6">
        <v>0.107712392098906</v>
      </c>
      <c r="BK60" s="6">
        <v>0.0735397828525597</v>
      </c>
      <c r="BL60" s="6">
        <v>0.133400769438399</v>
      </c>
      <c r="BM60" s="6">
        <v>0.13197578186356</v>
      </c>
      <c r="BN60" s="6">
        <v>0.069359490014592</v>
      </c>
      <c r="BO60" s="6">
        <v>0.120330358102873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59999389629810485"/>
  </sheetPr>
  <dimension ref="A1:BR160"/>
  <sheetViews>
    <sheetView workbookViewId="0">
      <pane xSplit="1" ySplit="4" topLeftCell="B30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" &amp; ReadMe!D1 &amp; " Intermediate Consumption as Share of " &amp; ReadMe!D1 &amp; " Output (current price MER)."</f>
        <v>Data Series on "Total Economy" Intermediate Consumption as Share of "Total Economy" Output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0.436984886048006</v>
      </c>
      <c r="C5" s="6">
        <v>0.425922730837586</v>
      </c>
      <c r="D5" s="6">
        <v>0.392981354119453</v>
      </c>
      <c r="E5" s="6">
        <v>0.414990608618894</v>
      </c>
      <c r="F5" s="6">
        <v>0.467674012490547</v>
      </c>
      <c r="G5" s="6">
        <v>0.463195776258983</v>
      </c>
      <c r="H5" s="6">
        <v>0.537325109037313</v>
      </c>
      <c r="I5" s="6">
        <v>0.482803633270643</v>
      </c>
      <c r="J5" s="6">
        <v>0.424827440440449</v>
      </c>
      <c r="K5" s="6">
        <v>0.400761959884583</v>
      </c>
      <c r="L5" s="6">
        <v>0.353814780041854</v>
      </c>
      <c r="M5" s="6">
        <v>0.434512904428919</v>
      </c>
      <c r="N5" s="6">
        <v>0.474094207122155</v>
      </c>
      <c r="O5" s="6">
        <v>0.40237818919892</v>
      </c>
      <c r="P5" s="6">
        <v>0.446115620089547</v>
      </c>
      <c r="Q5" s="6">
        <v>0.344209575448578</v>
      </c>
      <c r="R5" s="6">
        <v>0.439487565599036</v>
      </c>
      <c r="S5" s="6">
        <v>0.450870649554699</v>
      </c>
      <c r="T5" s="6">
        <v>0.437815986702944</v>
      </c>
      <c r="U5" s="6">
        <v>0.436503894973648</v>
      </c>
      <c r="V5" s="6">
        <v>0.393462396765374</v>
      </c>
      <c r="W5" s="6">
        <v>0.32174825685861</v>
      </c>
      <c r="X5" s="6">
        <v>0.479131989260716</v>
      </c>
      <c r="Y5" s="6">
        <v>0.489449375073761</v>
      </c>
      <c r="Z5" s="6">
        <v>0.397898855707118</v>
      </c>
      <c r="AA5" s="6">
        <v>0.410645462162867</v>
      </c>
      <c r="AB5" s="6">
        <v>0.397047172276945</v>
      </c>
      <c r="AC5" s="6">
        <v>0.377782804953253</v>
      </c>
      <c r="AD5" s="6">
        <v>0.460964926654983</v>
      </c>
      <c r="AE5" s="6">
        <v>0.426825739625444</v>
      </c>
      <c r="AF5" s="6">
        <v>0.405961388751079</v>
      </c>
      <c r="AG5" s="6">
        <v>0.654864600914495</v>
      </c>
      <c r="AH5" s="6">
        <v>0.560537398962325</v>
      </c>
      <c r="AI5" s="6">
        <v>0.318398601948736</v>
      </c>
      <c r="AJ5" s="6">
        <v>0.560537398962325</v>
      </c>
      <c r="AK5" s="6">
        <v>0.391821061064038</v>
      </c>
      <c r="AL5" s="6">
        <v>0.465773592043237</v>
      </c>
      <c r="AM5" s="6">
        <v>0.429367696099961</v>
      </c>
      <c r="AN5" s="6">
        <v>0.496779419425791</v>
      </c>
      <c r="AO5" s="6">
        <v>0.263845347669702</v>
      </c>
      <c r="AP5" s="6">
        <v>0.430911940697564</v>
      </c>
      <c r="AQ5" s="6">
        <v>0.367505738833039</v>
      </c>
      <c r="AR5" s="6">
        <v>0.367505738833039</v>
      </c>
      <c r="AS5" s="6">
        <v>0.367505738833039</v>
      </c>
      <c r="AT5" s="6">
        <v>0.367505738833039</v>
      </c>
      <c r="AU5" s="6">
        <v>0.53050740822046</v>
      </c>
      <c r="AV5" s="6">
        <v>0.367505738833039</v>
      </c>
      <c r="AW5" s="6">
        <v>0.367505738833039</v>
      </c>
      <c r="AX5" s="6">
        <v>0.389439965228318</v>
      </c>
      <c r="AY5" s="6">
        <v>0.368782412226004</v>
      </c>
      <c r="AZ5" s="6">
        <v>0.537325109037313</v>
      </c>
      <c r="BA5" s="6">
        <v>0.501704102656738</v>
      </c>
      <c r="BB5" s="6">
        <v>0.481487460804614</v>
      </c>
      <c r="BC5" s="6">
        <v>0.480684743879503</v>
      </c>
      <c r="BD5" s="6">
        <v>0.516807561725294</v>
      </c>
      <c r="BE5" s="6">
        <v>0.525518170668035</v>
      </c>
      <c r="BF5" s="6">
        <v>0.478521763691044</v>
      </c>
      <c r="BG5" s="6">
        <v>0.300662443695555</v>
      </c>
      <c r="BH5" s="6">
        <v>0.445093853689638</v>
      </c>
      <c r="BI5" s="6">
        <v>0.393151913835301</v>
      </c>
      <c r="BJ5" s="6">
        <v>0.435637954832557</v>
      </c>
      <c r="BK5" s="6">
        <v>0.417578674422573</v>
      </c>
      <c r="BL5" s="6">
        <v>0.339222434906815</v>
      </c>
      <c r="BM5" s="6">
        <v>0.47951464424943</v>
      </c>
      <c r="BN5" s="6">
        <v>0.386932839946447</v>
      </c>
      <c r="BO5" s="6">
        <v>0.434747570927527</v>
      </c>
      <c r="BP5" s="42"/>
      <c r="BQ5" s="42"/>
      <c r="BR5" s="42"/>
    </row>
    <row r="6" spans="1:70" x14ac:dyDescent="0.2">
      <c r="A6" s="1">
        <v>1971</v>
      </c>
      <c r="B6" s="6">
        <v>0.438948452857594</v>
      </c>
      <c r="C6" s="6">
        <v>0.428577624596148</v>
      </c>
      <c r="D6" s="6">
        <v>0.390869410945855</v>
      </c>
      <c r="E6" s="6">
        <v>0.408393226169855</v>
      </c>
      <c r="F6" s="6">
        <v>0.481496416709368</v>
      </c>
      <c r="G6" s="6">
        <v>0.49269162719427</v>
      </c>
      <c r="H6" s="6">
        <v>0.532924812327957</v>
      </c>
      <c r="I6" s="6">
        <v>0.48985950445304</v>
      </c>
      <c r="J6" s="6">
        <v>0.46161906520257</v>
      </c>
      <c r="K6" s="6">
        <v>0.401248898551326</v>
      </c>
      <c r="L6" s="6">
        <v>0.35291442387326</v>
      </c>
      <c r="M6" s="6">
        <v>0.43861435461545</v>
      </c>
      <c r="N6" s="6">
        <v>0.477397756944281</v>
      </c>
      <c r="O6" s="6">
        <v>0.402062405952631</v>
      </c>
      <c r="P6" s="6">
        <v>0.447665312025745</v>
      </c>
      <c r="Q6" s="6">
        <v>0.373560515038756</v>
      </c>
      <c r="R6" s="6">
        <v>0.445867229447579</v>
      </c>
      <c r="S6" s="6">
        <v>0.460698346070146</v>
      </c>
      <c r="T6" s="6">
        <v>0.440592429044237</v>
      </c>
      <c r="U6" s="6">
        <v>0.441553680990607</v>
      </c>
      <c r="V6" s="6">
        <v>0.390001258220911</v>
      </c>
      <c r="W6" s="6">
        <v>0.324247520348641</v>
      </c>
      <c r="X6" s="6">
        <v>0.497716113861274</v>
      </c>
      <c r="Y6" s="6">
        <v>0.490292129896051</v>
      </c>
      <c r="Z6" s="6">
        <v>0.398108963609502</v>
      </c>
      <c r="AA6" s="6">
        <v>0.404216184629154</v>
      </c>
      <c r="AB6" s="6">
        <v>0.389121639694093</v>
      </c>
      <c r="AC6" s="6">
        <v>0.36919245239184</v>
      </c>
      <c r="AD6" s="6">
        <v>0.454179197819787</v>
      </c>
      <c r="AE6" s="6">
        <v>0.422693661766153</v>
      </c>
      <c r="AF6" s="6">
        <v>0.397884674501895</v>
      </c>
      <c r="AG6" s="6">
        <v>0.66191814990887</v>
      </c>
      <c r="AH6" s="6">
        <v>0.567964687025487</v>
      </c>
      <c r="AI6" s="6">
        <v>0.327991325040555</v>
      </c>
      <c r="AJ6" s="6">
        <v>0.567964687025486</v>
      </c>
      <c r="AK6" s="6">
        <v>0.398488516868699</v>
      </c>
      <c r="AL6" s="6">
        <v>0.474223045192177</v>
      </c>
      <c r="AM6" s="6">
        <v>0.435497794543646</v>
      </c>
      <c r="AN6" s="6">
        <v>0.504402009208341</v>
      </c>
      <c r="AO6" s="6">
        <v>0.311849403367964</v>
      </c>
      <c r="AP6" s="6">
        <v>0.464211912885802</v>
      </c>
      <c r="AQ6" s="6">
        <v>0.408726202272876</v>
      </c>
      <c r="AR6" s="6">
        <v>0.408726202272876</v>
      </c>
      <c r="AS6" s="6">
        <v>0.408726202272876</v>
      </c>
      <c r="AT6" s="6">
        <v>0.408726202272876</v>
      </c>
      <c r="AU6" s="6">
        <v>0.549981363741321</v>
      </c>
      <c r="AV6" s="6">
        <v>0.408726202272876</v>
      </c>
      <c r="AW6" s="6">
        <v>0.408726202272876</v>
      </c>
      <c r="AX6" s="6">
        <v>0.431099416372232</v>
      </c>
      <c r="AY6" s="6">
        <v>0.409752938349816</v>
      </c>
      <c r="AZ6" s="6">
        <v>0.532924812327957</v>
      </c>
      <c r="BA6" s="6">
        <v>0.495238903361712</v>
      </c>
      <c r="BB6" s="6">
        <v>0.486993319427847</v>
      </c>
      <c r="BC6" s="6">
        <v>0.487862464449922</v>
      </c>
      <c r="BD6" s="6">
        <v>0.517298494978976</v>
      </c>
      <c r="BE6" s="6">
        <v>0.558275124841757</v>
      </c>
      <c r="BF6" s="6">
        <v>0.485422506680445</v>
      </c>
      <c r="BG6" s="6">
        <v>0.33936000618795</v>
      </c>
      <c r="BH6" s="6">
        <v>0.482422027664288</v>
      </c>
      <c r="BI6" s="6">
        <v>0.430640806971266</v>
      </c>
      <c r="BJ6" s="6">
        <v>0.466488432323037</v>
      </c>
      <c r="BK6" s="6">
        <v>0.44866290773903</v>
      </c>
      <c r="BL6" s="6">
        <v>0.377124112118931</v>
      </c>
      <c r="BM6" s="6">
        <v>0.50773601977796</v>
      </c>
      <c r="BN6" s="6">
        <v>0.423380979575649</v>
      </c>
      <c r="BO6" s="6">
        <v>0.468529813385068</v>
      </c>
      <c r="BP6" s="42"/>
      <c r="BQ6" s="42"/>
      <c r="BR6" s="42"/>
    </row>
    <row r="7" spans="1:70" x14ac:dyDescent="0.2">
      <c r="A7" s="1">
        <v>1972</v>
      </c>
      <c r="B7" s="6">
        <v>0.444303912015346</v>
      </c>
      <c r="C7" s="6">
        <v>0.428453812473758</v>
      </c>
      <c r="D7" s="6">
        <v>0.397090864444615</v>
      </c>
      <c r="E7" s="6">
        <v>0.413183914051231</v>
      </c>
      <c r="F7" s="6">
        <v>0.508813368438388</v>
      </c>
      <c r="G7" s="6">
        <v>0.493284855223009</v>
      </c>
      <c r="H7" s="6">
        <v>0.538295427062326</v>
      </c>
      <c r="I7" s="6">
        <v>0.500369115627526</v>
      </c>
      <c r="J7" s="6">
        <v>0.452958618833371</v>
      </c>
      <c r="K7" s="6">
        <v>0.404380836223856</v>
      </c>
      <c r="L7" s="6">
        <v>0.357217193364353</v>
      </c>
      <c r="M7" s="6">
        <v>0.441805513106727</v>
      </c>
      <c r="N7" s="6">
        <v>0.473510539295119</v>
      </c>
      <c r="O7" s="6">
        <v>0.386050637348311</v>
      </c>
      <c r="P7" s="6">
        <v>0.450521376725846</v>
      </c>
      <c r="Q7" s="6">
        <v>0.390439288870234</v>
      </c>
      <c r="R7" s="6">
        <v>0.446006303731343</v>
      </c>
      <c r="S7" s="6">
        <v>0.46977513082669</v>
      </c>
      <c r="T7" s="6">
        <v>0.438296737311922</v>
      </c>
      <c r="U7" s="6">
        <v>0.441179813253697</v>
      </c>
      <c r="V7" s="6">
        <v>0.395780932435184</v>
      </c>
      <c r="W7" s="6">
        <v>0.32421700805237</v>
      </c>
      <c r="X7" s="6">
        <v>0.517133525531051</v>
      </c>
      <c r="Y7" s="6">
        <v>0.497967732331908</v>
      </c>
      <c r="Z7" s="6">
        <v>0.40371380083686</v>
      </c>
      <c r="AA7" s="6">
        <v>0.411849377854025</v>
      </c>
      <c r="AB7" s="6">
        <v>0.393867439048747</v>
      </c>
      <c r="AC7" s="6">
        <v>0.375696716004427</v>
      </c>
      <c r="AD7" s="6">
        <v>0.459117372200062</v>
      </c>
      <c r="AE7" s="6">
        <v>0.42698845790796</v>
      </c>
      <c r="AF7" s="6">
        <v>0.404247535091639</v>
      </c>
      <c r="AG7" s="6">
        <v>0.681156984826973</v>
      </c>
      <c r="AH7" s="6">
        <v>0.588989326502816</v>
      </c>
      <c r="AI7" s="6">
        <v>0.355808300509499</v>
      </c>
      <c r="AJ7" s="6">
        <v>0.588989326502816</v>
      </c>
      <c r="AK7" s="6">
        <v>0.417515024589064</v>
      </c>
      <c r="AL7" s="6">
        <v>0.500374993542377</v>
      </c>
      <c r="AM7" s="6">
        <v>0.455520228942726</v>
      </c>
      <c r="AN7" s="6">
        <v>0.526593338230197</v>
      </c>
      <c r="AO7" s="6">
        <v>0.308413923462422</v>
      </c>
      <c r="AP7" s="6">
        <v>0.455328662960943</v>
      </c>
      <c r="AQ7" s="6">
        <v>0.40407435019694</v>
      </c>
      <c r="AR7" s="6">
        <v>0.40407435019694</v>
      </c>
      <c r="AS7" s="6">
        <v>0.40407435019694</v>
      </c>
      <c r="AT7" s="6">
        <v>0.40407435019694</v>
      </c>
      <c r="AU7" s="6">
        <v>0.546842825161662</v>
      </c>
      <c r="AV7" s="6">
        <v>0.40407435019694</v>
      </c>
      <c r="AW7" s="6">
        <v>0.40407435019694</v>
      </c>
      <c r="AX7" s="6">
        <v>0.430963119106065</v>
      </c>
      <c r="AY7" s="6">
        <v>0.405069727718187</v>
      </c>
      <c r="AZ7" s="6">
        <v>0.538295427062326</v>
      </c>
      <c r="BA7" s="6">
        <v>0.501864231652272</v>
      </c>
      <c r="BB7" s="6">
        <v>0.496032084064209</v>
      </c>
      <c r="BC7" s="6">
        <v>0.498697677231862</v>
      </c>
      <c r="BD7" s="6">
        <v>0.546075238330254</v>
      </c>
      <c r="BE7" s="6">
        <v>0.562930387601366</v>
      </c>
      <c r="BF7" s="6">
        <v>0.501976888493116</v>
      </c>
      <c r="BG7" s="6">
        <v>0.329755342020274</v>
      </c>
      <c r="BH7" s="6">
        <v>0.472786874458637</v>
      </c>
      <c r="BI7" s="6">
        <v>0.429898073413623</v>
      </c>
      <c r="BJ7" s="6">
        <v>0.460872733136171</v>
      </c>
      <c r="BK7" s="6">
        <v>0.440691671006362</v>
      </c>
      <c r="BL7" s="6">
        <v>0.370654459643436</v>
      </c>
      <c r="BM7" s="6">
        <v>0.500288637314956</v>
      </c>
      <c r="BN7" s="6">
        <v>0.419284636593021</v>
      </c>
      <c r="BO7" s="6">
        <v>0.463309489873441</v>
      </c>
      <c r="BP7" s="42"/>
      <c r="BQ7" s="42"/>
      <c r="BR7" s="42"/>
    </row>
    <row r="8" spans="1:70" x14ac:dyDescent="0.2">
      <c r="A8" s="1">
        <v>1973</v>
      </c>
      <c r="B8" s="6">
        <v>0.446210717130455</v>
      </c>
      <c r="C8" s="6">
        <v>0.435079317914909</v>
      </c>
      <c r="D8" s="6">
        <v>0.400367053528284</v>
      </c>
      <c r="E8" s="6">
        <v>0.416049966886277</v>
      </c>
      <c r="F8" s="6">
        <v>0.502458120893398</v>
      </c>
      <c r="G8" s="6">
        <v>0.449914735594357</v>
      </c>
      <c r="H8" s="6">
        <v>0.537589094196789</v>
      </c>
      <c r="I8" s="6">
        <v>0.497969274606391</v>
      </c>
      <c r="J8" s="6">
        <v>0.424387200609842</v>
      </c>
      <c r="K8" s="6">
        <v>0.409607755103736</v>
      </c>
      <c r="L8" s="6">
        <v>0.358551332830606</v>
      </c>
      <c r="M8" s="6">
        <v>0.437122096508821</v>
      </c>
      <c r="N8" s="6">
        <v>0.477066064821207</v>
      </c>
      <c r="O8" s="6">
        <v>0.425674939325466</v>
      </c>
      <c r="P8" s="6">
        <v>0.437571149426576</v>
      </c>
      <c r="Q8" s="6">
        <v>0.39059395873902</v>
      </c>
      <c r="R8" s="6">
        <v>0.455686987369358</v>
      </c>
      <c r="S8" s="6">
        <v>0.484996412395387</v>
      </c>
      <c r="T8" s="6">
        <v>0.446235043580278</v>
      </c>
      <c r="U8" s="6">
        <v>0.44910971585454</v>
      </c>
      <c r="V8" s="6">
        <v>0.400190858599236</v>
      </c>
      <c r="W8" s="6">
        <v>0.327868579591302</v>
      </c>
      <c r="X8" s="6">
        <v>0.481083534404505</v>
      </c>
      <c r="Y8" s="6">
        <v>0.503661977531171</v>
      </c>
      <c r="Z8" s="6">
        <v>0.40619046677025</v>
      </c>
      <c r="AA8" s="6">
        <v>0.416620469782611</v>
      </c>
      <c r="AB8" s="6">
        <v>0.396840142200744</v>
      </c>
      <c r="AC8" s="6">
        <v>0.379074059225092</v>
      </c>
      <c r="AD8" s="6">
        <v>0.458905321500003</v>
      </c>
      <c r="AE8" s="6">
        <v>0.431956074041204</v>
      </c>
      <c r="AF8" s="6">
        <v>0.407112026100001</v>
      </c>
      <c r="AG8" s="6">
        <v>0.665104528509131</v>
      </c>
      <c r="AH8" s="6">
        <v>0.572794982690269</v>
      </c>
      <c r="AI8" s="6">
        <v>0.340758424836022</v>
      </c>
      <c r="AJ8" s="6">
        <v>0.572794982690269</v>
      </c>
      <c r="AK8" s="6">
        <v>0.405991984610438</v>
      </c>
      <c r="AL8" s="6">
        <v>0.482404063857978</v>
      </c>
      <c r="AM8" s="6">
        <v>0.443991064114623</v>
      </c>
      <c r="AN8" s="6">
        <v>0.510822716841964</v>
      </c>
      <c r="AO8" s="6">
        <v>0.273675925722073</v>
      </c>
      <c r="AP8" s="6">
        <v>0.426328698798563</v>
      </c>
      <c r="AQ8" s="6">
        <v>0.373029351014444</v>
      </c>
      <c r="AR8" s="6">
        <v>0.373029351014444</v>
      </c>
      <c r="AS8" s="6">
        <v>0.373029351014444</v>
      </c>
      <c r="AT8" s="6">
        <v>0.373029351014444</v>
      </c>
      <c r="AU8" s="6">
        <v>0.503979510133427</v>
      </c>
      <c r="AV8" s="6">
        <v>0.373029351014444</v>
      </c>
      <c r="AW8" s="6">
        <v>0.373029351014444</v>
      </c>
      <c r="AX8" s="6">
        <v>0.400154168776058</v>
      </c>
      <c r="AY8" s="6">
        <v>0.373837449791066</v>
      </c>
      <c r="AZ8" s="6">
        <v>0.537589094196789</v>
      </c>
      <c r="BA8" s="6">
        <v>0.502751962327319</v>
      </c>
      <c r="BB8" s="6">
        <v>0.505969699718429</v>
      </c>
      <c r="BC8" s="6">
        <v>0.491348070202349</v>
      </c>
      <c r="BD8" s="6">
        <v>0.561194287853765</v>
      </c>
      <c r="BE8" s="6">
        <v>0.569381898929859</v>
      </c>
      <c r="BF8" s="6">
        <v>0.491849975909498</v>
      </c>
      <c r="BG8" s="6">
        <v>0.296241393787213</v>
      </c>
      <c r="BH8" s="6">
        <v>0.449241160200281</v>
      </c>
      <c r="BI8" s="6">
        <v>0.397615470282519</v>
      </c>
      <c r="BJ8" s="6">
        <v>0.437905650005672</v>
      </c>
      <c r="BK8" s="6">
        <v>0.412177988128979</v>
      </c>
      <c r="BL8" s="6">
        <v>0.337532531635309</v>
      </c>
      <c r="BM8" s="6">
        <v>0.472520928295141</v>
      </c>
      <c r="BN8" s="6">
        <v>0.389878560328911</v>
      </c>
      <c r="BO8" s="6">
        <v>0.43488352917603</v>
      </c>
      <c r="BP8" s="42"/>
      <c r="BQ8" s="42"/>
      <c r="BR8" s="42"/>
    </row>
    <row r="9" spans="1:70" x14ac:dyDescent="0.2">
      <c r="A9" s="1">
        <v>1974</v>
      </c>
      <c r="B9" s="6">
        <v>0.451012809190537</v>
      </c>
      <c r="C9" s="6">
        <v>0.450472088704946</v>
      </c>
      <c r="D9" s="6">
        <v>0.415048549152642</v>
      </c>
      <c r="E9" s="6">
        <v>0.390396496349446</v>
      </c>
      <c r="F9" s="6">
        <v>0.505320152399722</v>
      </c>
      <c r="G9" s="6">
        <v>0.440722110853151</v>
      </c>
      <c r="H9" s="6">
        <v>0.509105082397892</v>
      </c>
      <c r="I9" s="6">
        <v>0.512286771955536</v>
      </c>
      <c r="J9" s="6">
        <v>0.423903964606316</v>
      </c>
      <c r="K9" s="6">
        <v>0.434171215211062</v>
      </c>
      <c r="L9" s="6">
        <v>0.366304162548814</v>
      </c>
      <c r="M9" s="6">
        <v>0.418108391197078</v>
      </c>
      <c r="N9" s="6">
        <v>0.473951515865062</v>
      </c>
      <c r="O9" s="6">
        <v>0.470366311999591</v>
      </c>
      <c r="P9" s="6">
        <v>0.458347860416613</v>
      </c>
      <c r="Q9" s="6">
        <v>0.418213474533446</v>
      </c>
      <c r="R9" s="6">
        <v>0.468821693311542</v>
      </c>
      <c r="S9" s="6">
        <v>0.470132348619168</v>
      </c>
      <c r="T9" s="6">
        <v>0.465189520061512</v>
      </c>
      <c r="U9" s="6">
        <v>0.462660221240257</v>
      </c>
      <c r="V9" s="6">
        <v>0.418806933508656</v>
      </c>
      <c r="W9" s="6">
        <v>0.331981130823854</v>
      </c>
      <c r="X9" s="6">
        <v>0.457251611986816</v>
      </c>
      <c r="Y9" s="6">
        <v>0.517305818543251</v>
      </c>
      <c r="Z9" s="6">
        <v>0.421827940409494</v>
      </c>
      <c r="AA9" s="6">
        <v>0.39143452012275</v>
      </c>
      <c r="AB9" s="6">
        <v>0.374563682078001</v>
      </c>
      <c r="AC9" s="6">
        <v>0.35108012518347</v>
      </c>
      <c r="AD9" s="6">
        <v>0.428807098719081</v>
      </c>
      <c r="AE9" s="6">
        <v>0.402928940022904</v>
      </c>
      <c r="AF9" s="6">
        <v>0.379284796831899</v>
      </c>
      <c r="AG9" s="6">
        <v>0.646842693954143</v>
      </c>
      <c r="AH9" s="6">
        <v>0.560574260584343</v>
      </c>
      <c r="AI9" s="6">
        <v>0.342660632193685</v>
      </c>
      <c r="AJ9" s="6">
        <v>0.560574260584343</v>
      </c>
      <c r="AK9" s="6">
        <v>0.410835537070562</v>
      </c>
      <c r="AL9" s="6">
        <v>0.4701783585676</v>
      </c>
      <c r="AM9" s="6">
        <v>0.451363156635582</v>
      </c>
      <c r="AN9" s="6">
        <v>0.503141241857377</v>
      </c>
      <c r="AO9" s="6">
        <v>0.276243921389073</v>
      </c>
      <c r="AP9" s="6">
        <v>0.429500931333254</v>
      </c>
      <c r="AQ9" s="6">
        <v>0.375303384592212</v>
      </c>
      <c r="AR9" s="6">
        <v>0.375303384592212</v>
      </c>
      <c r="AS9" s="6">
        <v>0.375303384592212</v>
      </c>
      <c r="AT9" s="6">
        <v>0.375303384592212</v>
      </c>
      <c r="AU9" s="6">
        <v>0.478519347683707</v>
      </c>
      <c r="AV9" s="6">
        <v>0.375303384592212</v>
      </c>
      <c r="AW9" s="6">
        <v>0.375303384592212</v>
      </c>
      <c r="AX9" s="6">
        <v>0.397831442689374</v>
      </c>
      <c r="AY9" s="6">
        <v>0.375801152866924</v>
      </c>
      <c r="AZ9" s="6">
        <v>0.509105082397892</v>
      </c>
      <c r="BA9" s="6">
        <v>0.474634542011785</v>
      </c>
      <c r="BB9" s="6">
        <v>0.51811233410229</v>
      </c>
      <c r="BC9" s="6">
        <v>0.509184005119098</v>
      </c>
      <c r="BD9" s="6">
        <v>0.550038784095099</v>
      </c>
      <c r="BE9" s="6">
        <v>0.501063836384631</v>
      </c>
      <c r="BF9" s="6">
        <v>0.498010688992617</v>
      </c>
      <c r="BG9" s="6">
        <v>0.298881942855508</v>
      </c>
      <c r="BH9" s="6">
        <v>0.456261364061297</v>
      </c>
      <c r="BI9" s="6">
        <v>0.392515329832225</v>
      </c>
      <c r="BJ9" s="6">
        <v>0.442875221927013</v>
      </c>
      <c r="BK9" s="6">
        <v>0.413435034229362</v>
      </c>
      <c r="BL9" s="6">
        <v>0.337924074948775</v>
      </c>
      <c r="BM9" s="6">
        <v>0.472418426553183</v>
      </c>
      <c r="BN9" s="6">
        <v>0.390118338277541</v>
      </c>
      <c r="BO9" s="6">
        <v>0.435482411469827</v>
      </c>
      <c r="BP9" s="42"/>
      <c r="BQ9" s="42"/>
      <c r="BR9" s="42"/>
    </row>
    <row r="10" spans="1:70" x14ac:dyDescent="0.2">
      <c r="A10" s="1">
        <v>1975</v>
      </c>
      <c r="B10" s="6">
        <v>0.453280866888504</v>
      </c>
      <c r="C10" s="6">
        <v>0.451044587392583</v>
      </c>
      <c r="D10" s="6">
        <v>0.406719677355401</v>
      </c>
      <c r="E10" s="6">
        <v>0.402967419015311</v>
      </c>
      <c r="F10" s="6">
        <v>0.51102206759035</v>
      </c>
      <c r="G10" s="6">
        <v>0.478881422799946</v>
      </c>
      <c r="H10" s="6">
        <v>0.527236019499631</v>
      </c>
      <c r="I10" s="6">
        <v>0.499027107258815</v>
      </c>
      <c r="J10" s="6">
        <v>0.446403013782406</v>
      </c>
      <c r="K10" s="6">
        <v>0.425030939823788</v>
      </c>
      <c r="L10" s="6">
        <v>0.37356654443734</v>
      </c>
      <c r="M10" s="6">
        <v>0.419951870253768</v>
      </c>
      <c r="N10" s="6">
        <v>0.482718477975006</v>
      </c>
      <c r="O10" s="6">
        <v>0.465007081768967</v>
      </c>
      <c r="P10" s="6">
        <v>0.469757502262659</v>
      </c>
      <c r="Q10" s="6">
        <v>0.420985214922856</v>
      </c>
      <c r="R10" s="6">
        <v>0.476143346005932</v>
      </c>
      <c r="S10" s="6">
        <v>0.453252563936376</v>
      </c>
      <c r="T10" s="6">
        <v>0.466505855898933</v>
      </c>
      <c r="U10" s="6">
        <v>0.468544988530131</v>
      </c>
      <c r="V10" s="6">
        <v>0.411086446995057</v>
      </c>
      <c r="W10" s="6">
        <v>0.313604090815324</v>
      </c>
      <c r="X10" s="6">
        <v>0.457537999102067</v>
      </c>
      <c r="Y10" s="6">
        <v>0.508054253397188</v>
      </c>
      <c r="Z10" s="6">
        <v>0.414714410718413</v>
      </c>
      <c r="AA10" s="6">
        <v>0.407740202511812</v>
      </c>
      <c r="AB10" s="6">
        <v>0.385099734509973</v>
      </c>
      <c r="AC10" s="6">
        <v>0.366305570035901</v>
      </c>
      <c r="AD10" s="6">
        <v>0.44607848013724</v>
      </c>
      <c r="AE10" s="6">
        <v>0.412041686691022</v>
      </c>
      <c r="AF10" s="6">
        <v>0.393334131953087</v>
      </c>
      <c r="AG10" s="6">
        <v>0.657538189978994</v>
      </c>
      <c r="AH10" s="6">
        <v>0.567353907007873</v>
      </c>
      <c r="AI10" s="6">
        <v>0.342382081578862</v>
      </c>
      <c r="AJ10" s="6">
        <v>0.567353907007873</v>
      </c>
      <c r="AK10" s="6">
        <v>0.407339192710719</v>
      </c>
      <c r="AL10" s="6">
        <v>0.47563699154725</v>
      </c>
      <c r="AM10" s="6">
        <v>0.446363800059076</v>
      </c>
      <c r="AN10" s="6">
        <v>0.506885671275126</v>
      </c>
      <c r="AO10" s="6">
        <v>0.312117812569259</v>
      </c>
      <c r="AP10" s="6">
        <v>0.446376583012868</v>
      </c>
      <c r="AQ10" s="6">
        <v>0.405032053925063</v>
      </c>
      <c r="AR10" s="6">
        <v>0.405032053925063</v>
      </c>
      <c r="AS10" s="6">
        <v>0.405032053925063</v>
      </c>
      <c r="AT10" s="6">
        <v>0.405032053925063</v>
      </c>
      <c r="AU10" s="6">
        <v>0.512780723954599</v>
      </c>
      <c r="AV10" s="6">
        <v>0.405032053925063</v>
      </c>
      <c r="AW10" s="6">
        <v>0.405032053925063</v>
      </c>
      <c r="AX10" s="6">
        <v>0.434086196375965</v>
      </c>
      <c r="AY10" s="6">
        <v>0.405451668178023</v>
      </c>
      <c r="AZ10" s="6">
        <v>0.527236019499631</v>
      </c>
      <c r="BA10" s="6">
        <v>0.489409499062721</v>
      </c>
      <c r="BB10" s="6">
        <v>0.512099381142556</v>
      </c>
      <c r="BC10" s="6">
        <v>0.491625477822806</v>
      </c>
      <c r="BD10" s="6">
        <v>0.559221321352434</v>
      </c>
      <c r="BE10" s="6">
        <v>0.509989600949339</v>
      </c>
      <c r="BF10" s="6">
        <v>0.494847396268893</v>
      </c>
      <c r="BG10" s="6">
        <v>0.32041779571712</v>
      </c>
      <c r="BH10" s="6">
        <v>0.474453120351273</v>
      </c>
      <c r="BI10" s="6">
        <v>0.425907413492411</v>
      </c>
      <c r="BJ10" s="6">
        <v>0.455655350110081</v>
      </c>
      <c r="BK10" s="6">
        <v>0.429440050346297</v>
      </c>
      <c r="BL10" s="6">
        <v>0.364715806272384</v>
      </c>
      <c r="BM10" s="6">
        <v>0.489119573786404</v>
      </c>
      <c r="BN10" s="6">
        <v>0.414678282717676</v>
      </c>
      <c r="BO10" s="6">
        <v>0.459169334675093</v>
      </c>
      <c r="BP10" s="42"/>
      <c r="BQ10" s="42"/>
      <c r="BR10" s="42"/>
    </row>
    <row r="11" spans="1:70" x14ac:dyDescent="0.2">
      <c r="A11" s="1">
        <v>1976</v>
      </c>
      <c r="B11" s="6">
        <v>0.455917123322887</v>
      </c>
      <c r="C11" s="6">
        <v>0.449111439034443</v>
      </c>
      <c r="D11" s="6">
        <v>0.409551538620413</v>
      </c>
      <c r="E11" s="6">
        <v>0.407618661781382</v>
      </c>
      <c r="F11" s="6">
        <v>0.514678341608463</v>
      </c>
      <c r="G11" s="6">
        <v>0.497768208772578</v>
      </c>
      <c r="H11" s="6">
        <v>0.535913514587583</v>
      </c>
      <c r="I11" s="6">
        <v>0.505175394961222</v>
      </c>
      <c r="J11" s="6">
        <v>0.459581627133338</v>
      </c>
      <c r="K11" s="6">
        <v>0.430563798755778</v>
      </c>
      <c r="L11" s="6">
        <v>0.363225115300295</v>
      </c>
      <c r="M11" s="6">
        <v>0.415070310783046</v>
      </c>
      <c r="N11" s="6">
        <v>0.474657418461028</v>
      </c>
      <c r="O11" s="6">
        <v>0.468665711636177</v>
      </c>
      <c r="P11" s="6">
        <v>0.46501120171918</v>
      </c>
      <c r="Q11" s="6">
        <v>0.416625885594008</v>
      </c>
      <c r="R11" s="6">
        <v>0.47395110154862</v>
      </c>
      <c r="S11" s="6">
        <v>0.454326089334739</v>
      </c>
      <c r="T11" s="6">
        <v>0.464812477789108</v>
      </c>
      <c r="U11" s="6">
        <v>0.465232852399704</v>
      </c>
      <c r="V11" s="6">
        <v>0.415033792389512</v>
      </c>
      <c r="W11" s="6">
        <v>0.318102098007646</v>
      </c>
      <c r="X11" s="6">
        <v>0.452100009279325</v>
      </c>
      <c r="Y11" s="6">
        <v>0.509847416494728</v>
      </c>
      <c r="Z11" s="6">
        <v>0.414538355418407</v>
      </c>
      <c r="AA11" s="6">
        <v>0.413127896077316</v>
      </c>
      <c r="AB11" s="6">
        <v>0.390916626866007</v>
      </c>
      <c r="AC11" s="6">
        <v>0.369779753518283</v>
      </c>
      <c r="AD11" s="6">
        <v>0.452342036419336</v>
      </c>
      <c r="AE11" s="6">
        <v>0.416205671970875</v>
      </c>
      <c r="AF11" s="6">
        <v>0.398453682341651</v>
      </c>
      <c r="AG11" s="6">
        <v>0.655587418288592</v>
      </c>
      <c r="AH11" s="6">
        <v>0.567727262018619</v>
      </c>
      <c r="AI11" s="6">
        <v>0.349381561856464</v>
      </c>
      <c r="AJ11" s="6">
        <v>0.567727262018619</v>
      </c>
      <c r="AK11" s="6">
        <v>0.413679511856555</v>
      </c>
      <c r="AL11" s="6">
        <v>0.475419420544869</v>
      </c>
      <c r="AM11" s="6">
        <v>0.453312699878297</v>
      </c>
      <c r="AN11" s="6">
        <v>0.508959161163709</v>
      </c>
      <c r="AO11" s="6">
        <v>0.333737959594596</v>
      </c>
      <c r="AP11" s="6">
        <v>0.45717752666491</v>
      </c>
      <c r="AQ11" s="6">
        <v>0.423049237927332</v>
      </c>
      <c r="AR11" s="6">
        <v>0.423049237927332</v>
      </c>
      <c r="AS11" s="6">
        <v>0.423049237927332</v>
      </c>
      <c r="AT11" s="6">
        <v>0.423049237927332</v>
      </c>
      <c r="AU11" s="6">
        <v>0.525692023844434</v>
      </c>
      <c r="AV11" s="6">
        <v>0.423049237927332</v>
      </c>
      <c r="AW11" s="6">
        <v>0.423049237927331</v>
      </c>
      <c r="AX11" s="6">
        <v>0.45465957302261</v>
      </c>
      <c r="AY11" s="6">
        <v>0.423394904550555</v>
      </c>
      <c r="AZ11" s="6">
        <v>0.535913514587583</v>
      </c>
      <c r="BA11" s="6">
        <v>0.496999367167097</v>
      </c>
      <c r="BB11" s="6">
        <v>0.51265089657078</v>
      </c>
      <c r="BC11" s="6">
        <v>0.497151729784797</v>
      </c>
      <c r="BD11" s="6">
        <v>0.576459592829265</v>
      </c>
      <c r="BE11" s="6">
        <v>0.564793162683284</v>
      </c>
      <c r="BF11" s="6">
        <v>0.502269755172867</v>
      </c>
      <c r="BG11" s="6">
        <v>0.333875158087753</v>
      </c>
      <c r="BH11" s="6">
        <v>0.486436743198206</v>
      </c>
      <c r="BI11" s="6">
        <v>0.44399252220058</v>
      </c>
      <c r="BJ11" s="6">
        <v>0.466651514708855</v>
      </c>
      <c r="BK11" s="6">
        <v>0.440098357980115</v>
      </c>
      <c r="BL11" s="6">
        <v>0.380336967106158</v>
      </c>
      <c r="BM11" s="6">
        <v>0.49912505803628</v>
      </c>
      <c r="BN11" s="6">
        <v>0.429810525305432</v>
      </c>
      <c r="BO11" s="6">
        <v>0.473373099945133</v>
      </c>
      <c r="BP11" s="42"/>
      <c r="BQ11" s="42"/>
      <c r="BR11" s="42"/>
    </row>
    <row r="12" spans="1:70" x14ac:dyDescent="0.2">
      <c r="A12" s="1">
        <v>1977</v>
      </c>
      <c r="B12" s="6">
        <v>0.460560668890667</v>
      </c>
      <c r="C12" s="6">
        <v>0.453363456207866</v>
      </c>
      <c r="D12" s="6">
        <v>0.413138619766005</v>
      </c>
      <c r="E12" s="6">
        <v>0.41090589766448</v>
      </c>
      <c r="F12" s="6">
        <v>0.521995757481119</v>
      </c>
      <c r="G12" s="6">
        <v>0.506660245979155</v>
      </c>
      <c r="H12" s="6">
        <v>0.541068577200622</v>
      </c>
      <c r="I12" s="6">
        <v>0.502296971340207</v>
      </c>
      <c r="J12" s="6">
        <v>0.473470594880071</v>
      </c>
      <c r="K12" s="6">
        <v>0.428045451589083</v>
      </c>
      <c r="L12" s="6">
        <v>0.366405402726091</v>
      </c>
      <c r="M12" s="6">
        <v>0.42533319696959</v>
      </c>
      <c r="N12" s="6">
        <v>0.4825118443425</v>
      </c>
      <c r="O12" s="6">
        <v>0.472966833565684</v>
      </c>
      <c r="P12" s="6">
        <v>0.478646596612727</v>
      </c>
      <c r="Q12" s="6">
        <v>0.410024494612451</v>
      </c>
      <c r="R12" s="6">
        <v>0.479784789615325</v>
      </c>
      <c r="S12" s="6">
        <v>0.464671340283433</v>
      </c>
      <c r="T12" s="6">
        <v>0.467595870486518</v>
      </c>
      <c r="U12" s="6">
        <v>0.470701585342764</v>
      </c>
      <c r="V12" s="6">
        <v>0.417669873386528</v>
      </c>
      <c r="W12" s="6">
        <v>0.331528930946958</v>
      </c>
      <c r="X12" s="6">
        <v>0.44988854800632</v>
      </c>
      <c r="Y12" s="6">
        <v>0.511151675486709</v>
      </c>
      <c r="Z12" s="6">
        <v>0.416711307685135</v>
      </c>
      <c r="AA12" s="6">
        <v>0.418563198352923</v>
      </c>
      <c r="AB12" s="6">
        <v>0.394260597527927</v>
      </c>
      <c r="AC12" s="6">
        <v>0.374304912541574</v>
      </c>
      <c r="AD12" s="6">
        <v>0.457061378773153</v>
      </c>
      <c r="AE12" s="6">
        <v>0.419908800046995</v>
      </c>
      <c r="AF12" s="6">
        <v>0.402972838300174</v>
      </c>
      <c r="AG12" s="6">
        <v>0.662683941299342</v>
      </c>
      <c r="AH12" s="6">
        <v>0.57361251909907</v>
      </c>
      <c r="AI12" s="6">
        <v>0.354862410091794</v>
      </c>
      <c r="AJ12" s="6">
        <v>0.57361251909907</v>
      </c>
      <c r="AK12" s="6">
        <v>0.414771671679767</v>
      </c>
      <c r="AL12" s="6">
        <v>0.481134624441756</v>
      </c>
      <c r="AM12" s="6">
        <v>0.454850217589306</v>
      </c>
      <c r="AN12" s="6">
        <v>0.51394606080751</v>
      </c>
      <c r="AO12" s="6">
        <v>0.353037558571817</v>
      </c>
      <c r="AP12" s="6">
        <v>0.468471678404359</v>
      </c>
      <c r="AQ12" s="6">
        <v>0.439017661357598</v>
      </c>
      <c r="AR12" s="6">
        <v>0.439017661357598</v>
      </c>
      <c r="AS12" s="6">
        <v>0.439017661357598</v>
      </c>
      <c r="AT12" s="6">
        <v>0.439017661357598</v>
      </c>
      <c r="AU12" s="6">
        <v>0.532606036871085</v>
      </c>
      <c r="AV12" s="6">
        <v>0.439017661357598</v>
      </c>
      <c r="AW12" s="6">
        <v>0.439017661357598</v>
      </c>
      <c r="AX12" s="6">
        <v>0.471525003738385</v>
      </c>
      <c r="AY12" s="6">
        <v>0.439127297016217</v>
      </c>
      <c r="AZ12" s="6">
        <v>0.541068577200622</v>
      </c>
      <c r="BA12" s="6">
        <v>0.502221939686419</v>
      </c>
      <c r="BB12" s="6">
        <v>0.506735909390059</v>
      </c>
      <c r="BC12" s="6">
        <v>0.493610844743067</v>
      </c>
      <c r="BD12" s="6">
        <v>0.567921294350946</v>
      </c>
      <c r="BE12" s="6">
        <v>0.60995542763191</v>
      </c>
      <c r="BF12" s="6">
        <v>0.503882981635285</v>
      </c>
      <c r="BG12" s="6">
        <v>0.347184878154972</v>
      </c>
      <c r="BH12" s="6">
        <v>0.501206533757898</v>
      </c>
      <c r="BI12" s="6">
        <v>0.459700258763691</v>
      </c>
      <c r="BJ12" s="6">
        <v>0.476251834550966</v>
      </c>
      <c r="BK12" s="6">
        <v>0.449936354694011</v>
      </c>
      <c r="BL12" s="6">
        <v>0.395421669593249</v>
      </c>
      <c r="BM12" s="6">
        <v>0.50939139412525</v>
      </c>
      <c r="BN12" s="6">
        <v>0.443452254044777</v>
      </c>
      <c r="BO12" s="6">
        <v>0.486850597972555</v>
      </c>
      <c r="BP12" s="42"/>
      <c r="BQ12" s="42"/>
      <c r="BR12" s="42"/>
    </row>
    <row r="13" spans="1:70" x14ac:dyDescent="0.2">
      <c r="A13" s="1">
        <v>1978</v>
      </c>
      <c r="B13" s="6">
        <v>0.461552747314581</v>
      </c>
      <c r="C13" s="6">
        <v>0.455308873381713</v>
      </c>
      <c r="D13" s="6">
        <v>0.416629620843793</v>
      </c>
      <c r="E13" s="6">
        <v>0.412352278631123</v>
      </c>
      <c r="F13" s="6">
        <v>0.510133790171328</v>
      </c>
      <c r="G13" s="6">
        <v>0.508774492910806</v>
      </c>
      <c r="H13" s="6">
        <v>0.54396402759205</v>
      </c>
      <c r="I13" s="6">
        <v>0.492539805369351</v>
      </c>
      <c r="J13" s="6">
        <v>0.482087198680783</v>
      </c>
      <c r="K13" s="6">
        <v>0.421980717900913</v>
      </c>
      <c r="L13" s="6">
        <v>0.378765952724051</v>
      </c>
      <c r="M13" s="6">
        <v>0.438055757465546</v>
      </c>
      <c r="N13" s="6">
        <v>0.487225600787582</v>
      </c>
      <c r="O13" s="6">
        <v>0.47131182223673</v>
      </c>
      <c r="P13" s="6">
        <v>0.487476700495123</v>
      </c>
      <c r="Q13" s="6">
        <v>0.406071375020014</v>
      </c>
      <c r="R13" s="6">
        <v>0.486127281813676</v>
      </c>
      <c r="S13" s="6">
        <v>0.476862505891376</v>
      </c>
      <c r="T13" s="6">
        <v>0.469697378951052</v>
      </c>
      <c r="U13" s="6">
        <v>0.475228485028532</v>
      </c>
      <c r="V13" s="6">
        <v>0.419635475351574</v>
      </c>
      <c r="W13" s="6">
        <v>0.353194721558436</v>
      </c>
      <c r="X13" s="6">
        <v>0.442908322993596</v>
      </c>
      <c r="Y13" s="6">
        <v>0.516858839182729</v>
      </c>
      <c r="Z13" s="6">
        <v>0.419462531828279</v>
      </c>
      <c r="AA13" s="6">
        <v>0.420528217394886</v>
      </c>
      <c r="AB13" s="6">
        <v>0.397107364209468</v>
      </c>
      <c r="AC13" s="6">
        <v>0.37425997619046</v>
      </c>
      <c r="AD13" s="6">
        <v>0.458493281739133</v>
      </c>
      <c r="AE13" s="6">
        <v>0.417462417617868</v>
      </c>
      <c r="AF13" s="6">
        <v>0.402901638909353</v>
      </c>
      <c r="AG13" s="6">
        <v>0.658316930892732</v>
      </c>
      <c r="AH13" s="6">
        <v>0.566879656834359</v>
      </c>
      <c r="AI13" s="6">
        <v>0.344651527447421</v>
      </c>
      <c r="AJ13" s="6">
        <v>0.566879656834359</v>
      </c>
      <c r="AK13" s="6">
        <v>0.405679021322629</v>
      </c>
      <c r="AL13" s="6">
        <v>0.473106340638557</v>
      </c>
      <c r="AM13" s="6">
        <v>0.443896722111594</v>
      </c>
      <c r="AN13" s="6">
        <v>0.505984239508378</v>
      </c>
      <c r="AO13" s="6">
        <v>0.364496951447795</v>
      </c>
      <c r="AP13" s="6">
        <v>0.472800933793913</v>
      </c>
      <c r="AQ13" s="6">
        <v>0.44811190636718</v>
      </c>
      <c r="AR13" s="6">
        <v>0.448111906367181</v>
      </c>
      <c r="AS13" s="6">
        <v>0.44811190636718</v>
      </c>
      <c r="AT13" s="6">
        <v>0.44811190636718</v>
      </c>
      <c r="AU13" s="6">
        <v>0.534766460016924</v>
      </c>
      <c r="AV13" s="6">
        <v>0.44811190636718</v>
      </c>
      <c r="AW13" s="6">
        <v>0.448111906367181</v>
      </c>
      <c r="AX13" s="6">
        <v>0.481667199999972</v>
      </c>
      <c r="AY13" s="6">
        <v>0.447817470889883</v>
      </c>
      <c r="AZ13" s="6">
        <v>0.54396402759205</v>
      </c>
      <c r="BA13" s="6">
        <v>0.502118377617311</v>
      </c>
      <c r="BB13" s="6">
        <v>0.501593212573654</v>
      </c>
      <c r="BC13" s="6">
        <v>0.482169405049493</v>
      </c>
      <c r="BD13" s="6">
        <v>0.564742945764955</v>
      </c>
      <c r="BE13" s="6">
        <v>0.620695828273044</v>
      </c>
      <c r="BF13" s="6">
        <v>0.493400832348751</v>
      </c>
      <c r="BG13" s="6">
        <v>0.353076386638026</v>
      </c>
      <c r="BH13" s="6">
        <v>0.511930979257529</v>
      </c>
      <c r="BI13" s="6">
        <v>0.467983302697592</v>
      </c>
      <c r="BJ13" s="6">
        <v>0.481183594352701</v>
      </c>
      <c r="BK13" s="6">
        <v>0.453728025099877</v>
      </c>
      <c r="BL13" s="6">
        <v>0.403226445176388</v>
      </c>
      <c r="BM13" s="6">
        <v>0.512776688192443</v>
      </c>
      <c r="BN13" s="6">
        <v>0.450174054295139</v>
      </c>
      <c r="BO13" s="6">
        <v>0.493458498533414</v>
      </c>
      <c r="BP13" s="42"/>
      <c r="BQ13" s="42"/>
      <c r="BR13" s="42"/>
    </row>
    <row r="14" spans="1:70" x14ac:dyDescent="0.2">
      <c r="A14" s="1">
        <v>1979</v>
      </c>
      <c r="B14" s="6">
        <v>0.462082708247146</v>
      </c>
      <c r="C14" s="6">
        <v>0.454749088850187</v>
      </c>
      <c r="D14" s="6">
        <v>0.42084252602746</v>
      </c>
      <c r="E14" s="6">
        <v>0.412702027766216</v>
      </c>
      <c r="F14" s="6">
        <v>0.509739480702274</v>
      </c>
      <c r="G14" s="6">
        <v>0.503298291234749</v>
      </c>
      <c r="H14" s="6">
        <v>0.544994465630947</v>
      </c>
      <c r="I14" s="6">
        <v>0.494948658106591</v>
      </c>
      <c r="J14" s="6">
        <v>0.484183912996448</v>
      </c>
      <c r="K14" s="6">
        <v>0.427130061174539</v>
      </c>
      <c r="L14" s="6">
        <v>0.39149460477659</v>
      </c>
      <c r="M14" s="6">
        <v>0.438915179767295</v>
      </c>
      <c r="N14" s="6">
        <v>0.482569644484813</v>
      </c>
      <c r="O14" s="6">
        <v>0.447480693071802</v>
      </c>
      <c r="P14" s="6">
        <v>0.490312788926571</v>
      </c>
      <c r="Q14" s="6">
        <v>0.435562723393323</v>
      </c>
      <c r="R14" s="6">
        <v>0.481453802682511</v>
      </c>
      <c r="S14" s="6">
        <v>0.470696317435194</v>
      </c>
      <c r="T14" s="6">
        <v>0.465714266933064</v>
      </c>
      <c r="U14" s="6">
        <v>0.470903018665785</v>
      </c>
      <c r="V14" s="6">
        <v>0.423541792641799</v>
      </c>
      <c r="W14" s="6">
        <v>0.349783109131148</v>
      </c>
      <c r="X14" s="6">
        <v>0.462051035297648</v>
      </c>
      <c r="Y14" s="6">
        <v>0.521888554467292</v>
      </c>
      <c r="Z14" s="6">
        <v>0.424673898618059</v>
      </c>
      <c r="AA14" s="6">
        <v>0.421452536391592</v>
      </c>
      <c r="AB14" s="6">
        <v>0.395593163771825</v>
      </c>
      <c r="AC14" s="6">
        <v>0.373244218425315</v>
      </c>
      <c r="AD14" s="6">
        <v>0.458042514194086</v>
      </c>
      <c r="AE14" s="6">
        <v>0.416328752437608</v>
      </c>
      <c r="AF14" s="6">
        <v>0.402713159629885</v>
      </c>
      <c r="AG14" s="6">
        <v>0.658913501379719</v>
      </c>
      <c r="AH14" s="6">
        <v>0.566185328854828</v>
      </c>
      <c r="AI14" s="6">
        <v>0.3429913907599</v>
      </c>
      <c r="AJ14" s="6">
        <v>0.566185328854829</v>
      </c>
      <c r="AK14" s="6">
        <v>0.399359665483757</v>
      </c>
      <c r="AL14" s="6">
        <v>0.470765395426475</v>
      </c>
      <c r="AM14" s="6">
        <v>0.440824814177024</v>
      </c>
      <c r="AN14" s="6">
        <v>0.504523983833295</v>
      </c>
      <c r="AO14" s="6">
        <v>0.36907348281355</v>
      </c>
      <c r="AP14" s="6">
        <v>0.476019330685114</v>
      </c>
      <c r="AQ14" s="6">
        <v>0.4519298202651</v>
      </c>
      <c r="AR14" s="6">
        <v>0.4519298202651</v>
      </c>
      <c r="AS14" s="6">
        <v>0.4519298202651</v>
      </c>
      <c r="AT14" s="6">
        <v>0.4519298202651</v>
      </c>
      <c r="AU14" s="6">
        <v>0.52444435514482</v>
      </c>
      <c r="AV14" s="6">
        <v>0.4519298202651</v>
      </c>
      <c r="AW14" s="6">
        <v>0.451929820265099</v>
      </c>
      <c r="AX14" s="6">
        <v>0.481189131844144</v>
      </c>
      <c r="AY14" s="6">
        <v>0.451285978729839</v>
      </c>
      <c r="AZ14" s="6">
        <v>0.544994465630947</v>
      </c>
      <c r="BA14" s="6">
        <v>0.502961654686812</v>
      </c>
      <c r="BB14" s="6">
        <v>0.506846266791705</v>
      </c>
      <c r="BC14" s="6">
        <v>0.484754035295052</v>
      </c>
      <c r="BD14" s="6">
        <v>0.549808489905161</v>
      </c>
      <c r="BE14" s="6">
        <v>0.586561984534956</v>
      </c>
      <c r="BF14" s="6">
        <v>0.491069310548661</v>
      </c>
      <c r="BG14" s="6">
        <v>0.35520777848182</v>
      </c>
      <c r="BH14" s="6">
        <v>0.516474381484525</v>
      </c>
      <c r="BI14" s="6">
        <v>0.464453362164109</v>
      </c>
      <c r="BJ14" s="6">
        <v>0.486973481894989</v>
      </c>
      <c r="BK14" s="6">
        <v>0.455551555047932</v>
      </c>
      <c r="BL14" s="6">
        <v>0.405431980679345</v>
      </c>
      <c r="BM14" s="6">
        <v>0.512900166418348</v>
      </c>
      <c r="BN14" s="6">
        <v>0.450160168753513</v>
      </c>
      <c r="BO14" s="6">
        <v>0.494670483587192</v>
      </c>
      <c r="BP14" s="42"/>
      <c r="BQ14" s="42"/>
      <c r="BR14" s="42"/>
    </row>
    <row r="15" spans="1:70" x14ac:dyDescent="0.2">
      <c r="A15" s="1">
        <v>1980</v>
      </c>
      <c r="B15" s="6">
        <v>0.47320026543634</v>
      </c>
      <c r="C15" s="6">
        <v>0.457193688790753</v>
      </c>
      <c r="D15" s="6">
        <v>0.437755725888337</v>
      </c>
      <c r="E15" s="6">
        <v>0.419350455332308</v>
      </c>
      <c r="F15" s="6">
        <v>0.539281916653259</v>
      </c>
      <c r="G15" s="6">
        <v>0.506340396204516</v>
      </c>
      <c r="H15" s="6">
        <v>0.553059718840488</v>
      </c>
      <c r="I15" s="6">
        <v>0.518538259468078</v>
      </c>
      <c r="J15" s="6">
        <v>0.489258879125901</v>
      </c>
      <c r="K15" s="6">
        <v>0.441067184705766</v>
      </c>
      <c r="L15" s="6">
        <v>0.421030290517518</v>
      </c>
      <c r="M15" s="6">
        <v>0.424269474180271</v>
      </c>
      <c r="N15" s="6">
        <v>0.480947052702398</v>
      </c>
      <c r="O15" s="6">
        <v>0.453122126907585</v>
      </c>
      <c r="P15" s="6">
        <v>0.474126635335144</v>
      </c>
      <c r="Q15" s="6">
        <v>0.447436613576705</v>
      </c>
      <c r="R15" s="6">
        <v>0.485866616276845</v>
      </c>
      <c r="S15" s="6">
        <v>0.457519381839381</v>
      </c>
      <c r="T15" s="6">
        <v>0.471178712341194</v>
      </c>
      <c r="U15" s="6">
        <v>0.474355303613201</v>
      </c>
      <c r="V15" s="6">
        <v>0.441089386375952</v>
      </c>
      <c r="W15" s="6">
        <v>0.362832031325772</v>
      </c>
      <c r="X15" s="6">
        <v>0.472662313029847</v>
      </c>
      <c r="Y15" s="6">
        <v>0.539701645128789</v>
      </c>
      <c r="Z15" s="6">
        <v>0.442845893277103</v>
      </c>
      <c r="AA15" s="6">
        <v>0.429033234456133</v>
      </c>
      <c r="AB15" s="6">
        <v>0.39923803491224</v>
      </c>
      <c r="AC15" s="6">
        <v>0.38009876491294</v>
      </c>
      <c r="AD15" s="6">
        <v>0.466347749358868</v>
      </c>
      <c r="AE15" s="6">
        <v>0.419092427145184</v>
      </c>
      <c r="AF15" s="6">
        <v>0.409341672233402</v>
      </c>
      <c r="AG15" s="6">
        <v>0.680904711056947</v>
      </c>
      <c r="AH15" s="6">
        <v>0.589485603584709</v>
      </c>
      <c r="AI15" s="6">
        <v>0.371035157533547</v>
      </c>
      <c r="AJ15" s="6">
        <v>0.589485603584709</v>
      </c>
      <c r="AK15" s="6">
        <v>0.415362971670385</v>
      </c>
      <c r="AL15" s="6">
        <v>0.494715922542164</v>
      </c>
      <c r="AM15" s="6">
        <v>0.46077157221295</v>
      </c>
      <c r="AN15" s="6">
        <v>0.527469990061677</v>
      </c>
      <c r="AO15" s="6">
        <v>0.374926461801627</v>
      </c>
      <c r="AP15" s="6">
        <v>0.477818188502806</v>
      </c>
      <c r="AQ15" s="6">
        <v>0.455872661021173</v>
      </c>
      <c r="AR15" s="6">
        <v>0.455872661021173</v>
      </c>
      <c r="AS15" s="6">
        <v>0.455872661021174</v>
      </c>
      <c r="AT15" s="6">
        <v>0.455872661021173</v>
      </c>
      <c r="AU15" s="6">
        <v>0.524440958917889</v>
      </c>
      <c r="AV15" s="6">
        <v>0.455872661021173</v>
      </c>
      <c r="AW15" s="6">
        <v>0.455872661021173</v>
      </c>
      <c r="AX15" s="6">
        <v>0.486867349611083</v>
      </c>
      <c r="AY15" s="6">
        <v>0.455082064025597</v>
      </c>
      <c r="AZ15" s="6">
        <v>0.553059718840488</v>
      </c>
      <c r="BA15" s="6">
        <v>0.510520849520711</v>
      </c>
      <c r="BB15" s="6">
        <v>0.543266018412998</v>
      </c>
      <c r="BC15" s="6">
        <v>0.50486856611651</v>
      </c>
      <c r="BD15" s="6">
        <v>0.575923880940186</v>
      </c>
      <c r="BE15" s="6">
        <v>0.574322129145623</v>
      </c>
      <c r="BF15" s="6">
        <v>0.509953201310931</v>
      </c>
      <c r="BG15" s="6">
        <v>0.357111798436494</v>
      </c>
      <c r="BH15" s="6">
        <v>0.521440448699713</v>
      </c>
      <c r="BI15" s="6">
        <v>0.471132658725843</v>
      </c>
      <c r="BJ15" s="6">
        <v>0.489008816943002</v>
      </c>
      <c r="BK15" s="6">
        <v>0.456471253401371</v>
      </c>
      <c r="BL15" s="6">
        <v>0.409458406758998</v>
      </c>
      <c r="BM15" s="6">
        <v>0.51490634619336</v>
      </c>
      <c r="BN15" s="6">
        <v>0.454631406416989</v>
      </c>
      <c r="BO15" s="6">
        <v>0.498009207884645</v>
      </c>
      <c r="BP15" s="42"/>
      <c r="BQ15" s="42"/>
      <c r="BR15" s="42"/>
    </row>
    <row r="16" spans="1:70" x14ac:dyDescent="0.2">
      <c r="A16" s="1">
        <v>1981</v>
      </c>
      <c r="B16" s="6">
        <v>0.472989955641393</v>
      </c>
      <c r="C16" s="6">
        <v>0.467918740154967</v>
      </c>
      <c r="D16" s="6">
        <v>0.429581798229187</v>
      </c>
      <c r="E16" s="6">
        <v>0.405627954219166</v>
      </c>
      <c r="F16" s="6">
        <v>0.543059306859915</v>
      </c>
      <c r="G16" s="6">
        <v>0.509806189229682</v>
      </c>
      <c r="H16" s="6">
        <v>0.553431941395788</v>
      </c>
      <c r="I16" s="6">
        <v>0.515273671678546</v>
      </c>
      <c r="J16" s="6">
        <v>0.491639219907141</v>
      </c>
      <c r="K16" s="6">
        <v>0.451812834931007</v>
      </c>
      <c r="L16" s="6">
        <v>0.449531333274857</v>
      </c>
      <c r="M16" s="6">
        <v>0.446819893677008</v>
      </c>
      <c r="N16" s="6">
        <v>0.486187537141902</v>
      </c>
      <c r="O16" s="6">
        <v>0.449410222949232</v>
      </c>
      <c r="P16" s="6">
        <v>0.486119340604183</v>
      </c>
      <c r="Q16" s="6">
        <v>0.487453673864139</v>
      </c>
      <c r="R16" s="6">
        <v>0.499742613076736</v>
      </c>
      <c r="S16" s="6">
        <v>0.474116410945447</v>
      </c>
      <c r="T16" s="6">
        <v>0.482643323456016</v>
      </c>
      <c r="U16" s="6">
        <v>0.489254218066258</v>
      </c>
      <c r="V16" s="6">
        <v>0.43145487242393</v>
      </c>
      <c r="W16" s="6">
        <v>0.374429978294092</v>
      </c>
      <c r="X16" s="6">
        <v>0.462327853691297</v>
      </c>
      <c r="Y16" s="6">
        <v>0.530842537256168</v>
      </c>
      <c r="Z16" s="6">
        <v>0.434151835532954</v>
      </c>
      <c r="AA16" s="6">
        <v>0.429678646547605</v>
      </c>
      <c r="AB16" s="6">
        <v>0.370472795701708</v>
      </c>
      <c r="AC16" s="6">
        <v>0.379710349417398</v>
      </c>
      <c r="AD16" s="6">
        <v>0.465391979741588</v>
      </c>
      <c r="AE16" s="6">
        <v>0.407949779784207</v>
      </c>
      <c r="AF16" s="6">
        <v>0.40574221149657</v>
      </c>
      <c r="AG16" s="6">
        <v>0.682959141930203</v>
      </c>
      <c r="AH16" s="6">
        <v>0.592516444097751</v>
      </c>
      <c r="AI16" s="6">
        <v>0.378180874985338</v>
      </c>
      <c r="AJ16" s="6">
        <v>0.592516444097751</v>
      </c>
      <c r="AK16" s="6">
        <v>0.42000599708158</v>
      </c>
      <c r="AL16" s="6">
        <v>0.496219907387407</v>
      </c>
      <c r="AM16" s="6">
        <v>0.466485071436167</v>
      </c>
      <c r="AN16" s="6">
        <v>0.529994573126576</v>
      </c>
      <c r="AO16" s="6">
        <v>0.380110281087088</v>
      </c>
      <c r="AP16" s="6">
        <v>0.475347335012228</v>
      </c>
      <c r="AQ16" s="6">
        <v>0.459806130030709</v>
      </c>
      <c r="AR16" s="6">
        <v>0.459806130030709</v>
      </c>
      <c r="AS16" s="6">
        <v>0.459806130030709</v>
      </c>
      <c r="AT16" s="6">
        <v>0.459806130030709</v>
      </c>
      <c r="AU16" s="6">
        <v>0.527437074244195</v>
      </c>
      <c r="AV16" s="6">
        <v>0.459806130030709</v>
      </c>
      <c r="AW16" s="6">
        <v>0.459806130030709</v>
      </c>
      <c r="AX16" s="6">
        <v>0.494268174490166</v>
      </c>
      <c r="AY16" s="6">
        <v>0.458672212394649</v>
      </c>
      <c r="AZ16" s="6">
        <v>0.553431941395788</v>
      </c>
      <c r="BA16" s="6">
        <v>0.509298332958695</v>
      </c>
      <c r="BB16" s="6">
        <v>0.538172257836877</v>
      </c>
      <c r="BC16" s="6">
        <v>0.501338611645143</v>
      </c>
      <c r="BD16" s="6">
        <v>0.580163040759634</v>
      </c>
      <c r="BE16" s="6">
        <v>0.591716465139607</v>
      </c>
      <c r="BF16" s="6">
        <v>0.514947927698552</v>
      </c>
      <c r="BG16" s="6">
        <v>0.356612096239251</v>
      </c>
      <c r="BH16" s="6">
        <v>0.525261514677853</v>
      </c>
      <c r="BI16" s="6">
        <v>0.477082841420382</v>
      </c>
      <c r="BJ16" s="6">
        <v>0.489330102327525</v>
      </c>
      <c r="BK16" s="6">
        <v>0.45530500225157</v>
      </c>
      <c r="BL16" s="6">
        <v>0.411311753797103</v>
      </c>
      <c r="BM16" s="6">
        <v>0.513327721485716</v>
      </c>
      <c r="BN16" s="6">
        <v>0.457818421858846</v>
      </c>
      <c r="BO16" s="6">
        <v>0.499163225591199</v>
      </c>
      <c r="BP16" s="42"/>
      <c r="BQ16" s="42"/>
      <c r="BR16" s="42"/>
    </row>
    <row r="17" spans="1:70" x14ac:dyDescent="0.2">
      <c r="A17" s="1">
        <v>1982</v>
      </c>
      <c r="B17" s="6">
        <v>0.472782656242536</v>
      </c>
      <c r="C17" s="6">
        <v>0.467562316214472</v>
      </c>
      <c r="D17" s="6">
        <v>0.426719446166961</v>
      </c>
      <c r="E17" s="6">
        <v>0.404077204979351</v>
      </c>
      <c r="F17" s="6">
        <v>0.54203467751415</v>
      </c>
      <c r="G17" s="6">
        <v>0.515764873337561</v>
      </c>
      <c r="H17" s="6">
        <v>0.562067198713821</v>
      </c>
      <c r="I17" s="6">
        <v>0.509530050444759</v>
      </c>
      <c r="J17" s="6">
        <v>0.497161695153955</v>
      </c>
      <c r="K17" s="6">
        <v>0.453740366331319</v>
      </c>
      <c r="L17" s="6">
        <v>0.438980510260058</v>
      </c>
      <c r="M17" s="6">
        <v>0.449101211508386</v>
      </c>
      <c r="N17" s="6">
        <v>0.476275142639704</v>
      </c>
      <c r="O17" s="6">
        <v>0.447945848890524</v>
      </c>
      <c r="P17" s="6">
        <v>0.484065772511019</v>
      </c>
      <c r="Q17" s="6">
        <v>0.510038396754805</v>
      </c>
      <c r="R17" s="6">
        <v>0.497665615875878</v>
      </c>
      <c r="S17" s="6">
        <v>0.489073807589119</v>
      </c>
      <c r="T17" s="6">
        <v>0.481422123851731</v>
      </c>
      <c r="U17" s="6">
        <v>0.487941161273261</v>
      </c>
      <c r="V17" s="6">
        <v>0.427329002052021</v>
      </c>
      <c r="W17" s="6">
        <v>0.386648592357611</v>
      </c>
      <c r="X17" s="6">
        <v>0.46005936635055</v>
      </c>
      <c r="Y17" s="6">
        <v>0.529172136465221</v>
      </c>
      <c r="Z17" s="6">
        <v>0.433256763723446</v>
      </c>
      <c r="AA17" s="6">
        <v>0.429123999949574</v>
      </c>
      <c r="AB17" s="6">
        <v>0.390000850379015</v>
      </c>
      <c r="AC17" s="6">
        <v>0.376901737515993</v>
      </c>
      <c r="AD17" s="6">
        <v>0.469997285835211</v>
      </c>
      <c r="AE17" s="6">
        <v>0.392358738353475</v>
      </c>
      <c r="AF17" s="6">
        <v>0.403805940682956</v>
      </c>
      <c r="AG17" s="6">
        <v>0.680188219668969</v>
      </c>
      <c r="AH17" s="6">
        <v>0.588843189918338</v>
      </c>
      <c r="AI17" s="6">
        <v>0.374031558304415</v>
      </c>
      <c r="AJ17" s="6">
        <v>0.588843189918338</v>
      </c>
      <c r="AK17" s="6">
        <v>0.415181288507966</v>
      </c>
      <c r="AL17" s="6">
        <v>0.49012940359309</v>
      </c>
      <c r="AM17" s="6">
        <v>0.462216396320258</v>
      </c>
      <c r="AN17" s="6">
        <v>0.525293343540199</v>
      </c>
      <c r="AO17" s="6">
        <v>0.387388596744051</v>
      </c>
      <c r="AP17" s="6">
        <v>0.474407909052318</v>
      </c>
      <c r="AQ17" s="6">
        <v>0.465364859690546</v>
      </c>
      <c r="AR17" s="6">
        <v>0.465364859690546</v>
      </c>
      <c r="AS17" s="6">
        <v>0.465364859690546</v>
      </c>
      <c r="AT17" s="6">
        <v>0.465364859690546</v>
      </c>
      <c r="AU17" s="6">
        <v>0.531946484494706</v>
      </c>
      <c r="AV17" s="6">
        <v>0.465364859690546</v>
      </c>
      <c r="AW17" s="6">
        <v>0.465364859690546</v>
      </c>
      <c r="AX17" s="6">
        <v>0.503900620236231</v>
      </c>
      <c r="AY17" s="6">
        <v>0.463943059565583</v>
      </c>
      <c r="AZ17" s="6">
        <v>0.562067198713821</v>
      </c>
      <c r="BA17" s="6">
        <v>0.512636011653759</v>
      </c>
      <c r="BB17" s="6">
        <v>0.533535190014371</v>
      </c>
      <c r="BC17" s="6">
        <v>0.492146295885739</v>
      </c>
      <c r="BD17" s="6">
        <v>0.586941587859592</v>
      </c>
      <c r="BE17" s="6">
        <v>0.6015376101283</v>
      </c>
      <c r="BF17" s="6">
        <v>0.509963832095268</v>
      </c>
      <c r="BG17" s="6">
        <v>0.358216775436812</v>
      </c>
      <c r="BH17" s="6">
        <v>0.529835714798235</v>
      </c>
      <c r="BI17" s="6">
        <v>0.486360668065194</v>
      </c>
      <c r="BJ17" s="6">
        <v>0.490137815139346</v>
      </c>
      <c r="BK17" s="6">
        <v>0.455673629269426</v>
      </c>
      <c r="BL17" s="6">
        <v>0.415164122078899</v>
      </c>
      <c r="BM17" s="6">
        <v>0.514862413062589</v>
      </c>
      <c r="BN17" s="6">
        <v>0.46381497706617</v>
      </c>
      <c r="BO17" s="6">
        <v>0.503628119265388</v>
      </c>
      <c r="BP17" s="42"/>
      <c r="BQ17" s="42"/>
      <c r="BR17" s="42"/>
    </row>
    <row r="18" spans="1:70" x14ac:dyDescent="0.2">
      <c r="A18" s="1">
        <v>1983</v>
      </c>
      <c r="B18" s="6">
        <v>0.469936620920405</v>
      </c>
      <c r="C18" s="6">
        <v>0.466319294108914</v>
      </c>
      <c r="D18" s="6">
        <v>0.418758790160776</v>
      </c>
      <c r="E18" s="6">
        <v>0.407662675882279</v>
      </c>
      <c r="F18" s="6">
        <v>0.549330346178504</v>
      </c>
      <c r="G18" s="6">
        <v>0.51912051207657</v>
      </c>
      <c r="H18" s="6">
        <v>0.554663199247862</v>
      </c>
      <c r="I18" s="6">
        <v>0.504400132294194</v>
      </c>
      <c r="J18" s="6">
        <v>0.497369097526349</v>
      </c>
      <c r="K18" s="6">
        <v>0.446081368610454</v>
      </c>
      <c r="L18" s="6">
        <v>0.445668205424484</v>
      </c>
      <c r="M18" s="6">
        <v>0.461614802394147</v>
      </c>
      <c r="N18" s="6">
        <v>0.480826823540275</v>
      </c>
      <c r="O18" s="6">
        <v>0.443642117745849</v>
      </c>
      <c r="P18" s="6">
        <v>0.484946887492418</v>
      </c>
      <c r="Q18" s="6">
        <v>0.483163520746315</v>
      </c>
      <c r="R18" s="6">
        <v>0.499594185702513</v>
      </c>
      <c r="S18" s="6">
        <v>0.509919238787381</v>
      </c>
      <c r="T18" s="6">
        <v>0.480165154618948</v>
      </c>
      <c r="U18" s="6">
        <v>0.489850112901959</v>
      </c>
      <c r="V18" s="6">
        <v>0.42133914995544</v>
      </c>
      <c r="W18" s="6">
        <v>0.371850617201148</v>
      </c>
      <c r="X18" s="6">
        <v>0.429766199358381</v>
      </c>
      <c r="Y18" s="6">
        <v>0.526488459806566</v>
      </c>
      <c r="Z18" s="6">
        <v>0.425950875799526</v>
      </c>
      <c r="AA18" s="6">
        <v>0.430253825103515</v>
      </c>
      <c r="AB18" s="6">
        <v>0.386378291277204</v>
      </c>
      <c r="AC18" s="6">
        <v>0.378253979940628</v>
      </c>
      <c r="AD18" s="6">
        <v>0.46444300267892</v>
      </c>
      <c r="AE18" s="6">
        <v>0.395492976642651</v>
      </c>
      <c r="AF18" s="6">
        <v>0.406720258195922</v>
      </c>
      <c r="AG18" s="6">
        <v>0.686056729203085</v>
      </c>
      <c r="AH18" s="6">
        <v>0.593929639884797</v>
      </c>
      <c r="AI18" s="6">
        <v>0.378909516291449</v>
      </c>
      <c r="AJ18" s="6">
        <v>0.593929639884796</v>
      </c>
      <c r="AK18" s="6">
        <v>0.414994167446861</v>
      </c>
      <c r="AL18" s="6">
        <v>0.493568208159379</v>
      </c>
      <c r="AM18" s="6">
        <v>0.46359423722318</v>
      </c>
      <c r="AN18" s="6">
        <v>0.529093307873085</v>
      </c>
      <c r="AO18" s="6">
        <v>0.390700171413264</v>
      </c>
      <c r="AP18" s="6">
        <v>0.46890114274402</v>
      </c>
      <c r="AQ18" s="6">
        <v>0.466914172954176</v>
      </c>
      <c r="AR18" s="6">
        <v>0.466914172954176</v>
      </c>
      <c r="AS18" s="6">
        <v>0.466914172954177</v>
      </c>
      <c r="AT18" s="6">
        <v>0.466914172954177</v>
      </c>
      <c r="AU18" s="6">
        <v>0.53368745456535</v>
      </c>
      <c r="AV18" s="6">
        <v>0.466914172954177</v>
      </c>
      <c r="AW18" s="6">
        <v>0.466914172954177</v>
      </c>
      <c r="AX18" s="6">
        <v>0.511528730768703</v>
      </c>
      <c r="AY18" s="6">
        <v>0.465211630273061</v>
      </c>
      <c r="AZ18" s="6">
        <v>0.554663199247862</v>
      </c>
      <c r="BA18" s="6">
        <v>0.515698130029445</v>
      </c>
      <c r="BB18" s="6">
        <v>0.493852892533472</v>
      </c>
      <c r="BC18" s="6">
        <v>0.49289707862136</v>
      </c>
      <c r="BD18" s="6">
        <v>0.597564335861435</v>
      </c>
      <c r="BE18" s="6">
        <v>0.621264582945714</v>
      </c>
      <c r="BF18" s="6">
        <v>0.510423516079683</v>
      </c>
      <c r="BG18" s="6">
        <v>0.355064052598481</v>
      </c>
      <c r="BH18" s="6">
        <v>0.525117845432473</v>
      </c>
      <c r="BI18" s="6">
        <v>0.49423945491102</v>
      </c>
      <c r="BJ18" s="6">
        <v>0.486380687513969</v>
      </c>
      <c r="BK18" s="6">
        <v>0.45172330016015</v>
      </c>
      <c r="BL18" s="6">
        <v>0.414768569268158</v>
      </c>
      <c r="BM18" s="6">
        <v>0.512488071420622</v>
      </c>
      <c r="BN18" s="6">
        <v>0.467005588708576</v>
      </c>
      <c r="BO18" s="6">
        <v>0.504627837895826</v>
      </c>
      <c r="BP18" s="42"/>
      <c r="BQ18" s="42"/>
      <c r="BR18" s="42"/>
    </row>
    <row r="19" spans="1:70" x14ac:dyDescent="0.2">
      <c r="A19" s="1">
        <v>1984</v>
      </c>
      <c r="B19" s="6">
        <v>0.471277709206266</v>
      </c>
      <c r="C19" s="6">
        <v>0.471255697961252</v>
      </c>
      <c r="D19" s="6">
        <v>0.413656663078524</v>
      </c>
      <c r="E19" s="6">
        <v>0.428278059084785</v>
      </c>
      <c r="F19" s="6">
        <v>0.541584332897245</v>
      </c>
      <c r="G19" s="6">
        <v>0.515205627621578</v>
      </c>
      <c r="H19" s="6">
        <v>0.586773098965982</v>
      </c>
      <c r="I19" s="6">
        <v>0.505615776142379</v>
      </c>
      <c r="J19" s="6">
        <v>0.492795061034978</v>
      </c>
      <c r="K19" s="6">
        <v>0.455471218843516</v>
      </c>
      <c r="L19" s="6">
        <v>0.434513437858228</v>
      </c>
      <c r="M19" s="6">
        <v>0.476017400961619</v>
      </c>
      <c r="N19" s="6">
        <v>0.482010037298813</v>
      </c>
      <c r="O19" s="6">
        <v>0.444487993366619</v>
      </c>
      <c r="P19" s="6">
        <v>0.484567248289709</v>
      </c>
      <c r="Q19" s="6">
        <v>0.508865313331914</v>
      </c>
      <c r="R19" s="6">
        <v>0.504254891368773</v>
      </c>
      <c r="S19" s="6">
        <v>0.503779344354804</v>
      </c>
      <c r="T19" s="6">
        <v>0.486616779032253</v>
      </c>
      <c r="U19" s="6">
        <v>0.494014250713659</v>
      </c>
      <c r="V19" s="6">
        <v>0.415431120871305</v>
      </c>
      <c r="W19" s="6">
        <v>0.37456072691731</v>
      </c>
      <c r="X19" s="6">
        <v>0.426212680007133</v>
      </c>
      <c r="Y19" s="6">
        <v>0.519988203346535</v>
      </c>
      <c r="Z19" s="6">
        <v>0.419468308696151</v>
      </c>
      <c r="AA19" s="6">
        <v>0.450664225565663</v>
      </c>
      <c r="AB19" s="6">
        <v>0.406840090599167</v>
      </c>
      <c r="AC19" s="6">
        <v>0.398194028591643</v>
      </c>
      <c r="AD19" s="6">
        <v>0.49455499907077</v>
      </c>
      <c r="AE19" s="6">
        <v>0.412805040765969</v>
      </c>
      <c r="AF19" s="6">
        <v>0.426588217425139</v>
      </c>
      <c r="AG19" s="6">
        <v>0.676928798736921</v>
      </c>
      <c r="AH19" s="6">
        <v>0.585429239920103</v>
      </c>
      <c r="AI19" s="6">
        <v>0.37365428036348</v>
      </c>
      <c r="AJ19" s="6">
        <v>0.585429239920104</v>
      </c>
      <c r="AK19" s="6">
        <v>0.412648434726263</v>
      </c>
      <c r="AL19" s="6">
        <v>0.482472373875946</v>
      </c>
      <c r="AM19" s="6">
        <v>0.461372764761754</v>
      </c>
      <c r="AN19" s="6">
        <v>0.521358370525235</v>
      </c>
      <c r="AO19" s="6">
        <v>0.393109691676463</v>
      </c>
      <c r="AP19" s="6">
        <v>0.467183970990446</v>
      </c>
      <c r="AQ19" s="6">
        <v>0.468490566461013</v>
      </c>
      <c r="AR19" s="6">
        <v>0.468490566461013</v>
      </c>
      <c r="AS19" s="6">
        <v>0.468490566461013</v>
      </c>
      <c r="AT19" s="6">
        <v>0.468490566461013</v>
      </c>
      <c r="AU19" s="6">
        <v>0.526949128264372</v>
      </c>
      <c r="AV19" s="6">
        <v>0.468490566461013</v>
      </c>
      <c r="AW19" s="6">
        <v>0.468490566461013</v>
      </c>
      <c r="AX19" s="6">
        <v>0.508973844733155</v>
      </c>
      <c r="AY19" s="6">
        <v>0.466337695252586</v>
      </c>
      <c r="AZ19" s="6">
        <v>0.586773098965982</v>
      </c>
      <c r="BA19" s="6">
        <v>0.54263523639576</v>
      </c>
      <c r="BB19" s="6">
        <v>0.497473579296947</v>
      </c>
      <c r="BC19" s="6">
        <v>0.493175458223326</v>
      </c>
      <c r="BD19" s="6">
        <v>0.605555583075177</v>
      </c>
      <c r="BE19" s="6">
        <v>0.608514131721212</v>
      </c>
      <c r="BF19" s="6">
        <v>0.50728882995701</v>
      </c>
      <c r="BG19" s="6">
        <v>0.351456917306149</v>
      </c>
      <c r="BH19" s="6">
        <v>0.522175764269226</v>
      </c>
      <c r="BI19" s="6">
        <v>0.486917174315169</v>
      </c>
      <c r="BJ19" s="6">
        <v>0.48482714132314</v>
      </c>
      <c r="BK19" s="6">
        <v>0.447744496671775</v>
      </c>
      <c r="BL19" s="6">
        <v>0.413630765113309</v>
      </c>
      <c r="BM19" s="6">
        <v>0.50788871938626</v>
      </c>
      <c r="BN19" s="6">
        <v>0.460864531112148</v>
      </c>
      <c r="BO19" s="6">
        <v>0.501790032049292</v>
      </c>
      <c r="BP19" s="42"/>
      <c r="BQ19" s="42"/>
      <c r="BR19" s="42"/>
    </row>
    <row r="20" spans="1:70" x14ac:dyDescent="0.2">
      <c r="A20" s="1">
        <v>1985</v>
      </c>
      <c r="B20" s="6">
        <v>0.467449806100971</v>
      </c>
      <c r="C20" s="6">
        <v>0.470981400577591</v>
      </c>
      <c r="D20" s="6">
        <v>0.415380662975543</v>
      </c>
      <c r="E20" s="6">
        <v>0.428966806719151</v>
      </c>
      <c r="F20" s="6">
        <v>0.529305424359128</v>
      </c>
      <c r="G20" s="6">
        <v>0.50897348271951</v>
      </c>
      <c r="H20" s="6">
        <v>0.57564901070158</v>
      </c>
      <c r="I20" s="6">
        <v>0.498477400330547</v>
      </c>
      <c r="J20" s="6">
        <v>0.490298925529237</v>
      </c>
      <c r="K20" s="6">
        <v>0.458655499249276</v>
      </c>
      <c r="L20" s="6">
        <v>0.446583248217527</v>
      </c>
      <c r="M20" s="6">
        <v>0.476499956395273</v>
      </c>
      <c r="N20" s="6">
        <v>0.479960669754391</v>
      </c>
      <c r="O20" s="6">
        <v>0.442355663828999</v>
      </c>
      <c r="P20" s="6">
        <v>0.485780555370478</v>
      </c>
      <c r="Q20" s="6">
        <v>0.505497394574368</v>
      </c>
      <c r="R20" s="6">
        <v>0.503756156749293</v>
      </c>
      <c r="S20" s="6">
        <v>0.488795572019917</v>
      </c>
      <c r="T20" s="6">
        <v>0.48455758279292</v>
      </c>
      <c r="U20" s="6">
        <v>0.492932498575411</v>
      </c>
      <c r="V20" s="6">
        <v>0.418048512598163</v>
      </c>
      <c r="W20" s="6">
        <v>0.371474641583849</v>
      </c>
      <c r="X20" s="6">
        <v>0.415962052953156</v>
      </c>
      <c r="Y20" s="6">
        <v>0.52086759608412</v>
      </c>
      <c r="Z20" s="6">
        <v>0.421560044993725</v>
      </c>
      <c r="AA20" s="6">
        <v>0.452950501533296</v>
      </c>
      <c r="AB20" s="6">
        <v>0.405403142334562</v>
      </c>
      <c r="AC20" s="6">
        <v>0.398392238112166</v>
      </c>
      <c r="AD20" s="6">
        <v>0.485756389288805</v>
      </c>
      <c r="AE20" s="6">
        <v>0.424157787438991</v>
      </c>
      <c r="AF20" s="6">
        <v>0.423588834398908</v>
      </c>
      <c r="AG20" s="6">
        <v>0.665262424587741</v>
      </c>
      <c r="AH20" s="6">
        <v>0.573788164456055</v>
      </c>
      <c r="AI20" s="6">
        <v>0.363863290967318</v>
      </c>
      <c r="AJ20" s="6">
        <v>0.573788164456054</v>
      </c>
      <c r="AK20" s="6">
        <v>0.407449491108867</v>
      </c>
      <c r="AL20" s="6">
        <v>0.468021312035612</v>
      </c>
      <c r="AM20" s="6">
        <v>0.455159116282003</v>
      </c>
      <c r="AN20" s="6">
        <v>0.51022106204722</v>
      </c>
      <c r="AO20" s="6">
        <v>0.389353465069423</v>
      </c>
      <c r="AP20" s="6">
        <v>0.461800390743637</v>
      </c>
      <c r="AQ20" s="6">
        <v>0.46400913286395</v>
      </c>
      <c r="AR20" s="6">
        <v>0.46400913286395</v>
      </c>
      <c r="AS20" s="6">
        <v>0.46400913286395</v>
      </c>
      <c r="AT20" s="6">
        <v>0.46400913286395</v>
      </c>
      <c r="AU20" s="6">
        <v>0.519377572918005</v>
      </c>
      <c r="AV20" s="6">
        <v>0.46400913286395</v>
      </c>
      <c r="AW20" s="6">
        <v>0.46400913286395</v>
      </c>
      <c r="AX20" s="6">
        <v>0.507444907977007</v>
      </c>
      <c r="AY20" s="6">
        <v>0.461841150683635</v>
      </c>
      <c r="AZ20" s="6">
        <v>0.57564901070158</v>
      </c>
      <c r="BA20" s="6">
        <v>0.533108247405366</v>
      </c>
      <c r="BB20" s="6">
        <v>0.487585333153759</v>
      </c>
      <c r="BC20" s="6">
        <v>0.487434241798448</v>
      </c>
      <c r="BD20" s="6">
        <v>0.596572923596894</v>
      </c>
      <c r="BE20" s="6">
        <v>0.597689184187211</v>
      </c>
      <c r="BF20" s="6">
        <v>0.499756746318031</v>
      </c>
      <c r="BG20" s="6">
        <v>0.345600892711318</v>
      </c>
      <c r="BH20" s="6">
        <v>0.518772685300483</v>
      </c>
      <c r="BI20" s="6">
        <v>0.487473497255604</v>
      </c>
      <c r="BJ20" s="6">
        <v>0.483078270373129</v>
      </c>
      <c r="BK20" s="6">
        <v>0.44262641200219</v>
      </c>
      <c r="BL20" s="6">
        <v>0.409326746204775</v>
      </c>
      <c r="BM20" s="6">
        <v>0.502028151634357</v>
      </c>
      <c r="BN20" s="6">
        <v>0.459662325303442</v>
      </c>
      <c r="BO20" s="6">
        <v>0.498071411821385</v>
      </c>
      <c r="BP20" s="42"/>
      <c r="BQ20" s="42"/>
      <c r="BR20" s="42"/>
    </row>
    <row r="21" spans="1:70" x14ac:dyDescent="0.2">
      <c r="A21" s="1">
        <v>1986</v>
      </c>
      <c r="B21" s="6">
        <v>0.458450387078938</v>
      </c>
      <c r="C21" s="6">
        <v>0.457275566672632</v>
      </c>
      <c r="D21" s="6">
        <v>0.411473580052667</v>
      </c>
      <c r="E21" s="6">
        <v>0.429100938506732</v>
      </c>
      <c r="F21" s="6">
        <v>0.509241899558389</v>
      </c>
      <c r="G21" s="6">
        <v>0.50803245003632</v>
      </c>
      <c r="H21" s="6">
        <v>0.573754594329652</v>
      </c>
      <c r="I21" s="6">
        <v>0.48322596004144</v>
      </c>
      <c r="J21" s="6">
        <v>0.493004237271746</v>
      </c>
      <c r="K21" s="6">
        <v>0.443885645940908</v>
      </c>
      <c r="L21" s="6">
        <v>0.448965550164696</v>
      </c>
      <c r="M21" s="6">
        <v>0.453579080757153</v>
      </c>
      <c r="N21" s="6">
        <v>0.463756196893781</v>
      </c>
      <c r="O21" s="6">
        <v>0.437648634819647</v>
      </c>
      <c r="P21" s="6">
        <v>0.4768534453105</v>
      </c>
      <c r="Q21" s="6">
        <v>0.463208686645591</v>
      </c>
      <c r="R21" s="6">
        <v>0.487002105529819</v>
      </c>
      <c r="S21" s="6">
        <v>0.482639267962415</v>
      </c>
      <c r="T21" s="6">
        <v>0.466904962301057</v>
      </c>
      <c r="U21" s="6">
        <v>0.476712365450752</v>
      </c>
      <c r="V21" s="6">
        <v>0.414440733826125</v>
      </c>
      <c r="W21" s="6">
        <v>0.370622568463666</v>
      </c>
      <c r="X21" s="6">
        <v>0.394731902476276</v>
      </c>
      <c r="Y21" s="6">
        <v>0.518776356051931</v>
      </c>
      <c r="Z21" s="6">
        <v>0.417606295332351</v>
      </c>
      <c r="AA21" s="6">
        <v>0.453830172756796</v>
      </c>
      <c r="AB21" s="6">
        <v>0.39985659300002</v>
      </c>
      <c r="AC21" s="6">
        <v>0.397745875647323</v>
      </c>
      <c r="AD21" s="6">
        <v>0.483221247556897</v>
      </c>
      <c r="AE21" s="6">
        <v>0.43296787109183</v>
      </c>
      <c r="AF21" s="6">
        <v>0.423727897013976</v>
      </c>
      <c r="AG21" s="6">
        <v>0.64791416009606</v>
      </c>
      <c r="AH21" s="6">
        <v>0.556017440729812</v>
      </c>
      <c r="AI21" s="6">
        <v>0.346493767511222</v>
      </c>
      <c r="AJ21" s="6">
        <v>0.556017440729812</v>
      </c>
      <c r="AK21" s="6">
        <v>0.396491290016318</v>
      </c>
      <c r="AL21" s="6">
        <v>0.446129819721525</v>
      </c>
      <c r="AM21" s="6">
        <v>0.4431824609702</v>
      </c>
      <c r="AN21" s="6">
        <v>0.49274626552141</v>
      </c>
      <c r="AO21" s="6">
        <v>0.394788428808469</v>
      </c>
      <c r="AP21" s="6">
        <v>0.460010049762968</v>
      </c>
      <c r="AQ21" s="6">
        <v>0.46720628899598</v>
      </c>
      <c r="AR21" s="6">
        <v>0.46720628899598</v>
      </c>
      <c r="AS21" s="6">
        <v>0.467206288995981</v>
      </c>
      <c r="AT21" s="6">
        <v>0.46720628899598</v>
      </c>
      <c r="AU21" s="6">
        <v>0.52185424612908</v>
      </c>
      <c r="AV21" s="6">
        <v>0.46720628899598</v>
      </c>
      <c r="AW21" s="6">
        <v>0.467206288995981</v>
      </c>
      <c r="AX21" s="6">
        <v>0.519276895643608</v>
      </c>
      <c r="AY21" s="6">
        <v>0.46537040041843</v>
      </c>
      <c r="AZ21" s="6">
        <v>0.573754594329652</v>
      </c>
      <c r="BA21" s="6">
        <v>0.529885623855518</v>
      </c>
      <c r="BB21" s="6">
        <v>0.489284001796964</v>
      </c>
      <c r="BC21" s="6">
        <v>0.466268422091327</v>
      </c>
      <c r="BD21" s="6">
        <v>0.60437897016865</v>
      </c>
      <c r="BE21" s="6">
        <v>0.642181570660256</v>
      </c>
      <c r="BF21" s="6">
        <v>0.488491667241604</v>
      </c>
      <c r="BG21" s="6">
        <v>0.346820800133609</v>
      </c>
      <c r="BH21" s="6">
        <v>0.515702694469444</v>
      </c>
      <c r="BI21" s="6">
        <v>0.5030322247137</v>
      </c>
      <c r="BJ21" s="6">
        <v>0.483683944236502</v>
      </c>
      <c r="BK21" s="6">
        <v>0.442972524371215</v>
      </c>
      <c r="BL21" s="6">
        <v>0.41228986046347</v>
      </c>
      <c r="BM21" s="6">
        <v>0.504217878732056</v>
      </c>
      <c r="BN21" s="6">
        <v>0.46997122774262</v>
      </c>
      <c r="BO21" s="6">
        <v>0.502798317984545</v>
      </c>
      <c r="BP21" s="42"/>
      <c r="BQ21" s="42"/>
      <c r="BR21" s="42"/>
    </row>
    <row r="22" spans="1:70" x14ac:dyDescent="0.2">
      <c r="A22" s="1">
        <v>1987</v>
      </c>
      <c r="B22" s="6">
        <v>0.458322363753466</v>
      </c>
      <c r="C22" s="6">
        <v>0.45729787737263</v>
      </c>
      <c r="D22" s="6">
        <v>0.424361915138668</v>
      </c>
      <c r="E22" s="6">
        <v>0.418934627219483</v>
      </c>
      <c r="F22" s="6">
        <v>0.484553010356533</v>
      </c>
      <c r="G22" s="6">
        <v>0.511114341948024</v>
      </c>
      <c r="H22" s="6">
        <v>0.571724850473821</v>
      </c>
      <c r="I22" s="6">
        <v>0.474457254048002</v>
      </c>
      <c r="J22" s="6">
        <v>0.495057444406576</v>
      </c>
      <c r="K22" s="6">
        <v>0.450697740045707</v>
      </c>
      <c r="L22" s="6">
        <v>0.461575793767526</v>
      </c>
      <c r="M22" s="6">
        <v>0.449826421222325</v>
      </c>
      <c r="N22" s="6">
        <v>0.456600293852612</v>
      </c>
      <c r="O22" s="6">
        <v>0.435622261182275</v>
      </c>
      <c r="P22" s="6">
        <v>0.475740031159855</v>
      </c>
      <c r="Q22" s="6">
        <v>0.465027705809361</v>
      </c>
      <c r="R22" s="6">
        <v>0.485840526244474</v>
      </c>
      <c r="S22" s="6">
        <v>0.484675356991425</v>
      </c>
      <c r="T22" s="6">
        <v>0.466623354648571</v>
      </c>
      <c r="U22" s="6">
        <v>0.475532251047731</v>
      </c>
      <c r="V22" s="6">
        <v>0.428493327973957</v>
      </c>
      <c r="W22" s="6">
        <v>0.369325729055083</v>
      </c>
      <c r="X22" s="6">
        <v>0.407395100668583</v>
      </c>
      <c r="Y22" s="6">
        <v>0.532444255224551</v>
      </c>
      <c r="Z22" s="6">
        <v>0.431237005283641</v>
      </c>
      <c r="AA22" s="6">
        <v>0.450558878141266</v>
      </c>
      <c r="AB22" s="6">
        <v>0.385473625147771</v>
      </c>
      <c r="AC22" s="6">
        <v>0.391891822624414</v>
      </c>
      <c r="AD22" s="6">
        <v>0.47908574428548</v>
      </c>
      <c r="AE22" s="6">
        <v>0.423113156041442</v>
      </c>
      <c r="AF22" s="6">
        <v>0.416561754969075</v>
      </c>
      <c r="AG22" s="6">
        <v>0.643439739837731</v>
      </c>
      <c r="AH22" s="6">
        <v>0.550321228643295</v>
      </c>
      <c r="AI22" s="6">
        <v>0.339972478698007</v>
      </c>
      <c r="AJ22" s="6">
        <v>0.550321228643295</v>
      </c>
      <c r="AK22" s="6">
        <v>0.390368465661054</v>
      </c>
      <c r="AL22" s="6">
        <v>0.43716612201841</v>
      </c>
      <c r="AM22" s="6">
        <v>0.436662404711106</v>
      </c>
      <c r="AN22" s="6">
        <v>0.486363426566464</v>
      </c>
      <c r="AO22" s="6">
        <v>0.402413779380242</v>
      </c>
      <c r="AP22" s="6">
        <v>0.460629857060805</v>
      </c>
      <c r="AQ22" s="6">
        <v>0.472703038869604</v>
      </c>
      <c r="AR22" s="6">
        <v>0.472703038869604</v>
      </c>
      <c r="AS22" s="6">
        <v>0.472703038869604</v>
      </c>
      <c r="AT22" s="6">
        <v>0.472703038869604</v>
      </c>
      <c r="AU22" s="6">
        <v>0.523210389404649</v>
      </c>
      <c r="AV22" s="6">
        <v>0.472703038869604</v>
      </c>
      <c r="AW22" s="6">
        <v>0.472703038869604</v>
      </c>
      <c r="AX22" s="6">
        <v>0.52815923591603</v>
      </c>
      <c r="AY22" s="6">
        <v>0.470990571161392</v>
      </c>
      <c r="AZ22" s="6">
        <v>0.571724850473821</v>
      </c>
      <c r="BA22" s="6">
        <v>0.52671240023764</v>
      </c>
      <c r="BB22" s="6">
        <v>0.494748361220211</v>
      </c>
      <c r="BC22" s="6">
        <v>0.453682419095724</v>
      </c>
      <c r="BD22" s="6">
        <v>0.610814953074052</v>
      </c>
      <c r="BE22" s="6">
        <v>0.624502337135113</v>
      </c>
      <c r="BF22" s="6">
        <v>0.482131311227148</v>
      </c>
      <c r="BG22" s="6">
        <v>0.348433118415446</v>
      </c>
      <c r="BH22" s="6">
        <v>0.516300151032683</v>
      </c>
      <c r="BI22" s="6">
        <v>0.511729077458762</v>
      </c>
      <c r="BJ22" s="6">
        <v>0.483869342712361</v>
      </c>
      <c r="BK22" s="6">
        <v>0.443329372463696</v>
      </c>
      <c r="BL22" s="6">
        <v>0.416390517988036</v>
      </c>
      <c r="BM22" s="6">
        <v>0.506075820541351</v>
      </c>
      <c r="BN22" s="6">
        <v>0.47543623385216</v>
      </c>
      <c r="BO22" s="6">
        <v>0.506806510846163</v>
      </c>
      <c r="BP22" s="42"/>
      <c r="BQ22" s="42"/>
      <c r="BR22" s="42"/>
    </row>
    <row r="23" spans="1:70" x14ac:dyDescent="0.2">
      <c r="A23" s="1">
        <v>1988</v>
      </c>
      <c r="B23" s="6">
        <v>0.460737928279053</v>
      </c>
      <c r="C23" s="6">
        <v>0.458849080484314</v>
      </c>
      <c r="D23" s="6">
        <v>0.432864242988839</v>
      </c>
      <c r="E23" s="6">
        <v>0.433433252458629</v>
      </c>
      <c r="F23" s="6">
        <v>0.467454359889083</v>
      </c>
      <c r="G23" s="6">
        <v>0.507707289767508</v>
      </c>
      <c r="H23" s="6">
        <v>0.585984379311035</v>
      </c>
      <c r="I23" s="6">
        <v>0.471352805404982</v>
      </c>
      <c r="J23" s="6">
        <v>0.491224836756946</v>
      </c>
      <c r="K23" s="6">
        <v>0.454489148942676</v>
      </c>
      <c r="L23" s="6">
        <v>0.476408472464497</v>
      </c>
      <c r="M23" s="6">
        <v>0.445319945553145</v>
      </c>
      <c r="N23" s="6">
        <v>0.458062173999492</v>
      </c>
      <c r="O23" s="6">
        <v>0.423473500546017</v>
      </c>
      <c r="P23" s="6">
        <v>0.480630518916259</v>
      </c>
      <c r="Q23" s="6">
        <v>0.496708035855305</v>
      </c>
      <c r="R23" s="6">
        <v>0.485697648591521</v>
      </c>
      <c r="S23" s="6">
        <v>0.484192602316359</v>
      </c>
      <c r="T23" s="6">
        <v>0.46656752661975</v>
      </c>
      <c r="U23" s="6">
        <v>0.47426564421595</v>
      </c>
      <c r="V23" s="6">
        <v>0.437945919235419</v>
      </c>
      <c r="W23" s="6">
        <v>0.369461783036214</v>
      </c>
      <c r="X23" s="6">
        <v>0.419161441007266</v>
      </c>
      <c r="Y23" s="6">
        <v>0.540458305453181</v>
      </c>
      <c r="Z23" s="6">
        <v>0.439027709560704</v>
      </c>
      <c r="AA23" s="6">
        <v>0.464065525177301</v>
      </c>
      <c r="AB23" s="6">
        <v>0.391309200872749</v>
      </c>
      <c r="AC23" s="6">
        <v>0.404251306719404</v>
      </c>
      <c r="AD23" s="6">
        <v>0.493001802018105</v>
      </c>
      <c r="AE23" s="6">
        <v>0.446491859605822</v>
      </c>
      <c r="AF23" s="6">
        <v>0.427876392587664</v>
      </c>
      <c r="AG23" s="6">
        <v>0.630063882429329</v>
      </c>
      <c r="AH23" s="6">
        <v>0.537152431508699</v>
      </c>
      <c r="AI23" s="6">
        <v>0.328331866783131</v>
      </c>
      <c r="AJ23" s="6">
        <v>0.537152431508698</v>
      </c>
      <c r="AK23" s="6">
        <v>0.381779275251176</v>
      </c>
      <c r="AL23" s="6">
        <v>0.421245511117594</v>
      </c>
      <c r="AM23" s="6">
        <v>0.429619489071705</v>
      </c>
      <c r="AN23" s="6">
        <v>0.474234465391176</v>
      </c>
      <c r="AO23" s="6">
        <v>0.401330112440326</v>
      </c>
      <c r="AP23" s="6">
        <v>0.455387319909103</v>
      </c>
      <c r="AQ23" s="6">
        <v>0.471437486907735</v>
      </c>
      <c r="AR23" s="6">
        <v>0.471437486907735</v>
      </c>
      <c r="AS23" s="6">
        <v>0.471437486907735</v>
      </c>
      <c r="AT23" s="6">
        <v>0.471437486907735</v>
      </c>
      <c r="AU23" s="6">
        <v>0.516334668865785</v>
      </c>
      <c r="AV23" s="6">
        <v>0.471437486907735</v>
      </c>
      <c r="AW23" s="6">
        <v>0.471437486907735</v>
      </c>
      <c r="AX23" s="6">
        <v>0.525700449011236</v>
      </c>
      <c r="AY23" s="6">
        <v>0.469610682794125</v>
      </c>
      <c r="AZ23" s="6">
        <v>0.585984379311035</v>
      </c>
      <c r="BA23" s="6">
        <v>0.540572445813048</v>
      </c>
      <c r="BB23" s="6">
        <v>0.502829082422937</v>
      </c>
      <c r="BC23" s="6">
        <v>0.450347225098113</v>
      </c>
      <c r="BD23" s="6">
        <v>0.596053607734823</v>
      </c>
      <c r="BE23" s="6">
        <v>0.592087620629429</v>
      </c>
      <c r="BF23" s="6">
        <v>0.475484255754207</v>
      </c>
      <c r="BG23" s="6">
        <v>0.342529424126662</v>
      </c>
      <c r="BH23" s="6">
        <v>0.513584780986384</v>
      </c>
      <c r="BI23" s="6">
        <v>0.506637250435343</v>
      </c>
      <c r="BJ23" s="6">
        <v>0.478647143703483</v>
      </c>
      <c r="BK23" s="6">
        <v>0.436777264650103</v>
      </c>
      <c r="BL23" s="6">
        <v>0.413172359339768</v>
      </c>
      <c r="BM23" s="6">
        <v>0.500521994822357</v>
      </c>
      <c r="BN23" s="6">
        <v>0.469864634260822</v>
      </c>
      <c r="BO23" s="6">
        <v>0.502916968743591</v>
      </c>
      <c r="BP23" s="42"/>
      <c r="BQ23" s="42"/>
      <c r="BR23" s="42"/>
    </row>
    <row r="24" spans="1:70" x14ac:dyDescent="0.2">
      <c r="A24" s="1">
        <v>1989</v>
      </c>
      <c r="B24" s="6">
        <v>0.461220662929505</v>
      </c>
      <c r="C24" s="6">
        <v>0.46458095507605</v>
      </c>
      <c r="D24" s="6">
        <v>0.430832774834491</v>
      </c>
      <c r="E24" s="6">
        <v>0.407621320646946</v>
      </c>
      <c r="F24" s="6">
        <v>0.472972589791999</v>
      </c>
      <c r="G24" s="6">
        <v>0.516486663426489</v>
      </c>
      <c r="H24" s="6">
        <v>0.570728363452261</v>
      </c>
      <c r="I24" s="6">
        <v>0.476814831757402</v>
      </c>
      <c r="J24" s="6">
        <v>0.500282613375214</v>
      </c>
      <c r="K24" s="6">
        <v>0.463997537736902</v>
      </c>
      <c r="L24" s="6">
        <v>0.486154374324608</v>
      </c>
      <c r="M24" s="6">
        <v>0.444381343957588</v>
      </c>
      <c r="N24" s="6">
        <v>0.464402939632526</v>
      </c>
      <c r="O24" s="6">
        <v>0.42816868079911</v>
      </c>
      <c r="P24" s="6">
        <v>0.486405183226238</v>
      </c>
      <c r="Q24" s="6">
        <v>0.500902250462671</v>
      </c>
      <c r="R24" s="6">
        <v>0.489573860689566</v>
      </c>
      <c r="S24" s="6">
        <v>0.481723853359202</v>
      </c>
      <c r="T24" s="6">
        <v>0.471839925948078</v>
      </c>
      <c r="U24" s="6">
        <v>0.478453554033094</v>
      </c>
      <c r="V24" s="6">
        <v>0.435382625049393</v>
      </c>
      <c r="W24" s="6">
        <v>0.368839711480727</v>
      </c>
      <c r="X24" s="6">
        <v>0.432915282403073</v>
      </c>
      <c r="Y24" s="6">
        <v>0.53803196862705</v>
      </c>
      <c r="Z24" s="6">
        <v>0.437797298479327</v>
      </c>
      <c r="AA24" s="6">
        <v>0.441006563328283</v>
      </c>
      <c r="AB24" s="6">
        <v>0.357404435182358</v>
      </c>
      <c r="AC24" s="6">
        <v>0.377932957535372</v>
      </c>
      <c r="AD24" s="6">
        <v>0.47186831831487</v>
      </c>
      <c r="AE24" s="6">
        <v>0.447492759999329</v>
      </c>
      <c r="AF24" s="6">
        <v>0.39955329624613</v>
      </c>
      <c r="AG24" s="6">
        <v>0.636395410845393</v>
      </c>
      <c r="AH24" s="6">
        <v>0.543127022058247</v>
      </c>
      <c r="AI24" s="6">
        <v>0.335512708631472</v>
      </c>
      <c r="AJ24" s="6">
        <v>0.543127022058247</v>
      </c>
      <c r="AK24" s="6">
        <v>0.382790078744568</v>
      </c>
      <c r="AL24" s="6">
        <v>0.424826474039782</v>
      </c>
      <c r="AM24" s="6">
        <v>0.433943555212169</v>
      </c>
      <c r="AN24" s="6">
        <v>0.479616037421169</v>
      </c>
      <c r="AO24" s="6">
        <v>0.415807947301093</v>
      </c>
      <c r="AP24" s="6">
        <v>0.461612116291815</v>
      </c>
      <c r="AQ24" s="6">
        <v>0.483530678177948</v>
      </c>
      <c r="AR24" s="6">
        <v>0.483530678177949</v>
      </c>
      <c r="AS24" s="6">
        <v>0.483530678177949</v>
      </c>
      <c r="AT24" s="6">
        <v>0.483530678177949</v>
      </c>
      <c r="AU24" s="6">
        <v>0.524683934604374</v>
      </c>
      <c r="AV24" s="6">
        <v>0.483530678177949</v>
      </c>
      <c r="AW24" s="6">
        <v>0.483530678177949</v>
      </c>
      <c r="AX24" s="6">
        <v>0.539163257814407</v>
      </c>
      <c r="AY24" s="6">
        <v>0.481691242322942</v>
      </c>
      <c r="AZ24" s="6">
        <v>0.570728363452261</v>
      </c>
      <c r="BA24" s="6">
        <v>0.518866775058777</v>
      </c>
      <c r="BB24" s="6">
        <v>0.506133805161131</v>
      </c>
      <c r="BC24" s="6">
        <v>0.457111698272134</v>
      </c>
      <c r="BD24" s="6">
        <v>0.565065030503655</v>
      </c>
      <c r="BE24" s="6">
        <v>0.580911537172823</v>
      </c>
      <c r="BF24" s="6">
        <v>0.480610125158444</v>
      </c>
      <c r="BG24" s="6">
        <v>0.350615654220658</v>
      </c>
      <c r="BH24" s="6">
        <v>0.523582510819232</v>
      </c>
      <c r="BI24" s="6">
        <v>0.518570485110472</v>
      </c>
      <c r="BJ24" s="6">
        <v>0.486569211812701</v>
      </c>
      <c r="BK24" s="6">
        <v>0.443805453589318</v>
      </c>
      <c r="BL24" s="6">
        <v>0.423081974051458</v>
      </c>
      <c r="BM24" s="6">
        <v>0.506520157840001</v>
      </c>
      <c r="BN24" s="6">
        <v>0.480130684597849</v>
      </c>
      <c r="BO24" s="6">
        <v>0.511403056597521</v>
      </c>
      <c r="BP24" s="42"/>
      <c r="BQ24" s="42"/>
      <c r="BR24" s="42"/>
    </row>
    <row r="25" spans="1:70" x14ac:dyDescent="0.2">
      <c r="A25" s="1">
        <v>1990</v>
      </c>
      <c r="B25" s="6">
        <v>0.463933409391178</v>
      </c>
      <c r="C25" s="6">
        <v>0.467292000941667</v>
      </c>
      <c r="D25" s="6">
        <v>0.434290787229467</v>
      </c>
      <c r="E25" s="6">
        <v>0.402355136372964</v>
      </c>
      <c r="F25" s="6">
        <v>0.482887159683794</v>
      </c>
      <c r="G25" s="6">
        <v>0.515586071474004</v>
      </c>
      <c r="H25" s="6">
        <v>0.562294225028885</v>
      </c>
      <c r="I25" s="6">
        <v>0.481976328871307</v>
      </c>
      <c r="J25" s="6">
        <v>0.503467405586449</v>
      </c>
      <c r="K25" s="6">
        <v>0.467083735748303</v>
      </c>
      <c r="L25" s="6">
        <v>0.498086542328231</v>
      </c>
      <c r="M25" s="6">
        <v>0.441349854023126</v>
      </c>
      <c r="N25" s="6">
        <v>0.461959633276509</v>
      </c>
      <c r="O25" s="6">
        <v>0.434663689818088</v>
      </c>
      <c r="P25" s="6">
        <v>0.488150626425512</v>
      </c>
      <c r="Q25" s="6">
        <v>0.517837990765529</v>
      </c>
      <c r="R25" s="6">
        <v>0.490955284326994</v>
      </c>
      <c r="S25" s="6">
        <v>0.47911540167009</v>
      </c>
      <c r="T25" s="6">
        <v>0.473406010582063</v>
      </c>
      <c r="U25" s="6">
        <v>0.479668409569194</v>
      </c>
      <c r="V25" s="6">
        <v>0.438478088436271</v>
      </c>
      <c r="W25" s="6">
        <v>0.370637691314369</v>
      </c>
      <c r="X25" s="6">
        <v>0.446021934580685</v>
      </c>
      <c r="Y25" s="6">
        <v>0.54048870038684</v>
      </c>
      <c r="Z25" s="6">
        <v>0.442100711453862</v>
      </c>
      <c r="AA25" s="6">
        <v>0.439091635765995</v>
      </c>
      <c r="AB25" s="6">
        <v>0.350823703533579</v>
      </c>
      <c r="AC25" s="6">
        <v>0.374688527788035</v>
      </c>
      <c r="AD25" s="6">
        <v>0.463898060615507</v>
      </c>
      <c r="AE25" s="6">
        <v>0.433388025080828</v>
      </c>
      <c r="AF25" s="6">
        <v>0.397637352507742</v>
      </c>
      <c r="AG25" s="6">
        <v>0.637872133447237</v>
      </c>
      <c r="AH25" s="6">
        <v>0.546266319408953</v>
      </c>
      <c r="AI25" s="6">
        <v>0.344000227922974</v>
      </c>
      <c r="AJ25" s="6">
        <v>0.546266319408953</v>
      </c>
      <c r="AK25" s="6">
        <v>0.392191379218479</v>
      </c>
      <c r="AL25" s="6">
        <v>0.42519585458925</v>
      </c>
      <c r="AM25" s="6">
        <v>0.442187641826497</v>
      </c>
      <c r="AN25" s="6">
        <v>0.482655091368643</v>
      </c>
      <c r="AO25" s="6">
        <v>0.419381413305289</v>
      </c>
      <c r="AP25" s="6">
        <v>0.467020227803285</v>
      </c>
      <c r="AQ25" s="6">
        <v>0.486585324888813</v>
      </c>
      <c r="AR25" s="6">
        <v>0.486585324888812</v>
      </c>
      <c r="AS25" s="6">
        <v>0.486585324888812</v>
      </c>
      <c r="AT25" s="6">
        <v>0.486585324888813</v>
      </c>
      <c r="AU25" s="6">
        <v>0.521835871182</v>
      </c>
      <c r="AV25" s="6">
        <v>0.486585324888812</v>
      </c>
      <c r="AW25" s="6">
        <v>0.486585324888813</v>
      </c>
      <c r="AX25" s="6">
        <v>0.537026617451892</v>
      </c>
      <c r="AY25" s="6">
        <v>0.484699046851551</v>
      </c>
      <c r="AZ25" s="6">
        <v>0.562294225028885</v>
      </c>
      <c r="BA25" s="6">
        <v>0.514611174559975</v>
      </c>
      <c r="BB25" s="6">
        <v>0.539869880422305</v>
      </c>
      <c r="BC25" s="6">
        <v>0.461034896286071</v>
      </c>
      <c r="BD25" s="6">
        <v>0.551819583787445</v>
      </c>
      <c r="BE25" s="6">
        <v>0.56637923892751</v>
      </c>
      <c r="BF25" s="6">
        <v>0.487148877403913</v>
      </c>
      <c r="BG25" s="6">
        <v>0.354789240659017</v>
      </c>
      <c r="BH25" s="6">
        <v>0.527695560989953</v>
      </c>
      <c r="BI25" s="6">
        <v>0.516342668013082</v>
      </c>
      <c r="BJ25" s="6">
        <v>0.490786938002729</v>
      </c>
      <c r="BK25" s="6">
        <v>0.446040473933878</v>
      </c>
      <c r="BL25" s="6">
        <v>0.428582931781742</v>
      </c>
      <c r="BM25" s="6">
        <v>0.509545000526451</v>
      </c>
      <c r="BN25" s="6">
        <v>0.480013226956163</v>
      </c>
      <c r="BO25" s="6">
        <v>0.51394801039396</v>
      </c>
      <c r="BP25" s="42"/>
      <c r="BQ25" s="42"/>
      <c r="BR25" s="42"/>
    </row>
    <row r="26" spans="1:70" x14ac:dyDescent="0.2">
      <c r="A26" s="1">
        <v>1991</v>
      </c>
      <c r="B26" s="6">
        <v>0.463027913635691</v>
      </c>
      <c r="C26" s="6">
        <v>0.470936062992187</v>
      </c>
      <c r="D26" s="6">
        <v>0.433815700749655</v>
      </c>
      <c r="E26" s="6">
        <v>0.390706402090087</v>
      </c>
      <c r="F26" s="6">
        <v>0.486869541356097</v>
      </c>
      <c r="G26" s="6">
        <v>0.524266489542624</v>
      </c>
      <c r="H26" s="6">
        <v>0.533395707037257</v>
      </c>
      <c r="I26" s="6">
        <v>0.479850886261221</v>
      </c>
      <c r="J26" s="6">
        <v>0.504793152665783</v>
      </c>
      <c r="K26" s="6">
        <v>0.475702229665056</v>
      </c>
      <c r="L26" s="6">
        <v>0.514688606157719</v>
      </c>
      <c r="M26" s="6">
        <v>0.443405966469528</v>
      </c>
      <c r="N26" s="6">
        <v>0.466493606699047</v>
      </c>
      <c r="O26" s="6">
        <v>0.429401340751316</v>
      </c>
      <c r="P26" s="6">
        <v>0.483402152733685</v>
      </c>
      <c r="Q26" s="6">
        <v>0.536540852082199</v>
      </c>
      <c r="R26" s="6">
        <v>0.493015527158388</v>
      </c>
      <c r="S26" s="6">
        <v>0.491455714418931</v>
      </c>
      <c r="T26" s="6">
        <v>0.472334030627054</v>
      </c>
      <c r="U26" s="6">
        <v>0.483146739078207</v>
      </c>
      <c r="V26" s="6">
        <v>0.438464958573356</v>
      </c>
      <c r="W26" s="6">
        <v>0.369407250957126</v>
      </c>
      <c r="X26" s="6">
        <v>0.439628738524913</v>
      </c>
      <c r="Y26" s="6">
        <v>0.53994548689774</v>
      </c>
      <c r="Z26" s="6">
        <v>0.440498980270957</v>
      </c>
      <c r="AA26" s="6">
        <v>0.419291462160557</v>
      </c>
      <c r="AB26" s="6">
        <v>0.335449668483293</v>
      </c>
      <c r="AC26" s="6">
        <v>0.353985006190837</v>
      </c>
      <c r="AD26" s="6">
        <v>0.43546126363355</v>
      </c>
      <c r="AE26" s="6">
        <v>0.419622229904004</v>
      </c>
      <c r="AF26" s="6">
        <v>0.376157439280757</v>
      </c>
      <c r="AG26" s="6">
        <v>0.641871158525208</v>
      </c>
      <c r="AH26" s="6">
        <v>0.548783425850399</v>
      </c>
      <c r="AI26" s="6">
        <v>0.345458634540137</v>
      </c>
      <c r="AJ26" s="6">
        <v>0.548783425850399</v>
      </c>
      <c r="AK26" s="6">
        <v>0.389297077692133</v>
      </c>
      <c r="AL26" s="6">
        <v>0.423472867264367</v>
      </c>
      <c r="AM26" s="6">
        <v>0.441069015878879</v>
      </c>
      <c r="AN26" s="6">
        <v>0.479666451067172</v>
      </c>
      <c r="AO26" s="6">
        <v>0.426196100360803</v>
      </c>
      <c r="AP26" s="6">
        <v>0.462211801093788</v>
      </c>
      <c r="AQ26" s="6">
        <v>0.4918771597847</v>
      </c>
      <c r="AR26" s="6">
        <v>0.4918771597847</v>
      </c>
      <c r="AS26" s="6">
        <v>0.4918771597847</v>
      </c>
      <c r="AT26" s="6">
        <v>0.4918771597847</v>
      </c>
      <c r="AU26" s="6">
        <v>0.524077363345234</v>
      </c>
      <c r="AV26" s="6">
        <v>0.4918771597847</v>
      </c>
      <c r="AW26" s="6">
        <v>0.4918771597847</v>
      </c>
      <c r="AX26" s="6">
        <v>0.549204343846756</v>
      </c>
      <c r="AY26" s="6">
        <v>0.489946816115725</v>
      </c>
      <c r="AZ26" s="6">
        <v>0.533395707037257</v>
      </c>
      <c r="BA26" s="6">
        <v>0.490443801587528</v>
      </c>
      <c r="BB26" s="6">
        <v>0.554291334630753</v>
      </c>
      <c r="BC26" s="6">
        <v>0.458882208921656</v>
      </c>
      <c r="BD26" s="6">
        <v>0.540922043678671</v>
      </c>
      <c r="BE26" s="6">
        <v>0.551683196676575</v>
      </c>
      <c r="BF26" s="6">
        <v>0.48590095951589</v>
      </c>
      <c r="BG26" s="6">
        <v>0.353798148655243</v>
      </c>
      <c r="BH26" s="6">
        <v>0.528595084540102</v>
      </c>
      <c r="BI26" s="6">
        <v>0.527729296161432</v>
      </c>
      <c r="BJ26" s="6">
        <v>0.489722246056011</v>
      </c>
      <c r="BK26" s="6">
        <v>0.444970978126434</v>
      </c>
      <c r="BL26" s="6">
        <v>0.429667281685788</v>
      </c>
      <c r="BM26" s="6">
        <v>0.509634761604525</v>
      </c>
      <c r="BN26" s="6">
        <v>0.487652605772727</v>
      </c>
      <c r="BO26" s="6">
        <v>0.517311261722012</v>
      </c>
      <c r="BP26" s="42"/>
      <c r="BQ26" s="42"/>
      <c r="BR26" s="42"/>
    </row>
    <row r="27" spans="1:70" x14ac:dyDescent="0.2">
      <c r="A27" s="1">
        <v>1992</v>
      </c>
      <c r="B27" s="6">
        <v>0.462774476015833</v>
      </c>
      <c r="C27" s="6">
        <v>0.469899591947514</v>
      </c>
      <c r="D27" s="6">
        <v>0.434320025672526</v>
      </c>
      <c r="E27" s="6">
        <v>0.396348583540505</v>
      </c>
      <c r="F27" s="6">
        <v>0.488592474461256</v>
      </c>
      <c r="G27" s="6">
        <v>0.528033305634317</v>
      </c>
      <c r="H27" s="6">
        <v>0.534985290601689</v>
      </c>
      <c r="I27" s="6">
        <v>0.47939464238141</v>
      </c>
      <c r="J27" s="6">
        <v>0.501380920667761</v>
      </c>
      <c r="K27" s="6">
        <v>0.467504345940486</v>
      </c>
      <c r="L27" s="6">
        <v>0.505794164472681</v>
      </c>
      <c r="M27" s="6">
        <v>0.447462738427143</v>
      </c>
      <c r="N27" s="6">
        <v>0.468617436461852</v>
      </c>
      <c r="O27" s="6">
        <v>0.430145717510557</v>
      </c>
      <c r="P27" s="6">
        <v>0.48850631195638</v>
      </c>
      <c r="Q27" s="6">
        <v>0.525876414407438</v>
      </c>
      <c r="R27" s="6">
        <v>0.492057134499016</v>
      </c>
      <c r="S27" s="6">
        <v>0.493841948203847</v>
      </c>
      <c r="T27" s="6">
        <v>0.472430858774844</v>
      </c>
      <c r="U27" s="6">
        <v>0.483844919664947</v>
      </c>
      <c r="V27" s="6">
        <v>0.437107763231831</v>
      </c>
      <c r="W27" s="6">
        <v>0.389245895892947</v>
      </c>
      <c r="X27" s="6">
        <v>0.439147333718142</v>
      </c>
      <c r="Y27" s="6">
        <v>0.540622807429625</v>
      </c>
      <c r="Z27" s="6">
        <v>0.440182313833784</v>
      </c>
      <c r="AA27" s="6">
        <v>0.42209622773382</v>
      </c>
      <c r="AB27" s="6">
        <v>0.326192040174366</v>
      </c>
      <c r="AC27" s="6">
        <v>0.356063887325123</v>
      </c>
      <c r="AD27" s="6">
        <v>0.43761044430093</v>
      </c>
      <c r="AE27" s="6">
        <v>0.427208166664139</v>
      </c>
      <c r="AF27" s="6">
        <v>0.379370300411178</v>
      </c>
      <c r="AG27" s="6">
        <v>0.643180543820537</v>
      </c>
      <c r="AH27" s="6">
        <v>0.550492184059922</v>
      </c>
      <c r="AI27" s="6">
        <v>0.349007798793581</v>
      </c>
      <c r="AJ27" s="6">
        <v>0.550492184059922</v>
      </c>
      <c r="AK27" s="6">
        <v>0.389742664539868</v>
      </c>
      <c r="AL27" s="6">
        <v>0.4213275645943</v>
      </c>
      <c r="AM27" s="6">
        <v>0.444965543399906</v>
      </c>
      <c r="AN27" s="6">
        <v>0.481930878737555</v>
      </c>
      <c r="AO27" s="6">
        <v>0.423549390842377</v>
      </c>
      <c r="AP27" s="6">
        <v>0.454705453923038</v>
      </c>
      <c r="AQ27" s="6">
        <v>0.488663499167297</v>
      </c>
      <c r="AR27" s="6">
        <v>0.488663499167297</v>
      </c>
      <c r="AS27" s="6">
        <v>0.488663499167297</v>
      </c>
      <c r="AT27" s="6">
        <v>0.488663499167297</v>
      </c>
      <c r="AU27" s="6">
        <v>0.515473590273251</v>
      </c>
      <c r="AV27" s="6">
        <v>0.488663499167297</v>
      </c>
      <c r="AW27" s="6">
        <v>0.488663499167297</v>
      </c>
      <c r="AX27" s="6">
        <v>0.551617865535355</v>
      </c>
      <c r="AY27" s="6">
        <v>0.486631852399318</v>
      </c>
      <c r="AZ27" s="6">
        <v>0.534985290601689</v>
      </c>
      <c r="BA27" s="6">
        <v>0.495839134520842</v>
      </c>
      <c r="BB27" s="6">
        <v>0.565069848348973</v>
      </c>
      <c r="BC27" s="6">
        <v>0.454871617841943</v>
      </c>
      <c r="BD27" s="6">
        <v>0.548774937936051</v>
      </c>
      <c r="BE27" s="6">
        <v>0.53637945907227</v>
      </c>
      <c r="BF27" s="6">
        <v>0.489119503309917</v>
      </c>
      <c r="BG27" s="6">
        <v>0.348323177413166</v>
      </c>
      <c r="BH27" s="6">
        <v>0.522587426059108</v>
      </c>
      <c r="BI27" s="6">
        <v>0.532337233825117</v>
      </c>
      <c r="BJ27" s="6">
        <v>0.486053380994827</v>
      </c>
      <c r="BK27" s="6">
        <v>0.439641391559419</v>
      </c>
      <c r="BL27" s="6">
        <v>0.42543572343272</v>
      </c>
      <c r="BM27" s="6">
        <v>0.505994895726069</v>
      </c>
      <c r="BN27" s="6">
        <v>0.490089042569148</v>
      </c>
      <c r="BO27" s="6">
        <v>0.515524677925739</v>
      </c>
      <c r="BP27" s="42"/>
      <c r="BQ27" s="42"/>
      <c r="BR27" s="42"/>
    </row>
    <row r="28" spans="1:70" x14ac:dyDescent="0.2">
      <c r="A28" s="1">
        <v>1993</v>
      </c>
      <c r="B28" s="6">
        <v>0.462765419675291</v>
      </c>
      <c r="C28" s="6">
        <v>0.475245015216077</v>
      </c>
      <c r="D28" s="6">
        <v>0.43751224665193</v>
      </c>
      <c r="E28" s="6">
        <v>0.386002990937694</v>
      </c>
      <c r="F28" s="6">
        <v>0.484990078446685</v>
      </c>
      <c r="G28" s="6">
        <v>0.531439338176354</v>
      </c>
      <c r="H28" s="6">
        <v>0.522288984358251</v>
      </c>
      <c r="I28" s="6">
        <v>0.474260801717759</v>
      </c>
      <c r="J28" s="6">
        <v>0.502809509782704</v>
      </c>
      <c r="K28" s="6">
        <v>0.461223282239634</v>
      </c>
      <c r="L28" s="6">
        <v>0.511046630020062</v>
      </c>
      <c r="M28" s="6">
        <v>0.45268058674619</v>
      </c>
      <c r="N28" s="6">
        <v>0.470967188408592</v>
      </c>
      <c r="O28" s="6">
        <v>0.438722975971261</v>
      </c>
      <c r="P28" s="6">
        <v>0.506663505906388</v>
      </c>
      <c r="Q28" s="6">
        <v>0.544727200645191</v>
      </c>
      <c r="R28" s="6">
        <v>0.493990021762339</v>
      </c>
      <c r="S28" s="6">
        <v>0.524769420795028</v>
      </c>
      <c r="T28" s="6">
        <v>0.477099444141071</v>
      </c>
      <c r="U28" s="6">
        <v>0.488798952390762</v>
      </c>
      <c r="V28" s="6">
        <v>0.438382607940854</v>
      </c>
      <c r="W28" s="6">
        <v>0.412889948076496</v>
      </c>
      <c r="X28" s="6">
        <v>0.444015280751617</v>
      </c>
      <c r="Y28" s="6">
        <v>0.54229563372776</v>
      </c>
      <c r="Z28" s="6">
        <v>0.439307098242493</v>
      </c>
      <c r="AA28" s="6">
        <v>0.415584400984697</v>
      </c>
      <c r="AB28" s="6">
        <v>0.319444170826061</v>
      </c>
      <c r="AC28" s="6">
        <v>0.348718411434629</v>
      </c>
      <c r="AD28" s="6">
        <v>0.425278582095342</v>
      </c>
      <c r="AE28" s="6">
        <v>0.412336533671276</v>
      </c>
      <c r="AF28" s="6">
        <v>0.366868012579211</v>
      </c>
      <c r="AG28" s="6">
        <v>0.641912332880823</v>
      </c>
      <c r="AH28" s="6">
        <v>0.548157747442714</v>
      </c>
      <c r="AI28" s="6">
        <v>0.346367259014459</v>
      </c>
      <c r="AJ28" s="6">
        <v>0.548157747442713</v>
      </c>
      <c r="AK28" s="6">
        <v>0.38392105482382</v>
      </c>
      <c r="AL28" s="6">
        <v>0.413916716145629</v>
      </c>
      <c r="AM28" s="6">
        <v>0.442630874226488</v>
      </c>
      <c r="AN28" s="6">
        <v>0.479267491267691</v>
      </c>
      <c r="AO28" s="6">
        <v>0.426111082881531</v>
      </c>
      <c r="AP28" s="6">
        <v>0.448918082803039</v>
      </c>
      <c r="AQ28" s="6">
        <v>0.4899658412053</v>
      </c>
      <c r="AR28" s="6">
        <v>0.4899658412053</v>
      </c>
      <c r="AS28" s="6">
        <v>0.4899658412053</v>
      </c>
      <c r="AT28" s="6">
        <v>0.489965841205301</v>
      </c>
      <c r="AU28" s="6">
        <v>0.512128976648793</v>
      </c>
      <c r="AV28" s="6">
        <v>0.4899658412053</v>
      </c>
      <c r="AW28" s="6">
        <v>0.4899658412053</v>
      </c>
      <c r="AX28" s="6">
        <v>0.557871198795622</v>
      </c>
      <c r="AY28" s="6">
        <v>0.487841043453366</v>
      </c>
      <c r="AZ28" s="6">
        <v>0.522288984358251</v>
      </c>
      <c r="BA28" s="6">
        <v>0.480821618601235</v>
      </c>
      <c r="BB28" s="6">
        <v>0.569433684592345</v>
      </c>
      <c r="BC28" s="6">
        <v>0.445228255199448</v>
      </c>
      <c r="BD28" s="6">
        <v>0.544708728316737</v>
      </c>
      <c r="BE28" s="6">
        <v>0.548470989029927</v>
      </c>
      <c r="BF28" s="6">
        <v>0.486745537305239</v>
      </c>
      <c r="BG28" s="6">
        <v>0.345214147554448</v>
      </c>
      <c r="BH28" s="6">
        <v>0.522821529583545</v>
      </c>
      <c r="BI28" s="6">
        <v>0.53900907671129</v>
      </c>
      <c r="BJ28" s="6">
        <v>0.48438109489997</v>
      </c>
      <c r="BK28" s="6">
        <v>0.43649113947723</v>
      </c>
      <c r="BL28" s="6">
        <v>0.423851237668751</v>
      </c>
      <c r="BM28" s="6">
        <v>0.503964912565025</v>
      </c>
      <c r="BN28" s="6">
        <v>0.49450131105029</v>
      </c>
      <c r="BO28" s="6">
        <v>0.515266612244842</v>
      </c>
      <c r="BP28" s="42"/>
      <c r="BQ28" s="42"/>
      <c r="BR28" s="42"/>
    </row>
    <row r="29" spans="1:70" x14ac:dyDescent="0.2">
      <c r="A29" s="1">
        <v>1994</v>
      </c>
      <c r="B29" s="6">
        <v>0.468444053686777</v>
      </c>
      <c r="C29" s="6">
        <v>0.48051711869603</v>
      </c>
      <c r="D29" s="6">
        <v>0.442846078067311</v>
      </c>
      <c r="E29" s="6">
        <v>0.422778049215569</v>
      </c>
      <c r="F29" s="6">
        <v>0.483363986963915</v>
      </c>
      <c r="G29" s="6">
        <v>0.540153720200918</v>
      </c>
      <c r="H29" s="6">
        <v>0.55335683780425</v>
      </c>
      <c r="I29" s="6">
        <v>0.475003511460843</v>
      </c>
      <c r="J29" s="6">
        <v>0.506014555574238</v>
      </c>
      <c r="K29" s="6">
        <v>0.463360965457911</v>
      </c>
      <c r="L29" s="6">
        <v>0.50794848017285</v>
      </c>
      <c r="M29" s="6">
        <v>0.466474352870378</v>
      </c>
      <c r="N29" s="6">
        <v>0.471835216793209</v>
      </c>
      <c r="O29" s="6">
        <v>0.448565316058065</v>
      </c>
      <c r="P29" s="6">
        <v>0.513524306880579</v>
      </c>
      <c r="Q29" s="6">
        <v>0.555720539332315</v>
      </c>
      <c r="R29" s="6">
        <v>0.496104608737705</v>
      </c>
      <c r="S29" s="6">
        <v>0.533957968358913</v>
      </c>
      <c r="T29" s="6">
        <v>0.482326253550488</v>
      </c>
      <c r="U29" s="6">
        <v>0.492269995446266</v>
      </c>
      <c r="V29" s="6">
        <v>0.439923341616334</v>
      </c>
      <c r="W29" s="6">
        <v>0.440462248512443</v>
      </c>
      <c r="X29" s="6">
        <v>0.485088434104112</v>
      </c>
      <c r="Y29" s="6">
        <v>0.54361326392456</v>
      </c>
      <c r="Z29" s="6">
        <v>0.443472399859814</v>
      </c>
      <c r="AA29" s="6">
        <v>0.45670880959405</v>
      </c>
      <c r="AB29" s="6">
        <v>0.362371960394504</v>
      </c>
      <c r="AC29" s="6">
        <v>0.389790376023895</v>
      </c>
      <c r="AD29" s="6">
        <v>0.461545145342315</v>
      </c>
      <c r="AE29" s="6">
        <v>0.454680323024402</v>
      </c>
      <c r="AF29" s="6">
        <v>0.40886065378467</v>
      </c>
      <c r="AG29" s="6">
        <v>0.63448867660839</v>
      </c>
      <c r="AH29" s="6">
        <v>0.542334400551951</v>
      </c>
      <c r="AI29" s="6">
        <v>0.344634930391443</v>
      </c>
      <c r="AJ29" s="6">
        <v>0.542334400551952</v>
      </c>
      <c r="AK29" s="6">
        <v>0.385073409843256</v>
      </c>
      <c r="AL29" s="6">
        <v>0.405134734821518</v>
      </c>
      <c r="AM29" s="6">
        <v>0.445900151964382</v>
      </c>
      <c r="AN29" s="6">
        <v>0.474310766740279</v>
      </c>
      <c r="AO29" s="6">
        <v>0.433467759466542</v>
      </c>
      <c r="AP29" s="6">
        <v>0.451834487813956</v>
      </c>
      <c r="AQ29" s="6">
        <v>0.495680625823732</v>
      </c>
      <c r="AR29" s="6">
        <v>0.495680625823732</v>
      </c>
      <c r="AS29" s="6">
        <v>0.495680625823732</v>
      </c>
      <c r="AT29" s="6">
        <v>0.495680625823732</v>
      </c>
      <c r="AU29" s="6">
        <v>0.514102361903281</v>
      </c>
      <c r="AV29" s="6">
        <v>0.495680625823732</v>
      </c>
      <c r="AW29" s="6">
        <v>0.495680625823732</v>
      </c>
      <c r="AX29" s="6">
        <v>0.562265719554412</v>
      </c>
      <c r="AY29" s="6">
        <v>0.493335957134124</v>
      </c>
      <c r="AZ29" s="6">
        <v>0.55335683780425</v>
      </c>
      <c r="BA29" s="6">
        <v>0.514357907443868</v>
      </c>
      <c r="BB29" s="6">
        <v>0.590833807571696</v>
      </c>
      <c r="BC29" s="6">
        <v>0.445752592328843</v>
      </c>
      <c r="BD29" s="6">
        <v>0.540790251818974</v>
      </c>
      <c r="BE29" s="6">
        <v>0.553888186486325</v>
      </c>
      <c r="BF29" s="6">
        <v>0.488251309888328</v>
      </c>
      <c r="BG29" s="6">
        <v>0.347080617717665</v>
      </c>
      <c r="BH29" s="6">
        <v>0.527974532184067</v>
      </c>
      <c r="BI29" s="6">
        <v>0.54171426540878</v>
      </c>
      <c r="BJ29" s="6">
        <v>0.486175138511107</v>
      </c>
      <c r="BK29" s="6">
        <v>0.437418020548787</v>
      </c>
      <c r="BL29" s="6">
        <v>0.428269010589284</v>
      </c>
      <c r="BM29" s="6">
        <v>0.503995118039386</v>
      </c>
      <c r="BN29" s="6">
        <v>0.496004112508732</v>
      </c>
      <c r="BO29" s="6">
        <v>0.51776850382156</v>
      </c>
      <c r="BP29" s="42"/>
      <c r="BQ29" s="42"/>
      <c r="BR29" s="42"/>
    </row>
    <row r="30" spans="1:70" x14ac:dyDescent="0.2">
      <c r="A30" s="1">
        <v>1995</v>
      </c>
      <c r="B30" s="6">
        <v>0.475987836111669</v>
      </c>
      <c r="C30" s="6">
        <v>0.487065841146634</v>
      </c>
      <c r="D30" s="6">
        <v>0.453442680895905</v>
      </c>
      <c r="E30" s="6">
        <v>0.424530779124272</v>
      </c>
      <c r="F30" s="6">
        <v>0.488101799068458</v>
      </c>
      <c r="G30" s="6">
        <v>0.541449199343973</v>
      </c>
      <c r="H30" s="6">
        <v>0.557650460875553</v>
      </c>
      <c r="I30" s="6">
        <v>0.480613876394193</v>
      </c>
      <c r="J30" s="6">
        <v>0.508570183935704</v>
      </c>
      <c r="K30" s="6">
        <v>0.467127568257974</v>
      </c>
      <c r="L30" s="6">
        <v>0.493653439208965</v>
      </c>
      <c r="M30" s="6">
        <v>0.459413140904345</v>
      </c>
      <c r="N30" s="6">
        <v>0.482812566555979</v>
      </c>
      <c r="O30" s="6">
        <v>0.4592955344534</v>
      </c>
      <c r="P30" s="6">
        <v>0.539189631441693</v>
      </c>
      <c r="Q30" s="6">
        <v>0.53706681686187</v>
      </c>
      <c r="R30" s="6">
        <v>0.503809622529331</v>
      </c>
      <c r="S30" s="6">
        <v>0.531029752455731</v>
      </c>
      <c r="T30" s="6">
        <v>0.490539586888187</v>
      </c>
      <c r="U30" s="6">
        <v>0.500057130780605</v>
      </c>
      <c r="V30" s="6">
        <v>0.450577941334603</v>
      </c>
      <c r="W30" s="6">
        <v>0.454047351899318</v>
      </c>
      <c r="X30" s="6">
        <v>0.48772716509327</v>
      </c>
      <c r="Y30" s="6">
        <v>0.554882088560259</v>
      </c>
      <c r="Z30" s="6">
        <v>0.453346342619168</v>
      </c>
      <c r="AA30" s="6">
        <v>0.468617440581622</v>
      </c>
      <c r="AB30" s="6">
        <v>0.375798742451871</v>
      </c>
      <c r="AC30" s="6">
        <v>0.397538314266876</v>
      </c>
      <c r="AD30" s="6">
        <v>0.467387824174148</v>
      </c>
      <c r="AE30" s="6">
        <v>0.471883151723086</v>
      </c>
      <c r="AF30" s="6">
        <v>0.41956878236244</v>
      </c>
      <c r="AG30" s="6">
        <v>0.650733571892605</v>
      </c>
      <c r="AH30" s="6">
        <v>0.554983433177539</v>
      </c>
      <c r="AI30" s="6">
        <v>0.352693361456662</v>
      </c>
      <c r="AJ30" s="6">
        <v>0.554983433177538</v>
      </c>
      <c r="AK30" s="6">
        <v>0.380095703688443</v>
      </c>
      <c r="AL30" s="6">
        <v>0.411936326705744</v>
      </c>
      <c r="AM30" s="6">
        <v>0.444330231835814</v>
      </c>
      <c r="AN30" s="6">
        <v>0.481086232553014</v>
      </c>
      <c r="AO30" s="6">
        <v>0.437379074801971</v>
      </c>
      <c r="AP30" s="6">
        <v>0.45316237883233</v>
      </c>
      <c r="AQ30" s="6">
        <v>0.498721596163119</v>
      </c>
      <c r="AR30" s="6">
        <v>0.498721596163119</v>
      </c>
      <c r="AS30" s="6">
        <v>0.498721596163119</v>
      </c>
      <c r="AT30" s="6">
        <v>0.498721596163119</v>
      </c>
      <c r="AU30" s="6">
        <v>0.514278060128821</v>
      </c>
      <c r="AV30" s="6">
        <v>0.498721596163119</v>
      </c>
      <c r="AW30" s="6">
        <v>0.498721596163119</v>
      </c>
      <c r="AX30" s="6">
        <v>0.563050564895978</v>
      </c>
      <c r="AY30" s="6">
        <v>0.49634405932356</v>
      </c>
      <c r="AZ30" s="6">
        <v>0.557650460875553</v>
      </c>
      <c r="BA30" s="6">
        <v>0.521630281898034</v>
      </c>
      <c r="BB30" s="6">
        <v>0.589838672303857</v>
      </c>
      <c r="BC30" s="6">
        <v>0.448770685991614</v>
      </c>
      <c r="BD30" s="6">
        <v>0.543461196602591</v>
      </c>
      <c r="BE30" s="6">
        <v>0.570621027483695</v>
      </c>
      <c r="BF30" s="6">
        <v>0.487487737645018</v>
      </c>
      <c r="BG30" s="6">
        <v>0.348386051760766</v>
      </c>
      <c r="BH30" s="6">
        <v>0.53356261371294</v>
      </c>
      <c r="BI30" s="6">
        <v>0.541670668844998</v>
      </c>
      <c r="BJ30" s="6">
        <v>0.4893854178951</v>
      </c>
      <c r="BK30" s="6">
        <v>0.437968998171406</v>
      </c>
      <c r="BL30" s="6">
        <v>0.431066994540934</v>
      </c>
      <c r="BM30" s="6">
        <v>0.50344637377019</v>
      </c>
      <c r="BN30" s="6">
        <v>0.496584677581099</v>
      </c>
      <c r="BO30" s="6">
        <v>0.518873594322507</v>
      </c>
      <c r="BP30" s="42"/>
      <c r="BQ30" s="42"/>
      <c r="BR30" s="42"/>
    </row>
    <row r="31" spans="1:70" x14ac:dyDescent="0.2">
      <c r="A31" s="1">
        <v>1996</v>
      </c>
      <c r="B31" s="6">
        <v>0.47709830000749</v>
      </c>
      <c r="C31" s="6">
        <v>0.48828308933407</v>
      </c>
      <c r="D31" s="6">
        <v>0.458614640373319</v>
      </c>
      <c r="E31" s="6">
        <v>0.420368189433342</v>
      </c>
      <c r="F31" s="6">
        <v>0.493084752495823</v>
      </c>
      <c r="G31" s="6">
        <v>0.538253955278176</v>
      </c>
      <c r="H31" s="6">
        <v>0.527940724705785</v>
      </c>
      <c r="I31" s="6">
        <v>0.482793728691757</v>
      </c>
      <c r="J31" s="6">
        <v>0.50409491406682</v>
      </c>
      <c r="K31" s="6">
        <v>0.46403963668598</v>
      </c>
      <c r="L31" s="6">
        <v>0.497408602676034</v>
      </c>
      <c r="M31" s="6">
        <v>0.468923345306639</v>
      </c>
      <c r="N31" s="6">
        <v>0.482248447004864</v>
      </c>
      <c r="O31" s="6">
        <v>0.46148862119689</v>
      </c>
      <c r="P31" s="6">
        <v>0.537217856069798</v>
      </c>
      <c r="Q31" s="6">
        <v>0.540283350561285</v>
      </c>
      <c r="R31" s="6">
        <v>0.530420889171755</v>
      </c>
      <c r="S31" s="6">
        <v>0.527804044004325</v>
      </c>
      <c r="T31" s="6">
        <v>0.491353873767081</v>
      </c>
      <c r="U31" s="6">
        <v>0.503229642999676</v>
      </c>
      <c r="V31" s="6">
        <v>0.454361603667726</v>
      </c>
      <c r="W31" s="6">
        <v>0.474723853635439</v>
      </c>
      <c r="X31" s="6">
        <v>0.495871319939006</v>
      </c>
      <c r="Y31" s="6">
        <v>0.549677897744121</v>
      </c>
      <c r="Z31" s="6">
        <v>0.45711596471345</v>
      </c>
      <c r="AA31" s="6">
        <v>0.467721067598878</v>
      </c>
      <c r="AB31" s="6">
        <v>0.36930087691204</v>
      </c>
      <c r="AC31" s="6">
        <v>0.388917024394287</v>
      </c>
      <c r="AD31" s="6">
        <v>0.477890820785254</v>
      </c>
      <c r="AE31" s="6">
        <v>0.464622317542872</v>
      </c>
      <c r="AF31" s="6">
        <v>0.411609750773586</v>
      </c>
      <c r="AG31" s="6">
        <v>0.659711544495081</v>
      </c>
      <c r="AH31" s="6">
        <v>0.562920619375342</v>
      </c>
      <c r="AI31" s="6">
        <v>0.34873253114676</v>
      </c>
      <c r="AJ31" s="6">
        <v>0.562920619375342</v>
      </c>
      <c r="AK31" s="6">
        <v>0.39059226736505</v>
      </c>
      <c r="AL31" s="6">
        <v>0.405128371337163</v>
      </c>
      <c r="AM31" s="6">
        <v>0.445323546300548</v>
      </c>
      <c r="AN31" s="6">
        <v>0.490622643557017</v>
      </c>
      <c r="AO31" s="6">
        <v>0.358634484843138</v>
      </c>
      <c r="AP31" s="6">
        <v>0.476256510090584</v>
      </c>
      <c r="AQ31" s="6">
        <v>0.495455292244792</v>
      </c>
      <c r="AR31" s="6">
        <v>0.495455292244792</v>
      </c>
      <c r="AS31" s="6">
        <v>0.495455292244792</v>
      </c>
      <c r="AT31" s="6">
        <v>0.495455292244792</v>
      </c>
      <c r="AU31" s="6">
        <v>0.51065476257502</v>
      </c>
      <c r="AV31" s="6">
        <v>0.495455292244792</v>
      </c>
      <c r="AW31" s="6">
        <v>0.495455292244792</v>
      </c>
      <c r="AX31" s="6">
        <v>0.562919030574668</v>
      </c>
      <c r="AY31" s="6">
        <v>0.492993273499703</v>
      </c>
      <c r="AZ31" s="6">
        <v>0.527940724705785</v>
      </c>
      <c r="BA31" s="6">
        <v>0.504446194394893</v>
      </c>
      <c r="BB31" s="6">
        <v>0.590081732040145</v>
      </c>
      <c r="BC31" s="6">
        <v>0.444645377198466</v>
      </c>
      <c r="BD31" s="6">
        <v>0.538822418089462</v>
      </c>
      <c r="BE31" s="6">
        <v>0.564337881330673</v>
      </c>
      <c r="BF31" s="6">
        <v>0.479896018859543</v>
      </c>
      <c r="BG31" s="6">
        <v>0.341521475277955</v>
      </c>
      <c r="BH31" s="6">
        <v>0.528460219957792</v>
      </c>
      <c r="BI31" s="6">
        <v>0.53266270411967</v>
      </c>
      <c r="BJ31" s="6">
        <v>0.481547511867816</v>
      </c>
      <c r="BK31" s="6">
        <v>0.437194433805254</v>
      </c>
      <c r="BL31" s="6">
        <v>0.420362672228685</v>
      </c>
      <c r="BM31" s="6">
        <v>0.510166524720026</v>
      </c>
      <c r="BN31" s="6">
        <v>0.466035295269983</v>
      </c>
      <c r="BO31" s="6">
        <v>0.524276619950679</v>
      </c>
      <c r="BP31" s="42"/>
      <c r="BQ31" s="42"/>
      <c r="BR31" s="42"/>
    </row>
    <row r="32" spans="1:70" x14ac:dyDescent="0.2">
      <c r="A32" s="1">
        <v>1997</v>
      </c>
      <c r="B32" s="6">
        <v>0.481415666981617</v>
      </c>
      <c r="C32" s="6">
        <v>0.495000667533955</v>
      </c>
      <c r="D32" s="6">
        <v>0.463796980413963</v>
      </c>
      <c r="E32" s="6">
        <v>0.419004893411999</v>
      </c>
      <c r="F32" s="6">
        <v>0.490014124639858</v>
      </c>
      <c r="G32" s="6">
        <v>0.541190464676386</v>
      </c>
      <c r="H32" s="6">
        <v>0.501342095405021</v>
      </c>
      <c r="I32" s="6">
        <v>0.492353478415564</v>
      </c>
      <c r="J32" s="6">
        <v>0.51085979665706</v>
      </c>
      <c r="K32" s="6">
        <v>0.474042650732798</v>
      </c>
      <c r="L32" s="6">
        <v>0.490938558794405</v>
      </c>
      <c r="M32" s="6">
        <v>0.477365545458119</v>
      </c>
      <c r="N32" s="6">
        <v>0.491109661447056</v>
      </c>
      <c r="O32" s="6">
        <v>0.467677189877552</v>
      </c>
      <c r="P32" s="6">
        <v>0.540027183121554</v>
      </c>
      <c r="Q32" s="6">
        <v>0.545331884772901</v>
      </c>
      <c r="R32" s="6">
        <v>0.530033559149013</v>
      </c>
      <c r="S32" s="6">
        <v>0.537804893465434</v>
      </c>
      <c r="T32" s="6">
        <v>0.496889757236577</v>
      </c>
      <c r="U32" s="6">
        <v>0.509340732326294</v>
      </c>
      <c r="V32" s="6">
        <v>0.459981559267721</v>
      </c>
      <c r="W32" s="6">
        <v>0.482603594542483</v>
      </c>
      <c r="X32" s="6">
        <v>0.493525293752771</v>
      </c>
      <c r="Y32" s="6">
        <v>0.54657322342042</v>
      </c>
      <c r="Z32" s="6">
        <v>0.457690315383563</v>
      </c>
      <c r="AA32" s="6">
        <v>0.460703420077148</v>
      </c>
      <c r="AB32" s="6">
        <v>0.36828000666563</v>
      </c>
      <c r="AC32" s="6">
        <v>0.380560426944234</v>
      </c>
      <c r="AD32" s="6">
        <v>0.475642550268421</v>
      </c>
      <c r="AE32" s="6">
        <v>0.458863967709466</v>
      </c>
      <c r="AF32" s="6">
        <v>0.404309385311619</v>
      </c>
      <c r="AG32" s="6">
        <v>0.653330761940457</v>
      </c>
      <c r="AH32" s="6">
        <v>0.557307793800371</v>
      </c>
      <c r="AI32" s="6">
        <v>0.328084684527295</v>
      </c>
      <c r="AJ32" s="6">
        <v>0.557307793800371</v>
      </c>
      <c r="AK32" s="6">
        <v>0.388601475725202</v>
      </c>
      <c r="AL32" s="6">
        <v>0.400253905488136</v>
      </c>
      <c r="AM32" s="6">
        <v>0.454787019077482</v>
      </c>
      <c r="AN32" s="6">
        <v>0.488311585054872</v>
      </c>
      <c r="AO32" s="6">
        <v>0.461715569953769</v>
      </c>
      <c r="AP32" s="6">
        <v>0.471945311480204</v>
      </c>
      <c r="AQ32" s="6">
        <v>0.494489335613672</v>
      </c>
      <c r="AR32" s="6">
        <v>0.494489335613672</v>
      </c>
      <c r="AS32" s="6">
        <v>0.494489335613672</v>
      </c>
      <c r="AT32" s="6">
        <v>0.494489335613672</v>
      </c>
      <c r="AU32" s="6">
        <v>0.515508959078767</v>
      </c>
      <c r="AV32" s="6">
        <v>0.494489335613672</v>
      </c>
      <c r="AW32" s="6">
        <v>0.494489335613672</v>
      </c>
      <c r="AX32" s="6">
        <v>0.563206861780936</v>
      </c>
      <c r="AY32" s="6">
        <v>0.492601475201244</v>
      </c>
      <c r="AZ32" s="6">
        <v>0.501342095405021</v>
      </c>
      <c r="BA32" s="6">
        <v>0.475214767723713</v>
      </c>
      <c r="BB32" s="6">
        <v>0.596715838535497</v>
      </c>
      <c r="BC32" s="6">
        <v>0.450648109081595</v>
      </c>
      <c r="BD32" s="6">
        <v>0.548287954182205</v>
      </c>
      <c r="BE32" s="6">
        <v>0.560810495270397</v>
      </c>
      <c r="BF32" s="6">
        <v>0.487518278813957</v>
      </c>
      <c r="BG32" s="6">
        <v>0.343266642517666</v>
      </c>
      <c r="BH32" s="6">
        <v>0.527044892276665</v>
      </c>
      <c r="BI32" s="6">
        <v>0.545794964965394</v>
      </c>
      <c r="BJ32" s="6">
        <v>0.489420039604406</v>
      </c>
      <c r="BK32" s="6">
        <v>0.434674707417862</v>
      </c>
      <c r="BL32" s="6">
        <v>0.405251655277167</v>
      </c>
      <c r="BM32" s="6">
        <v>0.541528086086579</v>
      </c>
      <c r="BN32" s="6">
        <v>0.476360403568261</v>
      </c>
      <c r="BO32" s="6">
        <v>0.526826894648419</v>
      </c>
      <c r="BP32" s="42"/>
      <c r="BQ32" s="42"/>
      <c r="BR32" s="42"/>
    </row>
    <row r="33" spans="1:70" x14ac:dyDescent="0.2">
      <c r="A33" s="1">
        <v>1998</v>
      </c>
      <c r="B33" s="6">
        <v>0.480196916312685</v>
      </c>
      <c r="C33" s="6">
        <v>0.495098610676131</v>
      </c>
      <c r="D33" s="6">
        <v>0.461284853163086</v>
      </c>
      <c r="E33" s="6">
        <v>0.40913762093209</v>
      </c>
      <c r="F33" s="6">
        <v>0.472536369330529</v>
      </c>
      <c r="G33" s="6">
        <v>0.55108990769219</v>
      </c>
      <c r="H33" s="6">
        <v>0.471623888785366</v>
      </c>
      <c r="I33" s="6">
        <v>0.499678255897371</v>
      </c>
      <c r="J33" s="6">
        <v>0.51362534163888</v>
      </c>
      <c r="K33" s="6">
        <v>0.478687339628246</v>
      </c>
      <c r="L33" s="6">
        <v>0.483617204026512</v>
      </c>
      <c r="M33" s="6">
        <v>0.478758874391913</v>
      </c>
      <c r="N33" s="6">
        <v>0.491130834916848</v>
      </c>
      <c r="O33" s="6">
        <v>0.465672034683673</v>
      </c>
      <c r="P33" s="6">
        <v>0.54077444773496</v>
      </c>
      <c r="Q33" s="6">
        <v>0.542865458529394</v>
      </c>
      <c r="R33" s="6">
        <v>0.505125154849552</v>
      </c>
      <c r="S33" s="6">
        <v>0.536590503956652</v>
      </c>
      <c r="T33" s="6">
        <v>0.496493240077687</v>
      </c>
      <c r="U33" s="6">
        <v>0.505592070882938</v>
      </c>
      <c r="V33" s="6">
        <v>0.457563924198818</v>
      </c>
      <c r="W33" s="6">
        <v>0.486363970835474</v>
      </c>
      <c r="X33" s="6">
        <v>0.489936183737288</v>
      </c>
      <c r="Y33" s="6">
        <v>0.547476905320866</v>
      </c>
      <c r="Z33" s="6">
        <v>0.454240823354773</v>
      </c>
      <c r="AA33" s="6">
        <v>0.416664883505836</v>
      </c>
      <c r="AB33" s="6">
        <v>0.363586097295295</v>
      </c>
      <c r="AC33" s="6">
        <v>0.380340318975122</v>
      </c>
      <c r="AD33" s="6">
        <v>0.487492560843573</v>
      </c>
      <c r="AE33" s="6">
        <v>0.450105534115391</v>
      </c>
      <c r="AF33" s="6">
        <v>0.398958908844401</v>
      </c>
      <c r="AG33" s="6">
        <v>0.605357305636666</v>
      </c>
      <c r="AH33" s="6">
        <v>0.530468413208534</v>
      </c>
      <c r="AI33" s="6">
        <v>0.32888312319397</v>
      </c>
      <c r="AJ33" s="6">
        <v>0.530468413208534</v>
      </c>
      <c r="AK33" s="6">
        <v>0.388884430896293</v>
      </c>
      <c r="AL33" s="6">
        <v>0.382841739889155</v>
      </c>
      <c r="AM33" s="6">
        <v>0.469212850507802</v>
      </c>
      <c r="AN33" s="6">
        <v>0.469120186611277</v>
      </c>
      <c r="AO33" s="6">
        <v>0.39933889459386</v>
      </c>
      <c r="AP33" s="6">
        <v>0.467882164066414</v>
      </c>
      <c r="AQ33" s="6">
        <v>0.503512085956149</v>
      </c>
      <c r="AR33" s="6">
        <v>0.503512085956149</v>
      </c>
      <c r="AS33" s="6">
        <v>0.503512085956149</v>
      </c>
      <c r="AT33" s="6">
        <v>0.503512085956149</v>
      </c>
      <c r="AU33" s="6">
        <v>0.535000337528781</v>
      </c>
      <c r="AV33" s="6">
        <v>0.50351208595615</v>
      </c>
      <c r="AW33" s="6">
        <v>0.50351208595615</v>
      </c>
      <c r="AX33" s="6">
        <v>0.577674078101284</v>
      </c>
      <c r="AY33" s="6">
        <v>0.501417016540443</v>
      </c>
      <c r="AZ33" s="6">
        <v>0.471623888785366</v>
      </c>
      <c r="BA33" s="6">
        <v>0.469818454230377</v>
      </c>
      <c r="BB33" s="6">
        <v>0.609526541463447</v>
      </c>
      <c r="BC33" s="6">
        <v>0.44814326814931</v>
      </c>
      <c r="BD33" s="6">
        <v>0.604115466039279</v>
      </c>
      <c r="BE33" s="6">
        <v>0.547021501694184</v>
      </c>
      <c r="BF33" s="6">
        <v>0.48990627999512</v>
      </c>
      <c r="BG33" s="6">
        <v>0.358110265612176</v>
      </c>
      <c r="BH33" s="6">
        <v>0.520230639878778</v>
      </c>
      <c r="BI33" s="6">
        <v>0.569206941668242</v>
      </c>
      <c r="BJ33" s="6">
        <v>0.475087576020298</v>
      </c>
      <c r="BK33" s="6">
        <v>0.439260425431292</v>
      </c>
      <c r="BL33" s="6">
        <v>0.419268040763176</v>
      </c>
      <c r="BM33" s="6">
        <v>0.592962233736936</v>
      </c>
      <c r="BN33" s="6">
        <v>0.481050252549433</v>
      </c>
      <c r="BO33" s="6">
        <v>0.545049656266645</v>
      </c>
      <c r="BP33" s="42"/>
      <c r="BQ33" s="42"/>
      <c r="BR33" s="42"/>
    </row>
    <row r="34" spans="1:70" x14ac:dyDescent="0.2">
      <c r="A34" s="1">
        <v>1999</v>
      </c>
      <c r="B34" s="6">
        <v>0.483013586130946</v>
      </c>
      <c r="C34" s="6">
        <v>0.498275167616475</v>
      </c>
      <c r="D34" s="6">
        <v>0.461803458947515</v>
      </c>
      <c r="E34" s="6">
        <v>0.424126583841636</v>
      </c>
      <c r="F34" s="6">
        <v>0.487995858878104</v>
      </c>
      <c r="G34" s="6">
        <v>0.573748342756314</v>
      </c>
      <c r="H34" s="6">
        <v>0.515389042601681</v>
      </c>
      <c r="I34" s="6">
        <v>0.495880970969401</v>
      </c>
      <c r="J34" s="6">
        <v>0.512090599259296</v>
      </c>
      <c r="K34" s="6">
        <v>0.484591669181493</v>
      </c>
      <c r="L34" s="6">
        <v>0.503324346059872</v>
      </c>
      <c r="M34" s="6">
        <v>0.480339229480911</v>
      </c>
      <c r="N34" s="6">
        <v>0.496712630278747</v>
      </c>
      <c r="O34" s="6">
        <v>0.464348069636236</v>
      </c>
      <c r="P34" s="6">
        <v>0.54055637920201</v>
      </c>
      <c r="Q34" s="6">
        <v>0.542099417513551</v>
      </c>
      <c r="R34" s="6">
        <v>0.536696732746502</v>
      </c>
      <c r="S34" s="6">
        <v>0.535922430304487</v>
      </c>
      <c r="T34" s="6">
        <v>0.497290817432765</v>
      </c>
      <c r="U34" s="6">
        <v>0.506620116833783</v>
      </c>
      <c r="V34" s="6">
        <v>0.456914236773009</v>
      </c>
      <c r="W34" s="6">
        <v>0.499930703113947</v>
      </c>
      <c r="X34" s="6">
        <v>0.494886210269286</v>
      </c>
      <c r="Y34" s="6">
        <v>0.549960878399933</v>
      </c>
      <c r="Z34" s="6">
        <v>0.451339687930792</v>
      </c>
      <c r="AA34" s="6">
        <v>0.401614211796936</v>
      </c>
      <c r="AB34" s="6">
        <v>0.380383078746196</v>
      </c>
      <c r="AC34" s="6">
        <v>0.419447264684898</v>
      </c>
      <c r="AD34" s="6">
        <v>0.513915215642503</v>
      </c>
      <c r="AE34" s="6">
        <v>0.453987015237194</v>
      </c>
      <c r="AF34" s="6">
        <v>0.409171936386195</v>
      </c>
      <c r="AG34" s="6">
        <v>0.606328049379524</v>
      </c>
      <c r="AH34" s="6">
        <v>0.542661125791198</v>
      </c>
      <c r="AI34" s="6">
        <v>0.352051395708387</v>
      </c>
      <c r="AJ34" s="6">
        <v>0.542661125791199</v>
      </c>
      <c r="AK34" s="6">
        <v>0.398375355315318</v>
      </c>
      <c r="AL34" s="6">
        <v>0.424890216066427</v>
      </c>
      <c r="AM34" s="6">
        <v>0.479125386307929</v>
      </c>
      <c r="AN34" s="6">
        <v>0.483177624700479</v>
      </c>
      <c r="AO34" s="6">
        <v>0.480815947160126</v>
      </c>
      <c r="AP34" s="6">
        <v>0.472634480520875</v>
      </c>
      <c r="AQ34" s="6">
        <v>0.527248411868773</v>
      </c>
      <c r="AR34" s="6">
        <v>0.527248411868773</v>
      </c>
      <c r="AS34" s="6">
        <v>0.527248411868773</v>
      </c>
      <c r="AT34" s="6">
        <v>0.527248411868773</v>
      </c>
      <c r="AU34" s="6">
        <v>0.552721693754729</v>
      </c>
      <c r="AV34" s="6">
        <v>0.527248411868773</v>
      </c>
      <c r="AW34" s="6">
        <v>0.527248411868773</v>
      </c>
      <c r="AX34" s="6">
        <v>0.599226001001823</v>
      </c>
      <c r="AY34" s="6">
        <v>0.5257620603284</v>
      </c>
      <c r="AZ34" s="6">
        <v>0.515389042601681</v>
      </c>
      <c r="BA34" s="6">
        <v>0.524987596349818</v>
      </c>
      <c r="BB34" s="6">
        <v>0.614163058423562</v>
      </c>
      <c r="BC34" s="6">
        <v>0.444231847001885</v>
      </c>
      <c r="BD34" s="6">
        <v>0.577947350291926</v>
      </c>
      <c r="BE34" s="6">
        <v>0.542299766626051</v>
      </c>
      <c r="BF34" s="6">
        <v>0.480552073157214</v>
      </c>
      <c r="BG34" s="6">
        <v>0.363792072146085</v>
      </c>
      <c r="BH34" s="6">
        <v>0.50988105645621</v>
      </c>
      <c r="BI34" s="6">
        <v>0.562340775347695</v>
      </c>
      <c r="BJ34" s="6">
        <v>0.467325060646878</v>
      </c>
      <c r="BK34" s="6">
        <v>0.447546197582525</v>
      </c>
      <c r="BL34" s="6">
        <v>0.435948281897516</v>
      </c>
      <c r="BM34" s="6">
        <v>0.58235748767836</v>
      </c>
      <c r="BN34" s="6">
        <v>0.496503794297928</v>
      </c>
      <c r="BO34" s="6">
        <v>0.540745788536994</v>
      </c>
      <c r="BP34" s="42"/>
      <c r="BQ34" s="42"/>
      <c r="BR34" s="42"/>
    </row>
    <row r="35" spans="1:70" x14ac:dyDescent="0.2">
      <c r="A35" s="1">
        <v>2000</v>
      </c>
      <c r="B35" s="6">
        <v>0.488423510263456</v>
      </c>
      <c r="C35" s="6">
        <v>0.503572585064202</v>
      </c>
      <c r="D35" s="6">
        <v>0.465061857949327</v>
      </c>
      <c r="E35" s="6">
        <v>0.443821261148273</v>
      </c>
      <c r="F35" s="6">
        <v>0.505885595150444</v>
      </c>
      <c r="G35" s="6">
        <v>0.601768757198422</v>
      </c>
      <c r="H35" s="6">
        <v>0.544573136633145</v>
      </c>
      <c r="I35" s="6">
        <v>0.499346562471713</v>
      </c>
      <c r="J35" s="6">
        <v>0.517800107987288</v>
      </c>
      <c r="K35" s="6">
        <v>0.494131979593898</v>
      </c>
      <c r="L35" s="6">
        <v>0.512489955451933</v>
      </c>
      <c r="M35" s="6">
        <v>0.483953524834667</v>
      </c>
      <c r="N35" s="6">
        <v>0.502190278592568</v>
      </c>
      <c r="O35" s="6">
        <v>0.461315632190547</v>
      </c>
      <c r="P35" s="6">
        <v>0.544895000230297</v>
      </c>
      <c r="Q35" s="6">
        <v>0.555922979780061</v>
      </c>
      <c r="R35" s="6">
        <v>0.57744777291616</v>
      </c>
      <c r="S35" s="6">
        <v>0.535253517839054</v>
      </c>
      <c r="T35" s="6">
        <v>0.503175107173104</v>
      </c>
      <c r="U35" s="6">
        <v>0.512825350306995</v>
      </c>
      <c r="V35" s="6">
        <v>0.458600858220127</v>
      </c>
      <c r="W35" s="6">
        <v>0.52043421361758</v>
      </c>
      <c r="X35" s="6">
        <v>0.506411379463274</v>
      </c>
      <c r="Y35" s="6">
        <v>0.567447632526517</v>
      </c>
      <c r="Z35" s="6">
        <v>0.451556217152019</v>
      </c>
      <c r="AA35" s="6">
        <v>0.406000934871267</v>
      </c>
      <c r="AB35" s="6">
        <v>0.454237577338557</v>
      </c>
      <c r="AC35" s="6">
        <v>0.428971495614224</v>
      </c>
      <c r="AD35" s="6">
        <v>0.473369639129668</v>
      </c>
      <c r="AE35" s="6">
        <v>0.445614387935493</v>
      </c>
      <c r="AF35" s="6">
        <v>0.428115238590304</v>
      </c>
      <c r="AG35" s="6">
        <v>0.649123114432097</v>
      </c>
      <c r="AH35" s="6">
        <v>0.565289743317395</v>
      </c>
      <c r="AI35" s="6">
        <v>0.354896270341347</v>
      </c>
      <c r="AJ35" s="6">
        <v>0.565289743317395</v>
      </c>
      <c r="AK35" s="6">
        <v>0.406630414859262</v>
      </c>
      <c r="AL35" s="6">
        <v>0.44601448812328</v>
      </c>
      <c r="AM35" s="6">
        <v>0.466435802034215</v>
      </c>
      <c r="AN35" s="6">
        <v>0.503394336025137</v>
      </c>
      <c r="AO35" s="6">
        <v>0.350810693840324</v>
      </c>
      <c r="AP35" s="6">
        <v>0.459224507606497</v>
      </c>
      <c r="AQ35" s="6">
        <v>0.544534493752868</v>
      </c>
      <c r="AR35" s="6">
        <v>0.544534493752868</v>
      </c>
      <c r="AS35" s="6">
        <v>0.544534493752868</v>
      </c>
      <c r="AT35" s="6">
        <v>0.544534493752868</v>
      </c>
      <c r="AU35" s="6">
        <v>0.610071970216827</v>
      </c>
      <c r="AV35" s="6">
        <v>0.544534493752868</v>
      </c>
      <c r="AW35" s="6">
        <v>0.544534493752868</v>
      </c>
      <c r="AX35" s="6">
        <v>0.62418386486526</v>
      </c>
      <c r="AY35" s="6">
        <v>0.542745286704558</v>
      </c>
      <c r="AZ35" s="6">
        <v>0.544573136633145</v>
      </c>
      <c r="BA35" s="6">
        <v>0.540642971450219</v>
      </c>
      <c r="BB35" s="6">
        <v>0.616688826126342</v>
      </c>
      <c r="BC35" s="6">
        <v>0.448495649191799</v>
      </c>
      <c r="BD35" s="6">
        <v>0.560095856026636</v>
      </c>
      <c r="BE35" s="6">
        <v>0.547819253955092</v>
      </c>
      <c r="BF35" s="6">
        <v>0.481426916680129</v>
      </c>
      <c r="BG35" s="6">
        <v>0.359768709542558</v>
      </c>
      <c r="BH35" s="6">
        <v>0.512478519156723</v>
      </c>
      <c r="BI35" s="6">
        <v>0.565175017303161</v>
      </c>
      <c r="BJ35" s="6">
        <v>0.505050260562573</v>
      </c>
      <c r="BK35" s="6">
        <v>0.446059857874846</v>
      </c>
      <c r="BL35" s="6">
        <v>0.461158554099145</v>
      </c>
      <c r="BM35" s="6">
        <v>0.588786959705547</v>
      </c>
      <c r="BN35" s="6">
        <v>0.501281564789554</v>
      </c>
      <c r="BO35" s="6">
        <v>0.545385881996481</v>
      </c>
      <c r="BP35" s="42"/>
      <c r="BQ35" s="42"/>
      <c r="BR35" s="42"/>
    </row>
    <row r="36" spans="1:70" x14ac:dyDescent="0.2">
      <c r="A36" s="1">
        <v>2001</v>
      </c>
      <c r="B36" s="6">
        <v>0.486351645994851</v>
      </c>
      <c r="C36" s="6">
        <v>0.506158920927603</v>
      </c>
      <c r="D36" s="6">
        <v>0.457408180410004</v>
      </c>
      <c r="E36" s="6">
        <v>0.442138982312213</v>
      </c>
      <c r="F36" s="6">
        <v>0.504020044669576</v>
      </c>
      <c r="G36" s="6">
        <v>0.630618749447048</v>
      </c>
      <c r="H36" s="6">
        <v>0.534190150517348</v>
      </c>
      <c r="I36" s="6">
        <v>0.499754081808324</v>
      </c>
      <c r="J36" s="6">
        <v>0.507205549164791</v>
      </c>
      <c r="K36" s="6">
        <v>0.500676744640778</v>
      </c>
      <c r="L36" s="6">
        <v>0.522201216516923</v>
      </c>
      <c r="M36" s="6">
        <v>0.488348998333564</v>
      </c>
      <c r="N36" s="6">
        <v>0.506194191587247</v>
      </c>
      <c r="O36" s="6">
        <v>0.459989077797257</v>
      </c>
      <c r="P36" s="6">
        <v>0.545374829101451</v>
      </c>
      <c r="Q36" s="6">
        <v>0.553796536013204</v>
      </c>
      <c r="R36" s="6">
        <v>0.576527550516911</v>
      </c>
      <c r="S36" s="6">
        <v>0.533640758334199</v>
      </c>
      <c r="T36" s="6">
        <v>0.504978854729365</v>
      </c>
      <c r="U36" s="6">
        <v>0.516230379638598</v>
      </c>
      <c r="V36" s="6">
        <v>0.45015053578253</v>
      </c>
      <c r="W36" s="6">
        <v>0.516562314690528</v>
      </c>
      <c r="X36" s="6">
        <v>0.515815673577289</v>
      </c>
      <c r="Y36" s="6">
        <v>0.573204993340023</v>
      </c>
      <c r="Z36" s="6">
        <v>0.448951134576716</v>
      </c>
      <c r="AA36" s="6">
        <v>0.409192513753587</v>
      </c>
      <c r="AB36" s="6">
        <v>0.461126667858842</v>
      </c>
      <c r="AC36" s="6">
        <v>0.432346719358734</v>
      </c>
      <c r="AD36" s="6">
        <v>0.45532395687547</v>
      </c>
      <c r="AE36" s="6">
        <v>0.437743577458156</v>
      </c>
      <c r="AF36" s="6">
        <v>0.425339867460155</v>
      </c>
      <c r="AG36" s="6">
        <v>0.591474478736682</v>
      </c>
      <c r="AH36" s="6">
        <v>0.556171781451614</v>
      </c>
      <c r="AI36" s="6">
        <v>0.357333297011491</v>
      </c>
      <c r="AJ36" s="6">
        <v>0.556171781451613</v>
      </c>
      <c r="AK36" s="6">
        <v>0.418082228961517</v>
      </c>
      <c r="AL36" s="6">
        <v>0.417336087175903</v>
      </c>
      <c r="AM36" s="6">
        <v>0.518176161702461</v>
      </c>
      <c r="AN36" s="6">
        <v>0.49776711811592</v>
      </c>
      <c r="AO36" s="6">
        <v>0.408479936499036</v>
      </c>
      <c r="AP36" s="6">
        <v>0.459701464554586</v>
      </c>
      <c r="AQ36" s="6">
        <v>0.553718133607693</v>
      </c>
      <c r="AR36" s="6">
        <v>0.553718133607693</v>
      </c>
      <c r="AS36" s="6">
        <v>0.553718133607693</v>
      </c>
      <c r="AT36" s="6">
        <v>0.553718133607693</v>
      </c>
      <c r="AU36" s="6">
        <v>0.676085506047367</v>
      </c>
      <c r="AV36" s="6">
        <v>0.553718133607693</v>
      </c>
      <c r="AW36" s="6">
        <v>0.553718133607693</v>
      </c>
      <c r="AX36" s="6">
        <v>0.636216972751585</v>
      </c>
      <c r="AY36" s="6">
        <v>0.552494786274277</v>
      </c>
      <c r="AZ36" s="6">
        <v>0.534190150517348</v>
      </c>
      <c r="BA36" s="6">
        <v>0.521253072750632</v>
      </c>
      <c r="BB36" s="6">
        <v>0.604112441351626</v>
      </c>
      <c r="BC36" s="6">
        <v>0.44605148730128</v>
      </c>
      <c r="BD36" s="6">
        <v>0.552796508230624</v>
      </c>
      <c r="BE36" s="6">
        <v>0.554526301915038</v>
      </c>
      <c r="BF36" s="6">
        <v>0.472004847644246</v>
      </c>
      <c r="BG36" s="6">
        <v>0.358883435198296</v>
      </c>
      <c r="BH36" s="6">
        <v>0.495916239493413</v>
      </c>
      <c r="BI36" s="6">
        <v>0.554033551994128</v>
      </c>
      <c r="BJ36" s="6">
        <v>0.544510754111755</v>
      </c>
      <c r="BK36" s="6">
        <v>0.440344101103572</v>
      </c>
      <c r="BL36" s="6">
        <v>0.444866922435654</v>
      </c>
      <c r="BM36" s="6">
        <v>0.586627114222566</v>
      </c>
      <c r="BN36" s="6">
        <v>0.521348754933412</v>
      </c>
      <c r="BO36" s="6">
        <v>0.538909184241017</v>
      </c>
      <c r="BP36" s="42"/>
      <c r="BQ36" s="42"/>
      <c r="BR36" s="42"/>
    </row>
    <row r="37" spans="1:70" x14ac:dyDescent="0.2">
      <c r="A37" s="1">
        <v>2002</v>
      </c>
      <c r="B37" s="6">
        <v>0.483558998727469</v>
      </c>
      <c r="C37" s="6">
        <v>0.505956538154101</v>
      </c>
      <c r="D37" s="6">
        <v>0.445056556910139</v>
      </c>
      <c r="E37" s="6">
        <v>0.465897749319992</v>
      </c>
      <c r="F37" s="6">
        <v>0.501298176574885</v>
      </c>
      <c r="G37" s="6">
        <v>0.624609648675254</v>
      </c>
      <c r="H37" s="6">
        <v>0.508178792818979</v>
      </c>
      <c r="I37" s="6">
        <v>0.498537048533707</v>
      </c>
      <c r="J37" s="6">
        <v>0.50200566959695</v>
      </c>
      <c r="K37" s="6">
        <v>0.50526812181778</v>
      </c>
      <c r="L37" s="6">
        <v>0.517168644927719</v>
      </c>
      <c r="M37" s="6">
        <v>0.499805499557704</v>
      </c>
      <c r="N37" s="6">
        <v>0.504097130858992</v>
      </c>
      <c r="O37" s="6">
        <v>0.458620847460566</v>
      </c>
      <c r="P37" s="6">
        <v>0.540943015410483</v>
      </c>
      <c r="Q37" s="6">
        <v>0.551796515981944</v>
      </c>
      <c r="R37" s="6">
        <v>0.558401371355268</v>
      </c>
      <c r="S37" s="6">
        <v>0.52632595322494</v>
      </c>
      <c r="T37" s="6">
        <v>0.504433683979649</v>
      </c>
      <c r="U37" s="6">
        <v>0.519136385199166</v>
      </c>
      <c r="V37" s="6">
        <v>0.436258369037381</v>
      </c>
      <c r="W37" s="6">
        <v>0.510635254538649</v>
      </c>
      <c r="X37" s="6">
        <v>0.516303271358575</v>
      </c>
      <c r="Y37" s="6">
        <v>0.569106711859644</v>
      </c>
      <c r="Z37" s="6">
        <v>0.441749180597677</v>
      </c>
      <c r="AA37" s="6">
        <v>0.553015124095865</v>
      </c>
      <c r="AB37" s="6">
        <v>0.486553388765361</v>
      </c>
      <c r="AC37" s="6">
        <v>0.433204802659775</v>
      </c>
      <c r="AD37" s="6">
        <v>0.454522580237856</v>
      </c>
      <c r="AE37" s="6">
        <v>0.444479044875461</v>
      </c>
      <c r="AF37" s="6">
        <v>0.450433904110148</v>
      </c>
      <c r="AG37" s="6">
        <v>0.546292739691852</v>
      </c>
      <c r="AH37" s="6">
        <v>0.559409067597466</v>
      </c>
      <c r="AI37" s="6">
        <v>0.349686670319721</v>
      </c>
      <c r="AJ37" s="6">
        <v>0.559409067597466</v>
      </c>
      <c r="AK37" s="6">
        <v>0.415259735571357</v>
      </c>
      <c r="AL37" s="6">
        <v>0.431690991449483</v>
      </c>
      <c r="AM37" s="6">
        <v>0.517062979211037</v>
      </c>
      <c r="AN37" s="6">
        <v>0.50111409956427</v>
      </c>
      <c r="AO37" s="6">
        <v>0.43352480824303</v>
      </c>
      <c r="AP37" s="6">
        <v>0.497880988996976</v>
      </c>
      <c r="AQ37" s="6">
        <v>0.560467307032298</v>
      </c>
      <c r="AR37" s="6">
        <v>0.560467307032298</v>
      </c>
      <c r="AS37" s="6">
        <v>0.560467307032298</v>
      </c>
      <c r="AT37" s="6">
        <v>0.560467307032298</v>
      </c>
      <c r="AU37" s="6">
        <v>0.642276450310128</v>
      </c>
      <c r="AV37" s="6">
        <v>0.560467307032298</v>
      </c>
      <c r="AW37" s="6">
        <v>0.560467307032298</v>
      </c>
      <c r="AX37" s="6">
        <v>0.644055397108688</v>
      </c>
      <c r="AY37" s="6">
        <v>0.559495943729009</v>
      </c>
      <c r="AZ37" s="6">
        <v>0.508178792818979</v>
      </c>
      <c r="BA37" s="6">
        <v>0.501047988705782</v>
      </c>
      <c r="BB37" s="6">
        <v>0.583622587950402</v>
      </c>
      <c r="BC37" s="6">
        <v>0.446531624461212</v>
      </c>
      <c r="BD37" s="6">
        <v>0.551455897672714</v>
      </c>
      <c r="BE37" s="6">
        <v>0.562075440275575</v>
      </c>
      <c r="BF37" s="6">
        <v>0.470714471359816</v>
      </c>
      <c r="BG37" s="6">
        <v>0.364005760643002</v>
      </c>
      <c r="BH37" s="6">
        <v>0.4934050450488</v>
      </c>
      <c r="BI37" s="6">
        <v>0.523132802125756</v>
      </c>
      <c r="BJ37" s="6">
        <v>0.573157834531764</v>
      </c>
      <c r="BK37" s="6">
        <v>0.449128341588083</v>
      </c>
      <c r="BL37" s="6">
        <v>0.445228208857317</v>
      </c>
      <c r="BM37" s="6">
        <v>0.583829124611678</v>
      </c>
      <c r="BN37" s="6">
        <v>0.51933215554018</v>
      </c>
      <c r="BO37" s="6">
        <v>0.532932966853107</v>
      </c>
      <c r="BP37" s="42"/>
      <c r="BQ37" s="42"/>
      <c r="BR37" s="42"/>
    </row>
    <row r="38" spans="1:70" x14ac:dyDescent="0.2">
      <c r="A38" s="1">
        <v>2003</v>
      </c>
      <c r="B38" s="6">
        <v>0.481841138998782</v>
      </c>
      <c r="C38" s="6">
        <v>0.504744971461676</v>
      </c>
      <c r="D38" s="6">
        <v>0.431379119921489</v>
      </c>
      <c r="E38" s="6">
        <v>0.470671318544116</v>
      </c>
      <c r="F38" s="6">
        <v>0.510318294026648</v>
      </c>
      <c r="G38" s="6">
        <v>0.621572353167027</v>
      </c>
      <c r="H38" s="6">
        <v>0.514615089403543</v>
      </c>
      <c r="I38" s="6">
        <v>0.499758627094477</v>
      </c>
      <c r="J38" s="6">
        <v>0.50441209265575</v>
      </c>
      <c r="K38" s="6">
        <v>0.508090412997948</v>
      </c>
      <c r="L38" s="6">
        <v>0.512149296346349</v>
      </c>
      <c r="M38" s="6">
        <v>0.501172158616323</v>
      </c>
      <c r="N38" s="6">
        <v>0.496906650691493</v>
      </c>
      <c r="O38" s="6">
        <v>0.460248597539009</v>
      </c>
      <c r="P38" s="6">
        <v>0.537673007619718</v>
      </c>
      <c r="Q38" s="6">
        <v>0.547516828179773</v>
      </c>
      <c r="R38" s="6">
        <v>0.539514527092193</v>
      </c>
      <c r="S38" s="6">
        <v>0.521722777397258</v>
      </c>
      <c r="T38" s="6">
        <v>0.50308559999484</v>
      </c>
      <c r="U38" s="6">
        <v>0.519352846770972</v>
      </c>
      <c r="V38" s="6">
        <v>0.420122847813385</v>
      </c>
      <c r="W38" s="6">
        <v>0.498375729118746</v>
      </c>
      <c r="X38" s="6">
        <v>0.513745305548442</v>
      </c>
      <c r="Y38" s="6">
        <v>0.558656450553532</v>
      </c>
      <c r="Z38" s="6">
        <v>0.432226889287848</v>
      </c>
      <c r="AA38" s="6">
        <v>0.536898461266865</v>
      </c>
      <c r="AB38" s="6">
        <v>0.48609627159852</v>
      </c>
      <c r="AC38" s="6">
        <v>0.475404405285377</v>
      </c>
      <c r="AD38" s="6">
        <v>0.452884319496566</v>
      </c>
      <c r="AE38" s="6">
        <v>0.448880288268013</v>
      </c>
      <c r="AF38" s="6">
        <v>0.459269777924321</v>
      </c>
      <c r="AG38" s="6">
        <v>0.568569048483535</v>
      </c>
      <c r="AH38" s="6">
        <v>0.575441335519533</v>
      </c>
      <c r="AI38" s="6">
        <v>0.353341880603896</v>
      </c>
      <c r="AJ38" s="6">
        <v>0.575441335519533</v>
      </c>
      <c r="AK38" s="6">
        <v>0.399688670080722</v>
      </c>
      <c r="AL38" s="6">
        <v>0.444514354976824</v>
      </c>
      <c r="AM38" s="6">
        <v>0.503374943368006</v>
      </c>
      <c r="AN38" s="6">
        <v>0.515292192784915</v>
      </c>
      <c r="AO38" s="6">
        <v>0.357426434703532</v>
      </c>
      <c r="AP38" s="6">
        <v>0.466767900393526</v>
      </c>
      <c r="AQ38" s="6">
        <v>0.550408118734521</v>
      </c>
      <c r="AR38" s="6">
        <v>0.550408118734521</v>
      </c>
      <c r="AS38" s="6">
        <v>0.550408118734521</v>
      </c>
      <c r="AT38" s="6">
        <v>0.55040811873452</v>
      </c>
      <c r="AU38" s="6">
        <v>0.648641969425604</v>
      </c>
      <c r="AV38" s="6">
        <v>0.55040811873452</v>
      </c>
      <c r="AW38" s="6">
        <v>0.55040811873452</v>
      </c>
      <c r="AX38" s="6">
        <v>0.634389969398743</v>
      </c>
      <c r="AY38" s="6">
        <v>0.549863497112569</v>
      </c>
      <c r="AZ38" s="6">
        <v>0.514615089403543</v>
      </c>
      <c r="BA38" s="6">
        <v>0.504782438746608</v>
      </c>
      <c r="BB38" s="6">
        <v>0.575328006867576</v>
      </c>
      <c r="BC38" s="6">
        <v>0.449425689527512</v>
      </c>
      <c r="BD38" s="6">
        <v>0.559439569969738</v>
      </c>
      <c r="BE38" s="6">
        <v>0.56383095425064</v>
      </c>
      <c r="BF38" s="6">
        <v>0.474307165159229</v>
      </c>
      <c r="BG38" s="6">
        <v>0.364965057596396</v>
      </c>
      <c r="BH38" s="6">
        <v>0.494400950912294</v>
      </c>
      <c r="BI38" s="6">
        <v>0.521832724272374</v>
      </c>
      <c r="BJ38" s="6">
        <v>0.593199311013424</v>
      </c>
      <c r="BK38" s="6">
        <v>0.452522617421178</v>
      </c>
      <c r="BL38" s="6">
        <v>0.4565447917719</v>
      </c>
      <c r="BM38" s="6">
        <v>0.58835907205214</v>
      </c>
      <c r="BN38" s="6">
        <v>0.516069912068978</v>
      </c>
      <c r="BO38" s="6">
        <v>0.536030574019941</v>
      </c>
      <c r="BP38" s="42"/>
      <c r="BQ38" s="42"/>
      <c r="BR38" s="42"/>
    </row>
    <row r="39" spans="1:70" x14ac:dyDescent="0.2">
      <c r="A39" s="1">
        <v>2004</v>
      </c>
      <c r="B39" s="6">
        <v>0.488119262178001</v>
      </c>
      <c r="C39" s="6">
        <v>0.507875433824258</v>
      </c>
      <c r="D39" s="6">
        <v>0.433681004067358</v>
      </c>
      <c r="E39" s="6">
        <v>0.482018223515045</v>
      </c>
      <c r="F39" s="6">
        <v>0.514373492926551</v>
      </c>
      <c r="G39" s="6">
        <v>0.608791955192026</v>
      </c>
      <c r="H39" s="6">
        <v>0.498204462090316</v>
      </c>
      <c r="I39" s="6">
        <v>0.515017879713485</v>
      </c>
      <c r="J39" s="6">
        <v>0.504561693666121</v>
      </c>
      <c r="K39" s="6">
        <v>0.519067248523955</v>
      </c>
      <c r="L39" s="6">
        <v>0.507140599120307</v>
      </c>
      <c r="M39" s="6">
        <v>0.498547724783128</v>
      </c>
      <c r="N39" s="6">
        <v>0.49618607675152</v>
      </c>
      <c r="O39" s="6">
        <v>0.461183588532593</v>
      </c>
      <c r="P39" s="6">
        <v>0.540974868442123</v>
      </c>
      <c r="Q39" s="6">
        <v>0.551777662762051</v>
      </c>
      <c r="R39" s="6">
        <v>0.540536265896126</v>
      </c>
      <c r="S39" s="6">
        <v>0.532282652527568</v>
      </c>
      <c r="T39" s="6">
        <v>0.507739015954515</v>
      </c>
      <c r="U39" s="6">
        <v>0.52621556665336</v>
      </c>
      <c r="V39" s="6">
        <v>0.421505390707336</v>
      </c>
      <c r="W39" s="6">
        <v>0.502280746976048</v>
      </c>
      <c r="X39" s="6">
        <v>0.512265650647577</v>
      </c>
      <c r="Y39" s="6">
        <v>0.552697891244538</v>
      </c>
      <c r="Z39" s="6">
        <v>0.434603670555332</v>
      </c>
      <c r="AA39" s="6">
        <v>0.528557804888574</v>
      </c>
      <c r="AB39" s="6">
        <v>0.503851017080122</v>
      </c>
      <c r="AC39" s="6">
        <v>0.506672546161761</v>
      </c>
      <c r="AD39" s="6">
        <v>0.459513958158701</v>
      </c>
      <c r="AE39" s="6">
        <v>0.454063723025371</v>
      </c>
      <c r="AF39" s="6">
        <v>0.469610906451855</v>
      </c>
      <c r="AG39" s="6">
        <v>0.547726437158702</v>
      </c>
      <c r="AH39" s="6">
        <v>0.57861927983189</v>
      </c>
      <c r="AI39" s="6">
        <v>0.349220287782416</v>
      </c>
      <c r="AJ39" s="6">
        <v>0.57861927983189</v>
      </c>
      <c r="AK39" s="6">
        <v>0.389800742052207</v>
      </c>
      <c r="AL39" s="6">
        <v>0.486874817775015</v>
      </c>
      <c r="AM39" s="6">
        <v>0.502346841398643</v>
      </c>
      <c r="AN39" s="6">
        <v>0.520808063558535</v>
      </c>
      <c r="AO39" s="6">
        <v>0.36095152809339</v>
      </c>
      <c r="AP39" s="6">
        <v>0.457815001156547</v>
      </c>
      <c r="AQ39" s="6">
        <v>0.534724444980045</v>
      </c>
      <c r="AR39" s="6">
        <v>0.534724444980045</v>
      </c>
      <c r="AS39" s="6">
        <v>0.534724444980045</v>
      </c>
      <c r="AT39" s="6">
        <v>0.534724444980045</v>
      </c>
      <c r="AU39" s="6">
        <v>0.629198776608742</v>
      </c>
      <c r="AV39" s="6">
        <v>0.534724444980045</v>
      </c>
      <c r="AW39" s="6">
        <v>0.534724444980045</v>
      </c>
      <c r="AX39" s="6">
        <v>0.622523351047551</v>
      </c>
      <c r="AY39" s="6">
        <v>0.53386034781175</v>
      </c>
      <c r="AZ39" s="6">
        <v>0.498204462090316</v>
      </c>
      <c r="BA39" s="6">
        <v>0.49818176446177</v>
      </c>
      <c r="BB39" s="6">
        <v>0.600374288503285</v>
      </c>
      <c r="BC39" s="6">
        <v>0.454752128533264</v>
      </c>
      <c r="BD39" s="6">
        <v>0.574584297091018</v>
      </c>
      <c r="BE39" s="6">
        <v>0.571203903225549</v>
      </c>
      <c r="BF39" s="6">
        <v>0.494106473612983</v>
      </c>
      <c r="BG39" s="6">
        <v>0.370490457304851</v>
      </c>
      <c r="BH39" s="6">
        <v>0.494482246839113</v>
      </c>
      <c r="BI39" s="6">
        <v>0.512103177914325</v>
      </c>
      <c r="BJ39" s="6">
        <v>0.575257140905984</v>
      </c>
      <c r="BK39" s="6">
        <v>0.450665701420993</v>
      </c>
      <c r="BL39" s="6">
        <v>0.460042088711526</v>
      </c>
      <c r="BM39" s="6">
        <v>0.593445592820103</v>
      </c>
      <c r="BN39" s="6">
        <v>0.536573494730779</v>
      </c>
      <c r="BO39" s="6">
        <v>0.539382758024646</v>
      </c>
      <c r="BP39" s="42"/>
      <c r="BQ39" s="42"/>
      <c r="BR39" s="42"/>
    </row>
    <row r="40" spans="1:70" x14ac:dyDescent="0.2">
      <c r="A40" s="1">
        <v>2005</v>
      </c>
      <c r="B40" s="6">
        <v>0.494319988726986</v>
      </c>
      <c r="C40" s="6">
        <v>0.509533798055637</v>
      </c>
      <c r="D40" s="6">
        <v>0.437830843178324</v>
      </c>
      <c r="E40" s="6">
        <v>0.481734717003299</v>
      </c>
      <c r="F40" s="6">
        <v>0.52372242777375</v>
      </c>
      <c r="G40" s="6">
        <v>0.606175636924586</v>
      </c>
      <c r="H40" s="6">
        <v>0.503844833654957</v>
      </c>
      <c r="I40" s="6">
        <v>0.534301867218146</v>
      </c>
      <c r="J40" s="6">
        <v>0.50440947117403</v>
      </c>
      <c r="K40" s="6">
        <v>0.527959973064328</v>
      </c>
      <c r="L40" s="6">
        <v>0.518992060474237</v>
      </c>
      <c r="M40" s="6">
        <v>0.501714482520542</v>
      </c>
      <c r="N40" s="6">
        <v>0.495843477370879</v>
      </c>
      <c r="O40" s="6">
        <v>0.452621266724496</v>
      </c>
      <c r="P40" s="6">
        <v>0.541829448258003</v>
      </c>
      <c r="Q40" s="6">
        <v>0.557352716396533</v>
      </c>
      <c r="R40" s="6">
        <v>0.547978597579203</v>
      </c>
      <c r="S40" s="6">
        <v>0.535924102302449</v>
      </c>
      <c r="T40" s="6">
        <v>0.512633034229082</v>
      </c>
      <c r="U40" s="6">
        <v>0.525635823653849</v>
      </c>
      <c r="V40" s="6">
        <v>0.426603799685965</v>
      </c>
      <c r="W40" s="6">
        <v>0.495373374469111</v>
      </c>
      <c r="X40" s="6">
        <v>0.511643511799514</v>
      </c>
      <c r="Y40" s="6">
        <v>0.547524049941432</v>
      </c>
      <c r="Z40" s="6">
        <v>0.438941461520812</v>
      </c>
      <c r="AA40" s="6">
        <v>0.514380672662535</v>
      </c>
      <c r="AB40" s="6">
        <v>0.503519203415465</v>
      </c>
      <c r="AC40" s="6">
        <v>0.495368304196058</v>
      </c>
      <c r="AD40" s="6">
        <v>0.447767248683635</v>
      </c>
      <c r="AE40" s="6">
        <v>0.456007317169113</v>
      </c>
      <c r="AF40" s="6">
        <v>0.470305194335433</v>
      </c>
      <c r="AG40" s="6">
        <v>0.587195124385882</v>
      </c>
      <c r="AH40" s="6">
        <v>0.592149234821509</v>
      </c>
      <c r="AI40" s="6">
        <v>0.322900641243308</v>
      </c>
      <c r="AJ40" s="6">
        <v>0.592149234821509</v>
      </c>
      <c r="AK40" s="6">
        <v>0.408070084785009</v>
      </c>
      <c r="AL40" s="6">
        <v>0.489226447221706</v>
      </c>
      <c r="AM40" s="6">
        <v>0.496732252172596</v>
      </c>
      <c r="AN40" s="6">
        <v>0.532827386034906</v>
      </c>
      <c r="AO40" s="6">
        <v>0.315949528563689</v>
      </c>
      <c r="AP40" s="6">
        <v>0.460434410339572</v>
      </c>
      <c r="AQ40" s="6">
        <v>0.530114870692662</v>
      </c>
      <c r="AR40" s="6">
        <v>0.530114870692662</v>
      </c>
      <c r="AS40" s="6">
        <v>0.530114870692662</v>
      </c>
      <c r="AT40" s="6">
        <v>0.530114870692662</v>
      </c>
      <c r="AU40" s="6">
        <v>0.627793119735481</v>
      </c>
      <c r="AV40" s="6">
        <v>0.530114870692662</v>
      </c>
      <c r="AW40" s="6">
        <v>0.530114870692662</v>
      </c>
      <c r="AX40" s="6">
        <v>0.619299848138665</v>
      </c>
      <c r="AY40" s="6">
        <v>0.530001159431396</v>
      </c>
      <c r="AZ40" s="6">
        <v>0.503844833654957</v>
      </c>
      <c r="BA40" s="6">
        <v>0.497484655470722</v>
      </c>
      <c r="BB40" s="6">
        <v>0.6347112341162</v>
      </c>
      <c r="BC40" s="6">
        <v>0.458286943640399</v>
      </c>
      <c r="BD40" s="6">
        <v>0.569975352183912</v>
      </c>
      <c r="BE40" s="6">
        <v>0.574946258541308</v>
      </c>
      <c r="BF40" s="6">
        <v>0.512522454624848</v>
      </c>
      <c r="BG40" s="6">
        <v>0.368953704049146</v>
      </c>
      <c r="BH40" s="6">
        <v>0.491263827000882</v>
      </c>
      <c r="BI40" s="6">
        <v>0.513821161061664</v>
      </c>
      <c r="BJ40" s="6">
        <v>0.601851648479768</v>
      </c>
      <c r="BK40" s="6">
        <v>0.441597781298886</v>
      </c>
      <c r="BL40" s="6">
        <v>0.479483630191682</v>
      </c>
      <c r="BM40" s="6">
        <v>0.589639345535746</v>
      </c>
      <c r="BN40" s="6">
        <v>0.559352895317265</v>
      </c>
      <c r="BO40" s="6">
        <v>0.541543362210989</v>
      </c>
      <c r="BP40" s="42"/>
      <c r="BQ40" s="42"/>
      <c r="BR40" s="42"/>
    </row>
    <row r="41" spans="1:70" x14ac:dyDescent="0.2">
      <c r="A41" s="1">
        <v>2006</v>
      </c>
      <c r="B41" s="6">
        <v>0.49918252814743</v>
      </c>
      <c r="C41" s="6">
        <v>0.515788855984777</v>
      </c>
      <c r="D41" s="6">
        <v>0.435897142316443</v>
      </c>
      <c r="E41" s="6">
        <v>0.479986231971309</v>
      </c>
      <c r="F41" s="6">
        <v>0.511552555193055</v>
      </c>
      <c r="G41" s="6">
        <v>0.604059758599012</v>
      </c>
      <c r="H41" s="6">
        <v>0.501713525928196</v>
      </c>
      <c r="I41" s="6">
        <v>0.551640185988222</v>
      </c>
      <c r="J41" s="6">
        <v>0.511171962854408</v>
      </c>
      <c r="K41" s="6">
        <v>0.53517905436282</v>
      </c>
      <c r="L41" s="6">
        <v>0.516123689775747</v>
      </c>
      <c r="M41" s="6">
        <v>0.507520219513505</v>
      </c>
      <c r="N41" s="6">
        <v>0.49865584365109</v>
      </c>
      <c r="O41" s="6">
        <v>0.470951075370287</v>
      </c>
      <c r="P41" s="6">
        <v>0.544678554342824</v>
      </c>
      <c r="Q41" s="6">
        <v>0.554637022910356</v>
      </c>
      <c r="R41" s="6">
        <v>0.541070666883281</v>
      </c>
      <c r="S41" s="6">
        <v>0.543023070938955</v>
      </c>
      <c r="T41" s="6">
        <v>0.519991067852197</v>
      </c>
      <c r="U41" s="6">
        <v>0.532455816662001</v>
      </c>
      <c r="V41" s="6">
        <v>0.42447183984368</v>
      </c>
      <c r="W41" s="6">
        <v>0.488509758640519</v>
      </c>
      <c r="X41" s="6">
        <v>0.514218114489318</v>
      </c>
      <c r="Y41" s="6">
        <v>0.551022264053053</v>
      </c>
      <c r="Z41" s="6">
        <v>0.436603181146122</v>
      </c>
      <c r="AA41" s="6">
        <v>0.510809246153022</v>
      </c>
      <c r="AB41" s="6">
        <v>0.495592114029958</v>
      </c>
      <c r="AC41" s="6">
        <v>0.515724058217261</v>
      </c>
      <c r="AD41" s="6">
        <v>0.445445763724086</v>
      </c>
      <c r="AE41" s="6">
        <v>0.455777015620565</v>
      </c>
      <c r="AF41" s="6">
        <v>0.468205755110362</v>
      </c>
      <c r="AG41" s="6">
        <v>0.56059721816274</v>
      </c>
      <c r="AH41" s="6">
        <v>0.581995977069305</v>
      </c>
      <c r="AI41" s="6">
        <v>0.317693596170041</v>
      </c>
      <c r="AJ41" s="6">
        <v>0.581995977069304</v>
      </c>
      <c r="AK41" s="6">
        <v>0.403978839577636</v>
      </c>
      <c r="AL41" s="6">
        <v>0.474139526353272</v>
      </c>
      <c r="AM41" s="6">
        <v>0.487777478151627</v>
      </c>
      <c r="AN41" s="6">
        <v>0.520186251559797</v>
      </c>
      <c r="AO41" s="6">
        <v>0.309472095163734</v>
      </c>
      <c r="AP41" s="6">
        <v>0.491262242255351</v>
      </c>
      <c r="AQ41" s="6">
        <v>0.524891285791813</v>
      </c>
      <c r="AR41" s="6">
        <v>0.524891285791813</v>
      </c>
      <c r="AS41" s="6">
        <v>0.524891285791813</v>
      </c>
      <c r="AT41" s="6">
        <v>0.524891285791813</v>
      </c>
      <c r="AU41" s="6">
        <v>0.617055492486027</v>
      </c>
      <c r="AV41" s="6">
        <v>0.524891285791813</v>
      </c>
      <c r="AW41" s="6">
        <v>0.524891285791813</v>
      </c>
      <c r="AX41" s="6">
        <v>0.62346943964023</v>
      </c>
      <c r="AY41" s="6">
        <v>0.524981190780039</v>
      </c>
      <c r="AZ41" s="6">
        <v>0.501713525928196</v>
      </c>
      <c r="BA41" s="6">
        <v>0.4944355005619</v>
      </c>
      <c r="BB41" s="6">
        <v>0.642234753936148</v>
      </c>
      <c r="BC41" s="6">
        <v>0.471266271336518</v>
      </c>
      <c r="BD41" s="6">
        <v>0.572978255325385</v>
      </c>
      <c r="BE41" s="6">
        <v>0.585606156328366</v>
      </c>
      <c r="BF41" s="6">
        <v>0.53831374854053</v>
      </c>
      <c r="BG41" s="6">
        <v>0.36833937976793</v>
      </c>
      <c r="BH41" s="6">
        <v>0.496119246278194</v>
      </c>
      <c r="BI41" s="6">
        <v>0.521883283545116</v>
      </c>
      <c r="BJ41" s="6">
        <v>0.613486500554566</v>
      </c>
      <c r="BK41" s="6">
        <v>0.417738957107104</v>
      </c>
      <c r="BL41" s="6">
        <v>0.509387942110134</v>
      </c>
      <c r="BM41" s="6">
        <v>0.60034613659613</v>
      </c>
      <c r="BN41" s="6">
        <v>0.572480385138879</v>
      </c>
      <c r="BO41" s="6">
        <v>0.543811861447549</v>
      </c>
      <c r="BP41" s="42"/>
      <c r="BQ41" s="42"/>
      <c r="BR41" s="42"/>
    </row>
    <row r="42" spans="1:70" x14ac:dyDescent="0.2">
      <c r="A42" s="1">
        <v>2007</v>
      </c>
      <c r="B42" s="6">
        <v>0.503632188261842</v>
      </c>
      <c r="C42" s="6">
        <v>0.516744930817256</v>
      </c>
      <c r="D42" s="6">
        <v>0.441142568285445</v>
      </c>
      <c r="E42" s="6">
        <v>0.475409486381099</v>
      </c>
      <c r="F42" s="6">
        <v>0.489481777201616</v>
      </c>
      <c r="G42" s="6">
        <v>0.605192927687563</v>
      </c>
      <c r="H42" s="6">
        <v>0.480562361296684</v>
      </c>
      <c r="I42" s="6">
        <v>0.566230653436886</v>
      </c>
      <c r="J42" s="6">
        <v>0.517350994531163</v>
      </c>
      <c r="K42" s="6">
        <v>0.547606037437791</v>
      </c>
      <c r="L42" s="6">
        <v>0.52219517414944</v>
      </c>
      <c r="M42" s="6">
        <v>0.504718902518183</v>
      </c>
      <c r="N42" s="6">
        <v>0.49784725380282</v>
      </c>
      <c r="O42" s="6">
        <v>0.459334130513988</v>
      </c>
      <c r="P42" s="6">
        <v>0.549964177188371</v>
      </c>
      <c r="Q42" s="6">
        <v>0.546625089665077</v>
      </c>
      <c r="R42" s="6">
        <v>0.540412955895249</v>
      </c>
      <c r="S42" s="6">
        <v>0.542408439758137</v>
      </c>
      <c r="T42" s="6">
        <v>0.522272271982514</v>
      </c>
      <c r="U42" s="6">
        <v>0.536978824658021</v>
      </c>
      <c r="V42" s="6">
        <v>0.43023102157954</v>
      </c>
      <c r="W42" s="6">
        <v>0.483026068427917</v>
      </c>
      <c r="X42" s="6">
        <v>0.512128555980696</v>
      </c>
      <c r="Y42" s="6">
        <v>0.551915763739504</v>
      </c>
      <c r="Z42" s="6">
        <v>0.44087297159736</v>
      </c>
      <c r="AA42" s="6">
        <v>0.50608025477422</v>
      </c>
      <c r="AB42" s="6">
        <v>0.485439364533854</v>
      </c>
      <c r="AC42" s="6">
        <v>0.523492036090905</v>
      </c>
      <c r="AD42" s="6">
        <v>0.441474584836539</v>
      </c>
      <c r="AE42" s="6">
        <v>0.453239610141058</v>
      </c>
      <c r="AF42" s="6">
        <v>0.46512902901618</v>
      </c>
      <c r="AG42" s="6">
        <v>0.526390971321453</v>
      </c>
      <c r="AH42" s="6">
        <v>0.558091854252195</v>
      </c>
      <c r="AI42" s="6">
        <v>0.339802578612828</v>
      </c>
      <c r="AJ42" s="6">
        <v>0.558091854252195</v>
      </c>
      <c r="AK42" s="6">
        <v>0.341846180578888</v>
      </c>
      <c r="AL42" s="6">
        <v>0.432605037710967</v>
      </c>
      <c r="AM42" s="6">
        <v>0.478646975085751</v>
      </c>
      <c r="AN42" s="6">
        <v>0.497854653557021</v>
      </c>
      <c r="AO42" s="6">
        <v>0.341327980591819</v>
      </c>
      <c r="AP42" s="6">
        <v>0.463165651138521</v>
      </c>
      <c r="AQ42" s="6">
        <v>0.526321496576403</v>
      </c>
      <c r="AR42" s="6">
        <v>0.526321496576403</v>
      </c>
      <c r="AS42" s="6">
        <v>0.526321496576403</v>
      </c>
      <c r="AT42" s="6">
        <v>0.526321496576403</v>
      </c>
      <c r="AU42" s="6">
        <v>0.617047199958527</v>
      </c>
      <c r="AV42" s="6">
        <v>0.526321496576403</v>
      </c>
      <c r="AW42" s="6">
        <v>0.526321496576403</v>
      </c>
      <c r="AX42" s="6">
        <v>0.627140567766024</v>
      </c>
      <c r="AY42" s="6">
        <v>0.526689869849002</v>
      </c>
      <c r="AZ42" s="6">
        <v>0.480562361296684</v>
      </c>
      <c r="BA42" s="6">
        <v>0.481965756814517</v>
      </c>
      <c r="BB42" s="6">
        <v>0.641219545142093</v>
      </c>
      <c r="BC42" s="6">
        <v>0.482751384017791</v>
      </c>
      <c r="BD42" s="6">
        <v>0.58403605222112</v>
      </c>
      <c r="BE42" s="6">
        <v>0.60318941246776</v>
      </c>
      <c r="BF42" s="6">
        <v>0.561151529169654</v>
      </c>
      <c r="BG42" s="6">
        <v>0.374750953221427</v>
      </c>
      <c r="BH42" s="6">
        <v>0.506883975827406</v>
      </c>
      <c r="BI42" s="6">
        <v>0.524644334909027</v>
      </c>
      <c r="BJ42" s="6">
        <v>0.645318114040385</v>
      </c>
      <c r="BK42" s="6">
        <v>0.40610022452228</v>
      </c>
      <c r="BL42" s="6">
        <v>0.516523646898498</v>
      </c>
      <c r="BM42" s="6">
        <v>0.618870746798127</v>
      </c>
      <c r="BN42" s="6">
        <v>0.524632728614768</v>
      </c>
      <c r="BO42" s="6">
        <v>0.546823819770847</v>
      </c>
      <c r="BP42" s="42"/>
      <c r="BQ42" s="42"/>
      <c r="BR42" s="42"/>
    </row>
    <row r="43" spans="1:70" x14ac:dyDescent="0.2">
      <c r="A43" s="1">
        <v>2008</v>
      </c>
      <c r="B43" s="6">
        <v>0.506378948741042</v>
      </c>
      <c r="C43" s="6">
        <v>0.51823450968313</v>
      </c>
      <c r="D43" s="6">
        <v>0.445556141777701</v>
      </c>
      <c r="E43" s="6">
        <v>0.475061078505977</v>
      </c>
      <c r="F43" s="6">
        <v>0.484432781725761</v>
      </c>
      <c r="G43" s="6">
        <v>0.591295239839076</v>
      </c>
      <c r="H43" s="6">
        <v>0.485123082786172</v>
      </c>
      <c r="I43" s="6">
        <v>0.565975721319156</v>
      </c>
      <c r="J43" s="6">
        <v>0.521770290933097</v>
      </c>
      <c r="K43" s="6">
        <v>0.551975023760596</v>
      </c>
      <c r="L43" s="6">
        <v>0.523568892235068</v>
      </c>
      <c r="M43" s="6">
        <v>0.49344688438511</v>
      </c>
      <c r="N43" s="6">
        <v>0.499859445508171</v>
      </c>
      <c r="O43" s="6">
        <v>0.459350569734251</v>
      </c>
      <c r="P43" s="6">
        <v>0.54155111313538</v>
      </c>
      <c r="Q43" s="6">
        <v>0.55574918282309</v>
      </c>
      <c r="R43" s="6">
        <v>0.553737126597679</v>
      </c>
      <c r="S43" s="6">
        <v>0.545777378041362</v>
      </c>
      <c r="T43" s="6">
        <v>0.525506365998375</v>
      </c>
      <c r="U43" s="6">
        <v>0.537285308955669</v>
      </c>
      <c r="V43" s="6">
        <v>0.435462878795594</v>
      </c>
      <c r="W43" s="6">
        <v>0.478613865873437</v>
      </c>
      <c r="X43" s="6">
        <v>0.514589061161129</v>
      </c>
      <c r="Y43" s="6">
        <v>0.554789129597815</v>
      </c>
      <c r="Z43" s="6">
        <v>0.450007763886327</v>
      </c>
      <c r="AA43" s="6">
        <v>0.502146062929354</v>
      </c>
      <c r="AB43" s="6">
        <v>0.482834616510671</v>
      </c>
      <c r="AC43" s="6">
        <v>0.495435064535973</v>
      </c>
      <c r="AD43" s="6">
        <v>0.452395588288105</v>
      </c>
      <c r="AE43" s="6">
        <v>0.455622094961639</v>
      </c>
      <c r="AF43" s="6">
        <v>0.473257853424835</v>
      </c>
      <c r="AG43" s="6">
        <v>0.507318257579946</v>
      </c>
      <c r="AH43" s="6">
        <v>0.555808089183795</v>
      </c>
      <c r="AI43" s="6">
        <v>0.3340285047975</v>
      </c>
      <c r="AJ43" s="6">
        <v>0.555808089183796</v>
      </c>
      <c r="AK43" s="6">
        <v>0.331344543590443</v>
      </c>
      <c r="AL43" s="6">
        <v>0.444055102191637</v>
      </c>
      <c r="AM43" s="6">
        <v>0.470803754226393</v>
      </c>
      <c r="AN43" s="6">
        <v>0.494459854016943</v>
      </c>
      <c r="AO43" s="6">
        <v>0.334225681148313</v>
      </c>
      <c r="AP43" s="6">
        <v>0.479776124121496</v>
      </c>
      <c r="AQ43" s="6">
        <v>0.525567744446246</v>
      </c>
      <c r="AR43" s="6">
        <v>0.525567744446246</v>
      </c>
      <c r="AS43" s="6">
        <v>0.525567744446246</v>
      </c>
      <c r="AT43" s="6">
        <v>0.525567744446246</v>
      </c>
      <c r="AU43" s="6">
        <v>0.590621470835063</v>
      </c>
      <c r="AV43" s="6">
        <v>0.525567744446246</v>
      </c>
      <c r="AW43" s="6">
        <v>0.525567744446246</v>
      </c>
      <c r="AX43" s="6">
        <v>0.622125161435768</v>
      </c>
      <c r="AY43" s="6">
        <v>0.525183572799553</v>
      </c>
      <c r="AZ43" s="6">
        <v>0.485123082786172</v>
      </c>
      <c r="BA43" s="6">
        <v>0.478156445843376</v>
      </c>
      <c r="BB43" s="6">
        <v>0.622628608545205</v>
      </c>
      <c r="BC43" s="6">
        <v>0.49039609921153</v>
      </c>
      <c r="BD43" s="6">
        <v>0.605858378510214</v>
      </c>
      <c r="BE43" s="6">
        <v>0.607914427454787</v>
      </c>
      <c r="BF43" s="6">
        <v>0.559736894050536</v>
      </c>
      <c r="BG43" s="6">
        <v>0.371960560967055</v>
      </c>
      <c r="BH43" s="6">
        <v>0.524197971589234</v>
      </c>
      <c r="BI43" s="6">
        <v>0.509316445843414</v>
      </c>
      <c r="BJ43" s="6">
        <v>0.64424542866513</v>
      </c>
      <c r="BK43" s="6">
        <v>0.406005462277268</v>
      </c>
      <c r="BL43" s="6">
        <v>0.494857994323115</v>
      </c>
      <c r="BM43" s="6">
        <v>0.611126064417088</v>
      </c>
      <c r="BN43" s="6">
        <v>0.537190722954528</v>
      </c>
      <c r="BO43" s="6">
        <v>0.548718032422065</v>
      </c>
      <c r="BP43" s="42"/>
      <c r="BQ43" s="42"/>
      <c r="BR43" s="42"/>
    </row>
    <row r="44" spans="1:70" x14ac:dyDescent="0.2">
      <c r="A44" s="1">
        <v>2009</v>
      </c>
      <c r="B44" s="6">
        <v>0.494286216924976</v>
      </c>
      <c r="C44" s="6">
        <v>0.510302314225999</v>
      </c>
      <c r="D44" s="6">
        <v>0.429019025168672</v>
      </c>
      <c r="E44" s="6">
        <v>0.454202486133499</v>
      </c>
      <c r="F44" s="6">
        <v>0.478606665200674</v>
      </c>
      <c r="G44" s="6">
        <v>0.58873464440241</v>
      </c>
      <c r="H44" s="6">
        <v>0.463252235669281</v>
      </c>
      <c r="I44" s="6">
        <v>0.543396177621958</v>
      </c>
      <c r="J44" s="6">
        <v>0.533952823633133</v>
      </c>
      <c r="K44" s="6">
        <v>0.537424060763997</v>
      </c>
      <c r="L44" s="6">
        <v>0.521011258715352</v>
      </c>
      <c r="M44" s="6">
        <v>0.48661443214953</v>
      </c>
      <c r="N44" s="6">
        <v>0.490804072140001</v>
      </c>
      <c r="O44" s="6">
        <v>0.473743047975203</v>
      </c>
      <c r="P44" s="6">
        <v>0.523442829360153</v>
      </c>
      <c r="Q44" s="6">
        <v>0.548426220114641</v>
      </c>
      <c r="R44" s="6">
        <v>0.511693694200064</v>
      </c>
      <c r="S44" s="6">
        <v>0.532914778605568</v>
      </c>
      <c r="T44" s="6">
        <v>0.520767021658686</v>
      </c>
      <c r="U44" s="6">
        <v>0.530898033104974</v>
      </c>
      <c r="V44" s="6">
        <v>0.417180335204174</v>
      </c>
      <c r="W44" s="6">
        <v>0.45618566774329</v>
      </c>
      <c r="X44" s="6">
        <v>0.523360380626372</v>
      </c>
      <c r="Y44" s="6">
        <v>0.555230827523673</v>
      </c>
      <c r="Z44" s="6">
        <v>0.439955670699275</v>
      </c>
      <c r="AA44" s="6">
        <v>0.507343164182953</v>
      </c>
      <c r="AB44" s="6">
        <v>0.441154093696897</v>
      </c>
      <c r="AC44" s="6">
        <v>0.492141667182227</v>
      </c>
      <c r="AD44" s="6">
        <v>0.447489655923574</v>
      </c>
      <c r="AE44" s="6">
        <v>0.4520294673772</v>
      </c>
      <c r="AF44" s="6">
        <v>0.460398387351483</v>
      </c>
      <c r="AG44" s="6">
        <v>0.541742957644569</v>
      </c>
      <c r="AH44" s="6">
        <v>0.512370268463224</v>
      </c>
      <c r="AI44" s="6">
        <v>0.330067417121215</v>
      </c>
      <c r="AJ44" s="6">
        <v>0.512370268463224</v>
      </c>
      <c r="AK44" s="6">
        <v>0.297289858385205</v>
      </c>
      <c r="AL44" s="6">
        <v>0.466998060927475</v>
      </c>
      <c r="AM44" s="6">
        <v>0.481009902988225</v>
      </c>
      <c r="AN44" s="6">
        <v>0.456185932579228</v>
      </c>
      <c r="AO44" s="6">
        <v>0.372936299801267</v>
      </c>
      <c r="AP44" s="6">
        <v>0.493158042298662</v>
      </c>
      <c r="AQ44" s="6">
        <v>0.523026329127089</v>
      </c>
      <c r="AR44" s="6">
        <v>0.523026329127089</v>
      </c>
      <c r="AS44" s="6">
        <v>0.523026329127089</v>
      </c>
      <c r="AT44" s="6">
        <v>0.523026329127089</v>
      </c>
      <c r="AU44" s="6">
        <v>0.597936283993829</v>
      </c>
      <c r="AV44" s="6">
        <v>0.523026329127089</v>
      </c>
      <c r="AW44" s="6">
        <v>0.523026329127089</v>
      </c>
      <c r="AX44" s="6">
        <v>0.609454645380338</v>
      </c>
      <c r="AY44" s="6">
        <v>0.521947486513498</v>
      </c>
      <c r="AZ44" s="6">
        <v>0.463252235669281</v>
      </c>
      <c r="BA44" s="6">
        <v>0.468550858930183</v>
      </c>
      <c r="BB44" s="6">
        <v>0.596393149681175</v>
      </c>
      <c r="BC44" s="6">
        <v>0.462309806686743</v>
      </c>
      <c r="BD44" s="6">
        <v>0.606650948795645</v>
      </c>
      <c r="BE44" s="6">
        <v>0.592698125296047</v>
      </c>
      <c r="BF44" s="6">
        <v>0.548021291298833</v>
      </c>
      <c r="BG44" s="6">
        <v>0.374290531225482</v>
      </c>
      <c r="BH44" s="6">
        <v>0.538446869271818</v>
      </c>
      <c r="BI44" s="6">
        <v>0.525137761332035</v>
      </c>
      <c r="BJ44" s="6">
        <v>0.628892756099004</v>
      </c>
      <c r="BK44" s="6">
        <v>0.412487680818115</v>
      </c>
      <c r="BL44" s="6">
        <v>0.506159396013519</v>
      </c>
      <c r="BM44" s="6">
        <v>0.628816393290131</v>
      </c>
      <c r="BN44" s="6">
        <v>0.544204017605547</v>
      </c>
      <c r="BO44" s="6">
        <v>0.556029924810108</v>
      </c>
      <c r="BP44" s="42"/>
      <c r="BQ44" s="42"/>
      <c r="BR44" s="42"/>
    </row>
    <row r="45" spans="1:70" x14ac:dyDescent="0.2">
      <c r="A45" s="1">
        <v>2010</v>
      </c>
      <c r="B45" s="6">
        <v>0.500435887622251</v>
      </c>
      <c r="C45" s="6">
        <v>0.515297174823919</v>
      </c>
      <c r="D45" s="6">
        <v>0.435705212836986</v>
      </c>
      <c r="E45" s="6">
        <v>0.460786333407541</v>
      </c>
      <c r="F45" s="6">
        <v>0.50849458902978</v>
      </c>
      <c r="G45" s="6">
        <v>0.577630011236702</v>
      </c>
      <c r="H45" s="6">
        <v>0.482622212935842</v>
      </c>
      <c r="I45" s="6">
        <v>0.54701528003192</v>
      </c>
      <c r="J45" s="6">
        <v>0.536480303231309</v>
      </c>
      <c r="K45" s="6">
        <v>0.545155603289323</v>
      </c>
      <c r="L45" s="6">
        <v>0.528951140816197</v>
      </c>
      <c r="M45" s="6">
        <v>0.484023961113112</v>
      </c>
      <c r="N45" s="6">
        <v>0.496985874542661</v>
      </c>
      <c r="O45" s="6">
        <v>0.472892495758977</v>
      </c>
      <c r="P45" s="6">
        <v>0.534173358960436</v>
      </c>
      <c r="Q45" s="6">
        <v>0.563385132015219</v>
      </c>
      <c r="R45" s="6">
        <v>0.496784249832308</v>
      </c>
      <c r="S45" s="6">
        <v>0.528242153334993</v>
      </c>
      <c r="T45" s="6">
        <v>0.522839013208514</v>
      </c>
      <c r="U45" s="6">
        <v>0.534374500423554</v>
      </c>
      <c r="V45" s="6">
        <v>0.424787679433186</v>
      </c>
      <c r="W45" s="6">
        <v>0.444980860411149</v>
      </c>
      <c r="X45" s="6">
        <v>0.522835334045624</v>
      </c>
      <c r="Y45" s="6">
        <v>0.557488378209099</v>
      </c>
      <c r="Z45" s="6">
        <v>0.445139430103539</v>
      </c>
      <c r="AA45" s="6">
        <v>0.493958791726056</v>
      </c>
      <c r="AB45" s="6">
        <v>0.458719486823905</v>
      </c>
      <c r="AC45" s="6">
        <v>0.479513210955275</v>
      </c>
      <c r="AD45" s="6">
        <v>0.449940991868558</v>
      </c>
      <c r="AE45" s="6">
        <v>0.450837631791868</v>
      </c>
      <c r="AF45" s="6">
        <v>0.45934371031466</v>
      </c>
      <c r="AG45" s="6">
        <v>0.662704694689375</v>
      </c>
      <c r="AH45" s="6">
        <v>0.544348717766867</v>
      </c>
      <c r="AI45" s="6">
        <v>0.316221769332813</v>
      </c>
      <c r="AJ45" s="6">
        <v>0.544348717766866</v>
      </c>
      <c r="AK45" s="6">
        <v>0.319057910387911</v>
      </c>
      <c r="AL45" s="6">
        <v>0.482429367160379</v>
      </c>
      <c r="AM45" s="6">
        <v>0.457969821121621</v>
      </c>
      <c r="AN45" s="6">
        <v>0.487891768580077</v>
      </c>
      <c r="AO45" s="6">
        <v>0.371026462303877</v>
      </c>
      <c r="AP45" s="6">
        <v>0.454725246967597</v>
      </c>
      <c r="AQ45" s="6">
        <v>0.517749253883042</v>
      </c>
      <c r="AR45" s="6">
        <v>0.517749253883042</v>
      </c>
      <c r="AS45" s="6">
        <v>0.517749253883042</v>
      </c>
      <c r="AT45" s="6">
        <v>0.517749253883042</v>
      </c>
      <c r="AU45" s="6">
        <v>0.564399651611972</v>
      </c>
      <c r="AV45" s="6">
        <v>0.517749253883042</v>
      </c>
      <c r="AW45" s="6">
        <v>0.517749253883042</v>
      </c>
      <c r="AX45" s="6">
        <v>0.609921487590812</v>
      </c>
      <c r="AY45" s="6">
        <v>0.517112009521108</v>
      </c>
      <c r="AZ45" s="6">
        <v>0.482622212935842</v>
      </c>
      <c r="BA45" s="6">
        <v>0.467377533025356</v>
      </c>
      <c r="BB45" s="6">
        <v>0.58581257943326</v>
      </c>
      <c r="BC45" s="6">
        <v>0.473766997688729</v>
      </c>
      <c r="BD45" s="6">
        <v>0.616415692872993</v>
      </c>
      <c r="BE45" s="6">
        <v>0.615546696890412</v>
      </c>
      <c r="BF45" s="6">
        <v>0.551630770623893</v>
      </c>
      <c r="BG45" s="6">
        <v>0.379416779181143</v>
      </c>
      <c r="BH45" s="6">
        <v>0.541027181820912</v>
      </c>
      <c r="BI45" s="6">
        <v>0.523332637782884</v>
      </c>
      <c r="BJ45" s="6">
        <v>0.66115412839701</v>
      </c>
      <c r="BK45" s="6">
        <v>0.417651449992531</v>
      </c>
      <c r="BL45" s="6">
        <v>0.509377878793634</v>
      </c>
      <c r="BM45" s="6">
        <v>0.618874461085412</v>
      </c>
      <c r="BN45" s="6">
        <v>0.56042040720681</v>
      </c>
      <c r="BO45" s="6">
        <v>0.559722670672175</v>
      </c>
      <c r="BP45" s="42"/>
      <c r="BQ45" s="42"/>
      <c r="BR45" s="42"/>
    </row>
    <row r="46" spans="1:70" x14ac:dyDescent="0.2">
      <c r="A46" s="1">
        <v>2011</v>
      </c>
      <c r="B46" s="6">
        <v>0.50947464514222</v>
      </c>
      <c r="C46" s="6">
        <v>0.520316545410086</v>
      </c>
      <c r="D46" s="6">
        <v>0.445674820732696</v>
      </c>
      <c r="E46" s="6">
        <v>0.461855624158922</v>
      </c>
      <c r="F46" s="6">
        <v>0.527158009177513</v>
      </c>
      <c r="G46" s="6">
        <v>0.574242080678247</v>
      </c>
      <c r="H46" s="6">
        <v>0.501929429881035</v>
      </c>
      <c r="I46" s="6">
        <v>0.562065904959142</v>
      </c>
      <c r="J46" s="6">
        <v>0.514114543966978</v>
      </c>
      <c r="K46" s="6">
        <v>0.551732063473934</v>
      </c>
      <c r="L46" s="6">
        <v>0.532783214634825</v>
      </c>
      <c r="M46" s="6">
        <v>0.491267649532632</v>
      </c>
      <c r="N46" s="6">
        <v>0.497987240300512</v>
      </c>
      <c r="O46" s="6">
        <v>0.476782920418076</v>
      </c>
      <c r="P46" s="6">
        <v>0.53205713084155</v>
      </c>
      <c r="Q46" s="6">
        <v>0.58336103647378</v>
      </c>
      <c r="R46" s="6">
        <v>0.513605935814619</v>
      </c>
      <c r="S46" s="6">
        <v>0.530554484407033</v>
      </c>
      <c r="T46" s="6">
        <v>0.528983604636853</v>
      </c>
      <c r="U46" s="6">
        <v>0.541844263395354</v>
      </c>
      <c r="V46" s="6">
        <v>0.435593317577482</v>
      </c>
      <c r="W46" s="6">
        <v>0.448284034360222</v>
      </c>
      <c r="X46" s="6">
        <v>0.521796648684946</v>
      </c>
      <c r="Y46" s="6">
        <v>0.555026619803925</v>
      </c>
      <c r="Z46" s="6">
        <v>0.452419167065495</v>
      </c>
      <c r="AA46" s="6">
        <v>0.489757714054076</v>
      </c>
      <c r="AB46" s="6">
        <v>0.460279093416514</v>
      </c>
      <c r="AC46" s="6">
        <v>0.467225852677041</v>
      </c>
      <c r="AD46" s="6">
        <v>0.455942959180429</v>
      </c>
      <c r="AE46" s="6">
        <v>0.452987198804345</v>
      </c>
      <c r="AF46" s="6">
        <v>0.460844627788547</v>
      </c>
      <c r="AG46" s="6">
        <v>0.704455498493876</v>
      </c>
      <c r="AH46" s="6">
        <v>0.571596683577089</v>
      </c>
      <c r="AI46" s="6">
        <v>0.336687947748078</v>
      </c>
      <c r="AJ46" s="6">
        <v>0.571596683577088</v>
      </c>
      <c r="AK46" s="6">
        <v>0.33139643642279</v>
      </c>
      <c r="AL46" s="6">
        <v>0.423396266500728</v>
      </c>
      <c r="AM46" s="6">
        <v>0.462459708895416</v>
      </c>
      <c r="AN46" s="6">
        <v>0.514793485968814</v>
      </c>
      <c r="AO46" s="6">
        <v>0.374005008853336</v>
      </c>
      <c r="AP46" s="6">
        <v>0.463030477274923</v>
      </c>
      <c r="AQ46" s="6">
        <v>0.516100979992715</v>
      </c>
      <c r="AR46" s="6">
        <v>0.516100979992715</v>
      </c>
      <c r="AS46" s="6">
        <v>0.516100979992716</v>
      </c>
      <c r="AT46" s="6">
        <v>0.516100979992715</v>
      </c>
      <c r="AU46" s="6">
        <v>0.56762676354023</v>
      </c>
      <c r="AV46" s="6">
        <v>0.516100979992715</v>
      </c>
      <c r="AW46" s="6">
        <v>0.516100979992715</v>
      </c>
      <c r="AX46" s="6">
        <v>0.601859485042538</v>
      </c>
      <c r="AY46" s="6">
        <v>0.515476521205244</v>
      </c>
      <c r="AZ46" s="6">
        <v>0.501929429881035</v>
      </c>
      <c r="BA46" s="6">
        <v>0.495863279898487</v>
      </c>
      <c r="BB46" s="6">
        <v>0.605261399501214</v>
      </c>
      <c r="BC46" s="6">
        <v>0.47435971065803</v>
      </c>
      <c r="BD46" s="6">
        <v>0.623841962596286</v>
      </c>
      <c r="BE46" s="6">
        <v>0.630245607114162</v>
      </c>
      <c r="BF46" s="6">
        <v>0.569444038360034</v>
      </c>
      <c r="BG46" s="6">
        <v>0.371367464504537</v>
      </c>
      <c r="BH46" s="6">
        <v>0.504816681351996</v>
      </c>
      <c r="BI46" s="6">
        <v>0.512255710209757</v>
      </c>
      <c r="BJ46" s="6">
        <v>0.653905711847459</v>
      </c>
      <c r="BK46" s="6">
        <v>0.430136649651237</v>
      </c>
      <c r="BL46" s="6">
        <v>0.498397873807523</v>
      </c>
      <c r="BM46" s="6">
        <v>0.593743372587512</v>
      </c>
      <c r="BN46" s="6">
        <v>0.566737077544017</v>
      </c>
      <c r="BO46" s="6">
        <v>0.534686646854225</v>
      </c>
      <c r="BP46" s="42"/>
      <c r="BQ46" s="42"/>
      <c r="BR46" s="42"/>
    </row>
    <row r="47" spans="1:70" x14ac:dyDescent="0.2">
      <c r="A47" s="1">
        <v>2012</v>
      </c>
      <c r="B47" s="6">
        <v>0.512482775065967</v>
      </c>
      <c r="C47" s="6">
        <v>0.521498584453991</v>
      </c>
      <c r="D47" s="6">
        <v>0.443868641963541</v>
      </c>
      <c r="E47" s="6">
        <v>0.459948624023621</v>
      </c>
      <c r="F47" s="6">
        <v>0.55018340069522</v>
      </c>
      <c r="G47" s="6">
        <v>0.56635527722401</v>
      </c>
      <c r="H47" s="6">
        <v>0.496268308886899</v>
      </c>
      <c r="I47" s="6">
        <v>0.572397921743544</v>
      </c>
      <c r="J47" s="6">
        <v>0.50501904641432</v>
      </c>
      <c r="K47" s="6">
        <v>0.553289587207443</v>
      </c>
      <c r="L47" s="6">
        <v>0.536093637780614</v>
      </c>
      <c r="M47" s="6">
        <v>0.495674706609063</v>
      </c>
      <c r="N47" s="6">
        <v>0.498705779496954</v>
      </c>
      <c r="O47" s="6">
        <v>0.473226040016409</v>
      </c>
      <c r="P47" s="6">
        <v>0.539056217961526</v>
      </c>
      <c r="Q47" s="6">
        <v>0.589998926507616</v>
      </c>
      <c r="R47" s="6">
        <v>0.51562325940589</v>
      </c>
      <c r="S47" s="6">
        <v>0.526749418953378</v>
      </c>
      <c r="T47" s="6">
        <v>0.531923940717413</v>
      </c>
      <c r="U47" s="6">
        <v>0.545985905726277</v>
      </c>
      <c r="V47" s="6">
        <v>0.433999074591182</v>
      </c>
      <c r="W47" s="6">
        <v>0.449760720696057</v>
      </c>
      <c r="X47" s="6">
        <v>0.513986731637433</v>
      </c>
      <c r="Y47" s="6">
        <v>0.553461615515883</v>
      </c>
      <c r="Z47" s="6">
        <v>0.449550751571174</v>
      </c>
      <c r="AA47" s="6">
        <v>0.491870755715975</v>
      </c>
      <c r="AB47" s="6">
        <v>0.458722278533677</v>
      </c>
      <c r="AC47" s="6">
        <v>0.451278797284638</v>
      </c>
      <c r="AD47" s="6">
        <v>0.449147495560262</v>
      </c>
      <c r="AE47" s="6">
        <v>0.451465636057173</v>
      </c>
      <c r="AF47" s="6">
        <v>0.458665741880409</v>
      </c>
      <c r="AG47" s="6">
        <v>0.748072673621869</v>
      </c>
      <c r="AH47" s="6">
        <v>0.577754834544363</v>
      </c>
      <c r="AI47" s="6">
        <v>0.323486932876026</v>
      </c>
      <c r="AJ47" s="6">
        <v>0.577754834544363</v>
      </c>
      <c r="AK47" s="6">
        <v>0.331443048016864</v>
      </c>
      <c r="AL47" s="6">
        <v>0.436087072725758</v>
      </c>
      <c r="AM47" s="6">
        <v>0.487702835075772</v>
      </c>
      <c r="AN47" s="6">
        <v>0.523353187847928</v>
      </c>
      <c r="AO47" s="6">
        <v>0.377276488604007</v>
      </c>
      <c r="AP47" s="6">
        <v>0.39752185057147</v>
      </c>
      <c r="AQ47" s="6">
        <v>0.506006329591832</v>
      </c>
      <c r="AR47" s="6">
        <v>0.506006329591832</v>
      </c>
      <c r="AS47" s="6">
        <v>0.506006329591832</v>
      </c>
      <c r="AT47" s="6">
        <v>0.506006329591832</v>
      </c>
      <c r="AU47" s="6">
        <v>0.562260371046854</v>
      </c>
      <c r="AV47" s="6">
        <v>0.506006329591833</v>
      </c>
      <c r="AW47" s="6">
        <v>0.506006329591832</v>
      </c>
      <c r="AX47" s="6">
        <v>0.60296722909552</v>
      </c>
      <c r="AY47" s="6">
        <v>0.505340847768001</v>
      </c>
      <c r="AZ47" s="6">
        <v>0.496268308886899</v>
      </c>
      <c r="BA47" s="6">
        <v>0.487395759854687</v>
      </c>
      <c r="BB47" s="6">
        <v>0.620324288113677</v>
      </c>
      <c r="BC47" s="6">
        <v>0.470774493163491</v>
      </c>
      <c r="BD47" s="6">
        <v>0.62469294026981</v>
      </c>
      <c r="BE47" s="6">
        <v>0.623804151973062</v>
      </c>
      <c r="BF47" s="6">
        <v>0.584501966945657</v>
      </c>
      <c r="BG47" s="6">
        <v>0.365199788518308</v>
      </c>
      <c r="BH47" s="6">
        <v>0.48316428351589</v>
      </c>
      <c r="BI47" s="6">
        <v>0.503211242924158</v>
      </c>
      <c r="BJ47" s="6">
        <v>0.637401837489485</v>
      </c>
      <c r="BK47" s="6">
        <v>0.422497334487224</v>
      </c>
      <c r="BL47" s="6">
        <v>0.499252297328603</v>
      </c>
      <c r="BM47" s="6">
        <v>0.58771748944587</v>
      </c>
      <c r="BN47" s="6">
        <v>0.613408647781108</v>
      </c>
      <c r="BO47" s="6">
        <v>0.521470436732768</v>
      </c>
      <c r="BP47" s="42"/>
      <c r="BQ47" s="42"/>
      <c r="BR47" s="42"/>
    </row>
    <row r="48" spans="1:70" x14ac:dyDescent="0.2">
      <c r="A48" s="1">
        <v>2013</v>
      </c>
      <c r="B48" s="6">
        <v>0.517320865836645</v>
      </c>
      <c r="C48" s="6">
        <v>0.519641897950452</v>
      </c>
      <c r="D48" s="6">
        <v>0.448113691518534</v>
      </c>
      <c r="E48" s="6">
        <v>0.456799470579401</v>
      </c>
      <c r="F48" s="6">
        <v>0.535664629812942</v>
      </c>
      <c r="G48" s="6">
        <v>0.558868128289277</v>
      </c>
      <c r="H48" s="6">
        <v>0.492639827398744</v>
      </c>
      <c r="I48" s="6">
        <v>0.593252639035922</v>
      </c>
      <c r="J48" s="6">
        <v>0.506049684776466</v>
      </c>
      <c r="K48" s="6">
        <v>0.545716759426592</v>
      </c>
      <c r="L48" s="6">
        <v>0.536884251594848</v>
      </c>
      <c r="M48" s="6">
        <v>0.500733154916816</v>
      </c>
      <c r="N48" s="6">
        <v>0.498341322490345</v>
      </c>
      <c r="O48" s="6">
        <v>0.472830603735551</v>
      </c>
      <c r="P48" s="6">
        <v>0.540315753472645</v>
      </c>
      <c r="Q48" s="6">
        <v>0.588996143772698</v>
      </c>
      <c r="R48" s="6">
        <v>0.510587642970837</v>
      </c>
      <c r="S48" s="6">
        <v>0.519477827373025</v>
      </c>
      <c r="T48" s="6">
        <v>0.530035710982038</v>
      </c>
      <c r="U48" s="6">
        <v>0.546850801037239</v>
      </c>
      <c r="V48" s="6">
        <v>0.440218703066131</v>
      </c>
      <c r="W48" s="6">
        <v>0.45156451686325</v>
      </c>
      <c r="X48" s="6">
        <v>0.508326881813272</v>
      </c>
      <c r="Y48" s="6">
        <v>0.555669825390888</v>
      </c>
      <c r="Z48" s="6">
        <v>0.454812910333655</v>
      </c>
      <c r="AA48" s="6">
        <v>0.477704650937413</v>
      </c>
      <c r="AB48" s="6">
        <v>0.455295018960514</v>
      </c>
      <c r="AC48" s="6">
        <v>0.458773431136189</v>
      </c>
      <c r="AD48" s="6">
        <v>0.446619009573559</v>
      </c>
      <c r="AE48" s="6">
        <v>0.451863875780124</v>
      </c>
      <c r="AF48" s="6">
        <v>0.455924349553564</v>
      </c>
      <c r="AG48" s="6">
        <v>0.727500208457805</v>
      </c>
      <c r="AH48" s="6">
        <v>0.566356416766268</v>
      </c>
      <c r="AI48" s="6">
        <v>0.325113693195391</v>
      </c>
      <c r="AJ48" s="6">
        <v>0.566356416766268</v>
      </c>
      <c r="AK48" s="6">
        <v>0.316841901467142</v>
      </c>
      <c r="AL48" s="6">
        <v>0.434756694870398</v>
      </c>
      <c r="AM48" s="6">
        <v>0.483492194498639</v>
      </c>
      <c r="AN48" s="6">
        <v>0.515027833635661</v>
      </c>
      <c r="AO48" s="6">
        <v>0.390902901341265</v>
      </c>
      <c r="AP48" s="6">
        <v>0.396984569217195</v>
      </c>
      <c r="AQ48" s="6">
        <v>0.500810766487884</v>
      </c>
      <c r="AR48" s="6">
        <v>0.500810766487884</v>
      </c>
      <c r="AS48" s="6">
        <v>0.500810766487884</v>
      </c>
      <c r="AT48" s="6">
        <v>0.500810766487884</v>
      </c>
      <c r="AU48" s="6">
        <v>0.55005561380536</v>
      </c>
      <c r="AV48" s="6">
        <v>0.500810766487884</v>
      </c>
      <c r="AW48" s="6">
        <v>0.500810766487884</v>
      </c>
      <c r="AX48" s="6">
        <v>0.605458162145129</v>
      </c>
      <c r="AY48" s="6">
        <v>0.500544600181326</v>
      </c>
      <c r="AZ48" s="6">
        <v>0.492639827398744</v>
      </c>
      <c r="BA48" s="6">
        <v>0.474306143020006</v>
      </c>
      <c r="BB48" s="6">
        <v>0.639211315584169</v>
      </c>
      <c r="BC48" s="6">
        <v>0.470347308672653</v>
      </c>
      <c r="BD48" s="6">
        <v>0.618288865719018</v>
      </c>
      <c r="BE48" s="6">
        <v>0.615343423512547</v>
      </c>
      <c r="BF48" s="6">
        <v>0.604827809642832</v>
      </c>
      <c r="BG48" s="6">
        <v>0.374087212404762</v>
      </c>
      <c r="BH48" s="6">
        <v>0.488603624676902</v>
      </c>
      <c r="BI48" s="6">
        <v>0.49385004503418</v>
      </c>
      <c r="BJ48" s="6">
        <v>0.629304657505152</v>
      </c>
      <c r="BK48" s="6">
        <v>0.425176186680188</v>
      </c>
      <c r="BL48" s="6">
        <v>0.471920430934051</v>
      </c>
      <c r="BM48" s="6">
        <v>0.590934801426908</v>
      </c>
      <c r="BN48" s="6">
        <v>0.63411910381833</v>
      </c>
      <c r="BO48" s="6">
        <v>0.524585547285441</v>
      </c>
      <c r="BP48" s="42"/>
      <c r="BQ48" s="42"/>
      <c r="BR48" s="42"/>
    </row>
    <row r="49" spans="1:70" x14ac:dyDescent="0.2">
      <c r="A49" s="1">
        <v>2014</v>
      </c>
      <c r="B49" s="6">
        <v>0.51862182856606</v>
      </c>
      <c r="C49" s="6">
        <v>0.517660542111822</v>
      </c>
      <c r="D49" s="6">
        <v>0.450626465603592</v>
      </c>
      <c r="E49" s="6">
        <v>0.454249080497642</v>
      </c>
      <c r="F49" s="6">
        <v>0.517812476850644</v>
      </c>
      <c r="G49" s="6">
        <v>0.551376693278652</v>
      </c>
      <c r="H49" s="6">
        <v>0.503505598880599</v>
      </c>
      <c r="I49" s="6">
        <v>0.599221642667464</v>
      </c>
      <c r="J49" s="6">
        <v>0.508885005443535</v>
      </c>
      <c r="K49" s="6">
        <v>0.546591899597458</v>
      </c>
      <c r="L49" s="6">
        <v>0.536348319796657</v>
      </c>
      <c r="M49" s="6">
        <v>0.501101296648825</v>
      </c>
      <c r="N49" s="6">
        <v>0.498404771069393</v>
      </c>
      <c r="O49" s="6">
        <v>0.464649314070581</v>
      </c>
      <c r="P49" s="6">
        <v>0.540777358168534</v>
      </c>
      <c r="Q49" s="6">
        <v>0.589655406265778</v>
      </c>
      <c r="R49" s="6">
        <v>0.501749701318966</v>
      </c>
      <c r="S49" s="6">
        <v>0.519685383235125</v>
      </c>
      <c r="T49" s="6">
        <v>0.526791133206791</v>
      </c>
      <c r="U49" s="6">
        <v>0.545319566716594</v>
      </c>
      <c r="V49" s="6">
        <v>0.443551707370221</v>
      </c>
      <c r="W49" s="6">
        <v>0.451792308721534</v>
      </c>
      <c r="X49" s="6">
        <v>0.51075058785954</v>
      </c>
      <c r="Y49" s="6">
        <v>0.550528105347582</v>
      </c>
      <c r="Z49" s="6">
        <v>0.456034658387107</v>
      </c>
      <c r="AA49" s="6">
        <v>0.47710402606971</v>
      </c>
      <c r="AB49" s="6">
        <v>0.454168147913146</v>
      </c>
      <c r="AC49" s="6">
        <v>0.460892576834232</v>
      </c>
      <c r="AD49" s="6">
        <v>0.432882647805689</v>
      </c>
      <c r="AE49" s="6">
        <v>0.449107702384046</v>
      </c>
      <c r="AF49" s="6">
        <v>0.451059385123635</v>
      </c>
      <c r="AG49" s="6">
        <v>0.703517235183689</v>
      </c>
      <c r="AH49" s="6">
        <v>0.545994182543689</v>
      </c>
      <c r="AI49" s="6">
        <v>0.312520043954917</v>
      </c>
      <c r="AJ49" s="6">
        <v>0.545994182543689</v>
      </c>
      <c r="AK49" s="6">
        <v>0.402919164074873</v>
      </c>
      <c r="AL49" s="6">
        <v>0.380272498682362</v>
      </c>
      <c r="AM49" s="6">
        <v>0.498436470112942</v>
      </c>
      <c r="AN49" s="6">
        <v>0.499201433039331</v>
      </c>
      <c r="AO49" s="6">
        <v>0.393110253843047</v>
      </c>
      <c r="AP49" s="6">
        <v>0.401144929574883</v>
      </c>
      <c r="AQ49" s="6">
        <v>0.499909610161802</v>
      </c>
      <c r="AR49" s="6">
        <v>0.499909610161802</v>
      </c>
      <c r="AS49" s="6">
        <v>0.499909610161802</v>
      </c>
      <c r="AT49" s="6">
        <v>0.499909610161801</v>
      </c>
      <c r="AU49" s="6">
        <v>0.542211365699278</v>
      </c>
      <c r="AV49" s="6">
        <v>0.499909610161802</v>
      </c>
      <c r="AW49" s="6">
        <v>0.499909610161802</v>
      </c>
      <c r="AX49" s="6">
        <v>0.603520410411124</v>
      </c>
      <c r="AY49" s="6">
        <v>0.500016309429632</v>
      </c>
      <c r="AZ49" s="6">
        <v>0.503505598880599</v>
      </c>
      <c r="BA49" s="6">
        <v>0.479467672029922</v>
      </c>
      <c r="BB49" s="6">
        <v>0.641010821149388</v>
      </c>
      <c r="BC49" s="6">
        <v>0.473394579726087</v>
      </c>
      <c r="BD49" s="6">
        <v>0.617970539740242</v>
      </c>
      <c r="BE49" s="6">
        <v>0.615024987836067</v>
      </c>
      <c r="BF49" s="6">
        <v>0.609810421141231</v>
      </c>
      <c r="BG49" s="6">
        <v>0.383577548312091</v>
      </c>
      <c r="BH49" s="6">
        <v>0.496522498347672</v>
      </c>
      <c r="BI49" s="6">
        <v>0.482641491021031</v>
      </c>
      <c r="BJ49" s="6">
        <v>0.605551850383346</v>
      </c>
      <c r="BK49" s="6">
        <v>0.421249256262251</v>
      </c>
      <c r="BL49" s="6">
        <v>0.47195974467279</v>
      </c>
      <c r="BM49" s="6">
        <v>0.602096411473611</v>
      </c>
      <c r="BN49" s="6">
        <v>0.655305181238059</v>
      </c>
      <c r="BO49" s="6">
        <v>0.529855996502317</v>
      </c>
      <c r="BP49" s="42"/>
      <c r="BQ49" s="42"/>
      <c r="BR49" s="42"/>
    </row>
    <row r="50" spans="1:70" x14ac:dyDescent="0.2">
      <c r="A50" s="1">
        <v>2015</v>
      </c>
      <c r="B50" s="6">
        <v>0.517500205426359</v>
      </c>
      <c r="C50" s="6">
        <v>0.516897394357414</v>
      </c>
      <c r="D50" s="6">
        <v>0.442068312629288</v>
      </c>
      <c r="E50" s="6">
        <v>0.454306368034578</v>
      </c>
      <c r="F50" s="6">
        <v>0.478754460815617</v>
      </c>
      <c r="G50" s="6">
        <v>0.543058114873105</v>
      </c>
      <c r="H50" s="6">
        <v>0.525806841030008</v>
      </c>
      <c r="I50" s="6">
        <v>0.606542537431775</v>
      </c>
      <c r="J50" s="6">
        <v>0.503483751658662</v>
      </c>
      <c r="K50" s="6">
        <v>0.549152549129968</v>
      </c>
      <c r="L50" s="6">
        <v>0.535680673631165</v>
      </c>
      <c r="M50" s="6">
        <v>0.497805298175494</v>
      </c>
      <c r="N50" s="6">
        <v>0.49971486028151</v>
      </c>
      <c r="O50" s="6">
        <v>0.466870905708391</v>
      </c>
      <c r="P50" s="6">
        <v>0.545388468696513</v>
      </c>
      <c r="Q50" s="6">
        <v>0.564324214724291</v>
      </c>
      <c r="R50" s="6">
        <v>0.504406370961495</v>
      </c>
      <c r="S50" s="6">
        <v>0.518364200820493</v>
      </c>
      <c r="T50" s="6">
        <v>0.528226973867408</v>
      </c>
      <c r="U50" s="6">
        <v>0.542486076852484</v>
      </c>
      <c r="V50" s="6">
        <v>0.434031582035535</v>
      </c>
      <c r="W50" s="6">
        <v>0.457820413474497</v>
      </c>
      <c r="X50" s="6">
        <v>0.511375949634036</v>
      </c>
      <c r="Y50" s="6">
        <v>0.548464914929084</v>
      </c>
      <c r="Z50" s="6">
        <v>0.446850121898732</v>
      </c>
      <c r="AA50" s="6">
        <v>0.463275980013166</v>
      </c>
      <c r="AB50" s="6">
        <v>0.462254462667241</v>
      </c>
      <c r="AC50" s="6">
        <v>0.465922188439169</v>
      </c>
      <c r="AD50" s="6">
        <v>0.432513845859884</v>
      </c>
      <c r="AE50" s="6">
        <v>0.440203656819714</v>
      </c>
      <c r="AF50" s="6">
        <v>0.450790496638833</v>
      </c>
      <c r="AG50" s="6">
        <v>0.654687467472828</v>
      </c>
      <c r="AH50" s="6">
        <v>0.505291707905746</v>
      </c>
      <c r="AI50" s="6">
        <v>0.306578704094393</v>
      </c>
      <c r="AJ50" s="6">
        <v>0.505291707905746</v>
      </c>
      <c r="AK50" s="6">
        <v>0.39851733144455</v>
      </c>
      <c r="AL50" s="6">
        <v>0.317595405175447</v>
      </c>
      <c r="AM50" s="6">
        <v>0.500870132807384</v>
      </c>
      <c r="AN50" s="6">
        <v>0.468189929601312</v>
      </c>
      <c r="AO50" s="6">
        <v>0.384772439498241</v>
      </c>
      <c r="AP50" s="6">
        <v>0.387122266769232</v>
      </c>
      <c r="AQ50" s="6">
        <v>0.493794690647035</v>
      </c>
      <c r="AR50" s="6">
        <v>0.493794690647035</v>
      </c>
      <c r="AS50" s="6">
        <v>0.493794690647036</v>
      </c>
      <c r="AT50" s="6">
        <v>0.493794690647035</v>
      </c>
      <c r="AU50" s="6">
        <v>0.528550859415659</v>
      </c>
      <c r="AV50" s="6">
        <v>0.493794690647035</v>
      </c>
      <c r="AW50" s="6">
        <v>0.493794690647035</v>
      </c>
      <c r="AX50" s="6">
        <v>0.606315910257004</v>
      </c>
      <c r="AY50" s="6">
        <v>0.493770072649477</v>
      </c>
      <c r="AZ50" s="6">
        <v>0.525806841030008</v>
      </c>
      <c r="BA50" s="6">
        <v>0.4947155727347</v>
      </c>
      <c r="BB50" s="6">
        <v>0.647454809883457</v>
      </c>
      <c r="BC50" s="6">
        <v>0.47284053857864</v>
      </c>
      <c r="BD50" s="6">
        <v>0.603906249299574</v>
      </c>
      <c r="BE50" s="6">
        <v>0.598103103279179</v>
      </c>
      <c r="BF50" s="6">
        <v>0.623308173089728</v>
      </c>
      <c r="BG50" s="6">
        <v>0.387309340764909</v>
      </c>
      <c r="BH50" s="6">
        <v>0.482123011940198</v>
      </c>
      <c r="BI50" s="6">
        <v>0.478868680998235</v>
      </c>
      <c r="BJ50" s="6">
        <v>0.593768156837137</v>
      </c>
      <c r="BK50" s="6">
        <v>0.419447517410631</v>
      </c>
      <c r="BL50" s="6">
        <v>0.46266528387752</v>
      </c>
      <c r="BM50" s="6">
        <v>0.612554143972116</v>
      </c>
      <c r="BN50" s="6">
        <v>0.675546529642608</v>
      </c>
      <c r="BO50" s="6">
        <v>0.527394409684801</v>
      </c>
      <c r="BP50" s="42"/>
      <c r="BQ50" s="42"/>
      <c r="BR50" s="42"/>
    </row>
    <row r="51" spans="1:70" x14ac:dyDescent="0.2">
      <c r="A51" s="1">
        <v>2016</v>
      </c>
      <c r="B51" s="6">
        <v>0.515062026934687</v>
      </c>
      <c r="C51" s="6">
        <v>0.513807137401759</v>
      </c>
      <c r="D51" s="6">
        <v>0.439261987279523</v>
      </c>
      <c r="E51" s="6">
        <v>0.457479750105787</v>
      </c>
      <c r="F51" s="6">
        <v>0.476761591011521</v>
      </c>
      <c r="G51" s="6">
        <v>0.53818200683447</v>
      </c>
      <c r="H51" s="6">
        <v>0.513343550230806</v>
      </c>
      <c r="I51" s="6">
        <v>0.603206302362388</v>
      </c>
      <c r="J51" s="6">
        <v>0.496769177453825</v>
      </c>
      <c r="K51" s="6">
        <v>0.545926662883031</v>
      </c>
      <c r="L51" s="6">
        <v>0.526148532472702</v>
      </c>
      <c r="M51" s="6">
        <v>0.495733520799385</v>
      </c>
      <c r="N51" s="6">
        <v>0.498226257618795</v>
      </c>
      <c r="O51" s="6">
        <v>0.453561824421043</v>
      </c>
      <c r="P51" s="6">
        <v>0.542404680963951</v>
      </c>
      <c r="Q51" s="6">
        <v>0.574007835824799</v>
      </c>
      <c r="R51" s="6">
        <v>0.4802336892356</v>
      </c>
      <c r="S51" s="6">
        <v>0.513142579358629</v>
      </c>
      <c r="T51" s="6">
        <v>0.525203792654902</v>
      </c>
      <c r="U51" s="6">
        <v>0.539785195527511</v>
      </c>
      <c r="V51" s="6">
        <v>0.430298156120405</v>
      </c>
      <c r="W51" s="6">
        <v>0.459711325189777</v>
      </c>
      <c r="X51" s="6">
        <v>0.515191446943013</v>
      </c>
      <c r="Y51" s="6">
        <v>0.547093241138279</v>
      </c>
      <c r="Z51" s="6">
        <v>0.447902930194564</v>
      </c>
      <c r="AA51" s="6">
        <v>0.462476031924749</v>
      </c>
      <c r="AB51" s="6">
        <v>0.468428084867714</v>
      </c>
      <c r="AC51" s="6">
        <v>0.457844028566347</v>
      </c>
      <c r="AD51" s="6">
        <v>0.431705947660964</v>
      </c>
      <c r="AE51" s="6">
        <v>0.4435268601118</v>
      </c>
      <c r="AF51" s="6">
        <v>0.453955318122398</v>
      </c>
      <c r="AG51" s="6">
        <v>0.638091536459888</v>
      </c>
      <c r="AH51" s="6">
        <v>0.503040606668333</v>
      </c>
      <c r="AI51" s="6">
        <v>0.28411956314402</v>
      </c>
      <c r="AJ51" s="6">
        <v>0.503040606668332</v>
      </c>
      <c r="AK51" s="6">
        <v>0.377006792406506</v>
      </c>
      <c r="AL51" s="6">
        <v>0.364425421457489</v>
      </c>
      <c r="AM51" s="6">
        <v>0.490801732571489</v>
      </c>
      <c r="AN51" s="6">
        <v>0.468536314199208</v>
      </c>
      <c r="AO51" s="6">
        <v>0.369742887421812</v>
      </c>
      <c r="AP51" s="6">
        <v>0.393464906448915</v>
      </c>
      <c r="AQ51" s="6">
        <v>0.491077446243987</v>
      </c>
      <c r="AR51" s="6">
        <v>0.491077446243987</v>
      </c>
      <c r="AS51" s="6">
        <v>0.491077446243987</v>
      </c>
      <c r="AT51" s="6">
        <v>0.491077446243988</v>
      </c>
      <c r="AU51" s="6">
        <v>0.520017696333407</v>
      </c>
      <c r="AV51" s="6">
        <v>0.491077446243987</v>
      </c>
      <c r="AW51" s="6">
        <v>0.491077446243988</v>
      </c>
      <c r="AX51" s="6">
        <v>0.60956414765622</v>
      </c>
      <c r="AY51" s="6">
        <v>0.491570620001788</v>
      </c>
      <c r="AZ51" s="6">
        <v>0.513343550230806</v>
      </c>
      <c r="BA51" s="6">
        <v>0.49006930360315</v>
      </c>
      <c r="BB51" s="6">
        <v>0.648903638965499</v>
      </c>
      <c r="BC51" s="6">
        <v>0.468351963917042</v>
      </c>
      <c r="BD51" s="6">
        <v>0.589059289696946</v>
      </c>
      <c r="BE51" s="6">
        <v>0.587243662375246</v>
      </c>
      <c r="BF51" s="6">
        <v>0.598504606629421</v>
      </c>
      <c r="BG51" s="6">
        <v>0.400930765132486</v>
      </c>
      <c r="BH51" s="6">
        <v>0.466216399765408</v>
      </c>
      <c r="BI51" s="6">
        <v>0.472597773708363</v>
      </c>
      <c r="BJ51" s="6">
        <v>0.589560752608751</v>
      </c>
      <c r="BK51" s="6">
        <v>0.40577861797416</v>
      </c>
      <c r="BL51" s="6">
        <v>0.443321192796927</v>
      </c>
      <c r="BM51" s="6">
        <v>0.614030170598951</v>
      </c>
      <c r="BN51" s="6">
        <v>0.701394485286706</v>
      </c>
      <c r="BO51" s="6">
        <v>0.518437119622917</v>
      </c>
      <c r="BP51" s="42"/>
      <c r="BQ51" s="42"/>
      <c r="BR51" s="42"/>
    </row>
    <row r="52" spans="1:70" x14ac:dyDescent="0.2">
      <c r="A52" s="1">
        <v>2017</v>
      </c>
      <c r="B52" s="6">
        <v>0.510996758123069</v>
      </c>
      <c r="C52" s="6">
        <v>0.519416493600899</v>
      </c>
      <c r="D52" s="6">
        <v>0.443364116187161</v>
      </c>
      <c r="E52" s="6">
        <v>0.457385392832776</v>
      </c>
      <c r="F52" s="6">
        <v>0.496559496290505</v>
      </c>
      <c r="G52" s="6">
        <v>0.537156012655498</v>
      </c>
      <c r="H52" s="6">
        <v>0.515550199748487</v>
      </c>
      <c r="I52" s="6">
        <v>0.581291669598502</v>
      </c>
      <c r="J52" s="6">
        <v>0.493260732098424</v>
      </c>
      <c r="K52" s="6">
        <v>0.54587839584487</v>
      </c>
      <c r="L52" s="6">
        <v>0.531436340170927</v>
      </c>
      <c r="M52" s="6">
        <v>0.498613577531063</v>
      </c>
      <c r="N52" s="6">
        <v>0.504500923623142</v>
      </c>
      <c r="O52" s="6">
        <v>0.469329448668616</v>
      </c>
      <c r="P52" s="6">
        <v>0.54555176845473</v>
      </c>
      <c r="Q52" s="6">
        <v>0.578205709987544</v>
      </c>
      <c r="R52" s="6">
        <v>0.487442777989285</v>
      </c>
      <c r="S52" s="6">
        <v>0.517895518299394</v>
      </c>
      <c r="T52" s="6">
        <v>0.53021615879015</v>
      </c>
      <c r="U52" s="6">
        <v>0.542922374161307</v>
      </c>
      <c r="V52" s="6">
        <v>0.434337194614176</v>
      </c>
      <c r="W52" s="6">
        <v>0.459441697889687</v>
      </c>
      <c r="X52" s="6">
        <v>0.521588639698086</v>
      </c>
      <c r="Y52" s="6">
        <v>0.548185561230603</v>
      </c>
      <c r="Z52" s="6">
        <v>0.449837692170301</v>
      </c>
      <c r="AA52" s="6">
        <v>0.451287147566083</v>
      </c>
      <c r="AB52" s="6">
        <v>0.46807081841795</v>
      </c>
      <c r="AC52" s="6">
        <v>0.457171006300212</v>
      </c>
      <c r="AD52" s="6">
        <v>0.430920039606609</v>
      </c>
      <c r="AE52" s="6">
        <v>0.44905090757101</v>
      </c>
      <c r="AF52" s="6">
        <v>0.455133285948264</v>
      </c>
      <c r="AG52" s="6">
        <v>0.628225352402275</v>
      </c>
      <c r="AH52" s="6">
        <v>0.520490595011873</v>
      </c>
      <c r="AI52" s="6">
        <v>0.271942975211019</v>
      </c>
      <c r="AJ52" s="6">
        <v>0.520490595011873</v>
      </c>
      <c r="AK52" s="6">
        <v>0.380626005568656</v>
      </c>
      <c r="AL52" s="6">
        <v>0.416665801088415</v>
      </c>
      <c r="AM52" s="6">
        <v>0.505318370747133</v>
      </c>
      <c r="AN52" s="6">
        <v>0.488058460296344</v>
      </c>
      <c r="AO52" s="6">
        <v>0.380532631617425</v>
      </c>
      <c r="AP52" s="6">
        <v>0.393490243524228</v>
      </c>
      <c r="AQ52" s="6">
        <v>0.493319953497699</v>
      </c>
      <c r="AR52" s="6">
        <v>0.493319953497699</v>
      </c>
      <c r="AS52" s="6">
        <v>0.493319953497699</v>
      </c>
      <c r="AT52" s="6">
        <v>0.493319953497699</v>
      </c>
      <c r="AU52" s="6">
        <v>0.52125805450223</v>
      </c>
      <c r="AV52" s="6">
        <v>0.493319953497699</v>
      </c>
      <c r="AW52" s="6">
        <v>0.493319953497699</v>
      </c>
      <c r="AX52" s="6">
        <v>0.598119608800421</v>
      </c>
      <c r="AY52" s="6">
        <v>0.494053521529296</v>
      </c>
      <c r="AZ52" s="6">
        <v>0.515550199748487</v>
      </c>
      <c r="BA52" s="6">
        <v>0.488565907047438</v>
      </c>
      <c r="BB52" s="6">
        <v>0.614902612701145</v>
      </c>
      <c r="BC52" s="6">
        <v>0.474336040092451</v>
      </c>
      <c r="BD52" s="6">
        <v>0.583465580415364</v>
      </c>
      <c r="BE52" s="6">
        <v>0.586471579593306</v>
      </c>
      <c r="BF52" s="6">
        <v>0.591239881038386</v>
      </c>
      <c r="BG52" s="6">
        <v>0.406640565451769</v>
      </c>
      <c r="BH52" s="6">
        <v>0.459934690625243</v>
      </c>
      <c r="BI52" s="6">
        <v>0.471733864082881</v>
      </c>
      <c r="BJ52" s="6">
        <v>0.616544937847002</v>
      </c>
      <c r="BK52" s="6">
        <v>0.403388810706019</v>
      </c>
      <c r="BL52" s="6">
        <v>0.439686440058578</v>
      </c>
      <c r="BM52" s="6">
        <v>0.60883188353726</v>
      </c>
      <c r="BN52" s="6">
        <v>0.703223372009258</v>
      </c>
      <c r="BO52" s="6">
        <v>0.516027130069182</v>
      </c>
      <c r="BP52" s="42"/>
      <c r="BQ52" s="42"/>
      <c r="BR52" s="42"/>
    </row>
    <row r="53" spans="1:70" x14ac:dyDescent="0.2">
      <c r="A53" s="1">
        <v>2018</v>
      </c>
      <c r="B53" s="6">
        <v>0.512442018696965</v>
      </c>
      <c r="C53" s="6">
        <v>0.519246186034492</v>
      </c>
      <c r="D53" s="6">
        <v>0.445752778402522</v>
      </c>
      <c r="E53" s="6">
        <v>0.460545757209932</v>
      </c>
      <c r="F53" s="6">
        <v>0.508922462418378</v>
      </c>
      <c r="G53" s="6">
        <v>0.520431638045235</v>
      </c>
      <c r="H53" s="6">
        <v>0.536809431239806</v>
      </c>
      <c r="I53" s="6">
        <v>0.576498642780787</v>
      </c>
      <c r="J53" s="6">
        <v>0.494471827137847</v>
      </c>
      <c r="K53" s="6">
        <v>0.541360167608704</v>
      </c>
      <c r="L53" s="6">
        <v>0.523481606838799</v>
      </c>
      <c r="M53" s="6">
        <v>0.497541241390288</v>
      </c>
      <c r="N53" s="6">
        <v>0.505539922541788</v>
      </c>
      <c r="O53" s="6">
        <v>0.473201464039801</v>
      </c>
      <c r="P53" s="6">
        <v>0.545729084118076</v>
      </c>
      <c r="Q53" s="6">
        <v>0.579863244469252</v>
      </c>
      <c r="R53" s="6">
        <v>0.490212674002648</v>
      </c>
      <c r="S53" s="6">
        <v>0.522068409310739</v>
      </c>
      <c r="T53" s="6">
        <v>0.532228474932418</v>
      </c>
      <c r="U53" s="6">
        <v>0.545228118958719</v>
      </c>
      <c r="V53" s="6">
        <v>0.436972512981435</v>
      </c>
      <c r="W53" s="6">
        <v>0.459973334076349</v>
      </c>
      <c r="X53" s="6">
        <v>0.526652427822029</v>
      </c>
      <c r="Y53" s="6">
        <v>0.54818599683753</v>
      </c>
      <c r="Z53" s="6">
        <v>0.452663293648757</v>
      </c>
      <c r="AA53" s="6">
        <v>0.459241184357936</v>
      </c>
      <c r="AB53" s="6">
        <v>0.476413870992579</v>
      </c>
      <c r="AC53" s="6">
        <v>0.450028050648494</v>
      </c>
      <c r="AD53" s="6">
        <v>0.427219588675862</v>
      </c>
      <c r="AE53" s="6">
        <v>0.447187529951138</v>
      </c>
      <c r="AF53" s="6">
        <v>0.457609760354148</v>
      </c>
      <c r="AG53" s="6">
        <v>0.629606101332563</v>
      </c>
      <c r="AH53" s="6">
        <v>0.535291989800112</v>
      </c>
      <c r="AI53" s="6">
        <v>0.272054343218551</v>
      </c>
      <c r="AJ53" s="6">
        <v>0.535291989800112</v>
      </c>
      <c r="AK53" s="6">
        <v>0.382010258154291</v>
      </c>
      <c r="AL53" s="6">
        <v>0.463118976513465</v>
      </c>
      <c r="AM53" s="6">
        <v>0.518853623122297</v>
      </c>
      <c r="AN53" s="6">
        <v>0.50593120092916</v>
      </c>
      <c r="AO53" s="6">
        <v>0.384073269905662</v>
      </c>
      <c r="AP53" s="6">
        <v>0.367217301416796</v>
      </c>
      <c r="AQ53" s="6">
        <v>0.47343906928288</v>
      </c>
      <c r="AR53" s="6">
        <v>0.47343906928288</v>
      </c>
      <c r="AS53" s="6">
        <v>0.47343906928288</v>
      </c>
      <c r="AT53" s="6">
        <v>0.47343906928288</v>
      </c>
      <c r="AU53" s="6">
        <v>0.499908509807786</v>
      </c>
      <c r="AV53" s="6">
        <v>0.47343906928288</v>
      </c>
      <c r="AW53" s="6">
        <v>0.47343906928288</v>
      </c>
      <c r="AX53" s="6">
        <v>0.584044718556835</v>
      </c>
      <c r="AY53" s="6">
        <v>0.47431440627183</v>
      </c>
      <c r="AZ53" s="6">
        <v>0.536809431239806</v>
      </c>
      <c r="BA53" s="6">
        <v>0.507955640682725</v>
      </c>
      <c r="BB53" s="6">
        <v>0.604978355604119</v>
      </c>
      <c r="BC53" s="6">
        <v>0.476871954338755</v>
      </c>
      <c r="BD53" s="6">
        <v>0.583048705897716</v>
      </c>
      <c r="BE53" s="6">
        <v>0.582272534144755</v>
      </c>
      <c r="BF53" s="6">
        <v>0.588128386765589</v>
      </c>
      <c r="BG53" s="6">
        <v>0.405662661341346</v>
      </c>
      <c r="BH53" s="6">
        <v>0.464622335125609</v>
      </c>
      <c r="BI53" s="6">
        <v>0.466192470823349</v>
      </c>
      <c r="BJ53" s="6">
        <v>0.6373468540864</v>
      </c>
      <c r="BK53" s="6">
        <v>0.400282733129787</v>
      </c>
      <c r="BL53" s="6">
        <v>0.424567660479955</v>
      </c>
      <c r="BM53" s="6">
        <v>0.591845385228523</v>
      </c>
      <c r="BN53" s="6">
        <v>0.709741714414927</v>
      </c>
      <c r="BO53" s="6">
        <v>0.519926703927028</v>
      </c>
      <c r="BP53" s="42"/>
      <c r="BQ53" s="42"/>
      <c r="BR53" s="42"/>
    </row>
    <row r="54" spans="1:70" x14ac:dyDescent="0.2">
      <c r="A54" s="1">
        <v>2019</v>
      </c>
      <c r="B54" s="6">
        <v>0.519040107782196</v>
      </c>
      <c r="C54" s="6">
        <v>0.51984010663812</v>
      </c>
      <c r="D54" s="6">
        <v>0.444493960502486</v>
      </c>
      <c r="E54" s="6">
        <v>0.461346654210916</v>
      </c>
      <c r="F54" s="6">
        <v>0.500234539557323</v>
      </c>
      <c r="G54" s="6">
        <v>0.507953435754124</v>
      </c>
      <c r="H54" s="6">
        <v>0.521698167584534</v>
      </c>
      <c r="I54" s="6">
        <v>0.599893790891222</v>
      </c>
      <c r="J54" s="6">
        <v>0.497937540040916</v>
      </c>
      <c r="K54" s="6">
        <v>0.539649163718626</v>
      </c>
      <c r="L54" s="6">
        <v>0.532788754944705</v>
      </c>
      <c r="M54" s="6">
        <v>0.497795908577024</v>
      </c>
      <c r="N54" s="6">
        <v>0.50729919750755</v>
      </c>
      <c r="O54" s="6">
        <v>0.471643783701531</v>
      </c>
      <c r="P54" s="6">
        <v>0.550392172848794</v>
      </c>
      <c r="Q54" s="6">
        <v>0.57415620747583</v>
      </c>
      <c r="R54" s="6">
        <v>0.491557612056741</v>
      </c>
      <c r="S54" s="6">
        <v>0.533949950060178</v>
      </c>
      <c r="T54" s="6">
        <v>0.534459961923668</v>
      </c>
      <c r="U54" s="6">
        <v>0.539092205561399</v>
      </c>
      <c r="V54" s="6">
        <v>0.435133153272437</v>
      </c>
      <c r="W54" s="6">
        <v>0.463949901636988</v>
      </c>
      <c r="X54" s="6">
        <v>0.535466974100281</v>
      </c>
      <c r="Y54" s="6">
        <v>0.54160832592382</v>
      </c>
      <c r="Z54" s="6">
        <v>0.451498726958081</v>
      </c>
      <c r="AA54" s="6">
        <v>0.48225715873104</v>
      </c>
      <c r="AB54" s="6">
        <v>0.472801960746416</v>
      </c>
      <c r="AC54" s="6">
        <v>0.453719313468018</v>
      </c>
      <c r="AD54" s="6">
        <v>0.421962231492781</v>
      </c>
      <c r="AE54" s="6">
        <v>0.44795649929775</v>
      </c>
      <c r="AF54" s="6">
        <v>0.456282689193702</v>
      </c>
      <c r="AG54" s="6">
        <v>0.606933318458798</v>
      </c>
      <c r="AH54" s="6">
        <v>0.517730710206377</v>
      </c>
      <c r="AI54" s="6">
        <v>0.265472210635727</v>
      </c>
      <c r="AJ54" s="6">
        <v>0.517730710206377</v>
      </c>
      <c r="AK54" s="6">
        <v>0.390123130507569</v>
      </c>
      <c r="AL54" s="6">
        <v>0.453411940495745</v>
      </c>
      <c r="AM54" s="6">
        <v>0.540998504908017</v>
      </c>
      <c r="AN54" s="6">
        <v>0.491247150342863</v>
      </c>
      <c r="AO54" s="6">
        <v>0.376376353907167</v>
      </c>
      <c r="AP54" s="6">
        <v>0.379596237045349</v>
      </c>
      <c r="AQ54" s="6">
        <v>0.469059935525765</v>
      </c>
      <c r="AR54" s="6">
        <v>0.469059935525765</v>
      </c>
      <c r="AS54" s="6">
        <v>0.469059935525765</v>
      </c>
      <c r="AT54" s="6">
        <v>0.469059935525765</v>
      </c>
      <c r="AU54" s="6">
        <v>0.489209124630928</v>
      </c>
      <c r="AV54" s="6">
        <v>0.469059935525765</v>
      </c>
      <c r="AW54" s="6">
        <v>0.469059935525765</v>
      </c>
      <c r="AX54" s="6">
        <v>0.571174839360873</v>
      </c>
      <c r="AY54" s="6">
        <v>0.469734879868512</v>
      </c>
      <c r="AZ54" s="6">
        <v>0.521698167584534</v>
      </c>
      <c r="BA54" s="6">
        <v>0.495250663586232</v>
      </c>
      <c r="BB54" s="6">
        <v>0.637942550452474</v>
      </c>
      <c r="BC54" s="6">
        <v>0.473099919557343</v>
      </c>
      <c r="BD54" s="6">
        <v>0.570529783210983</v>
      </c>
      <c r="BE54" s="6">
        <v>0.566543855114442</v>
      </c>
      <c r="BF54" s="6">
        <v>0.588826917937171</v>
      </c>
      <c r="BG54" s="6">
        <v>0.41566872397612</v>
      </c>
      <c r="BH54" s="6">
        <v>0.464462310894407</v>
      </c>
      <c r="BI54" s="6">
        <v>0.464284189952874</v>
      </c>
      <c r="BJ54" s="6">
        <v>0.654974175803041</v>
      </c>
      <c r="BK54" s="6">
        <v>0.404291153454802</v>
      </c>
      <c r="BL54" s="6">
        <v>0.42507851934145</v>
      </c>
      <c r="BM54" s="6">
        <v>0.586821641785764</v>
      </c>
      <c r="BN54" s="6">
        <v>0.719573996527572</v>
      </c>
      <c r="BO54" s="6">
        <v>0.52491860688398</v>
      </c>
      <c r="BP54" s="42"/>
      <c r="BQ54" s="42"/>
      <c r="BR54" s="42"/>
    </row>
    <row r="55" spans="1:70" x14ac:dyDescent="0.2">
      <c r="A55" s="1">
        <v>2020</v>
      </c>
      <c r="B55" s="6">
        <v>0.510842819256047</v>
      </c>
      <c r="C55" s="6">
        <v>0.521321605049986</v>
      </c>
      <c r="D55" s="6">
        <v>0.438666854209309</v>
      </c>
      <c r="E55" s="6">
        <v>0.471801442658783</v>
      </c>
      <c r="F55" s="6">
        <v>0.445674201579933</v>
      </c>
      <c r="G55" s="6">
        <v>0.51302098772497</v>
      </c>
      <c r="H55" s="6">
        <v>0.512616616530739</v>
      </c>
      <c r="I55" s="6">
        <v>0.579364726632522</v>
      </c>
      <c r="J55" s="6">
        <v>0.500870105302422</v>
      </c>
      <c r="K55" s="6">
        <v>0.54117673779261</v>
      </c>
      <c r="L55" s="6">
        <v>0.538628640746049</v>
      </c>
      <c r="M55" s="6">
        <v>0.494024628744866</v>
      </c>
      <c r="N55" s="6">
        <v>0.496768529142303</v>
      </c>
      <c r="O55" s="6">
        <v>0.487906471831058</v>
      </c>
      <c r="P55" s="6">
        <v>0.552879852539448</v>
      </c>
      <c r="Q55" s="6">
        <v>0.567255182398043</v>
      </c>
      <c r="R55" s="6">
        <v>0.4977655787342</v>
      </c>
      <c r="S55" s="6">
        <v>0.530418871319851</v>
      </c>
      <c r="T55" s="6">
        <v>0.536081441879682</v>
      </c>
      <c r="U55" s="6">
        <v>0.541799021137449</v>
      </c>
      <c r="V55" s="6">
        <v>0.426562525340187</v>
      </c>
      <c r="W55" s="6">
        <v>0.470868021635165</v>
      </c>
      <c r="X55" s="6">
        <v>0.546604357311173</v>
      </c>
      <c r="Y55" s="6">
        <v>0.533929918794459</v>
      </c>
      <c r="Z55" s="6">
        <v>0.449306275482449</v>
      </c>
      <c r="AA55" s="6">
        <v>0.486911723810366</v>
      </c>
      <c r="AB55" s="6">
        <v>0.489136785266139</v>
      </c>
      <c r="AC55" s="6">
        <v>0.478897720779196</v>
      </c>
      <c r="AD55" s="6">
        <v>0.416608314911422</v>
      </c>
      <c r="AE55" s="6">
        <v>0.453749985932548</v>
      </c>
      <c r="AF55" s="6">
        <v>0.464690647208327</v>
      </c>
      <c r="AG55" s="6">
        <v>0.511554192880705</v>
      </c>
      <c r="AH55" s="6">
        <v>0.479554077870956</v>
      </c>
      <c r="AI55" s="6">
        <v>0.256755626232732</v>
      </c>
      <c r="AJ55" s="6">
        <v>0.479554077870956</v>
      </c>
      <c r="AK55" s="6">
        <v>0.383278772096559</v>
      </c>
      <c r="AL55" s="6">
        <v>0.40495116269057</v>
      </c>
      <c r="AM55" s="6">
        <v>0.504056290055905</v>
      </c>
      <c r="AN55" s="6">
        <v>0.458995515761141</v>
      </c>
      <c r="AO55" s="6">
        <v>0.353907971652791</v>
      </c>
      <c r="AP55" s="6">
        <v>0.378159284171685</v>
      </c>
      <c r="AQ55" s="6">
        <v>0.46812008701636</v>
      </c>
      <c r="AR55" s="6">
        <v>0.46812008701636</v>
      </c>
      <c r="AS55" s="6">
        <v>0.46812008701636</v>
      </c>
      <c r="AT55" s="6">
        <v>0.46812008701636</v>
      </c>
      <c r="AU55" s="6">
        <v>0.499977792506531</v>
      </c>
      <c r="AV55" s="6">
        <v>0.46812008701636</v>
      </c>
      <c r="AW55" s="6">
        <v>0.46812008701636</v>
      </c>
      <c r="AX55" s="6">
        <v>0.586298317269034</v>
      </c>
      <c r="AY55" s="6">
        <v>0.468860723263599</v>
      </c>
      <c r="AZ55" s="6">
        <v>0.512616616530739</v>
      </c>
      <c r="BA55" s="6">
        <v>0.50042545092324</v>
      </c>
      <c r="BB55" s="6">
        <v>0.612866358773144</v>
      </c>
      <c r="BC55" s="6">
        <v>0.464440514173649</v>
      </c>
      <c r="BD55" s="6">
        <v>0.565460295633617</v>
      </c>
      <c r="BE55" s="6">
        <v>0.569824640794596</v>
      </c>
      <c r="BF55" s="6">
        <v>0.59010824056047</v>
      </c>
      <c r="BG55" s="6">
        <v>0.429025365692829</v>
      </c>
      <c r="BH55" s="6">
        <v>0.465408039919899</v>
      </c>
      <c r="BI55" s="6">
        <v>0.472403460205685</v>
      </c>
      <c r="BJ55" s="6">
        <v>0.638322278933835</v>
      </c>
      <c r="BK55" s="6">
        <v>0.415981381672823</v>
      </c>
      <c r="BL55" s="6">
        <v>0.447098147514328</v>
      </c>
      <c r="BM55" s="6">
        <v>0.564610319307815</v>
      </c>
      <c r="BN55" s="6">
        <v>0.720106964851688</v>
      </c>
      <c r="BO55" s="6">
        <v>0.524295015285483</v>
      </c>
      <c r="BP55" s="42"/>
      <c r="BQ55" s="42"/>
      <c r="BR55" s="42"/>
    </row>
    <row r="56" spans="1:70" x14ac:dyDescent="0.2">
      <c r="A56" s="1">
        <v>2021</v>
      </c>
      <c r="B56" s="6">
        <v>0.519610924661025</v>
      </c>
      <c r="C56" s="6">
        <v>0.528093025640881</v>
      </c>
      <c r="D56" s="6">
        <v>0.445534680118691</v>
      </c>
      <c r="E56" s="6">
        <v>0.478411507969839</v>
      </c>
      <c r="F56" s="6">
        <v>0.473783820711209</v>
      </c>
      <c r="G56" s="6">
        <v>0.526727389213189</v>
      </c>
      <c r="H56" s="6">
        <v>0.532266616588543</v>
      </c>
      <c r="I56" s="6">
        <v>0.587393394706356</v>
      </c>
      <c r="J56" s="6">
        <v>0.50232654413785</v>
      </c>
      <c r="K56" s="6">
        <v>0.550222591067539</v>
      </c>
      <c r="L56" s="6">
        <v>0.543165620369697</v>
      </c>
      <c r="M56" s="6">
        <v>0.504949463650525</v>
      </c>
      <c r="N56" s="6">
        <v>0.508097570116922</v>
      </c>
      <c r="O56" s="6">
        <v>0.486301112650618</v>
      </c>
      <c r="P56" s="6">
        <v>0.558246514887189</v>
      </c>
      <c r="Q56" s="6">
        <v>0.571810495917148</v>
      </c>
      <c r="R56" s="6">
        <v>0.539758358535085</v>
      </c>
      <c r="S56" s="6">
        <v>0.52187544584597</v>
      </c>
      <c r="T56" s="6">
        <v>0.541195698115552</v>
      </c>
      <c r="U56" s="6">
        <v>0.556554769317932</v>
      </c>
      <c r="V56" s="6">
        <v>0.434404441774214</v>
      </c>
      <c r="W56" s="6">
        <v>0.47759824538466</v>
      </c>
      <c r="X56" s="6">
        <v>0.539771566939136</v>
      </c>
      <c r="Y56" s="6">
        <v>0.522573508052966</v>
      </c>
      <c r="Z56" s="6">
        <v>0.457767225446988</v>
      </c>
      <c r="AA56" s="6">
        <v>0.504211913740207</v>
      </c>
      <c r="AB56" s="6">
        <v>0.511497129462229</v>
      </c>
      <c r="AC56" s="6">
        <v>0.47020289572131</v>
      </c>
      <c r="AD56" s="6">
        <v>0.425093043387449</v>
      </c>
      <c r="AE56" s="6">
        <v>0.4368655762078</v>
      </c>
      <c r="AF56" s="6">
        <v>0.4660496903344</v>
      </c>
      <c r="AG56" s="6">
        <v>0.552710318295747</v>
      </c>
      <c r="AH56" s="6">
        <v>0.500392130406452</v>
      </c>
      <c r="AI56" s="6">
        <v>0.259639342801772</v>
      </c>
      <c r="AJ56" s="6">
        <v>0.500392130406452</v>
      </c>
      <c r="AK56" s="6">
        <v>0.383389446775974</v>
      </c>
      <c r="AL56" s="6">
        <v>0.448720188289184</v>
      </c>
      <c r="AM56" s="6">
        <v>0.527588991567768</v>
      </c>
      <c r="AN56" s="6">
        <v>0.482144595414342</v>
      </c>
      <c r="AO56" s="6">
        <v>0.392622224401732</v>
      </c>
      <c r="AP56" s="6">
        <v>0.370191194139624</v>
      </c>
      <c r="AQ56" s="6">
        <v>0.483136293803742</v>
      </c>
      <c r="AR56" s="6">
        <v>0.483136293803742</v>
      </c>
      <c r="AS56" s="6">
        <v>0.483136293803742</v>
      </c>
      <c r="AT56" s="6">
        <v>0.483136293803741</v>
      </c>
      <c r="AU56" s="6">
        <v>0.510552118367476</v>
      </c>
      <c r="AV56" s="6">
        <v>0.483136293803742</v>
      </c>
      <c r="AW56" s="6">
        <v>0.483136293803742</v>
      </c>
      <c r="AX56" s="6">
        <v>0.595706686862858</v>
      </c>
      <c r="AY56" s="6">
        <v>0.483935539381251</v>
      </c>
      <c r="AZ56" s="6">
        <v>0.532266616588543</v>
      </c>
      <c r="BA56" s="6">
        <v>0.527109044945462</v>
      </c>
      <c r="BB56" s="6">
        <v>0.612017139830464</v>
      </c>
      <c r="BC56" s="6">
        <v>0.481204447181999</v>
      </c>
      <c r="BD56" s="6">
        <v>0.590213068653079</v>
      </c>
      <c r="BE56" s="6">
        <v>0.580997756390548</v>
      </c>
      <c r="BF56" s="6">
        <v>0.602427765994674</v>
      </c>
      <c r="BG56" s="6">
        <v>0.424367902560461</v>
      </c>
      <c r="BH56" s="6">
        <v>0.481402510699594</v>
      </c>
      <c r="BI56" s="6">
        <v>0.475884732194757</v>
      </c>
      <c r="BJ56" s="6">
        <v>0.619356041440727</v>
      </c>
      <c r="BK56" s="6">
        <v>0.409179932678096</v>
      </c>
      <c r="BL56" s="6">
        <v>0.421757777113763</v>
      </c>
      <c r="BM56" s="6">
        <v>0.546848626414152</v>
      </c>
      <c r="BN56" s="6">
        <v>0.727713183429446</v>
      </c>
      <c r="BO56" s="6">
        <v>0.529013302371036</v>
      </c>
      <c r="BP56" s="42"/>
      <c r="BQ56" s="42"/>
      <c r="BR56" s="42"/>
    </row>
    <row r="57" spans="1:70" x14ac:dyDescent="0.2">
      <c r="A57" s="1">
        <v>2022</v>
      </c>
      <c r="B57" s="6">
        <v>0.522389991058475</v>
      </c>
      <c r="C57" s="6">
        <v>0.53721787008194</v>
      </c>
      <c r="D57" s="6">
        <v>0.445671534891812</v>
      </c>
      <c r="E57" s="6">
        <v>0.484978830527746</v>
      </c>
      <c r="F57" s="6">
        <v>0.476374502197489</v>
      </c>
      <c r="G57" s="6">
        <v>0.488099262565694</v>
      </c>
      <c r="H57" s="6">
        <v>0.555858888328302</v>
      </c>
      <c r="I57" s="6">
        <v>0.595794737289164</v>
      </c>
      <c r="J57" s="6">
        <v>0.503599985946078</v>
      </c>
      <c r="K57" s="6">
        <v>0.554415874946227</v>
      </c>
      <c r="L57" s="6">
        <v>0.568614372278247</v>
      </c>
      <c r="M57" s="6">
        <v>0.531208423207185</v>
      </c>
      <c r="N57" s="6">
        <v>0.524742535706787</v>
      </c>
      <c r="O57" s="6">
        <v>0.482850146999597</v>
      </c>
      <c r="P57" s="6">
        <v>0.558820646275132</v>
      </c>
      <c r="Q57" s="6">
        <v>0.582000166614373</v>
      </c>
      <c r="R57" s="6">
        <v>0.585404304119697</v>
      </c>
      <c r="S57" s="6">
        <v>0.527878342052138</v>
      </c>
      <c r="T57" s="6">
        <v>0.550189733152556</v>
      </c>
      <c r="U57" s="6">
        <v>0.566345848328312</v>
      </c>
      <c r="V57" s="6">
        <v>0.43507462202878</v>
      </c>
      <c r="W57" s="6">
        <v>0.480181842856174</v>
      </c>
      <c r="X57" s="6">
        <v>0.539752774129861</v>
      </c>
      <c r="Y57" s="6">
        <v>0.513070379426186</v>
      </c>
      <c r="Z57" s="6">
        <v>0.462398937954675</v>
      </c>
      <c r="AA57" s="6">
        <v>0.490940340123365</v>
      </c>
      <c r="AB57" s="6">
        <v>0.528208550803307</v>
      </c>
      <c r="AC57" s="6">
        <v>0.479499654048545</v>
      </c>
      <c r="AD57" s="6">
        <v>0.42779260041482</v>
      </c>
      <c r="AE57" s="6">
        <v>0.43173346911916</v>
      </c>
      <c r="AF57" s="6">
        <v>0.470408655425655</v>
      </c>
      <c r="AG57" s="6">
        <v>0.548053596603233</v>
      </c>
      <c r="AH57" s="6">
        <v>0.507913770350112</v>
      </c>
      <c r="AI57" s="6">
        <v>0.269333334829757</v>
      </c>
      <c r="AJ57" s="6">
        <v>0.507913770350112</v>
      </c>
      <c r="AK57" s="6">
        <v>0.400201487596672</v>
      </c>
      <c r="AL57" s="6">
        <v>0.474916315570492</v>
      </c>
      <c r="AM57" s="6">
        <v>0.497498680383288</v>
      </c>
      <c r="AN57" s="6">
        <v>0.49174330617284</v>
      </c>
      <c r="AO57" s="6">
        <v>0.295573834353743</v>
      </c>
      <c r="AP57" s="6">
        <v>0.353623331701327</v>
      </c>
      <c r="AQ57" s="6">
        <v>0.446661692151768</v>
      </c>
      <c r="AR57" s="6">
        <v>0.446661692151768</v>
      </c>
      <c r="AS57" s="6">
        <v>0.446661692151767</v>
      </c>
      <c r="AT57" s="6">
        <v>0.446661692151768</v>
      </c>
      <c r="AU57" s="6">
        <v>0.473150512154475</v>
      </c>
      <c r="AV57" s="6">
        <v>0.446661692151768</v>
      </c>
      <c r="AW57" s="6">
        <v>0.446661692151767</v>
      </c>
      <c r="AX57" s="6">
        <v>0.563190173151494</v>
      </c>
      <c r="AY57" s="6">
        <v>0.447636851176796</v>
      </c>
      <c r="AZ57" s="6">
        <v>0.555858888328302</v>
      </c>
      <c r="BA57" s="6">
        <v>0.54046534563596</v>
      </c>
      <c r="BB57" s="6">
        <v>0.616600621825385</v>
      </c>
      <c r="BC57" s="6">
        <v>0.490439483615627</v>
      </c>
      <c r="BD57" s="6">
        <v>0.605650091860875</v>
      </c>
      <c r="BE57" s="6">
        <v>0.58343312389339</v>
      </c>
      <c r="BF57" s="6">
        <v>0.608679048810546</v>
      </c>
      <c r="BG57" s="6">
        <v>0.413547538681608</v>
      </c>
      <c r="BH57" s="6">
        <v>0.47988083847427</v>
      </c>
      <c r="BI57" s="6">
        <v>0.475824985486512</v>
      </c>
      <c r="BJ57" s="6">
        <v>0.61036914423994</v>
      </c>
      <c r="BK57" s="6">
        <v>0.40312577604243</v>
      </c>
      <c r="BL57" s="6">
        <v>0.398386026066249</v>
      </c>
      <c r="BM57" s="6">
        <v>0.533056103291183</v>
      </c>
      <c r="BN57" s="6">
        <v>0.749475993450648</v>
      </c>
      <c r="BO57" s="6">
        <v>0.530204269237859</v>
      </c>
      <c r="BP57" s="42"/>
      <c r="BQ57" s="42"/>
      <c r="BR57" s="42"/>
    </row>
    <row r="58" spans="1:70" x14ac:dyDescent="0.2">
      <c r="A58" s="1">
        <v>2023</v>
      </c>
      <c r="B58" s="6">
        <v>0.520916253827179</v>
      </c>
      <c r="C58" s="6">
        <v>0.53676462427543</v>
      </c>
      <c r="D58" s="6">
        <v>0.445915482649782</v>
      </c>
      <c r="E58" s="6">
        <v>0.484795953060479</v>
      </c>
      <c r="F58" s="6">
        <v>0.479172606648298</v>
      </c>
      <c r="G58" s="6">
        <v>0.483874050212424</v>
      </c>
      <c r="H58" s="6">
        <v>0.554246395383946</v>
      </c>
      <c r="I58" s="6">
        <v>0.594408128027603</v>
      </c>
      <c r="J58" s="6">
        <v>0.504006119934393</v>
      </c>
      <c r="K58" s="6">
        <v>0.55357718551766</v>
      </c>
      <c r="L58" s="6">
        <v>0.569580244035392</v>
      </c>
      <c r="M58" s="6">
        <v>0.532217224303608</v>
      </c>
      <c r="N58" s="6">
        <v>0.52531366916204</v>
      </c>
      <c r="O58" s="6">
        <v>0.482175951262003</v>
      </c>
      <c r="P58" s="6">
        <v>0.559186921867643</v>
      </c>
      <c r="Q58" s="6">
        <v>0.580927924820754</v>
      </c>
      <c r="R58" s="6">
        <v>0.587863817258174</v>
      </c>
      <c r="S58" s="6">
        <v>0.528612845203302</v>
      </c>
      <c r="T58" s="6">
        <v>0.550715377628781</v>
      </c>
      <c r="U58" s="6">
        <v>0.566924935962596</v>
      </c>
      <c r="V58" s="6">
        <v>0.435949486486177</v>
      </c>
      <c r="W58" s="6">
        <v>0.481076221271534</v>
      </c>
      <c r="X58" s="6">
        <v>0.538180782644612</v>
      </c>
      <c r="Y58" s="6">
        <v>0.512495863304602</v>
      </c>
      <c r="Z58" s="6">
        <v>0.463460044831428</v>
      </c>
      <c r="AA58" s="6">
        <v>0.491707244658696</v>
      </c>
      <c r="AB58" s="6">
        <v>0.530021167983069</v>
      </c>
      <c r="AC58" s="6">
        <v>0.481093125288146</v>
      </c>
      <c r="AD58" s="6">
        <v>0.427252751859672</v>
      </c>
      <c r="AE58" s="6">
        <v>0.431850792717575</v>
      </c>
      <c r="AF58" s="6">
        <v>0.471122015486604</v>
      </c>
      <c r="AG58" s="6">
        <v>0.542664786966095</v>
      </c>
      <c r="AH58" s="6">
        <v>0.504700263894161</v>
      </c>
      <c r="AI58" s="6">
        <v>0.271053852175341</v>
      </c>
      <c r="AJ58" s="6">
        <v>0.504700263894161</v>
      </c>
      <c r="AK58" s="6">
        <v>0.398096983354204</v>
      </c>
      <c r="AL58" s="6">
        <v>0.469913290608878</v>
      </c>
      <c r="AM58" s="6">
        <v>0.498699436276438</v>
      </c>
      <c r="AN58" s="6">
        <v>0.491891815054468</v>
      </c>
      <c r="AO58" s="6">
        <v>0.296002176735646</v>
      </c>
      <c r="AP58" s="6">
        <v>0.354435242715293</v>
      </c>
      <c r="AQ58" s="6">
        <v>0.445986474334773</v>
      </c>
      <c r="AR58" s="6">
        <v>0.445986474334774</v>
      </c>
      <c r="AS58" s="6">
        <v>0.445986474334774</v>
      </c>
      <c r="AT58" s="6">
        <v>0.445986474334774</v>
      </c>
      <c r="AU58" s="6">
        <v>0.472110815733632</v>
      </c>
      <c r="AV58" s="6">
        <v>0.445986474334774</v>
      </c>
      <c r="AW58" s="6">
        <v>0.445986474334774</v>
      </c>
      <c r="AX58" s="6">
        <v>0.561465028784328</v>
      </c>
      <c r="AY58" s="6">
        <v>0.447103525496845</v>
      </c>
      <c r="AZ58" s="6">
        <v>0.554246395383946</v>
      </c>
      <c r="BA58" s="6">
        <v>0.539776278218813</v>
      </c>
      <c r="BB58" s="6">
        <v>0.615295185728252</v>
      </c>
      <c r="BC58" s="6">
        <v>0.48888184650597</v>
      </c>
      <c r="BD58" s="6">
        <v>0.602522364163777</v>
      </c>
      <c r="BE58" s="6">
        <v>0.583793327833074</v>
      </c>
      <c r="BF58" s="6">
        <v>0.607165395472652</v>
      </c>
      <c r="BG58" s="6">
        <v>0.412782024784306</v>
      </c>
      <c r="BH58" s="6">
        <v>0.481208876199709</v>
      </c>
      <c r="BI58" s="6">
        <v>0.473830196543306</v>
      </c>
      <c r="BJ58" s="6">
        <v>0.606578957553203</v>
      </c>
      <c r="BK58" s="6">
        <v>0.403833582263916</v>
      </c>
      <c r="BL58" s="6">
        <v>0.397441962455885</v>
      </c>
      <c r="BM58" s="6">
        <v>0.533345296078979</v>
      </c>
      <c r="BN58" s="6">
        <v>0.748954913688175</v>
      </c>
      <c r="BO58" s="6">
        <v>0.530413603517502</v>
      </c>
      <c r="BP58" s="42"/>
      <c r="BQ58" s="42"/>
      <c r="BR58" s="42"/>
    </row>
    <row r="59" spans="1:70" x14ac:dyDescent="0.2">
      <c r="A59" s="1">
        <v>2024</v>
      </c>
      <c r="B59" s="6">
        <v>0.520205194680976</v>
      </c>
      <c r="C59" s="6">
        <v>0.536402090626638</v>
      </c>
      <c r="D59" s="6">
        <v>0.446607702542343</v>
      </c>
      <c r="E59" s="6">
        <v>0.483446138472605</v>
      </c>
      <c r="F59" s="6">
        <v>0.480712912667546</v>
      </c>
      <c r="G59" s="6">
        <v>0.483354900860817</v>
      </c>
      <c r="H59" s="6">
        <v>0.552654195008905</v>
      </c>
      <c r="I59" s="6">
        <v>0.594917288747727</v>
      </c>
      <c r="J59" s="6">
        <v>0.502574478611918</v>
      </c>
      <c r="K59" s="6">
        <v>0.55272749964519</v>
      </c>
      <c r="L59" s="6">
        <v>0.570519427555475</v>
      </c>
      <c r="M59" s="6">
        <v>0.533249859166824</v>
      </c>
      <c r="N59" s="6">
        <v>0.525886062470309</v>
      </c>
      <c r="O59" s="6">
        <v>0.481504239403536</v>
      </c>
      <c r="P59" s="6">
        <v>0.559554105958983</v>
      </c>
      <c r="Q59" s="6">
        <v>0.579854472299773</v>
      </c>
      <c r="R59" s="6">
        <v>0.590360670896404</v>
      </c>
      <c r="S59" s="6">
        <v>0.529363727724814</v>
      </c>
      <c r="T59" s="6">
        <v>0.551638291776219</v>
      </c>
      <c r="U59" s="6">
        <v>0.567470505674504</v>
      </c>
      <c r="V59" s="6">
        <v>0.436828324316723</v>
      </c>
      <c r="W59" s="6">
        <v>0.481987921795746</v>
      </c>
      <c r="X59" s="6">
        <v>0.536577179235772</v>
      </c>
      <c r="Y59" s="6">
        <v>0.511937885898122</v>
      </c>
      <c r="Z59" s="6">
        <v>0.464527190749316</v>
      </c>
      <c r="AA59" s="6">
        <v>0.492477822147734</v>
      </c>
      <c r="AB59" s="6">
        <v>0.531908811278353</v>
      </c>
      <c r="AC59" s="6">
        <v>0.482699496638151</v>
      </c>
      <c r="AD59" s="6">
        <v>0.42671531395039</v>
      </c>
      <c r="AE59" s="6">
        <v>0.431958518855164</v>
      </c>
      <c r="AF59" s="6">
        <v>0.471767972568697</v>
      </c>
      <c r="AG59" s="6">
        <v>0.537375088837678</v>
      </c>
      <c r="AH59" s="6">
        <v>0.501575186554459</v>
      </c>
      <c r="AI59" s="6">
        <v>0.27285254727696</v>
      </c>
      <c r="AJ59" s="6">
        <v>0.50157518655446</v>
      </c>
      <c r="AK59" s="6">
        <v>0.395990781867253</v>
      </c>
      <c r="AL59" s="6">
        <v>0.46488178711976</v>
      </c>
      <c r="AM59" s="6">
        <v>0.499951981831332</v>
      </c>
      <c r="AN59" s="6">
        <v>0.492184162542649</v>
      </c>
      <c r="AO59" s="6">
        <v>0.296421631617252</v>
      </c>
      <c r="AP59" s="6">
        <v>0.355266316625997</v>
      </c>
      <c r="AQ59" s="6">
        <v>0.445311704543475</v>
      </c>
      <c r="AR59" s="6">
        <v>0.445311704543474</v>
      </c>
      <c r="AS59" s="6">
        <v>0.445311704543475</v>
      </c>
      <c r="AT59" s="6">
        <v>0.445311704543475</v>
      </c>
      <c r="AU59" s="6">
        <v>0.471083609208443</v>
      </c>
      <c r="AV59" s="6">
        <v>0.445311704543475</v>
      </c>
      <c r="AW59" s="6">
        <v>0.445311704543475</v>
      </c>
      <c r="AX59" s="6">
        <v>0.5598051043393</v>
      </c>
      <c r="AY59" s="6">
        <v>0.446578440739514</v>
      </c>
      <c r="AZ59" s="6">
        <v>0.552654195008905</v>
      </c>
      <c r="BA59" s="6">
        <v>0.538120143758854</v>
      </c>
      <c r="BB59" s="6">
        <v>0.61407687819697</v>
      </c>
      <c r="BC59" s="6">
        <v>0.487302859112459</v>
      </c>
      <c r="BD59" s="6">
        <v>0.599383333940649</v>
      </c>
      <c r="BE59" s="6">
        <v>0.584163922022252</v>
      </c>
      <c r="BF59" s="6">
        <v>0.606852310107064</v>
      </c>
      <c r="BG59" s="6">
        <v>0.412020105347847</v>
      </c>
      <c r="BH59" s="6">
        <v>0.482709931756758</v>
      </c>
      <c r="BI59" s="6">
        <v>0.471822119691485</v>
      </c>
      <c r="BJ59" s="6">
        <v>0.602759283171481</v>
      </c>
      <c r="BK59" s="6">
        <v>0.404539499205433</v>
      </c>
      <c r="BL59" s="6">
        <v>0.396497047591525</v>
      </c>
      <c r="BM59" s="6">
        <v>0.533647472346415</v>
      </c>
      <c r="BN59" s="6">
        <v>0.748566636894357</v>
      </c>
      <c r="BO59" s="6">
        <v>0.530561402894216</v>
      </c>
      <c r="BP59" s="42"/>
      <c r="BQ59" s="42"/>
      <c r="BR59" s="42"/>
    </row>
    <row r="60" spans="1:70" x14ac:dyDescent="0.2">
      <c r="A60" s="1">
        <v>2025</v>
      </c>
      <c r="B60" s="6">
        <v>0.520530065153759</v>
      </c>
      <c r="C60" s="6">
        <v>0.536411265127938</v>
      </c>
      <c r="D60" s="6">
        <v>0.447273802361413</v>
      </c>
      <c r="E60" s="6">
        <v>0.484303164189476</v>
      </c>
      <c r="F60" s="6">
        <v>0.478456006958388</v>
      </c>
      <c r="G60" s="6">
        <v>0.480630739704039</v>
      </c>
      <c r="H60" s="6">
        <v>0.551081175249869</v>
      </c>
      <c r="I60" s="6">
        <v>0.594324736555544</v>
      </c>
      <c r="J60" s="6">
        <v>0.50279304885025</v>
      </c>
      <c r="K60" s="6">
        <v>0.551866860142835</v>
      </c>
      <c r="L60" s="6">
        <v>0.571431763329983</v>
      </c>
      <c r="M60" s="6">
        <v>0.534306992982983</v>
      </c>
      <c r="N60" s="6">
        <v>0.526459722866889</v>
      </c>
      <c r="O60" s="6">
        <v>0.480834918729747</v>
      </c>
      <c r="P60" s="6">
        <v>0.559922389157262</v>
      </c>
      <c r="Q60" s="6">
        <v>0.57877993824604</v>
      </c>
      <c r="R60" s="6">
        <v>0.592893468220447</v>
      </c>
      <c r="S60" s="6">
        <v>0.530130840599771</v>
      </c>
      <c r="T60" s="6">
        <v>0.552720621167902</v>
      </c>
      <c r="U60" s="6">
        <v>0.568024362968831</v>
      </c>
      <c r="V60" s="6">
        <v>0.437710753116208</v>
      </c>
      <c r="W60" s="6">
        <v>0.482916913169407</v>
      </c>
      <c r="X60" s="6">
        <v>0.534941711722552</v>
      </c>
      <c r="Y60" s="6">
        <v>0.511395955724658</v>
      </c>
      <c r="Z60" s="6">
        <v>0.465600314915884</v>
      </c>
      <c r="AA60" s="6">
        <v>0.493252015107341</v>
      </c>
      <c r="AB60" s="6">
        <v>0.533873844159692</v>
      </c>
      <c r="AC60" s="6">
        <v>0.484318149885541</v>
      </c>
      <c r="AD60" s="6">
        <v>0.42618135822911</v>
      </c>
      <c r="AE60" s="6">
        <v>0.43205682250089</v>
      </c>
      <c r="AF60" s="6">
        <v>0.472425068222232</v>
      </c>
      <c r="AG60" s="6">
        <v>0.532188400519337</v>
      </c>
      <c r="AH60" s="6">
        <v>0.498538508913368</v>
      </c>
      <c r="AI60" s="6">
        <v>0.274730079393141</v>
      </c>
      <c r="AJ60" s="6">
        <v>0.498538508913368</v>
      </c>
      <c r="AK60" s="6">
        <v>0.393883204669299</v>
      </c>
      <c r="AL60" s="6">
        <v>0.459823871455699</v>
      </c>
      <c r="AM60" s="6">
        <v>0.501257757172834</v>
      </c>
      <c r="AN60" s="6">
        <v>0.492672286792644</v>
      </c>
      <c r="AO60" s="6">
        <v>0.296832287948586</v>
      </c>
      <c r="AP60" s="6">
        <v>0.356117128557472</v>
      </c>
      <c r="AQ60" s="6">
        <v>0.444637505341103</v>
      </c>
      <c r="AR60" s="6">
        <v>0.444637505341103</v>
      </c>
      <c r="AS60" s="6">
        <v>0.444637505341103</v>
      </c>
      <c r="AT60" s="6">
        <v>0.444637505341103</v>
      </c>
      <c r="AU60" s="6">
        <v>0.470068768556555</v>
      </c>
      <c r="AV60" s="6">
        <v>0.444637505341103</v>
      </c>
      <c r="AW60" s="6">
        <v>0.444637505341103</v>
      </c>
      <c r="AX60" s="6">
        <v>0.558213483687219</v>
      </c>
      <c r="AY60" s="6">
        <v>0.446060263906957</v>
      </c>
      <c r="AZ60" s="6">
        <v>0.551081175249869</v>
      </c>
      <c r="BA60" s="6">
        <v>0.536381158420328</v>
      </c>
      <c r="BB60" s="6">
        <v>0.612951077713733</v>
      </c>
      <c r="BC60" s="6">
        <v>0.485702308957544</v>
      </c>
      <c r="BD60" s="6">
        <v>0.59623394767172</v>
      </c>
      <c r="BE60" s="6">
        <v>0.58454501076791</v>
      </c>
      <c r="BF60" s="6">
        <v>0.606563864142491</v>
      </c>
      <c r="BG60" s="6">
        <v>0.41126172676618</v>
      </c>
      <c r="BH60" s="6">
        <v>0.484388784936973</v>
      </c>
      <c r="BI60" s="6">
        <v>0.469804188509172</v>
      </c>
      <c r="BJ60" s="6">
        <v>0.598911660420756</v>
      </c>
      <c r="BK60" s="6">
        <v>0.405243542975867</v>
      </c>
      <c r="BL60" s="6">
        <v>0.395551116147863</v>
      </c>
      <c r="BM60" s="6">
        <v>0.533962771273674</v>
      </c>
      <c r="BN60" s="6">
        <v>0.748315869819305</v>
      </c>
      <c r="BO60" s="6">
        <v>0.530723712490925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R160"/>
  <sheetViews>
    <sheetView workbookViewId="0">
      <pane xSplit="1" ySplit="4" topLeftCell="B5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Total " &amp; ReadMe!D1 &amp; " Import  as Share of " &amp; ReadMe!D1 &amp; " Final Expenditure (current price MER)."</f>
        <v>Data Series on Total "Total Economy" Import  as Share of "Total Economy" Final Expenditure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0.111392195154146</v>
      </c>
      <c r="C5" s="6">
        <v>0.174621411739453</v>
      </c>
      <c r="D5" s="6">
        <v>0.0480571621942843</v>
      </c>
      <c r="E5" s="6">
        <v>0.10134063393995</v>
      </c>
      <c r="F5" s="6">
        <v>0.144612454938203</v>
      </c>
      <c r="G5" s="6">
        <v>0.102222854669896</v>
      </c>
      <c r="H5" s="6">
        <v>0.182208583301212</v>
      </c>
      <c r="I5" s="6">
        <v>0.0769364188991835</v>
      </c>
      <c r="J5" s="6">
        <v>0.0736226315422215</v>
      </c>
      <c r="K5" s="6">
        <v>0.146431855877811</v>
      </c>
      <c r="L5" s="6">
        <v>0.257926494977985</v>
      </c>
      <c r="M5" s="6">
        <v>0.17839700135245</v>
      </c>
      <c r="N5" s="6">
        <v>0.172664333830754</v>
      </c>
      <c r="O5" s="6">
        <v>0.183950210444932</v>
      </c>
      <c r="P5" s="6">
        <v>0.172977411626567</v>
      </c>
      <c r="Q5" s="6">
        <v>0.257578288144303</v>
      </c>
      <c r="R5" s="6">
        <v>0.220255007534421</v>
      </c>
      <c r="S5" s="6">
        <v>0.174884998301515</v>
      </c>
      <c r="T5" s="6">
        <v>0.174168635452995</v>
      </c>
      <c r="U5" s="6">
        <v>0.173196156678903</v>
      </c>
      <c r="V5" s="6">
        <v>0.0375034671327761</v>
      </c>
      <c r="W5" s="6">
        <v>0.136605000718183</v>
      </c>
      <c r="X5" s="6">
        <v>0.115023090623323</v>
      </c>
      <c r="Y5" s="6">
        <v>0.133908317251731</v>
      </c>
      <c r="Z5" s="6">
        <v>0.0546233629892565</v>
      </c>
      <c r="AA5" s="6">
        <v>0.0688070247068109</v>
      </c>
      <c r="AB5" s="6">
        <v>0.0608671585963493</v>
      </c>
      <c r="AC5" s="6">
        <v>0.161863369988803</v>
      </c>
      <c r="AD5" s="6">
        <v>0.14226605544624</v>
      </c>
      <c r="AE5" s="6">
        <v>0.133050473459149</v>
      </c>
      <c r="AF5" s="6">
        <v>0.089408682511104</v>
      </c>
      <c r="AG5" s="6">
        <v>0.17355547265283</v>
      </c>
      <c r="AH5" s="6">
        <v>0.186610316796104</v>
      </c>
      <c r="AI5" s="6">
        <v>0.14255588939346</v>
      </c>
      <c r="AJ5" s="6">
        <v>0.186610316796105</v>
      </c>
      <c r="AK5" s="6">
        <v>0.171625746174336</v>
      </c>
      <c r="AL5" s="6">
        <v>0.201060561361542</v>
      </c>
      <c r="AM5" s="6">
        <v>0.0990604249030091</v>
      </c>
      <c r="AN5" s="6">
        <v>0.168503274986929</v>
      </c>
      <c r="AO5" s="6">
        <v>0.112908661595178</v>
      </c>
      <c r="AP5" s="6">
        <v>0.112912566157664</v>
      </c>
      <c r="AQ5" s="6">
        <v>0.0951627417651038</v>
      </c>
      <c r="AR5" s="6">
        <v>0.0951627417651038</v>
      </c>
      <c r="AS5" s="6">
        <v>0.0951627417651037</v>
      </c>
      <c r="AT5" s="6">
        <v>0.0951627417651039</v>
      </c>
      <c r="AU5" s="6">
        <v>0.105702559534258</v>
      </c>
      <c r="AV5" s="6">
        <v>0.0951627417651037</v>
      </c>
      <c r="AW5" s="6">
        <v>0.0951627417651038</v>
      </c>
      <c r="AX5" s="6">
        <v>0.0952495242617576</v>
      </c>
      <c r="AY5" s="6">
        <v>0.0952241420674683</v>
      </c>
      <c r="AZ5" s="6">
        <v>0.182208583301212</v>
      </c>
      <c r="BA5" s="6">
        <v>0.193044227151744</v>
      </c>
      <c r="BB5" s="6">
        <v>0.0245667767638919</v>
      </c>
      <c r="BC5" s="6">
        <v>0.0898709518815658</v>
      </c>
      <c r="BD5" s="6">
        <v>0.187665796589772</v>
      </c>
      <c r="BE5" s="6">
        <v>0.25652811071462</v>
      </c>
      <c r="BF5" s="6">
        <v>0.080376664778864</v>
      </c>
      <c r="BG5" s="6">
        <v>0.0768867325610793</v>
      </c>
      <c r="BH5" s="6">
        <v>0.0435092019792851</v>
      </c>
      <c r="BI5" s="6">
        <v>0.103177935495584</v>
      </c>
      <c r="BJ5" s="6">
        <v>0.114909416319282</v>
      </c>
      <c r="BK5" s="6">
        <v>0.0712165822401971</v>
      </c>
      <c r="BL5" s="6">
        <v>0.167862069593485</v>
      </c>
      <c r="BM5" s="6">
        <v>0.141577000621217</v>
      </c>
      <c r="BN5" s="6">
        <v>0.122460297186409</v>
      </c>
      <c r="BO5" s="6">
        <v>0.11925196130653</v>
      </c>
      <c r="BP5" s="42"/>
      <c r="BQ5" s="42"/>
      <c r="BR5" s="42"/>
    </row>
    <row r="6" spans="1:70" x14ac:dyDescent="0.2">
      <c r="A6" s="1">
        <v>1971</v>
      </c>
      <c r="B6" s="6">
        <v>0.11104870655074</v>
      </c>
      <c r="C6" s="6">
        <v>0.174870086079872</v>
      </c>
      <c r="D6" s="6">
        <v>0.0495693186110849</v>
      </c>
      <c r="E6" s="6">
        <v>0.104946022340139</v>
      </c>
      <c r="F6" s="6">
        <v>0.147725201041675</v>
      </c>
      <c r="G6" s="6">
        <v>0.0960746519673716</v>
      </c>
      <c r="H6" s="6">
        <v>0.172455320558939</v>
      </c>
      <c r="I6" s="6">
        <v>0.077731956017133</v>
      </c>
      <c r="J6" s="6">
        <v>0.0687700552832601</v>
      </c>
      <c r="K6" s="6">
        <v>0.14359232541158</v>
      </c>
      <c r="L6" s="6">
        <v>0.254807176023273</v>
      </c>
      <c r="M6" s="6">
        <v>0.174309103148446</v>
      </c>
      <c r="N6" s="6">
        <v>0.175997104489467</v>
      </c>
      <c r="O6" s="6">
        <v>0.181731966856162</v>
      </c>
      <c r="P6" s="6">
        <v>0.177392364689814</v>
      </c>
      <c r="Q6" s="6">
        <v>0.269110512698928</v>
      </c>
      <c r="R6" s="6">
        <v>0.220542205600147</v>
      </c>
      <c r="S6" s="6">
        <v>0.174675688213119</v>
      </c>
      <c r="T6" s="6">
        <v>0.173473654184784</v>
      </c>
      <c r="U6" s="6">
        <v>0.174608647066813</v>
      </c>
      <c r="V6" s="6">
        <v>0.0391495142602033</v>
      </c>
      <c r="W6" s="6">
        <v>0.135184220538058</v>
      </c>
      <c r="X6" s="6">
        <v>0.109883427839872</v>
      </c>
      <c r="Y6" s="6">
        <v>0.139425735413106</v>
      </c>
      <c r="Z6" s="6">
        <v>0.0574785651565308</v>
      </c>
      <c r="AA6" s="6">
        <v>0.0695836241221769</v>
      </c>
      <c r="AB6" s="6">
        <v>0.0654026033062821</v>
      </c>
      <c r="AC6" s="6">
        <v>0.168053173966232</v>
      </c>
      <c r="AD6" s="6">
        <v>0.146156021615443</v>
      </c>
      <c r="AE6" s="6">
        <v>0.139393821515916</v>
      </c>
      <c r="AF6" s="6">
        <v>0.091928557460242</v>
      </c>
      <c r="AG6" s="6">
        <v>0.173060036606304</v>
      </c>
      <c r="AH6" s="6">
        <v>0.184831515418617</v>
      </c>
      <c r="AI6" s="6">
        <v>0.141532879419897</v>
      </c>
      <c r="AJ6" s="6">
        <v>0.184831515418617</v>
      </c>
      <c r="AK6" s="6">
        <v>0.169567832268052</v>
      </c>
      <c r="AL6" s="6">
        <v>0.197727473730367</v>
      </c>
      <c r="AM6" s="6">
        <v>0.0978728671101251</v>
      </c>
      <c r="AN6" s="6">
        <v>0.16704018941311</v>
      </c>
      <c r="AO6" s="6">
        <v>0.0996949896888981</v>
      </c>
      <c r="AP6" s="6">
        <v>0.0989627763490159</v>
      </c>
      <c r="AQ6" s="6">
        <v>0.0857747236742013</v>
      </c>
      <c r="AR6" s="6">
        <v>0.0857747236742013</v>
      </c>
      <c r="AS6" s="6">
        <v>0.0857747236742014</v>
      </c>
      <c r="AT6" s="6">
        <v>0.0857747236742013</v>
      </c>
      <c r="AU6" s="6">
        <v>0.102397185776186</v>
      </c>
      <c r="AV6" s="6">
        <v>0.0857747236742013</v>
      </c>
      <c r="AW6" s="6">
        <v>0.0857747236742013</v>
      </c>
      <c r="AX6" s="6">
        <v>0.0872093641820953</v>
      </c>
      <c r="AY6" s="6">
        <v>0.085823153012059</v>
      </c>
      <c r="AZ6" s="6">
        <v>0.172455320558939</v>
      </c>
      <c r="BA6" s="6">
        <v>0.184520668151935</v>
      </c>
      <c r="BB6" s="6">
        <v>0.0231414413114443</v>
      </c>
      <c r="BC6" s="6">
        <v>0.0890833386203442</v>
      </c>
      <c r="BD6" s="6">
        <v>0.20040208312054</v>
      </c>
      <c r="BE6" s="6">
        <v>0.300276061140344</v>
      </c>
      <c r="BF6" s="6">
        <v>0.0791516600871214</v>
      </c>
      <c r="BG6" s="6">
        <v>0.0680859170072637</v>
      </c>
      <c r="BH6" s="6">
        <v>0.0436513856169478</v>
      </c>
      <c r="BI6" s="6">
        <v>0.0946277979475967</v>
      </c>
      <c r="BJ6" s="6">
        <v>0.103453736967032</v>
      </c>
      <c r="BK6" s="6">
        <v>0.0633458324117984</v>
      </c>
      <c r="BL6" s="6">
        <v>0.153068750192319</v>
      </c>
      <c r="BM6" s="6">
        <v>0.126952996299836</v>
      </c>
      <c r="BN6" s="6">
        <v>0.108945195435413</v>
      </c>
      <c r="BO6" s="6">
        <v>0.108128418559241</v>
      </c>
      <c r="BP6" s="42"/>
      <c r="BQ6" s="42"/>
      <c r="BR6" s="42"/>
    </row>
    <row r="7" spans="1:70" x14ac:dyDescent="0.2">
      <c r="A7" s="1">
        <v>1972</v>
      </c>
      <c r="B7" s="6">
        <v>0.114209120252717</v>
      </c>
      <c r="C7" s="6">
        <v>0.176520158896468</v>
      </c>
      <c r="D7" s="6">
        <v>0.0534714369940486</v>
      </c>
      <c r="E7" s="6">
        <v>0.109502751796844</v>
      </c>
      <c r="F7" s="6">
        <v>0.147209966696236</v>
      </c>
      <c r="G7" s="6">
        <v>0.0934594961238551</v>
      </c>
      <c r="H7" s="6">
        <v>0.175059905244005</v>
      </c>
      <c r="I7" s="6">
        <v>0.0765585110100839</v>
      </c>
      <c r="J7" s="6">
        <v>0.0646832902748046</v>
      </c>
      <c r="K7" s="6">
        <v>0.144953478110589</v>
      </c>
      <c r="L7" s="6">
        <v>0.243878241485978</v>
      </c>
      <c r="M7" s="6">
        <v>0.182025883557407</v>
      </c>
      <c r="N7" s="6">
        <v>0.176094657898179</v>
      </c>
      <c r="O7" s="6">
        <v>0.180869959242946</v>
      </c>
      <c r="P7" s="6">
        <v>0.181864743645953</v>
      </c>
      <c r="Q7" s="6">
        <v>0.279670509218973</v>
      </c>
      <c r="R7" s="6">
        <v>0.2197031093017</v>
      </c>
      <c r="S7" s="6">
        <v>0.176551221379164</v>
      </c>
      <c r="T7" s="6">
        <v>0.172006462792059</v>
      </c>
      <c r="U7" s="6">
        <v>0.175131206188247</v>
      </c>
      <c r="V7" s="6">
        <v>0.0429072932641578</v>
      </c>
      <c r="W7" s="6">
        <v>0.139536253818051</v>
      </c>
      <c r="X7" s="6">
        <v>0.104812108281198</v>
      </c>
      <c r="Y7" s="6">
        <v>0.14808693199269</v>
      </c>
      <c r="Z7" s="6">
        <v>0.061082106996778</v>
      </c>
      <c r="AA7" s="6">
        <v>0.0763081038251583</v>
      </c>
      <c r="AB7" s="6">
        <v>0.071405943244206</v>
      </c>
      <c r="AC7" s="6">
        <v>0.184485947200924</v>
      </c>
      <c r="AD7" s="6">
        <v>0.159527356193737</v>
      </c>
      <c r="AE7" s="6">
        <v>0.148816071209129</v>
      </c>
      <c r="AF7" s="6">
        <v>0.10053411257146</v>
      </c>
      <c r="AG7" s="6">
        <v>0.168410547436983</v>
      </c>
      <c r="AH7" s="6">
        <v>0.18818896379388</v>
      </c>
      <c r="AI7" s="6">
        <v>0.138010249018941</v>
      </c>
      <c r="AJ7" s="6">
        <v>0.18818896379388</v>
      </c>
      <c r="AK7" s="6">
        <v>0.164471706404141</v>
      </c>
      <c r="AL7" s="6">
        <v>0.191316897499084</v>
      </c>
      <c r="AM7" s="6">
        <v>0.0961321603657425</v>
      </c>
      <c r="AN7" s="6">
        <v>0.167274484540945</v>
      </c>
      <c r="AO7" s="6">
        <v>0.0878141568964314</v>
      </c>
      <c r="AP7" s="6">
        <v>0.0858465014749363</v>
      </c>
      <c r="AQ7" s="6">
        <v>0.0802524809494523</v>
      </c>
      <c r="AR7" s="6">
        <v>0.0802524809494524</v>
      </c>
      <c r="AS7" s="6">
        <v>0.0802524809494524</v>
      </c>
      <c r="AT7" s="6">
        <v>0.0802524809494524</v>
      </c>
      <c r="AU7" s="6">
        <v>0.101799237218891</v>
      </c>
      <c r="AV7" s="6">
        <v>0.0802524809494523</v>
      </c>
      <c r="AW7" s="6">
        <v>0.0802524809494523</v>
      </c>
      <c r="AX7" s="6">
        <v>0.08346639490027</v>
      </c>
      <c r="AY7" s="6">
        <v>0.0802596928694948</v>
      </c>
      <c r="AZ7" s="6">
        <v>0.175059905244005</v>
      </c>
      <c r="BA7" s="6">
        <v>0.187453617982372</v>
      </c>
      <c r="BB7" s="6">
        <v>0.0294587216487158</v>
      </c>
      <c r="BC7" s="6">
        <v>0.0838996369709437</v>
      </c>
      <c r="BD7" s="6">
        <v>0.206635755467776</v>
      </c>
      <c r="BE7" s="6">
        <v>0.305978270865704</v>
      </c>
      <c r="BF7" s="6">
        <v>0.0807354107872208</v>
      </c>
      <c r="BG7" s="6">
        <v>0.060991929530012</v>
      </c>
      <c r="BH7" s="6">
        <v>0.041101948359807</v>
      </c>
      <c r="BI7" s="6">
        <v>0.089129494683365</v>
      </c>
      <c r="BJ7" s="6">
        <v>0.0959148711798855</v>
      </c>
      <c r="BK7" s="6">
        <v>0.0577563662852755</v>
      </c>
      <c r="BL7" s="6">
        <v>0.146774485559975</v>
      </c>
      <c r="BM7" s="6">
        <v>0.114249618751551</v>
      </c>
      <c r="BN7" s="6">
        <v>0.0967561604670181</v>
      </c>
      <c r="BO7" s="6">
        <v>0.100645242237403</v>
      </c>
      <c r="BP7" s="42"/>
      <c r="BQ7" s="42"/>
      <c r="BR7" s="42"/>
    </row>
    <row r="8" spans="1:70" x14ac:dyDescent="0.2">
      <c r="A8" s="1">
        <v>1973</v>
      </c>
      <c r="B8" s="6">
        <v>0.125580671789763</v>
      </c>
      <c r="C8" s="6">
        <v>0.183287194100444</v>
      </c>
      <c r="D8" s="6">
        <v>0.0595450867430983</v>
      </c>
      <c r="E8" s="6">
        <v>0.102990359529376</v>
      </c>
      <c r="F8" s="6">
        <v>0.172238221705974</v>
      </c>
      <c r="G8" s="6">
        <v>0.123978365484064</v>
      </c>
      <c r="H8" s="6">
        <v>0.18940296192541</v>
      </c>
      <c r="I8" s="6">
        <v>0.0919312587009257</v>
      </c>
      <c r="J8" s="6">
        <v>0.0924781806827942</v>
      </c>
      <c r="K8" s="6">
        <v>0.145039569141147</v>
      </c>
      <c r="L8" s="6">
        <v>0.259223451397326</v>
      </c>
      <c r="M8" s="6">
        <v>0.185142230284133</v>
      </c>
      <c r="N8" s="6">
        <v>0.180077219342051</v>
      </c>
      <c r="O8" s="6">
        <v>0.192555374328396</v>
      </c>
      <c r="P8" s="6">
        <v>0.196863545024734</v>
      </c>
      <c r="Q8" s="6">
        <v>0.285689428736974</v>
      </c>
      <c r="R8" s="6">
        <v>0.23113683578445</v>
      </c>
      <c r="S8" s="6">
        <v>0.199145778607404</v>
      </c>
      <c r="T8" s="6">
        <v>0.181821044838029</v>
      </c>
      <c r="U8" s="6">
        <v>0.184908148275698</v>
      </c>
      <c r="V8" s="6">
        <v>0.047199321781568</v>
      </c>
      <c r="W8" s="6">
        <v>0.145038757482961</v>
      </c>
      <c r="X8" s="6">
        <v>0.122466798805764</v>
      </c>
      <c r="Y8" s="6">
        <v>0.164889893512375</v>
      </c>
      <c r="Z8" s="6">
        <v>0.068314254656411</v>
      </c>
      <c r="AA8" s="6">
        <v>0.0751006202512231</v>
      </c>
      <c r="AB8" s="6">
        <v>0.0699391675646609</v>
      </c>
      <c r="AC8" s="6">
        <v>0.178474532186829</v>
      </c>
      <c r="AD8" s="6">
        <v>0.156123393655461</v>
      </c>
      <c r="AE8" s="6">
        <v>0.1448230695133</v>
      </c>
      <c r="AF8" s="6">
        <v>0.098479978378758</v>
      </c>
      <c r="AG8" s="6">
        <v>0.195401292478944</v>
      </c>
      <c r="AH8" s="6">
        <v>0.21566004415571</v>
      </c>
      <c r="AI8" s="6">
        <v>0.157263883245662</v>
      </c>
      <c r="AJ8" s="6">
        <v>0.21566004415571</v>
      </c>
      <c r="AK8" s="6">
        <v>0.186960686593876</v>
      </c>
      <c r="AL8" s="6">
        <v>0.218857329923569</v>
      </c>
      <c r="AM8" s="6">
        <v>0.109775981416993</v>
      </c>
      <c r="AN8" s="6">
        <v>0.191636072037852</v>
      </c>
      <c r="AO8" s="6">
        <v>0.144345341569168</v>
      </c>
      <c r="AP8" s="6">
        <v>0.13634631053947</v>
      </c>
      <c r="AQ8" s="6">
        <v>0.108172824727829</v>
      </c>
      <c r="AR8" s="6">
        <v>0.108172824727829</v>
      </c>
      <c r="AS8" s="6">
        <v>0.108172824727829</v>
      </c>
      <c r="AT8" s="6">
        <v>0.108172824727829</v>
      </c>
      <c r="AU8" s="6">
        <v>0.13134957926762</v>
      </c>
      <c r="AV8" s="6">
        <v>0.108172824727829</v>
      </c>
      <c r="AW8" s="6">
        <v>0.108172824727829</v>
      </c>
      <c r="AX8" s="6">
        <v>0.110539049978992</v>
      </c>
      <c r="AY8" s="6">
        <v>0.108171786734052</v>
      </c>
      <c r="AZ8" s="6">
        <v>0.18940296192541</v>
      </c>
      <c r="BA8" s="6">
        <v>0.201716539016632</v>
      </c>
      <c r="BB8" s="6">
        <v>0.0415812628183021</v>
      </c>
      <c r="BC8" s="6">
        <v>0.0967104294561901</v>
      </c>
      <c r="BD8" s="6">
        <v>0.254712250871498</v>
      </c>
      <c r="BE8" s="6">
        <v>0.353435295967769</v>
      </c>
      <c r="BF8" s="6">
        <v>0.0921855640489338</v>
      </c>
      <c r="BG8" s="6">
        <v>0.0831624539494816</v>
      </c>
      <c r="BH8" s="6">
        <v>0.054672604671701</v>
      </c>
      <c r="BI8" s="6">
        <v>0.125462643290648</v>
      </c>
      <c r="BJ8" s="6">
        <v>0.127286948701353</v>
      </c>
      <c r="BK8" s="6">
        <v>0.0758671846403699</v>
      </c>
      <c r="BL8" s="6">
        <v>0.205312239729932</v>
      </c>
      <c r="BM8" s="6">
        <v>0.17931597517444</v>
      </c>
      <c r="BN8" s="6">
        <v>0.167834403170817</v>
      </c>
      <c r="BO8" s="6">
        <v>0.148231845993821</v>
      </c>
      <c r="BP8" s="42"/>
      <c r="BQ8" s="42"/>
      <c r="BR8" s="42"/>
    </row>
    <row r="9" spans="1:70" x14ac:dyDescent="0.2">
      <c r="A9" s="1">
        <v>1974</v>
      </c>
      <c r="B9" s="6">
        <v>0.149152161732946</v>
      </c>
      <c r="C9" s="6">
        <v>0.213090942494228</v>
      </c>
      <c r="D9" s="6">
        <v>0.0726241044960116</v>
      </c>
      <c r="E9" s="6">
        <v>0.119565317117351</v>
      </c>
      <c r="F9" s="6">
        <v>0.236449101485173</v>
      </c>
      <c r="G9" s="6">
        <v>0.143212779071427</v>
      </c>
      <c r="H9" s="6">
        <v>0.188718801747886</v>
      </c>
      <c r="I9" s="6">
        <v>0.136483900517148</v>
      </c>
      <c r="J9" s="6">
        <v>0.109342782852299</v>
      </c>
      <c r="K9" s="6">
        <v>0.164929743566659</v>
      </c>
      <c r="L9" s="6">
        <v>0.271693462305496</v>
      </c>
      <c r="M9" s="6">
        <v>0.209322392861594</v>
      </c>
      <c r="N9" s="6">
        <v>0.22271699969722</v>
      </c>
      <c r="O9" s="6">
        <v>0.216844259920299</v>
      </c>
      <c r="P9" s="6">
        <v>0.227657778625484</v>
      </c>
      <c r="Q9" s="6">
        <v>0.308954532766805</v>
      </c>
      <c r="R9" s="6">
        <v>0.262697552933062</v>
      </c>
      <c r="S9" s="6">
        <v>0.263942477725978</v>
      </c>
      <c r="T9" s="6">
        <v>0.216022574769655</v>
      </c>
      <c r="U9" s="6">
        <v>0.21564669588851</v>
      </c>
      <c r="V9" s="6">
        <v>0.0581511114381553</v>
      </c>
      <c r="W9" s="6">
        <v>0.161625101903744</v>
      </c>
      <c r="X9" s="6">
        <v>0.135856989055558</v>
      </c>
      <c r="Y9" s="6">
        <v>0.192948943227576</v>
      </c>
      <c r="Z9" s="6">
        <v>0.0865891175172307</v>
      </c>
      <c r="AA9" s="6">
        <v>0.0838268217650048</v>
      </c>
      <c r="AB9" s="6">
        <v>0.0924884202061693</v>
      </c>
      <c r="AC9" s="6">
        <v>0.210918599278841</v>
      </c>
      <c r="AD9" s="6">
        <v>0.184656893237563</v>
      </c>
      <c r="AE9" s="6">
        <v>0.168416803381194</v>
      </c>
      <c r="AF9" s="6">
        <v>0.115620745261492</v>
      </c>
      <c r="AG9" s="6">
        <v>0.243118653125477</v>
      </c>
      <c r="AH9" s="6">
        <v>0.302917875931572</v>
      </c>
      <c r="AI9" s="6">
        <v>0.198991645132854</v>
      </c>
      <c r="AJ9" s="6">
        <v>0.302917875931572</v>
      </c>
      <c r="AK9" s="6">
        <v>0.238059232114639</v>
      </c>
      <c r="AL9" s="6">
        <v>0.264116868484441</v>
      </c>
      <c r="AM9" s="6">
        <v>0.143514244774116</v>
      </c>
      <c r="AN9" s="6">
        <v>0.259311243782325</v>
      </c>
      <c r="AO9" s="6">
        <v>0.162808321424833</v>
      </c>
      <c r="AP9" s="6">
        <v>0.151263985765072</v>
      </c>
      <c r="AQ9" s="6">
        <v>0.119093386055074</v>
      </c>
      <c r="AR9" s="6">
        <v>0.119093386055074</v>
      </c>
      <c r="AS9" s="6">
        <v>0.119093386055074</v>
      </c>
      <c r="AT9" s="6">
        <v>0.119093386055074</v>
      </c>
      <c r="AU9" s="6">
        <v>0.153022751712932</v>
      </c>
      <c r="AV9" s="6">
        <v>0.119093386055074</v>
      </c>
      <c r="AW9" s="6">
        <v>0.119093386055074</v>
      </c>
      <c r="AX9" s="6">
        <v>0.123692052953419</v>
      </c>
      <c r="AY9" s="6">
        <v>0.119118617734296</v>
      </c>
      <c r="AZ9" s="6">
        <v>0.188718801747886</v>
      </c>
      <c r="BA9" s="6">
        <v>0.200974195802883</v>
      </c>
      <c r="BB9" s="6">
        <v>0.0550837130404697</v>
      </c>
      <c r="BC9" s="6">
        <v>0.145831930972078</v>
      </c>
      <c r="BD9" s="6">
        <v>0.298824135708815</v>
      </c>
      <c r="BE9" s="6">
        <v>0.383880406335246</v>
      </c>
      <c r="BF9" s="6">
        <v>0.124700130320031</v>
      </c>
      <c r="BG9" s="6">
        <v>0.0926735735570557</v>
      </c>
      <c r="BH9" s="6">
        <v>0.0664207958656585</v>
      </c>
      <c r="BI9" s="6">
        <v>0.143365649912989</v>
      </c>
      <c r="BJ9" s="6">
        <v>0.14058175107956</v>
      </c>
      <c r="BK9" s="6">
        <v>0.0839072002723395</v>
      </c>
      <c r="BL9" s="6">
        <v>0.223004008520301</v>
      </c>
      <c r="BM9" s="6">
        <v>0.20212044045123</v>
      </c>
      <c r="BN9" s="6">
        <v>0.185941247601298</v>
      </c>
      <c r="BO9" s="6">
        <v>0.165718520202601</v>
      </c>
      <c r="BP9" s="42"/>
      <c r="BQ9" s="42"/>
      <c r="BR9" s="42"/>
    </row>
    <row r="10" spans="1:70" x14ac:dyDescent="0.2">
      <c r="A10" s="1">
        <v>1975</v>
      </c>
      <c r="B10" s="6">
        <v>0.147230481950077</v>
      </c>
      <c r="C10" s="6">
        <v>0.207186143248763</v>
      </c>
      <c r="D10" s="6">
        <v>0.0712532073474109</v>
      </c>
      <c r="E10" s="6">
        <v>0.110480208943527</v>
      </c>
      <c r="F10" s="6">
        <v>0.228671686224546</v>
      </c>
      <c r="G10" s="6">
        <v>0.16487904017588</v>
      </c>
      <c r="H10" s="6">
        <v>0.168187414345333</v>
      </c>
      <c r="I10" s="6">
        <v>0.128524354077741</v>
      </c>
      <c r="J10" s="6">
        <v>0.14416057976151</v>
      </c>
      <c r="K10" s="6">
        <v>0.175900157319278</v>
      </c>
      <c r="L10" s="6">
        <v>0.281005550573002</v>
      </c>
      <c r="M10" s="6">
        <v>0.190449094318687</v>
      </c>
      <c r="N10" s="6">
        <v>0.208754920388693</v>
      </c>
      <c r="O10" s="6">
        <v>0.198670121648068</v>
      </c>
      <c r="P10" s="6">
        <v>0.208337472998305</v>
      </c>
      <c r="Q10" s="6">
        <v>0.328301464444208</v>
      </c>
      <c r="R10" s="6">
        <v>0.258200392843147</v>
      </c>
      <c r="S10" s="6">
        <v>0.232294709556452</v>
      </c>
      <c r="T10" s="6">
        <v>0.20834530026334</v>
      </c>
      <c r="U10" s="6">
        <v>0.215406964663026</v>
      </c>
      <c r="V10" s="6">
        <v>0.0561631765998968</v>
      </c>
      <c r="W10" s="6">
        <v>0.166926917585509</v>
      </c>
      <c r="X10" s="6">
        <v>0.130954857392526</v>
      </c>
      <c r="Y10" s="6">
        <v>0.198282916066174</v>
      </c>
      <c r="Z10" s="6">
        <v>0.0889971152549782</v>
      </c>
      <c r="AA10" s="6">
        <v>0.0746141978550055</v>
      </c>
      <c r="AB10" s="6">
        <v>0.0814001588503113</v>
      </c>
      <c r="AC10" s="6">
        <v>0.183982883466536</v>
      </c>
      <c r="AD10" s="6">
        <v>0.161700965741754</v>
      </c>
      <c r="AE10" s="6">
        <v>0.141147236499375</v>
      </c>
      <c r="AF10" s="6">
        <v>0.101059780509782</v>
      </c>
      <c r="AG10" s="6">
        <v>0.229449640374945</v>
      </c>
      <c r="AH10" s="6">
        <v>0.304980767873813</v>
      </c>
      <c r="AI10" s="6">
        <v>0.191993043514292</v>
      </c>
      <c r="AJ10" s="6">
        <v>0.304980767873813</v>
      </c>
      <c r="AK10" s="6">
        <v>0.226400060192503</v>
      </c>
      <c r="AL10" s="6">
        <v>0.248397928385759</v>
      </c>
      <c r="AM10" s="6">
        <v>0.139070847298347</v>
      </c>
      <c r="AN10" s="6">
        <v>0.256477402966075</v>
      </c>
      <c r="AO10" s="6">
        <v>0.223519705676751</v>
      </c>
      <c r="AP10" s="6">
        <v>0.212557230910968</v>
      </c>
      <c r="AQ10" s="6">
        <v>0.159520423483819</v>
      </c>
      <c r="AR10" s="6">
        <v>0.159520423483818</v>
      </c>
      <c r="AS10" s="6">
        <v>0.159520423483819</v>
      </c>
      <c r="AT10" s="6">
        <v>0.159520423483818</v>
      </c>
      <c r="AU10" s="6">
        <v>0.161498391903189</v>
      </c>
      <c r="AV10" s="6">
        <v>0.159520423483818</v>
      </c>
      <c r="AW10" s="6">
        <v>0.159520423483818</v>
      </c>
      <c r="AX10" s="6">
        <v>0.156621911215318</v>
      </c>
      <c r="AY10" s="6">
        <v>0.159254737307342</v>
      </c>
      <c r="AZ10" s="6">
        <v>0.168187414345333</v>
      </c>
      <c r="BA10" s="6">
        <v>0.184959975474895</v>
      </c>
      <c r="BB10" s="6">
        <v>0.0504694895902425</v>
      </c>
      <c r="BC10" s="6">
        <v>0.138217783141401</v>
      </c>
      <c r="BD10" s="6">
        <v>0.312008105237311</v>
      </c>
      <c r="BE10" s="6">
        <v>0.355792516485851</v>
      </c>
      <c r="BF10" s="6">
        <v>0.122563942809422</v>
      </c>
      <c r="BG10" s="6">
        <v>0.13332499768549</v>
      </c>
      <c r="BH10" s="6">
        <v>0.0788152222873772</v>
      </c>
      <c r="BI10" s="6">
        <v>0.183173328094965</v>
      </c>
      <c r="BJ10" s="6">
        <v>0.202206697251021</v>
      </c>
      <c r="BK10" s="6">
        <v>0.123664937071977</v>
      </c>
      <c r="BL10" s="6">
        <v>0.29882972197749</v>
      </c>
      <c r="BM10" s="6">
        <v>0.282080108573449</v>
      </c>
      <c r="BN10" s="6">
        <v>0.242275260545302</v>
      </c>
      <c r="BO10" s="6">
        <v>0.221898973817177</v>
      </c>
      <c r="BP10" s="42"/>
      <c r="BQ10" s="42"/>
      <c r="BR10" s="42"/>
    </row>
    <row r="11" spans="1:70" x14ac:dyDescent="0.2">
      <c r="A11" s="1">
        <v>1976</v>
      </c>
      <c r="B11" s="6">
        <v>0.149871290103982</v>
      </c>
      <c r="C11" s="6">
        <v>0.221173581043504</v>
      </c>
      <c r="D11" s="6">
        <v>0.0775003160407116</v>
      </c>
      <c r="E11" s="6">
        <v>0.0902810752958407</v>
      </c>
      <c r="F11" s="6">
        <v>0.241188029096885</v>
      </c>
      <c r="G11" s="6">
        <v>0.163057702795608</v>
      </c>
      <c r="H11" s="6">
        <v>0.159036057770227</v>
      </c>
      <c r="I11" s="6">
        <v>0.12944383883358</v>
      </c>
      <c r="J11" s="6">
        <v>0.135357533614011</v>
      </c>
      <c r="K11" s="6">
        <v>0.185760446555955</v>
      </c>
      <c r="L11" s="6">
        <v>0.291734707288164</v>
      </c>
      <c r="M11" s="6">
        <v>0.205400694796819</v>
      </c>
      <c r="N11" s="6">
        <v>0.228264765445189</v>
      </c>
      <c r="O11" s="6">
        <v>0.211577466315518</v>
      </c>
      <c r="P11" s="6">
        <v>0.224928284600255</v>
      </c>
      <c r="Q11" s="6">
        <v>0.334565037661767</v>
      </c>
      <c r="R11" s="6">
        <v>0.271689429137431</v>
      </c>
      <c r="S11" s="6">
        <v>0.240783350440745</v>
      </c>
      <c r="T11" s="6">
        <v>0.219859019030993</v>
      </c>
      <c r="U11" s="6">
        <v>0.224999639811524</v>
      </c>
      <c r="V11" s="6">
        <v>0.0628462099806497</v>
      </c>
      <c r="W11" s="6">
        <v>0.162024622818175</v>
      </c>
      <c r="X11" s="6">
        <v>0.144399991617228</v>
      </c>
      <c r="Y11" s="6">
        <v>0.209682282611903</v>
      </c>
      <c r="Z11" s="6">
        <v>0.0914135022190354</v>
      </c>
      <c r="AA11" s="6">
        <v>0.0630101863547631</v>
      </c>
      <c r="AB11" s="6">
        <v>0.0698864124694859</v>
      </c>
      <c r="AC11" s="6">
        <v>0.154979410353902</v>
      </c>
      <c r="AD11" s="6">
        <v>0.137109224529226</v>
      </c>
      <c r="AE11" s="6">
        <v>0.115505237753897</v>
      </c>
      <c r="AF11" s="6">
        <v>0.0856224980340628</v>
      </c>
      <c r="AG11" s="6">
        <v>0.248689289225568</v>
      </c>
      <c r="AH11" s="6">
        <v>0.307479189445961</v>
      </c>
      <c r="AI11" s="6">
        <v>0.205116580879268</v>
      </c>
      <c r="AJ11" s="6">
        <v>0.307479189445961</v>
      </c>
      <c r="AK11" s="6">
        <v>0.240440431928022</v>
      </c>
      <c r="AL11" s="6">
        <v>0.270044177791314</v>
      </c>
      <c r="AM11" s="6">
        <v>0.14492827500251</v>
      </c>
      <c r="AN11" s="6">
        <v>0.263712277072386</v>
      </c>
      <c r="AO11" s="6">
        <v>0.197741274988012</v>
      </c>
      <c r="AP11" s="6">
        <v>0.188569188600472</v>
      </c>
      <c r="AQ11" s="6">
        <v>0.141830771172819</v>
      </c>
      <c r="AR11" s="6">
        <v>0.141830771172819</v>
      </c>
      <c r="AS11" s="6">
        <v>0.141830771172819</v>
      </c>
      <c r="AT11" s="6">
        <v>0.141830771172819</v>
      </c>
      <c r="AU11" s="6">
        <v>0.167575443316316</v>
      </c>
      <c r="AV11" s="6">
        <v>0.141830771172819</v>
      </c>
      <c r="AW11" s="6">
        <v>0.141830771172819</v>
      </c>
      <c r="AX11" s="6">
        <v>0.14469134693398</v>
      </c>
      <c r="AY11" s="6">
        <v>0.141780634668857</v>
      </c>
      <c r="AZ11" s="6">
        <v>0.159036057770227</v>
      </c>
      <c r="BA11" s="6">
        <v>0.17616140238217</v>
      </c>
      <c r="BB11" s="6">
        <v>0.0443716413047056</v>
      </c>
      <c r="BC11" s="6">
        <v>0.134568319377244</v>
      </c>
      <c r="BD11" s="6">
        <v>0.311434425282001</v>
      </c>
      <c r="BE11" s="6">
        <v>0.402944651280517</v>
      </c>
      <c r="BF11" s="6">
        <v>0.12351136590702</v>
      </c>
      <c r="BG11" s="6">
        <v>0.119834013265451</v>
      </c>
      <c r="BH11" s="6">
        <v>0.0736086084545308</v>
      </c>
      <c r="BI11" s="6">
        <v>0.172798694657911</v>
      </c>
      <c r="BJ11" s="6">
        <v>0.179723372360425</v>
      </c>
      <c r="BK11" s="6">
        <v>0.108990996394654</v>
      </c>
      <c r="BL11" s="6">
        <v>0.253364081096528</v>
      </c>
      <c r="BM11" s="6">
        <v>0.250300962956409</v>
      </c>
      <c r="BN11" s="6">
        <v>0.212995824071819</v>
      </c>
      <c r="BO11" s="6">
        <v>0.197870277012952</v>
      </c>
      <c r="BP11" s="42"/>
      <c r="BQ11" s="42"/>
      <c r="BR11" s="42"/>
    </row>
    <row r="12" spans="1:70" x14ac:dyDescent="0.2">
      <c r="A12" s="1">
        <v>1977</v>
      </c>
      <c r="B12" s="6">
        <v>0.149653938386799</v>
      </c>
      <c r="C12" s="6">
        <v>0.225446018664383</v>
      </c>
      <c r="D12" s="6">
        <v>0.0803757799398345</v>
      </c>
      <c r="E12" s="6">
        <v>0.0787112724494237</v>
      </c>
      <c r="F12" s="6">
        <v>0.232373285450882</v>
      </c>
      <c r="G12" s="6">
        <v>0.164747055228886</v>
      </c>
      <c r="H12" s="6">
        <v>0.143390396921662</v>
      </c>
      <c r="I12" s="6">
        <v>0.121866564329204</v>
      </c>
      <c r="J12" s="6">
        <v>0.140058527275832</v>
      </c>
      <c r="K12" s="6">
        <v>0.188524685616026</v>
      </c>
      <c r="L12" s="6">
        <v>0.292185016596608</v>
      </c>
      <c r="M12" s="6">
        <v>0.191174412522908</v>
      </c>
      <c r="N12" s="6">
        <v>0.233854244129853</v>
      </c>
      <c r="O12" s="6">
        <v>0.220750351354244</v>
      </c>
      <c r="P12" s="6">
        <v>0.230107893236845</v>
      </c>
      <c r="Q12" s="6">
        <v>0.333240161073296</v>
      </c>
      <c r="R12" s="6">
        <v>0.279588538937525</v>
      </c>
      <c r="S12" s="6">
        <v>0.266555266828605</v>
      </c>
      <c r="T12" s="6">
        <v>0.222903846603867</v>
      </c>
      <c r="U12" s="6">
        <v>0.232326864886989</v>
      </c>
      <c r="V12" s="6">
        <v>0.0667738315758055</v>
      </c>
      <c r="W12" s="6">
        <v>0.16716489185318</v>
      </c>
      <c r="X12" s="6">
        <v>0.148587159731141</v>
      </c>
      <c r="Y12" s="6">
        <v>0.205805304642852</v>
      </c>
      <c r="Z12" s="6">
        <v>0.0933573826091681</v>
      </c>
      <c r="AA12" s="6">
        <v>0.0556473964966459</v>
      </c>
      <c r="AB12" s="6">
        <v>0.060243899444661</v>
      </c>
      <c r="AC12" s="6">
        <v>0.13480902950223</v>
      </c>
      <c r="AD12" s="6">
        <v>0.119198405410101</v>
      </c>
      <c r="AE12" s="6">
        <v>0.101783788759302</v>
      </c>
      <c r="AF12" s="6">
        <v>0.0745509152103567</v>
      </c>
      <c r="AG12" s="6">
        <v>0.24025092225745</v>
      </c>
      <c r="AH12" s="6">
        <v>0.293629731393707</v>
      </c>
      <c r="AI12" s="6">
        <v>0.197527209476943</v>
      </c>
      <c r="AJ12" s="6">
        <v>0.293629731393708</v>
      </c>
      <c r="AK12" s="6">
        <v>0.228837488164885</v>
      </c>
      <c r="AL12" s="6">
        <v>0.2609059126943</v>
      </c>
      <c r="AM12" s="6">
        <v>0.138679629013199</v>
      </c>
      <c r="AN12" s="6">
        <v>0.252350366638837</v>
      </c>
      <c r="AO12" s="6">
        <v>0.208079110065317</v>
      </c>
      <c r="AP12" s="6">
        <v>0.190411940249851</v>
      </c>
      <c r="AQ12" s="6">
        <v>0.142241570485504</v>
      </c>
      <c r="AR12" s="6">
        <v>0.142241570485504</v>
      </c>
      <c r="AS12" s="6">
        <v>0.142241570485504</v>
      </c>
      <c r="AT12" s="6">
        <v>0.142241570485504</v>
      </c>
      <c r="AU12" s="6">
        <v>0.168070811572163</v>
      </c>
      <c r="AV12" s="6">
        <v>0.142241570485504</v>
      </c>
      <c r="AW12" s="6">
        <v>0.142241570485503</v>
      </c>
      <c r="AX12" s="6">
        <v>0.146899270495835</v>
      </c>
      <c r="AY12" s="6">
        <v>0.142008027125338</v>
      </c>
      <c r="AZ12" s="6">
        <v>0.143390396921662</v>
      </c>
      <c r="BA12" s="6">
        <v>0.162183907371318</v>
      </c>
      <c r="BB12" s="6">
        <v>0.0445125516843965</v>
      </c>
      <c r="BC12" s="6">
        <v>0.121727370895299</v>
      </c>
      <c r="BD12" s="6">
        <v>0.31792018645035</v>
      </c>
      <c r="BE12" s="6">
        <v>0.446686126712597</v>
      </c>
      <c r="BF12" s="6">
        <v>0.117147799275721</v>
      </c>
      <c r="BG12" s="6">
        <v>0.111354243764354</v>
      </c>
      <c r="BH12" s="6">
        <v>0.077618125826655</v>
      </c>
      <c r="BI12" s="6">
        <v>0.175077755734499</v>
      </c>
      <c r="BJ12" s="6">
        <v>0.171669671206657</v>
      </c>
      <c r="BK12" s="6">
        <v>0.102304253912157</v>
      </c>
      <c r="BL12" s="6">
        <v>0.275632585425891</v>
      </c>
      <c r="BM12" s="6">
        <v>0.258171794327002</v>
      </c>
      <c r="BN12" s="6">
        <v>0.230085845929531</v>
      </c>
      <c r="BO12" s="6">
        <v>0.208094727166316</v>
      </c>
      <c r="BP12" s="42"/>
      <c r="BQ12" s="42"/>
      <c r="BR12" s="42"/>
    </row>
    <row r="13" spans="1:70" x14ac:dyDescent="0.2">
      <c r="A13" s="1">
        <v>1978</v>
      </c>
      <c r="B13" s="6">
        <v>0.145839114822846</v>
      </c>
      <c r="C13" s="6">
        <v>0.217360750838507</v>
      </c>
      <c r="D13" s="6">
        <v>0.0860981872521123</v>
      </c>
      <c r="E13" s="6">
        <v>0.0764089998412895</v>
      </c>
      <c r="F13" s="6">
        <v>0.214156137686036</v>
      </c>
      <c r="G13" s="6">
        <v>0.136074539883279</v>
      </c>
      <c r="H13" s="6">
        <v>0.149531140457346</v>
      </c>
      <c r="I13" s="6">
        <v>0.108287397524334</v>
      </c>
      <c r="J13" s="6">
        <v>0.128058054811792</v>
      </c>
      <c r="K13" s="6">
        <v>0.184665217066195</v>
      </c>
      <c r="L13" s="6">
        <v>0.28382517718988</v>
      </c>
      <c r="M13" s="6">
        <v>0.179819170922795</v>
      </c>
      <c r="N13" s="6">
        <v>0.219221982765602</v>
      </c>
      <c r="O13" s="6">
        <v>0.213175604316346</v>
      </c>
      <c r="P13" s="6">
        <v>0.227139544486372</v>
      </c>
      <c r="Q13" s="6">
        <v>0.32584071348757</v>
      </c>
      <c r="R13" s="6">
        <v>0.27307664491265</v>
      </c>
      <c r="S13" s="6">
        <v>0.254367734638366</v>
      </c>
      <c r="T13" s="6">
        <v>0.214690490248666</v>
      </c>
      <c r="U13" s="6">
        <v>0.226528298683417</v>
      </c>
      <c r="V13" s="6">
        <v>0.0717222483886201</v>
      </c>
      <c r="W13" s="6">
        <v>0.187092718327835</v>
      </c>
      <c r="X13" s="6">
        <v>0.156445232934359</v>
      </c>
      <c r="Y13" s="6">
        <v>0.21518347379696</v>
      </c>
      <c r="Z13" s="6">
        <v>0.0949713611729545</v>
      </c>
      <c r="AA13" s="6">
        <v>0.0532276072043799</v>
      </c>
      <c r="AB13" s="6">
        <v>0.0597465843960336</v>
      </c>
      <c r="AC13" s="6">
        <v>0.128749773464651</v>
      </c>
      <c r="AD13" s="6">
        <v>0.11503031006941</v>
      </c>
      <c r="AE13" s="6">
        <v>0.0968741211612393</v>
      </c>
      <c r="AF13" s="6">
        <v>0.07189760102911</v>
      </c>
      <c r="AG13" s="6">
        <v>0.224469821986317</v>
      </c>
      <c r="AH13" s="6">
        <v>0.267337174601237</v>
      </c>
      <c r="AI13" s="6">
        <v>0.185370640695417</v>
      </c>
      <c r="AJ13" s="6">
        <v>0.267337174601237</v>
      </c>
      <c r="AK13" s="6">
        <v>0.211017224807612</v>
      </c>
      <c r="AL13" s="6">
        <v>0.246161226336907</v>
      </c>
      <c r="AM13" s="6">
        <v>0.129640691134003</v>
      </c>
      <c r="AN13" s="6">
        <v>0.232114686850764</v>
      </c>
      <c r="AO13" s="6">
        <v>0.165404451521861</v>
      </c>
      <c r="AP13" s="6">
        <v>0.14901772548445</v>
      </c>
      <c r="AQ13" s="6">
        <v>0.130375416632755</v>
      </c>
      <c r="AR13" s="6">
        <v>0.130375416632755</v>
      </c>
      <c r="AS13" s="6">
        <v>0.130375416632755</v>
      </c>
      <c r="AT13" s="6">
        <v>0.130375416632755</v>
      </c>
      <c r="AU13" s="6">
        <v>0.133805653516844</v>
      </c>
      <c r="AV13" s="6">
        <v>0.130375416632755</v>
      </c>
      <c r="AW13" s="6">
        <v>0.130375416632755</v>
      </c>
      <c r="AX13" s="6">
        <v>0.134048023342928</v>
      </c>
      <c r="AY13" s="6">
        <v>0.129437568770633</v>
      </c>
      <c r="AZ13" s="6">
        <v>0.149531140457346</v>
      </c>
      <c r="BA13" s="6">
        <v>0.170157889381225</v>
      </c>
      <c r="BB13" s="6">
        <v>0.0483467289641925</v>
      </c>
      <c r="BC13" s="6">
        <v>0.10185374589782</v>
      </c>
      <c r="BD13" s="6">
        <v>0.336800778779186</v>
      </c>
      <c r="BE13" s="6">
        <v>0.442555440505643</v>
      </c>
      <c r="BF13" s="6">
        <v>0.104789616945955</v>
      </c>
      <c r="BG13" s="6">
        <v>0.0946973958339931</v>
      </c>
      <c r="BH13" s="6">
        <v>0.0773906266080985</v>
      </c>
      <c r="BI13" s="6">
        <v>0.147524427891795</v>
      </c>
      <c r="BJ13" s="6">
        <v>0.160490597510671</v>
      </c>
      <c r="BK13" s="6">
        <v>0.0944904314736277</v>
      </c>
      <c r="BL13" s="6">
        <v>0.269323902946667</v>
      </c>
      <c r="BM13" s="6">
        <v>0.224799845244975</v>
      </c>
      <c r="BN13" s="6">
        <v>0.188005465414406</v>
      </c>
      <c r="BO13" s="6">
        <v>0.185123523570421</v>
      </c>
      <c r="BP13" s="42"/>
      <c r="BQ13" s="42"/>
      <c r="BR13" s="42"/>
    </row>
    <row r="14" spans="1:70" x14ac:dyDescent="0.2">
      <c r="A14" s="1">
        <v>1979</v>
      </c>
      <c r="B14" s="6">
        <v>0.157805525814363</v>
      </c>
      <c r="C14" s="6">
        <v>0.222594389903409</v>
      </c>
      <c r="D14" s="6">
        <v>0.0878509058440962</v>
      </c>
      <c r="E14" s="6">
        <v>0.0826337937346132</v>
      </c>
      <c r="F14" s="6">
        <v>0.248468292059627</v>
      </c>
      <c r="G14" s="6">
        <v>0.171635940370145</v>
      </c>
      <c r="H14" s="6">
        <v>0.162160097156852</v>
      </c>
      <c r="I14" s="6">
        <v>0.131271608967025</v>
      </c>
      <c r="J14" s="6">
        <v>0.146410006380217</v>
      </c>
      <c r="K14" s="6">
        <v>0.193792084459942</v>
      </c>
      <c r="L14" s="6">
        <v>0.291870969652911</v>
      </c>
      <c r="M14" s="6">
        <v>0.181409377135383</v>
      </c>
      <c r="N14" s="6">
        <v>0.214130052007008</v>
      </c>
      <c r="O14" s="6">
        <v>0.212273997853944</v>
      </c>
      <c r="P14" s="6">
        <v>0.232942202032952</v>
      </c>
      <c r="Q14" s="6">
        <v>0.357676239577172</v>
      </c>
      <c r="R14" s="6">
        <v>0.274883430743763</v>
      </c>
      <c r="S14" s="6">
        <v>0.28697653788951</v>
      </c>
      <c r="T14" s="6">
        <v>0.219474195294361</v>
      </c>
      <c r="U14" s="6">
        <v>0.231093019039835</v>
      </c>
      <c r="V14" s="6">
        <v>0.0739446625863457</v>
      </c>
      <c r="W14" s="6">
        <v>0.181203473362113</v>
      </c>
      <c r="X14" s="6">
        <v>0.16434007419929</v>
      </c>
      <c r="Y14" s="6">
        <v>0.212089355363028</v>
      </c>
      <c r="Z14" s="6">
        <v>0.0960218730678187</v>
      </c>
      <c r="AA14" s="6">
        <v>0.0571644719137928</v>
      </c>
      <c r="AB14" s="6">
        <v>0.0668032578742406</v>
      </c>
      <c r="AC14" s="6">
        <v>0.139663326694801</v>
      </c>
      <c r="AD14" s="6">
        <v>0.126814224122795</v>
      </c>
      <c r="AE14" s="6">
        <v>0.103379012018543</v>
      </c>
      <c r="AF14" s="6">
        <v>0.0787958070431152</v>
      </c>
      <c r="AG14" s="6">
        <v>0.260534260445141</v>
      </c>
      <c r="AH14" s="6">
        <v>0.319100349948515</v>
      </c>
      <c r="AI14" s="6">
        <v>0.215776806183357</v>
      </c>
      <c r="AJ14" s="6">
        <v>0.319100349948515</v>
      </c>
      <c r="AK14" s="6">
        <v>0.243392800892205</v>
      </c>
      <c r="AL14" s="6">
        <v>0.282245957505711</v>
      </c>
      <c r="AM14" s="6">
        <v>0.150873299359883</v>
      </c>
      <c r="AN14" s="6">
        <v>0.274279425329315</v>
      </c>
      <c r="AO14" s="6">
        <v>0.197082839761638</v>
      </c>
      <c r="AP14" s="6">
        <v>0.169567657307342</v>
      </c>
      <c r="AQ14" s="6">
        <v>0.138968068069766</v>
      </c>
      <c r="AR14" s="6">
        <v>0.138968068069766</v>
      </c>
      <c r="AS14" s="6">
        <v>0.138968068069765</v>
      </c>
      <c r="AT14" s="6">
        <v>0.138968068069766</v>
      </c>
      <c r="AU14" s="6">
        <v>0.178920778210572</v>
      </c>
      <c r="AV14" s="6">
        <v>0.138968068069766</v>
      </c>
      <c r="AW14" s="6">
        <v>0.138968068069766</v>
      </c>
      <c r="AX14" s="6">
        <v>0.154205911167543</v>
      </c>
      <c r="AY14" s="6">
        <v>0.138255530533544</v>
      </c>
      <c r="AZ14" s="6">
        <v>0.162160097156852</v>
      </c>
      <c r="BA14" s="6">
        <v>0.183334052080364</v>
      </c>
      <c r="BB14" s="6">
        <v>0.0574548652716501</v>
      </c>
      <c r="BC14" s="6">
        <v>0.127791255830387</v>
      </c>
      <c r="BD14" s="6">
        <v>0.320088208238789</v>
      </c>
      <c r="BE14" s="6">
        <v>0.466110686432535</v>
      </c>
      <c r="BF14" s="6">
        <v>0.122916234870924</v>
      </c>
      <c r="BG14" s="6">
        <v>0.0983064688326974</v>
      </c>
      <c r="BH14" s="6">
        <v>0.0966281260234047</v>
      </c>
      <c r="BI14" s="6">
        <v>0.179601437207171</v>
      </c>
      <c r="BJ14" s="6">
        <v>0.157869437175002</v>
      </c>
      <c r="BK14" s="6">
        <v>0.0917873447393731</v>
      </c>
      <c r="BL14" s="6">
        <v>0.274706069463037</v>
      </c>
      <c r="BM14" s="6">
        <v>0.247736197261204</v>
      </c>
      <c r="BN14" s="6">
        <v>0.221421485922036</v>
      </c>
      <c r="BO14" s="6">
        <v>0.20803558958171</v>
      </c>
      <c r="BP14" s="42"/>
      <c r="BQ14" s="42"/>
      <c r="BR14" s="42"/>
    </row>
    <row r="15" spans="1:70" x14ac:dyDescent="0.2">
      <c r="A15" s="1">
        <v>1980</v>
      </c>
      <c r="B15" s="6">
        <v>0.169635832257828</v>
      </c>
      <c r="C15" s="6">
        <v>0.234904409362477</v>
      </c>
      <c r="D15" s="6">
        <v>0.0963760488990594</v>
      </c>
      <c r="E15" s="6">
        <v>0.0704969653699025</v>
      </c>
      <c r="F15" s="6">
        <v>0.293880214001334</v>
      </c>
      <c r="G15" s="6">
        <v>0.199359240302054</v>
      </c>
      <c r="H15" s="6">
        <v>0.139626813019927</v>
      </c>
      <c r="I15" s="6">
        <v>0.147475434753249</v>
      </c>
      <c r="J15" s="6">
        <v>0.186244734541363</v>
      </c>
      <c r="K15" s="6">
        <v>0.2120591578581</v>
      </c>
      <c r="L15" s="6">
        <v>0.303283320031022</v>
      </c>
      <c r="M15" s="6">
        <v>0.199745036380426</v>
      </c>
      <c r="N15" s="6">
        <v>0.22593576604737</v>
      </c>
      <c r="O15" s="6">
        <v>0.203267123737006</v>
      </c>
      <c r="P15" s="6">
        <v>0.249669761911925</v>
      </c>
      <c r="Q15" s="6">
        <v>0.389778552609247</v>
      </c>
      <c r="R15" s="6">
        <v>0.282067706744815</v>
      </c>
      <c r="S15" s="6">
        <v>0.288047039249737</v>
      </c>
      <c r="T15" s="6">
        <v>0.232425685585895</v>
      </c>
      <c r="U15" s="6">
        <v>0.242582548519635</v>
      </c>
      <c r="V15" s="6">
        <v>0.0821330993743171</v>
      </c>
      <c r="W15" s="6">
        <v>0.185225411146391</v>
      </c>
      <c r="X15" s="6">
        <v>0.17290930441884</v>
      </c>
      <c r="Y15" s="6">
        <v>0.23044349983024</v>
      </c>
      <c r="Z15" s="6">
        <v>0.105990937813911</v>
      </c>
      <c r="AA15" s="6">
        <v>0.0503028984780084</v>
      </c>
      <c r="AB15" s="6">
        <v>0.0552895794661943</v>
      </c>
      <c r="AC15" s="6">
        <v>0.119063644365411</v>
      </c>
      <c r="AD15" s="6">
        <v>0.10980857507006</v>
      </c>
      <c r="AE15" s="6">
        <v>0.0850780526202876</v>
      </c>
      <c r="AF15" s="6">
        <v>0.0678773415340472</v>
      </c>
      <c r="AG15" s="6">
        <v>0.277913962764226</v>
      </c>
      <c r="AH15" s="6">
        <v>0.389341102048135</v>
      </c>
      <c r="AI15" s="6">
        <v>0.240054335203257</v>
      </c>
      <c r="AJ15" s="6">
        <v>0.389341102048135</v>
      </c>
      <c r="AK15" s="6">
        <v>0.263096094983946</v>
      </c>
      <c r="AL15" s="6">
        <v>0.2989307744227</v>
      </c>
      <c r="AM15" s="6">
        <v>0.168383086406075</v>
      </c>
      <c r="AN15" s="6">
        <v>0.322053533232746</v>
      </c>
      <c r="AO15" s="6">
        <v>0.27228645019308</v>
      </c>
      <c r="AP15" s="6">
        <v>0.234289507180907</v>
      </c>
      <c r="AQ15" s="6">
        <v>0.18198665436271</v>
      </c>
      <c r="AR15" s="6">
        <v>0.18198665436271</v>
      </c>
      <c r="AS15" s="6">
        <v>0.18198665436271</v>
      </c>
      <c r="AT15" s="6">
        <v>0.18198665436271</v>
      </c>
      <c r="AU15" s="6">
        <v>0.198957241964188</v>
      </c>
      <c r="AV15" s="6">
        <v>0.18198665436271</v>
      </c>
      <c r="AW15" s="6">
        <v>0.18198665436271</v>
      </c>
      <c r="AX15" s="6">
        <v>0.188864668706588</v>
      </c>
      <c r="AY15" s="6">
        <v>0.180718993591897</v>
      </c>
      <c r="AZ15" s="6">
        <v>0.139626813019927</v>
      </c>
      <c r="BA15" s="6">
        <v>0.163250483924734</v>
      </c>
      <c r="BB15" s="6">
        <v>0.068839533655565</v>
      </c>
      <c r="BC15" s="6">
        <v>0.140665822796225</v>
      </c>
      <c r="BD15" s="6">
        <v>0.412449541564248</v>
      </c>
      <c r="BE15" s="6">
        <v>0.497332800597988</v>
      </c>
      <c r="BF15" s="6">
        <v>0.14341542307044</v>
      </c>
      <c r="BG15" s="6">
        <v>0.134664945632995</v>
      </c>
      <c r="BH15" s="6">
        <v>0.111886031541672</v>
      </c>
      <c r="BI15" s="6">
        <v>0.222581027992967</v>
      </c>
      <c r="BJ15" s="6">
        <v>0.218372305252185</v>
      </c>
      <c r="BK15" s="6">
        <v>0.129184565282688</v>
      </c>
      <c r="BL15" s="6">
        <v>0.38216851934882</v>
      </c>
      <c r="BM15" s="6">
        <v>0.345100797163122</v>
      </c>
      <c r="BN15" s="6">
        <v>0.297476976162833</v>
      </c>
      <c r="BO15" s="6">
        <v>0.278526533377875</v>
      </c>
      <c r="BP15" s="42"/>
      <c r="BQ15" s="42"/>
      <c r="BR15" s="42"/>
    </row>
    <row r="16" spans="1:70" x14ac:dyDescent="0.2">
      <c r="A16" s="1">
        <v>1981</v>
      </c>
      <c r="B16" s="6">
        <v>0.175313759081643</v>
      </c>
      <c r="C16" s="6">
        <v>0.256713213908283</v>
      </c>
      <c r="D16" s="6">
        <v>0.101714607258257</v>
      </c>
      <c r="E16" s="6">
        <v>0.0869411360437271</v>
      </c>
      <c r="F16" s="6">
        <v>0.314471727673922</v>
      </c>
      <c r="G16" s="6">
        <v>0.178059267359782</v>
      </c>
      <c r="H16" s="6">
        <v>0.158295986967973</v>
      </c>
      <c r="I16" s="6">
        <v>0.151622591531221</v>
      </c>
      <c r="J16" s="6">
        <v>0.169492572210532</v>
      </c>
      <c r="K16" s="6">
        <v>0.235126447828549</v>
      </c>
      <c r="L16" s="6">
        <v>0.342597698307112</v>
      </c>
      <c r="M16" s="6">
        <v>0.238311045595167</v>
      </c>
      <c r="N16" s="6">
        <v>0.240491800345792</v>
      </c>
      <c r="O16" s="6">
        <v>0.207302507367867</v>
      </c>
      <c r="P16" s="6">
        <v>0.273632246584067</v>
      </c>
      <c r="Q16" s="6">
        <v>0.451831661652345</v>
      </c>
      <c r="R16" s="6">
        <v>0.310821531409992</v>
      </c>
      <c r="S16" s="6">
        <v>0.324514980409842</v>
      </c>
      <c r="T16" s="6">
        <v>0.25397581186111</v>
      </c>
      <c r="U16" s="6">
        <v>0.271282815222577</v>
      </c>
      <c r="V16" s="6">
        <v>0.0869050489264302</v>
      </c>
      <c r="W16" s="6">
        <v>0.191946429672178</v>
      </c>
      <c r="X16" s="6">
        <v>0.180919513085328</v>
      </c>
      <c r="Y16" s="6">
        <v>0.238113344373648</v>
      </c>
      <c r="Z16" s="6">
        <v>0.106026160260135</v>
      </c>
      <c r="AA16" s="6">
        <v>0.0734037160562908</v>
      </c>
      <c r="AB16" s="6">
        <v>0.0601378809074626</v>
      </c>
      <c r="AC16" s="6">
        <v>0.146333342105135</v>
      </c>
      <c r="AD16" s="6">
        <v>0.141348452917505</v>
      </c>
      <c r="AE16" s="6">
        <v>0.0983027804201398</v>
      </c>
      <c r="AF16" s="6">
        <v>0.0869752936634069</v>
      </c>
      <c r="AG16" s="6">
        <v>0.297296766111567</v>
      </c>
      <c r="AH16" s="6">
        <v>0.420082232248276</v>
      </c>
      <c r="AI16" s="6">
        <v>0.256875873701585</v>
      </c>
      <c r="AJ16" s="6">
        <v>0.420082232248275</v>
      </c>
      <c r="AK16" s="6">
        <v>0.27833776132332</v>
      </c>
      <c r="AL16" s="6">
        <v>0.317501258330417</v>
      </c>
      <c r="AM16" s="6">
        <v>0.178935712157509</v>
      </c>
      <c r="AN16" s="6">
        <v>0.344597605100683</v>
      </c>
      <c r="AO16" s="6">
        <v>0.237198725787742</v>
      </c>
      <c r="AP16" s="6">
        <v>0.205208389976986</v>
      </c>
      <c r="AQ16" s="6">
        <v>0.163532891660059</v>
      </c>
      <c r="AR16" s="6">
        <v>0.163532891660059</v>
      </c>
      <c r="AS16" s="6">
        <v>0.163532891660059</v>
      </c>
      <c r="AT16" s="6">
        <v>0.163532891660059</v>
      </c>
      <c r="AU16" s="6">
        <v>0.178135366658986</v>
      </c>
      <c r="AV16" s="6">
        <v>0.163532891660059</v>
      </c>
      <c r="AW16" s="6">
        <v>0.163532891660059</v>
      </c>
      <c r="AX16" s="6">
        <v>0.170633089623387</v>
      </c>
      <c r="AY16" s="6">
        <v>0.162208595337096</v>
      </c>
      <c r="AZ16" s="6">
        <v>0.158295986967973</v>
      </c>
      <c r="BA16" s="6">
        <v>0.182804055588926</v>
      </c>
      <c r="BB16" s="6">
        <v>0.0795110234191908</v>
      </c>
      <c r="BC16" s="6">
        <v>0.140597050896447</v>
      </c>
      <c r="BD16" s="6">
        <v>0.424144731375929</v>
      </c>
      <c r="BE16" s="6">
        <v>0.457655508083948</v>
      </c>
      <c r="BF16" s="6">
        <v>0.151865119201169</v>
      </c>
      <c r="BG16" s="6">
        <v>0.123395022960078</v>
      </c>
      <c r="BH16" s="6">
        <v>0.102354040674224</v>
      </c>
      <c r="BI16" s="6">
        <v>0.200828309832847</v>
      </c>
      <c r="BJ16" s="6">
        <v>0.202356708913637</v>
      </c>
      <c r="BK16" s="6">
        <v>0.119270016540917</v>
      </c>
      <c r="BL16" s="6">
        <v>0.336423236958977</v>
      </c>
      <c r="BM16" s="6">
        <v>0.307964726779801</v>
      </c>
      <c r="BN16" s="6">
        <v>0.257742669754901</v>
      </c>
      <c r="BO16" s="6">
        <v>0.247289590271878</v>
      </c>
      <c r="BP16" s="42"/>
      <c r="BQ16" s="42"/>
      <c r="BR16" s="42"/>
    </row>
    <row r="17" spans="1:70" x14ac:dyDescent="0.2">
      <c r="A17" s="1">
        <v>1982</v>
      </c>
      <c r="B17" s="6">
        <v>0.172888960976094</v>
      </c>
      <c r="C17" s="6">
        <v>0.263517003282902</v>
      </c>
      <c r="D17" s="6">
        <v>0.0959445461625547</v>
      </c>
      <c r="E17" s="6">
        <v>0.0696788871584258</v>
      </c>
      <c r="F17" s="6">
        <v>0.323422487432225</v>
      </c>
      <c r="G17" s="6">
        <v>0.167559164872635</v>
      </c>
      <c r="H17" s="6">
        <v>0.142179651878138</v>
      </c>
      <c r="I17" s="6">
        <v>0.153177394310401</v>
      </c>
      <c r="J17" s="6">
        <v>0.161484195241584</v>
      </c>
      <c r="K17" s="6">
        <v>0.234640511900111</v>
      </c>
      <c r="L17" s="6">
        <v>0.349232346209634</v>
      </c>
      <c r="M17" s="6">
        <v>0.255729135574915</v>
      </c>
      <c r="N17" s="6">
        <v>0.243935322896367</v>
      </c>
      <c r="O17" s="6">
        <v>0.217629465198675</v>
      </c>
      <c r="P17" s="6">
        <v>0.262052727693124</v>
      </c>
      <c r="Q17" s="6">
        <v>0.496692822977153</v>
      </c>
      <c r="R17" s="6">
        <v>0.314516934538334</v>
      </c>
      <c r="S17" s="6">
        <v>0.392954740612433</v>
      </c>
      <c r="T17" s="6">
        <v>0.258031037348797</v>
      </c>
      <c r="U17" s="6">
        <v>0.275089050037333</v>
      </c>
      <c r="V17" s="6">
        <v>0.0841586297383947</v>
      </c>
      <c r="W17" s="6">
        <v>0.167470162865217</v>
      </c>
      <c r="X17" s="6">
        <v>0.169082355074095</v>
      </c>
      <c r="Y17" s="6">
        <v>0.22963255152728</v>
      </c>
      <c r="Z17" s="6">
        <v>0.0997698105187904</v>
      </c>
      <c r="AA17" s="6">
        <v>0.0595072871321356</v>
      </c>
      <c r="AB17" s="6">
        <v>0.05810531395069</v>
      </c>
      <c r="AC17" s="6">
        <v>0.112267496619407</v>
      </c>
      <c r="AD17" s="6">
        <v>0.110006734211735</v>
      </c>
      <c r="AE17" s="6">
        <v>0.0716781264690139</v>
      </c>
      <c r="AF17" s="6">
        <v>0.0680741588137957</v>
      </c>
      <c r="AG17" s="6">
        <v>0.295256989082424</v>
      </c>
      <c r="AH17" s="6">
        <v>0.422576161347736</v>
      </c>
      <c r="AI17" s="6">
        <v>0.262680059269814</v>
      </c>
      <c r="AJ17" s="6">
        <v>0.422576161347737</v>
      </c>
      <c r="AK17" s="6">
        <v>0.275988939730499</v>
      </c>
      <c r="AL17" s="6">
        <v>0.322176410442388</v>
      </c>
      <c r="AM17" s="6">
        <v>0.180918127751877</v>
      </c>
      <c r="AN17" s="6">
        <v>0.346770787764021</v>
      </c>
      <c r="AO17" s="6">
        <v>0.216346945668707</v>
      </c>
      <c r="AP17" s="6">
        <v>0.183061700248451</v>
      </c>
      <c r="AQ17" s="6">
        <v>0.152120684561279</v>
      </c>
      <c r="AR17" s="6">
        <v>0.152120684561279</v>
      </c>
      <c r="AS17" s="6">
        <v>0.152120684561279</v>
      </c>
      <c r="AT17" s="6">
        <v>0.152120684561279</v>
      </c>
      <c r="AU17" s="6">
        <v>0.16732778379338</v>
      </c>
      <c r="AV17" s="6">
        <v>0.152120684561279</v>
      </c>
      <c r="AW17" s="6">
        <v>0.152120684561279</v>
      </c>
      <c r="AX17" s="6">
        <v>0.163440289013764</v>
      </c>
      <c r="AY17" s="6">
        <v>0.150390914812495</v>
      </c>
      <c r="AZ17" s="6">
        <v>0.142179651878138</v>
      </c>
      <c r="BA17" s="6">
        <v>0.167617178553094</v>
      </c>
      <c r="BB17" s="6">
        <v>0.0683832145737729</v>
      </c>
      <c r="BC17" s="6">
        <v>0.146172741926807</v>
      </c>
      <c r="BD17" s="6">
        <v>0.39042814824296</v>
      </c>
      <c r="BE17" s="6">
        <v>0.435306050338553</v>
      </c>
      <c r="BF17" s="6">
        <v>0.14973890598624</v>
      </c>
      <c r="BG17" s="6">
        <v>0.109328434067373</v>
      </c>
      <c r="BH17" s="6">
        <v>0.0999764111344108</v>
      </c>
      <c r="BI17" s="6">
        <v>0.189019311960772</v>
      </c>
      <c r="BJ17" s="6">
        <v>0.183334626036862</v>
      </c>
      <c r="BK17" s="6">
        <v>0.106911975418064</v>
      </c>
      <c r="BL17" s="6">
        <v>0.319314540718908</v>
      </c>
      <c r="BM17" s="6">
        <v>0.288047033894254</v>
      </c>
      <c r="BN17" s="6">
        <v>0.241928834840773</v>
      </c>
      <c r="BO17" s="6">
        <v>0.233451035278231</v>
      </c>
      <c r="BP17" s="42"/>
      <c r="BQ17" s="42"/>
      <c r="BR17" s="42"/>
    </row>
    <row r="18" spans="1:70" x14ac:dyDescent="0.2">
      <c r="A18" s="1">
        <v>1983</v>
      </c>
      <c r="B18" s="6">
        <v>0.171012985582428</v>
      </c>
      <c r="C18" s="6">
        <v>0.261374712117773</v>
      </c>
      <c r="D18" s="6">
        <v>0.0955853649362799</v>
      </c>
      <c r="E18" s="6">
        <v>0.0896118645900424</v>
      </c>
      <c r="F18" s="6">
        <v>0.311816851858078</v>
      </c>
      <c r="G18" s="6">
        <v>0.170024525163593</v>
      </c>
      <c r="H18" s="6">
        <v>0.157957676898794</v>
      </c>
      <c r="I18" s="6">
        <v>0.142231380062925</v>
      </c>
      <c r="J18" s="6">
        <v>0.168212519274234</v>
      </c>
      <c r="K18" s="6">
        <v>0.231029121055712</v>
      </c>
      <c r="L18" s="6">
        <v>0.352041745016495</v>
      </c>
      <c r="M18" s="6">
        <v>0.264940873734975</v>
      </c>
      <c r="N18" s="6">
        <v>0.243081576096702</v>
      </c>
      <c r="O18" s="6">
        <v>0.230889940860015</v>
      </c>
      <c r="P18" s="6">
        <v>0.242540440970537</v>
      </c>
      <c r="Q18" s="6">
        <v>0.468534102142829</v>
      </c>
      <c r="R18" s="6">
        <v>0.315996114029649</v>
      </c>
      <c r="S18" s="6">
        <v>0.423832254385252</v>
      </c>
      <c r="T18" s="6">
        <v>0.255743196641899</v>
      </c>
      <c r="U18" s="6">
        <v>0.279420598618136</v>
      </c>
      <c r="V18" s="6">
        <v>0.0856450182148761</v>
      </c>
      <c r="W18" s="6">
        <v>0.161907188242282</v>
      </c>
      <c r="X18" s="6">
        <v>0.153739433964576</v>
      </c>
      <c r="Y18" s="6">
        <v>0.225447390946236</v>
      </c>
      <c r="Z18" s="6">
        <v>0.0969901784607684</v>
      </c>
      <c r="AA18" s="6">
        <v>0.0818405148206741</v>
      </c>
      <c r="AB18" s="6">
        <v>0.0673680897242175</v>
      </c>
      <c r="AC18" s="6">
        <v>0.146711274837</v>
      </c>
      <c r="AD18" s="6">
        <v>0.14282364771872</v>
      </c>
      <c r="AE18" s="6">
        <v>0.0924071485061299</v>
      </c>
      <c r="AF18" s="6">
        <v>0.0886405529400307</v>
      </c>
      <c r="AG18" s="6">
        <v>0.277957778485671</v>
      </c>
      <c r="AH18" s="6">
        <v>0.399977974207959</v>
      </c>
      <c r="AI18" s="6">
        <v>0.247696101401679</v>
      </c>
      <c r="AJ18" s="6">
        <v>0.399977974207958</v>
      </c>
      <c r="AK18" s="6">
        <v>0.255708418412306</v>
      </c>
      <c r="AL18" s="6">
        <v>0.302535183248572</v>
      </c>
      <c r="AM18" s="6">
        <v>0.170238475259468</v>
      </c>
      <c r="AN18" s="6">
        <v>0.326895769942825</v>
      </c>
      <c r="AO18" s="6">
        <v>0.247743360812659</v>
      </c>
      <c r="AP18" s="6">
        <v>0.210007692098479</v>
      </c>
      <c r="AQ18" s="6">
        <v>0.163757312838548</v>
      </c>
      <c r="AR18" s="6">
        <v>0.163757312838548</v>
      </c>
      <c r="AS18" s="6">
        <v>0.163757312838548</v>
      </c>
      <c r="AT18" s="6">
        <v>0.163757312838549</v>
      </c>
      <c r="AU18" s="6">
        <v>0.166548809831093</v>
      </c>
      <c r="AV18" s="6">
        <v>0.163757312838549</v>
      </c>
      <c r="AW18" s="6">
        <v>0.163757312838549</v>
      </c>
      <c r="AX18" s="6">
        <v>0.1673911674701</v>
      </c>
      <c r="AY18" s="6">
        <v>0.161672352076735</v>
      </c>
      <c r="AZ18" s="6">
        <v>0.157957676898794</v>
      </c>
      <c r="BA18" s="6">
        <v>0.186484398736599</v>
      </c>
      <c r="BB18" s="6">
        <v>0.0643716619225568</v>
      </c>
      <c r="BC18" s="6">
        <v>0.131428230473787</v>
      </c>
      <c r="BD18" s="6">
        <v>0.395516703809341</v>
      </c>
      <c r="BE18" s="6">
        <v>0.45346259029263</v>
      </c>
      <c r="BF18" s="6">
        <v>0.138363131494462</v>
      </c>
      <c r="BG18" s="6">
        <v>0.121067266316295</v>
      </c>
      <c r="BH18" s="6">
        <v>0.0967724901386626</v>
      </c>
      <c r="BI18" s="6">
        <v>0.19841719237662</v>
      </c>
      <c r="BJ18" s="6">
        <v>0.205263694105306</v>
      </c>
      <c r="BK18" s="6">
        <v>0.121292733933337</v>
      </c>
      <c r="BL18" s="6">
        <v>0.357895118394402</v>
      </c>
      <c r="BM18" s="6">
        <v>0.326710095577896</v>
      </c>
      <c r="BN18" s="6">
        <v>0.26489743945857</v>
      </c>
      <c r="BO18" s="6">
        <v>0.258631418213572</v>
      </c>
      <c r="BP18" s="42"/>
      <c r="BQ18" s="42"/>
      <c r="BR18" s="42"/>
    </row>
    <row r="19" spans="1:70" x14ac:dyDescent="0.2">
      <c r="A19" s="1">
        <v>1984</v>
      </c>
      <c r="B19" s="6">
        <v>0.170345459644135</v>
      </c>
      <c r="C19" s="6">
        <v>0.270573044731374</v>
      </c>
      <c r="D19" s="6">
        <v>0.100756427823173</v>
      </c>
      <c r="E19" s="6">
        <v>0.0874032878621016</v>
      </c>
      <c r="F19" s="6">
        <v>0.319259889771683</v>
      </c>
      <c r="G19" s="6">
        <v>0.157079577806048</v>
      </c>
      <c r="H19" s="6">
        <v>0.161255176882786</v>
      </c>
      <c r="I19" s="6">
        <v>0.143499341483888</v>
      </c>
      <c r="J19" s="6">
        <v>0.145029930076708</v>
      </c>
      <c r="K19" s="6">
        <v>0.245489524724659</v>
      </c>
      <c r="L19" s="6">
        <v>0.345489013691331</v>
      </c>
      <c r="M19" s="6">
        <v>0.264022987093548</v>
      </c>
      <c r="N19" s="6">
        <v>0.252787725392309</v>
      </c>
      <c r="O19" s="6">
        <v>0.250712963244567</v>
      </c>
      <c r="P19" s="6">
        <v>0.245831035078903</v>
      </c>
      <c r="Q19" s="6">
        <v>0.502488277236056</v>
      </c>
      <c r="R19" s="6">
        <v>0.330125272542519</v>
      </c>
      <c r="S19" s="6">
        <v>0.360988425156431</v>
      </c>
      <c r="T19" s="6">
        <v>0.270406825550821</v>
      </c>
      <c r="U19" s="6">
        <v>0.290995733678682</v>
      </c>
      <c r="V19" s="6">
        <v>0.0894850153029357</v>
      </c>
      <c r="W19" s="6">
        <v>0.177430747584683</v>
      </c>
      <c r="X19" s="6">
        <v>0.182202291854253</v>
      </c>
      <c r="Y19" s="6">
        <v>0.233304806645691</v>
      </c>
      <c r="Z19" s="6">
        <v>0.0990323088254521</v>
      </c>
      <c r="AA19" s="6">
        <v>0.0869849231929426</v>
      </c>
      <c r="AB19" s="6">
        <v>0.0555698905435189</v>
      </c>
      <c r="AC19" s="6">
        <v>0.135015552848703</v>
      </c>
      <c r="AD19" s="6">
        <v>0.129415466040446</v>
      </c>
      <c r="AE19" s="6">
        <v>0.0972028369359305</v>
      </c>
      <c r="AF19" s="6">
        <v>0.0823535688459933</v>
      </c>
      <c r="AG19" s="6">
        <v>0.291517583690529</v>
      </c>
      <c r="AH19" s="6">
        <v>0.394931381345543</v>
      </c>
      <c r="AI19" s="6">
        <v>0.257076928985817</v>
      </c>
      <c r="AJ19" s="6">
        <v>0.394931381345544</v>
      </c>
      <c r="AK19" s="6">
        <v>0.263330518664267</v>
      </c>
      <c r="AL19" s="6">
        <v>0.321550822423435</v>
      </c>
      <c r="AM19" s="6">
        <v>0.174326263861443</v>
      </c>
      <c r="AN19" s="6">
        <v>0.328051333733275</v>
      </c>
      <c r="AO19" s="6">
        <v>0.194727298091814</v>
      </c>
      <c r="AP19" s="6">
        <v>0.161574451838282</v>
      </c>
      <c r="AQ19" s="6">
        <v>0.137484289264967</v>
      </c>
      <c r="AR19" s="6">
        <v>0.137484289264967</v>
      </c>
      <c r="AS19" s="6">
        <v>0.137484289264967</v>
      </c>
      <c r="AT19" s="6">
        <v>0.137484289264967</v>
      </c>
      <c r="AU19" s="6">
        <v>0.159023844205772</v>
      </c>
      <c r="AV19" s="6">
        <v>0.137484289264967</v>
      </c>
      <c r="AW19" s="6">
        <v>0.137484289264967</v>
      </c>
      <c r="AX19" s="6">
        <v>0.154766686741995</v>
      </c>
      <c r="AY19" s="6">
        <v>0.135833539237597</v>
      </c>
      <c r="AZ19" s="6">
        <v>0.161255176882786</v>
      </c>
      <c r="BA19" s="6">
        <v>0.188293850944786</v>
      </c>
      <c r="BB19" s="6">
        <v>0.0810106967084517</v>
      </c>
      <c r="BC19" s="6">
        <v>0.130378907458647</v>
      </c>
      <c r="BD19" s="6">
        <v>0.370582703181752</v>
      </c>
      <c r="BE19" s="6">
        <v>0.43951164251625</v>
      </c>
      <c r="BF19" s="6">
        <v>0.138061785645804</v>
      </c>
      <c r="BG19" s="6">
        <v>0.100646442063211</v>
      </c>
      <c r="BH19" s="6">
        <v>0.0929438925045125</v>
      </c>
      <c r="BI19" s="6">
        <v>0.181667313619874</v>
      </c>
      <c r="BJ19" s="6">
        <v>0.166106208626853</v>
      </c>
      <c r="BK19" s="6">
        <v>0.0953889305343472</v>
      </c>
      <c r="BL19" s="6">
        <v>0.2728960840906</v>
      </c>
      <c r="BM19" s="6">
        <v>0.25759561750677</v>
      </c>
      <c r="BN19" s="6">
        <v>0.217641223638726</v>
      </c>
      <c r="BO19" s="6">
        <v>0.210177530238118</v>
      </c>
      <c r="BP19" s="42"/>
      <c r="BQ19" s="42"/>
      <c r="BR19" s="42"/>
    </row>
    <row r="20" spans="1:70" x14ac:dyDescent="0.2">
      <c r="A20" s="1">
        <v>1985</v>
      </c>
      <c r="B20" s="6">
        <v>0.16376413689476</v>
      </c>
      <c r="C20" s="6">
        <v>0.266356685740597</v>
      </c>
      <c r="D20" s="6">
        <v>0.0967561525514003</v>
      </c>
      <c r="E20" s="6">
        <v>0.088172373344017</v>
      </c>
      <c r="F20" s="6">
        <v>0.300007164524654</v>
      </c>
      <c r="G20" s="6">
        <v>0.14334376309488</v>
      </c>
      <c r="H20" s="6">
        <v>0.16203963429323</v>
      </c>
      <c r="I20" s="6">
        <v>0.133486052550047</v>
      </c>
      <c r="J20" s="6">
        <v>0.13554237091012</v>
      </c>
      <c r="K20" s="6">
        <v>0.246051207240932</v>
      </c>
      <c r="L20" s="6">
        <v>0.358170294647092</v>
      </c>
      <c r="M20" s="6">
        <v>0.25479763899907</v>
      </c>
      <c r="N20" s="6">
        <v>0.246831157348999</v>
      </c>
      <c r="O20" s="6">
        <v>0.242266568935337</v>
      </c>
      <c r="P20" s="6">
        <v>0.24218959975185</v>
      </c>
      <c r="Q20" s="6">
        <v>0.50810843528125</v>
      </c>
      <c r="R20" s="6">
        <v>0.322282941937239</v>
      </c>
      <c r="S20" s="6">
        <v>0.335609731885959</v>
      </c>
      <c r="T20" s="6">
        <v>0.262022363120058</v>
      </c>
      <c r="U20" s="6">
        <v>0.282228581188386</v>
      </c>
      <c r="V20" s="6">
        <v>0.0858307521390744</v>
      </c>
      <c r="W20" s="6">
        <v>0.178045899064347</v>
      </c>
      <c r="X20" s="6">
        <v>0.18435331846061</v>
      </c>
      <c r="Y20" s="6">
        <v>0.22549206018006</v>
      </c>
      <c r="Z20" s="6">
        <v>0.0945674321757895</v>
      </c>
      <c r="AA20" s="6">
        <v>0.0954122458130283</v>
      </c>
      <c r="AB20" s="6">
        <v>0.0514878773622711</v>
      </c>
      <c r="AC20" s="6">
        <v>0.132352642908033</v>
      </c>
      <c r="AD20" s="6">
        <v>0.126363423622129</v>
      </c>
      <c r="AE20" s="6">
        <v>0.101974967776334</v>
      </c>
      <c r="AF20" s="6">
        <v>0.0817894634054227</v>
      </c>
      <c r="AG20" s="6">
        <v>0.279855451514629</v>
      </c>
      <c r="AH20" s="6">
        <v>0.369340439760164</v>
      </c>
      <c r="AI20" s="6">
        <v>0.245060631799884</v>
      </c>
      <c r="AJ20" s="6">
        <v>0.369340439760164</v>
      </c>
      <c r="AK20" s="6">
        <v>0.249131391865767</v>
      </c>
      <c r="AL20" s="6">
        <v>0.308501830540498</v>
      </c>
      <c r="AM20" s="6">
        <v>0.165034490099032</v>
      </c>
      <c r="AN20" s="6">
        <v>0.308383245893484</v>
      </c>
      <c r="AO20" s="6">
        <v>0.17965276873169</v>
      </c>
      <c r="AP20" s="6">
        <v>0.149015735812384</v>
      </c>
      <c r="AQ20" s="6">
        <v>0.129949828430388</v>
      </c>
      <c r="AR20" s="6">
        <v>0.129949828430387</v>
      </c>
      <c r="AS20" s="6">
        <v>0.129949828430388</v>
      </c>
      <c r="AT20" s="6">
        <v>0.129949828430387</v>
      </c>
      <c r="AU20" s="6">
        <v>0.143062369349444</v>
      </c>
      <c r="AV20" s="6">
        <v>0.129949828430388</v>
      </c>
      <c r="AW20" s="6">
        <v>0.129949828430388</v>
      </c>
      <c r="AX20" s="6">
        <v>0.145212292936329</v>
      </c>
      <c r="AY20" s="6">
        <v>0.128037947704277</v>
      </c>
      <c r="AZ20" s="6">
        <v>0.16203963429323</v>
      </c>
      <c r="BA20" s="6">
        <v>0.187221902959635</v>
      </c>
      <c r="BB20" s="6">
        <v>0.113909014737133</v>
      </c>
      <c r="BC20" s="6">
        <v>0.114190121343774</v>
      </c>
      <c r="BD20" s="6">
        <v>0.330104566020284</v>
      </c>
      <c r="BE20" s="6">
        <v>0.396495936780094</v>
      </c>
      <c r="BF20" s="6">
        <v>0.128724228228023</v>
      </c>
      <c r="BG20" s="6">
        <v>0.0936527744512869</v>
      </c>
      <c r="BH20" s="6">
        <v>0.0873605786770186</v>
      </c>
      <c r="BI20" s="6">
        <v>0.168081670457974</v>
      </c>
      <c r="BJ20" s="6">
        <v>0.159425164138665</v>
      </c>
      <c r="BK20" s="6">
        <v>0.0910908508838599</v>
      </c>
      <c r="BL20" s="6">
        <v>0.267579636383063</v>
      </c>
      <c r="BM20" s="6">
        <v>0.249141856202628</v>
      </c>
      <c r="BN20" s="6">
        <v>0.206533752991018</v>
      </c>
      <c r="BO20" s="6">
        <v>0.20124407355629</v>
      </c>
      <c r="BP20" s="42"/>
      <c r="BQ20" s="42"/>
      <c r="BR20" s="42"/>
    </row>
    <row r="21" spans="1:70" x14ac:dyDescent="0.2">
      <c r="A21" s="1">
        <v>1986</v>
      </c>
      <c r="B21" s="6">
        <v>0.150729849889907</v>
      </c>
      <c r="C21" s="6">
        <v>0.229856814508995</v>
      </c>
      <c r="D21" s="6">
        <v>0.104474810252393</v>
      </c>
      <c r="E21" s="6">
        <v>0.0776725915643183</v>
      </c>
      <c r="F21" s="6">
        <v>0.235967211089098</v>
      </c>
      <c r="G21" s="6">
        <v>0.126966549487475</v>
      </c>
      <c r="H21" s="6">
        <v>0.145096569043614</v>
      </c>
      <c r="I21" s="6">
        <v>0.102035023555193</v>
      </c>
      <c r="J21" s="6">
        <v>0.12167033390096</v>
      </c>
      <c r="K21" s="6">
        <v>0.212566466228374</v>
      </c>
      <c r="L21" s="6">
        <v>0.341702175549485</v>
      </c>
      <c r="M21" s="6">
        <v>0.231421987732908</v>
      </c>
      <c r="N21" s="6">
        <v>0.213952039334711</v>
      </c>
      <c r="O21" s="6">
        <v>0.228663955295505</v>
      </c>
      <c r="P21" s="6">
        <v>0.201907787732247</v>
      </c>
      <c r="Q21" s="6">
        <v>0.391681399275789</v>
      </c>
      <c r="R21" s="6">
        <v>0.283122896121616</v>
      </c>
      <c r="S21" s="6">
        <v>0.255051482259638</v>
      </c>
      <c r="T21" s="6">
        <v>0.224444021468318</v>
      </c>
      <c r="U21" s="6">
        <v>0.243568165085563</v>
      </c>
      <c r="V21" s="6">
        <v>0.0946409668224836</v>
      </c>
      <c r="W21" s="6">
        <v>0.184051665240573</v>
      </c>
      <c r="X21" s="6">
        <v>0.168124200796906</v>
      </c>
      <c r="Y21" s="6">
        <v>0.233387007879661</v>
      </c>
      <c r="Z21" s="6">
        <v>0.096425013223396</v>
      </c>
      <c r="AA21" s="6">
        <v>0.0745281416713982</v>
      </c>
      <c r="AB21" s="6">
        <v>0.0511064095147278</v>
      </c>
      <c r="AC21" s="6">
        <v>0.122650460370617</v>
      </c>
      <c r="AD21" s="6">
        <v>0.110471895870221</v>
      </c>
      <c r="AE21" s="6">
        <v>0.100205559352956</v>
      </c>
      <c r="AF21" s="6">
        <v>0.0720341556345021</v>
      </c>
      <c r="AG21" s="6">
        <v>0.242187371638131</v>
      </c>
      <c r="AH21" s="6">
        <v>0.269558056445135</v>
      </c>
      <c r="AI21" s="6">
        <v>0.206277993880359</v>
      </c>
      <c r="AJ21" s="6">
        <v>0.269558056445135</v>
      </c>
      <c r="AK21" s="6">
        <v>0.210748433636547</v>
      </c>
      <c r="AL21" s="6">
        <v>0.275948424145477</v>
      </c>
      <c r="AM21" s="6">
        <v>0.139843592078925</v>
      </c>
      <c r="AN21" s="6">
        <v>0.238854480893448</v>
      </c>
      <c r="AO21" s="6">
        <v>0.148863027049646</v>
      </c>
      <c r="AP21" s="6">
        <v>0.122723121691366</v>
      </c>
      <c r="AQ21" s="6">
        <v>0.119114771194877</v>
      </c>
      <c r="AR21" s="6">
        <v>0.119114771194877</v>
      </c>
      <c r="AS21" s="6">
        <v>0.119114771194877</v>
      </c>
      <c r="AT21" s="6">
        <v>0.119114771194877</v>
      </c>
      <c r="AU21" s="6">
        <v>0.123469203572803</v>
      </c>
      <c r="AV21" s="6">
        <v>0.119114771194877</v>
      </c>
      <c r="AW21" s="6">
        <v>0.119114771194877</v>
      </c>
      <c r="AX21" s="6">
        <v>0.133956825951015</v>
      </c>
      <c r="AY21" s="6">
        <v>0.116809283685549</v>
      </c>
      <c r="AZ21" s="6">
        <v>0.145096569043614</v>
      </c>
      <c r="BA21" s="6">
        <v>0.170510355425491</v>
      </c>
      <c r="BB21" s="6">
        <v>0.102506837728212</v>
      </c>
      <c r="BC21" s="6">
        <v>0.0793344214514247</v>
      </c>
      <c r="BD21" s="6">
        <v>0.346818196735701</v>
      </c>
      <c r="BE21" s="6">
        <v>0.412519464705461</v>
      </c>
      <c r="BF21" s="6">
        <v>0.0998765762779524</v>
      </c>
      <c r="BG21" s="6">
        <v>0.0818255668819614</v>
      </c>
      <c r="BH21" s="6">
        <v>0.0781498020534687</v>
      </c>
      <c r="BI21" s="6">
        <v>0.147745619783597</v>
      </c>
      <c r="BJ21" s="6">
        <v>0.14768500890787</v>
      </c>
      <c r="BK21" s="6">
        <v>0.0831616495969417</v>
      </c>
      <c r="BL21" s="6">
        <v>0.258231304797737</v>
      </c>
      <c r="BM21" s="6">
        <v>0.23285447765383</v>
      </c>
      <c r="BN21" s="6">
        <v>0.188516300320103</v>
      </c>
      <c r="BO21" s="6">
        <v>0.1856729503249</v>
      </c>
      <c r="BP21" s="42"/>
      <c r="BQ21" s="42"/>
      <c r="BR21" s="42"/>
    </row>
    <row r="22" spans="1:70" x14ac:dyDescent="0.2">
      <c r="A22" s="1">
        <v>1987</v>
      </c>
      <c r="B22" s="6">
        <v>0.152258162703928</v>
      </c>
      <c r="C22" s="6">
        <v>0.229637471735662</v>
      </c>
      <c r="D22" s="6">
        <v>0.106491660969841</v>
      </c>
      <c r="E22" s="6">
        <v>0.0710873953112058</v>
      </c>
      <c r="F22" s="6">
        <v>0.225261863784124</v>
      </c>
      <c r="G22" s="6">
        <v>0.130532944793183</v>
      </c>
      <c r="H22" s="6">
        <v>0.131188257645994</v>
      </c>
      <c r="I22" s="6">
        <v>0.103414962352778</v>
      </c>
      <c r="J22" s="6">
        <v>0.122239752601272</v>
      </c>
      <c r="K22" s="6">
        <v>0.210347816951649</v>
      </c>
      <c r="L22" s="6">
        <v>0.323204686475555</v>
      </c>
      <c r="M22" s="6">
        <v>0.238754108653404</v>
      </c>
      <c r="N22" s="6">
        <v>0.212753736882271</v>
      </c>
      <c r="O22" s="6">
        <v>0.23049358858021</v>
      </c>
      <c r="P22" s="6">
        <v>0.19981991251364</v>
      </c>
      <c r="Q22" s="6">
        <v>0.403947430925785</v>
      </c>
      <c r="R22" s="6">
        <v>0.281257945397036</v>
      </c>
      <c r="S22" s="6">
        <v>0.263258278375501</v>
      </c>
      <c r="T22" s="6">
        <v>0.222541253566785</v>
      </c>
      <c r="U22" s="6">
        <v>0.238253350979932</v>
      </c>
      <c r="V22" s="6">
        <v>0.0964112259232187</v>
      </c>
      <c r="W22" s="6">
        <v>0.180815986464854</v>
      </c>
      <c r="X22" s="6">
        <v>0.164021427815504</v>
      </c>
      <c r="Y22" s="6">
        <v>0.248604924265954</v>
      </c>
      <c r="Z22" s="6">
        <v>0.102714796923246</v>
      </c>
      <c r="AA22" s="6">
        <v>0.0700254934422484</v>
      </c>
      <c r="AB22" s="6">
        <v>0.0444200213734621</v>
      </c>
      <c r="AC22" s="6">
        <v>0.11645158621984</v>
      </c>
      <c r="AD22" s="6">
        <v>0.102996856554672</v>
      </c>
      <c r="AE22" s="6">
        <v>0.094077073749053</v>
      </c>
      <c r="AF22" s="6">
        <v>0.0674325421127532</v>
      </c>
      <c r="AG22" s="6">
        <v>0.248073527515885</v>
      </c>
      <c r="AH22" s="6">
        <v>0.264397650181648</v>
      </c>
      <c r="AI22" s="6">
        <v>0.21199304547885</v>
      </c>
      <c r="AJ22" s="6">
        <v>0.264397650181648</v>
      </c>
      <c r="AK22" s="6">
        <v>0.215020715031043</v>
      </c>
      <c r="AL22" s="6">
        <v>0.283074868824973</v>
      </c>
      <c r="AM22" s="6">
        <v>0.141958101800243</v>
      </c>
      <c r="AN22" s="6">
        <v>0.238104219924977</v>
      </c>
      <c r="AO22" s="6">
        <v>0.148260741403896</v>
      </c>
      <c r="AP22" s="6">
        <v>0.12427063510128</v>
      </c>
      <c r="AQ22" s="6">
        <v>0.120783129674411</v>
      </c>
      <c r="AR22" s="6">
        <v>0.120783129674411</v>
      </c>
      <c r="AS22" s="6">
        <v>0.120783129674411</v>
      </c>
      <c r="AT22" s="6">
        <v>0.120783129674411</v>
      </c>
      <c r="AU22" s="6">
        <v>0.126462686952931</v>
      </c>
      <c r="AV22" s="6">
        <v>0.120783129674411</v>
      </c>
      <c r="AW22" s="6">
        <v>0.120783129674411</v>
      </c>
      <c r="AX22" s="6">
        <v>0.136197159165597</v>
      </c>
      <c r="AY22" s="6">
        <v>0.118715196020332</v>
      </c>
      <c r="AZ22" s="6">
        <v>0.131188257645994</v>
      </c>
      <c r="BA22" s="6">
        <v>0.159063070625767</v>
      </c>
      <c r="BB22" s="6">
        <v>0.1213671309309</v>
      </c>
      <c r="BC22" s="6">
        <v>0.0770053784985606</v>
      </c>
      <c r="BD22" s="6">
        <v>0.340843735730676</v>
      </c>
      <c r="BE22" s="6">
        <v>0.427670289550236</v>
      </c>
      <c r="BF22" s="6">
        <v>0.101063501454898</v>
      </c>
      <c r="BG22" s="6">
        <v>0.0872144715709988</v>
      </c>
      <c r="BH22" s="6">
        <v>0.0766188331632459</v>
      </c>
      <c r="BI22" s="6">
        <v>0.152798724516081</v>
      </c>
      <c r="BJ22" s="6">
        <v>0.156235748673095</v>
      </c>
      <c r="BK22" s="6">
        <v>0.0868942464179326</v>
      </c>
      <c r="BL22" s="6">
        <v>0.252252924688873</v>
      </c>
      <c r="BM22" s="6">
        <v>0.233274845328285</v>
      </c>
      <c r="BN22" s="6">
        <v>0.188945871222889</v>
      </c>
      <c r="BO22" s="6">
        <v>0.185156072874623</v>
      </c>
      <c r="BP22" s="42"/>
      <c r="BQ22" s="42"/>
      <c r="BR22" s="42"/>
    </row>
    <row r="23" spans="1:70" x14ac:dyDescent="0.2">
      <c r="A23" s="1">
        <v>1988</v>
      </c>
      <c r="B23" s="6">
        <v>0.151690361814078</v>
      </c>
      <c r="C23" s="6">
        <v>0.227681960791019</v>
      </c>
      <c r="D23" s="6">
        <v>0.107958102408375</v>
      </c>
      <c r="E23" s="6">
        <v>0.072162764989995</v>
      </c>
      <c r="F23" s="6">
        <v>0.229805363130898</v>
      </c>
      <c r="G23" s="6">
        <v>0.126700341373012</v>
      </c>
      <c r="H23" s="6">
        <v>0.12164534310939</v>
      </c>
      <c r="I23" s="6">
        <v>0.107246980771289</v>
      </c>
      <c r="J23" s="6">
        <v>0.121645558144364</v>
      </c>
      <c r="K23" s="6">
        <v>0.208530055883423</v>
      </c>
      <c r="L23" s="6">
        <v>0.332908683576678</v>
      </c>
      <c r="M23" s="6">
        <v>0.246793598460366</v>
      </c>
      <c r="N23" s="6">
        <v>0.212697291550097</v>
      </c>
      <c r="O23" s="6">
        <v>0.218006324127656</v>
      </c>
      <c r="P23" s="6">
        <v>0.190931128182529</v>
      </c>
      <c r="Q23" s="6">
        <v>0.444001426428749</v>
      </c>
      <c r="R23" s="6">
        <v>0.279320406233384</v>
      </c>
      <c r="S23" s="6">
        <v>0.256811025449464</v>
      </c>
      <c r="T23" s="6">
        <v>0.220339700814789</v>
      </c>
      <c r="U23" s="6">
        <v>0.232662126340479</v>
      </c>
      <c r="V23" s="6">
        <v>0.0957235624234168</v>
      </c>
      <c r="W23" s="6">
        <v>0.189417858688399</v>
      </c>
      <c r="X23" s="6">
        <v>0.16618183068604</v>
      </c>
      <c r="Y23" s="6">
        <v>0.26641117448223</v>
      </c>
      <c r="Z23" s="6">
        <v>0.105980801330897</v>
      </c>
      <c r="AA23" s="6">
        <v>0.0689214112589902</v>
      </c>
      <c r="AB23" s="6">
        <v>0.0437558866711187</v>
      </c>
      <c r="AC23" s="6">
        <v>0.113182075417421</v>
      </c>
      <c r="AD23" s="6">
        <v>0.0988530007578814</v>
      </c>
      <c r="AE23" s="6">
        <v>0.0969468298138939</v>
      </c>
      <c r="AF23" s="6">
        <v>0.065150824396927</v>
      </c>
      <c r="AG23" s="6">
        <v>0.2620071774043</v>
      </c>
      <c r="AH23" s="6">
        <v>0.259679189168901</v>
      </c>
      <c r="AI23" s="6">
        <v>0.2205807758381</v>
      </c>
      <c r="AJ23" s="6">
        <v>0.259679189168901</v>
      </c>
      <c r="AK23" s="6">
        <v>0.22466150430176</v>
      </c>
      <c r="AL23" s="6">
        <v>0.299341836491275</v>
      </c>
      <c r="AM23" s="6">
        <v>0.147933442170945</v>
      </c>
      <c r="AN23" s="6">
        <v>0.239832782985956</v>
      </c>
      <c r="AO23" s="6">
        <v>0.126439310927931</v>
      </c>
      <c r="AP23" s="6">
        <v>0.103948388832315</v>
      </c>
      <c r="AQ23" s="6">
        <v>0.118034657945559</v>
      </c>
      <c r="AR23" s="6">
        <v>0.118034657945559</v>
      </c>
      <c r="AS23" s="6">
        <v>0.118034657945559</v>
      </c>
      <c r="AT23" s="6">
        <v>0.118034657945559</v>
      </c>
      <c r="AU23" s="6">
        <v>0.121564422629976</v>
      </c>
      <c r="AV23" s="6">
        <v>0.118034657945559</v>
      </c>
      <c r="AW23" s="6">
        <v>0.118034657945559</v>
      </c>
      <c r="AX23" s="6">
        <v>0.135685929868556</v>
      </c>
      <c r="AY23" s="6">
        <v>0.115766208507298</v>
      </c>
      <c r="AZ23" s="6">
        <v>0.12164534310939</v>
      </c>
      <c r="BA23" s="6">
        <v>0.144864217826778</v>
      </c>
      <c r="BB23" s="6">
        <v>0.136473701978009</v>
      </c>
      <c r="BC23" s="6">
        <v>0.0786040991655156</v>
      </c>
      <c r="BD23" s="6">
        <v>0.299182705610936</v>
      </c>
      <c r="BE23" s="6">
        <v>0.456838372775288</v>
      </c>
      <c r="BF23" s="6">
        <v>0.103238595508351</v>
      </c>
      <c r="BG23" s="6">
        <v>0.0851460668037026</v>
      </c>
      <c r="BH23" s="6">
        <v>0.0778027624171146</v>
      </c>
      <c r="BI23" s="6">
        <v>0.147149878423433</v>
      </c>
      <c r="BJ23" s="6">
        <v>0.15865333043593</v>
      </c>
      <c r="BK23" s="6">
        <v>0.0860674878825094</v>
      </c>
      <c r="BL23" s="6">
        <v>0.242878086432391</v>
      </c>
      <c r="BM23" s="6">
        <v>0.223187719515702</v>
      </c>
      <c r="BN23" s="6">
        <v>0.178628981610955</v>
      </c>
      <c r="BO23" s="6">
        <v>0.175291848445632</v>
      </c>
      <c r="BP23" s="42"/>
      <c r="BQ23" s="42"/>
      <c r="BR23" s="42"/>
    </row>
    <row r="24" spans="1:70" x14ac:dyDescent="0.2">
      <c r="A24" s="1">
        <v>1989</v>
      </c>
      <c r="B24" s="6">
        <v>0.15668277248833</v>
      </c>
      <c r="C24" s="6">
        <v>0.23740080257243</v>
      </c>
      <c r="D24" s="6">
        <v>0.108097216795553</v>
      </c>
      <c r="E24" s="6">
        <v>0.0585295825275362</v>
      </c>
      <c r="F24" s="6">
        <v>0.242813837255823</v>
      </c>
      <c r="G24" s="6">
        <v>0.141482342069</v>
      </c>
      <c r="H24" s="6">
        <v>0.121289942891987</v>
      </c>
      <c r="I24" s="6">
        <v>0.118360149377612</v>
      </c>
      <c r="J24" s="6">
        <v>0.141082053556466</v>
      </c>
      <c r="K24" s="6">
        <v>0.22363417404079</v>
      </c>
      <c r="L24" s="6">
        <v>0.354669618743176</v>
      </c>
      <c r="M24" s="6">
        <v>0.251454555313817</v>
      </c>
      <c r="N24" s="6">
        <v>0.224541367880277</v>
      </c>
      <c r="O24" s="6">
        <v>0.221981781242896</v>
      </c>
      <c r="P24" s="6">
        <v>0.199533664622215</v>
      </c>
      <c r="Q24" s="6">
        <v>0.453446680065805</v>
      </c>
      <c r="R24" s="6">
        <v>0.287665070528311</v>
      </c>
      <c r="S24" s="6">
        <v>0.26392906098855</v>
      </c>
      <c r="T24" s="6">
        <v>0.227654849597004</v>
      </c>
      <c r="U24" s="6">
        <v>0.241989832659452</v>
      </c>
      <c r="V24" s="6">
        <v>0.0946436704537579</v>
      </c>
      <c r="W24" s="6">
        <v>0.194750816049839</v>
      </c>
      <c r="X24" s="6">
        <v>0.17083693106735</v>
      </c>
      <c r="Y24" s="6">
        <v>0.274273811977204</v>
      </c>
      <c r="Z24" s="6">
        <v>0.10962999619047</v>
      </c>
      <c r="AA24" s="6">
        <v>0.0476445659740909</v>
      </c>
      <c r="AB24" s="6">
        <v>0.0341201090182212</v>
      </c>
      <c r="AC24" s="6">
        <v>0.101121061351566</v>
      </c>
      <c r="AD24" s="6">
        <v>0.0877347735243877</v>
      </c>
      <c r="AE24" s="6">
        <v>0.0856876887784252</v>
      </c>
      <c r="AF24" s="6">
        <v>0.0565031565826835</v>
      </c>
      <c r="AG24" s="6">
        <v>0.274667545415212</v>
      </c>
      <c r="AH24" s="6">
        <v>0.281115497306193</v>
      </c>
      <c r="AI24" s="6">
        <v>0.237384779751173</v>
      </c>
      <c r="AJ24" s="6">
        <v>0.281115497306193</v>
      </c>
      <c r="AK24" s="6">
        <v>0.235931660556651</v>
      </c>
      <c r="AL24" s="6">
        <v>0.317115510607302</v>
      </c>
      <c r="AM24" s="6">
        <v>0.15708437597317</v>
      </c>
      <c r="AN24" s="6">
        <v>0.257701133444002</v>
      </c>
      <c r="AO24" s="6">
        <v>0.161084750464697</v>
      </c>
      <c r="AP24" s="6">
        <v>0.127231577133785</v>
      </c>
      <c r="AQ24" s="6">
        <v>0.127157653189312</v>
      </c>
      <c r="AR24" s="6">
        <v>0.127157653189312</v>
      </c>
      <c r="AS24" s="6">
        <v>0.127157653189312</v>
      </c>
      <c r="AT24" s="6">
        <v>0.127157653189312</v>
      </c>
      <c r="AU24" s="6">
        <v>0.130206563611837</v>
      </c>
      <c r="AV24" s="6">
        <v>0.127157653189312</v>
      </c>
      <c r="AW24" s="6">
        <v>0.127157653189312</v>
      </c>
      <c r="AX24" s="6">
        <v>0.151770404387999</v>
      </c>
      <c r="AY24" s="6">
        <v>0.124617614392515</v>
      </c>
      <c r="AZ24" s="6">
        <v>0.121289942891987</v>
      </c>
      <c r="BA24" s="6">
        <v>0.150169768816077</v>
      </c>
      <c r="BB24" s="6">
        <v>0.110915109850078</v>
      </c>
      <c r="BC24" s="6">
        <v>0.0924537904952398</v>
      </c>
      <c r="BD24" s="6">
        <v>0.287405763490663</v>
      </c>
      <c r="BE24" s="6">
        <v>0.414497280519751</v>
      </c>
      <c r="BF24" s="6">
        <v>0.111193834166424</v>
      </c>
      <c r="BG24" s="6">
        <v>0.083410885970573</v>
      </c>
      <c r="BH24" s="6">
        <v>0.0886745312963567</v>
      </c>
      <c r="BI24" s="6">
        <v>0.167638311807841</v>
      </c>
      <c r="BJ24" s="6">
        <v>0.151145682429002</v>
      </c>
      <c r="BK24" s="6">
        <v>0.0839790981181727</v>
      </c>
      <c r="BL24" s="6">
        <v>0.274932977557724</v>
      </c>
      <c r="BM24" s="6">
        <v>0.257219952929902</v>
      </c>
      <c r="BN24" s="6">
        <v>0.210562927473043</v>
      </c>
      <c r="BO24" s="6">
        <v>0.205700247045631</v>
      </c>
      <c r="BP24" s="42"/>
      <c r="BQ24" s="42"/>
      <c r="BR24" s="42"/>
    </row>
    <row r="25" spans="1:70" x14ac:dyDescent="0.2">
      <c r="A25" s="1">
        <v>1990</v>
      </c>
      <c r="B25" s="6">
        <v>0.165858696842316</v>
      </c>
      <c r="C25" s="6">
        <v>0.239593880789883</v>
      </c>
      <c r="D25" s="6">
        <v>0.110554908623746</v>
      </c>
      <c r="E25" s="6">
        <v>0.075536296329746</v>
      </c>
      <c r="F25" s="6">
        <v>0.258563580885357</v>
      </c>
      <c r="G25" s="6">
        <v>0.140153527451824</v>
      </c>
      <c r="H25" s="6">
        <v>0.139733960800565</v>
      </c>
      <c r="I25" s="6">
        <v>0.128917806068465</v>
      </c>
      <c r="J25" s="6">
        <v>0.141119351496721</v>
      </c>
      <c r="K25" s="6">
        <v>0.230136192207135</v>
      </c>
      <c r="L25" s="6">
        <v>0.364014673911265</v>
      </c>
      <c r="M25" s="6">
        <v>0.240461223905271</v>
      </c>
      <c r="N25" s="6">
        <v>0.220592717313954</v>
      </c>
      <c r="O25" s="6">
        <v>0.223385983576804</v>
      </c>
      <c r="P25" s="6">
        <v>0.205452202731971</v>
      </c>
      <c r="Q25" s="6">
        <v>0.479355258831622</v>
      </c>
      <c r="R25" s="6">
        <v>0.289379027191016</v>
      </c>
      <c r="S25" s="6">
        <v>0.258782333867029</v>
      </c>
      <c r="T25" s="6">
        <v>0.228117830667808</v>
      </c>
      <c r="U25" s="6">
        <v>0.243828201955155</v>
      </c>
      <c r="V25" s="6">
        <v>0.096458714627169</v>
      </c>
      <c r="W25" s="6">
        <v>0.205721812365264</v>
      </c>
      <c r="X25" s="6">
        <v>0.170003313835155</v>
      </c>
      <c r="Y25" s="6">
        <v>0.28560922880754</v>
      </c>
      <c r="Z25" s="6">
        <v>0.114804605541757</v>
      </c>
      <c r="AA25" s="6">
        <v>0.0596471291338352</v>
      </c>
      <c r="AB25" s="6">
        <v>0.0460311273953941</v>
      </c>
      <c r="AC25" s="6">
        <v>0.130271119426867</v>
      </c>
      <c r="AD25" s="6">
        <v>0.112460586599248</v>
      </c>
      <c r="AE25" s="6">
        <v>0.108637210858225</v>
      </c>
      <c r="AF25" s="6">
        <v>0.072390462897476</v>
      </c>
      <c r="AG25" s="6">
        <v>0.294771190204359</v>
      </c>
      <c r="AH25" s="6">
        <v>0.309647414597451</v>
      </c>
      <c r="AI25" s="6">
        <v>0.258226604245814</v>
      </c>
      <c r="AJ25" s="6">
        <v>0.309647414597451</v>
      </c>
      <c r="AK25" s="6">
        <v>0.251958030753323</v>
      </c>
      <c r="AL25" s="6">
        <v>0.341474032440741</v>
      </c>
      <c r="AM25" s="6">
        <v>0.169584655393639</v>
      </c>
      <c r="AN25" s="6">
        <v>0.280939711365857</v>
      </c>
      <c r="AO25" s="6">
        <v>0.153191150357448</v>
      </c>
      <c r="AP25" s="6">
        <v>0.118837237705369</v>
      </c>
      <c r="AQ25" s="6">
        <v>0.125002014315095</v>
      </c>
      <c r="AR25" s="6">
        <v>0.125002014315095</v>
      </c>
      <c r="AS25" s="6">
        <v>0.125002014315095</v>
      </c>
      <c r="AT25" s="6">
        <v>0.125002014315095</v>
      </c>
      <c r="AU25" s="6">
        <v>0.126543538116106</v>
      </c>
      <c r="AV25" s="6">
        <v>0.125002014315095</v>
      </c>
      <c r="AW25" s="6">
        <v>0.125002014315095</v>
      </c>
      <c r="AX25" s="6">
        <v>0.153579991623958</v>
      </c>
      <c r="AY25" s="6">
        <v>0.122367683435284</v>
      </c>
      <c r="AZ25" s="6">
        <v>0.139733960800565</v>
      </c>
      <c r="BA25" s="6">
        <v>0.166849626461849</v>
      </c>
      <c r="BB25" s="6">
        <v>0.118218330059218</v>
      </c>
      <c r="BC25" s="6">
        <v>0.100390026716976</v>
      </c>
      <c r="BD25" s="6">
        <v>0.304204131805686</v>
      </c>
      <c r="BE25" s="6">
        <v>0.408420277863421</v>
      </c>
      <c r="BF25" s="6">
        <v>0.120835573993056</v>
      </c>
      <c r="BG25" s="6">
        <v>0.0802379273055518</v>
      </c>
      <c r="BH25" s="6">
        <v>0.0900111388951981</v>
      </c>
      <c r="BI25" s="6">
        <v>0.168009115144928</v>
      </c>
      <c r="BJ25" s="6">
        <v>0.146727003182271</v>
      </c>
      <c r="BK25" s="6">
        <v>0.08063298633457</v>
      </c>
      <c r="BL25" s="6">
        <v>0.266621608970052</v>
      </c>
      <c r="BM25" s="6">
        <v>0.252061511656264</v>
      </c>
      <c r="BN25" s="6">
        <v>0.20749211091304</v>
      </c>
      <c r="BO25" s="6">
        <v>0.202234560102217</v>
      </c>
      <c r="BP25" s="42"/>
      <c r="BQ25" s="42"/>
      <c r="BR25" s="42"/>
    </row>
    <row r="26" spans="1:70" x14ac:dyDescent="0.2">
      <c r="A26" s="1">
        <v>1991</v>
      </c>
      <c r="B26" s="6">
        <v>0.168393129586669</v>
      </c>
      <c r="C26" s="6">
        <v>0.241024112055364</v>
      </c>
      <c r="D26" s="6">
        <v>0.109056329623413</v>
      </c>
      <c r="E26" s="6">
        <v>0.103026654429301</v>
      </c>
      <c r="F26" s="6">
        <v>0.253418958000508</v>
      </c>
      <c r="G26" s="6">
        <v>0.171122748698644</v>
      </c>
      <c r="H26" s="6">
        <v>0.169746079153287</v>
      </c>
      <c r="I26" s="6">
        <v>0.12540465944329</v>
      </c>
      <c r="J26" s="6">
        <v>0.177540988885017</v>
      </c>
      <c r="K26" s="6">
        <v>0.246352303137755</v>
      </c>
      <c r="L26" s="6">
        <v>0.394904880143594</v>
      </c>
      <c r="M26" s="6">
        <v>0.226616065587128</v>
      </c>
      <c r="N26" s="6">
        <v>0.226031779738042</v>
      </c>
      <c r="O26" s="6">
        <v>0.210418579494632</v>
      </c>
      <c r="P26" s="6">
        <v>0.190881373745805</v>
      </c>
      <c r="Q26" s="6">
        <v>0.518449177588805</v>
      </c>
      <c r="R26" s="6">
        <v>0.292895571282104</v>
      </c>
      <c r="S26" s="6">
        <v>0.252626439723585</v>
      </c>
      <c r="T26" s="6">
        <v>0.230044648360038</v>
      </c>
      <c r="U26" s="6">
        <v>0.250533348537663</v>
      </c>
      <c r="V26" s="6">
        <v>0.0940489246322913</v>
      </c>
      <c r="W26" s="6">
        <v>0.212857395208746</v>
      </c>
      <c r="X26" s="6">
        <v>0.168368465843246</v>
      </c>
      <c r="Y26" s="6">
        <v>0.290445478120583</v>
      </c>
      <c r="Z26" s="6">
        <v>0.115856809889248</v>
      </c>
      <c r="AA26" s="6">
        <v>0.076243384193372</v>
      </c>
      <c r="AB26" s="6">
        <v>0.0608497509574759</v>
      </c>
      <c r="AC26" s="6">
        <v>0.173461651768317</v>
      </c>
      <c r="AD26" s="6">
        <v>0.145096638257989</v>
      </c>
      <c r="AE26" s="6">
        <v>0.145251184447183</v>
      </c>
      <c r="AF26" s="6">
        <v>0.0939797295035243</v>
      </c>
      <c r="AG26" s="6">
        <v>0.286105426268435</v>
      </c>
      <c r="AH26" s="6">
        <v>0.304578273057369</v>
      </c>
      <c r="AI26" s="6">
        <v>0.252324336212013</v>
      </c>
      <c r="AJ26" s="6">
        <v>0.304578273057369</v>
      </c>
      <c r="AK26" s="6">
        <v>0.242453838071435</v>
      </c>
      <c r="AL26" s="6">
        <v>0.332345003293411</v>
      </c>
      <c r="AM26" s="6">
        <v>0.165615549459322</v>
      </c>
      <c r="AN26" s="6">
        <v>0.272858401800056</v>
      </c>
      <c r="AO26" s="6">
        <v>0.226769328315206</v>
      </c>
      <c r="AP26" s="6">
        <v>0.183055565125243</v>
      </c>
      <c r="AQ26" s="6">
        <v>0.149356619828359</v>
      </c>
      <c r="AR26" s="6">
        <v>0.149356619828359</v>
      </c>
      <c r="AS26" s="6">
        <v>0.149356619828359</v>
      </c>
      <c r="AT26" s="6">
        <v>0.149356619828359</v>
      </c>
      <c r="AU26" s="6">
        <v>0.151166129334901</v>
      </c>
      <c r="AV26" s="6">
        <v>0.149356619828359</v>
      </c>
      <c r="AW26" s="6">
        <v>0.14935661982836</v>
      </c>
      <c r="AX26" s="6">
        <v>0.182298837556743</v>
      </c>
      <c r="AY26" s="6">
        <v>0.146825206468281</v>
      </c>
      <c r="AZ26" s="6">
        <v>0.169746079153287</v>
      </c>
      <c r="BA26" s="6">
        <v>0.206338442682621</v>
      </c>
      <c r="BB26" s="6">
        <v>0.13023986382284</v>
      </c>
      <c r="BC26" s="6">
        <v>0.0920544086079321</v>
      </c>
      <c r="BD26" s="6">
        <v>0.320420022924064</v>
      </c>
      <c r="BE26" s="6">
        <v>0.421547105665215</v>
      </c>
      <c r="BF26" s="6">
        <v>0.117326096365731</v>
      </c>
      <c r="BG26" s="6">
        <v>0.0954244972210052</v>
      </c>
      <c r="BH26" s="6">
        <v>0.0990088266685349</v>
      </c>
      <c r="BI26" s="6">
        <v>0.213276243228403</v>
      </c>
      <c r="BJ26" s="6">
        <v>0.161862003145796</v>
      </c>
      <c r="BK26" s="6">
        <v>0.0929648240512483</v>
      </c>
      <c r="BL26" s="6">
        <v>0.32549931688201</v>
      </c>
      <c r="BM26" s="6">
        <v>0.318600124906716</v>
      </c>
      <c r="BN26" s="6">
        <v>0.26496471265086</v>
      </c>
      <c r="BO26" s="6">
        <v>0.261027579949427</v>
      </c>
      <c r="BP26" s="42"/>
      <c r="BQ26" s="42"/>
      <c r="BR26" s="42"/>
    </row>
    <row r="27" spans="1:70" x14ac:dyDescent="0.2">
      <c r="A27" s="1">
        <v>1992</v>
      </c>
      <c r="B27" s="6">
        <v>0.17326623015218</v>
      </c>
      <c r="C27" s="6">
        <v>0.24239965736523</v>
      </c>
      <c r="D27" s="6">
        <v>0.112755168182504</v>
      </c>
      <c r="E27" s="6">
        <v>0.124105337481966</v>
      </c>
      <c r="F27" s="6">
        <v>0.2564769617045</v>
      </c>
      <c r="G27" s="6">
        <v>0.200368830711096</v>
      </c>
      <c r="H27" s="6">
        <v>0.187007114500925</v>
      </c>
      <c r="I27" s="6">
        <v>0.123167303942783</v>
      </c>
      <c r="J27" s="6">
        <v>0.20489651341969</v>
      </c>
      <c r="K27" s="6">
        <v>0.233664978021988</v>
      </c>
      <c r="L27" s="6">
        <v>0.366335469602813</v>
      </c>
      <c r="M27" s="6">
        <v>0.253275356603374</v>
      </c>
      <c r="N27" s="6">
        <v>0.22127115181067</v>
      </c>
      <c r="O27" s="6">
        <v>0.215157052165723</v>
      </c>
      <c r="P27" s="6">
        <v>0.208107670548281</v>
      </c>
      <c r="Q27" s="6">
        <v>0.500313995502941</v>
      </c>
      <c r="R27" s="6">
        <v>0.305778966454292</v>
      </c>
      <c r="S27" s="6">
        <v>0.258649820319443</v>
      </c>
      <c r="T27" s="6">
        <v>0.238766571586744</v>
      </c>
      <c r="U27" s="6">
        <v>0.259745793017544</v>
      </c>
      <c r="V27" s="6">
        <v>0.0968104571448292</v>
      </c>
      <c r="W27" s="6">
        <v>0.2390942705348</v>
      </c>
      <c r="X27" s="6">
        <v>0.176936542195997</v>
      </c>
      <c r="Y27" s="6">
        <v>0.292615901921427</v>
      </c>
      <c r="Z27" s="6">
        <v>0.118558214772618</v>
      </c>
      <c r="AA27" s="6">
        <v>0.0939404524312263</v>
      </c>
      <c r="AB27" s="6">
        <v>0.0631125460911905</v>
      </c>
      <c r="AC27" s="6">
        <v>0.206277727657074</v>
      </c>
      <c r="AD27" s="6">
        <v>0.171357781018541</v>
      </c>
      <c r="AE27" s="6">
        <v>0.172990091032906</v>
      </c>
      <c r="AF27" s="6">
        <v>0.111613354199856</v>
      </c>
      <c r="AG27" s="6">
        <v>0.290537936983138</v>
      </c>
      <c r="AH27" s="6">
        <v>0.305333550091438</v>
      </c>
      <c r="AI27" s="6">
        <v>0.256207649787202</v>
      </c>
      <c r="AJ27" s="6">
        <v>0.305333550091438</v>
      </c>
      <c r="AK27" s="6">
        <v>0.243103872422429</v>
      </c>
      <c r="AL27" s="6">
        <v>0.339114865400059</v>
      </c>
      <c r="AM27" s="6">
        <v>0.169136481728701</v>
      </c>
      <c r="AN27" s="6">
        <v>0.275509151381052</v>
      </c>
      <c r="AO27" s="6">
        <v>0.24480210503397</v>
      </c>
      <c r="AP27" s="6">
        <v>0.193157872697711</v>
      </c>
      <c r="AQ27" s="6">
        <v>0.170957595965916</v>
      </c>
      <c r="AR27" s="6">
        <v>0.170957595965916</v>
      </c>
      <c r="AS27" s="6">
        <v>0.170957595965916</v>
      </c>
      <c r="AT27" s="6">
        <v>0.170957595965916</v>
      </c>
      <c r="AU27" s="6">
        <v>0.171034995459745</v>
      </c>
      <c r="AV27" s="6">
        <v>0.170957595965916</v>
      </c>
      <c r="AW27" s="6">
        <v>0.170957595965916</v>
      </c>
      <c r="AX27" s="6">
        <v>0.213785420349339</v>
      </c>
      <c r="AY27" s="6">
        <v>0.16782852127686</v>
      </c>
      <c r="AZ27" s="6">
        <v>0.187007114500925</v>
      </c>
      <c r="BA27" s="6">
        <v>0.224775861300697</v>
      </c>
      <c r="BB27" s="6">
        <v>0.150943661911779</v>
      </c>
      <c r="BC27" s="6">
        <v>0.0852812034829694</v>
      </c>
      <c r="BD27" s="6">
        <v>0.332182184056001</v>
      </c>
      <c r="BE27" s="6">
        <v>0.40674506711236</v>
      </c>
      <c r="BF27" s="6">
        <v>0.117428157493139</v>
      </c>
      <c r="BG27" s="6">
        <v>0.109962186081237</v>
      </c>
      <c r="BH27" s="6">
        <v>0.110080894627927</v>
      </c>
      <c r="BI27" s="6">
        <v>0.24738296752319</v>
      </c>
      <c r="BJ27" s="6">
        <v>0.190573394456367</v>
      </c>
      <c r="BK27" s="6">
        <v>0.106833510306354</v>
      </c>
      <c r="BL27" s="6">
        <v>0.356755130631471</v>
      </c>
      <c r="BM27" s="6">
        <v>0.352903299319503</v>
      </c>
      <c r="BN27" s="6">
        <v>0.29516321039118</v>
      </c>
      <c r="BO27" s="6">
        <v>0.290232501697012</v>
      </c>
      <c r="BP27" s="42"/>
      <c r="BQ27" s="42"/>
      <c r="BR27" s="42"/>
    </row>
    <row r="28" spans="1:70" x14ac:dyDescent="0.2">
      <c r="A28" s="1">
        <v>1993</v>
      </c>
      <c r="B28" s="6">
        <v>0.168808531371992</v>
      </c>
      <c r="C28" s="6">
        <v>0.243004747592096</v>
      </c>
      <c r="D28" s="6">
        <v>0.116612304979561</v>
      </c>
      <c r="E28" s="6">
        <v>0.115192587603562</v>
      </c>
      <c r="F28" s="6">
        <v>0.246436304133364</v>
      </c>
      <c r="G28" s="6">
        <v>0.215231381704254</v>
      </c>
      <c r="H28" s="6">
        <v>0.195743551543232</v>
      </c>
      <c r="I28" s="6">
        <v>0.113726902240019</v>
      </c>
      <c r="J28" s="6">
        <v>0.230590612604937</v>
      </c>
      <c r="K28" s="6">
        <v>0.213580992658361</v>
      </c>
      <c r="L28" s="6">
        <v>0.348321731348649</v>
      </c>
      <c r="M28" s="6">
        <v>0.257258121127292</v>
      </c>
      <c r="N28" s="6">
        <v>0.210706530494047</v>
      </c>
      <c r="O28" s="6">
        <v>0.231373984058654</v>
      </c>
      <c r="P28" s="6">
        <v>0.216352020211685</v>
      </c>
      <c r="Q28" s="6">
        <v>0.534111472350268</v>
      </c>
      <c r="R28" s="6">
        <v>0.317921142666576</v>
      </c>
      <c r="S28" s="6">
        <v>0.325166302942979</v>
      </c>
      <c r="T28" s="6">
        <v>0.246534877693326</v>
      </c>
      <c r="U28" s="6">
        <v>0.268277903657114</v>
      </c>
      <c r="V28" s="6">
        <v>0.0988789226679914</v>
      </c>
      <c r="W28" s="6">
        <v>0.274042165549641</v>
      </c>
      <c r="X28" s="6">
        <v>0.190780857347024</v>
      </c>
      <c r="Y28" s="6">
        <v>0.294121011065438</v>
      </c>
      <c r="Z28" s="6">
        <v>0.119338392118777</v>
      </c>
      <c r="AA28" s="6">
        <v>0.0830033392747897</v>
      </c>
      <c r="AB28" s="6">
        <v>0.065057373160405</v>
      </c>
      <c r="AC28" s="6">
        <v>0.193498674705068</v>
      </c>
      <c r="AD28" s="6">
        <v>0.159037111814072</v>
      </c>
      <c r="AE28" s="6">
        <v>0.15382361559281</v>
      </c>
      <c r="AF28" s="6">
        <v>0.103586490695837</v>
      </c>
      <c r="AG28" s="6">
        <v>0.28683196010446</v>
      </c>
      <c r="AH28" s="6">
        <v>0.289507462029939</v>
      </c>
      <c r="AI28" s="6">
        <v>0.248353017850246</v>
      </c>
      <c r="AJ28" s="6">
        <v>0.289507462029939</v>
      </c>
      <c r="AK28" s="6">
        <v>0.235551589778526</v>
      </c>
      <c r="AL28" s="6">
        <v>0.33483748362395</v>
      </c>
      <c r="AM28" s="6">
        <v>0.167725758861808</v>
      </c>
      <c r="AN28" s="6">
        <v>0.265558153474713</v>
      </c>
      <c r="AO28" s="6">
        <v>0.272858803604463</v>
      </c>
      <c r="AP28" s="6">
        <v>0.215736138056024</v>
      </c>
      <c r="AQ28" s="6">
        <v>0.184038678077543</v>
      </c>
      <c r="AR28" s="6">
        <v>0.184038678077543</v>
      </c>
      <c r="AS28" s="6">
        <v>0.184038678077543</v>
      </c>
      <c r="AT28" s="6">
        <v>0.184038678077543</v>
      </c>
      <c r="AU28" s="6">
        <v>0.178688289996403</v>
      </c>
      <c r="AV28" s="6">
        <v>0.184038678077543</v>
      </c>
      <c r="AW28" s="6">
        <v>0.184038678077543</v>
      </c>
      <c r="AX28" s="6">
        <v>0.227704518574974</v>
      </c>
      <c r="AY28" s="6">
        <v>0.180214015340569</v>
      </c>
      <c r="AZ28" s="6">
        <v>0.195743551543232</v>
      </c>
      <c r="BA28" s="6">
        <v>0.244517437099433</v>
      </c>
      <c r="BB28" s="6">
        <v>0.133561138046255</v>
      </c>
      <c r="BC28" s="6">
        <v>0.077192494758649</v>
      </c>
      <c r="BD28" s="6">
        <v>0.310924182868935</v>
      </c>
      <c r="BE28" s="6">
        <v>0.445709454650542</v>
      </c>
      <c r="BF28" s="6">
        <v>0.112063920615693</v>
      </c>
      <c r="BG28" s="6">
        <v>0.116325521245383</v>
      </c>
      <c r="BH28" s="6">
        <v>0.117896843865939</v>
      </c>
      <c r="BI28" s="6">
        <v>0.264357063878269</v>
      </c>
      <c r="BJ28" s="6">
        <v>0.203153760276371</v>
      </c>
      <c r="BK28" s="6">
        <v>0.115800239240021</v>
      </c>
      <c r="BL28" s="6">
        <v>0.402119606827762</v>
      </c>
      <c r="BM28" s="6">
        <v>0.398786195467706</v>
      </c>
      <c r="BN28" s="6">
        <v>0.325232633404848</v>
      </c>
      <c r="BO28" s="6">
        <v>0.325136561942758</v>
      </c>
      <c r="BP28" s="42"/>
      <c r="BQ28" s="42"/>
      <c r="BR28" s="42"/>
    </row>
    <row r="29" spans="1:70" x14ac:dyDescent="0.2">
      <c r="A29" s="1">
        <v>1994</v>
      </c>
      <c r="B29" s="6">
        <v>0.176039845057337</v>
      </c>
      <c r="C29" s="6">
        <v>0.252531793783479</v>
      </c>
      <c r="D29" s="6">
        <v>0.122942134640532</v>
      </c>
      <c r="E29" s="6">
        <v>0.131045899993611</v>
      </c>
      <c r="F29" s="6">
        <v>0.274673907681475</v>
      </c>
      <c r="G29" s="6">
        <v>0.207927879786835</v>
      </c>
      <c r="H29" s="6">
        <v>0.213275441828743</v>
      </c>
      <c r="I29" s="6">
        <v>0.118688055203337</v>
      </c>
      <c r="J29" s="6">
        <v>0.23272089445592</v>
      </c>
      <c r="K29" s="6">
        <v>0.219155452496289</v>
      </c>
      <c r="L29" s="6">
        <v>0.361799254140462</v>
      </c>
      <c r="M29" s="6">
        <v>0.280576369223039</v>
      </c>
      <c r="N29" s="6">
        <v>0.218345621109797</v>
      </c>
      <c r="O29" s="6">
        <v>0.234212474685254</v>
      </c>
      <c r="P29" s="6">
        <v>0.225618206510332</v>
      </c>
      <c r="Q29" s="6">
        <v>0.559587770402199</v>
      </c>
      <c r="R29" s="6">
        <v>0.335277077882526</v>
      </c>
      <c r="S29" s="6">
        <v>0.34727457822376</v>
      </c>
      <c r="T29" s="6">
        <v>0.261611779583581</v>
      </c>
      <c r="U29" s="6">
        <v>0.280524103896098</v>
      </c>
      <c r="V29" s="6">
        <v>0.103693273802386</v>
      </c>
      <c r="W29" s="6">
        <v>0.304837025459151</v>
      </c>
      <c r="X29" s="6">
        <v>0.202171009724071</v>
      </c>
      <c r="Y29" s="6">
        <v>0.298604294054095</v>
      </c>
      <c r="Z29" s="6">
        <v>0.120568988673504</v>
      </c>
      <c r="AA29" s="6">
        <v>0.101149747171209</v>
      </c>
      <c r="AB29" s="6">
        <v>0.0765372880758964</v>
      </c>
      <c r="AC29" s="6">
        <v>0.228595836303716</v>
      </c>
      <c r="AD29" s="6">
        <v>0.185205872961653</v>
      </c>
      <c r="AE29" s="6">
        <v>0.181077592086599</v>
      </c>
      <c r="AF29" s="6">
        <v>0.12190521202102</v>
      </c>
      <c r="AG29" s="6">
        <v>0.313887965309532</v>
      </c>
      <c r="AH29" s="6">
        <v>0.303005766253394</v>
      </c>
      <c r="AI29" s="6">
        <v>0.267229112741836</v>
      </c>
      <c r="AJ29" s="6">
        <v>0.303005766253394</v>
      </c>
      <c r="AK29" s="6">
        <v>0.253279671555921</v>
      </c>
      <c r="AL29" s="6">
        <v>0.366164278567533</v>
      </c>
      <c r="AM29" s="6">
        <v>0.184485197853923</v>
      </c>
      <c r="AN29" s="6">
        <v>0.282329350962465</v>
      </c>
      <c r="AO29" s="6">
        <v>0.275170819087791</v>
      </c>
      <c r="AP29" s="6">
        <v>0.221149527828165</v>
      </c>
      <c r="AQ29" s="6">
        <v>0.183333132895644</v>
      </c>
      <c r="AR29" s="6">
        <v>0.183333132895644</v>
      </c>
      <c r="AS29" s="6">
        <v>0.183333132895644</v>
      </c>
      <c r="AT29" s="6">
        <v>0.183333132895644</v>
      </c>
      <c r="AU29" s="6">
        <v>0.178867093762391</v>
      </c>
      <c r="AV29" s="6">
        <v>0.183333132895644</v>
      </c>
      <c r="AW29" s="6">
        <v>0.183333132895644</v>
      </c>
      <c r="AX29" s="6">
        <v>0.216465959822588</v>
      </c>
      <c r="AY29" s="6">
        <v>0.179766186682427</v>
      </c>
      <c r="AZ29" s="6">
        <v>0.213275441828743</v>
      </c>
      <c r="BA29" s="6">
        <v>0.258696684312973</v>
      </c>
      <c r="BB29" s="6">
        <v>0.176852665538532</v>
      </c>
      <c r="BC29" s="6">
        <v>0.0774926689910336</v>
      </c>
      <c r="BD29" s="6">
        <v>0.320354293047816</v>
      </c>
      <c r="BE29" s="6">
        <v>0.448241985952538</v>
      </c>
      <c r="BF29" s="6">
        <v>0.119122864445619</v>
      </c>
      <c r="BG29" s="6">
        <v>0.125774756872841</v>
      </c>
      <c r="BH29" s="6">
        <v>0.119116636424262</v>
      </c>
      <c r="BI29" s="6">
        <v>0.259252290419491</v>
      </c>
      <c r="BJ29" s="6">
        <v>0.22488987735423</v>
      </c>
      <c r="BK29" s="6">
        <v>0.12616231494216</v>
      </c>
      <c r="BL29" s="6">
        <v>0.402592175414171</v>
      </c>
      <c r="BM29" s="6">
        <v>0.40042267967065</v>
      </c>
      <c r="BN29" s="6">
        <v>0.320637372178606</v>
      </c>
      <c r="BO29" s="6">
        <v>0.321397855191543</v>
      </c>
      <c r="BP29" s="42"/>
      <c r="BQ29" s="42"/>
      <c r="BR29" s="42"/>
    </row>
    <row r="30" spans="1:70" x14ac:dyDescent="0.2">
      <c r="A30" s="1">
        <v>1995</v>
      </c>
      <c r="B30" s="6">
        <v>0.181618045671427</v>
      </c>
      <c r="C30" s="6">
        <v>0.250908176436913</v>
      </c>
      <c r="D30" s="6">
        <v>0.121058820512717</v>
      </c>
      <c r="E30" s="6">
        <v>0.138339541394481</v>
      </c>
      <c r="F30" s="6">
        <v>0.275117157564354</v>
      </c>
      <c r="G30" s="6">
        <v>0.230002112736951</v>
      </c>
      <c r="H30" s="6">
        <v>0.233781265168405</v>
      </c>
      <c r="I30" s="6">
        <v>0.12586410844354</v>
      </c>
      <c r="J30" s="6">
        <v>0.267559402865016</v>
      </c>
      <c r="K30" s="6">
        <v>0.221812063140066</v>
      </c>
      <c r="L30" s="6">
        <v>0.338531024511926</v>
      </c>
      <c r="M30" s="6">
        <v>0.220292786349788</v>
      </c>
      <c r="N30" s="6">
        <v>0.222978797879326</v>
      </c>
      <c r="O30" s="6">
        <v>0.243452414613687</v>
      </c>
      <c r="P30" s="6">
        <v>0.242893729273383</v>
      </c>
      <c r="Q30" s="6">
        <v>0.501613402097271</v>
      </c>
      <c r="R30" s="6">
        <v>0.34106029706231</v>
      </c>
      <c r="S30" s="6">
        <v>0.340048856322237</v>
      </c>
      <c r="T30" s="6">
        <v>0.267921614771783</v>
      </c>
      <c r="U30" s="6">
        <v>0.285022726565702</v>
      </c>
      <c r="V30" s="6">
        <v>0.1013566897271</v>
      </c>
      <c r="W30" s="6">
        <v>0.309497864600961</v>
      </c>
      <c r="X30" s="6">
        <v>0.200284729623646</v>
      </c>
      <c r="Y30" s="6">
        <v>0.302559786158213</v>
      </c>
      <c r="Z30" s="6">
        <v>0.123706147938788</v>
      </c>
      <c r="AA30" s="6">
        <v>0.117953698431719</v>
      </c>
      <c r="AB30" s="6">
        <v>0.0842850846631444</v>
      </c>
      <c r="AC30" s="6">
        <v>0.26648050828139</v>
      </c>
      <c r="AD30" s="6">
        <v>0.213245076770337</v>
      </c>
      <c r="AE30" s="6">
        <v>0.221109781763117</v>
      </c>
      <c r="AF30" s="6">
        <v>0.141124691260074</v>
      </c>
      <c r="AG30" s="6">
        <v>0.31976021095992</v>
      </c>
      <c r="AH30" s="6">
        <v>0.310736883593923</v>
      </c>
      <c r="AI30" s="6">
        <v>0.274001027661181</v>
      </c>
      <c r="AJ30" s="6">
        <v>0.310736883593923</v>
      </c>
      <c r="AK30" s="6">
        <v>0.25554693352318</v>
      </c>
      <c r="AL30" s="6">
        <v>0.374630622803798</v>
      </c>
      <c r="AM30" s="6">
        <v>0.189805788704162</v>
      </c>
      <c r="AN30" s="6">
        <v>0.288688190819252</v>
      </c>
      <c r="AO30" s="6">
        <v>0.320728481200585</v>
      </c>
      <c r="AP30" s="6">
        <v>0.257905037319813</v>
      </c>
      <c r="AQ30" s="6">
        <v>0.20376235882159</v>
      </c>
      <c r="AR30" s="6">
        <v>0.20376235882159</v>
      </c>
      <c r="AS30" s="6">
        <v>0.20376235882159</v>
      </c>
      <c r="AT30" s="6">
        <v>0.20376235882159</v>
      </c>
      <c r="AU30" s="6">
        <v>0.195720161664589</v>
      </c>
      <c r="AV30" s="6">
        <v>0.20376235882159</v>
      </c>
      <c r="AW30" s="6">
        <v>0.20376235882159</v>
      </c>
      <c r="AX30" s="6">
        <v>0.237904214723292</v>
      </c>
      <c r="AY30" s="6">
        <v>0.199638368693402</v>
      </c>
      <c r="AZ30" s="6">
        <v>0.233781265168405</v>
      </c>
      <c r="BA30" s="6">
        <v>0.280582001615041</v>
      </c>
      <c r="BB30" s="6">
        <v>0.160757534068945</v>
      </c>
      <c r="BC30" s="6">
        <v>0.0812346643494589</v>
      </c>
      <c r="BD30" s="6">
        <v>0.344581881459551</v>
      </c>
      <c r="BE30" s="6">
        <v>0.496307718317224</v>
      </c>
      <c r="BF30" s="6">
        <v>0.121574642011079</v>
      </c>
      <c r="BG30" s="6">
        <v>0.138634292458827</v>
      </c>
      <c r="BH30" s="6">
        <v>0.139786811834623</v>
      </c>
      <c r="BI30" s="6">
        <v>0.287225043064447</v>
      </c>
      <c r="BJ30" s="6">
        <v>0.245879198540325</v>
      </c>
      <c r="BK30" s="6">
        <v>0.140432399147211</v>
      </c>
      <c r="BL30" s="6">
        <v>0.467743639686282</v>
      </c>
      <c r="BM30" s="6">
        <v>0.466992230915796</v>
      </c>
      <c r="BN30" s="6">
        <v>0.367179304574083</v>
      </c>
      <c r="BO30" s="6">
        <v>0.37247941364853</v>
      </c>
      <c r="BP30" s="42"/>
      <c r="BQ30" s="42"/>
      <c r="BR30" s="42"/>
    </row>
    <row r="31" spans="1:70" x14ac:dyDescent="0.2">
      <c r="A31" s="1">
        <v>1996</v>
      </c>
      <c r="B31" s="6">
        <v>0.188082191863552</v>
      </c>
      <c r="C31" s="6">
        <v>0.25185590198814</v>
      </c>
      <c r="D31" s="6">
        <v>0.124046716167836</v>
      </c>
      <c r="E31" s="6">
        <v>0.144999062361275</v>
      </c>
      <c r="F31" s="6">
        <v>0.283563343275341</v>
      </c>
      <c r="G31" s="6">
        <v>0.243453895246454</v>
      </c>
      <c r="H31" s="6">
        <v>0.216384646649034</v>
      </c>
      <c r="I31" s="6">
        <v>0.142742516529231</v>
      </c>
      <c r="J31" s="6">
        <v>0.267171508514665</v>
      </c>
      <c r="K31" s="6">
        <v>0.222637495103324</v>
      </c>
      <c r="L31" s="6">
        <v>0.337692183131317</v>
      </c>
      <c r="M31" s="6">
        <v>0.224410958452491</v>
      </c>
      <c r="N31" s="6">
        <v>0.226617451120358</v>
      </c>
      <c r="O31" s="6">
        <v>0.251577321733608</v>
      </c>
      <c r="P31" s="6">
        <v>0.225788701362218</v>
      </c>
      <c r="Q31" s="6">
        <v>0.51267320071076</v>
      </c>
      <c r="R31" s="6">
        <v>0.35460991855937</v>
      </c>
      <c r="S31" s="6">
        <v>0.332505736954901</v>
      </c>
      <c r="T31" s="6">
        <v>0.273065519652802</v>
      </c>
      <c r="U31" s="6">
        <v>0.294817336901844</v>
      </c>
      <c r="V31" s="6">
        <v>0.103437985559116</v>
      </c>
      <c r="W31" s="6">
        <v>0.333026649710159</v>
      </c>
      <c r="X31" s="6">
        <v>0.196832876044463</v>
      </c>
      <c r="Y31" s="6">
        <v>0.289151156689931</v>
      </c>
      <c r="Z31" s="6">
        <v>0.125393084107353</v>
      </c>
      <c r="AA31" s="6">
        <v>0.129470445445441</v>
      </c>
      <c r="AB31" s="6">
        <v>0.0803019647793779</v>
      </c>
      <c r="AC31" s="6">
        <v>0.278815256246085</v>
      </c>
      <c r="AD31" s="6">
        <v>0.216825820916892</v>
      </c>
      <c r="AE31" s="6">
        <v>0.243043719090304</v>
      </c>
      <c r="AF31" s="6">
        <v>0.143227300416806</v>
      </c>
      <c r="AG31" s="6">
        <v>0.362084819551108</v>
      </c>
      <c r="AH31" s="6">
        <v>0.316266349414072</v>
      </c>
      <c r="AI31" s="6">
        <v>0.253674161835702</v>
      </c>
      <c r="AJ31" s="6">
        <v>0.316266349414072</v>
      </c>
      <c r="AK31" s="6">
        <v>0.22646285075634</v>
      </c>
      <c r="AL31" s="6">
        <v>0.366370673408684</v>
      </c>
      <c r="AM31" s="6">
        <v>0.213909615693831</v>
      </c>
      <c r="AN31" s="6">
        <v>0.293874247289721</v>
      </c>
      <c r="AO31" s="6">
        <v>0.303220681974448</v>
      </c>
      <c r="AP31" s="6">
        <v>0.262304721177427</v>
      </c>
      <c r="AQ31" s="6">
        <v>0.221600831949844</v>
      </c>
      <c r="AR31" s="6">
        <v>0.221600831949843</v>
      </c>
      <c r="AS31" s="6">
        <v>0.221600831949844</v>
      </c>
      <c r="AT31" s="6">
        <v>0.221600831949844</v>
      </c>
      <c r="AU31" s="6">
        <v>0.211519837883001</v>
      </c>
      <c r="AV31" s="6">
        <v>0.221600831949844</v>
      </c>
      <c r="AW31" s="6">
        <v>0.221600831949844</v>
      </c>
      <c r="AX31" s="6">
        <v>0.252987214897923</v>
      </c>
      <c r="AY31" s="6">
        <v>0.217414444322296</v>
      </c>
      <c r="AZ31" s="6">
        <v>0.216384646649034</v>
      </c>
      <c r="BA31" s="6">
        <v>0.264860032808152</v>
      </c>
      <c r="BB31" s="6">
        <v>0.154423429633306</v>
      </c>
      <c r="BC31" s="6">
        <v>0.0963067065160825</v>
      </c>
      <c r="BD31" s="6">
        <v>0.347242411994513</v>
      </c>
      <c r="BE31" s="6">
        <v>0.482951364537222</v>
      </c>
      <c r="BF31" s="6">
        <v>0.132737712959789</v>
      </c>
      <c r="BG31" s="6">
        <v>0.157807680794165</v>
      </c>
      <c r="BH31" s="6">
        <v>0.13528163878564</v>
      </c>
      <c r="BI31" s="6">
        <v>0.271584874204085</v>
      </c>
      <c r="BJ31" s="6">
        <v>0.217565611162084</v>
      </c>
      <c r="BK31" s="6">
        <v>0.145825346871351</v>
      </c>
      <c r="BL31" s="6">
        <v>0.508858744364464</v>
      </c>
      <c r="BM31" s="6">
        <v>0.439925645389028</v>
      </c>
      <c r="BN31" s="6">
        <v>0.45211837878328</v>
      </c>
      <c r="BO31" s="6">
        <v>0.382539834178804</v>
      </c>
      <c r="BP31" s="42"/>
      <c r="BQ31" s="42"/>
      <c r="BR31" s="42"/>
    </row>
    <row r="32" spans="1:70" x14ac:dyDescent="0.2">
      <c r="A32" s="1">
        <v>1997</v>
      </c>
      <c r="B32" s="6">
        <v>0.195806406415885</v>
      </c>
      <c r="C32" s="6">
        <v>0.266212873230015</v>
      </c>
      <c r="D32" s="6">
        <v>0.130793704223023</v>
      </c>
      <c r="E32" s="6">
        <v>0.154827398587049</v>
      </c>
      <c r="F32" s="6">
        <v>0.290934218370037</v>
      </c>
      <c r="G32" s="6">
        <v>0.244577799096798</v>
      </c>
      <c r="H32" s="6">
        <v>0.218097573623585</v>
      </c>
      <c r="I32" s="6">
        <v>0.151566505801324</v>
      </c>
      <c r="J32" s="6">
        <v>0.276151661108171</v>
      </c>
      <c r="K32" s="6">
        <v>0.24887355367919</v>
      </c>
      <c r="L32" s="6">
        <v>0.349958078988717</v>
      </c>
      <c r="M32" s="6">
        <v>0.250189990295279</v>
      </c>
      <c r="N32" s="6">
        <v>0.244723417912631</v>
      </c>
      <c r="O32" s="6">
        <v>0.24258673316028</v>
      </c>
      <c r="P32" s="6">
        <v>0.239078963273524</v>
      </c>
      <c r="Q32" s="6">
        <v>0.50567976538087</v>
      </c>
      <c r="R32" s="6">
        <v>0.374164845141909</v>
      </c>
      <c r="S32" s="6">
        <v>0.362728319259165</v>
      </c>
      <c r="T32" s="6">
        <v>0.284586030559931</v>
      </c>
      <c r="U32" s="6">
        <v>0.313057927139422</v>
      </c>
      <c r="V32" s="6">
        <v>0.107285473764469</v>
      </c>
      <c r="W32" s="6">
        <v>0.381696856418396</v>
      </c>
      <c r="X32" s="6">
        <v>0.203143106761934</v>
      </c>
      <c r="Y32" s="6">
        <v>0.287833157080535</v>
      </c>
      <c r="Z32" s="6">
        <v>0.128455529252878</v>
      </c>
      <c r="AA32" s="6">
        <v>0.144895568339214</v>
      </c>
      <c r="AB32" s="6">
        <v>0.0860588168089717</v>
      </c>
      <c r="AC32" s="6">
        <v>0.274052895280626</v>
      </c>
      <c r="AD32" s="6">
        <v>0.217569490248404</v>
      </c>
      <c r="AE32" s="6">
        <v>0.244122457492427</v>
      </c>
      <c r="AF32" s="6">
        <v>0.148949356021568</v>
      </c>
      <c r="AG32" s="6">
        <v>0.366466401090428</v>
      </c>
      <c r="AH32" s="6">
        <v>0.313040044886113</v>
      </c>
      <c r="AI32" s="6">
        <v>0.254477886239713</v>
      </c>
      <c r="AJ32" s="6">
        <v>0.313040044886112</v>
      </c>
      <c r="AK32" s="6">
        <v>0.241451047359305</v>
      </c>
      <c r="AL32" s="6">
        <v>0.35343669878867</v>
      </c>
      <c r="AM32" s="6">
        <v>0.240292457628687</v>
      </c>
      <c r="AN32" s="6">
        <v>0.296026194865175</v>
      </c>
      <c r="AO32" s="6">
        <v>0.22072795867845</v>
      </c>
      <c r="AP32" s="6">
        <v>0.276428633367612</v>
      </c>
      <c r="AQ32" s="6">
        <v>0.218436820570589</v>
      </c>
      <c r="AR32" s="6">
        <v>0.218436820570589</v>
      </c>
      <c r="AS32" s="6">
        <v>0.218436820570589</v>
      </c>
      <c r="AT32" s="6">
        <v>0.218436820570589</v>
      </c>
      <c r="AU32" s="6">
        <v>0.228724279462832</v>
      </c>
      <c r="AV32" s="6">
        <v>0.218436820570589</v>
      </c>
      <c r="AW32" s="6">
        <v>0.218436820570589</v>
      </c>
      <c r="AX32" s="6">
        <v>0.254018883340447</v>
      </c>
      <c r="AY32" s="6">
        <v>0.21478822801647</v>
      </c>
      <c r="AZ32" s="6">
        <v>0.218097573623585</v>
      </c>
      <c r="BA32" s="6">
        <v>0.257988101704605</v>
      </c>
      <c r="BB32" s="6">
        <v>0.144928130798023</v>
      </c>
      <c r="BC32" s="6">
        <v>0.102668113790398</v>
      </c>
      <c r="BD32" s="6">
        <v>0.372893347814267</v>
      </c>
      <c r="BE32" s="6">
        <v>0.499634586213444</v>
      </c>
      <c r="BF32" s="6">
        <v>0.140129073927371</v>
      </c>
      <c r="BG32" s="6">
        <v>0.161966205278592</v>
      </c>
      <c r="BH32" s="6">
        <v>0.136479024048043</v>
      </c>
      <c r="BI32" s="6">
        <v>0.289924019687816</v>
      </c>
      <c r="BJ32" s="6">
        <v>0.198083478611483</v>
      </c>
      <c r="BK32" s="6">
        <v>0.151428876760026</v>
      </c>
      <c r="BL32" s="6">
        <v>0.599811695149579</v>
      </c>
      <c r="BM32" s="6">
        <v>0.480443316027024</v>
      </c>
      <c r="BN32" s="6">
        <v>0.4772920035142</v>
      </c>
      <c r="BO32" s="6">
        <v>0.395028895955942</v>
      </c>
      <c r="BP32" s="42"/>
      <c r="BQ32" s="42"/>
      <c r="BR32" s="42"/>
    </row>
    <row r="33" spans="1:70" x14ac:dyDescent="0.2">
      <c r="A33" s="1">
        <v>1998</v>
      </c>
      <c r="B33" s="6">
        <v>0.193617957957248</v>
      </c>
      <c r="C33" s="6">
        <v>0.269620403906268</v>
      </c>
      <c r="D33" s="6">
        <v>0.129567673685597</v>
      </c>
      <c r="E33" s="6">
        <v>0.156713758583726</v>
      </c>
      <c r="F33" s="6">
        <v>0.266662550801808</v>
      </c>
      <c r="G33" s="6">
        <v>0.259741067751499</v>
      </c>
      <c r="H33" s="6">
        <v>0.253292930408698</v>
      </c>
      <c r="I33" s="6">
        <v>0.138246382040198</v>
      </c>
      <c r="J33" s="6">
        <v>0.270527615001769</v>
      </c>
      <c r="K33" s="6">
        <v>0.256274909118864</v>
      </c>
      <c r="L33" s="6">
        <v>0.350606590788831</v>
      </c>
      <c r="M33" s="6">
        <v>0.262255634276861</v>
      </c>
      <c r="N33" s="6">
        <v>0.253096139568664</v>
      </c>
      <c r="O33" s="6">
        <v>0.237447389402599</v>
      </c>
      <c r="P33" s="6">
        <v>0.241975045510205</v>
      </c>
      <c r="Q33" s="6">
        <v>0.481745557639718</v>
      </c>
      <c r="R33" s="6">
        <v>0.388659459704158</v>
      </c>
      <c r="S33" s="6">
        <v>0.376683435029758</v>
      </c>
      <c r="T33" s="6">
        <v>0.289457236054997</v>
      </c>
      <c r="U33" s="6">
        <v>0.31242761205527</v>
      </c>
      <c r="V33" s="6">
        <v>0.107297814806549</v>
      </c>
      <c r="W33" s="6">
        <v>0.395212247798436</v>
      </c>
      <c r="X33" s="6">
        <v>0.20592053940607</v>
      </c>
      <c r="Y33" s="6">
        <v>0.300116756845187</v>
      </c>
      <c r="Z33" s="6">
        <v>0.12650128791457</v>
      </c>
      <c r="AA33" s="6">
        <v>0.130923367659758</v>
      </c>
      <c r="AB33" s="6">
        <v>0.0831277823706481</v>
      </c>
      <c r="AC33" s="6">
        <v>0.270477382479484</v>
      </c>
      <c r="AD33" s="6">
        <v>0.220617060523043</v>
      </c>
      <c r="AE33" s="6">
        <v>0.253310697067031</v>
      </c>
      <c r="AF33" s="6">
        <v>0.152849137597674</v>
      </c>
      <c r="AG33" s="6">
        <v>0.339987830039867</v>
      </c>
      <c r="AH33" s="6">
        <v>0.285854822632437</v>
      </c>
      <c r="AI33" s="6">
        <v>0.244484529541138</v>
      </c>
      <c r="AJ33" s="6">
        <v>0.285854822632437</v>
      </c>
      <c r="AK33" s="6">
        <v>0.242685555862999</v>
      </c>
      <c r="AL33" s="6">
        <v>0.30900162376892</v>
      </c>
      <c r="AM33" s="6">
        <v>0.224201597454472</v>
      </c>
      <c r="AN33" s="6">
        <v>0.271855070572767</v>
      </c>
      <c r="AO33" s="6">
        <v>0.367273213946681</v>
      </c>
      <c r="AP33" s="6">
        <v>0.263337131507727</v>
      </c>
      <c r="AQ33" s="6">
        <v>0.234075174089665</v>
      </c>
      <c r="AR33" s="6">
        <v>0.234075174089664</v>
      </c>
      <c r="AS33" s="6">
        <v>0.234075174089664</v>
      </c>
      <c r="AT33" s="6">
        <v>0.234075174089665</v>
      </c>
      <c r="AU33" s="6">
        <v>0.242364822407659</v>
      </c>
      <c r="AV33" s="6">
        <v>0.234075174089665</v>
      </c>
      <c r="AW33" s="6">
        <v>0.234075174089664</v>
      </c>
      <c r="AX33" s="6">
        <v>0.26591154099629</v>
      </c>
      <c r="AY33" s="6">
        <v>0.230548956610669</v>
      </c>
      <c r="AZ33" s="6">
        <v>0.253292930408698</v>
      </c>
      <c r="BA33" s="6">
        <v>0.284387814038684</v>
      </c>
      <c r="BB33" s="6">
        <v>0.14196237050032</v>
      </c>
      <c r="BC33" s="6">
        <v>0.0940466467998634</v>
      </c>
      <c r="BD33" s="6">
        <v>0.382358184800902</v>
      </c>
      <c r="BE33" s="6">
        <v>0.496881204943342</v>
      </c>
      <c r="BF33" s="6">
        <v>0.131333902299778</v>
      </c>
      <c r="BG33" s="6">
        <v>0.163809749591743</v>
      </c>
      <c r="BH33" s="6">
        <v>0.136862634125593</v>
      </c>
      <c r="BI33" s="6">
        <v>0.491991058444352</v>
      </c>
      <c r="BJ33" s="6">
        <v>0.215576624629178</v>
      </c>
      <c r="BK33" s="6">
        <v>0.138402817253243</v>
      </c>
      <c r="BL33" s="6">
        <v>0.550295647571932</v>
      </c>
      <c r="BM33" s="6">
        <v>0.482239540575253</v>
      </c>
      <c r="BN33" s="6">
        <v>0.488436208080816</v>
      </c>
      <c r="BO33" s="6">
        <v>0.382503622336745</v>
      </c>
      <c r="BP33" s="42"/>
      <c r="BQ33" s="42"/>
      <c r="BR33" s="42"/>
    </row>
    <row r="34" spans="1:70" x14ac:dyDescent="0.2">
      <c r="A34" s="1">
        <v>1999</v>
      </c>
      <c r="B34" s="6">
        <v>0.193824584005672</v>
      </c>
      <c r="C34" s="6">
        <v>0.274122288448711</v>
      </c>
      <c r="D34" s="6">
        <v>0.13511651169808</v>
      </c>
      <c r="E34" s="6">
        <v>0.173243082858541</v>
      </c>
      <c r="F34" s="6">
        <v>0.256669139911017</v>
      </c>
      <c r="G34" s="6">
        <v>0.234842184299068</v>
      </c>
      <c r="H34" s="6">
        <v>0.300346984072632</v>
      </c>
      <c r="I34" s="6">
        <v>0.135352731789589</v>
      </c>
      <c r="J34" s="6">
        <v>0.24578246952222</v>
      </c>
      <c r="K34" s="6">
        <v>0.267165002845848</v>
      </c>
      <c r="L34" s="6">
        <v>0.343441398786563</v>
      </c>
      <c r="M34" s="6">
        <v>0.274774972106942</v>
      </c>
      <c r="N34" s="6">
        <v>0.254612503554464</v>
      </c>
      <c r="O34" s="6">
        <v>0.240604160575002</v>
      </c>
      <c r="P34" s="6">
        <v>0.245107474121258</v>
      </c>
      <c r="Q34" s="6">
        <v>0.473895483935203</v>
      </c>
      <c r="R34" s="6">
        <v>0.364610839181726</v>
      </c>
      <c r="S34" s="6">
        <v>0.381595410909268</v>
      </c>
      <c r="T34" s="6">
        <v>0.291266595106065</v>
      </c>
      <c r="U34" s="6">
        <v>0.312426450775012</v>
      </c>
      <c r="V34" s="6">
        <v>0.113296218261241</v>
      </c>
      <c r="W34" s="6">
        <v>0.401087044950725</v>
      </c>
      <c r="X34" s="6">
        <v>0.21051716542832</v>
      </c>
      <c r="Y34" s="6">
        <v>0.311926327578014</v>
      </c>
      <c r="Z34" s="6">
        <v>0.130139779682863</v>
      </c>
      <c r="AA34" s="6">
        <v>0.113337974357365</v>
      </c>
      <c r="AB34" s="6">
        <v>0.102171171879635</v>
      </c>
      <c r="AC34" s="6">
        <v>0.257785789001015</v>
      </c>
      <c r="AD34" s="6">
        <v>0.209209255081515</v>
      </c>
      <c r="AE34" s="6">
        <v>0.253329079629136</v>
      </c>
      <c r="AF34" s="6">
        <v>0.166129981551936</v>
      </c>
      <c r="AG34" s="6">
        <v>0.315255927668325</v>
      </c>
      <c r="AH34" s="6">
        <v>0.289283025056172</v>
      </c>
      <c r="AI34" s="6">
        <v>0.229531765490985</v>
      </c>
      <c r="AJ34" s="6">
        <v>0.289283025056172</v>
      </c>
      <c r="AK34" s="6">
        <v>0.244725958219204</v>
      </c>
      <c r="AL34" s="6">
        <v>0.298909873621133</v>
      </c>
      <c r="AM34" s="6">
        <v>0.205709572940464</v>
      </c>
      <c r="AN34" s="6">
        <v>0.273059715595481</v>
      </c>
      <c r="AO34" s="6">
        <v>0.258047057829273</v>
      </c>
      <c r="AP34" s="6">
        <v>0.230788257522639</v>
      </c>
      <c r="AQ34" s="6">
        <v>0.215947247194886</v>
      </c>
      <c r="AR34" s="6">
        <v>0.215947247194886</v>
      </c>
      <c r="AS34" s="6">
        <v>0.215947247194885</v>
      </c>
      <c r="AT34" s="6">
        <v>0.215947247194886</v>
      </c>
      <c r="AU34" s="6">
        <v>0.205423011601092</v>
      </c>
      <c r="AV34" s="6">
        <v>0.215947247194886</v>
      </c>
      <c r="AW34" s="6">
        <v>0.215947247194886</v>
      </c>
      <c r="AX34" s="6">
        <v>0.248782322989412</v>
      </c>
      <c r="AY34" s="6">
        <v>0.212409057328315</v>
      </c>
      <c r="AZ34" s="6">
        <v>0.300346984072632</v>
      </c>
      <c r="BA34" s="6">
        <v>0.328744121804545</v>
      </c>
      <c r="BB34" s="6">
        <v>0.156315230624843</v>
      </c>
      <c r="BC34" s="6">
        <v>0.0896451230660985</v>
      </c>
      <c r="BD34" s="6">
        <v>0.341890427325195</v>
      </c>
      <c r="BE34" s="6">
        <v>0.468527637492517</v>
      </c>
      <c r="BF34" s="6">
        <v>0.124080531756758</v>
      </c>
      <c r="BG34" s="6">
        <v>0.163952218093946</v>
      </c>
      <c r="BH34" s="6">
        <v>0.133458161031648</v>
      </c>
      <c r="BI34" s="6">
        <v>0.313016483942338</v>
      </c>
      <c r="BJ34" s="6">
        <v>0.257287953420027</v>
      </c>
      <c r="BK34" s="6">
        <v>0.125492319520002</v>
      </c>
      <c r="BL34" s="6">
        <v>0.437456151026375</v>
      </c>
      <c r="BM34" s="6">
        <v>0.506051058653066</v>
      </c>
      <c r="BN34" s="6">
        <v>0.508538965515772</v>
      </c>
      <c r="BO34" s="6">
        <v>0.3662009262928</v>
      </c>
      <c r="BP34" s="42"/>
      <c r="BQ34" s="42"/>
      <c r="BR34" s="42"/>
    </row>
    <row r="35" spans="1:70" x14ac:dyDescent="0.2">
      <c r="A35" s="1">
        <v>2000</v>
      </c>
      <c r="B35" s="6">
        <v>0.205953832702923</v>
      </c>
      <c r="C35" s="6">
        <v>0.297276578378903</v>
      </c>
      <c r="D35" s="6">
        <v>0.142907718627037</v>
      </c>
      <c r="E35" s="6">
        <v>0.185391889204809</v>
      </c>
      <c r="F35" s="6">
        <v>0.281259776279869</v>
      </c>
      <c r="G35" s="6">
        <v>0.26268793525032</v>
      </c>
      <c r="H35" s="6">
        <v>0.287905239578589</v>
      </c>
      <c r="I35" s="6">
        <v>0.153150300276589</v>
      </c>
      <c r="J35" s="6">
        <v>0.253086666997426</v>
      </c>
      <c r="K35" s="6">
        <v>0.299249299651516</v>
      </c>
      <c r="L35" s="6">
        <v>0.394715801467893</v>
      </c>
      <c r="M35" s="6">
        <v>0.291853569273222</v>
      </c>
      <c r="N35" s="6">
        <v>0.285887051303608</v>
      </c>
      <c r="O35" s="6">
        <v>0.250723249750527</v>
      </c>
      <c r="P35" s="6">
        <v>0.27958873779873</v>
      </c>
      <c r="Q35" s="6">
        <v>0.451160530590248</v>
      </c>
      <c r="R35" s="6">
        <v>0.368066186061021</v>
      </c>
      <c r="S35" s="6">
        <v>0.417889199602029</v>
      </c>
      <c r="T35" s="6">
        <v>0.320167396128709</v>
      </c>
      <c r="U35" s="6">
        <v>0.344932031261988</v>
      </c>
      <c r="V35" s="6">
        <v>0.121576464402294</v>
      </c>
      <c r="W35" s="6">
        <v>0.410670143473876</v>
      </c>
      <c r="X35" s="6">
        <v>0.216361514239435</v>
      </c>
      <c r="Y35" s="6">
        <v>0.337382946376536</v>
      </c>
      <c r="Z35" s="6">
        <v>0.138100697635858</v>
      </c>
      <c r="AA35" s="6">
        <v>0.116221595245757</v>
      </c>
      <c r="AB35" s="6">
        <v>0.121812658815431</v>
      </c>
      <c r="AC35" s="6">
        <v>0.281388843497248</v>
      </c>
      <c r="AD35" s="6">
        <v>0.197735727422997</v>
      </c>
      <c r="AE35" s="6">
        <v>0.258516897806725</v>
      </c>
      <c r="AF35" s="6">
        <v>0.175801851729028</v>
      </c>
      <c r="AG35" s="6">
        <v>0.310641978058229</v>
      </c>
      <c r="AH35" s="6">
        <v>0.319313554140447</v>
      </c>
      <c r="AI35" s="6">
        <v>0.227127442767534</v>
      </c>
      <c r="AJ35" s="6">
        <v>0.319313554140447</v>
      </c>
      <c r="AK35" s="6">
        <v>0.269967624210818</v>
      </c>
      <c r="AL35" s="6">
        <v>0.358256351509271</v>
      </c>
      <c r="AM35" s="6">
        <v>0.229421743970855</v>
      </c>
      <c r="AN35" s="6">
        <v>0.299113840584369</v>
      </c>
      <c r="AO35" s="6">
        <v>0.159552846786825</v>
      </c>
      <c r="AP35" s="6">
        <v>0.252136011337509</v>
      </c>
      <c r="AQ35" s="6">
        <v>0.235057089225997</v>
      </c>
      <c r="AR35" s="6">
        <v>0.235057089225997</v>
      </c>
      <c r="AS35" s="6">
        <v>0.235057089225997</v>
      </c>
      <c r="AT35" s="6">
        <v>0.235057089225996</v>
      </c>
      <c r="AU35" s="6">
        <v>0.244438208855755</v>
      </c>
      <c r="AV35" s="6">
        <v>0.235057089225997</v>
      </c>
      <c r="AW35" s="6">
        <v>0.235057089225996</v>
      </c>
      <c r="AX35" s="6">
        <v>0.282103860569613</v>
      </c>
      <c r="AY35" s="6">
        <v>0.231237133724396</v>
      </c>
      <c r="AZ35" s="6">
        <v>0.287905239578589</v>
      </c>
      <c r="BA35" s="6">
        <v>0.335287774754186</v>
      </c>
      <c r="BB35" s="6">
        <v>0.18183231372576</v>
      </c>
      <c r="BC35" s="6">
        <v>0.0978600792825375</v>
      </c>
      <c r="BD35" s="6">
        <v>0.382072455122496</v>
      </c>
      <c r="BE35" s="6">
        <v>0.511859056741454</v>
      </c>
      <c r="BF35" s="6">
        <v>0.134821889009906</v>
      </c>
      <c r="BG35" s="6">
        <v>0.17220578232325</v>
      </c>
      <c r="BH35" s="6">
        <v>0.137869930731382</v>
      </c>
      <c r="BI35" s="6">
        <v>0.325884012780858</v>
      </c>
      <c r="BJ35" s="6">
        <v>0.233144953810377</v>
      </c>
      <c r="BK35" s="6">
        <v>0.125743857261152</v>
      </c>
      <c r="BL35" s="6">
        <v>0.327173273719633</v>
      </c>
      <c r="BM35" s="6">
        <v>0.59994168743338</v>
      </c>
      <c r="BN35" s="6">
        <v>0.553313658699821</v>
      </c>
      <c r="BO35" s="6">
        <v>0.399801470413885</v>
      </c>
      <c r="BP35" s="42"/>
      <c r="BQ35" s="42"/>
      <c r="BR35" s="42"/>
    </row>
    <row r="36" spans="1:70" x14ac:dyDescent="0.2">
      <c r="A36" s="1">
        <v>2001</v>
      </c>
      <c r="B36" s="6">
        <v>0.201524160313695</v>
      </c>
      <c r="C36" s="6">
        <v>0.292304399223884</v>
      </c>
      <c r="D36" s="6">
        <v>0.131578183468021</v>
      </c>
      <c r="E36" s="6">
        <v>0.185485907451153</v>
      </c>
      <c r="F36" s="6">
        <v>0.287230808470472</v>
      </c>
      <c r="G36" s="6">
        <v>0.300353887628721</v>
      </c>
      <c r="H36" s="6">
        <v>0.272352966933988</v>
      </c>
      <c r="I36" s="6">
        <v>0.153864132209031</v>
      </c>
      <c r="J36" s="6">
        <v>0.254782214050495</v>
      </c>
      <c r="K36" s="6">
        <v>0.293885840586854</v>
      </c>
      <c r="L36" s="6">
        <v>0.396596980134623</v>
      </c>
      <c r="M36" s="6">
        <v>0.283103597622915</v>
      </c>
      <c r="N36" s="6">
        <v>0.284919599065656</v>
      </c>
      <c r="O36" s="6">
        <v>0.25503428272365</v>
      </c>
      <c r="P36" s="6">
        <v>0.274278160526861</v>
      </c>
      <c r="Q36" s="6">
        <v>0.407056240729075</v>
      </c>
      <c r="R36" s="6">
        <v>0.362380365575473</v>
      </c>
      <c r="S36" s="6">
        <v>0.401203689582536</v>
      </c>
      <c r="T36" s="6">
        <v>0.313502525395792</v>
      </c>
      <c r="U36" s="6">
        <v>0.343082542054214</v>
      </c>
      <c r="V36" s="6">
        <v>0.112284673568357</v>
      </c>
      <c r="W36" s="6">
        <v>0.378220125484333</v>
      </c>
      <c r="X36" s="6">
        <v>0.210975454957852</v>
      </c>
      <c r="Y36" s="6">
        <v>0.335668959761669</v>
      </c>
      <c r="Z36" s="6">
        <v>0.13140587311334</v>
      </c>
      <c r="AA36" s="6">
        <v>0.10325458086094</v>
      </c>
      <c r="AB36" s="6">
        <v>0.141826280415028</v>
      </c>
      <c r="AC36" s="6">
        <v>0.292872728175977</v>
      </c>
      <c r="AD36" s="6">
        <v>0.207608643545831</v>
      </c>
      <c r="AE36" s="6">
        <v>0.233099122706502</v>
      </c>
      <c r="AF36" s="6">
        <v>0.175360805141152</v>
      </c>
      <c r="AG36" s="6">
        <v>0.324798902060741</v>
      </c>
      <c r="AH36" s="6">
        <v>0.322738383772568</v>
      </c>
      <c r="AI36" s="6">
        <v>0.227800089705441</v>
      </c>
      <c r="AJ36" s="6">
        <v>0.322738383772568</v>
      </c>
      <c r="AK36" s="6">
        <v>0.270884111035811</v>
      </c>
      <c r="AL36" s="6">
        <v>0.324721813651347</v>
      </c>
      <c r="AM36" s="6">
        <v>0.238332073041532</v>
      </c>
      <c r="AN36" s="6">
        <v>0.304554971735555</v>
      </c>
      <c r="AO36" s="6">
        <v>0.180268005868052</v>
      </c>
      <c r="AP36" s="6">
        <v>0.252407513611103</v>
      </c>
      <c r="AQ36" s="6">
        <v>0.251397136597344</v>
      </c>
      <c r="AR36" s="6">
        <v>0.251397136597344</v>
      </c>
      <c r="AS36" s="6">
        <v>0.251397136597344</v>
      </c>
      <c r="AT36" s="6">
        <v>0.251397136597344</v>
      </c>
      <c r="AU36" s="6">
        <v>0.334351870825542</v>
      </c>
      <c r="AV36" s="6">
        <v>0.251397136597343</v>
      </c>
      <c r="AW36" s="6">
        <v>0.251397136597343</v>
      </c>
      <c r="AX36" s="6">
        <v>0.305819031195622</v>
      </c>
      <c r="AY36" s="6">
        <v>0.247937844951267</v>
      </c>
      <c r="AZ36" s="6">
        <v>0.272352966933988</v>
      </c>
      <c r="BA36" s="6">
        <v>0.304574117405126</v>
      </c>
      <c r="BB36" s="6">
        <v>0.177417789074408</v>
      </c>
      <c r="BC36" s="6">
        <v>0.100680171320193</v>
      </c>
      <c r="BD36" s="6">
        <v>0.369337911632087</v>
      </c>
      <c r="BE36" s="6">
        <v>0.484145065938062</v>
      </c>
      <c r="BF36" s="6">
        <v>0.131472453182946</v>
      </c>
      <c r="BG36" s="6">
        <v>0.185855807113833</v>
      </c>
      <c r="BH36" s="6">
        <v>0.134811248467529</v>
      </c>
      <c r="BI36" s="6">
        <v>0.338964390571417</v>
      </c>
      <c r="BJ36" s="6">
        <v>0.21618963364291</v>
      </c>
      <c r="BK36" s="6">
        <v>0.131743679341542</v>
      </c>
      <c r="BL36" s="6">
        <v>0.340532109232622</v>
      </c>
      <c r="BM36" s="6">
        <v>0.593163688651191</v>
      </c>
      <c r="BN36" s="6">
        <v>0.592823756213739</v>
      </c>
      <c r="BO36" s="6">
        <v>0.384545993814991</v>
      </c>
      <c r="BP36" s="42"/>
      <c r="BQ36" s="42"/>
      <c r="BR36" s="42"/>
    </row>
    <row r="37" spans="1:70" x14ac:dyDescent="0.2">
      <c r="A37" s="1">
        <v>2002</v>
      </c>
      <c r="B37" s="6">
        <v>0.203503407807957</v>
      </c>
      <c r="C37" s="6">
        <v>0.28339793455456</v>
      </c>
      <c r="D37" s="6">
        <v>0.131425028850777</v>
      </c>
      <c r="E37" s="6">
        <v>0.199812529539476</v>
      </c>
      <c r="F37" s="6">
        <v>0.290962074180525</v>
      </c>
      <c r="G37" s="6">
        <v>0.30625384833504</v>
      </c>
      <c r="H37" s="6">
        <v>0.268026618198268</v>
      </c>
      <c r="I37" s="6">
        <v>0.163352083563531</v>
      </c>
      <c r="J37" s="6">
        <v>0.257242006420733</v>
      </c>
      <c r="K37" s="6">
        <v>0.279495336136797</v>
      </c>
      <c r="L37" s="6">
        <v>0.393511195443392</v>
      </c>
      <c r="M37" s="6">
        <v>0.273823637328485</v>
      </c>
      <c r="N37" s="6">
        <v>0.272130274998677</v>
      </c>
      <c r="O37" s="6">
        <v>0.253345744679164</v>
      </c>
      <c r="P37" s="6">
        <v>0.266744584392258</v>
      </c>
      <c r="Q37" s="6">
        <v>0.407517355641692</v>
      </c>
      <c r="R37" s="6">
        <v>0.343524832796701</v>
      </c>
      <c r="S37" s="6">
        <v>0.382592365312149</v>
      </c>
      <c r="T37" s="6">
        <v>0.301518773909858</v>
      </c>
      <c r="U37" s="6">
        <v>0.336626083271681</v>
      </c>
      <c r="V37" s="6">
        <v>0.11216726893609</v>
      </c>
      <c r="W37" s="6">
        <v>0.377129952762426</v>
      </c>
      <c r="X37" s="6">
        <v>0.201846032360579</v>
      </c>
      <c r="Y37" s="6">
        <v>0.317494824702299</v>
      </c>
      <c r="Z37" s="6">
        <v>0.133413191687661</v>
      </c>
      <c r="AA37" s="6">
        <v>0.157858198136907</v>
      </c>
      <c r="AB37" s="6">
        <v>0.135008029173964</v>
      </c>
      <c r="AC37" s="6">
        <v>0.291252661836773</v>
      </c>
      <c r="AD37" s="6">
        <v>0.205277596916767</v>
      </c>
      <c r="AE37" s="6">
        <v>0.23618158064648</v>
      </c>
      <c r="AF37" s="6">
        <v>0.194267078960133</v>
      </c>
      <c r="AG37" s="6">
        <v>0.351955675704651</v>
      </c>
      <c r="AH37" s="6">
        <v>0.330308274557108</v>
      </c>
      <c r="AI37" s="6">
        <v>0.242299623835438</v>
      </c>
      <c r="AJ37" s="6">
        <v>0.330308274557108</v>
      </c>
      <c r="AK37" s="6">
        <v>0.280828197265725</v>
      </c>
      <c r="AL37" s="6">
        <v>0.331210911950069</v>
      </c>
      <c r="AM37" s="6">
        <v>0.222277693024873</v>
      </c>
      <c r="AN37" s="6">
        <v>0.309654519705537</v>
      </c>
      <c r="AO37" s="6">
        <v>0.189658082268382</v>
      </c>
      <c r="AP37" s="6">
        <v>0.263481024452248</v>
      </c>
      <c r="AQ37" s="6">
        <v>0.268991012603092</v>
      </c>
      <c r="AR37" s="6">
        <v>0.268991012603092</v>
      </c>
      <c r="AS37" s="6">
        <v>0.268991012603092</v>
      </c>
      <c r="AT37" s="6">
        <v>0.268991012603092</v>
      </c>
      <c r="AU37" s="6">
        <v>0.301892241992572</v>
      </c>
      <c r="AV37" s="6">
        <v>0.268991012603092</v>
      </c>
      <c r="AW37" s="6">
        <v>0.268991012603092</v>
      </c>
      <c r="AX37" s="6">
        <v>0.332937182187591</v>
      </c>
      <c r="AY37" s="6">
        <v>0.265974144256801</v>
      </c>
      <c r="AZ37" s="6">
        <v>0.268026618198268</v>
      </c>
      <c r="BA37" s="6">
        <v>0.296192341569242</v>
      </c>
      <c r="BB37" s="6">
        <v>0.188516486198708</v>
      </c>
      <c r="BC37" s="6">
        <v>0.102843199425187</v>
      </c>
      <c r="BD37" s="6">
        <v>0.365605129815592</v>
      </c>
      <c r="BE37" s="6">
        <v>0.491895836859773</v>
      </c>
      <c r="BF37" s="6">
        <v>0.137089455633078</v>
      </c>
      <c r="BG37" s="6">
        <v>0.186200015986397</v>
      </c>
      <c r="BH37" s="6">
        <v>0.149364848221162</v>
      </c>
      <c r="BI37" s="6">
        <v>0.281814380950434</v>
      </c>
      <c r="BJ37" s="6">
        <v>0.215083333212806</v>
      </c>
      <c r="BK37" s="6">
        <v>0.13832065258153</v>
      </c>
      <c r="BL37" s="6">
        <v>0.361277733601579</v>
      </c>
      <c r="BM37" s="6">
        <v>0.574501203993663</v>
      </c>
      <c r="BN37" s="6">
        <v>0.617468686249689</v>
      </c>
      <c r="BO37" s="6">
        <v>0.364756315002465</v>
      </c>
      <c r="BP37" s="42"/>
      <c r="BQ37" s="42"/>
      <c r="BR37" s="42"/>
    </row>
    <row r="38" spans="1:70" x14ac:dyDescent="0.2">
      <c r="A38" s="1">
        <v>2003</v>
      </c>
      <c r="B38" s="6">
        <v>0.211044690710165</v>
      </c>
      <c r="C38" s="6">
        <v>0.281529266648264</v>
      </c>
      <c r="D38" s="6">
        <v>0.138222535921103</v>
      </c>
      <c r="E38" s="6">
        <v>0.200871840039965</v>
      </c>
      <c r="F38" s="6">
        <v>0.29833929619532</v>
      </c>
      <c r="G38" s="6">
        <v>0.275204611631697</v>
      </c>
      <c r="H38" s="6">
        <v>0.26209368730576</v>
      </c>
      <c r="I38" s="6">
        <v>0.175373204787459</v>
      </c>
      <c r="J38" s="6">
        <v>0.253531010271335</v>
      </c>
      <c r="K38" s="6">
        <v>0.283631500120914</v>
      </c>
      <c r="L38" s="6">
        <v>0.37141500166951</v>
      </c>
      <c r="M38" s="6">
        <v>0.267859256654679</v>
      </c>
      <c r="N38" s="6">
        <v>0.262930484144061</v>
      </c>
      <c r="O38" s="6">
        <v>0.248138770913754</v>
      </c>
      <c r="P38" s="6">
        <v>0.254903159112754</v>
      </c>
      <c r="Q38" s="6">
        <v>0.469819519187565</v>
      </c>
      <c r="R38" s="6">
        <v>0.3249656226027</v>
      </c>
      <c r="S38" s="6">
        <v>0.366109382763215</v>
      </c>
      <c r="T38" s="6">
        <v>0.300638385914248</v>
      </c>
      <c r="U38" s="6">
        <v>0.341172546662938</v>
      </c>
      <c r="V38" s="6">
        <v>0.11991145390175</v>
      </c>
      <c r="W38" s="6">
        <v>0.342166588896739</v>
      </c>
      <c r="X38" s="6">
        <v>0.195683721116174</v>
      </c>
      <c r="Y38" s="6">
        <v>0.291726953651449</v>
      </c>
      <c r="Z38" s="6">
        <v>0.143685688484909</v>
      </c>
      <c r="AA38" s="6">
        <v>0.170752345421398</v>
      </c>
      <c r="AB38" s="6">
        <v>0.128530321899326</v>
      </c>
      <c r="AC38" s="6">
        <v>0.290594871940513</v>
      </c>
      <c r="AD38" s="6">
        <v>0.215524183884472</v>
      </c>
      <c r="AE38" s="6">
        <v>0.24618156736242</v>
      </c>
      <c r="AF38" s="6">
        <v>0.197898586206174</v>
      </c>
      <c r="AG38" s="6">
        <v>0.368897453987033</v>
      </c>
      <c r="AH38" s="6">
        <v>0.337689799717256</v>
      </c>
      <c r="AI38" s="6">
        <v>0.270029103509025</v>
      </c>
      <c r="AJ38" s="6">
        <v>0.337689799717256</v>
      </c>
      <c r="AK38" s="6">
        <v>0.270960605151199</v>
      </c>
      <c r="AL38" s="6">
        <v>0.355485357021526</v>
      </c>
      <c r="AM38" s="6">
        <v>0.223723469707897</v>
      </c>
      <c r="AN38" s="6">
        <v>0.314500528937741</v>
      </c>
      <c r="AO38" s="6">
        <v>0.332528519895312</v>
      </c>
      <c r="AP38" s="6">
        <v>0.267811110479263</v>
      </c>
      <c r="AQ38" s="6">
        <v>0.234297938202666</v>
      </c>
      <c r="AR38" s="6">
        <v>0.234297938202666</v>
      </c>
      <c r="AS38" s="6">
        <v>0.234297938202666</v>
      </c>
      <c r="AT38" s="6">
        <v>0.234297938202666</v>
      </c>
      <c r="AU38" s="6">
        <v>0.287947431027277</v>
      </c>
      <c r="AV38" s="6">
        <v>0.234297938202666</v>
      </c>
      <c r="AW38" s="6">
        <v>0.234297938202666</v>
      </c>
      <c r="AX38" s="6">
        <v>0.276473608188503</v>
      </c>
      <c r="AY38" s="6">
        <v>0.231519186418578</v>
      </c>
      <c r="AZ38" s="6">
        <v>0.26209368730576</v>
      </c>
      <c r="BA38" s="6">
        <v>0.286579791947831</v>
      </c>
      <c r="BB38" s="6">
        <v>0.214592421268868</v>
      </c>
      <c r="BC38" s="6">
        <v>0.105807477592817</v>
      </c>
      <c r="BD38" s="6">
        <v>0.403200364491474</v>
      </c>
      <c r="BE38" s="6">
        <v>0.508394056865526</v>
      </c>
      <c r="BF38" s="6">
        <v>0.144779191167828</v>
      </c>
      <c r="BG38" s="6">
        <v>0.183712700145278</v>
      </c>
      <c r="BH38" s="6">
        <v>0.157111704025843</v>
      </c>
      <c r="BI38" s="6">
        <v>0.24151687927191</v>
      </c>
      <c r="BJ38" s="6">
        <v>0.167328200644499</v>
      </c>
      <c r="BK38" s="6">
        <v>0.131188517505945</v>
      </c>
      <c r="BL38" s="6">
        <v>0.385827421462763</v>
      </c>
      <c r="BM38" s="6">
        <v>0.571755888160921</v>
      </c>
      <c r="BN38" s="6">
        <v>0.647983416251922</v>
      </c>
      <c r="BO38" s="6">
        <v>0.352026363486868</v>
      </c>
      <c r="BP38" s="42"/>
      <c r="BQ38" s="42"/>
      <c r="BR38" s="42"/>
    </row>
    <row r="39" spans="1:70" x14ac:dyDescent="0.2">
      <c r="A39" s="1">
        <v>2004</v>
      </c>
      <c r="B39" s="6">
        <v>0.226230078472378</v>
      </c>
      <c r="C39" s="6">
        <v>0.290523062192995</v>
      </c>
      <c r="D39" s="6">
        <v>0.148161566001643</v>
      </c>
      <c r="E39" s="6">
        <v>0.211222676266456</v>
      </c>
      <c r="F39" s="6">
        <v>0.32141247338978</v>
      </c>
      <c r="G39" s="6">
        <v>0.272944483017427</v>
      </c>
      <c r="H39" s="6">
        <v>0.246940645811482</v>
      </c>
      <c r="I39" s="6">
        <v>0.198178220703889</v>
      </c>
      <c r="J39" s="6">
        <v>0.282143257035563</v>
      </c>
      <c r="K39" s="6">
        <v>0.29789080654853</v>
      </c>
      <c r="L39" s="6">
        <v>0.385261987387583</v>
      </c>
      <c r="M39" s="6">
        <v>0.27251820265776</v>
      </c>
      <c r="N39" s="6">
        <v>0.269660226552955</v>
      </c>
      <c r="O39" s="6">
        <v>0.250299932445683</v>
      </c>
      <c r="P39" s="6">
        <v>0.263544459443123</v>
      </c>
      <c r="Q39" s="6">
        <v>0.510593206879955</v>
      </c>
      <c r="R39" s="6">
        <v>0.335884822266438</v>
      </c>
      <c r="S39" s="6">
        <v>0.370579501196308</v>
      </c>
      <c r="T39" s="6">
        <v>0.312150635959316</v>
      </c>
      <c r="U39" s="6">
        <v>0.363722827023337</v>
      </c>
      <c r="V39" s="6">
        <v>0.129782206288628</v>
      </c>
      <c r="W39" s="6">
        <v>0.340480222217096</v>
      </c>
      <c r="X39" s="6">
        <v>0.198636135013523</v>
      </c>
      <c r="Y39" s="6">
        <v>0.294236390397916</v>
      </c>
      <c r="Z39" s="6">
        <v>0.154288056347433</v>
      </c>
      <c r="AA39" s="6">
        <v>0.20498398372608</v>
      </c>
      <c r="AB39" s="6">
        <v>0.131222043613819</v>
      </c>
      <c r="AC39" s="6">
        <v>0.301249831221088</v>
      </c>
      <c r="AD39" s="6">
        <v>0.203397544549471</v>
      </c>
      <c r="AE39" s="6">
        <v>0.266431700662639</v>
      </c>
      <c r="AF39" s="6">
        <v>0.205133539265378</v>
      </c>
      <c r="AG39" s="6">
        <v>0.395846921046223</v>
      </c>
      <c r="AH39" s="6">
        <v>0.364415906108937</v>
      </c>
      <c r="AI39" s="6">
        <v>0.339387220788238</v>
      </c>
      <c r="AJ39" s="6">
        <v>0.364415906108937</v>
      </c>
      <c r="AK39" s="6">
        <v>0.294186529456937</v>
      </c>
      <c r="AL39" s="6">
        <v>0.368114038484545</v>
      </c>
      <c r="AM39" s="6">
        <v>0.246386865154732</v>
      </c>
      <c r="AN39" s="6">
        <v>0.340134754661363</v>
      </c>
      <c r="AO39" s="6">
        <v>0.303305589156773</v>
      </c>
      <c r="AP39" s="6">
        <v>0.309217835760506</v>
      </c>
      <c r="AQ39" s="6">
        <v>0.235579657955119</v>
      </c>
      <c r="AR39" s="6">
        <v>0.235579657955119</v>
      </c>
      <c r="AS39" s="6">
        <v>0.235579657955119</v>
      </c>
      <c r="AT39" s="6">
        <v>0.235579657955118</v>
      </c>
      <c r="AU39" s="6">
        <v>0.257583725984292</v>
      </c>
      <c r="AV39" s="6">
        <v>0.235579657955119</v>
      </c>
      <c r="AW39" s="6">
        <v>0.235579657955119</v>
      </c>
      <c r="AX39" s="6">
        <v>0.285424399897512</v>
      </c>
      <c r="AY39" s="6">
        <v>0.23269633217036</v>
      </c>
      <c r="AZ39" s="6">
        <v>0.246940645811482</v>
      </c>
      <c r="BA39" s="6">
        <v>0.2721617636803</v>
      </c>
      <c r="BB39" s="6">
        <v>0.244499443906681</v>
      </c>
      <c r="BC39" s="6">
        <v>0.11755183702738</v>
      </c>
      <c r="BD39" s="6">
        <v>0.442466882231415</v>
      </c>
      <c r="BE39" s="6">
        <v>0.578157281910763</v>
      </c>
      <c r="BF39" s="6">
        <v>0.169524842019397</v>
      </c>
      <c r="BG39" s="6">
        <v>0.191816528739489</v>
      </c>
      <c r="BH39" s="6">
        <v>0.186707018241773</v>
      </c>
      <c r="BI39" s="6">
        <v>0.288606234687607</v>
      </c>
      <c r="BJ39" s="6">
        <v>0.165559838568566</v>
      </c>
      <c r="BK39" s="6">
        <v>0.129448567474771</v>
      </c>
      <c r="BL39" s="6">
        <v>0.390228677501496</v>
      </c>
      <c r="BM39" s="6">
        <v>0.626711851079077</v>
      </c>
      <c r="BN39" s="6">
        <v>0.637168465478929</v>
      </c>
      <c r="BO39" s="6">
        <v>0.391226289939786</v>
      </c>
      <c r="BP39" s="42"/>
      <c r="BQ39" s="42"/>
      <c r="BR39" s="42"/>
    </row>
    <row r="40" spans="1:70" x14ac:dyDescent="0.2">
      <c r="A40" s="1">
        <v>2005</v>
      </c>
      <c r="B40" s="6">
        <v>0.237432454519033</v>
      </c>
      <c r="C40" s="6">
        <v>0.304506596024172</v>
      </c>
      <c r="D40" s="6">
        <v>0.154538318193284</v>
      </c>
      <c r="E40" s="6">
        <v>0.203114824261227</v>
      </c>
      <c r="F40" s="6">
        <v>0.327013476467585</v>
      </c>
      <c r="G40" s="6">
        <v>0.289377859387407</v>
      </c>
      <c r="H40" s="6">
        <v>0.246355021669668</v>
      </c>
      <c r="I40" s="6">
        <v>0.215942523953275</v>
      </c>
      <c r="J40" s="6">
        <v>0.303935871880939</v>
      </c>
      <c r="K40" s="6">
        <v>0.318384861858345</v>
      </c>
      <c r="L40" s="6">
        <v>0.442066381786455</v>
      </c>
      <c r="M40" s="6">
        <v>0.276072739391504</v>
      </c>
      <c r="N40" s="6">
        <v>0.285334194928196</v>
      </c>
      <c r="O40" s="6">
        <v>0.256964160688022</v>
      </c>
      <c r="P40" s="6">
        <v>0.277590335651172</v>
      </c>
      <c r="Q40" s="6">
        <v>0.523893399050117</v>
      </c>
      <c r="R40" s="6">
        <v>0.346759338262622</v>
      </c>
      <c r="S40" s="6">
        <v>0.396942390806588</v>
      </c>
      <c r="T40" s="6">
        <v>0.332962832175254</v>
      </c>
      <c r="U40" s="6">
        <v>0.376953588061425</v>
      </c>
      <c r="V40" s="6">
        <v>0.135639102169634</v>
      </c>
      <c r="W40" s="6">
        <v>0.336531062841867</v>
      </c>
      <c r="X40" s="6">
        <v>0.208392451001548</v>
      </c>
      <c r="Y40" s="6">
        <v>0.294980081258735</v>
      </c>
      <c r="Z40" s="6">
        <v>0.161234080133965</v>
      </c>
      <c r="AA40" s="6">
        <v>0.206255866031176</v>
      </c>
      <c r="AB40" s="6">
        <v>0.120504627431905</v>
      </c>
      <c r="AC40" s="6">
        <v>0.309639560143183</v>
      </c>
      <c r="AD40" s="6">
        <v>0.201767603377199</v>
      </c>
      <c r="AE40" s="6">
        <v>0.26726344234181</v>
      </c>
      <c r="AF40" s="6">
        <v>0.198727990253887</v>
      </c>
      <c r="AG40" s="6">
        <v>0.415322351487462</v>
      </c>
      <c r="AH40" s="6">
        <v>0.373049525896115</v>
      </c>
      <c r="AI40" s="6">
        <v>0.347919598633038</v>
      </c>
      <c r="AJ40" s="6">
        <v>0.373049525896115</v>
      </c>
      <c r="AK40" s="6">
        <v>0.315616169582699</v>
      </c>
      <c r="AL40" s="6">
        <v>0.404191290768549</v>
      </c>
      <c r="AM40" s="6">
        <v>0.232905661253337</v>
      </c>
      <c r="AN40" s="6">
        <v>0.344622807808526</v>
      </c>
      <c r="AO40" s="6">
        <v>0.296542876365424</v>
      </c>
      <c r="AP40" s="6">
        <v>0.344927390351426</v>
      </c>
      <c r="AQ40" s="6">
        <v>0.246374673197723</v>
      </c>
      <c r="AR40" s="6">
        <v>0.246374673197723</v>
      </c>
      <c r="AS40" s="6">
        <v>0.246374673197724</v>
      </c>
      <c r="AT40" s="6">
        <v>0.246374673197723</v>
      </c>
      <c r="AU40" s="6">
        <v>0.281825997778291</v>
      </c>
      <c r="AV40" s="6">
        <v>0.246374673197723</v>
      </c>
      <c r="AW40" s="6">
        <v>0.246374673197723</v>
      </c>
      <c r="AX40" s="6">
        <v>0.300433582114274</v>
      </c>
      <c r="AY40" s="6">
        <v>0.244239340410088</v>
      </c>
      <c r="AZ40" s="6">
        <v>0.246355021669668</v>
      </c>
      <c r="BA40" s="6">
        <v>0.270728109477122</v>
      </c>
      <c r="BB40" s="6">
        <v>0.252652225198058</v>
      </c>
      <c r="BC40" s="6">
        <v>0.134401726919479</v>
      </c>
      <c r="BD40" s="6">
        <v>0.424789788983473</v>
      </c>
      <c r="BE40" s="6">
        <v>0.577871648278688</v>
      </c>
      <c r="BF40" s="6">
        <v>0.18409086445051</v>
      </c>
      <c r="BG40" s="6">
        <v>0.202897700063379</v>
      </c>
      <c r="BH40" s="6">
        <v>0.216550726928438</v>
      </c>
      <c r="BI40" s="6">
        <v>0.310250728978271</v>
      </c>
      <c r="BJ40" s="6">
        <v>0.154833401482035</v>
      </c>
      <c r="BK40" s="6">
        <v>0.145757614157027</v>
      </c>
      <c r="BL40" s="6">
        <v>0.362477599866416</v>
      </c>
      <c r="BM40" s="6">
        <v>0.669638355049456</v>
      </c>
      <c r="BN40" s="6">
        <v>0.64617089086787</v>
      </c>
      <c r="BO40" s="6">
        <v>0.413655082404281</v>
      </c>
      <c r="BP40" s="42"/>
      <c r="BQ40" s="42"/>
      <c r="BR40" s="42"/>
    </row>
    <row r="41" spans="1:70" x14ac:dyDescent="0.2">
      <c r="A41" s="1">
        <v>2006</v>
      </c>
      <c r="B41" s="6">
        <v>0.251469283322318</v>
      </c>
      <c r="C41" s="6">
        <v>0.323747214605098</v>
      </c>
      <c r="D41" s="6">
        <v>0.160519541114934</v>
      </c>
      <c r="E41" s="6">
        <v>0.202978407587736</v>
      </c>
      <c r="F41" s="6">
        <v>0.354651969125173</v>
      </c>
      <c r="G41" s="6">
        <v>0.320498724149482</v>
      </c>
      <c r="H41" s="6">
        <v>0.238609709625178</v>
      </c>
      <c r="I41" s="6">
        <v>0.23400472917285</v>
      </c>
      <c r="J41" s="6">
        <v>0.313388901111651</v>
      </c>
      <c r="K41" s="6">
        <v>0.344532923161546</v>
      </c>
      <c r="L41" s="6">
        <v>0.472326069560682</v>
      </c>
      <c r="M41" s="6">
        <v>0.290761157013992</v>
      </c>
      <c r="N41" s="6">
        <v>0.297265632138546</v>
      </c>
      <c r="O41" s="6">
        <v>0.276889096642194</v>
      </c>
      <c r="P41" s="6">
        <v>0.301922394527892</v>
      </c>
      <c r="Q41" s="6">
        <v>0.533733163063347</v>
      </c>
      <c r="R41" s="6">
        <v>0.349583468718015</v>
      </c>
      <c r="S41" s="6">
        <v>0.416207524744514</v>
      </c>
      <c r="T41" s="6">
        <v>0.354650355111692</v>
      </c>
      <c r="U41" s="6">
        <v>0.404072064646263</v>
      </c>
      <c r="V41" s="6">
        <v>0.141775724311612</v>
      </c>
      <c r="W41" s="6">
        <v>0.330722944471686</v>
      </c>
      <c r="X41" s="6">
        <v>0.211063358758624</v>
      </c>
      <c r="Y41" s="6">
        <v>0.301975781661943</v>
      </c>
      <c r="Z41" s="6">
        <v>0.165854210372859</v>
      </c>
      <c r="AA41" s="6">
        <v>0.20822393616992</v>
      </c>
      <c r="AB41" s="6">
        <v>0.118374873542709</v>
      </c>
      <c r="AC41" s="6">
        <v>0.309444836083838</v>
      </c>
      <c r="AD41" s="6">
        <v>0.215943384291827</v>
      </c>
      <c r="AE41" s="6">
        <v>0.275603649308306</v>
      </c>
      <c r="AF41" s="6">
        <v>0.197243040269951</v>
      </c>
      <c r="AG41" s="6">
        <v>0.44907720594295</v>
      </c>
      <c r="AH41" s="6">
        <v>0.396882915447911</v>
      </c>
      <c r="AI41" s="6">
        <v>0.327973633225914</v>
      </c>
      <c r="AJ41" s="6">
        <v>0.39688291544791</v>
      </c>
      <c r="AK41" s="6">
        <v>0.331940739272103</v>
      </c>
      <c r="AL41" s="6">
        <v>0.46963400727142</v>
      </c>
      <c r="AM41" s="6">
        <v>0.249435029979645</v>
      </c>
      <c r="AN41" s="6">
        <v>0.363837320755872</v>
      </c>
      <c r="AO41" s="6">
        <v>0.275047443566812</v>
      </c>
      <c r="AP41" s="6">
        <v>0.340282105620123</v>
      </c>
      <c r="AQ41" s="6">
        <v>0.269440760162475</v>
      </c>
      <c r="AR41" s="6">
        <v>0.269440760162474</v>
      </c>
      <c r="AS41" s="6">
        <v>0.269440760162475</v>
      </c>
      <c r="AT41" s="6">
        <v>0.269440760162475</v>
      </c>
      <c r="AU41" s="6">
        <v>0.293725876634086</v>
      </c>
      <c r="AV41" s="6">
        <v>0.269440760162475</v>
      </c>
      <c r="AW41" s="6">
        <v>0.269440760162475</v>
      </c>
      <c r="AX41" s="6">
        <v>0.35196734148241</v>
      </c>
      <c r="AY41" s="6">
        <v>0.267217109110556</v>
      </c>
      <c r="AZ41" s="6">
        <v>0.238609709625178</v>
      </c>
      <c r="BA41" s="6">
        <v>0.261954147064221</v>
      </c>
      <c r="BB41" s="6">
        <v>0.229981352171583</v>
      </c>
      <c r="BC41" s="6">
        <v>0.158437071306271</v>
      </c>
      <c r="BD41" s="6">
        <v>0.446834467843858</v>
      </c>
      <c r="BE41" s="6">
        <v>0.608880950026299</v>
      </c>
      <c r="BF41" s="6">
        <v>0.203174373327492</v>
      </c>
      <c r="BG41" s="6">
        <v>0.210236343992765</v>
      </c>
      <c r="BH41" s="6">
        <v>0.249998585147508</v>
      </c>
      <c r="BI41" s="6">
        <v>0.270493820793693</v>
      </c>
      <c r="BJ41" s="6">
        <v>0.165053180867548</v>
      </c>
      <c r="BK41" s="6">
        <v>0.16689480785435</v>
      </c>
      <c r="BL41" s="6">
        <v>0.368635481993544</v>
      </c>
      <c r="BM41" s="6">
        <v>0.646835955058522</v>
      </c>
      <c r="BN41" s="6">
        <v>0.67391215828412</v>
      </c>
      <c r="BO41" s="6">
        <v>0.410699340625164</v>
      </c>
      <c r="BP41" s="42"/>
      <c r="BQ41" s="42"/>
      <c r="BR41" s="42"/>
    </row>
    <row r="42" spans="1:70" x14ac:dyDescent="0.2">
      <c r="A42" s="1">
        <v>2007</v>
      </c>
      <c r="B42" s="6">
        <v>0.258403660986529</v>
      </c>
      <c r="C42" s="6">
        <v>0.328355642676294</v>
      </c>
      <c r="D42" s="6">
        <v>0.161884520928124</v>
      </c>
      <c r="E42" s="6">
        <v>0.200588518337807</v>
      </c>
      <c r="F42" s="6">
        <v>0.358436720770983</v>
      </c>
      <c r="G42" s="6">
        <v>0.343785158879552</v>
      </c>
      <c r="H42" s="6">
        <v>0.235689294683312</v>
      </c>
      <c r="I42" s="6">
        <v>0.241181254469403</v>
      </c>
      <c r="J42" s="6">
        <v>0.314230875987421</v>
      </c>
      <c r="K42" s="6">
        <v>0.358801811149703</v>
      </c>
      <c r="L42" s="6">
        <v>0.488657072480817</v>
      </c>
      <c r="M42" s="6">
        <v>0.291347487299265</v>
      </c>
      <c r="N42" s="6">
        <v>0.299270569247867</v>
      </c>
      <c r="O42" s="6">
        <v>0.261940037427449</v>
      </c>
      <c r="P42" s="6">
        <v>0.308219989605545</v>
      </c>
      <c r="Q42" s="6">
        <v>0.574477735793368</v>
      </c>
      <c r="R42" s="6">
        <v>0.364631803477013</v>
      </c>
      <c r="S42" s="6">
        <v>0.42379339384842</v>
      </c>
      <c r="T42" s="6">
        <v>0.363173424421064</v>
      </c>
      <c r="U42" s="6">
        <v>0.41489153007752</v>
      </c>
      <c r="V42" s="6">
        <v>0.142036980920346</v>
      </c>
      <c r="W42" s="6">
        <v>0.321614601048967</v>
      </c>
      <c r="X42" s="6">
        <v>0.218484945687766</v>
      </c>
      <c r="Y42" s="6">
        <v>0.297982231325576</v>
      </c>
      <c r="Z42" s="6">
        <v>0.16700072809368</v>
      </c>
      <c r="AA42" s="6">
        <v>0.214239555122276</v>
      </c>
      <c r="AB42" s="6">
        <v>0.119237974474368</v>
      </c>
      <c r="AC42" s="6">
        <v>0.326687932040837</v>
      </c>
      <c r="AD42" s="6">
        <v>0.204267912762864</v>
      </c>
      <c r="AE42" s="6">
        <v>0.28140193032665</v>
      </c>
      <c r="AF42" s="6">
        <v>0.195037319678952</v>
      </c>
      <c r="AG42" s="6">
        <v>0.46122434097947</v>
      </c>
      <c r="AH42" s="6">
        <v>0.390421508127151</v>
      </c>
      <c r="AI42" s="6">
        <v>0.370306787530751</v>
      </c>
      <c r="AJ42" s="6">
        <v>0.390421508127151</v>
      </c>
      <c r="AK42" s="6">
        <v>0.324080864363487</v>
      </c>
      <c r="AL42" s="6">
        <v>0.499149230560127</v>
      </c>
      <c r="AM42" s="6">
        <v>0.243888475619224</v>
      </c>
      <c r="AN42" s="6">
        <v>0.3655434330148</v>
      </c>
      <c r="AO42" s="6">
        <v>0.428216004476907</v>
      </c>
      <c r="AP42" s="6">
        <v>0.321058055094465</v>
      </c>
      <c r="AQ42" s="6">
        <v>0.287717619663005</v>
      </c>
      <c r="AR42" s="6">
        <v>0.287717619663005</v>
      </c>
      <c r="AS42" s="6">
        <v>0.287717619663005</v>
      </c>
      <c r="AT42" s="6">
        <v>0.287717619663005</v>
      </c>
      <c r="AU42" s="6">
        <v>0.331654060649769</v>
      </c>
      <c r="AV42" s="6">
        <v>0.287717619663005</v>
      </c>
      <c r="AW42" s="6">
        <v>0.287717619663005</v>
      </c>
      <c r="AX42" s="6">
        <v>0.367638257631947</v>
      </c>
      <c r="AY42" s="6">
        <v>0.285990606514036</v>
      </c>
      <c r="AZ42" s="6">
        <v>0.235689294683312</v>
      </c>
      <c r="BA42" s="6">
        <v>0.260366507264517</v>
      </c>
      <c r="BB42" s="6">
        <v>0.206916010834514</v>
      </c>
      <c r="BC42" s="6">
        <v>0.172041127743203</v>
      </c>
      <c r="BD42" s="6">
        <v>0.475635045408267</v>
      </c>
      <c r="BE42" s="6">
        <v>0.642172643776096</v>
      </c>
      <c r="BF42" s="6">
        <v>0.219507882753918</v>
      </c>
      <c r="BG42" s="6">
        <v>0.223037680576185</v>
      </c>
      <c r="BH42" s="6">
        <v>0.261978525154451</v>
      </c>
      <c r="BI42" s="6">
        <v>0.268218373929768</v>
      </c>
      <c r="BJ42" s="6">
        <v>0.187496857665314</v>
      </c>
      <c r="BK42" s="6">
        <v>0.16094573507342</v>
      </c>
      <c r="BL42" s="6">
        <v>0.332629029190221</v>
      </c>
      <c r="BM42" s="6">
        <v>0.626491782430971</v>
      </c>
      <c r="BN42" s="6">
        <v>0.7146812753208</v>
      </c>
      <c r="BO42" s="6">
        <v>0.398173302707905</v>
      </c>
      <c r="BP42" s="42"/>
      <c r="BQ42" s="42"/>
      <c r="BR42" s="42"/>
    </row>
    <row r="43" spans="1:70" x14ac:dyDescent="0.2">
      <c r="A43" s="1">
        <v>2008</v>
      </c>
      <c r="B43" s="6">
        <v>0.268261176173326</v>
      </c>
      <c r="C43" s="6">
        <v>0.330993207733496</v>
      </c>
      <c r="D43" s="6">
        <v>0.168879383499095</v>
      </c>
      <c r="E43" s="6">
        <v>0.208111538552305</v>
      </c>
      <c r="F43" s="6">
        <v>0.379736657982203</v>
      </c>
      <c r="G43" s="6">
        <v>0.366936909073356</v>
      </c>
      <c r="H43" s="6">
        <v>0.23753714024094</v>
      </c>
      <c r="I43" s="6">
        <v>0.24909265439706</v>
      </c>
      <c r="J43" s="6">
        <v>0.339988712690905</v>
      </c>
      <c r="K43" s="6">
        <v>0.355229192821951</v>
      </c>
      <c r="L43" s="6">
        <v>0.498347543343392</v>
      </c>
      <c r="M43" s="6">
        <v>0.273359290520403</v>
      </c>
      <c r="N43" s="6">
        <v>0.301007135004064</v>
      </c>
      <c r="O43" s="6">
        <v>0.27588423247191</v>
      </c>
      <c r="P43" s="6">
        <v>0.298682594442766</v>
      </c>
      <c r="Q43" s="6">
        <v>0.588831620615676</v>
      </c>
      <c r="R43" s="6">
        <v>0.372956847705154</v>
      </c>
      <c r="S43" s="6">
        <v>0.43993416395412</v>
      </c>
      <c r="T43" s="6">
        <v>0.374484051017367</v>
      </c>
      <c r="U43" s="6">
        <v>0.416531015835524</v>
      </c>
      <c r="V43" s="6">
        <v>0.148170748272586</v>
      </c>
      <c r="W43" s="6">
        <v>0.328556365851992</v>
      </c>
      <c r="X43" s="6">
        <v>0.224937275515766</v>
      </c>
      <c r="Y43" s="6">
        <v>0.320523394777637</v>
      </c>
      <c r="Z43" s="6">
        <v>0.179857291195639</v>
      </c>
      <c r="AA43" s="6">
        <v>0.213525522017327</v>
      </c>
      <c r="AB43" s="6">
        <v>0.140014754319677</v>
      </c>
      <c r="AC43" s="6">
        <v>0.36114754738375</v>
      </c>
      <c r="AD43" s="6">
        <v>0.208578005722761</v>
      </c>
      <c r="AE43" s="6">
        <v>0.284724244805915</v>
      </c>
      <c r="AF43" s="6">
        <v>0.207666867037544</v>
      </c>
      <c r="AG43" s="6">
        <v>0.489620252915129</v>
      </c>
      <c r="AH43" s="6">
        <v>0.402619527533538</v>
      </c>
      <c r="AI43" s="6">
        <v>0.381277851501398</v>
      </c>
      <c r="AJ43" s="6">
        <v>0.402619527533538</v>
      </c>
      <c r="AK43" s="6">
        <v>0.351097216135033</v>
      </c>
      <c r="AL43" s="6">
        <v>0.550484621909496</v>
      </c>
      <c r="AM43" s="6">
        <v>0.247659495473891</v>
      </c>
      <c r="AN43" s="6">
        <v>0.374082178771654</v>
      </c>
      <c r="AO43" s="6">
        <v>0.47264404519653</v>
      </c>
      <c r="AP43" s="6">
        <v>0.306273016209036</v>
      </c>
      <c r="AQ43" s="6">
        <v>0.321747100572262</v>
      </c>
      <c r="AR43" s="6">
        <v>0.321747100572261</v>
      </c>
      <c r="AS43" s="6">
        <v>0.321747100572262</v>
      </c>
      <c r="AT43" s="6">
        <v>0.321747100572262</v>
      </c>
      <c r="AU43" s="6">
        <v>0.327701470810027</v>
      </c>
      <c r="AV43" s="6">
        <v>0.321747100572262</v>
      </c>
      <c r="AW43" s="6">
        <v>0.321747100572262</v>
      </c>
      <c r="AX43" s="6">
        <v>0.414260940904732</v>
      </c>
      <c r="AY43" s="6">
        <v>0.320823840075084</v>
      </c>
      <c r="AZ43" s="6">
        <v>0.23753714024094</v>
      </c>
      <c r="BA43" s="6">
        <v>0.269659006125736</v>
      </c>
      <c r="BB43" s="6">
        <v>0.197832775269229</v>
      </c>
      <c r="BC43" s="6">
        <v>0.184702023668198</v>
      </c>
      <c r="BD43" s="6">
        <v>0.593699464712282</v>
      </c>
      <c r="BE43" s="6">
        <v>0.678616032352138</v>
      </c>
      <c r="BF43" s="6">
        <v>0.22555976147589</v>
      </c>
      <c r="BG43" s="6">
        <v>0.232887589330794</v>
      </c>
      <c r="BH43" s="6">
        <v>0.28832623718541</v>
      </c>
      <c r="BI43" s="6">
        <v>0.292917333721735</v>
      </c>
      <c r="BJ43" s="6">
        <v>0.161193826838605</v>
      </c>
      <c r="BK43" s="6">
        <v>0.162876129008846</v>
      </c>
      <c r="BL43" s="6">
        <v>0.318471739063918</v>
      </c>
      <c r="BM43" s="6">
        <v>0.673726165922447</v>
      </c>
      <c r="BN43" s="6">
        <v>0.693023006252839</v>
      </c>
      <c r="BO43" s="6">
        <v>0.433341626213763</v>
      </c>
      <c r="BP43" s="42"/>
      <c r="BQ43" s="42"/>
      <c r="BR43" s="42"/>
    </row>
    <row r="44" spans="1:70" x14ac:dyDescent="0.2">
      <c r="A44" s="1">
        <v>2009</v>
      </c>
      <c r="B44" s="6">
        <v>0.227654609733885</v>
      </c>
      <c r="C44" s="6">
        <v>0.295158136939834</v>
      </c>
      <c r="D44" s="6">
        <v>0.144952955431933</v>
      </c>
      <c r="E44" s="6">
        <v>0.179855638276844</v>
      </c>
      <c r="F44" s="6">
        <v>0.361272121185424</v>
      </c>
      <c r="G44" s="6">
        <v>0.283810816193874</v>
      </c>
      <c r="H44" s="6">
        <v>0.200337748850427</v>
      </c>
      <c r="I44" s="6">
        <v>0.182615426927797</v>
      </c>
      <c r="J44" s="6">
        <v>0.297696765608765</v>
      </c>
      <c r="K44" s="6">
        <v>0.31177137809635</v>
      </c>
      <c r="L44" s="6">
        <v>0.447704374073468</v>
      </c>
      <c r="M44" s="6">
        <v>0.23101788804661</v>
      </c>
      <c r="N44" s="6">
        <v>0.265747038836654</v>
      </c>
      <c r="O44" s="6">
        <v>0.270287467645224</v>
      </c>
      <c r="P44" s="6">
        <v>0.255093816360878</v>
      </c>
      <c r="Q44" s="6">
        <v>0.516930939268745</v>
      </c>
      <c r="R44" s="6">
        <v>0.335057331612679</v>
      </c>
      <c r="S44" s="6">
        <v>0.380474456277202</v>
      </c>
      <c r="T44" s="6">
        <v>0.338608645522968</v>
      </c>
      <c r="U44" s="6">
        <v>0.370400657577507</v>
      </c>
      <c r="V44" s="6">
        <v>0.1253009589711</v>
      </c>
      <c r="W44" s="6">
        <v>0.291541459090976</v>
      </c>
      <c r="X44" s="6">
        <v>0.216614839284323</v>
      </c>
      <c r="Y44" s="6">
        <v>0.289832262681489</v>
      </c>
      <c r="Z44" s="6">
        <v>0.163778887682671</v>
      </c>
      <c r="AA44" s="6">
        <v>0.173297345954722</v>
      </c>
      <c r="AB44" s="6">
        <v>0.11220209372723</v>
      </c>
      <c r="AC44" s="6">
        <v>0.29099818986644</v>
      </c>
      <c r="AD44" s="6">
        <v>0.187887897156466</v>
      </c>
      <c r="AE44" s="6">
        <v>0.281833719607652</v>
      </c>
      <c r="AF44" s="6">
        <v>0.1841212012268</v>
      </c>
      <c r="AG44" s="6">
        <v>0.551096603110039</v>
      </c>
      <c r="AH44" s="6">
        <v>0.370350656920234</v>
      </c>
      <c r="AI44" s="6">
        <v>0.276064660158227</v>
      </c>
      <c r="AJ44" s="6">
        <v>0.370350656920234</v>
      </c>
      <c r="AK44" s="6">
        <v>0.302906968815142</v>
      </c>
      <c r="AL44" s="6">
        <v>0.521209164884073</v>
      </c>
      <c r="AM44" s="6">
        <v>0.225055512375282</v>
      </c>
      <c r="AN44" s="6">
        <v>0.342890300190532</v>
      </c>
      <c r="AO44" s="6">
        <v>0.39806440485779</v>
      </c>
      <c r="AP44" s="6">
        <v>0.319358346599181</v>
      </c>
      <c r="AQ44" s="6">
        <v>0.25398442271827</v>
      </c>
      <c r="AR44" s="6">
        <v>0.25398442271827</v>
      </c>
      <c r="AS44" s="6">
        <v>0.25398442271827</v>
      </c>
      <c r="AT44" s="6">
        <v>0.25398442271827</v>
      </c>
      <c r="AU44" s="6">
        <v>0.272157184898978</v>
      </c>
      <c r="AV44" s="6">
        <v>0.25398442271827</v>
      </c>
      <c r="AW44" s="6">
        <v>0.25398442271827</v>
      </c>
      <c r="AX44" s="6">
        <v>0.294853332125965</v>
      </c>
      <c r="AY44" s="6">
        <v>0.252430430775535</v>
      </c>
      <c r="AZ44" s="6">
        <v>0.200337748850427</v>
      </c>
      <c r="BA44" s="6">
        <v>0.243970969372156</v>
      </c>
      <c r="BB44" s="6">
        <v>0.144450628067307</v>
      </c>
      <c r="BC44" s="6">
        <v>0.135600416604427</v>
      </c>
      <c r="BD44" s="6">
        <v>0.50425389017398</v>
      </c>
      <c r="BE44" s="6">
        <v>0.571841751868867</v>
      </c>
      <c r="BF44" s="6">
        <v>0.177274492606257</v>
      </c>
      <c r="BG44" s="6">
        <v>0.230593889884581</v>
      </c>
      <c r="BH44" s="6">
        <v>0.268106802953741</v>
      </c>
      <c r="BI44" s="6">
        <v>0.220398809442374</v>
      </c>
      <c r="BJ44" s="6">
        <v>0.137806581900158</v>
      </c>
      <c r="BK44" s="6">
        <v>0.167980033414246</v>
      </c>
      <c r="BL44" s="6">
        <v>0.331903518482083</v>
      </c>
      <c r="BM44" s="6">
        <v>0.573507828393033</v>
      </c>
      <c r="BN44" s="6">
        <v>0.586370267524898</v>
      </c>
      <c r="BO44" s="6">
        <v>0.374300694143836</v>
      </c>
      <c r="BP44" s="42"/>
      <c r="BQ44" s="42"/>
      <c r="BR44" s="42"/>
    </row>
    <row r="45" spans="1:70" x14ac:dyDescent="0.2">
      <c r="A45" s="1">
        <v>2010</v>
      </c>
      <c r="B45" s="6">
        <v>0.245302124468101</v>
      </c>
      <c r="C45" s="6">
        <v>0.322912564219398</v>
      </c>
      <c r="D45" s="6">
        <v>0.159138578577829</v>
      </c>
      <c r="E45" s="6">
        <v>0.189899621018563</v>
      </c>
      <c r="F45" s="6">
        <v>0.365578710584606</v>
      </c>
      <c r="G45" s="6">
        <v>0.282217069647205</v>
      </c>
      <c r="H45" s="6">
        <v>0.218681743510175</v>
      </c>
      <c r="I45" s="6">
        <v>0.211810795875418</v>
      </c>
      <c r="J45" s="6">
        <v>0.303245841259402</v>
      </c>
      <c r="K45" s="6">
        <v>0.367601983306625</v>
      </c>
      <c r="L45" s="6">
        <v>0.459135677236156</v>
      </c>
      <c r="M45" s="6">
        <v>0.257453911339557</v>
      </c>
      <c r="N45" s="6">
        <v>0.293013555412695</v>
      </c>
      <c r="O45" s="6">
        <v>0.294470915004472</v>
      </c>
      <c r="P45" s="6">
        <v>0.301014964662195</v>
      </c>
      <c r="Q45" s="6">
        <v>0.435014399327418</v>
      </c>
      <c r="R45" s="6">
        <v>0.337539652138922</v>
      </c>
      <c r="S45" s="6">
        <v>0.368267278131675</v>
      </c>
      <c r="T45" s="6">
        <v>0.362646914221863</v>
      </c>
      <c r="U45" s="6">
        <v>0.400944933793736</v>
      </c>
      <c r="V45" s="6">
        <v>0.140993588565663</v>
      </c>
      <c r="W45" s="6">
        <v>0.282265158930254</v>
      </c>
      <c r="X45" s="6">
        <v>0.208521349973799</v>
      </c>
      <c r="Y45" s="6">
        <v>0.290362432802045</v>
      </c>
      <c r="Z45" s="6">
        <v>0.174805486846819</v>
      </c>
      <c r="AA45" s="6">
        <v>0.183815187593815</v>
      </c>
      <c r="AB45" s="6">
        <v>0.12487101542659</v>
      </c>
      <c r="AC45" s="6">
        <v>0.320924453520071</v>
      </c>
      <c r="AD45" s="6">
        <v>0.177917850669894</v>
      </c>
      <c r="AE45" s="6">
        <v>0.303463910318052</v>
      </c>
      <c r="AF45" s="6">
        <v>0.190174831529295</v>
      </c>
      <c r="AG45" s="6">
        <v>0.59210929375606</v>
      </c>
      <c r="AH45" s="6">
        <v>0.373196881286587</v>
      </c>
      <c r="AI45" s="6">
        <v>0.266639027395355</v>
      </c>
      <c r="AJ45" s="6">
        <v>0.373196881286587</v>
      </c>
      <c r="AK45" s="6">
        <v>0.325270385691543</v>
      </c>
      <c r="AL45" s="6">
        <v>0.516060595695944</v>
      </c>
      <c r="AM45" s="6">
        <v>0.235720260479136</v>
      </c>
      <c r="AN45" s="6">
        <v>0.343834670022709</v>
      </c>
      <c r="AO45" s="6">
        <v>0.459137098677583</v>
      </c>
      <c r="AP45" s="6">
        <v>0.327311537106501</v>
      </c>
      <c r="AQ45" s="6">
        <v>0.254063646703763</v>
      </c>
      <c r="AR45" s="6">
        <v>0.254063646703763</v>
      </c>
      <c r="AS45" s="6">
        <v>0.254063646703764</v>
      </c>
      <c r="AT45" s="6">
        <v>0.254063646703764</v>
      </c>
      <c r="AU45" s="6">
        <v>0.253899317921801</v>
      </c>
      <c r="AV45" s="6">
        <v>0.254063646703763</v>
      </c>
      <c r="AW45" s="6">
        <v>0.254063646703764</v>
      </c>
      <c r="AX45" s="6">
        <v>0.300057660784493</v>
      </c>
      <c r="AY45" s="6">
        <v>0.252732381001437</v>
      </c>
      <c r="AZ45" s="6">
        <v>0.218681743510175</v>
      </c>
      <c r="BA45" s="6">
        <v>0.237946003173144</v>
      </c>
      <c r="BB45" s="6">
        <v>0.165964978354847</v>
      </c>
      <c r="BC45" s="6">
        <v>0.156214748125314</v>
      </c>
      <c r="BD45" s="6">
        <v>0.556623017534362</v>
      </c>
      <c r="BE45" s="6">
        <v>0.694207387261524</v>
      </c>
      <c r="BF45" s="6">
        <v>0.203769299607746</v>
      </c>
      <c r="BG45" s="6">
        <v>0.21851427706139</v>
      </c>
      <c r="BH45" s="6">
        <v>0.274851600416131</v>
      </c>
      <c r="BI45" s="6">
        <v>0.228745286809609</v>
      </c>
      <c r="BJ45" s="6">
        <v>0.107052994540793</v>
      </c>
      <c r="BK45" s="6">
        <v>0.157009846640643</v>
      </c>
      <c r="BL45" s="6">
        <v>0.362565630734243</v>
      </c>
      <c r="BM45" s="6">
        <v>0.605964445420129</v>
      </c>
      <c r="BN45" s="6">
        <v>0.543438848746541</v>
      </c>
      <c r="BO45" s="6">
        <v>0.390673417634794</v>
      </c>
      <c r="BP45" s="42"/>
      <c r="BQ45" s="42"/>
      <c r="BR45" s="42"/>
    </row>
    <row r="46" spans="1:70" x14ac:dyDescent="0.2">
      <c r="A46" s="1">
        <v>2011</v>
      </c>
      <c r="B46" s="6">
        <v>0.261809914626418</v>
      </c>
      <c r="C46" s="6">
        <v>0.341682397168358</v>
      </c>
      <c r="D46" s="6">
        <v>0.169216485464246</v>
      </c>
      <c r="E46" s="6">
        <v>0.198026785013815</v>
      </c>
      <c r="F46" s="6">
        <v>0.390560681898273</v>
      </c>
      <c r="G46" s="6">
        <v>0.295059416835222</v>
      </c>
      <c r="H46" s="6">
        <v>0.226192283609299</v>
      </c>
      <c r="I46" s="6">
        <v>0.234643699969456</v>
      </c>
      <c r="J46" s="6">
        <v>0.312053296661977</v>
      </c>
      <c r="K46" s="6">
        <v>0.387320096112848</v>
      </c>
      <c r="L46" s="6">
        <v>0.482441301626676</v>
      </c>
      <c r="M46" s="6">
        <v>0.278046221335086</v>
      </c>
      <c r="N46" s="6">
        <v>0.315822624390395</v>
      </c>
      <c r="O46" s="6">
        <v>0.309037467644334</v>
      </c>
      <c r="P46" s="6">
        <v>0.30713777893765</v>
      </c>
      <c r="Q46" s="6">
        <v>0.476806180391785</v>
      </c>
      <c r="R46" s="6">
        <v>0.340571443437466</v>
      </c>
      <c r="S46" s="6">
        <v>0.383869192675769</v>
      </c>
      <c r="T46" s="6">
        <v>0.386933219597343</v>
      </c>
      <c r="U46" s="6">
        <v>0.429650185826741</v>
      </c>
      <c r="V46" s="6">
        <v>0.15001100919839</v>
      </c>
      <c r="W46" s="6">
        <v>0.290680102687847</v>
      </c>
      <c r="X46" s="6">
        <v>0.215536893425233</v>
      </c>
      <c r="Y46" s="6">
        <v>0.299426525484691</v>
      </c>
      <c r="Z46" s="6">
        <v>0.181708579445831</v>
      </c>
      <c r="AA46" s="6">
        <v>0.190481949217029</v>
      </c>
      <c r="AB46" s="6">
        <v>0.129498854510396</v>
      </c>
      <c r="AC46" s="6">
        <v>0.336819831180063</v>
      </c>
      <c r="AD46" s="6">
        <v>0.202505035716264</v>
      </c>
      <c r="AE46" s="6">
        <v>0.320951016837012</v>
      </c>
      <c r="AF46" s="6">
        <v>0.199672452587122</v>
      </c>
      <c r="AG46" s="6">
        <v>0.60778779333284</v>
      </c>
      <c r="AH46" s="6">
        <v>0.396362231774032</v>
      </c>
      <c r="AI46" s="6">
        <v>0.243773484744934</v>
      </c>
      <c r="AJ46" s="6">
        <v>0.396362231774032</v>
      </c>
      <c r="AK46" s="6">
        <v>0.352355601878073</v>
      </c>
      <c r="AL46" s="6">
        <v>0.520672637374654</v>
      </c>
      <c r="AM46" s="6">
        <v>0.279720841378532</v>
      </c>
      <c r="AN46" s="6">
        <v>0.366774077729019</v>
      </c>
      <c r="AO46" s="6">
        <v>0.463372227716698</v>
      </c>
      <c r="AP46" s="6">
        <v>0.276149168435719</v>
      </c>
      <c r="AQ46" s="6">
        <v>0.26416442999259</v>
      </c>
      <c r="AR46" s="6">
        <v>0.26416442999259</v>
      </c>
      <c r="AS46" s="6">
        <v>0.26416442999259</v>
      </c>
      <c r="AT46" s="6">
        <v>0.26416442999259</v>
      </c>
      <c r="AU46" s="6">
        <v>0.286241121435968</v>
      </c>
      <c r="AV46" s="6">
        <v>0.26416442999259</v>
      </c>
      <c r="AW46" s="6">
        <v>0.26416442999259</v>
      </c>
      <c r="AX46" s="6">
        <v>0.301863039645055</v>
      </c>
      <c r="AY46" s="6">
        <v>0.263045005075024</v>
      </c>
      <c r="AZ46" s="6">
        <v>0.226192283609299</v>
      </c>
      <c r="BA46" s="6">
        <v>0.256416088638566</v>
      </c>
      <c r="BB46" s="6">
        <v>0.187403908066138</v>
      </c>
      <c r="BC46" s="6">
        <v>0.173819265412037</v>
      </c>
      <c r="BD46" s="6">
        <v>0.635945231402314</v>
      </c>
      <c r="BE46" s="6">
        <v>0.716210557620722</v>
      </c>
      <c r="BF46" s="6">
        <v>0.229470209532276</v>
      </c>
      <c r="BG46" s="6">
        <v>0.24384232603731</v>
      </c>
      <c r="BH46" s="6">
        <v>0.28775575162836</v>
      </c>
      <c r="BI46" s="6">
        <v>0.230512353293326</v>
      </c>
      <c r="BJ46" s="6">
        <v>0.121300431888795</v>
      </c>
      <c r="BK46" s="6">
        <v>0.152159593744008</v>
      </c>
      <c r="BL46" s="6">
        <v>0.326922215599346</v>
      </c>
      <c r="BM46" s="6">
        <v>0.638399124721375</v>
      </c>
      <c r="BN46" s="6">
        <v>0.586868624958922</v>
      </c>
      <c r="BO46" s="6">
        <v>0.383800925361461</v>
      </c>
      <c r="BP46" s="42"/>
      <c r="BQ46" s="42"/>
      <c r="BR46" s="42"/>
    </row>
    <row r="47" spans="1:70" x14ac:dyDescent="0.2">
      <c r="A47" s="1">
        <v>2012</v>
      </c>
      <c r="B47" s="6">
        <v>0.259140993190934</v>
      </c>
      <c r="C47" s="6">
        <v>0.343637697506705</v>
      </c>
      <c r="D47" s="6">
        <v>0.167294008452208</v>
      </c>
      <c r="E47" s="6">
        <v>0.20572576293686</v>
      </c>
      <c r="F47" s="6">
        <v>0.378950512389507</v>
      </c>
      <c r="G47" s="6">
        <v>0.301652894510146</v>
      </c>
      <c r="H47" s="6">
        <v>0.224809907388275</v>
      </c>
      <c r="I47" s="6">
        <v>0.229283128297416</v>
      </c>
      <c r="J47" s="6">
        <v>0.317521160768693</v>
      </c>
      <c r="K47" s="6">
        <v>0.396345386813164</v>
      </c>
      <c r="L47" s="6">
        <v>0.505460015526962</v>
      </c>
      <c r="M47" s="6">
        <v>0.276996806518262</v>
      </c>
      <c r="N47" s="6">
        <v>0.322994829372988</v>
      </c>
      <c r="O47" s="6">
        <v>0.300514315541431</v>
      </c>
      <c r="P47" s="6">
        <v>0.302768329192514</v>
      </c>
      <c r="Q47" s="6">
        <v>0.47979996107965</v>
      </c>
      <c r="R47" s="6">
        <v>0.334847887572785</v>
      </c>
      <c r="S47" s="6">
        <v>0.39281147983644</v>
      </c>
      <c r="T47" s="6">
        <v>0.39475508614739</v>
      </c>
      <c r="U47" s="6">
        <v>0.444368743519326</v>
      </c>
      <c r="V47" s="6">
        <v>0.146795119458413</v>
      </c>
      <c r="W47" s="6">
        <v>0.294810749757417</v>
      </c>
      <c r="X47" s="6">
        <v>0.220394659921059</v>
      </c>
      <c r="Y47" s="6">
        <v>0.297046390455341</v>
      </c>
      <c r="Z47" s="6">
        <v>0.176355301931126</v>
      </c>
      <c r="AA47" s="6">
        <v>0.166519796238264</v>
      </c>
      <c r="AB47" s="6">
        <v>0.139780810252111</v>
      </c>
      <c r="AC47" s="6">
        <v>0.323847241625114</v>
      </c>
      <c r="AD47" s="6">
        <v>0.202370731104196</v>
      </c>
      <c r="AE47" s="6">
        <v>0.33303120155487</v>
      </c>
      <c r="AF47" s="6">
        <v>0.209439885120164</v>
      </c>
      <c r="AG47" s="6">
        <v>0.607730587121157</v>
      </c>
      <c r="AH47" s="6">
        <v>0.391229870811887</v>
      </c>
      <c r="AI47" s="6">
        <v>0.234407053313986</v>
      </c>
      <c r="AJ47" s="6">
        <v>0.391229870811886</v>
      </c>
      <c r="AK47" s="6">
        <v>0.361365917606255</v>
      </c>
      <c r="AL47" s="6">
        <v>0.47710286912893</v>
      </c>
      <c r="AM47" s="6">
        <v>0.267750332288487</v>
      </c>
      <c r="AN47" s="6">
        <v>0.363629938624206</v>
      </c>
      <c r="AO47" s="6">
        <v>0.441970185968629</v>
      </c>
      <c r="AP47" s="6">
        <v>0.324814369695467</v>
      </c>
      <c r="AQ47" s="6">
        <v>0.273859605699725</v>
      </c>
      <c r="AR47" s="6">
        <v>0.273859605699725</v>
      </c>
      <c r="AS47" s="6">
        <v>0.273859605699725</v>
      </c>
      <c r="AT47" s="6">
        <v>0.273859605699725</v>
      </c>
      <c r="AU47" s="6">
        <v>0.266642792838536</v>
      </c>
      <c r="AV47" s="6">
        <v>0.273859605699725</v>
      </c>
      <c r="AW47" s="6">
        <v>0.273859605699725</v>
      </c>
      <c r="AX47" s="6">
        <v>0.330757459130816</v>
      </c>
      <c r="AY47" s="6">
        <v>0.272896285992629</v>
      </c>
      <c r="AZ47" s="6">
        <v>0.224809907388275</v>
      </c>
      <c r="BA47" s="6">
        <v>0.259332080491977</v>
      </c>
      <c r="BB47" s="6">
        <v>0.181457147126428</v>
      </c>
      <c r="BC47" s="6">
        <v>0.182192163099918</v>
      </c>
      <c r="BD47" s="6">
        <v>0.60620934764466</v>
      </c>
      <c r="BE47" s="6">
        <v>0.702007881054228</v>
      </c>
      <c r="BF47" s="6">
        <v>0.233636848160931</v>
      </c>
      <c r="BG47" s="6">
        <v>0.264411517381171</v>
      </c>
      <c r="BH47" s="6">
        <v>0.287380591147303</v>
      </c>
      <c r="BI47" s="6">
        <v>0.244240244460015</v>
      </c>
      <c r="BJ47" s="6">
        <v>0.126800241108304</v>
      </c>
      <c r="BK47" s="6">
        <v>0.152779949790807</v>
      </c>
      <c r="BL47" s="6">
        <v>0.330771466933174</v>
      </c>
      <c r="BM47" s="6">
        <v>0.634596948705504</v>
      </c>
      <c r="BN47" s="6">
        <v>0.586932248285541</v>
      </c>
      <c r="BO47" s="6">
        <v>0.38706690344777</v>
      </c>
      <c r="BP47" s="42"/>
      <c r="BQ47" s="42"/>
      <c r="BR47" s="42"/>
    </row>
    <row r="48" spans="1:70" x14ac:dyDescent="0.2">
      <c r="A48" s="1">
        <v>2013</v>
      </c>
      <c r="B48" s="6">
        <v>0.258830168664259</v>
      </c>
      <c r="C48" s="6">
        <v>0.341931978367523</v>
      </c>
      <c r="D48" s="6">
        <v>0.164135375473365</v>
      </c>
      <c r="E48" s="6">
        <v>0.205905476856463</v>
      </c>
      <c r="F48" s="6">
        <v>0.368472187568387</v>
      </c>
      <c r="G48" s="6">
        <v>0.319136345537726</v>
      </c>
      <c r="H48" s="6">
        <v>0.226929358395806</v>
      </c>
      <c r="I48" s="6">
        <v>0.233653755002679</v>
      </c>
      <c r="J48" s="6">
        <v>0.310527609630112</v>
      </c>
      <c r="K48" s="6">
        <v>0.39037112985374</v>
      </c>
      <c r="L48" s="6">
        <v>0.508195025424791</v>
      </c>
      <c r="M48" s="6">
        <v>0.283868410709376</v>
      </c>
      <c r="N48" s="6">
        <v>0.323367737867767</v>
      </c>
      <c r="O48" s="6">
        <v>0.301382133439227</v>
      </c>
      <c r="P48" s="6">
        <v>0.289096491247395</v>
      </c>
      <c r="Q48" s="6">
        <v>0.494789121642114</v>
      </c>
      <c r="R48" s="6">
        <v>0.333925493244692</v>
      </c>
      <c r="S48" s="6">
        <v>0.374362687217123</v>
      </c>
      <c r="T48" s="6">
        <v>0.389652824021064</v>
      </c>
      <c r="U48" s="6">
        <v>0.44626551116379</v>
      </c>
      <c r="V48" s="6">
        <v>0.143641552786687</v>
      </c>
      <c r="W48" s="6">
        <v>0.296399625601897</v>
      </c>
      <c r="X48" s="6">
        <v>0.22004150949061</v>
      </c>
      <c r="Y48" s="6">
        <v>0.286960993016229</v>
      </c>
      <c r="Z48" s="6">
        <v>0.171246498907668</v>
      </c>
      <c r="AA48" s="6">
        <v>0.167245624759913</v>
      </c>
      <c r="AB48" s="6">
        <v>0.147728254661965</v>
      </c>
      <c r="AC48" s="6">
        <v>0.315788027059814</v>
      </c>
      <c r="AD48" s="6">
        <v>0.199551388548669</v>
      </c>
      <c r="AE48" s="6">
        <v>0.316176747278858</v>
      </c>
      <c r="AF48" s="6">
        <v>0.210845797495231</v>
      </c>
      <c r="AG48" s="6">
        <v>0.584226530037235</v>
      </c>
      <c r="AH48" s="6">
        <v>0.387309665699064</v>
      </c>
      <c r="AI48" s="6">
        <v>0.220523323949107</v>
      </c>
      <c r="AJ48" s="6">
        <v>0.387309665699064</v>
      </c>
      <c r="AK48" s="6">
        <v>0.341390834104957</v>
      </c>
      <c r="AL48" s="6">
        <v>0.465260588041049</v>
      </c>
      <c r="AM48" s="6">
        <v>0.264590939969616</v>
      </c>
      <c r="AN48" s="6">
        <v>0.357234790083841</v>
      </c>
      <c r="AO48" s="6">
        <v>0.460607336798531</v>
      </c>
      <c r="AP48" s="6">
        <v>0.264034740547826</v>
      </c>
      <c r="AQ48" s="6">
        <v>0.292007984707044</v>
      </c>
      <c r="AR48" s="6">
        <v>0.292007984707044</v>
      </c>
      <c r="AS48" s="6">
        <v>0.292007984707044</v>
      </c>
      <c r="AT48" s="6">
        <v>0.292007984707044</v>
      </c>
      <c r="AU48" s="6">
        <v>0.287690376697431</v>
      </c>
      <c r="AV48" s="6">
        <v>0.292007984707044</v>
      </c>
      <c r="AW48" s="6">
        <v>0.292007984707044</v>
      </c>
      <c r="AX48" s="6">
        <v>0.361306245899874</v>
      </c>
      <c r="AY48" s="6">
        <v>0.290887556234418</v>
      </c>
      <c r="AZ48" s="6">
        <v>0.226929358395806</v>
      </c>
      <c r="BA48" s="6">
        <v>0.258803956100449</v>
      </c>
      <c r="BB48" s="6">
        <v>0.18829553042208</v>
      </c>
      <c r="BC48" s="6">
        <v>0.201527821386247</v>
      </c>
      <c r="BD48" s="6">
        <v>0.52763890995026</v>
      </c>
      <c r="BE48" s="6">
        <v>0.662226685937047</v>
      </c>
      <c r="BF48" s="6">
        <v>0.247458050211379</v>
      </c>
      <c r="BG48" s="6">
        <v>0.262063746715398</v>
      </c>
      <c r="BH48" s="6">
        <v>0.269750972683339</v>
      </c>
      <c r="BI48" s="6">
        <v>0.240595525132185</v>
      </c>
      <c r="BJ48" s="6">
        <v>0.138525507474793</v>
      </c>
      <c r="BK48" s="6">
        <v>0.156992549258435</v>
      </c>
      <c r="BL48" s="6">
        <v>0.313377263946586</v>
      </c>
      <c r="BM48" s="6">
        <v>0.608447753928276</v>
      </c>
      <c r="BN48" s="6">
        <v>0.656583231529769</v>
      </c>
      <c r="BO48" s="6">
        <v>0.390088717153828</v>
      </c>
      <c r="BP48" s="42"/>
      <c r="BQ48" s="42"/>
      <c r="BR48" s="42"/>
    </row>
    <row r="49" spans="1:70" x14ac:dyDescent="0.2">
      <c r="A49" s="1">
        <v>2014</v>
      </c>
      <c r="B49" s="6">
        <v>0.258202698189161</v>
      </c>
      <c r="C49" s="6">
        <v>0.338111197021464</v>
      </c>
      <c r="D49" s="6">
        <v>0.164615297584729</v>
      </c>
      <c r="E49" s="6">
        <v>0.208863115761243</v>
      </c>
      <c r="F49" s="6">
        <v>0.377651401805018</v>
      </c>
      <c r="G49" s="6">
        <v>0.311063202868824</v>
      </c>
      <c r="H49" s="6">
        <v>0.233744313850219</v>
      </c>
      <c r="I49" s="6">
        <v>0.233976820066182</v>
      </c>
      <c r="J49" s="6">
        <v>0.300468481985248</v>
      </c>
      <c r="K49" s="6">
        <v>0.383753337904029</v>
      </c>
      <c r="L49" s="6">
        <v>0.503423713317547</v>
      </c>
      <c r="M49" s="6">
        <v>0.296366792064438</v>
      </c>
      <c r="N49" s="6">
        <v>0.325864607604199</v>
      </c>
      <c r="O49" s="6">
        <v>0.290955724256308</v>
      </c>
      <c r="P49" s="6">
        <v>0.287951734987913</v>
      </c>
      <c r="Q49" s="6">
        <v>0.4713529748385</v>
      </c>
      <c r="R49" s="6">
        <v>0.337347491781598</v>
      </c>
      <c r="S49" s="6">
        <v>0.38243654898811</v>
      </c>
      <c r="T49" s="6">
        <v>0.385343481501686</v>
      </c>
      <c r="U49" s="6">
        <v>0.444589065559629</v>
      </c>
      <c r="V49" s="6">
        <v>0.144584754237165</v>
      </c>
      <c r="W49" s="6">
        <v>0.303233861899449</v>
      </c>
      <c r="X49" s="6">
        <v>0.223884764885606</v>
      </c>
      <c r="Y49" s="6">
        <v>0.282646379588272</v>
      </c>
      <c r="Z49" s="6">
        <v>0.168719463418386</v>
      </c>
      <c r="AA49" s="6">
        <v>0.158172890909964</v>
      </c>
      <c r="AB49" s="6">
        <v>0.143046220599142</v>
      </c>
      <c r="AC49" s="6">
        <v>0.315345210517494</v>
      </c>
      <c r="AD49" s="6">
        <v>0.207858525113806</v>
      </c>
      <c r="AE49" s="6">
        <v>0.332487708694962</v>
      </c>
      <c r="AF49" s="6">
        <v>0.210450799236317</v>
      </c>
      <c r="AG49" s="6">
        <v>0.637862265109086</v>
      </c>
      <c r="AH49" s="6">
        <v>0.38591454288934</v>
      </c>
      <c r="AI49" s="6">
        <v>0.216275168045057</v>
      </c>
      <c r="AJ49" s="6">
        <v>0.38591454288934</v>
      </c>
      <c r="AK49" s="6">
        <v>0.347433688620558</v>
      </c>
      <c r="AL49" s="6">
        <v>0.465316395726336</v>
      </c>
      <c r="AM49" s="6">
        <v>0.267551200721221</v>
      </c>
      <c r="AN49" s="6">
        <v>0.361158901874117</v>
      </c>
      <c r="AO49" s="6">
        <v>0.452006321411535</v>
      </c>
      <c r="AP49" s="6">
        <v>0.209743341103241</v>
      </c>
      <c r="AQ49" s="6">
        <v>0.29090673869404</v>
      </c>
      <c r="AR49" s="6">
        <v>0.29090673869404</v>
      </c>
      <c r="AS49" s="6">
        <v>0.29090673869404</v>
      </c>
      <c r="AT49" s="6">
        <v>0.29090673869404</v>
      </c>
      <c r="AU49" s="6">
        <v>0.286788226603516</v>
      </c>
      <c r="AV49" s="6">
        <v>0.29090673869404</v>
      </c>
      <c r="AW49" s="6">
        <v>0.29090673869404</v>
      </c>
      <c r="AX49" s="6">
        <v>0.352534635319634</v>
      </c>
      <c r="AY49" s="6">
        <v>0.290520081680184</v>
      </c>
      <c r="AZ49" s="6">
        <v>0.233744313850219</v>
      </c>
      <c r="BA49" s="6">
        <v>0.254224770818936</v>
      </c>
      <c r="BB49" s="6">
        <v>0.18317486799652</v>
      </c>
      <c r="BC49" s="6">
        <v>0.218011750107474</v>
      </c>
      <c r="BD49" s="6">
        <v>0.497675733834273</v>
      </c>
      <c r="BE49" s="6">
        <v>0.654681270537335</v>
      </c>
      <c r="BF49" s="6">
        <v>0.250846491273542</v>
      </c>
      <c r="BG49" s="6">
        <v>0.24127748469965</v>
      </c>
      <c r="BH49" s="6">
        <v>0.260508544852868</v>
      </c>
      <c r="BI49" s="6">
        <v>0.232700153149572</v>
      </c>
      <c r="BJ49" s="6">
        <v>0.180569039672995</v>
      </c>
      <c r="BK49" s="6">
        <v>0.153781744454993</v>
      </c>
      <c r="BL49" s="6">
        <v>0.315193985055764</v>
      </c>
      <c r="BM49" s="6">
        <v>0.599152339342464</v>
      </c>
      <c r="BN49" s="6">
        <v>0.662674026541167</v>
      </c>
      <c r="BO49" s="6">
        <v>0.382081681703893</v>
      </c>
      <c r="BP49" s="42"/>
      <c r="BQ49" s="42"/>
      <c r="BR49" s="42"/>
    </row>
    <row r="50" spans="1:70" x14ac:dyDescent="0.2">
      <c r="A50" s="1">
        <v>2015</v>
      </c>
      <c r="B50" s="6">
        <v>0.245331853060858</v>
      </c>
      <c r="C50" s="6">
        <v>0.34893933883904</v>
      </c>
      <c r="D50" s="6">
        <v>0.155228404262483</v>
      </c>
      <c r="E50" s="6">
        <v>0.221058068858263</v>
      </c>
      <c r="F50" s="6">
        <v>0.364450361061004</v>
      </c>
      <c r="G50" s="6">
        <v>0.291928125090132</v>
      </c>
      <c r="H50" s="6">
        <v>0.232569775926885</v>
      </c>
      <c r="I50" s="6">
        <v>0.199175852156166</v>
      </c>
      <c r="J50" s="6">
        <v>0.283365431590342</v>
      </c>
      <c r="K50" s="6">
        <v>0.39305256202209</v>
      </c>
      <c r="L50" s="6">
        <v>0.50338777271591</v>
      </c>
      <c r="M50" s="6">
        <v>0.306836249998165</v>
      </c>
      <c r="N50" s="6">
        <v>0.330728708064028</v>
      </c>
      <c r="O50" s="6">
        <v>0.282864330293395</v>
      </c>
      <c r="P50" s="6">
        <v>0.300862806902259</v>
      </c>
      <c r="Q50" s="6">
        <v>0.609754520761737</v>
      </c>
      <c r="R50" s="6">
        <v>0.349867303478686</v>
      </c>
      <c r="S50" s="6">
        <v>0.387801864504147</v>
      </c>
      <c r="T50" s="6">
        <v>0.396022021806334</v>
      </c>
      <c r="U50" s="6">
        <v>0.446846739275001</v>
      </c>
      <c r="V50" s="6">
        <v>0.136003679872443</v>
      </c>
      <c r="W50" s="6">
        <v>0.316791341129444</v>
      </c>
      <c r="X50" s="6">
        <v>0.22120736596858</v>
      </c>
      <c r="Y50" s="6">
        <v>0.282264577544565</v>
      </c>
      <c r="Z50" s="6">
        <v>0.155989619636581</v>
      </c>
      <c r="AA50" s="6">
        <v>0.130661882802375</v>
      </c>
      <c r="AB50" s="6">
        <v>0.149871541238362</v>
      </c>
      <c r="AC50" s="6">
        <v>0.296889292703383</v>
      </c>
      <c r="AD50" s="6">
        <v>0.219512280668602</v>
      </c>
      <c r="AE50" s="6">
        <v>0.360370107180562</v>
      </c>
      <c r="AF50" s="6">
        <v>0.224424665386772</v>
      </c>
      <c r="AG50" s="6">
        <v>0.628837184012466</v>
      </c>
      <c r="AH50" s="6">
        <v>0.363340513870387</v>
      </c>
      <c r="AI50" s="6">
        <v>0.191690324872581</v>
      </c>
      <c r="AJ50" s="6">
        <v>0.363340513870386</v>
      </c>
      <c r="AK50" s="6">
        <v>0.316935030871389</v>
      </c>
      <c r="AL50" s="6">
        <v>0.468430347604219</v>
      </c>
      <c r="AM50" s="6">
        <v>0.255164741796122</v>
      </c>
      <c r="AN50" s="6">
        <v>0.34640772152231</v>
      </c>
      <c r="AO50" s="6">
        <v>0.386977803700938</v>
      </c>
      <c r="AP50" s="6">
        <v>0.190514919679046</v>
      </c>
      <c r="AQ50" s="6">
        <v>0.274209870179454</v>
      </c>
      <c r="AR50" s="6">
        <v>0.274209870179454</v>
      </c>
      <c r="AS50" s="6">
        <v>0.274209870179454</v>
      </c>
      <c r="AT50" s="6">
        <v>0.274209870179454</v>
      </c>
      <c r="AU50" s="6">
        <v>0.260762999692888</v>
      </c>
      <c r="AV50" s="6">
        <v>0.274209870179454</v>
      </c>
      <c r="AW50" s="6">
        <v>0.274209870179454</v>
      </c>
      <c r="AX50" s="6">
        <v>0.347556355554048</v>
      </c>
      <c r="AY50" s="6">
        <v>0.274027586562654</v>
      </c>
      <c r="AZ50" s="6">
        <v>0.232569775926885</v>
      </c>
      <c r="BA50" s="6">
        <v>0.254228340410606</v>
      </c>
      <c r="BB50" s="6">
        <v>0.151295537099337</v>
      </c>
      <c r="BC50" s="6">
        <v>0.198484669074293</v>
      </c>
      <c r="BD50" s="6">
        <v>0.423841089085776</v>
      </c>
      <c r="BE50" s="6">
        <v>0.581711511588361</v>
      </c>
      <c r="BF50" s="6">
        <v>0.222327250958598</v>
      </c>
      <c r="BG50" s="6">
        <v>0.233997997058196</v>
      </c>
      <c r="BH50" s="6">
        <v>0.236221239502605</v>
      </c>
      <c r="BI50" s="6">
        <v>0.197499672328476</v>
      </c>
      <c r="BJ50" s="6">
        <v>0.214774164774999</v>
      </c>
      <c r="BK50" s="6">
        <v>0.151431938341113</v>
      </c>
      <c r="BL50" s="6">
        <v>0.340221505538445</v>
      </c>
      <c r="BM50" s="6">
        <v>0.581877345161968</v>
      </c>
      <c r="BN50" s="6">
        <v>0.709047888227769</v>
      </c>
      <c r="BO50" s="6">
        <v>0.352410716734418</v>
      </c>
      <c r="BP50" s="42"/>
      <c r="BQ50" s="42"/>
      <c r="BR50" s="42"/>
    </row>
    <row r="51" spans="1:70" x14ac:dyDescent="0.2">
      <c r="A51" s="1">
        <v>2016</v>
      </c>
      <c r="B51" s="6">
        <v>0.238451155080276</v>
      </c>
      <c r="C51" s="6">
        <v>0.346628984773879</v>
      </c>
      <c r="D51" s="6">
        <v>0.147192657507495</v>
      </c>
      <c r="E51" s="6">
        <v>0.220863092928659</v>
      </c>
      <c r="F51" s="6">
        <v>0.351708059154234</v>
      </c>
      <c r="G51" s="6">
        <v>0.278338903252176</v>
      </c>
      <c r="H51" s="6">
        <v>0.227240518659965</v>
      </c>
      <c r="I51" s="6">
        <v>0.193260929782062</v>
      </c>
      <c r="J51" s="6">
        <v>0.269520085236023</v>
      </c>
      <c r="K51" s="6">
        <v>0.384852170995489</v>
      </c>
      <c r="L51" s="6">
        <v>0.474163330111802</v>
      </c>
      <c r="M51" s="6">
        <v>0.308363014570948</v>
      </c>
      <c r="N51" s="6">
        <v>0.326453624550779</v>
      </c>
      <c r="O51" s="6">
        <v>0.296662225792907</v>
      </c>
      <c r="P51" s="6">
        <v>0.299468823686408</v>
      </c>
      <c r="Q51" s="6">
        <v>0.557184157335173</v>
      </c>
      <c r="R51" s="6">
        <v>0.353015407319744</v>
      </c>
      <c r="S51" s="6">
        <v>0.371547295885778</v>
      </c>
      <c r="T51" s="6">
        <v>0.400068968924268</v>
      </c>
      <c r="U51" s="6">
        <v>0.452455948232286</v>
      </c>
      <c r="V51" s="6">
        <v>0.127845777845334</v>
      </c>
      <c r="W51" s="6">
        <v>0.315362374463496</v>
      </c>
      <c r="X51" s="6">
        <v>0.216585086920085</v>
      </c>
      <c r="Y51" s="6">
        <v>0.272568670811369</v>
      </c>
      <c r="Z51" s="6">
        <v>0.151164145726455</v>
      </c>
      <c r="AA51" s="6">
        <v>0.147733331004556</v>
      </c>
      <c r="AB51" s="6">
        <v>0.133185504185058</v>
      </c>
      <c r="AC51" s="6">
        <v>0.27720916280633</v>
      </c>
      <c r="AD51" s="6">
        <v>0.207912621080194</v>
      </c>
      <c r="AE51" s="6">
        <v>0.387115070250006</v>
      </c>
      <c r="AF51" s="6">
        <v>0.227247888010901</v>
      </c>
      <c r="AG51" s="6">
        <v>0.650878267480267</v>
      </c>
      <c r="AH51" s="6">
        <v>0.352554869795827</v>
      </c>
      <c r="AI51" s="6">
        <v>0.207493633068152</v>
      </c>
      <c r="AJ51" s="6">
        <v>0.352554869795827</v>
      </c>
      <c r="AK51" s="6">
        <v>0.342560529716894</v>
      </c>
      <c r="AL51" s="6">
        <v>0.405715917257561</v>
      </c>
      <c r="AM51" s="6">
        <v>0.248801296365258</v>
      </c>
      <c r="AN51" s="6">
        <v>0.336427641433628</v>
      </c>
      <c r="AO51" s="6">
        <v>0.331262618742463</v>
      </c>
      <c r="AP51" s="6">
        <v>0.172406284638215</v>
      </c>
      <c r="AQ51" s="6">
        <v>0.264302527692166</v>
      </c>
      <c r="AR51" s="6">
        <v>0.264302527692166</v>
      </c>
      <c r="AS51" s="6">
        <v>0.264302527692166</v>
      </c>
      <c r="AT51" s="6">
        <v>0.264302527692166</v>
      </c>
      <c r="AU51" s="6">
        <v>0.249719814775003</v>
      </c>
      <c r="AV51" s="6">
        <v>0.264302527692166</v>
      </c>
      <c r="AW51" s="6">
        <v>0.264302527692166</v>
      </c>
      <c r="AX51" s="6">
        <v>0.332480265213437</v>
      </c>
      <c r="AY51" s="6">
        <v>0.263848104118641</v>
      </c>
      <c r="AZ51" s="6">
        <v>0.227240518659965</v>
      </c>
      <c r="BA51" s="6">
        <v>0.252029309845509</v>
      </c>
      <c r="BB51" s="6">
        <v>0.160691517639644</v>
      </c>
      <c r="BC51" s="6">
        <v>0.173101566344309</v>
      </c>
      <c r="BD51" s="6">
        <v>0.384902207947689</v>
      </c>
      <c r="BE51" s="6">
        <v>0.562268701433332</v>
      </c>
      <c r="BF51" s="6">
        <v>0.199925980401759</v>
      </c>
      <c r="BG51" s="6">
        <v>0.206935916101583</v>
      </c>
      <c r="BH51" s="6">
        <v>0.223754157468482</v>
      </c>
      <c r="BI51" s="6">
        <v>0.176721084572855</v>
      </c>
      <c r="BJ51" s="6">
        <v>0.269302225233876</v>
      </c>
      <c r="BK51" s="6">
        <v>0.14609900615605</v>
      </c>
      <c r="BL51" s="6">
        <v>0.371930002017174</v>
      </c>
      <c r="BM51" s="6">
        <v>0.557355996850998</v>
      </c>
      <c r="BN51" s="6">
        <v>0.686683536457175</v>
      </c>
      <c r="BO51" s="6">
        <v>0.32994928761757</v>
      </c>
      <c r="BP51" s="42"/>
      <c r="BQ51" s="42"/>
      <c r="BR51" s="42"/>
    </row>
    <row r="52" spans="1:70" x14ac:dyDescent="0.2">
      <c r="A52" s="1">
        <v>2017</v>
      </c>
      <c r="B52" s="6">
        <v>0.245173177092323</v>
      </c>
      <c r="C52" s="6">
        <v>0.35951658203785</v>
      </c>
      <c r="D52" s="6">
        <v>0.149626443017319</v>
      </c>
      <c r="E52" s="6">
        <v>0.21469142641492</v>
      </c>
      <c r="F52" s="6">
        <v>0.394047502540901</v>
      </c>
      <c r="G52" s="6">
        <v>0.27356822521127</v>
      </c>
      <c r="H52" s="6">
        <v>0.229884112990992</v>
      </c>
      <c r="I52" s="6">
        <v>0.197086033698127</v>
      </c>
      <c r="J52" s="6">
        <v>0.275598384803533</v>
      </c>
      <c r="K52" s="6">
        <v>0.394367770502822</v>
      </c>
      <c r="L52" s="6">
        <v>0.487183193488099</v>
      </c>
      <c r="M52" s="6">
        <v>0.317442896528834</v>
      </c>
      <c r="N52" s="6">
        <v>0.336436325200129</v>
      </c>
      <c r="O52" s="6">
        <v>0.311358246273567</v>
      </c>
      <c r="P52" s="6">
        <v>0.317073923562785</v>
      </c>
      <c r="Q52" s="6">
        <v>0.57742303532562</v>
      </c>
      <c r="R52" s="6">
        <v>0.351389521938429</v>
      </c>
      <c r="S52" s="6">
        <v>0.38999021536748</v>
      </c>
      <c r="T52" s="6">
        <v>0.414061291871677</v>
      </c>
      <c r="U52" s="6">
        <v>0.465618974709693</v>
      </c>
      <c r="V52" s="6">
        <v>0.129872089472174</v>
      </c>
      <c r="W52" s="6">
        <v>0.314189884064107</v>
      </c>
      <c r="X52" s="6">
        <v>0.220399053165155</v>
      </c>
      <c r="Y52" s="6">
        <v>0.274746334086357</v>
      </c>
      <c r="Z52" s="6">
        <v>0.152597256766678</v>
      </c>
      <c r="AA52" s="6">
        <v>0.149198628790444</v>
      </c>
      <c r="AB52" s="6">
        <v>0.129171841686906</v>
      </c>
      <c r="AC52" s="6">
        <v>0.273645765212752</v>
      </c>
      <c r="AD52" s="6">
        <v>0.195061653635132</v>
      </c>
      <c r="AE52" s="6">
        <v>0.389273200176249</v>
      </c>
      <c r="AF52" s="6">
        <v>0.221038733052585</v>
      </c>
      <c r="AG52" s="6">
        <v>0.684847231492061</v>
      </c>
      <c r="AH52" s="6">
        <v>0.388416870071816</v>
      </c>
      <c r="AI52" s="6">
        <v>0.291190886476024</v>
      </c>
      <c r="AJ52" s="6">
        <v>0.388416870071816</v>
      </c>
      <c r="AK52" s="6">
        <v>0.349734912925683</v>
      </c>
      <c r="AL52" s="6">
        <v>0.418260022320659</v>
      </c>
      <c r="AM52" s="6">
        <v>0.292537916987351</v>
      </c>
      <c r="AN52" s="6">
        <v>0.368545897177289</v>
      </c>
      <c r="AO52" s="6">
        <v>0.313123879152586</v>
      </c>
      <c r="AP52" s="6">
        <v>0.176492886610447</v>
      </c>
      <c r="AQ52" s="6">
        <v>0.259179375410031</v>
      </c>
      <c r="AR52" s="6">
        <v>0.259179375410031</v>
      </c>
      <c r="AS52" s="6">
        <v>0.259179375410031</v>
      </c>
      <c r="AT52" s="6">
        <v>0.259179375410031</v>
      </c>
      <c r="AU52" s="6">
        <v>0.252841706129355</v>
      </c>
      <c r="AV52" s="6">
        <v>0.259179375410031</v>
      </c>
      <c r="AW52" s="6">
        <v>0.259179375410031</v>
      </c>
      <c r="AX52" s="6">
        <v>0.312956160853911</v>
      </c>
      <c r="AY52" s="6">
        <v>0.258948703712071</v>
      </c>
      <c r="AZ52" s="6">
        <v>0.229884112990992</v>
      </c>
      <c r="BA52" s="6">
        <v>0.243056925242546</v>
      </c>
      <c r="BB52" s="6">
        <v>0.157403715920818</v>
      </c>
      <c r="BC52" s="6">
        <v>0.188556027021378</v>
      </c>
      <c r="BD52" s="6">
        <v>0.406715908385358</v>
      </c>
      <c r="BE52" s="6">
        <v>0.540588267125597</v>
      </c>
      <c r="BF52" s="6">
        <v>0.214199264908627</v>
      </c>
      <c r="BG52" s="6">
        <v>0.196969612576447</v>
      </c>
      <c r="BH52" s="6">
        <v>0.223344569252583</v>
      </c>
      <c r="BI52" s="6">
        <v>0.18556480749763</v>
      </c>
      <c r="BJ52" s="6">
        <v>0.282079466425651</v>
      </c>
      <c r="BK52" s="6">
        <v>0.144273538117118</v>
      </c>
      <c r="BL52" s="6">
        <v>0.398799242340145</v>
      </c>
      <c r="BM52" s="6">
        <v>0.559067384700487</v>
      </c>
      <c r="BN52" s="6">
        <v>0.777490287958717</v>
      </c>
      <c r="BO52" s="6">
        <v>0.344519182863568</v>
      </c>
      <c r="BP52" s="42"/>
      <c r="BQ52" s="42"/>
      <c r="BR52" s="42"/>
    </row>
    <row r="53" spans="1:70" x14ac:dyDescent="0.2">
      <c r="A53" s="1">
        <v>2018</v>
      </c>
      <c r="B53" s="6">
        <v>0.251686372141433</v>
      </c>
      <c r="C53" s="6">
        <v>0.367083402451605</v>
      </c>
      <c r="D53" s="6">
        <v>0.151477811073817</v>
      </c>
      <c r="E53" s="6">
        <v>0.241625745223557</v>
      </c>
      <c r="F53" s="6">
        <v>0.397268599424337</v>
      </c>
      <c r="G53" s="6">
        <v>0.269808569540341</v>
      </c>
      <c r="H53" s="6">
        <v>0.245505462150868</v>
      </c>
      <c r="I53" s="6">
        <v>0.197773273375102</v>
      </c>
      <c r="J53" s="6">
        <v>0.293559737324198</v>
      </c>
      <c r="K53" s="6">
        <v>0.399518591375147</v>
      </c>
      <c r="L53" s="6">
        <v>0.501387128458181</v>
      </c>
      <c r="M53" s="6">
        <v>0.316749318923952</v>
      </c>
      <c r="N53" s="6">
        <v>0.342623780059276</v>
      </c>
      <c r="O53" s="6">
        <v>0.320982993265698</v>
      </c>
      <c r="P53" s="6">
        <v>0.328732644675214</v>
      </c>
      <c r="Q53" s="6">
        <v>0.592667970862248</v>
      </c>
      <c r="R53" s="6">
        <v>0.34940024995468</v>
      </c>
      <c r="S53" s="6">
        <v>0.396777143961296</v>
      </c>
      <c r="T53" s="6">
        <v>0.422790389039437</v>
      </c>
      <c r="U53" s="6">
        <v>0.477555057696546</v>
      </c>
      <c r="V53" s="6">
        <v>0.131328373878308</v>
      </c>
      <c r="W53" s="6">
        <v>0.322034773040316</v>
      </c>
      <c r="X53" s="6">
        <v>0.22541056607399</v>
      </c>
      <c r="Y53" s="6">
        <v>0.282835955125932</v>
      </c>
      <c r="Z53" s="6">
        <v>0.153825554830418</v>
      </c>
      <c r="AA53" s="6">
        <v>0.174510013326704</v>
      </c>
      <c r="AB53" s="6">
        <v>0.151807418012019</v>
      </c>
      <c r="AC53" s="6">
        <v>0.283621290169797</v>
      </c>
      <c r="AD53" s="6">
        <v>0.201039226260393</v>
      </c>
      <c r="AE53" s="6">
        <v>0.40745663137541</v>
      </c>
      <c r="AF53" s="6">
        <v>0.242212973892718</v>
      </c>
      <c r="AG53" s="6">
        <v>0.651839800643919</v>
      </c>
      <c r="AH53" s="6">
        <v>0.392404871113455</v>
      </c>
      <c r="AI53" s="6">
        <v>0.259871912096712</v>
      </c>
      <c r="AJ53" s="6">
        <v>0.392404871113455</v>
      </c>
      <c r="AK53" s="6">
        <v>0.36306547676446</v>
      </c>
      <c r="AL53" s="6">
        <v>0.400922470274185</v>
      </c>
      <c r="AM53" s="6">
        <v>0.318485914605776</v>
      </c>
      <c r="AN53" s="6">
        <v>0.37498454332749</v>
      </c>
      <c r="AO53" s="6">
        <v>0.297844414212074</v>
      </c>
      <c r="AP53" s="6">
        <v>0.167276479185193</v>
      </c>
      <c r="AQ53" s="6">
        <v>0.252949396338134</v>
      </c>
      <c r="AR53" s="6">
        <v>0.252949396338133</v>
      </c>
      <c r="AS53" s="6">
        <v>0.252949396338134</v>
      </c>
      <c r="AT53" s="6">
        <v>0.252949396338133</v>
      </c>
      <c r="AU53" s="6">
        <v>0.253939221575452</v>
      </c>
      <c r="AV53" s="6">
        <v>0.252949396338133</v>
      </c>
      <c r="AW53" s="6">
        <v>0.252949396338134</v>
      </c>
      <c r="AX53" s="6">
        <v>0.307022027218916</v>
      </c>
      <c r="AY53" s="6">
        <v>0.25345205844275</v>
      </c>
      <c r="AZ53" s="6">
        <v>0.245505462150868</v>
      </c>
      <c r="BA53" s="6">
        <v>0.261539085839915</v>
      </c>
      <c r="BB53" s="6">
        <v>0.156862214027478</v>
      </c>
      <c r="BC53" s="6">
        <v>0.199105178543092</v>
      </c>
      <c r="BD53" s="6">
        <v>0.409672072592263</v>
      </c>
      <c r="BE53" s="6">
        <v>0.539235988035598</v>
      </c>
      <c r="BF53" s="6">
        <v>0.220987760282284</v>
      </c>
      <c r="BG53" s="6">
        <v>0.200658005595564</v>
      </c>
      <c r="BH53" s="6">
        <v>0.233200704057021</v>
      </c>
      <c r="BI53" s="6">
        <v>0.211263778304232</v>
      </c>
      <c r="BJ53" s="6">
        <v>0.271643461807499</v>
      </c>
      <c r="BK53" s="6">
        <v>0.152323632828254</v>
      </c>
      <c r="BL53" s="6">
        <v>0.429458404157738</v>
      </c>
      <c r="BM53" s="6">
        <v>0.560397832329319</v>
      </c>
      <c r="BN53" s="6">
        <v>0.811911408211638</v>
      </c>
      <c r="BO53" s="6">
        <v>0.36642080087483</v>
      </c>
      <c r="BP53" s="42"/>
      <c r="BQ53" s="42"/>
      <c r="BR53" s="42"/>
    </row>
    <row r="54" spans="1:70" x14ac:dyDescent="0.2">
      <c r="A54" s="1">
        <v>2019</v>
      </c>
      <c r="B54" s="6">
        <v>0.250849595438851</v>
      </c>
      <c r="C54" s="6">
        <v>0.371498821027019</v>
      </c>
      <c r="D54" s="6">
        <v>0.147792730694717</v>
      </c>
      <c r="E54" s="6">
        <v>0.242837744722976</v>
      </c>
      <c r="F54" s="6">
        <v>0.394991129868038</v>
      </c>
      <c r="G54" s="6">
        <v>0.270308585006882</v>
      </c>
      <c r="H54" s="6">
        <v>0.240946224648893</v>
      </c>
      <c r="I54" s="6">
        <v>0.202188204005754</v>
      </c>
      <c r="J54" s="6">
        <v>0.284228391785583</v>
      </c>
      <c r="K54" s="6">
        <v>0.406918744869564</v>
      </c>
      <c r="L54" s="6">
        <v>0.529223974648038</v>
      </c>
      <c r="M54" s="6">
        <v>0.307769542135788</v>
      </c>
      <c r="N54" s="6">
        <v>0.345613314324771</v>
      </c>
      <c r="O54" s="6">
        <v>0.331583428264835</v>
      </c>
      <c r="P54" s="6">
        <v>0.326174438183583</v>
      </c>
      <c r="Q54" s="6">
        <v>0.572510129287947</v>
      </c>
      <c r="R54" s="6">
        <v>0.366456813933099</v>
      </c>
      <c r="S54" s="6">
        <v>0.411289940284329</v>
      </c>
      <c r="T54" s="6">
        <v>0.440908548566511</v>
      </c>
      <c r="U54" s="6">
        <v>0.477617113899506</v>
      </c>
      <c r="V54" s="6">
        <v>0.127828692327488</v>
      </c>
      <c r="W54" s="6">
        <v>0.323426669617565</v>
      </c>
      <c r="X54" s="6">
        <v>0.225858822603805</v>
      </c>
      <c r="Y54" s="6">
        <v>0.287129240381581</v>
      </c>
      <c r="Z54" s="6">
        <v>0.150152778421827</v>
      </c>
      <c r="AA54" s="6">
        <v>0.165938325816516</v>
      </c>
      <c r="AB54" s="6">
        <v>0.156768463908259</v>
      </c>
      <c r="AC54" s="6">
        <v>0.289566604638203</v>
      </c>
      <c r="AD54" s="6">
        <v>0.211050390556159</v>
      </c>
      <c r="AE54" s="6">
        <v>0.392785382410289</v>
      </c>
      <c r="AF54" s="6">
        <v>0.24237871672185</v>
      </c>
      <c r="AG54" s="6">
        <v>0.690393741083443</v>
      </c>
      <c r="AH54" s="6">
        <v>0.38460519832456</v>
      </c>
      <c r="AI54" s="6">
        <v>0.224982097331413</v>
      </c>
      <c r="AJ54" s="6">
        <v>0.38460519832456</v>
      </c>
      <c r="AK54" s="6">
        <v>0.360694032555647</v>
      </c>
      <c r="AL54" s="6">
        <v>0.389681793265998</v>
      </c>
      <c r="AM54" s="6">
        <v>0.329470648196262</v>
      </c>
      <c r="AN54" s="6">
        <v>0.369563911986053</v>
      </c>
      <c r="AO54" s="6">
        <v>0.305084430049302</v>
      </c>
      <c r="AP54" s="6">
        <v>0.155067890161706</v>
      </c>
      <c r="AQ54" s="6">
        <v>0.252073920159619</v>
      </c>
      <c r="AR54" s="6">
        <v>0.252073920159619</v>
      </c>
      <c r="AS54" s="6">
        <v>0.252073920159619</v>
      </c>
      <c r="AT54" s="6">
        <v>0.252073920159619</v>
      </c>
      <c r="AU54" s="6">
        <v>0.262971555815252</v>
      </c>
      <c r="AV54" s="6">
        <v>0.252073920159619</v>
      </c>
      <c r="AW54" s="6">
        <v>0.252073920159619</v>
      </c>
      <c r="AX54" s="6">
        <v>0.304048776208249</v>
      </c>
      <c r="AY54" s="6">
        <v>0.252902537337897</v>
      </c>
      <c r="AZ54" s="6">
        <v>0.240946224648893</v>
      </c>
      <c r="BA54" s="6">
        <v>0.255346600348133</v>
      </c>
      <c r="BB54" s="6">
        <v>0.170299877769506</v>
      </c>
      <c r="BC54" s="6">
        <v>0.193597332801779</v>
      </c>
      <c r="BD54" s="6">
        <v>0.3910767179401</v>
      </c>
      <c r="BE54" s="6">
        <v>0.520975744806089</v>
      </c>
      <c r="BF54" s="6">
        <v>0.212498086994829</v>
      </c>
      <c r="BG54" s="6">
        <v>0.206196457656192</v>
      </c>
      <c r="BH54" s="6">
        <v>0.22235628405989</v>
      </c>
      <c r="BI54" s="6">
        <v>0.183580190069871</v>
      </c>
      <c r="BJ54" s="6">
        <v>0.266924458620159</v>
      </c>
      <c r="BK54" s="6">
        <v>0.158347747699115</v>
      </c>
      <c r="BL54" s="6">
        <v>0.423865164541524</v>
      </c>
      <c r="BM54" s="6">
        <v>0.510629605716921</v>
      </c>
      <c r="BN54" s="6">
        <v>0.837509662459918</v>
      </c>
      <c r="BO54" s="6">
        <v>0.356193312266512</v>
      </c>
      <c r="BP54" s="42"/>
      <c r="BQ54" s="42"/>
      <c r="BR54" s="42"/>
    </row>
    <row r="55" spans="1:70" x14ac:dyDescent="0.2">
      <c r="A55" s="1">
        <v>2020</v>
      </c>
      <c r="B55" s="6">
        <v>0.226406382286684</v>
      </c>
      <c r="C55" s="6">
        <v>0.33850226426967</v>
      </c>
      <c r="D55" s="6">
        <v>0.13242909311669</v>
      </c>
      <c r="E55" s="6">
        <v>0.249095885235699</v>
      </c>
      <c r="F55" s="6">
        <v>0.359060429837381</v>
      </c>
      <c r="G55" s="6">
        <v>0.247564379812776</v>
      </c>
      <c r="H55" s="6">
        <v>0.231076467258245</v>
      </c>
      <c r="I55" s="6">
        <v>0.174251729923628</v>
      </c>
      <c r="J55" s="6">
        <v>0.256832717462589</v>
      </c>
      <c r="K55" s="6">
        <v>0.363619754295838</v>
      </c>
      <c r="L55" s="6">
        <v>0.519188044558661</v>
      </c>
      <c r="M55" s="6">
        <v>0.286195756119535</v>
      </c>
      <c r="N55" s="6">
        <v>0.309385390044243</v>
      </c>
      <c r="O55" s="6">
        <v>0.299458929956094</v>
      </c>
      <c r="P55" s="6">
        <v>0.294938491910156</v>
      </c>
      <c r="Q55" s="6">
        <v>0.532270751957904</v>
      </c>
      <c r="R55" s="6">
        <v>0.350165515110287</v>
      </c>
      <c r="S55" s="6">
        <v>0.371653411999215</v>
      </c>
      <c r="T55" s="6">
        <v>0.413310158178549</v>
      </c>
      <c r="U55" s="6">
        <v>0.440711187693718</v>
      </c>
      <c r="V55" s="6">
        <v>0.113734947108637</v>
      </c>
      <c r="W55" s="6">
        <v>0.303757258135434</v>
      </c>
      <c r="X55" s="6">
        <v>0.205917419941916</v>
      </c>
      <c r="Y55" s="6">
        <v>0.247307580774602</v>
      </c>
      <c r="Z55" s="6">
        <v>0.137138181652351</v>
      </c>
      <c r="AA55" s="6">
        <v>0.153232363205678</v>
      </c>
      <c r="AB55" s="6">
        <v>0.177128618531526</v>
      </c>
      <c r="AC55" s="6">
        <v>0.280224315144315</v>
      </c>
      <c r="AD55" s="6">
        <v>0.197256273790216</v>
      </c>
      <c r="AE55" s="6">
        <v>0.38497498720984</v>
      </c>
      <c r="AF55" s="6">
        <v>0.244893767405331</v>
      </c>
      <c r="AG55" s="6">
        <v>0.701666406795252</v>
      </c>
      <c r="AH55" s="6">
        <v>0.349323897947942</v>
      </c>
      <c r="AI55" s="6">
        <v>0.18316716901297</v>
      </c>
      <c r="AJ55" s="6">
        <v>0.349323897947942</v>
      </c>
      <c r="AK55" s="6">
        <v>0.333058802657739</v>
      </c>
      <c r="AL55" s="6">
        <v>0.327046821745636</v>
      </c>
      <c r="AM55" s="6">
        <v>0.340016612470367</v>
      </c>
      <c r="AN55" s="6">
        <v>0.336685674097773</v>
      </c>
      <c r="AO55" s="6">
        <v>0.282087231260015</v>
      </c>
      <c r="AP55" s="6">
        <v>0.149082432989515</v>
      </c>
      <c r="AQ55" s="6">
        <v>0.232826907228345</v>
      </c>
      <c r="AR55" s="6">
        <v>0.232826907228345</v>
      </c>
      <c r="AS55" s="6">
        <v>0.232826907228345</v>
      </c>
      <c r="AT55" s="6">
        <v>0.232826907228345</v>
      </c>
      <c r="AU55" s="6">
        <v>0.250585397397645</v>
      </c>
      <c r="AV55" s="6">
        <v>0.232826907228345</v>
      </c>
      <c r="AW55" s="6">
        <v>0.232826907228345</v>
      </c>
      <c r="AX55" s="6">
        <v>0.269188900616373</v>
      </c>
      <c r="AY55" s="6">
        <v>0.233603709983084</v>
      </c>
      <c r="AZ55" s="6">
        <v>0.231076467258245</v>
      </c>
      <c r="BA55" s="6">
        <v>0.232598017752095</v>
      </c>
      <c r="BB55" s="6">
        <v>0.141724660394649</v>
      </c>
      <c r="BC55" s="6">
        <v>0.174132274456015</v>
      </c>
      <c r="BD55" s="6">
        <v>0.355309479091076</v>
      </c>
      <c r="BE55" s="6">
        <v>0.449908278920283</v>
      </c>
      <c r="BF55" s="6">
        <v>0.18810232711628</v>
      </c>
      <c r="BG55" s="6">
        <v>0.174562956437115</v>
      </c>
      <c r="BH55" s="6">
        <v>0.2022905550165</v>
      </c>
      <c r="BI55" s="6">
        <v>0.14812213720829</v>
      </c>
      <c r="BJ55" s="6">
        <v>0.225431648407917</v>
      </c>
      <c r="BK55" s="6">
        <v>0.16026357364503</v>
      </c>
      <c r="BL55" s="6">
        <v>0.353839184649313</v>
      </c>
      <c r="BM55" s="6">
        <v>0.458574192910153</v>
      </c>
      <c r="BN55" s="6">
        <v>0.805777353983669</v>
      </c>
      <c r="BO55" s="6">
        <v>0.326827466722146</v>
      </c>
      <c r="BP55" s="42"/>
      <c r="BQ55" s="42"/>
      <c r="BR55" s="42"/>
    </row>
    <row r="56" spans="1:70" x14ac:dyDescent="0.2">
      <c r="A56" s="1">
        <v>2021</v>
      </c>
      <c r="B56" s="6">
        <v>0.247162818763895</v>
      </c>
      <c r="C56" s="6">
        <v>0.367364895992886</v>
      </c>
      <c r="D56" s="6">
        <v>0.144243879472034</v>
      </c>
      <c r="E56" s="6">
        <v>0.278667119634221</v>
      </c>
      <c r="F56" s="6">
        <v>0.391961542153654</v>
      </c>
      <c r="G56" s="6">
        <v>0.277462833488268</v>
      </c>
      <c r="H56" s="6">
        <v>0.245769462921815</v>
      </c>
      <c r="I56" s="6">
        <v>0.191408760548925</v>
      </c>
      <c r="J56" s="6">
        <v>0.279767817835088</v>
      </c>
      <c r="K56" s="6">
        <v>0.405585475620583</v>
      </c>
      <c r="L56" s="6">
        <v>0.560086344113724</v>
      </c>
      <c r="M56" s="6">
        <v>0.320677278529676</v>
      </c>
      <c r="N56" s="6">
        <v>0.335586732352116</v>
      </c>
      <c r="O56" s="6">
        <v>0.30543762931631</v>
      </c>
      <c r="P56" s="6">
        <v>0.34632463733659</v>
      </c>
      <c r="Q56" s="6">
        <v>0.560089813805431</v>
      </c>
      <c r="R56" s="6">
        <v>0.346019132579222</v>
      </c>
      <c r="S56" s="6">
        <v>0.39339393937778</v>
      </c>
      <c r="T56" s="6">
        <v>0.434664430296044</v>
      </c>
      <c r="U56" s="6">
        <v>0.492422603545132</v>
      </c>
      <c r="V56" s="6">
        <v>0.126387475949356</v>
      </c>
      <c r="W56" s="6">
        <v>0.298746657388349</v>
      </c>
      <c r="X56" s="6">
        <v>0.207679041433999</v>
      </c>
      <c r="Y56" s="6">
        <v>0.254247052292494</v>
      </c>
      <c r="Z56" s="6">
        <v>0.147651630434882</v>
      </c>
      <c r="AA56" s="6">
        <v>0.175015596146944</v>
      </c>
      <c r="AB56" s="6">
        <v>0.203092051918454</v>
      </c>
      <c r="AC56" s="6">
        <v>0.296046848651745</v>
      </c>
      <c r="AD56" s="6">
        <v>0.214132106450966</v>
      </c>
      <c r="AE56" s="6">
        <v>0.420899219930014</v>
      </c>
      <c r="AF56" s="6">
        <v>0.265350604661036</v>
      </c>
      <c r="AG56" s="6">
        <v>0.764763989242412</v>
      </c>
      <c r="AH56" s="6">
        <v>0.384189436834852</v>
      </c>
      <c r="AI56" s="6">
        <v>0.205372218681796</v>
      </c>
      <c r="AJ56" s="6">
        <v>0.384189436834852</v>
      </c>
      <c r="AK56" s="6">
        <v>0.348600497562967</v>
      </c>
      <c r="AL56" s="6">
        <v>0.330064382401481</v>
      </c>
      <c r="AM56" s="6">
        <v>0.387291646622328</v>
      </c>
      <c r="AN56" s="6">
        <v>0.368639591934338</v>
      </c>
      <c r="AO56" s="6">
        <v>0.381146623779285</v>
      </c>
      <c r="AP56" s="6">
        <v>0.167870838012064</v>
      </c>
      <c r="AQ56" s="6">
        <v>0.258257124431675</v>
      </c>
      <c r="AR56" s="6">
        <v>0.258257124431675</v>
      </c>
      <c r="AS56" s="6">
        <v>0.258257124431675</v>
      </c>
      <c r="AT56" s="6">
        <v>0.258257124431674</v>
      </c>
      <c r="AU56" s="6">
        <v>0.277576013586049</v>
      </c>
      <c r="AV56" s="6">
        <v>0.258257124431674</v>
      </c>
      <c r="AW56" s="6">
        <v>0.258257124431674</v>
      </c>
      <c r="AX56" s="6">
        <v>0.29718462700104</v>
      </c>
      <c r="AY56" s="6">
        <v>0.259257897467688</v>
      </c>
      <c r="AZ56" s="6">
        <v>0.245769462921815</v>
      </c>
      <c r="BA56" s="6">
        <v>0.244181836090136</v>
      </c>
      <c r="BB56" s="6">
        <v>0.15305745368193</v>
      </c>
      <c r="BC56" s="6">
        <v>0.204070748763913</v>
      </c>
      <c r="BD56" s="6">
        <v>0.400749110368676</v>
      </c>
      <c r="BE56" s="6">
        <v>0.5042241792931</v>
      </c>
      <c r="BF56" s="6">
        <v>0.209987986002469</v>
      </c>
      <c r="BG56" s="6">
        <v>0.156640844829347</v>
      </c>
      <c r="BH56" s="6">
        <v>0.230616518262881</v>
      </c>
      <c r="BI56" s="6">
        <v>0.181021940606678</v>
      </c>
      <c r="BJ56" s="6">
        <v>0.203434438026348</v>
      </c>
      <c r="BK56" s="6">
        <v>0.152757156570869</v>
      </c>
      <c r="BL56" s="6">
        <v>0.362153250815537</v>
      </c>
      <c r="BM56" s="6">
        <v>0.546471122846966</v>
      </c>
      <c r="BN56" s="6">
        <v>0.863096376382153</v>
      </c>
      <c r="BO56" s="6">
        <v>0.362091490452978</v>
      </c>
      <c r="BP56" s="42"/>
      <c r="BQ56" s="42"/>
      <c r="BR56" s="42"/>
    </row>
    <row r="57" spans="1:70" x14ac:dyDescent="0.2">
      <c r="A57" s="1">
        <v>2022</v>
      </c>
      <c r="B57" s="6">
        <v>0.266058527459941</v>
      </c>
      <c r="C57" s="6">
        <v>0.414613257001744</v>
      </c>
      <c r="D57" s="6">
        <v>0.150975955605758</v>
      </c>
      <c r="E57" s="6">
        <v>0.287432929394282</v>
      </c>
      <c r="F57" s="6">
        <v>0.410713783087385</v>
      </c>
      <c r="G57" s="6">
        <v>0.322403820784637</v>
      </c>
      <c r="H57" s="6">
        <v>0.182074343186876</v>
      </c>
      <c r="I57" s="6">
        <v>0.210705239481416</v>
      </c>
      <c r="J57" s="6">
        <v>0.299340869556472</v>
      </c>
      <c r="K57" s="6">
        <v>0.447139717374919</v>
      </c>
      <c r="L57" s="6">
        <v>0.626934469426203</v>
      </c>
      <c r="M57" s="6">
        <v>0.361520197193039</v>
      </c>
      <c r="N57" s="6">
        <v>0.394921049262944</v>
      </c>
      <c r="O57" s="6">
        <v>0.347567659431766</v>
      </c>
      <c r="P57" s="6">
        <v>0.418837730235899</v>
      </c>
      <c r="Q57" s="6">
        <v>0.555622396709661</v>
      </c>
      <c r="R57" s="6">
        <v>0.382009129240623</v>
      </c>
      <c r="S57" s="6">
        <v>0.462770020710613</v>
      </c>
      <c r="T57" s="6">
        <v>0.478358312742164</v>
      </c>
      <c r="U57" s="6">
        <v>0.544547553685583</v>
      </c>
      <c r="V57" s="6">
        <v>0.132248244837064</v>
      </c>
      <c r="W57" s="6">
        <v>0.318612638800263</v>
      </c>
      <c r="X57" s="6">
        <v>0.220979067729013</v>
      </c>
      <c r="Y57" s="6">
        <v>0.277047869264235</v>
      </c>
      <c r="Z57" s="6">
        <v>0.154786901429463</v>
      </c>
      <c r="AA57" s="6">
        <v>0.174101979772149</v>
      </c>
      <c r="AB57" s="6">
        <v>0.21223615818397</v>
      </c>
      <c r="AC57" s="6">
        <v>0.339086500669871</v>
      </c>
      <c r="AD57" s="6">
        <v>0.23465979938035</v>
      </c>
      <c r="AE57" s="6">
        <v>0.434000309992944</v>
      </c>
      <c r="AF57" s="6">
        <v>0.275616382075764</v>
      </c>
      <c r="AG57" s="6">
        <v>0.745401565340856</v>
      </c>
      <c r="AH57" s="6">
        <v>0.417269365980697</v>
      </c>
      <c r="AI57" s="6">
        <v>0.218969388466085</v>
      </c>
      <c r="AJ57" s="6">
        <v>0.417269365980698</v>
      </c>
      <c r="AK57" s="6">
        <v>0.427755500262461</v>
      </c>
      <c r="AL57" s="6">
        <v>0.303123068855053</v>
      </c>
      <c r="AM57" s="6">
        <v>0.424525765329606</v>
      </c>
      <c r="AN57" s="6">
        <v>0.400314756233984</v>
      </c>
      <c r="AO57" s="6">
        <v>0.418326638099594</v>
      </c>
      <c r="AP57" s="6">
        <v>0.192363488293567</v>
      </c>
      <c r="AQ57" s="6">
        <v>0.293986886313894</v>
      </c>
      <c r="AR57" s="6">
        <v>0.293986886313893</v>
      </c>
      <c r="AS57" s="6">
        <v>0.293986886313893</v>
      </c>
      <c r="AT57" s="6">
        <v>0.293986886313893</v>
      </c>
      <c r="AU57" s="6">
        <v>0.312999396931645</v>
      </c>
      <c r="AV57" s="6">
        <v>0.293986886313893</v>
      </c>
      <c r="AW57" s="6">
        <v>0.293986886313893</v>
      </c>
      <c r="AX57" s="6">
        <v>0.364815160898851</v>
      </c>
      <c r="AY57" s="6">
        <v>0.29497177959523</v>
      </c>
      <c r="AZ57" s="6">
        <v>0.182074343186876</v>
      </c>
      <c r="BA57" s="6">
        <v>0.212991888909005</v>
      </c>
      <c r="BB57" s="6">
        <v>0.155851832827467</v>
      </c>
      <c r="BC57" s="6">
        <v>0.260748695657547</v>
      </c>
      <c r="BD57" s="6">
        <v>0.483339556278221</v>
      </c>
      <c r="BE57" s="6">
        <v>0.57674025096582</v>
      </c>
      <c r="BF57" s="6">
        <v>0.230599363035363</v>
      </c>
      <c r="BG57" s="6">
        <v>0.1765548150046</v>
      </c>
      <c r="BH57" s="6">
        <v>0.248598372116179</v>
      </c>
      <c r="BI57" s="6">
        <v>0.203111012439737</v>
      </c>
      <c r="BJ57" s="6">
        <v>0.235825751273777</v>
      </c>
      <c r="BK57" s="6">
        <v>0.167577676121435</v>
      </c>
      <c r="BL57" s="6">
        <v>0.387990538966742</v>
      </c>
      <c r="BM57" s="6">
        <v>0.592667167992024</v>
      </c>
      <c r="BN57" s="6">
        <v>0.867977827249892</v>
      </c>
      <c r="BO57" s="6">
        <v>0.383784429790036</v>
      </c>
      <c r="BP57" s="42"/>
      <c r="BQ57" s="42"/>
      <c r="BR57" s="42"/>
    </row>
    <row r="58" spans="1:70" x14ac:dyDescent="0.2">
      <c r="A58" s="1">
        <v>2023</v>
      </c>
      <c r="B58" s="6">
        <v>0.266714124843661</v>
      </c>
      <c r="C58" s="6">
        <v>0.41229556335364</v>
      </c>
      <c r="D58" s="6">
        <v>0.14899643729665</v>
      </c>
      <c r="E58" s="6">
        <v>0.292148797113412</v>
      </c>
      <c r="F58" s="6">
        <v>0.416191583057243</v>
      </c>
      <c r="G58" s="6">
        <v>0.316643232503073</v>
      </c>
      <c r="H58" s="6">
        <v>0.182806754688755</v>
      </c>
      <c r="I58" s="6">
        <v>0.209098078964406</v>
      </c>
      <c r="J58" s="6">
        <v>0.298326774371341</v>
      </c>
      <c r="K58" s="6">
        <v>0.44385335773775</v>
      </c>
      <c r="L58" s="6">
        <v>0.628480750229468</v>
      </c>
      <c r="M58" s="6">
        <v>0.361578749860921</v>
      </c>
      <c r="N58" s="6">
        <v>0.393350453122146</v>
      </c>
      <c r="O58" s="6">
        <v>0.345420769296781</v>
      </c>
      <c r="P58" s="6">
        <v>0.416728157865416</v>
      </c>
      <c r="Q58" s="6">
        <v>0.551043891535127</v>
      </c>
      <c r="R58" s="6">
        <v>0.37873437714958</v>
      </c>
      <c r="S58" s="6">
        <v>0.461592475652643</v>
      </c>
      <c r="T58" s="6">
        <v>0.477592607338396</v>
      </c>
      <c r="U58" s="6">
        <v>0.543433828382975</v>
      </c>
      <c r="V58" s="6">
        <v>0.13148587114515</v>
      </c>
      <c r="W58" s="6">
        <v>0.316212434486533</v>
      </c>
      <c r="X58" s="6">
        <v>0.217820189835917</v>
      </c>
      <c r="Y58" s="6">
        <v>0.274668144234982</v>
      </c>
      <c r="Z58" s="6">
        <v>0.153496387281268</v>
      </c>
      <c r="AA58" s="6">
        <v>0.173119566503105</v>
      </c>
      <c r="AB58" s="6">
        <v>0.210928643164897</v>
      </c>
      <c r="AC58" s="6">
        <v>0.336275232152343</v>
      </c>
      <c r="AD58" s="6">
        <v>0.233390888813778</v>
      </c>
      <c r="AE58" s="6">
        <v>0.433687664988682</v>
      </c>
      <c r="AF58" s="6">
        <v>0.274918800484882</v>
      </c>
      <c r="AG58" s="6">
        <v>0.742547662623263</v>
      </c>
      <c r="AH58" s="6">
        <v>0.413573529387361</v>
      </c>
      <c r="AI58" s="6">
        <v>0.217698170623151</v>
      </c>
      <c r="AJ58" s="6">
        <v>0.413573529387361</v>
      </c>
      <c r="AK58" s="6">
        <v>0.422161979335797</v>
      </c>
      <c r="AL58" s="6">
        <v>0.296908842258608</v>
      </c>
      <c r="AM58" s="6">
        <v>0.429429075979663</v>
      </c>
      <c r="AN58" s="6">
        <v>0.398437392809289</v>
      </c>
      <c r="AO58" s="6">
        <v>0.4145046751563</v>
      </c>
      <c r="AP58" s="6">
        <v>0.192252282777601</v>
      </c>
      <c r="AQ58" s="6">
        <v>0.290893374278508</v>
      </c>
      <c r="AR58" s="6">
        <v>0.290893374278508</v>
      </c>
      <c r="AS58" s="6">
        <v>0.290893374278508</v>
      </c>
      <c r="AT58" s="6">
        <v>0.290893374278508</v>
      </c>
      <c r="AU58" s="6">
        <v>0.312449418600867</v>
      </c>
      <c r="AV58" s="6">
        <v>0.290893374278508</v>
      </c>
      <c r="AW58" s="6">
        <v>0.290893374278508</v>
      </c>
      <c r="AX58" s="6">
        <v>0.3544876459532</v>
      </c>
      <c r="AY58" s="6">
        <v>0.292213505293954</v>
      </c>
      <c r="AZ58" s="6">
        <v>0.182806754688755</v>
      </c>
      <c r="BA58" s="6">
        <v>0.211553068945636</v>
      </c>
      <c r="BB58" s="6">
        <v>0.155668910635098</v>
      </c>
      <c r="BC58" s="6">
        <v>0.256244409512773</v>
      </c>
      <c r="BD58" s="6">
        <v>0.471542116522015</v>
      </c>
      <c r="BE58" s="6">
        <v>0.574897687705549</v>
      </c>
      <c r="BF58" s="6">
        <v>0.228369831771344</v>
      </c>
      <c r="BG58" s="6">
        <v>0.175833756724157</v>
      </c>
      <c r="BH58" s="6">
        <v>0.247206464863448</v>
      </c>
      <c r="BI58" s="6">
        <v>0.20056507641224</v>
      </c>
      <c r="BJ58" s="6">
        <v>0.236941665009105</v>
      </c>
      <c r="BK58" s="6">
        <v>0.167866406012133</v>
      </c>
      <c r="BL58" s="6">
        <v>0.38486531153664</v>
      </c>
      <c r="BM58" s="6">
        <v>0.592058193212903</v>
      </c>
      <c r="BN58" s="6">
        <v>0.851956521944647</v>
      </c>
      <c r="BO58" s="6">
        <v>0.382419006162777</v>
      </c>
      <c r="BP58" s="42"/>
      <c r="BQ58" s="42"/>
      <c r="BR58" s="42"/>
    </row>
    <row r="59" spans="1:70" x14ac:dyDescent="0.2">
      <c r="A59" s="1">
        <v>2024</v>
      </c>
      <c r="B59" s="6">
        <v>0.266673550283871</v>
      </c>
      <c r="C59" s="6">
        <v>0.411078494931434</v>
      </c>
      <c r="D59" s="6">
        <v>0.148172640427065</v>
      </c>
      <c r="E59" s="6">
        <v>0.294747504611213</v>
      </c>
      <c r="F59" s="6">
        <v>0.418986304827555</v>
      </c>
      <c r="G59" s="6">
        <v>0.312661587928316</v>
      </c>
      <c r="H59" s="6">
        <v>0.183575096473152</v>
      </c>
      <c r="I59" s="6">
        <v>0.207177800319116</v>
      </c>
      <c r="J59" s="6">
        <v>0.294084464474576</v>
      </c>
      <c r="K59" s="6">
        <v>0.44157859881884</v>
      </c>
      <c r="L59" s="6">
        <v>0.631285930649213</v>
      </c>
      <c r="M59" s="6">
        <v>0.362890261643449</v>
      </c>
      <c r="N59" s="6">
        <v>0.393234046189576</v>
      </c>
      <c r="O59" s="6">
        <v>0.343529487977804</v>
      </c>
      <c r="P59" s="6">
        <v>0.416461985075447</v>
      </c>
      <c r="Q59" s="6">
        <v>0.54902432006051</v>
      </c>
      <c r="R59" s="6">
        <v>0.376045374575131</v>
      </c>
      <c r="S59" s="6">
        <v>0.462076223589607</v>
      </c>
      <c r="T59" s="6">
        <v>0.478877749701259</v>
      </c>
      <c r="U59" s="6">
        <v>0.544047745565719</v>
      </c>
      <c r="V59" s="6">
        <v>0.130954860857879</v>
      </c>
      <c r="W59" s="6">
        <v>0.31465933808081</v>
      </c>
      <c r="X59" s="6">
        <v>0.215240302639034</v>
      </c>
      <c r="Y59" s="6">
        <v>0.272901824405134</v>
      </c>
      <c r="Z59" s="6">
        <v>0.152898240017499</v>
      </c>
      <c r="AA59" s="6">
        <v>0.17272352906856</v>
      </c>
      <c r="AB59" s="6">
        <v>0.210082825785983</v>
      </c>
      <c r="AC59" s="6">
        <v>0.334982395962435</v>
      </c>
      <c r="AD59" s="6">
        <v>0.232209589264568</v>
      </c>
      <c r="AE59" s="6">
        <v>0.434125084172507</v>
      </c>
      <c r="AF59" s="6">
        <v>0.274606894279261</v>
      </c>
      <c r="AG59" s="6">
        <v>0.740919918072802</v>
      </c>
      <c r="AH59" s="6">
        <v>0.411363903784094</v>
      </c>
      <c r="AI59" s="6">
        <v>0.21692594189937</v>
      </c>
      <c r="AJ59" s="6">
        <v>0.411363903784095</v>
      </c>
      <c r="AK59" s="6">
        <v>0.417427040692124</v>
      </c>
      <c r="AL59" s="6">
        <v>0.290875180378301</v>
      </c>
      <c r="AM59" s="6">
        <v>0.436267687480233</v>
      </c>
      <c r="AN59" s="6">
        <v>0.397819902235844</v>
      </c>
      <c r="AO59" s="6">
        <v>0.411825811308643</v>
      </c>
      <c r="AP59" s="6">
        <v>0.192796076726851</v>
      </c>
      <c r="AQ59" s="6">
        <v>0.28915672290336</v>
      </c>
      <c r="AR59" s="6">
        <v>0.28915672290336</v>
      </c>
      <c r="AS59" s="6">
        <v>0.28915672290336</v>
      </c>
      <c r="AT59" s="6">
        <v>0.28915672290336</v>
      </c>
      <c r="AU59" s="6">
        <v>0.312665350220073</v>
      </c>
      <c r="AV59" s="6">
        <v>0.28915672290336</v>
      </c>
      <c r="AW59" s="6">
        <v>0.28915672290336</v>
      </c>
      <c r="AX59" s="6">
        <v>0.347012622695298</v>
      </c>
      <c r="AY59" s="6">
        <v>0.290786862863128</v>
      </c>
      <c r="AZ59" s="6">
        <v>0.183575096473152</v>
      </c>
      <c r="BA59" s="6">
        <v>0.209878314939446</v>
      </c>
      <c r="BB59" s="6">
        <v>0.156645895745116</v>
      </c>
      <c r="BC59" s="6">
        <v>0.253709652649649</v>
      </c>
      <c r="BD59" s="6">
        <v>0.464291902520986</v>
      </c>
      <c r="BE59" s="6">
        <v>0.575822290792389</v>
      </c>
      <c r="BF59" s="6">
        <v>0.229319660133318</v>
      </c>
      <c r="BG59" s="6">
        <v>0.175150462270683</v>
      </c>
      <c r="BH59" s="6">
        <v>0.24748037937451</v>
      </c>
      <c r="BI59" s="6">
        <v>0.198695195717706</v>
      </c>
      <c r="BJ59" s="6">
        <v>0.238119427224365</v>
      </c>
      <c r="BK59" s="6">
        <v>0.168419822470972</v>
      </c>
      <c r="BL59" s="6">
        <v>0.382594037349422</v>
      </c>
      <c r="BM59" s="6">
        <v>0.593277663812215</v>
      </c>
      <c r="BN59" s="6">
        <v>0.838171880625684</v>
      </c>
      <c r="BO59" s="6">
        <v>0.382478070243431</v>
      </c>
      <c r="BP59" s="42"/>
      <c r="BQ59" s="42"/>
      <c r="BR59" s="42"/>
    </row>
    <row r="60" spans="1:70" x14ac:dyDescent="0.2">
      <c r="A60" s="1">
        <v>2025</v>
      </c>
      <c r="B60" s="6">
        <v>0.265272201534396</v>
      </c>
      <c r="C60" s="6">
        <v>0.409880235173892</v>
      </c>
      <c r="D60" s="6">
        <v>0.147463580331848</v>
      </c>
      <c r="E60" s="6">
        <v>0.294726195137351</v>
      </c>
      <c r="F60" s="6">
        <v>0.41829334801173</v>
      </c>
      <c r="G60" s="6">
        <v>0.308350845717305</v>
      </c>
      <c r="H60" s="6">
        <v>0.184568407890956</v>
      </c>
      <c r="I60" s="6">
        <v>0.205128069340259</v>
      </c>
      <c r="J60" s="6">
        <v>0.29230725755803</v>
      </c>
      <c r="K60" s="6">
        <v>0.439069256763583</v>
      </c>
      <c r="L60" s="6">
        <v>0.6331270256136</v>
      </c>
      <c r="M60" s="6">
        <v>0.363937137125447</v>
      </c>
      <c r="N60" s="6">
        <v>0.392747365960106</v>
      </c>
      <c r="O60" s="6">
        <v>0.341705045265519</v>
      </c>
      <c r="P60" s="6">
        <v>0.415866557299231</v>
      </c>
      <c r="Q60" s="6">
        <v>0.545900167303782</v>
      </c>
      <c r="R60" s="6">
        <v>0.373303186468751</v>
      </c>
      <c r="S60" s="6">
        <v>0.461825589774879</v>
      </c>
      <c r="T60" s="6">
        <v>0.480143543655962</v>
      </c>
      <c r="U60" s="6">
        <v>0.544437327330291</v>
      </c>
      <c r="V60" s="6">
        <v>0.130508647324042</v>
      </c>
      <c r="W60" s="6">
        <v>0.313022293719802</v>
      </c>
      <c r="X60" s="6">
        <v>0.212700457449811</v>
      </c>
      <c r="Y60" s="6">
        <v>0.271021266006913</v>
      </c>
      <c r="Z60" s="6">
        <v>0.152175476108402</v>
      </c>
      <c r="AA60" s="6">
        <v>0.172201956736764</v>
      </c>
      <c r="AB60" s="6">
        <v>0.209291067293194</v>
      </c>
      <c r="AC60" s="6">
        <v>0.33332128857252</v>
      </c>
      <c r="AD60" s="6">
        <v>0.231225817327078</v>
      </c>
      <c r="AE60" s="6">
        <v>0.434982353555552</v>
      </c>
      <c r="AF60" s="6">
        <v>0.274397276174191</v>
      </c>
      <c r="AG60" s="6">
        <v>0.739194635290556</v>
      </c>
      <c r="AH60" s="6">
        <v>0.408972163505275</v>
      </c>
      <c r="AI60" s="6">
        <v>0.216045489899817</v>
      </c>
      <c r="AJ60" s="6">
        <v>0.408972163505275</v>
      </c>
      <c r="AK60" s="6">
        <v>0.412709859225383</v>
      </c>
      <c r="AL60" s="6">
        <v>0.285050997870955</v>
      </c>
      <c r="AM60" s="6">
        <v>0.443039014741812</v>
      </c>
      <c r="AN60" s="6">
        <v>0.397046578800593</v>
      </c>
      <c r="AO60" s="6">
        <v>0.40901448216973</v>
      </c>
      <c r="AP60" s="6">
        <v>0.193084048348298</v>
      </c>
      <c r="AQ60" s="6">
        <v>0.28708163866118</v>
      </c>
      <c r="AR60" s="6">
        <v>0.28708163866118</v>
      </c>
      <c r="AS60" s="6">
        <v>0.28708163866118</v>
      </c>
      <c r="AT60" s="6">
        <v>0.28708163866118</v>
      </c>
      <c r="AU60" s="6">
        <v>0.312803365871014</v>
      </c>
      <c r="AV60" s="6">
        <v>0.28708163866118</v>
      </c>
      <c r="AW60" s="6">
        <v>0.28708163866118</v>
      </c>
      <c r="AX60" s="6">
        <v>0.33899503074057</v>
      </c>
      <c r="AY60" s="6">
        <v>0.289054680045225</v>
      </c>
      <c r="AZ60" s="6">
        <v>0.184568407890956</v>
      </c>
      <c r="BA60" s="6">
        <v>0.208299619424363</v>
      </c>
      <c r="BB60" s="6">
        <v>0.157340885140275</v>
      </c>
      <c r="BC60" s="6">
        <v>0.250528053474396</v>
      </c>
      <c r="BD60" s="6">
        <v>0.455491312901782</v>
      </c>
      <c r="BE60" s="6">
        <v>0.575920662315192</v>
      </c>
      <c r="BF60" s="6">
        <v>0.22949644600411</v>
      </c>
      <c r="BG60" s="6">
        <v>0.174680757172178</v>
      </c>
      <c r="BH60" s="6">
        <v>0.247386153720434</v>
      </c>
      <c r="BI60" s="6">
        <v>0.196725811897377</v>
      </c>
      <c r="BJ60" s="6">
        <v>0.239645437649435</v>
      </c>
      <c r="BK60" s="6">
        <v>0.168957318687248</v>
      </c>
      <c r="BL60" s="6">
        <v>0.380370633927702</v>
      </c>
      <c r="BM60" s="6">
        <v>0.594372557702674</v>
      </c>
      <c r="BN60" s="6">
        <v>0.825624730098465</v>
      </c>
      <c r="BO60" s="6">
        <v>0.381862614863562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R160"/>
  <sheetViews>
    <sheetView workbookViewId="0">
      <pane xSplit="1" ySplit="4" topLeftCell="B35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Total " &amp; ReadMe!D1 &amp; " Export as Share of " &amp; ReadMe!D1 &amp; " Final Expenditure (current price MER)."</f>
        <v>Data Series on Total "Total Economy" Export as Share of "Total Economy" Final Expenditure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0.111392195154146</v>
      </c>
      <c r="C5" s="6">
        <v>0.152677729468128</v>
      </c>
      <c r="D5" s="6">
        <v>0.0541751515126761</v>
      </c>
      <c r="E5" s="6">
        <v>0.103822352083971</v>
      </c>
      <c r="F5" s="6">
        <v>0.195982664170565</v>
      </c>
      <c r="G5" s="6">
        <v>0.157276575322588</v>
      </c>
      <c r="H5" s="6">
        <v>0.16814088351098</v>
      </c>
      <c r="I5" s="6">
        <v>0.0816409691865686</v>
      </c>
      <c r="J5" s="6">
        <v>0.0648115640905888</v>
      </c>
      <c r="K5" s="6">
        <v>0.119743554151797</v>
      </c>
      <c r="L5" s="6">
        <v>0.196148203981329</v>
      </c>
      <c r="M5" s="6">
        <v>0.116781307081307</v>
      </c>
      <c r="N5" s="6">
        <v>0.163601374724454</v>
      </c>
      <c r="O5" s="6">
        <v>0.162406396725127</v>
      </c>
      <c r="P5" s="6">
        <v>0.144500227135805</v>
      </c>
      <c r="Q5" s="6">
        <v>0.267492603670246</v>
      </c>
      <c r="R5" s="6">
        <v>0.278160951589244</v>
      </c>
      <c r="S5" s="6">
        <v>0.151770549336413</v>
      </c>
      <c r="T5" s="6">
        <v>0.181951835060472</v>
      </c>
      <c r="U5" s="6">
        <v>0.179627069795326</v>
      </c>
      <c r="V5" s="6">
        <v>0.0429639725449212</v>
      </c>
      <c r="W5" s="6">
        <v>0.13811868234058</v>
      </c>
      <c r="X5" s="6">
        <v>0.147300329342058</v>
      </c>
      <c r="Y5" s="6">
        <v>0.134122856514792</v>
      </c>
      <c r="Z5" s="6">
        <v>0.054757912757815</v>
      </c>
      <c r="AA5" s="6">
        <v>0.102624064937336</v>
      </c>
      <c r="AB5" s="6">
        <v>0.058267233011842</v>
      </c>
      <c r="AC5" s="6">
        <v>0.208269329439152</v>
      </c>
      <c r="AD5" s="6">
        <v>0.123047958796063</v>
      </c>
      <c r="AE5" s="6">
        <v>0.115414372265104</v>
      </c>
      <c r="AF5" s="6">
        <v>0.101019202389236</v>
      </c>
      <c r="AG5" s="6">
        <v>0.592974097550054</v>
      </c>
      <c r="AH5" s="6">
        <v>0.322894037922079</v>
      </c>
      <c r="AI5" s="6">
        <v>0.110643841707047</v>
      </c>
      <c r="AJ5" s="6">
        <v>0.32289403792208</v>
      </c>
      <c r="AK5" s="6">
        <v>0.16671753531654</v>
      </c>
      <c r="AL5" s="6">
        <v>0.328517127249309</v>
      </c>
      <c r="AM5" s="6">
        <v>0.0996700348250958</v>
      </c>
      <c r="AN5" s="6">
        <v>0.246946664204949</v>
      </c>
      <c r="AO5" s="6">
        <v>0.121349140330774</v>
      </c>
      <c r="AP5" s="6">
        <v>0.192830080167182</v>
      </c>
      <c r="AQ5" s="6">
        <v>0.0979554682433898</v>
      </c>
      <c r="AR5" s="6">
        <v>0.0979554682433897</v>
      </c>
      <c r="AS5" s="6">
        <v>0.0979554682433897</v>
      </c>
      <c r="AT5" s="6">
        <v>0.0979554682433898</v>
      </c>
      <c r="AU5" s="6">
        <v>0.209814441973902</v>
      </c>
      <c r="AV5" s="6">
        <v>0.0979554682433897</v>
      </c>
      <c r="AW5" s="6">
        <v>0.0979554682433898</v>
      </c>
      <c r="AX5" s="6">
        <v>0.094049223463762</v>
      </c>
      <c r="AY5" s="6">
        <v>0.0986071089984448</v>
      </c>
      <c r="AZ5" s="6">
        <v>0.16814088351098</v>
      </c>
      <c r="BA5" s="6">
        <v>0.212565738089898</v>
      </c>
      <c r="BB5" s="6">
        <v>0.0295682596008092</v>
      </c>
      <c r="BC5" s="6">
        <v>0.0956301780517925</v>
      </c>
      <c r="BD5" s="6">
        <v>0.114007902274605</v>
      </c>
      <c r="BE5" s="6">
        <v>0.353413153607202</v>
      </c>
      <c r="BF5" s="6">
        <v>0.0651270440812232</v>
      </c>
      <c r="BG5" s="6">
        <v>0.0354307252710265</v>
      </c>
      <c r="BH5" s="6">
        <v>0.0408097880182345</v>
      </c>
      <c r="BI5" s="6">
        <v>0.105663026637993</v>
      </c>
      <c r="BJ5" s="6">
        <v>0.0567415300112807</v>
      </c>
      <c r="BK5" s="6">
        <v>0.0446192799219532</v>
      </c>
      <c r="BL5" s="6">
        <v>0.117490622132397</v>
      </c>
      <c r="BM5" s="6">
        <v>0.187756282657877</v>
      </c>
      <c r="BN5" s="6">
        <v>0.117062292613247</v>
      </c>
      <c r="BO5" s="6">
        <v>0.119486746256733</v>
      </c>
      <c r="BP5" s="42"/>
      <c r="BQ5" s="42"/>
      <c r="BR5" s="42"/>
    </row>
    <row r="6" spans="1:70" x14ac:dyDescent="0.2">
      <c r="A6" s="1">
        <v>1971</v>
      </c>
      <c r="B6" s="6">
        <v>0.111048706550741</v>
      </c>
      <c r="C6" s="6">
        <v>0.154453793172322</v>
      </c>
      <c r="D6" s="6">
        <v>0.0538313149804827</v>
      </c>
      <c r="E6" s="6">
        <v>0.0926724074531241</v>
      </c>
      <c r="F6" s="6">
        <v>0.242880592434483</v>
      </c>
      <c r="G6" s="6">
        <v>0.138898500653718</v>
      </c>
      <c r="H6" s="6">
        <v>0.15349863683475</v>
      </c>
      <c r="I6" s="6">
        <v>0.0904611224990603</v>
      </c>
      <c r="J6" s="6">
        <v>0.0590141506485249</v>
      </c>
      <c r="K6" s="6">
        <v>0.113609174144581</v>
      </c>
      <c r="L6" s="6">
        <v>0.193245442645883</v>
      </c>
      <c r="M6" s="6">
        <v>0.123943281022068</v>
      </c>
      <c r="N6" s="6">
        <v>0.1685657378018</v>
      </c>
      <c r="O6" s="6">
        <v>0.162414924529219</v>
      </c>
      <c r="P6" s="6">
        <v>0.148925997069748</v>
      </c>
      <c r="Q6" s="6">
        <v>0.291669886855349</v>
      </c>
      <c r="R6" s="6">
        <v>0.293334856812677</v>
      </c>
      <c r="S6" s="6">
        <v>0.157317239883651</v>
      </c>
      <c r="T6" s="6">
        <v>0.185011333930919</v>
      </c>
      <c r="U6" s="6">
        <v>0.183872030339751</v>
      </c>
      <c r="V6" s="6">
        <v>0.0426056209470135</v>
      </c>
      <c r="W6" s="6">
        <v>0.13279712351689</v>
      </c>
      <c r="X6" s="6">
        <v>0.148807053861938</v>
      </c>
      <c r="Y6" s="6">
        <v>0.138269252811419</v>
      </c>
      <c r="Z6" s="6">
        <v>0.0551699137111785</v>
      </c>
      <c r="AA6" s="6">
        <v>0.0878113396336189</v>
      </c>
      <c r="AB6" s="6">
        <v>0.0517841880564827</v>
      </c>
      <c r="AC6" s="6">
        <v>0.181530486344381</v>
      </c>
      <c r="AD6" s="6">
        <v>0.107712608788362</v>
      </c>
      <c r="AE6" s="6">
        <v>0.106623936078688</v>
      </c>
      <c r="AF6" s="6">
        <v>0.0881208732424525</v>
      </c>
      <c r="AG6" s="6">
        <v>0.717674100712948</v>
      </c>
      <c r="AH6" s="6">
        <v>0.381651021805358</v>
      </c>
      <c r="AI6" s="6">
        <v>0.121276316525343</v>
      </c>
      <c r="AJ6" s="6">
        <v>0.381651021805356</v>
      </c>
      <c r="AK6" s="6">
        <v>0.182770037162459</v>
      </c>
      <c r="AL6" s="6">
        <v>0.39404768738777</v>
      </c>
      <c r="AM6" s="6">
        <v>0.109646396428873</v>
      </c>
      <c r="AN6" s="6">
        <v>0.28841179527873</v>
      </c>
      <c r="AO6" s="6">
        <v>0.107558727832633</v>
      </c>
      <c r="AP6" s="6">
        <v>0.193334775755069</v>
      </c>
      <c r="AQ6" s="6">
        <v>0.0900027660988967</v>
      </c>
      <c r="AR6" s="6">
        <v>0.0900027660988967</v>
      </c>
      <c r="AS6" s="6">
        <v>0.0900027660988967</v>
      </c>
      <c r="AT6" s="6">
        <v>0.0900027660988967</v>
      </c>
      <c r="AU6" s="6">
        <v>0.180577289519119</v>
      </c>
      <c r="AV6" s="6">
        <v>0.0900027660988966</v>
      </c>
      <c r="AW6" s="6">
        <v>0.0900027660988966</v>
      </c>
      <c r="AX6" s="6">
        <v>0.0849470416433983</v>
      </c>
      <c r="AY6" s="6">
        <v>0.090540131433086</v>
      </c>
      <c r="AZ6" s="6">
        <v>0.15349863683475</v>
      </c>
      <c r="BA6" s="6">
        <v>0.195868939849636</v>
      </c>
      <c r="BB6" s="6">
        <v>0.0327814195860221</v>
      </c>
      <c r="BC6" s="6">
        <v>0.103978830294352</v>
      </c>
      <c r="BD6" s="6">
        <v>0.119893827652511</v>
      </c>
      <c r="BE6" s="6">
        <v>0.439844088862116</v>
      </c>
      <c r="BF6" s="6">
        <v>0.0729893296762182</v>
      </c>
      <c r="BG6" s="6">
        <v>0.0319950201601419</v>
      </c>
      <c r="BH6" s="6">
        <v>0.0376326954605442</v>
      </c>
      <c r="BI6" s="6">
        <v>0.0938919223254062</v>
      </c>
      <c r="BJ6" s="6">
        <v>0.0558851874201647</v>
      </c>
      <c r="BK6" s="6">
        <v>0.0394832766777574</v>
      </c>
      <c r="BL6" s="6">
        <v>0.101453176729389</v>
      </c>
      <c r="BM6" s="6">
        <v>0.175344050536588</v>
      </c>
      <c r="BN6" s="6">
        <v>0.105991247303313</v>
      </c>
      <c r="BO6" s="6">
        <v>0.106150330223259</v>
      </c>
      <c r="BP6" s="42"/>
      <c r="BQ6" s="42"/>
      <c r="BR6" s="42"/>
    </row>
    <row r="7" spans="1:70" x14ac:dyDescent="0.2">
      <c r="A7" s="1">
        <v>1972</v>
      </c>
      <c r="B7" s="6">
        <v>0.114209120252717</v>
      </c>
      <c r="C7" s="6">
        <v>0.153772222198813</v>
      </c>
      <c r="D7" s="6">
        <v>0.0563396675022171</v>
      </c>
      <c r="E7" s="6">
        <v>0.0998216085456784</v>
      </c>
      <c r="F7" s="6">
        <v>0.25355696166764</v>
      </c>
      <c r="G7" s="6">
        <v>0.147735005480628</v>
      </c>
      <c r="H7" s="6">
        <v>0.159071533735646</v>
      </c>
      <c r="I7" s="6">
        <v>0.0858228312284551</v>
      </c>
      <c r="J7" s="6">
        <v>0.0665483836740062</v>
      </c>
      <c r="K7" s="6">
        <v>0.110887164878675</v>
      </c>
      <c r="L7" s="6">
        <v>0.18990937447337</v>
      </c>
      <c r="M7" s="6">
        <v>0.123845929908947</v>
      </c>
      <c r="N7" s="6">
        <v>0.166713129185113</v>
      </c>
      <c r="O7" s="6">
        <v>0.153638845633464</v>
      </c>
      <c r="P7" s="6">
        <v>0.153364237786682</v>
      </c>
      <c r="Q7" s="6">
        <v>0.31502305104614</v>
      </c>
      <c r="R7" s="6">
        <v>0.292511907883276</v>
      </c>
      <c r="S7" s="6">
        <v>0.162869396705921</v>
      </c>
      <c r="T7" s="6">
        <v>0.181861798106319</v>
      </c>
      <c r="U7" s="6">
        <v>0.182589010852942</v>
      </c>
      <c r="V7" s="6">
        <v>0.0440151739143153</v>
      </c>
      <c r="W7" s="6">
        <v>0.140083033163144</v>
      </c>
      <c r="X7" s="6">
        <v>0.155771412778568</v>
      </c>
      <c r="Y7" s="6">
        <v>0.143899496150487</v>
      </c>
      <c r="Z7" s="6">
        <v>0.0572908626889675</v>
      </c>
      <c r="AA7" s="6">
        <v>0.0966039173547</v>
      </c>
      <c r="AB7" s="6">
        <v>0.056664613867213</v>
      </c>
      <c r="AC7" s="6">
        <v>0.199949381515165</v>
      </c>
      <c r="AD7" s="6">
        <v>0.120041669216394</v>
      </c>
      <c r="AE7" s="6">
        <v>0.116935177793032</v>
      </c>
      <c r="AF7" s="6">
        <v>0.097478554936361</v>
      </c>
      <c r="AG7" s="6">
        <v>0.735745809141438</v>
      </c>
      <c r="AH7" s="6">
        <v>0.388358031201145</v>
      </c>
      <c r="AI7" s="6">
        <v>0.120146980782341</v>
      </c>
      <c r="AJ7" s="6">
        <v>0.388358031201145</v>
      </c>
      <c r="AK7" s="6">
        <v>0.181542501987226</v>
      </c>
      <c r="AL7" s="6">
        <v>0.40305064033739</v>
      </c>
      <c r="AM7" s="6">
        <v>0.109167916820719</v>
      </c>
      <c r="AN7" s="6">
        <v>0.292026051979015</v>
      </c>
      <c r="AO7" s="6">
        <v>0.117629733816975</v>
      </c>
      <c r="AP7" s="6">
        <v>0.199525736573268</v>
      </c>
      <c r="AQ7" s="6">
        <v>0.097519407804213</v>
      </c>
      <c r="AR7" s="6">
        <v>0.097519407804213</v>
      </c>
      <c r="AS7" s="6">
        <v>0.097519407804213</v>
      </c>
      <c r="AT7" s="6">
        <v>0.097519407804213</v>
      </c>
      <c r="AU7" s="6">
        <v>0.184857890077825</v>
      </c>
      <c r="AV7" s="6">
        <v>0.097519407804213</v>
      </c>
      <c r="AW7" s="6">
        <v>0.097519407804213</v>
      </c>
      <c r="AX7" s="6">
        <v>0.0939940711393308</v>
      </c>
      <c r="AY7" s="6">
        <v>0.0980361960157015</v>
      </c>
      <c r="AZ7" s="6">
        <v>0.159071533735646</v>
      </c>
      <c r="BA7" s="6">
        <v>0.204062495035957</v>
      </c>
      <c r="BB7" s="6">
        <v>0.0375030167620993</v>
      </c>
      <c r="BC7" s="6">
        <v>0.091646008357123</v>
      </c>
      <c r="BD7" s="6">
        <v>0.162668923061077</v>
      </c>
      <c r="BE7" s="6">
        <v>0.497030564199431</v>
      </c>
      <c r="BF7" s="6">
        <v>0.0731955148488165</v>
      </c>
      <c r="BG7" s="6">
        <v>0.0355964082076621</v>
      </c>
      <c r="BH7" s="6">
        <v>0.0414567212485865</v>
      </c>
      <c r="BI7" s="6">
        <v>0.103370145227585</v>
      </c>
      <c r="BJ7" s="6">
        <v>0.0594972560031622</v>
      </c>
      <c r="BK7" s="6">
        <v>0.0443694811293658</v>
      </c>
      <c r="BL7" s="6">
        <v>0.115868741732657</v>
      </c>
      <c r="BM7" s="6">
        <v>0.187824715173973</v>
      </c>
      <c r="BN7" s="6">
        <v>0.11501213150025</v>
      </c>
      <c r="BO7" s="6">
        <v>0.117903263527237</v>
      </c>
      <c r="BP7" s="42"/>
      <c r="BQ7" s="42"/>
      <c r="BR7" s="42"/>
    </row>
    <row r="8" spans="1:70" x14ac:dyDescent="0.2">
      <c r="A8" s="1">
        <v>1973</v>
      </c>
      <c r="B8" s="6">
        <v>0.125580671789763</v>
      </c>
      <c r="C8" s="6">
        <v>0.16201958384053</v>
      </c>
      <c r="D8" s="6">
        <v>0.0668716231336516</v>
      </c>
      <c r="E8" s="6">
        <v>0.109833695315801</v>
      </c>
      <c r="F8" s="6">
        <v>0.308754120097235</v>
      </c>
      <c r="G8" s="6">
        <v>0.150563248914436</v>
      </c>
      <c r="H8" s="6">
        <v>0.167329597125275</v>
      </c>
      <c r="I8" s="6">
        <v>0.0876637879148426</v>
      </c>
      <c r="J8" s="6">
        <v>0.0731782152164259</v>
      </c>
      <c r="K8" s="6">
        <v>0.118222130255768</v>
      </c>
      <c r="L8" s="6">
        <v>0.201199016151062</v>
      </c>
      <c r="M8" s="6">
        <v>0.125398854328213</v>
      </c>
      <c r="N8" s="6">
        <v>0.176531407471597</v>
      </c>
      <c r="O8" s="6">
        <v>0.161728652173682</v>
      </c>
      <c r="P8" s="6">
        <v>0.149676434905506</v>
      </c>
      <c r="Q8" s="6">
        <v>0.339765304494325</v>
      </c>
      <c r="R8" s="6">
        <v>0.323276035212498</v>
      </c>
      <c r="S8" s="6">
        <v>0.189654206511045</v>
      </c>
      <c r="T8" s="6">
        <v>0.191751775601147</v>
      </c>
      <c r="U8" s="6">
        <v>0.192235135293407</v>
      </c>
      <c r="V8" s="6">
        <v>0.0526082326326626</v>
      </c>
      <c r="W8" s="6">
        <v>0.160516116207106</v>
      </c>
      <c r="X8" s="6">
        <v>0.15049924797644</v>
      </c>
      <c r="Y8" s="6">
        <v>0.173565437729686</v>
      </c>
      <c r="Z8" s="6">
        <v>0.0655782568698428</v>
      </c>
      <c r="AA8" s="6">
        <v>0.10888134619746</v>
      </c>
      <c r="AB8" s="6">
        <v>0.0621725206710969</v>
      </c>
      <c r="AC8" s="6">
        <v>0.222202252951821</v>
      </c>
      <c r="AD8" s="6">
        <v>0.133095906121812</v>
      </c>
      <c r="AE8" s="6">
        <v>0.129098814583706</v>
      </c>
      <c r="AF8" s="6">
        <v>0.108585490277428</v>
      </c>
      <c r="AG8" s="6">
        <v>0.870601756948554</v>
      </c>
      <c r="AH8" s="6">
        <v>0.447317031053781</v>
      </c>
      <c r="AI8" s="6">
        <v>0.128146530164113</v>
      </c>
      <c r="AJ8" s="6">
        <v>0.447317031053781</v>
      </c>
      <c r="AK8" s="6">
        <v>0.194704205809559</v>
      </c>
      <c r="AL8" s="6">
        <v>0.470166765667242</v>
      </c>
      <c r="AM8" s="6">
        <v>0.114169586426916</v>
      </c>
      <c r="AN8" s="6">
        <v>0.331456635252351</v>
      </c>
      <c r="AO8" s="6">
        <v>0.129979006696497</v>
      </c>
      <c r="AP8" s="6">
        <v>0.203258689997391</v>
      </c>
      <c r="AQ8" s="6">
        <v>0.103302717837114</v>
      </c>
      <c r="AR8" s="6">
        <v>0.103302717837114</v>
      </c>
      <c r="AS8" s="6">
        <v>0.103302717837114</v>
      </c>
      <c r="AT8" s="6">
        <v>0.103302717837114</v>
      </c>
      <c r="AU8" s="6">
        <v>0.188570517899727</v>
      </c>
      <c r="AV8" s="6">
        <v>0.103302717837114</v>
      </c>
      <c r="AW8" s="6">
        <v>0.103302717837114</v>
      </c>
      <c r="AX8" s="6">
        <v>0.101711987254009</v>
      </c>
      <c r="AY8" s="6">
        <v>0.103816881896493</v>
      </c>
      <c r="AZ8" s="6">
        <v>0.167329597125275</v>
      </c>
      <c r="BA8" s="6">
        <v>0.215798448301633</v>
      </c>
      <c r="BB8" s="6">
        <v>0.048609137774846</v>
      </c>
      <c r="BC8" s="6">
        <v>0.0851748965686982</v>
      </c>
      <c r="BD8" s="6">
        <v>0.233990314382902</v>
      </c>
      <c r="BE8" s="6">
        <v>0.547173300659122</v>
      </c>
      <c r="BF8" s="6">
        <v>0.0742786669473548</v>
      </c>
      <c r="BG8" s="6">
        <v>0.0377925357950766</v>
      </c>
      <c r="BH8" s="6">
        <v>0.0445574783060836</v>
      </c>
      <c r="BI8" s="6">
        <v>0.112025998879672</v>
      </c>
      <c r="BJ8" s="6">
        <v>0.0619609831466568</v>
      </c>
      <c r="BK8" s="6">
        <v>0.0477360089101571</v>
      </c>
      <c r="BL8" s="6">
        <v>0.125540444434779</v>
      </c>
      <c r="BM8" s="6">
        <v>0.199980190147143</v>
      </c>
      <c r="BN8" s="6">
        <v>0.124871943848125</v>
      </c>
      <c r="BO8" s="6">
        <v>0.128672107640758</v>
      </c>
      <c r="BP8" s="42"/>
      <c r="BQ8" s="42"/>
      <c r="BR8" s="42"/>
    </row>
    <row r="9" spans="1:70" x14ac:dyDescent="0.2">
      <c r="A9" s="1">
        <v>1974</v>
      </c>
      <c r="B9" s="6">
        <v>0.149152161732946</v>
      </c>
      <c r="C9" s="6">
        <v>0.187700454751575</v>
      </c>
      <c r="D9" s="6">
        <v>0.082829614445156</v>
      </c>
      <c r="E9" s="6">
        <v>0.0993877493361334</v>
      </c>
      <c r="F9" s="6">
        <v>0.509793786678666</v>
      </c>
      <c r="G9" s="6">
        <v>0.149703596038224</v>
      </c>
      <c r="H9" s="6">
        <v>0.154856735431421</v>
      </c>
      <c r="I9" s="6">
        <v>0.111371403367488</v>
      </c>
      <c r="J9" s="6">
        <v>0.0835882671602066</v>
      </c>
      <c r="K9" s="6">
        <v>0.149381080074015</v>
      </c>
      <c r="L9" s="6">
        <v>0.210554610312532</v>
      </c>
      <c r="M9" s="6">
        <v>0.118905511034192</v>
      </c>
      <c r="N9" s="6">
        <v>0.206192008112775</v>
      </c>
      <c r="O9" s="6">
        <v>0.181674551385856</v>
      </c>
      <c r="P9" s="6">
        <v>0.161349997089245</v>
      </c>
      <c r="Q9" s="6">
        <v>0.403315749295318</v>
      </c>
      <c r="R9" s="6">
        <v>0.387948941801013</v>
      </c>
      <c r="S9" s="6">
        <v>0.211515253812064</v>
      </c>
      <c r="T9" s="6">
        <v>0.221126760564256</v>
      </c>
      <c r="U9" s="6">
        <v>0.217837190826264</v>
      </c>
      <c r="V9" s="6">
        <v>0.0654415778984516</v>
      </c>
      <c r="W9" s="6">
        <v>0.182746381162038</v>
      </c>
      <c r="X9" s="6">
        <v>0.172865022400286</v>
      </c>
      <c r="Y9" s="6">
        <v>0.212238352383473</v>
      </c>
      <c r="Z9" s="6">
        <v>0.0798716581826767</v>
      </c>
      <c r="AA9" s="6">
        <v>0.0978324529611883</v>
      </c>
      <c r="AB9" s="6">
        <v>0.0578956409057414</v>
      </c>
      <c r="AC9" s="6">
        <v>0.200085090633042</v>
      </c>
      <c r="AD9" s="6">
        <v>0.12104581980318</v>
      </c>
      <c r="AE9" s="6">
        <v>0.122929026940273</v>
      </c>
      <c r="AF9" s="6">
        <v>0.0998167597693788</v>
      </c>
      <c r="AG9" s="6">
        <v>1.30423052881676</v>
      </c>
      <c r="AH9" s="6">
        <v>0.644543699572604</v>
      </c>
      <c r="AI9" s="6">
        <v>0.156521844429255</v>
      </c>
      <c r="AJ9" s="6">
        <v>0.644543699572602</v>
      </c>
      <c r="AK9" s="6">
        <v>0.233757452027701</v>
      </c>
      <c r="AL9" s="6">
        <v>0.692792266547875</v>
      </c>
      <c r="AM9" s="6">
        <v>0.137392200751444</v>
      </c>
      <c r="AN9" s="6">
        <v>0.46695120680311</v>
      </c>
      <c r="AO9" s="6">
        <v>0.142601433361608</v>
      </c>
      <c r="AP9" s="6">
        <v>0.240923564854586</v>
      </c>
      <c r="AQ9" s="6">
        <v>0.112937650256798</v>
      </c>
      <c r="AR9" s="6">
        <v>0.112937650256798</v>
      </c>
      <c r="AS9" s="6">
        <v>0.112937650256798</v>
      </c>
      <c r="AT9" s="6">
        <v>0.112937650256798</v>
      </c>
      <c r="AU9" s="6">
        <v>0.172907088532479</v>
      </c>
      <c r="AV9" s="6">
        <v>0.112937650256798</v>
      </c>
      <c r="AW9" s="6">
        <v>0.112937650256798</v>
      </c>
      <c r="AX9" s="6">
        <v>0.104354559311788</v>
      </c>
      <c r="AY9" s="6">
        <v>0.113312110731059</v>
      </c>
      <c r="AZ9" s="6">
        <v>0.154856735431421</v>
      </c>
      <c r="BA9" s="6">
        <v>0.201997112237859</v>
      </c>
      <c r="BB9" s="6">
        <v>0.0590324596984244</v>
      </c>
      <c r="BC9" s="6">
        <v>0.113007136202429</v>
      </c>
      <c r="BD9" s="6">
        <v>0.197409834442968</v>
      </c>
      <c r="BE9" s="6">
        <v>0.44252834063587</v>
      </c>
      <c r="BF9" s="6">
        <v>0.0948295555601284</v>
      </c>
      <c r="BG9" s="6">
        <v>0.0429640447517005</v>
      </c>
      <c r="BH9" s="6">
        <v>0.0507257817625332</v>
      </c>
      <c r="BI9" s="6">
        <v>0.114397797927468</v>
      </c>
      <c r="BJ9" s="6">
        <v>0.0723075513036677</v>
      </c>
      <c r="BK9" s="6">
        <v>0.0538986087744237</v>
      </c>
      <c r="BL9" s="6">
        <v>0.138039098821486</v>
      </c>
      <c r="BM9" s="6">
        <v>0.231145333041531</v>
      </c>
      <c r="BN9" s="6">
        <v>0.139796566817305</v>
      </c>
      <c r="BO9" s="6">
        <v>0.144238863708559</v>
      </c>
      <c r="BP9" s="42"/>
      <c r="BQ9" s="42"/>
      <c r="BR9" s="42"/>
    </row>
    <row r="10" spans="1:70" x14ac:dyDescent="0.2">
      <c r="A10" s="1">
        <v>1975</v>
      </c>
      <c r="B10" s="6">
        <v>0.147230481950077</v>
      </c>
      <c r="C10" s="6">
        <v>0.174577765043733</v>
      </c>
      <c r="D10" s="6">
        <v>0.0788909354194115</v>
      </c>
      <c r="E10" s="6">
        <v>0.0874753564390858</v>
      </c>
      <c r="F10" s="6">
        <v>0.578919260875897</v>
      </c>
      <c r="G10" s="6">
        <v>0.167068504793937</v>
      </c>
      <c r="H10" s="6">
        <v>0.142198123817692</v>
      </c>
      <c r="I10" s="6">
        <v>0.106072831693272</v>
      </c>
      <c r="J10" s="6">
        <v>0.0981805468081965</v>
      </c>
      <c r="K10" s="6">
        <v>0.141309055745873</v>
      </c>
      <c r="L10" s="6">
        <v>0.205492462967251</v>
      </c>
      <c r="M10" s="6">
        <v>0.10972291205378</v>
      </c>
      <c r="N10" s="6">
        <v>0.18618578846646</v>
      </c>
      <c r="O10" s="6">
        <v>0.169947490978169</v>
      </c>
      <c r="P10" s="6">
        <v>0.157519865126768</v>
      </c>
      <c r="Q10" s="6">
        <v>0.36514610988321</v>
      </c>
      <c r="R10" s="6">
        <v>0.329538966654375</v>
      </c>
      <c r="S10" s="6">
        <v>0.178991794048456</v>
      </c>
      <c r="T10" s="6">
        <v>0.204815504782448</v>
      </c>
      <c r="U10" s="6">
        <v>0.205722437513187</v>
      </c>
      <c r="V10" s="6">
        <v>0.0664874463959776</v>
      </c>
      <c r="W10" s="6">
        <v>0.143037960909316</v>
      </c>
      <c r="X10" s="6">
        <v>0.151073922805922</v>
      </c>
      <c r="Y10" s="6">
        <v>0.2041112571344</v>
      </c>
      <c r="Z10" s="6">
        <v>0.0778249132188115</v>
      </c>
      <c r="AA10" s="6">
        <v>0.088686217489556</v>
      </c>
      <c r="AB10" s="6">
        <v>0.0523233900884275</v>
      </c>
      <c r="AC10" s="6">
        <v>0.182156530500577</v>
      </c>
      <c r="AD10" s="6">
        <v>0.109758472516063</v>
      </c>
      <c r="AE10" s="6">
        <v>0.110562673607053</v>
      </c>
      <c r="AF10" s="6">
        <v>0.0903773898150769</v>
      </c>
      <c r="AG10" s="6">
        <v>1.56732461574342</v>
      </c>
      <c r="AH10" s="6">
        <v>0.748032033251855</v>
      </c>
      <c r="AI10" s="6">
        <v>0.15774937558802</v>
      </c>
      <c r="AJ10" s="6">
        <v>0.748032033251855</v>
      </c>
      <c r="AK10" s="6">
        <v>0.223292205678938</v>
      </c>
      <c r="AL10" s="6">
        <v>0.818542819827478</v>
      </c>
      <c r="AM10" s="6">
        <v>0.131546545745713</v>
      </c>
      <c r="AN10" s="6">
        <v>0.53010866356263</v>
      </c>
      <c r="AO10" s="6">
        <v>0.159752920667102</v>
      </c>
      <c r="AP10" s="6">
        <v>0.296372354596769</v>
      </c>
      <c r="AQ10" s="6">
        <v>0.13176305470424</v>
      </c>
      <c r="AR10" s="6">
        <v>0.13176305470424</v>
      </c>
      <c r="AS10" s="6">
        <v>0.13176305470424</v>
      </c>
      <c r="AT10" s="6">
        <v>0.13176305470424</v>
      </c>
      <c r="AU10" s="6">
        <v>0.185783940002305</v>
      </c>
      <c r="AV10" s="6">
        <v>0.13176305470424</v>
      </c>
      <c r="AW10" s="6">
        <v>0.13176305470424</v>
      </c>
      <c r="AX10" s="6">
        <v>0.117971952965673</v>
      </c>
      <c r="AY10" s="6">
        <v>0.132098254780156</v>
      </c>
      <c r="AZ10" s="6">
        <v>0.142198123817692</v>
      </c>
      <c r="BA10" s="6">
        <v>0.183515123462057</v>
      </c>
      <c r="BB10" s="6">
        <v>0.054410807593304</v>
      </c>
      <c r="BC10" s="6">
        <v>0.109859842039528</v>
      </c>
      <c r="BD10" s="6">
        <v>0.197001230502606</v>
      </c>
      <c r="BE10" s="6">
        <v>0.396697982050669</v>
      </c>
      <c r="BF10" s="6">
        <v>0.0915208489992152</v>
      </c>
      <c r="BG10" s="6">
        <v>0.0511362274269855</v>
      </c>
      <c r="BH10" s="6">
        <v>0.0578177766016296</v>
      </c>
      <c r="BI10" s="6">
        <v>0.128216288715001</v>
      </c>
      <c r="BJ10" s="6">
        <v>0.0894448165233383</v>
      </c>
      <c r="BK10" s="6">
        <v>0.0633186164550902</v>
      </c>
      <c r="BL10" s="6">
        <v>0.160178148767975</v>
      </c>
      <c r="BM10" s="6">
        <v>0.271806314452013</v>
      </c>
      <c r="BN10" s="6">
        <v>0.161059570552394</v>
      </c>
      <c r="BO10" s="6">
        <v>0.166223034079493</v>
      </c>
      <c r="BP10" s="42"/>
      <c r="BQ10" s="42"/>
      <c r="BR10" s="42"/>
    </row>
    <row r="11" spans="1:70" x14ac:dyDescent="0.2">
      <c r="A11" s="1">
        <v>1976</v>
      </c>
      <c r="B11" s="6">
        <v>0.149871290103982</v>
      </c>
      <c r="C11" s="6">
        <v>0.184096860020963</v>
      </c>
      <c r="D11" s="6">
        <v>0.0775898801944664</v>
      </c>
      <c r="E11" s="6">
        <v>0.0819398322786068</v>
      </c>
      <c r="F11" s="6">
        <v>0.523488979240194</v>
      </c>
      <c r="G11" s="6">
        <v>0.200398270541154</v>
      </c>
      <c r="H11" s="6">
        <v>0.131989575389426</v>
      </c>
      <c r="I11" s="6">
        <v>0.118655454599861</v>
      </c>
      <c r="J11" s="6">
        <v>0.124785750721108</v>
      </c>
      <c r="K11" s="6">
        <v>0.15884238812159</v>
      </c>
      <c r="L11" s="6">
        <v>0.198908169734434</v>
      </c>
      <c r="M11" s="6">
        <v>0.109002817236688</v>
      </c>
      <c r="N11" s="6">
        <v>0.186340847379724</v>
      </c>
      <c r="O11" s="6">
        <v>0.18117226549448</v>
      </c>
      <c r="P11" s="6">
        <v>0.167167933160183</v>
      </c>
      <c r="Q11" s="6">
        <v>0.373047827172783</v>
      </c>
      <c r="R11" s="6">
        <v>0.358282115811447</v>
      </c>
      <c r="S11" s="6">
        <v>0.179499994641979</v>
      </c>
      <c r="T11" s="6">
        <v>0.211069704903837</v>
      </c>
      <c r="U11" s="6">
        <v>0.211010711824946</v>
      </c>
      <c r="V11" s="6">
        <v>0.0641481845293034</v>
      </c>
      <c r="W11" s="6">
        <v>0.14464203861238</v>
      </c>
      <c r="X11" s="6">
        <v>0.159001302335145</v>
      </c>
      <c r="Y11" s="6">
        <v>0.200083708823067</v>
      </c>
      <c r="Z11" s="6">
        <v>0.0751086703899233</v>
      </c>
      <c r="AA11" s="6">
        <v>0.0819295077272991</v>
      </c>
      <c r="AB11" s="6">
        <v>0.0499804577206039</v>
      </c>
      <c r="AC11" s="6">
        <v>0.169963141495744</v>
      </c>
      <c r="AD11" s="6">
        <v>0.108299383687032</v>
      </c>
      <c r="AE11" s="6">
        <v>0.104719945581897</v>
      </c>
      <c r="AF11" s="6">
        <v>0.0854805497872002</v>
      </c>
      <c r="AG11" s="6">
        <v>1.29826238182491</v>
      </c>
      <c r="AH11" s="6">
        <v>0.648181576478962</v>
      </c>
      <c r="AI11" s="6">
        <v>0.169388824002035</v>
      </c>
      <c r="AJ11" s="6">
        <v>0.648181576478962</v>
      </c>
      <c r="AK11" s="6">
        <v>0.230974301025045</v>
      </c>
      <c r="AL11" s="6">
        <v>0.68899227857653</v>
      </c>
      <c r="AM11" s="6">
        <v>0.148100745746946</v>
      </c>
      <c r="AN11" s="6">
        <v>0.470222137708233</v>
      </c>
      <c r="AO11" s="6">
        <v>0.202465261208109</v>
      </c>
      <c r="AP11" s="6">
        <v>0.360081384655227</v>
      </c>
      <c r="AQ11" s="6">
        <v>0.15893033591179</v>
      </c>
      <c r="AR11" s="6">
        <v>0.15893033591179</v>
      </c>
      <c r="AS11" s="6">
        <v>0.15893033591179</v>
      </c>
      <c r="AT11" s="6">
        <v>0.15893033591179</v>
      </c>
      <c r="AU11" s="6">
        <v>0.216656426780267</v>
      </c>
      <c r="AV11" s="6">
        <v>0.15893033591179</v>
      </c>
      <c r="AW11" s="6">
        <v>0.15893033591179</v>
      </c>
      <c r="AX11" s="6">
        <v>0.142025057669821</v>
      </c>
      <c r="AY11" s="6">
        <v>0.159281094811001</v>
      </c>
      <c r="AZ11" s="6">
        <v>0.131989575389426</v>
      </c>
      <c r="BA11" s="6">
        <v>0.175061812513009</v>
      </c>
      <c r="BB11" s="6">
        <v>0.0506888927716364</v>
      </c>
      <c r="BC11" s="6">
        <v>0.118715843056674</v>
      </c>
      <c r="BD11" s="6">
        <v>0.239502078421779</v>
      </c>
      <c r="BE11" s="6">
        <v>0.526276366175768</v>
      </c>
      <c r="BF11" s="6">
        <v>0.102765946877036</v>
      </c>
      <c r="BG11" s="6">
        <v>0.0625542869871864</v>
      </c>
      <c r="BH11" s="6">
        <v>0.0702370259046304</v>
      </c>
      <c r="BI11" s="6">
        <v>0.15572408446709</v>
      </c>
      <c r="BJ11" s="6">
        <v>0.109268563527492</v>
      </c>
      <c r="BK11" s="6">
        <v>0.0774946237791031</v>
      </c>
      <c r="BL11" s="6">
        <v>0.195423509214761</v>
      </c>
      <c r="BM11" s="6">
        <v>0.3305174072462</v>
      </c>
      <c r="BN11" s="6">
        <v>0.198806116497643</v>
      </c>
      <c r="BO11" s="6">
        <v>0.206515888156642</v>
      </c>
      <c r="BP11" s="42"/>
      <c r="BQ11" s="42"/>
      <c r="BR11" s="42"/>
    </row>
    <row r="12" spans="1:70" x14ac:dyDescent="0.2">
      <c r="A12" s="1">
        <v>1977</v>
      </c>
      <c r="B12" s="6">
        <v>0.149653938386799</v>
      </c>
      <c r="C12" s="6">
        <v>0.189308903091791</v>
      </c>
      <c r="D12" s="6">
        <v>0.0743488441614623</v>
      </c>
      <c r="E12" s="6">
        <v>0.0827876781537779</v>
      </c>
      <c r="F12" s="6">
        <v>0.517301091699786</v>
      </c>
      <c r="G12" s="6">
        <v>0.186688025353475</v>
      </c>
      <c r="H12" s="6">
        <v>0.127495364531537</v>
      </c>
      <c r="I12" s="6">
        <v>0.11245998370826</v>
      </c>
      <c r="J12" s="6">
        <v>0.116187462216923</v>
      </c>
      <c r="K12" s="6">
        <v>0.154481328833715</v>
      </c>
      <c r="L12" s="6">
        <v>0.198627299585734</v>
      </c>
      <c r="M12" s="6">
        <v>0.114808582248241</v>
      </c>
      <c r="N12" s="6">
        <v>0.195678520622591</v>
      </c>
      <c r="O12" s="6">
        <v>0.191104674350778</v>
      </c>
      <c r="P12" s="6">
        <v>0.183881852758838</v>
      </c>
      <c r="Q12" s="6">
        <v>0.358669270904508</v>
      </c>
      <c r="R12" s="6">
        <v>0.378800031140197</v>
      </c>
      <c r="S12" s="6">
        <v>0.190093255191188</v>
      </c>
      <c r="T12" s="6">
        <v>0.216937502557158</v>
      </c>
      <c r="U12" s="6">
        <v>0.21929824329669</v>
      </c>
      <c r="V12" s="6">
        <v>0.0616296023696794</v>
      </c>
      <c r="W12" s="6">
        <v>0.147840517721049</v>
      </c>
      <c r="X12" s="6">
        <v>0.152789861858406</v>
      </c>
      <c r="Y12" s="6">
        <v>0.193711595324593</v>
      </c>
      <c r="Z12" s="6">
        <v>0.0718605401384303</v>
      </c>
      <c r="AA12" s="6">
        <v>0.0798797415351606</v>
      </c>
      <c r="AB12" s="6">
        <v>0.0511396282319303</v>
      </c>
      <c r="AC12" s="6">
        <v>0.166565411751968</v>
      </c>
      <c r="AD12" s="6">
        <v>0.105202922256103</v>
      </c>
      <c r="AE12" s="6">
        <v>0.112061584493803</v>
      </c>
      <c r="AF12" s="6">
        <v>0.085863812285095</v>
      </c>
      <c r="AG12" s="6">
        <v>1.27382661766766</v>
      </c>
      <c r="AH12" s="6">
        <v>0.632786479059828</v>
      </c>
      <c r="AI12" s="6">
        <v>0.158790661563234</v>
      </c>
      <c r="AJ12" s="6">
        <v>0.63278647905983</v>
      </c>
      <c r="AK12" s="6">
        <v>0.225058169209575</v>
      </c>
      <c r="AL12" s="6">
        <v>0.669853971699506</v>
      </c>
      <c r="AM12" s="6">
        <v>0.140895303751006</v>
      </c>
      <c r="AN12" s="6">
        <v>0.456885378997219</v>
      </c>
      <c r="AO12" s="6">
        <v>0.188793543652867</v>
      </c>
      <c r="AP12" s="6">
        <v>0.31298406653576</v>
      </c>
      <c r="AQ12" s="6">
        <v>0.143877942933704</v>
      </c>
      <c r="AR12" s="6">
        <v>0.143877942933704</v>
      </c>
      <c r="AS12" s="6">
        <v>0.143877942933704</v>
      </c>
      <c r="AT12" s="6">
        <v>0.143877942933704</v>
      </c>
      <c r="AU12" s="6">
        <v>0.201329241400641</v>
      </c>
      <c r="AV12" s="6">
        <v>0.143877942933704</v>
      </c>
      <c r="AW12" s="6">
        <v>0.143877942933704</v>
      </c>
      <c r="AX12" s="6">
        <v>0.134627161093772</v>
      </c>
      <c r="AY12" s="6">
        <v>0.144182715381378</v>
      </c>
      <c r="AZ12" s="6">
        <v>0.127495364531537</v>
      </c>
      <c r="BA12" s="6">
        <v>0.169726234032163</v>
      </c>
      <c r="BB12" s="6">
        <v>0.0478902457989757</v>
      </c>
      <c r="BC12" s="6">
        <v>0.107767293284343</v>
      </c>
      <c r="BD12" s="6">
        <v>0.244471137973149</v>
      </c>
      <c r="BE12" s="6">
        <v>0.622683701802393</v>
      </c>
      <c r="BF12" s="6">
        <v>0.0997268257178504</v>
      </c>
      <c r="BG12" s="6">
        <v>0.0565343367651642</v>
      </c>
      <c r="BH12" s="6">
        <v>0.0655919253346096</v>
      </c>
      <c r="BI12" s="6">
        <v>0.14891509220805</v>
      </c>
      <c r="BJ12" s="6">
        <v>0.0961410009812509</v>
      </c>
      <c r="BK12" s="6">
        <v>0.0707955572851856</v>
      </c>
      <c r="BL12" s="6">
        <v>0.182761064303237</v>
      </c>
      <c r="BM12" s="6">
        <v>0.293821612018</v>
      </c>
      <c r="BN12" s="6">
        <v>0.181727876303795</v>
      </c>
      <c r="BO12" s="6">
        <v>0.191299173318176</v>
      </c>
      <c r="BP12" s="42"/>
      <c r="BQ12" s="42"/>
      <c r="BR12" s="42"/>
    </row>
    <row r="13" spans="1:70" x14ac:dyDescent="0.2">
      <c r="A13" s="1">
        <v>1978</v>
      </c>
      <c r="B13" s="6">
        <v>0.145839114822846</v>
      </c>
      <c r="C13" s="6">
        <v>0.189434052316759</v>
      </c>
      <c r="D13" s="6">
        <v>0.077869007731227</v>
      </c>
      <c r="E13" s="6">
        <v>0.0775929421343671</v>
      </c>
      <c r="F13" s="6">
        <v>0.466372872621803</v>
      </c>
      <c r="G13" s="6">
        <v>0.207668849397631</v>
      </c>
      <c r="H13" s="6">
        <v>0.121328644618367</v>
      </c>
      <c r="I13" s="6">
        <v>0.100719863804322</v>
      </c>
      <c r="J13" s="6">
        <v>0.116331378896009</v>
      </c>
      <c r="K13" s="6">
        <v>0.156815736420012</v>
      </c>
      <c r="L13" s="6">
        <v>0.199451541907381</v>
      </c>
      <c r="M13" s="6">
        <v>0.120390975332737</v>
      </c>
      <c r="N13" s="6">
        <v>0.192643320616395</v>
      </c>
      <c r="O13" s="6">
        <v>0.186720559669956</v>
      </c>
      <c r="P13" s="6">
        <v>0.190572994413968</v>
      </c>
      <c r="Q13" s="6">
        <v>0.343783885405313</v>
      </c>
      <c r="R13" s="6">
        <v>0.364383942732629</v>
      </c>
      <c r="S13" s="6">
        <v>0.205261067722273</v>
      </c>
      <c r="T13" s="6">
        <v>0.214846048771335</v>
      </c>
      <c r="U13" s="6">
        <v>0.220309743830064</v>
      </c>
      <c r="V13" s="6">
        <v>0.0641025733490788</v>
      </c>
      <c r="W13" s="6">
        <v>0.163464984894966</v>
      </c>
      <c r="X13" s="6">
        <v>0.164223408189793</v>
      </c>
      <c r="Y13" s="6">
        <v>0.203808518503999</v>
      </c>
      <c r="Z13" s="6">
        <v>0.0743961200087087</v>
      </c>
      <c r="AA13" s="6">
        <v>0.0724961083461617</v>
      </c>
      <c r="AB13" s="6">
        <v>0.0477751484853404</v>
      </c>
      <c r="AC13" s="6">
        <v>0.1509415189451</v>
      </c>
      <c r="AD13" s="6">
        <v>0.0944020330373296</v>
      </c>
      <c r="AE13" s="6">
        <v>0.105164661309524</v>
      </c>
      <c r="AF13" s="6">
        <v>0.078997953048809</v>
      </c>
      <c r="AG13" s="6">
        <v>1.19498997932062</v>
      </c>
      <c r="AH13" s="6">
        <v>0.588907968247248</v>
      </c>
      <c r="AI13" s="6">
        <v>0.142490731487544</v>
      </c>
      <c r="AJ13" s="6">
        <v>0.588907968247246</v>
      </c>
      <c r="AK13" s="6">
        <v>0.208056674846753</v>
      </c>
      <c r="AL13" s="6">
        <v>0.620089025028803</v>
      </c>
      <c r="AM13" s="6">
        <v>0.126628510235331</v>
      </c>
      <c r="AN13" s="6">
        <v>0.422545347534307</v>
      </c>
      <c r="AO13" s="6">
        <v>0.198700760523491</v>
      </c>
      <c r="AP13" s="6">
        <v>0.274789917720066</v>
      </c>
      <c r="AQ13" s="6">
        <v>0.141931852870375</v>
      </c>
      <c r="AR13" s="6">
        <v>0.141931852870375</v>
      </c>
      <c r="AS13" s="6">
        <v>0.141931852870375</v>
      </c>
      <c r="AT13" s="6">
        <v>0.141931852870375</v>
      </c>
      <c r="AU13" s="6">
        <v>0.230408219010514</v>
      </c>
      <c r="AV13" s="6">
        <v>0.141931852870375</v>
      </c>
      <c r="AW13" s="6">
        <v>0.141931852870375</v>
      </c>
      <c r="AX13" s="6">
        <v>0.151651377349515</v>
      </c>
      <c r="AY13" s="6">
        <v>0.14225393048767</v>
      </c>
      <c r="AZ13" s="6">
        <v>0.121328644618367</v>
      </c>
      <c r="BA13" s="6">
        <v>0.161475147431543</v>
      </c>
      <c r="BB13" s="6">
        <v>0.0505874078925416</v>
      </c>
      <c r="BC13" s="6">
        <v>0.0917159184759944</v>
      </c>
      <c r="BD13" s="6">
        <v>0.239328215925747</v>
      </c>
      <c r="BE13" s="6">
        <v>0.661612775153742</v>
      </c>
      <c r="BF13" s="6">
        <v>0.0885038591564105</v>
      </c>
      <c r="BG13" s="6">
        <v>0.0523309804073309</v>
      </c>
      <c r="BH13" s="6">
        <v>0.0665709529536142</v>
      </c>
      <c r="BI13" s="6">
        <v>0.167281240364948</v>
      </c>
      <c r="BJ13" s="6">
        <v>0.0875339590586377</v>
      </c>
      <c r="BK13" s="6">
        <v>0.0658879185414276</v>
      </c>
      <c r="BL13" s="6">
        <v>0.175757439937125</v>
      </c>
      <c r="BM13" s="6">
        <v>0.263797642045311</v>
      </c>
      <c r="BN13" s="6">
        <v>0.177320664186982</v>
      </c>
      <c r="BO13" s="6">
        <v>0.18741521296269</v>
      </c>
      <c r="BP13" s="42"/>
      <c r="BQ13" s="42"/>
      <c r="BR13" s="42"/>
    </row>
    <row r="14" spans="1:70" x14ac:dyDescent="0.2">
      <c r="A14" s="1">
        <v>1979</v>
      </c>
      <c r="B14" s="6">
        <v>0.157805525814363</v>
      </c>
      <c r="C14" s="6">
        <v>0.195306419616313</v>
      </c>
      <c r="D14" s="6">
        <v>0.0855712863112564</v>
      </c>
      <c r="E14" s="6">
        <v>0.0855581558805706</v>
      </c>
      <c r="F14" s="6">
        <v>0.569186402434021</v>
      </c>
      <c r="G14" s="6">
        <v>0.170786830534398</v>
      </c>
      <c r="H14" s="6">
        <v>0.120655927837835</v>
      </c>
      <c r="I14" s="6">
        <v>0.105100500988406</v>
      </c>
      <c r="J14" s="6">
        <v>0.119008657484761</v>
      </c>
      <c r="K14" s="6">
        <v>0.15827347780305</v>
      </c>
      <c r="L14" s="6">
        <v>0.216701280217499</v>
      </c>
      <c r="M14" s="6">
        <v>0.122717539391766</v>
      </c>
      <c r="N14" s="6">
        <v>0.194780113876669</v>
      </c>
      <c r="O14" s="6">
        <v>0.187538580753245</v>
      </c>
      <c r="P14" s="6">
        <v>0.198712139547681</v>
      </c>
      <c r="Q14" s="6">
        <v>0.394251097561699</v>
      </c>
      <c r="R14" s="6">
        <v>0.410649971375584</v>
      </c>
      <c r="S14" s="6">
        <v>0.21920418960202</v>
      </c>
      <c r="T14" s="6">
        <v>0.221684518887817</v>
      </c>
      <c r="U14" s="6">
        <v>0.227096487377791</v>
      </c>
      <c r="V14" s="6">
        <v>0.0701638587875588</v>
      </c>
      <c r="W14" s="6">
        <v>0.180207281292308</v>
      </c>
      <c r="X14" s="6">
        <v>0.185417198182674</v>
      </c>
      <c r="Y14" s="6">
        <v>0.226941845552653</v>
      </c>
      <c r="Z14" s="6">
        <v>0.0811789171164887</v>
      </c>
      <c r="AA14" s="6">
        <v>0.0751221576400792</v>
      </c>
      <c r="AB14" s="6">
        <v>0.0517029162438363</v>
      </c>
      <c r="AC14" s="6">
        <v>0.159432781592836</v>
      </c>
      <c r="AD14" s="6">
        <v>0.102989037773377</v>
      </c>
      <c r="AE14" s="6">
        <v>0.116421194995041</v>
      </c>
      <c r="AF14" s="6">
        <v>0.0847953689603354</v>
      </c>
      <c r="AG14" s="6">
        <v>1.47919909533558</v>
      </c>
      <c r="AH14" s="6">
        <v>0.713177875827068</v>
      </c>
      <c r="AI14" s="6">
        <v>0.165461649676726</v>
      </c>
      <c r="AJ14" s="6">
        <v>0.713177875827071</v>
      </c>
      <c r="AK14" s="6">
        <v>0.21799698236286</v>
      </c>
      <c r="AL14" s="6">
        <v>0.754668609649121</v>
      </c>
      <c r="AM14" s="6">
        <v>0.137495095679369</v>
      </c>
      <c r="AN14" s="6">
        <v>0.50466684602517</v>
      </c>
      <c r="AO14" s="6">
        <v>0.216308161515838</v>
      </c>
      <c r="AP14" s="6">
        <v>0.341528560814251</v>
      </c>
      <c r="AQ14" s="6">
        <v>0.143939201776177</v>
      </c>
      <c r="AR14" s="6">
        <v>0.143939201776177</v>
      </c>
      <c r="AS14" s="6">
        <v>0.143939201776177</v>
      </c>
      <c r="AT14" s="6">
        <v>0.143939201776177</v>
      </c>
      <c r="AU14" s="6">
        <v>0.176574835344842</v>
      </c>
      <c r="AV14" s="6">
        <v>0.143939201776177</v>
      </c>
      <c r="AW14" s="6">
        <v>0.143939201776177</v>
      </c>
      <c r="AX14" s="6">
        <v>0.12471696487507</v>
      </c>
      <c r="AY14" s="6">
        <v>0.143970966109734</v>
      </c>
      <c r="AZ14" s="6">
        <v>0.120655927837835</v>
      </c>
      <c r="BA14" s="6">
        <v>0.162543283104403</v>
      </c>
      <c r="BB14" s="6">
        <v>0.0584178408641714</v>
      </c>
      <c r="BC14" s="6">
        <v>0.0949285350605569</v>
      </c>
      <c r="BD14" s="6">
        <v>0.215268902795103</v>
      </c>
      <c r="BE14" s="6">
        <v>0.628256233060726</v>
      </c>
      <c r="BF14" s="6">
        <v>0.0935682566751461</v>
      </c>
      <c r="BG14" s="6">
        <v>0.0600004627515999</v>
      </c>
      <c r="BH14" s="6">
        <v>0.0686586181639573</v>
      </c>
      <c r="BI14" s="6">
        <v>0.143199989605845</v>
      </c>
      <c r="BJ14" s="6">
        <v>0.10314775064718</v>
      </c>
      <c r="BK14" s="6">
        <v>0.0744053991893555</v>
      </c>
      <c r="BL14" s="6">
        <v>0.186222855945796</v>
      </c>
      <c r="BM14" s="6">
        <v>0.309677358291692</v>
      </c>
      <c r="BN14" s="6">
        <v>0.193789356473246</v>
      </c>
      <c r="BO14" s="6">
        <v>0.208862334712057</v>
      </c>
      <c r="BP14" s="42"/>
      <c r="BQ14" s="42"/>
      <c r="BR14" s="42"/>
    </row>
    <row r="15" spans="1:70" x14ac:dyDescent="0.2">
      <c r="A15" s="1">
        <v>1980</v>
      </c>
      <c r="B15" s="6">
        <v>0.169635832257828</v>
      </c>
      <c r="C15" s="6">
        <v>0.194535321401514</v>
      </c>
      <c r="D15" s="6">
        <v>0.0960104806029934</v>
      </c>
      <c r="E15" s="6">
        <v>0.0944753875053719</v>
      </c>
      <c r="F15" s="6">
        <v>0.712053657609292</v>
      </c>
      <c r="G15" s="6">
        <v>0.151152443746291</v>
      </c>
      <c r="H15" s="6">
        <v>0.120161914030605</v>
      </c>
      <c r="I15" s="6">
        <v>0.124824460536443</v>
      </c>
      <c r="J15" s="6">
        <v>0.105996247849131</v>
      </c>
      <c r="K15" s="6">
        <v>0.166850432610046</v>
      </c>
      <c r="L15" s="6">
        <v>0.236652112412693</v>
      </c>
      <c r="M15" s="6">
        <v>0.125887618721361</v>
      </c>
      <c r="N15" s="6">
        <v>0.190039120296749</v>
      </c>
      <c r="O15" s="6">
        <v>0.190106995599602</v>
      </c>
      <c r="P15" s="6">
        <v>0.176362705759105</v>
      </c>
      <c r="Q15" s="6">
        <v>0.411546652081641</v>
      </c>
      <c r="R15" s="6">
        <v>0.392112474719328</v>
      </c>
      <c r="S15" s="6">
        <v>0.199077792906199</v>
      </c>
      <c r="T15" s="6">
        <v>0.224255243576346</v>
      </c>
      <c r="U15" s="6">
        <v>0.227542312905792</v>
      </c>
      <c r="V15" s="6">
        <v>0.0816835238816078</v>
      </c>
      <c r="W15" s="6">
        <v>0.187478460582805</v>
      </c>
      <c r="X15" s="6">
        <v>0.164866380963008</v>
      </c>
      <c r="Y15" s="6">
        <v>0.264890754623336</v>
      </c>
      <c r="Z15" s="6">
        <v>0.0939899030795354</v>
      </c>
      <c r="AA15" s="6">
        <v>0.0784902829711298</v>
      </c>
      <c r="AB15" s="6">
        <v>0.0540067504786934</v>
      </c>
      <c r="AC15" s="6">
        <v>0.16704913138203</v>
      </c>
      <c r="AD15" s="6">
        <v>0.109803331214782</v>
      </c>
      <c r="AE15" s="6">
        <v>0.124684162498376</v>
      </c>
      <c r="AF15" s="6">
        <v>0.089609761292272</v>
      </c>
      <c r="AG15" s="6">
        <v>1.64739559846629</v>
      </c>
      <c r="AH15" s="6">
        <v>0.7985262106373</v>
      </c>
      <c r="AI15" s="6">
        <v>0.191195606256249</v>
      </c>
      <c r="AJ15" s="6">
        <v>0.798526210637302</v>
      </c>
      <c r="AK15" s="6">
        <v>0.243641213313848</v>
      </c>
      <c r="AL15" s="6">
        <v>0.836081668084447</v>
      </c>
      <c r="AM15" s="6">
        <v>0.159740063092846</v>
      </c>
      <c r="AN15" s="6">
        <v>0.564448034648403</v>
      </c>
      <c r="AO15" s="6">
        <v>0.189610007589114</v>
      </c>
      <c r="AP15" s="6">
        <v>0.266915133343134</v>
      </c>
      <c r="AQ15" s="6">
        <v>0.12419703327914</v>
      </c>
      <c r="AR15" s="6">
        <v>0.12419703327914</v>
      </c>
      <c r="AS15" s="6">
        <v>0.12419703327914</v>
      </c>
      <c r="AT15" s="6">
        <v>0.12419703327914</v>
      </c>
      <c r="AU15" s="6">
        <v>0.158652298506028</v>
      </c>
      <c r="AV15" s="6">
        <v>0.12419703327914</v>
      </c>
      <c r="AW15" s="6">
        <v>0.12419703327914</v>
      </c>
      <c r="AX15" s="6">
        <v>0.117492129949946</v>
      </c>
      <c r="AY15" s="6">
        <v>0.124082584092156</v>
      </c>
      <c r="AZ15" s="6">
        <v>0.120161914030605</v>
      </c>
      <c r="BA15" s="6">
        <v>0.161323753971112</v>
      </c>
      <c r="BB15" s="6">
        <v>0.0700113464088759</v>
      </c>
      <c r="BC15" s="6">
        <v>0.11467791097518</v>
      </c>
      <c r="BD15" s="6">
        <v>0.259575233492878</v>
      </c>
      <c r="BE15" s="6">
        <v>0.610974425730789</v>
      </c>
      <c r="BF15" s="6">
        <v>0.109916073885354</v>
      </c>
      <c r="BG15" s="6">
        <v>0.0518828921249998</v>
      </c>
      <c r="BH15" s="6">
        <v>0.0622608743263098</v>
      </c>
      <c r="BI15" s="6">
        <v>0.135291908920063</v>
      </c>
      <c r="BJ15" s="6">
        <v>0.0821847260712404</v>
      </c>
      <c r="BK15" s="6">
        <v>0.0658863923585231</v>
      </c>
      <c r="BL15" s="6">
        <v>0.172942780790924</v>
      </c>
      <c r="BM15" s="6">
        <v>0.260330785174665</v>
      </c>
      <c r="BN15" s="6">
        <v>0.167130559745339</v>
      </c>
      <c r="BO15" s="6">
        <v>0.186517608499678</v>
      </c>
      <c r="BP15" s="42"/>
      <c r="BQ15" s="42"/>
      <c r="BR15" s="42"/>
    </row>
    <row r="16" spans="1:70" x14ac:dyDescent="0.2">
      <c r="A16" s="1">
        <v>1981</v>
      </c>
      <c r="B16" s="6">
        <v>0.175313759081643</v>
      </c>
      <c r="C16" s="6">
        <v>0.209146439190826</v>
      </c>
      <c r="D16" s="6">
        <v>0.0910459223444205</v>
      </c>
      <c r="E16" s="6">
        <v>0.117025131091153</v>
      </c>
      <c r="F16" s="6">
        <v>0.746310849813236</v>
      </c>
      <c r="G16" s="6">
        <v>0.135253035511309</v>
      </c>
      <c r="H16" s="6">
        <v>0.133726688123732</v>
      </c>
      <c r="I16" s="6">
        <v>0.137872298888725</v>
      </c>
      <c r="J16" s="6">
        <v>0.0993777679099383</v>
      </c>
      <c r="K16" s="6">
        <v>0.190101683687643</v>
      </c>
      <c r="L16" s="6">
        <v>0.265608094077217</v>
      </c>
      <c r="M16" s="6">
        <v>0.140254970978444</v>
      </c>
      <c r="N16" s="6">
        <v>0.199484189043496</v>
      </c>
      <c r="O16" s="6">
        <v>0.188680112698737</v>
      </c>
      <c r="P16" s="6">
        <v>0.186190412509621</v>
      </c>
      <c r="Q16" s="6">
        <v>0.458038397716265</v>
      </c>
      <c r="R16" s="6">
        <v>0.420891941657203</v>
      </c>
      <c r="S16" s="6">
        <v>0.216195945913523</v>
      </c>
      <c r="T16" s="6">
        <v>0.24303193653022</v>
      </c>
      <c r="U16" s="6">
        <v>0.248224469226703</v>
      </c>
      <c r="V16" s="6">
        <v>0.0775242918289229</v>
      </c>
      <c r="W16" s="6">
        <v>0.179495983850502</v>
      </c>
      <c r="X16" s="6">
        <v>0.149829693793667</v>
      </c>
      <c r="Y16" s="6">
        <v>0.247289342222132</v>
      </c>
      <c r="Z16" s="6">
        <v>0.08761944045155</v>
      </c>
      <c r="AA16" s="6">
        <v>0.0990834503065251</v>
      </c>
      <c r="AB16" s="6">
        <v>0.0563339138065312</v>
      </c>
      <c r="AC16" s="6">
        <v>0.217154744890146</v>
      </c>
      <c r="AD16" s="6">
        <v>0.143390348752781</v>
      </c>
      <c r="AE16" s="6">
        <v>0.154891346778515</v>
      </c>
      <c r="AF16" s="6">
        <v>0.110727907591923</v>
      </c>
      <c r="AG16" s="6">
        <v>1.6913353437764</v>
      </c>
      <c r="AH16" s="6">
        <v>0.828170448186441</v>
      </c>
      <c r="AI16" s="6">
        <v>0.207716710242851</v>
      </c>
      <c r="AJ16" s="6">
        <v>0.828170448186439</v>
      </c>
      <c r="AK16" s="6">
        <v>0.261163320647129</v>
      </c>
      <c r="AL16" s="6">
        <v>0.854186406176179</v>
      </c>
      <c r="AM16" s="6">
        <v>0.17635741934046</v>
      </c>
      <c r="AN16" s="6">
        <v>0.583926106506325</v>
      </c>
      <c r="AO16" s="6">
        <v>0.178026134614214</v>
      </c>
      <c r="AP16" s="6">
        <v>0.263350055107182</v>
      </c>
      <c r="AQ16" s="6">
        <v>0.11651105056211</v>
      </c>
      <c r="AR16" s="6">
        <v>0.11651105056211</v>
      </c>
      <c r="AS16" s="6">
        <v>0.11651105056211</v>
      </c>
      <c r="AT16" s="6">
        <v>0.11651105056211</v>
      </c>
      <c r="AU16" s="6">
        <v>0.141834144680309</v>
      </c>
      <c r="AV16" s="6">
        <v>0.11651105056211</v>
      </c>
      <c r="AW16" s="6">
        <v>0.11651105056211</v>
      </c>
      <c r="AX16" s="6">
        <v>0.105360188499556</v>
      </c>
      <c r="AY16" s="6">
        <v>0.116383426491743</v>
      </c>
      <c r="AZ16" s="6">
        <v>0.133726688123732</v>
      </c>
      <c r="BA16" s="6">
        <v>0.175421109992663</v>
      </c>
      <c r="BB16" s="6">
        <v>0.0842338715203037</v>
      </c>
      <c r="BC16" s="6">
        <v>0.125484996667931</v>
      </c>
      <c r="BD16" s="6">
        <v>0.275001338908434</v>
      </c>
      <c r="BE16" s="6">
        <v>0.592649815316971</v>
      </c>
      <c r="BF16" s="6">
        <v>0.122315699018585</v>
      </c>
      <c r="BG16" s="6">
        <v>0.0492473338881533</v>
      </c>
      <c r="BH16" s="6">
        <v>0.0580815910305333</v>
      </c>
      <c r="BI16" s="6">
        <v>0.121818136118317</v>
      </c>
      <c r="BJ16" s="6">
        <v>0.0825696782646844</v>
      </c>
      <c r="BK16" s="6">
        <v>0.0619145282543566</v>
      </c>
      <c r="BL16" s="6">
        <v>0.159079351263207</v>
      </c>
      <c r="BM16" s="6">
        <v>0.247354019682834</v>
      </c>
      <c r="BN16" s="6">
        <v>0.157542248847525</v>
      </c>
      <c r="BO16" s="6">
        <v>0.174138911372056</v>
      </c>
      <c r="BP16" s="42"/>
      <c r="BQ16" s="42"/>
      <c r="BR16" s="42"/>
    </row>
    <row r="17" spans="1:70" x14ac:dyDescent="0.2">
      <c r="A17" s="1">
        <v>1982</v>
      </c>
      <c r="B17" s="6">
        <v>0.172888960976093</v>
      </c>
      <c r="C17" s="6">
        <v>0.219842578462935</v>
      </c>
      <c r="D17" s="6">
        <v>0.0835950084555209</v>
      </c>
      <c r="E17" s="6">
        <v>0.0899385483653938</v>
      </c>
      <c r="F17" s="6">
        <v>0.701393849523831</v>
      </c>
      <c r="G17" s="6">
        <v>0.179711731695257</v>
      </c>
      <c r="H17" s="6">
        <v>0.119188447694309</v>
      </c>
      <c r="I17" s="6">
        <v>0.141896640267889</v>
      </c>
      <c r="J17" s="6">
        <v>0.114668935787557</v>
      </c>
      <c r="K17" s="6">
        <v>0.210670246172031</v>
      </c>
      <c r="L17" s="6">
        <v>0.263351863789136</v>
      </c>
      <c r="M17" s="6">
        <v>0.14620597344548</v>
      </c>
      <c r="N17" s="6">
        <v>0.196522040822479</v>
      </c>
      <c r="O17" s="6">
        <v>0.191815567181954</v>
      </c>
      <c r="P17" s="6">
        <v>0.187729670596596</v>
      </c>
      <c r="Q17" s="6">
        <v>0.50646175977997</v>
      </c>
      <c r="R17" s="6">
        <v>0.424706864462615</v>
      </c>
      <c r="S17" s="6">
        <v>0.266258836833981</v>
      </c>
      <c r="T17" s="6">
        <v>0.250597645902179</v>
      </c>
      <c r="U17" s="6">
        <v>0.254149437431169</v>
      </c>
      <c r="V17" s="6">
        <v>0.070145119600459</v>
      </c>
      <c r="W17" s="6">
        <v>0.178102116790664</v>
      </c>
      <c r="X17" s="6">
        <v>0.146639044454069</v>
      </c>
      <c r="Y17" s="6">
        <v>0.228159737109141</v>
      </c>
      <c r="Z17" s="6">
        <v>0.0826983829421931</v>
      </c>
      <c r="AA17" s="6">
        <v>0.0814829518389174</v>
      </c>
      <c r="AB17" s="6">
        <v>0.0534329568441791</v>
      </c>
      <c r="AC17" s="6">
        <v>0.181213340046016</v>
      </c>
      <c r="AD17" s="6">
        <v>0.121774595818755</v>
      </c>
      <c r="AE17" s="6">
        <v>0.116993343072239</v>
      </c>
      <c r="AF17" s="6">
        <v>0.0916196211051392</v>
      </c>
      <c r="AG17" s="6">
        <v>1.58567024118271</v>
      </c>
      <c r="AH17" s="6">
        <v>0.786696827388696</v>
      </c>
      <c r="AI17" s="6">
        <v>0.208624134096767</v>
      </c>
      <c r="AJ17" s="6">
        <v>0.786696827388697</v>
      </c>
      <c r="AK17" s="6">
        <v>0.25781401662741</v>
      </c>
      <c r="AL17" s="6">
        <v>0.798244854755592</v>
      </c>
      <c r="AM17" s="6">
        <v>0.180644904935507</v>
      </c>
      <c r="AN17" s="6">
        <v>0.555812226773486</v>
      </c>
      <c r="AO17" s="6">
        <v>0.21044533452255</v>
      </c>
      <c r="AP17" s="6">
        <v>0.26056066860099</v>
      </c>
      <c r="AQ17" s="6">
        <v>0.1354293082352</v>
      </c>
      <c r="AR17" s="6">
        <v>0.1354293082352</v>
      </c>
      <c r="AS17" s="6">
        <v>0.1354293082352</v>
      </c>
      <c r="AT17" s="6">
        <v>0.1354293082352</v>
      </c>
      <c r="AU17" s="6">
        <v>0.192101170803643</v>
      </c>
      <c r="AV17" s="6">
        <v>0.1354293082352</v>
      </c>
      <c r="AW17" s="6">
        <v>0.1354293082352</v>
      </c>
      <c r="AX17" s="6">
        <v>0.146858884286438</v>
      </c>
      <c r="AY17" s="6">
        <v>0.135085651449809</v>
      </c>
      <c r="AZ17" s="6">
        <v>0.119188447694309</v>
      </c>
      <c r="BA17" s="6">
        <v>0.157978052415979</v>
      </c>
      <c r="BB17" s="6">
        <v>0.0697571319272596</v>
      </c>
      <c r="BC17" s="6">
        <v>0.13249395788808</v>
      </c>
      <c r="BD17" s="6">
        <v>0.267792006571502</v>
      </c>
      <c r="BE17" s="6">
        <v>0.610162726075864</v>
      </c>
      <c r="BF17" s="6">
        <v>0.124843936458883</v>
      </c>
      <c r="BG17" s="6">
        <v>0.0513076694792032</v>
      </c>
      <c r="BH17" s="6">
        <v>0.0656329577196515</v>
      </c>
      <c r="BI17" s="6">
        <v>0.162082930217798</v>
      </c>
      <c r="BJ17" s="6">
        <v>0.0882488352788671</v>
      </c>
      <c r="BK17" s="6">
        <v>0.0642854794446533</v>
      </c>
      <c r="BL17" s="6">
        <v>0.168664460336604</v>
      </c>
      <c r="BM17" s="6">
        <v>0.248019744444012</v>
      </c>
      <c r="BN17" s="6">
        <v>0.173459857930249</v>
      </c>
      <c r="BO17" s="6">
        <v>0.188308349782297</v>
      </c>
      <c r="BP17" s="42"/>
      <c r="BQ17" s="42"/>
      <c r="BR17" s="42"/>
    </row>
    <row r="18" spans="1:70" x14ac:dyDescent="0.2">
      <c r="A18" s="1">
        <v>1983</v>
      </c>
      <c r="B18" s="6">
        <v>0.171012985582428</v>
      </c>
      <c r="C18" s="6">
        <v>0.22083218456189</v>
      </c>
      <c r="D18" s="6">
        <v>0.076226836882764</v>
      </c>
      <c r="E18" s="6">
        <v>0.130824635567138</v>
      </c>
      <c r="F18" s="6">
        <v>0.63021062175105</v>
      </c>
      <c r="G18" s="6">
        <v>0.230239403985252</v>
      </c>
      <c r="H18" s="6">
        <v>0.142233485160399</v>
      </c>
      <c r="I18" s="6">
        <v>0.135617662911195</v>
      </c>
      <c r="J18" s="6">
        <v>0.125682828569284</v>
      </c>
      <c r="K18" s="6">
        <v>0.200338020999655</v>
      </c>
      <c r="L18" s="6">
        <v>0.27122107910264</v>
      </c>
      <c r="M18" s="6">
        <v>0.162323182499751</v>
      </c>
      <c r="N18" s="6">
        <v>0.21035836724882</v>
      </c>
      <c r="O18" s="6">
        <v>0.195013444930247</v>
      </c>
      <c r="P18" s="6">
        <v>0.186912047320451</v>
      </c>
      <c r="Q18" s="6">
        <v>0.460256080568507</v>
      </c>
      <c r="R18" s="6">
        <v>0.425183662126763</v>
      </c>
      <c r="S18" s="6">
        <v>0.304975942530346</v>
      </c>
      <c r="T18" s="6">
        <v>0.256999946041479</v>
      </c>
      <c r="U18" s="6">
        <v>0.261134871699693</v>
      </c>
      <c r="V18" s="6">
        <v>0.0636158699041623</v>
      </c>
      <c r="W18" s="6">
        <v>0.169347197187998</v>
      </c>
      <c r="X18" s="6">
        <v>0.136826950151232</v>
      </c>
      <c r="Y18" s="6">
        <v>0.215072011209665</v>
      </c>
      <c r="Z18" s="6">
        <v>0.0755364234544991</v>
      </c>
      <c r="AA18" s="6">
        <v>0.116728334855957</v>
      </c>
      <c r="AB18" s="6">
        <v>0.0772830195383366</v>
      </c>
      <c r="AC18" s="6">
        <v>0.252633447621094</v>
      </c>
      <c r="AD18" s="6">
        <v>0.164270325015533</v>
      </c>
      <c r="AE18" s="6">
        <v>0.168325013912105</v>
      </c>
      <c r="AF18" s="6">
        <v>0.131468456785461</v>
      </c>
      <c r="AG18" s="6">
        <v>1.43898359607966</v>
      </c>
      <c r="AH18" s="6">
        <v>0.717716380084414</v>
      </c>
      <c r="AI18" s="6">
        <v>0.191661068615051</v>
      </c>
      <c r="AJ18" s="6">
        <v>0.717716380084413</v>
      </c>
      <c r="AK18" s="6">
        <v>0.240191484264094</v>
      </c>
      <c r="AL18" s="6">
        <v>0.718161041401775</v>
      </c>
      <c r="AM18" s="6">
        <v>0.169492221532823</v>
      </c>
      <c r="AN18" s="6">
        <v>0.50606601026904</v>
      </c>
      <c r="AO18" s="6">
        <v>0.257358543458624</v>
      </c>
      <c r="AP18" s="6">
        <v>0.236593268937291</v>
      </c>
      <c r="AQ18" s="6">
        <v>0.156012239821912</v>
      </c>
      <c r="AR18" s="6">
        <v>0.156012239821912</v>
      </c>
      <c r="AS18" s="6">
        <v>0.156012239821912</v>
      </c>
      <c r="AT18" s="6">
        <v>0.156012239821912</v>
      </c>
      <c r="AU18" s="6">
        <v>0.248108645099554</v>
      </c>
      <c r="AV18" s="6">
        <v>0.156012239821912</v>
      </c>
      <c r="AW18" s="6">
        <v>0.156012239821912</v>
      </c>
      <c r="AX18" s="6">
        <v>0.203136361774941</v>
      </c>
      <c r="AY18" s="6">
        <v>0.15520125615088</v>
      </c>
      <c r="AZ18" s="6">
        <v>0.142233485160399</v>
      </c>
      <c r="BA18" s="6">
        <v>0.188220071618538</v>
      </c>
      <c r="BB18" s="6">
        <v>0.0571335019069273</v>
      </c>
      <c r="BC18" s="6">
        <v>0.123134550046158</v>
      </c>
      <c r="BD18" s="6">
        <v>0.281750663532776</v>
      </c>
      <c r="BE18" s="6">
        <v>0.694733145562882</v>
      </c>
      <c r="BF18" s="6">
        <v>0.119670106786612</v>
      </c>
      <c r="BG18" s="6">
        <v>0.0508907950999073</v>
      </c>
      <c r="BH18" s="6">
        <v>0.0691739826472491</v>
      </c>
      <c r="BI18" s="6">
        <v>0.216477514739711</v>
      </c>
      <c r="BJ18" s="6">
        <v>0.0866761965617877</v>
      </c>
      <c r="BK18" s="6">
        <v>0.0641653022547958</v>
      </c>
      <c r="BL18" s="6">
        <v>0.174514545509651</v>
      </c>
      <c r="BM18" s="6">
        <v>0.239033137535867</v>
      </c>
      <c r="BN18" s="6">
        <v>0.190769502465227</v>
      </c>
      <c r="BO18" s="6">
        <v>0.204207801728429</v>
      </c>
      <c r="BP18" s="42"/>
      <c r="BQ18" s="42"/>
      <c r="BR18" s="42"/>
    </row>
    <row r="19" spans="1:70" x14ac:dyDescent="0.2">
      <c r="A19" s="1">
        <v>1984</v>
      </c>
      <c r="B19" s="6">
        <v>0.170345459644135</v>
      </c>
      <c r="C19" s="6">
        <v>0.228109034190544</v>
      </c>
      <c r="D19" s="6">
        <v>0.0737955711527986</v>
      </c>
      <c r="E19" s="6">
        <v>0.165601452928994</v>
      </c>
      <c r="F19" s="6">
        <v>0.582437357568293</v>
      </c>
      <c r="G19" s="6">
        <v>0.243635702109945</v>
      </c>
      <c r="H19" s="6">
        <v>0.152492509817837</v>
      </c>
      <c r="I19" s="6">
        <v>0.142087647297184</v>
      </c>
      <c r="J19" s="6">
        <v>0.136542382473116</v>
      </c>
      <c r="K19" s="6">
        <v>0.211308242683924</v>
      </c>
      <c r="L19" s="6">
        <v>0.257889196038237</v>
      </c>
      <c r="M19" s="6">
        <v>0.173100782745332</v>
      </c>
      <c r="N19" s="6">
        <v>0.214611557571208</v>
      </c>
      <c r="O19" s="6">
        <v>0.199933375327015</v>
      </c>
      <c r="P19" s="6">
        <v>0.188740111624307</v>
      </c>
      <c r="Q19" s="6">
        <v>0.497459096410536</v>
      </c>
      <c r="R19" s="6">
        <v>0.459538249050946</v>
      </c>
      <c r="S19" s="6">
        <v>0.292384719090777</v>
      </c>
      <c r="T19" s="6">
        <v>0.266023161976521</v>
      </c>
      <c r="U19" s="6">
        <v>0.268801146602956</v>
      </c>
      <c r="V19" s="6">
        <v>0.060210954910101</v>
      </c>
      <c r="W19" s="6">
        <v>0.181056918446128</v>
      </c>
      <c r="X19" s="6">
        <v>0.149707402506217</v>
      </c>
      <c r="Y19" s="6">
        <v>0.200516097011633</v>
      </c>
      <c r="Z19" s="6">
        <v>0.0719585924463495</v>
      </c>
      <c r="AA19" s="6">
        <v>0.139411082962127</v>
      </c>
      <c r="AB19" s="6">
        <v>0.0922635796214787</v>
      </c>
      <c r="AC19" s="6">
        <v>0.319566759212376</v>
      </c>
      <c r="AD19" s="6">
        <v>0.230622278058943</v>
      </c>
      <c r="AE19" s="6">
        <v>0.207680514058015</v>
      </c>
      <c r="AF19" s="6">
        <v>0.159420785801406</v>
      </c>
      <c r="AG19" s="6">
        <v>1.31047340843567</v>
      </c>
      <c r="AH19" s="6">
        <v>0.669023420214081</v>
      </c>
      <c r="AI19" s="6">
        <v>0.194351481504616</v>
      </c>
      <c r="AJ19" s="6">
        <v>0.669023420214082</v>
      </c>
      <c r="AK19" s="6">
        <v>0.245169918705934</v>
      </c>
      <c r="AL19" s="6">
        <v>0.653518200661897</v>
      </c>
      <c r="AM19" s="6">
        <v>0.176713782422385</v>
      </c>
      <c r="AN19" s="6">
        <v>0.47655533335133</v>
      </c>
      <c r="AO19" s="6">
        <v>0.317937029592116</v>
      </c>
      <c r="AP19" s="6">
        <v>0.271646060494432</v>
      </c>
      <c r="AQ19" s="6">
        <v>0.172227308364308</v>
      </c>
      <c r="AR19" s="6">
        <v>0.172227308364308</v>
      </c>
      <c r="AS19" s="6">
        <v>0.172227308364308</v>
      </c>
      <c r="AT19" s="6">
        <v>0.172227308364308</v>
      </c>
      <c r="AU19" s="6">
        <v>0.259367389296548</v>
      </c>
      <c r="AV19" s="6">
        <v>0.172227308364308</v>
      </c>
      <c r="AW19" s="6">
        <v>0.172227308364308</v>
      </c>
      <c r="AX19" s="6">
        <v>0.216442513807449</v>
      </c>
      <c r="AY19" s="6">
        <v>0.171223591065259</v>
      </c>
      <c r="AZ19" s="6">
        <v>0.152492509817837</v>
      </c>
      <c r="BA19" s="6">
        <v>0.202393523400464</v>
      </c>
      <c r="BB19" s="6">
        <v>0.0629516158087343</v>
      </c>
      <c r="BC19" s="6">
        <v>0.129235971961222</v>
      </c>
      <c r="BD19" s="6">
        <v>0.293538891820965</v>
      </c>
      <c r="BE19" s="6">
        <v>0.668327188940514</v>
      </c>
      <c r="BF19" s="6">
        <v>0.125784335746525</v>
      </c>
      <c r="BG19" s="6">
        <v>0.0575268925681751</v>
      </c>
      <c r="BH19" s="6">
        <v>0.0749078909722496</v>
      </c>
      <c r="BI19" s="6">
        <v>0.230720882775399</v>
      </c>
      <c r="BJ19" s="6">
        <v>0.09969953791478</v>
      </c>
      <c r="BK19" s="6">
        <v>0.0713612569118688</v>
      </c>
      <c r="BL19" s="6">
        <v>0.184053742228016</v>
      </c>
      <c r="BM19" s="6">
        <v>0.269239427211856</v>
      </c>
      <c r="BN19" s="6">
        <v>0.216053939033532</v>
      </c>
      <c r="BO19" s="6">
        <v>0.234467578345687</v>
      </c>
      <c r="BP19" s="42"/>
      <c r="BQ19" s="42"/>
      <c r="BR19" s="42"/>
    </row>
    <row r="20" spans="1:70" x14ac:dyDescent="0.2">
      <c r="A20" s="1">
        <v>1985</v>
      </c>
      <c r="B20" s="6">
        <v>0.16376413689476</v>
      </c>
      <c r="C20" s="6">
        <v>0.234856463652116</v>
      </c>
      <c r="D20" s="6">
        <v>0.0708798936889304</v>
      </c>
      <c r="E20" s="6">
        <v>0.163417892311687</v>
      </c>
      <c r="F20" s="6">
        <v>0.522296471420652</v>
      </c>
      <c r="G20" s="6">
        <v>0.20265599226159</v>
      </c>
      <c r="H20" s="6">
        <v>0.156704654691212</v>
      </c>
      <c r="I20" s="6">
        <v>0.138264884175396</v>
      </c>
      <c r="J20" s="6">
        <v>0.112206065857902</v>
      </c>
      <c r="K20" s="6">
        <v>0.222538416511624</v>
      </c>
      <c r="L20" s="6">
        <v>0.275970231872279</v>
      </c>
      <c r="M20" s="6">
        <v>0.174975442749438</v>
      </c>
      <c r="N20" s="6">
        <v>0.215259655986358</v>
      </c>
      <c r="O20" s="6">
        <v>0.208967009545808</v>
      </c>
      <c r="P20" s="6">
        <v>0.197049784808722</v>
      </c>
      <c r="Q20" s="6">
        <v>0.516803392763953</v>
      </c>
      <c r="R20" s="6">
        <v>0.47126016381631</v>
      </c>
      <c r="S20" s="6">
        <v>0.270972179895261</v>
      </c>
      <c r="T20" s="6">
        <v>0.270348407328346</v>
      </c>
      <c r="U20" s="6">
        <v>0.27298391873121</v>
      </c>
      <c r="V20" s="6">
        <v>0.0580291310022041</v>
      </c>
      <c r="W20" s="6">
        <v>0.182369607655704</v>
      </c>
      <c r="X20" s="6">
        <v>0.145247698877093</v>
      </c>
      <c r="Y20" s="6">
        <v>0.19252641767231</v>
      </c>
      <c r="Z20" s="6">
        <v>0.071348934859327</v>
      </c>
      <c r="AA20" s="6">
        <v>0.137765271484367</v>
      </c>
      <c r="AB20" s="6">
        <v>0.0878713137561787</v>
      </c>
      <c r="AC20" s="6">
        <v>0.313320982139246</v>
      </c>
      <c r="AD20" s="6">
        <v>0.219594470422321</v>
      </c>
      <c r="AE20" s="6">
        <v>0.209234004500701</v>
      </c>
      <c r="AF20" s="6">
        <v>0.151470638125665</v>
      </c>
      <c r="AG20" s="6">
        <v>1.18333126823126</v>
      </c>
      <c r="AH20" s="6">
        <v>0.615066409498305</v>
      </c>
      <c r="AI20" s="6">
        <v>0.190148242017424</v>
      </c>
      <c r="AJ20" s="6">
        <v>0.615066409498304</v>
      </c>
      <c r="AK20" s="6">
        <v>0.243752734405315</v>
      </c>
      <c r="AL20" s="6">
        <v>0.586835661175862</v>
      </c>
      <c r="AM20" s="6">
        <v>0.175821593336063</v>
      </c>
      <c r="AN20" s="6">
        <v>0.440896585459102</v>
      </c>
      <c r="AO20" s="6">
        <v>0.250358985700012</v>
      </c>
      <c r="AP20" s="6">
        <v>0.223979874601049</v>
      </c>
      <c r="AQ20" s="6">
        <v>0.144561211290753</v>
      </c>
      <c r="AR20" s="6">
        <v>0.144561211290753</v>
      </c>
      <c r="AS20" s="6">
        <v>0.144561211290753</v>
      </c>
      <c r="AT20" s="6">
        <v>0.144561211290753</v>
      </c>
      <c r="AU20" s="6">
        <v>0.212266596857726</v>
      </c>
      <c r="AV20" s="6">
        <v>0.144561211290753</v>
      </c>
      <c r="AW20" s="6">
        <v>0.144561211290753</v>
      </c>
      <c r="AX20" s="6">
        <v>0.187672296991044</v>
      </c>
      <c r="AY20" s="6">
        <v>0.143721372622677</v>
      </c>
      <c r="AZ20" s="6">
        <v>0.156704654691212</v>
      </c>
      <c r="BA20" s="6">
        <v>0.20621884209472</v>
      </c>
      <c r="BB20" s="6">
        <v>0.0661337035596118</v>
      </c>
      <c r="BC20" s="6">
        <v>0.126313792817334</v>
      </c>
      <c r="BD20" s="6">
        <v>0.272300999205402</v>
      </c>
      <c r="BE20" s="6">
        <v>0.642200671451916</v>
      </c>
      <c r="BF20" s="6">
        <v>0.123569040668217</v>
      </c>
      <c r="BG20" s="6">
        <v>0.0463240930868697</v>
      </c>
      <c r="BH20" s="6">
        <v>0.0625131337360343</v>
      </c>
      <c r="BI20" s="6">
        <v>0.198309842293493</v>
      </c>
      <c r="BJ20" s="6">
        <v>0.0847466946406952</v>
      </c>
      <c r="BK20" s="6">
        <v>0.0576973962578009</v>
      </c>
      <c r="BL20" s="6">
        <v>0.151702929162918</v>
      </c>
      <c r="BM20" s="6">
        <v>0.216708610673846</v>
      </c>
      <c r="BN20" s="6">
        <v>0.177907986946861</v>
      </c>
      <c r="BO20" s="6">
        <v>0.187350232077427</v>
      </c>
      <c r="BP20" s="42"/>
      <c r="BQ20" s="42"/>
      <c r="BR20" s="42"/>
    </row>
    <row r="21" spans="1:70" x14ac:dyDescent="0.2">
      <c r="A21" s="1">
        <v>1986</v>
      </c>
      <c r="B21" s="6">
        <v>0.150729849889907</v>
      </c>
      <c r="C21" s="6">
        <v>0.213967394602168</v>
      </c>
      <c r="D21" s="6">
        <v>0.0756674968472702</v>
      </c>
      <c r="E21" s="6">
        <v>0.116307101016573</v>
      </c>
      <c r="F21" s="6">
        <v>0.399505050002812</v>
      </c>
      <c r="G21" s="6">
        <v>0.187029536708982</v>
      </c>
      <c r="H21" s="6">
        <v>0.128513354732503</v>
      </c>
      <c r="I21" s="6">
        <v>0.124626054124315</v>
      </c>
      <c r="J21" s="6">
        <v>0.106876261118605</v>
      </c>
      <c r="K21" s="6">
        <v>0.202752355935708</v>
      </c>
      <c r="L21" s="6">
        <v>0.269595768310149</v>
      </c>
      <c r="M21" s="6">
        <v>0.165766851858594</v>
      </c>
      <c r="N21" s="6">
        <v>0.198883305836727</v>
      </c>
      <c r="O21" s="6">
        <v>0.19778593620278</v>
      </c>
      <c r="P21" s="6">
        <v>0.179087938409521</v>
      </c>
      <c r="Q21" s="6">
        <v>0.429645234909731</v>
      </c>
      <c r="R21" s="6">
        <v>0.399754888542055</v>
      </c>
      <c r="S21" s="6">
        <v>0.2593934373356</v>
      </c>
      <c r="T21" s="6">
        <v>0.244132353931965</v>
      </c>
      <c r="U21" s="6">
        <v>0.246980020195381</v>
      </c>
      <c r="V21" s="6">
        <v>0.0622481839277251</v>
      </c>
      <c r="W21" s="6">
        <v>0.189418451454467</v>
      </c>
      <c r="X21" s="6">
        <v>0.15851229189177</v>
      </c>
      <c r="Y21" s="6">
        <v>0.207665623802317</v>
      </c>
      <c r="Z21" s="6">
        <v>0.0763173830641152</v>
      </c>
      <c r="AA21" s="6">
        <v>0.0991173505471018</v>
      </c>
      <c r="AB21" s="6">
        <v>0.0673860988952316</v>
      </c>
      <c r="AC21" s="6">
        <v>0.223155303763658</v>
      </c>
      <c r="AD21" s="6">
        <v>0.150569020657913</v>
      </c>
      <c r="AE21" s="6">
        <v>0.171646123378364</v>
      </c>
      <c r="AF21" s="6">
        <v>0.112747395130648</v>
      </c>
      <c r="AG21" s="6">
        <v>0.90615818467182</v>
      </c>
      <c r="AH21" s="6">
        <v>0.486559431658895</v>
      </c>
      <c r="AI21" s="6">
        <v>0.163402128112574</v>
      </c>
      <c r="AJ21" s="6">
        <v>0.486559431658895</v>
      </c>
      <c r="AK21" s="6">
        <v>0.221175898037333</v>
      </c>
      <c r="AL21" s="6">
        <v>0.4491011154832</v>
      </c>
      <c r="AM21" s="6">
        <v>0.157391747616609</v>
      </c>
      <c r="AN21" s="6">
        <v>0.353763953556964</v>
      </c>
      <c r="AO21" s="6">
        <v>0.218886778640474</v>
      </c>
      <c r="AP21" s="6">
        <v>0.241039394153887</v>
      </c>
      <c r="AQ21" s="6">
        <v>0.142637816657818</v>
      </c>
      <c r="AR21" s="6">
        <v>0.142637816657818</v>
      </c>
      <c r="AS21" s="6">
        <v>0.142637816657819</v>
      </c>
      <c r="AT21" s="6">
        <v>0.142637816657818</v>
      </c>
      <c r="AU21" s="6">
        <v>0.197433286644321</v>
      </c>
      <c r="AV21" s="6">
        <v>0.142637816657819</v>
      </c>
      <c r="AW21" s="6">
        <v>0.142637816657819</v>
      </c>
      <c r="AX21" s="6">
        <v>0.180331542690885</v>
      </c>
      <c r="AY21" s="6">
        <v>0.142216186136072</v>
      </c>
      <c r="AZ21" s="6">
        <v>0.128513354732503</v>
      </c>
      <c r="BA21" s="6">
        <v>0.171366789773901</v>
      </c>
      <c r="BB21" s="6">
        <v>0.0719927928741893</v>
      </c>
      <c r="BC21" s="6">
        <v>0.0997206244969739</v>
      </c>
      <c r="BD21" s="6">
        <v>0.339288966559494</v>
      </c>
      <c r="BE21" s="6">
        <v>0.822267262182925</v>
      </c>
      <c r="BF21" s="6">
        <v>0.110525219044347</v>
      </c>
      <c r="BG21" s="6">
        <v>0.0458314895928403</v>
      </c>
      <c r="BH21" s="6">
        <v>0.0590609624387169</v>
      </c>
      <c r="BI21" s="6">
        <v>0.191371514953215</v>
      </c>
      <c r="BJ21" s="6">
        <v>0.0920737547404466</v>
      </c>
      <c r="BK21" s="6">
        <v>0.0573458756371627</v>
      </c>
      <c r="BL21" s="6">
        <v>0.152026559650009</v>
      </c>
      <c r="BM21" s="6">
        <v>0.219292103507752</v>
      </c>
      <c r="BN21" s="6">
        <v>0.175774278758322</v>
      </c>
      <c r="BO21" s="6">
        <v>0.175699398953529</v>
      </c>
      <c r="BP21" s="42"/>
      <c r="BQ21" s="42"/>
      <c r="BR21" s="42"/>
    </row>
    <row r="22" spans="1:70" x14ac:dyDescent="0.2">
      <c r="A22" s="1">
        <v>1987</v>
      </c>
      <c r="B22" s="6">
        <v>0.152258162703928</v>
      </c>
      <c r="C22" s="6">
        <v>0.209175804666656</v>
      </c>
      <c r="D22" s="6">
        <v>0.0814783418791732</v>
      </c>
      <c r="E22" s="6">
        <v>0.120999066660985</v>
      </c>
      <c r="F22" s="6">
        <v>0.409364559068656</v>
      </c>
      <c r="G22" s="6">
        <v>0.200291139171023</v>
      </c>
      <c r="H22" s="6">
        <v>0.126810697080762</v>
      </c>
      <c r="I22" s="6">
        <v>0.12015995127683</v>
      </c>
      <c r="J22" s="6">
        <v>0.116037595854651</v>
      </c>
      <c r="K22" s="6">
        <v>0.189506656049909</v>
      </c>
      <c r="L22" s="6">
        <v>0.276394688774369</v>
      </c>
      <c r="M22" s="6">
        <v>0.164914633895384</v>
      </c>
      <c r="N22" s="6">
        <v>0.19229291295576</v>
      </c>
      <c r="O22" s="6">
        <v>0.203609429503344</v>
      </c>
      <c r="P22" s="6">
        <v>0.175801848576246</v>
      </c>
      <c r="Q22" s="6">
        <v>0.436836486641383</v>
      </c>
      <c r="R22" s="6">
        <v>0.381912361459168</v>
      </c>
      <c r="S22" s="6">
        <v>0.263991036304597</v>
      </c>
      <c r="T22" s="6">
        <v>0.239603950505789</v>
      </c>
      <c r="U22" s="6">
        <v>0.239947646085839</v>
      </c>
      <c r="V22" s="6">
        <v>0.0670576947361349</v>
      </c>
      <c r="W22" s="6">
        <v>0.188637268969521</v>
      </c>
      <c r="X22" s="6">
        <v>0.172487278006274</v>
      </c>
      <c r="Y22" s="6">
        <v>0.224602773940257</v>
      </c>
      <c r="Z22" s="6">
        <v>0.0820302496090348</v>
      </c>
      <c r="AA22" s="6">
        <v>0.10524205849344</v>
      </c>
      <c r="AB22" s="6">
        <v>0.0665589317243628</v>
      </c>
      <c r="AC22" s="6">
        <v>0.23727917462263</v>
      </c>
      <c r="AD22" s="6">
        <v>0.16736717230925</v>
      </c>
      <c r="AE22" s="6">
        <v>0.180442410594879</v>
      </c>
      <c r="AF22" s="6">
        <v>0.121543768726098</v>
      </c>
      <c r="AG22" s="6">
        <v>1.07140279576948</v>
      </c>
      <c r="AH22" s="6">
        <v>0.554408297477762</v>
      </c>
      <c r="AI22" s="6">
        <v>0.170859009673685</v>
      </c>
      <c r="AJ22" s="6">
        <v>0.554408297477762</v>
      </c>
      <c r="AK22" s="6">
        <v>0.223260423443841</v>
      </c>
      <c r="AL22" s="6">
        <v>0.511727777122623</v>
      </c>
      <c r="AM22" s="6">
        <v>0.157898529801743</v>
      </c>
      <c r="AN22" s="6">
        <v>0.393219217625224</v>
      </c>
      <c r="AO22" s="6">
        <v>0.234966638068047</v>
      </c>
      <c r="AP22" s="6">
        <v>0.234218785917823</v>
      </c>
      <c r="AQ22" s="6">
        <v>0.154546399857746</v>
      </c>
      <c r="AR22" s="6">
        <v>0.154546399857746</v>
      </c>
      <c r="AS22" s="6">
        <v>0.154546399857746</v>
      </c>
      <c r="AT22" s="6">
        <v>0.154546399857746</v>
      </c>
      <c r="AU22" s="6">
        <v>0.207823979154409</v>
      </c>
      <c r="AV22" s="6">
        <v>0.154546399857746</v>
      </c>
      <c r="AW22" s="6">
        <v>0.154546399857746</v>
      </c>
      <c r="AX22" s="6">
        <v>0.206929409697188</v>
      </c>
      <c r="AY22" s="6">
        <v>0.154029952861961</v>
      </c>
      <c r="AZ22" s="6">
        <v>0.126810697080762</v>
      </c>
      <c r="BA22" s="6">
        <v>0.175775368282445</v>
      </c>
      <c r="BB22" s="6">
        <v>0.0842253877642291</v>
      </c>
      <c r="BC22" s="6">
        <v>0.089588326404365</v>
      </c>
      <c r="BD22" s="6">
        <v>0.359724102025532</v>
      </c>
      <c r="BE22" s="6">
        <v>0.764803275398125</v>
      </c>
      <c r="BF22" s="6">
        <v>0.108345700232125</v>
      </c>
      <c r="BG22" s="6">
        <v>0.0483188856322413</v>
      </c>
      <c r="BH22" s="6">
        <v>0.0645123643328288</v>
      </c>
      <c r="BI22" s="6">
        <v>0.218081595387361</v>
      </c>
      <c r="BJ22" s="6">
        <v>0.0927827097239972</v>
      </c>
      <c r="BK22" s="6">
        <v>0.0619034986343982</v>
      </c>
      <c r="BL22" s="6">
        <v>0.170272424223236</v>
      </c>
      <c r="BM22" s="6">
        <v>0.232140715991869</v>
      </c>
      <c r="BN22" s="6">
        <v>0.18931037884472</v>
      </c>
      <c r="BO22" s="6">
        <v>0.191572318035435</v>
      </c>
      <c r="BP22" s="42"/>
      <c r="BQ22" s="42"/>
      <c r="BR22" s="42"/>
    </row>
    <row r="23" spans="1:70" x14ac:dyDescent="0.2">
      <c r="A23" s="1">
        <v>1988</v>
      </c>
      <c r="B23" s="6">
        <v>0.151690361814078</v>
      </c>
      <c r="C23" s="6">
        <v>0.208832396820427</v>
      </c>
      <c r="D23" s="6">
        <v>0.0912986978802422</v>
      </c>
      <c r="E23" s="6">
        <v>0.153327235945853</v>
      </c>
      <c r="F23" s="6">
        <v>0.304998370027634</v>
      </c>
      <c r="G23" s="6">
        <v>0.192054988510631</v>
      </c>
      <c r="H23" s="6">
        <v>0.127885141598735</v>
      </c>
      <c r="I23" s="6">
        <v>0.115692403346421</v>
      </c>
      <c r="J23" s="6">
        <v>0.123967321937659</v>
      </c>
      <c r="K23" s="6">
        <v>0.188268379847848</v>
      </c>
      <c r="L23" s="6">
        <v>0.293585423431607</v>
      </c>
      <c r="M23" s="6">
        <v>0.162303244023484</v>
      </c>
      <c r="N23" s="6">
        <v>0.199491392638899</v>
      </c>
      <c r="O23" s="6">
        <v>0.186666731767153</v>
      </c>
      <c r="P23" s="6">
        <v>0.17005811200994</v>
      </c>
      <c r="Q23" s="6">
        <v>0.500071677678506</v>
      </c>
      <c r="R23" s="6">
        <v>0.380897160370149</v>
      </c>
      <c r="S23" s="6">
        <v>0.262527316487374</v>
      </c>
      <c r="T23" s="6">
        <v>0.235049016158932</v>
      </c>
      <c r="U23" s="6">
        <v>0.235441115993533</v>
      </c>
      <c r="V23" s="6">
        <v>0.075636515642376</v>
      </c>
      <c r="W23" s="6">
        <v>0.194902115923631</v>
      </c>
      <c r="X23" s="6">
        <v>0.174242433783134</v>
      </c>
      <c r="Y23" s="6">
        <v>0.251012327283523</v>
      </c>
      <c r="Z23" s="6">
        <v>0.091508691940355</v>
      </c>
      <c r="AA23" s="6">
        <v>0.116277931206925</v>
      </c>
      <c r="AB23" s="6">
        <v>0.0761742454867059</v>
      </c>
      <c r="AC23" s="6">
        <v>0.271861364935691</v>
      </c>
      <c r="AD23" s="6">
        <v>0.204422651022638</v>
      </c>
      <c r="AE23" s="6">
        <v>0.243246662450454</v>
      </c>
      <c r="AF23" s="6">
        <v>0.142644776069993</v>
      </c>
      <c r="AG23" s="6">
        <v>0.731833379993233</v>
      </c>
      <c r="AH23" s="6">
        <v>0.409918483490693</v>
      </c>
      <c r="AI23" s="6">
        <v>0.158607511224189</v>
      </c>
      <c r="AJ23" s="6">
        <v>0.409918483490692</v>
      </c>
      <c r="AK23" s="6">
        <v>0.214306286567309</v>
      </c>
      <c r="AL23" s="6">
        <v>0.358941784271119</v>
      </c>
      <c r="AM23" s="6">
        <v>0.153431580835488</v>
      </c>
      <c r="AN23" s="6">
        <v>0.302706530736334</v>
      </c>
      <c r="AO23" s="6">
        <v>0.247803794422786</v>
      </c>
      <c r="AP23" s="6">
        <v>0.210149401559514</v>
      </c>
      <c r="AQ23" s="6">
        <v>0.151098100861609</v>
      </c>
      <c r="AR23" s="6">
        <v>0.151098100861609</v>
      </c>
      <c r="AS23" s="6">
        <v>0.151098100861609</v>
      </c>
      <c r="AT23" s="6">
        <v>0.151098100861609</v>
      </c>
      <c r="AU23" s="6">
        <v>0.190698741275877</v>
      </c>
      <c r="AV23" s="6">
        <v>0.151098100861609</v>
      </c>
      <c r="AW23" s="6">
        <v>0.151098100861609</v>
      </c>
      <c r="AX23" s="6">
        <v>0.201820936101478</v>
      </c>
      <c r="AY23" s="6">
        <v>0.150372798527648</v>
      </c>
      <c r="AZ23" s="6">
        <v>0.127885141598735</v>
      </c>
      <c r="BA23" s="6">
        <v>0.180678481949641</v>
      </c>
      <c r="BB23" s="6">
        <v>0.092560515476079</v>
      </c>
      <c r="BC23" s="6">
        <v>0.0852937960058367</v>
      </c>
      <c r="BD23" s="6">
        <v>0.324361292016669</v>
      </c>
      <c r="BE23" s="6">
        <v>0.670343915177754</v>
      </c>
      <c r="BF23" s="6">
        <v>0.103138971463467</v>
      </c>
      <c r="BG23" s="6">
        <v>0.0509350041660636</v>
      </c>
      <c r="BH23" s="6">
        <v>0.0692490092321638</v>
      </c>
      <c r="BI23" s="6">
        <v>0.214933443595088</v>
      </c>
      <c r="BJ23" s="6">
        <v>0.0835032313652776</v>
      </c>
      <c r="BK23" s="6">
        <v>0.067151151903361</v>
      </c>
      <c r="BL23" s="6">
        <v>0.188250918631323</v>
      </c>
      <c r="BM23" s="6">
        <v>0.246445775038017</v>
      </c>
      <c r="BN23" s="6">
        <v>0.190475816426041</v>
      </c>
      <c r="BO23" s="6">
        <v>0.209829410036693</v>
      </c>
      <c r="BP23" s="42"/>
      <c r="BQ23" s="42"/>
      <c r="BR23" s="42"/>
    </row>
    <row r="24" spans="1:70" x14ac:dyDescent="0.2">
      <c r="A24" s="1">
        <v>1989</v>
      </c>
      <c r="B24" s="6">
        <v>0.15668277248833</v>
      </c>
      <c r="C24" s="6">
        <v>0.219834604044229</v>
      </c>
      <c r="D24" s="6">
        <v>0.0953336289001546</v>
      </c>
      <c r="E24" s="6">
        <v>0.116278497857449</v>
      </c>
      <c r="F24" s="6">
        <v>0.35513651323698</v>
      </c>
      <c r="G24" s="6">
        <v>0.232706950810052</v>
      </c>
      <c r="H24" s="6">
        <v>0.106263352944669</v>
      </c>
      <c r="I24" s="6">
        <v>0.118364584137754</v>
      </c>
      <c r="J24" s="6">
        <v>0.15279638719029</v>
      </c>
      <c r="K24" s="6">
        <v>0.207242858739314</v>
      </c>
      <c r="L24" s="6">
        <v>0.315011361996172</v>
      </c>
      <c r="M24" s="6">
        <v>0.158499343923923</v>
      </c>
      <c r="N24" s="6">
        <v>0.211270294184454</v>
      </c>
      <c r="O24" s="6">
        <v>0.1938123369299</v>
      </c>
      <c r="P24" s="6">
        <v>0.182244617836857</v>
      </c>
      <c r="Q24" s="6">
        <v>0.520389306088681</v>
      </c>
      <c r="R24" s="6">
        <v>0.394560986126938</v>
      </c>
      <c r="S24" s="6">
        <v>0.263860390345392</v>
      </c>
      <c r="T24" s="6">
        <v>0.24399930766668</v>
      </c>
      <c r="U24" s="6">
        <v>0.245113841242439</v>
      </c>
      <c r="V24" s="6">
        <v>0.0800329638863655</v>
      </c>
      <c r="W24" s="6">
        <v>0.19152273899501</v>
      </c>
      <c r="X24" s="6">
        <v>0.174688440754687</v>
      </c>
      <c r="Y24" s="6">
        <v>0.259755895239198</v>
      </c>
      <c r="Z24" s="6">
        <v>0.0957660983730995</v>
      </c>
      <c r="AA24" s="6">
        <v>0.0846506419370587</v>
      </c>
      <c r="AB24" s="6">
        <v>0.0521951881136433</v>
      </c>
      <c r="AC24" s="6">
        <v>0.203859155741018</v>
      </c>
      <c r="AD24" s="6">
        <v>0.167889662755868</v>
      </c>
      <c r="AE24" s="6">
        <v>0.197161690785966</v>
      </c>
      <c r="AF24" s="6">
        <v>0.107136502357322</v>
      </c>
      <c r="AG24" s="6">
        <v>0.923465132792138</v>
      </c>
      <c r="AH24" s="6">
        <v>0.491333623111556</v>
      </c>
      <c r="AI24" s="6">
        <v>0.173161121684003</v>
      </c>
      <c r="AJ24" s="6">
        <v>0.491333623111556</v>
      </c>
      <c r="AK24" s="6">
        <v>0.210888582319706</v>
      </c>
      <c r="AL24" s="6">
        <v>0.433327492252314</v>
      </c>
      <c r="AM24" s="6">
        <v>0.15798079402937</v>
      </c>
      <c r="AN24" s="6">
        <v>0.351164675372959</v>
      </c>
      <c r="AO24" s="6">
        <v>0.29824038744553</v>
      </c>
      <c r="AP24" s="6">
        <v>0.246917972790967</v>
      </c>
      <c r="AQ24" s="6">
        <v>0.181540378627635</v>
      </c>
      <c r="AR24" s="6">
        <v>0.181540378627635</v>
      </c>
      <c r="AS24" s="6">
        <v>0.181540378627635</v>
      </c>
      <c r="AT24" s="6">
        <v>0.181540378627635</v>
      </c>
      <c r="AU24" s="6">
        <v>0.223147414513509</v>
      </c>
      <c r="AV24" s="6">
        <v>0.181540378627635</v>
      </c>
      <c r="AW24" s="6">
        <v>0.181540378627635</v>
      </c>
      <c r="AX24" s="6">
        <v>0.247574938984046</v>
      </c>
      <c r="AY24" s="6">
        <v>0.180736431086425</v>
      </c>
      <c r="AZ24" s="6">
        <v>0.106263352944669</v>
      </c>
      <c r="BA24" s="6">
        <v>0.152274122842509</v>
      </c>
      <c r="BB24" s="6">
        <v>0.0778558810988958</v>
      </c>
      <c r="BC24" s="6">
        <v>0.0909145424877177</v>
      </c>
      <c r="BD24" s="6">
        <v>0.257232629227369</v>
      </c>
      <c r="BE24" s="6">
        <v>0.60592729143769</v>
      </c>
      <c r="BF24" s="6">
        <v>0.106127202787472</v>
      </c>
      <c r="BG24" s="6">
        <v>0.05935908686487</v>
      </c>
      <c r="BH24" s="6">
        <v>0.0833289744619115</v>
      </c>
      <c r="BI24" s="6">
        <v>0.261412761861705</v>
      </c>
      <c r="BJ24" s="6">
        <v>0.101965771577486</v>
      </c>
      <c r="BK24" s="6">
        <v>0.0778270768054535</v>
      </c>
      <c r="BL24" s="6">
        <v>0.217193740661465</v>
      </c>
      <c r="BM24" s="6">
        <v>0.28308109196008</v>
      </c>
      <c r="BN24" s="6">
        <v>0.226874171997939</v>
      </c>
      <c r="BO24" s="6">
        <v>0.245321415053277</v>
      </c>
      <c r="BP24" s="42"/>
      <c r="BQ24" s="42"/>
      <c r="BR24" s="42"/>
    </row>
    <row r="25" spans="1:70" x14ac:dyDescent="0.2">
      <c r="A25" s="1">
        <v>1990</v>
      </c>
      <c r="B25" s="6">
        <v>0.165858696842316</v>
      </c>
      <c r="C25" s="6">
        <v>0.226265713237795</v>
      </c>
      <c r="D25" s="6">
        <v>0.0981154121101212</v>
      </c>
      <c r="E25" s="6">
        <v>0.115433477905711</v>
      </c>
      <c r="F25" s="6">
        <v>0.416956024084798</v>
      </c>
      <c r="G25" s="6">
        <v>0.207178970884355</v>
      </c>
      <c r="H25" s="6">
        <v>0.112789649459157</v>
      </c>
      <c r="I25" s="6">
        <v>0.120916099067225</v>
      </c>
      <c r="J25" s="6">
        <v>0.150149133102532</v>
      </c>
      <c r="K25" s="6">
        <v>0.220928987062351</v>
      </c>
      <c r="L25" s="6">
        <v>0.337067812994964</v>
      </c>
      <c r="M25" s="6">
        <v>0.150988794512801</v>
      </c>
      <c r="N25" s="6">
        <v>0.204885509296262</v>
      </c>
      <c r="O25" s="6">
        <v>0.205679485450943</v>
      </c>
      <c r="P25" s="6">
        <v>0.192620100148072</v>
      </c>
      <c r="Q25" s="6">
        <v>0.549335402723687</v>
      </c>
      <c r="R25" s="6">
        <v>0.415163792289611</v>
      </c>
      <c r="S25" s="6">
        <v>0.251496892586944</v>
      </c>
      <c r="T25" s="6">
        <v>0.247973737207101</v>
      </c>
      <c r="U25" s="6">
        <v>0.250129487686697</v>
      </c>
      <c r="V25" s="6">
        <v>0.081944977376176</v>
      </c>
      <c r="W25" s="6">
        <v>0.197750922622589</v>
      </c>
      <c r="X25" s="6">
        <v>0.189692591344818</v>
      </c>
      <c r="Y25" s="6">
        <v>0.264175133085823</v>
      </c>
      <c r="Z25" s="6">
        <v>0.0996990711018369</v>
      </c>
      <c r="AA25" s="6">
        <v>0.0891384933496358</v>
      </c>
      <c r="AB25" s="6">
        <v>0.0539862768473689</v>
      </c>
      <c r="AC25" s="6">
        <v>0.212341045589689</v>
      </c>
      <c r="AD25" s="6">
        <v>0.171130427788177</v>
      </c>
      <c r="AE25" s="6">
        <v>0.187095092970525</v>
      </c>
      <c r="AF25" s="6">
        <v>0.111269082610901</v>
      </c>
      <c r="AG25" s="6">
        <v>1.12196107414573</v>
      </c>
      <c r="AH25" s="6">
        <v>0.580670398522639</v>
      </c>
      <c r="AI25" s="6">
        <v>0.190740153800356</v>
      </c>
      <c r="AJ25" s="6">
        <v>0.58067039852264</v>
      </c>
      <c r="AK25" s="6">
        <v>0.227675351424403</v>
      </c>
      <c r="AL25" s="6">
        <v>0.507851556954758</v>
      </c>
      <c r="AM25" s="6">
        <v>0.169426128665784</v>
      </c>
      <c r="AN25" s="6">
        <v>0.404727945287913</v>
      </c>
      <c r="AO25" s="6">
        <v>0.282592392227102</v>
      </c>
      <c r="AP25" s="6">
        <v>0.256684289473844</v>
      </c>
      <c r="AQ25" s="6">
        <v>0.169536532161059</v>
      </c>
      <c r="AR25" s="6">
        <v>0.169536532161058</v>
      </c>
      <c r="AS25" s="6">
        <v>0.169536532161058</v>
      </c>
      <c r="AT25" s="6">
        <v>0.169536532161058</v>
      </c>
      <c r="AU25" s="6">
        <v>0.197719689191974</v>
      </c>
      <c r="AV25" s="6">
        <v>0.169536532161058</v>
      </c>
      <c r="AW25" s="6">
        <v>0.169536532161058</v>
      </c>
      <c r="AX25" s="6">
        <v>0.213898923378692</v>
      </c>
      <c r="AY25" s="6">
        <v>0.168857706389902</v>
      </c>
      <c r="AZ25" s="6">
        <v>0.112789649459157</v>
      </c>
      <c r="BA25" s="6">
        <v>0.157161957189458</v>
      </c>
      <c r="BB25" s="6">
        <v>0.114558501223404</v>
      </c>
      <c r="BC25" s="6">
        <v>0.0894208255876399</v>
      </c>
      <c r="BD25" s="6">
        <v>0.239479352279209</v>
      </c>
      <c r="BE25" s="6">
        <v>0.552947593859896</v>
      </c>
      <c r="BF25" s="6">
        <v>0.112603301527857</v>
      </c>
      <c r="BG25" s="6">
        <v>0.0610046825660006</v>
      </c>
      <c r="BH25" s="6">
        <v>0.0821499122193137</v>
      </c>
      <c r="BI25" s="6">
        <v>0.231394356221374</v>
      </c>
      <c r="BJ25" s="6">
        <v>0.105016259183574</v>
      </c>
      <c r="BK25" s="6">
        <v>0.0799825806045554</v>
      </c>
      <c r="BL25" s="6">
        <v>0.219365663837546</v>
      </c>
      <c r="BM25" s="6">
        <v>0.290114345163066</v>
      </c>
      <c r="BN25" s="6">
        <v>0.220270825831701</v>
      </c>
      <c r="BO25" s="6">
        <v>0.244332265010364</v>
      </c>
      <c r="BP25" s="42"/>
      <c r="BQ25" s="42"/>
      <c r="BR25" s="42"/>
    </row>
    <row r="26" spans="1:70" x14ac:dyDescent="0.2">
      <c r="A26" s="1">
        <v>1991</v>
      </c>
      <c r="B26" s="6">
        <v>0.168393129586669</v>
      </c>
      <c r="C26" s="6">
        <v>0.227433756831644</v>
      </c>
      <c r="D26" s="6">
        <v>0.100415427164519</v>
      </c>
      <c r="E26" s="6">
        <v>0.136568940203524</v>
      </c>
      <c r="F26" s="6">
        <v>0.443713479304964</v>
      </c>
      <c r="G26" s="6">
        <v>0.255657226101524</v>
      </c>
      <c r="H26" s="6">
        <v>0.140344430816148</v>
      </c>
      <c r="I26" s="6">
        <v>0.111486278805854</v>
      </c>
      <c r="J26" s="6">
        <v>0.193991113614185</v>
      </c>
      <c r="K26" s="6">
        <v>0.228413991390316</v>
      </c>
      <c r="L26" s="6">
        <v>0.3795406007077</v>
      </c>
      <c r="M26" s="6">
        <v>0.153116731956341</v>
      </c>
      <c r="N26" s="6">
        <v>0.211850189034066</v>
      </c>
      <c r="O26" s="6">
        <v>0.202130040594247</v>
      </c>
      <c r="P26" s="6">
        <v>0.174056487942036</v>
      </c>
      <c r="Q26" s="6">
        <v>0.577807235499662</v>
      </c>
      <c r="R26" s="6">
        <v>0.407971205309906</v>
      </c>
      <c r="S26" s="6">
        <v>0.255290004451527</v>
      </c>
      <c r="T26" s="6">
        <v>0.24400766164563</v>
      </c>
      <c r="U26" s="6">
        <v>0.250574946470963</v>
      </c>
      <c r="V26" s="6">
        <v>0.085341448665569</v>
      </c>
      <c r="W26" s="6">
        <v>0.195106055380035</v>
      </c>
      <c r="X26" s="6">
        <v>0.179967026522213</v>
      </c>
      <c r="Y26" s="6">
        <v>0.272623895269744</v>
      </c>
      <c r="Z26" s="6">
        <v>0.10314158013567</v>
      </c>
      <c r="AA26" s="6">
        <v>0.0948561705253656</v>
      </c>
      <c r="AB26" s="6">
        <v>0.0608168848229238</v>
      </c>
      <c r="AC26" s="6">
        <v>0.219939917390049</v>
      </c>
      <c r="AD26" s="6">
        <v>0.161975415026475</v>
      </c>
      <c r="AE26" s="6">
        <v>0.221668993811851</v>
      </c>
      <c r="AF26" s="6">
        <v>0.122267476543016</v>
      </c>
      <c r="AG26" s="6">
        <v>1.20079386900816</v>
      </c>
      <c r="AH26" s="6">
        <v>0.61017747731039</v>
      </c>
      <c r="AI26" s="6">
        <v>0.192656818780099</v>
      </c>
      <c r="AJ26" s="6">
        <v>0.61017747731039</v>
      </c>
      <c r="AK26" s="6">
        <v>0.220012951863912</v>
      </c>
      <c r="AL26" s="6">
        <v>0.526087971880604</v>
      </c>
      <c r="AM26" s="6">
        <v>0.166270240958673</v>
      </c>
      <c r="AN26" s="6">
        <v>0.40840848018006</v>
      </c>
      <c r="AO26" s="6">
        <v>0.335298582897216</v>
      </c>
      <c r="AP26" s="6">
        <v>0.284324964954374</v>
      </c>
      <c r="AQ26" s="6">
        <v>0.20599116592832</v>
      </c>
      <c r="AR26" s="6">
        <v>0.20599116592832</v>
      </c>
      <c r="AS26" s="6">
        <v>0.20599116592832</v>
      </c>
      <c r="AT26" s="6">
        <v>0.20599116592832</v>
      </c>
      <c r="AU26" s="6">
        <v>0.231715138313456</v>
      </c>
      <c r="AV26" s="6">
        <v>0.20599116592832</v>
      </c>
      <c r="AW26" s="6">
        <v>0.20599116592832</v>
      </c>
      <c r="AX26" s="6">
        <v>0.276855613507153</v>
      </c>
      <c r="AY26" s="6">
        <v>0.204997060867589</v>
      </c>
      <c r="AZ26" s="6">
        <v>0.140344430816148</v>
      </c>
      <c r="BA26" s="6">
        <v>0.176767156633462</v>
      </c>
      <c r="BB26" s="6">
        <v>0.122322426253244</v>
      </c>
      <c r="BC26" s="6">
        <v>0.0791916725048111</v>
      </c>
      <c r="BD26" s="6">
        <v>0.227956992224493</v>
      </c>
      <c r="BE26" s="6">
        <v>0.52404207283236</v>
      </c>
      <c r="BF26" s="6">
        <v>0.10929593672891</v>
      </c>
      <c r="BG26" s="6">
        <v>0.0713214096423441</v>
      </c>
      <c r="BH26" s="6">
        <v>0.0988985186337166</v>
      </c>
      <c r="BI26" s="6">
        <v>0.297759302701765</v>
      </c>
      <c r="BJ26" s="6">
        <v>0.118198958246889</v>
      </c>
      <c r="BK26" s="6">
        <v>0.095405377520212</v>
      </c>
      <c r="BL26" s="6">
        <v>0.270617893201224</v>
      </c>
      <c r="BM26" s="6">
        <v>0.344258317070482</v>
      </c>
      <c r="BN26" s="6">
        <v>0.265518389256908</v>
      </c>
      <c r="BO26" s="6">
        <v>0.296747635061403</v>
      </c>
      <c r="BP26" s="42"/>
      <c r="BQ26" s="42"/>
      <c r="BR26" s="42"/>
    </row>
    <row r="27" spans="1:70" x14ac:dyDescent="0.2">
      <c r="A27" s="1">
        <v>1992</v>
      </c>
      <c r="B27" s="6">
        <v>0.17326623015218</v>
      </c>
      <c r="C27" s="6">
        <v>0.226217249899376</v>
      </c>
      <c r="D27" s="6">
        <v>0.101758575234067</v>
      </c>
      <c r="E27" s="6">
        <v>0.187966326214303</v>
      </c>
      <c r="F27" s="6">
        <v>0.461813376579923</v>
      </c>
      <c r="G27" s="6">
        <v>0.267969829686656</v>
      </c>
      <c r="H27" s="6">
        <v>0.182088328619494</v>
      </c>
      <c r="I27" s="6">
        <v>0.109747057937179</v>
      </c>
      <c r="J27" s="6">
        <v>0.20277316086899</v>
      </c>
      <c r="K27" s="6">
        <v>0.21421122506484</v>
      </c>
      <c r="L27" s="6">
        <v>0.374331828002339</v>
      </c>
      <c r="M27" s="6">
        <v>0.161846171826949</v>
      </c>
      <c r="N27" s="6">
        <v>0.215647802507104</v>
      </c>
      <c r="O27" s="6">
        <v>0.207228664707628</v>
      </c>
      <c r="P27" s="6">
        <v>0.18452711282098</v>
      </c>
      <c r="Q27" s="6">
        <v>0.542449292544747</v>
      </c>
      <c r="R27" s="6">
        <v>0.394867302977426</v>
      </c>
      <c r="S27" s="6">
        <v>0.251822597529717</v>
      </c>
      <c r="T27" s="6">
        <v>0.24536986838419</v>
      </c>
      <c r="U27" s="6">
        <v>0.252576059786671</v>
      </c>
      <c r="V27" s="6">
        <v>0.085846181889264</v>
      </c>
      <c r="W27" s="6">
        <v>0.21645212969246</v>
      </c>
      <c r="X27" s="6">
        <v>0.18768847350988</v>
      </c>
      <c r="Y27" s="6">
        <v>0.279852099329403</v>
      </c>
      <c r="Z27" s="6">
        <v>0.10428312238652</v>
      </c>
      <c r="AA27" s="6">
        <v>0.122706576530294</v>
      </c>
      <c r="AB27" s="6">
        <v>0.0758220082468481</v>
      </c>
      <c r="AC27" s="6">
        <v>0.28017147691399</v>
      </c>
      <c r="AD27" s="6">
        <v>0.198137246621654</v>
      </c>
      <c r="AE27" s="6">
        <v>0.301817817091476</v>
      </c>
      <c r="AF27" s="6">
        <v>0.160027214169564</v>
      </c>
      <c r="AG27" s="6">
        <v>1.25553978819877</v>
      </c>
      <c r="AH27" s="6">
        <v>0.638661184417439</v>
      </c>
      <c r="AI27" s="6">
        <v>0.207455799238698</v>
      </c>
      <c r="AJ27" s="6">
        <v>0.638661184417439</v>
      </c>
      <c r="AK27" s="6">
        <v>0.219208532378204</v>
      </c>
      <c r="AL27" s="6">
        <v>0.539125590213447</v>
      </c>
      <c r="AM27" s="6">
        <v>0.176577211439012</v>
      </c>
      <c r="AN27" s="6">
        <v>0.427812072122072</v>
      </c>
      <c r="AO27" s="6">
        <v>0.316073758570679</v>
      </c>
      <c r="AP27" s="6">
        <v>0.26270178747286</v>
      </c>
      <c r="AQ27" s="6">
        <v>0.207417794129922</v>
      </c>
      <c r="AR27" s="6">
        <v>0.207417794129922</v>
      </c>
      <c r="AS27" s="6">
        <v>0.207417794129922</v>
      </c>
      <c r="AT27" s="6">
        <v>0.207417794129922</v>
      </c>
      <c r="AU27" s="6">
        <v>0.222556302778629</v>
      </c>
      <c r="AV27" s="6">
        <v>0.207417794129922</v>
      </c>
      <c r="AW27" s="6">
        <v>0.207417794129922</v>
      </c>
      <c r="AX27" s="6">
        <v>0.293620395214966</v>
      </c>
      <c r="AY27" s="6">
        <v>0.206070583710978</v>
      </c>
      <c r="AZ27" s="6">
        <v>0.182088328619494</v>
      </c>
      <c r="BA27" s="6">
        <v>0.214597262495471</v>
      </c>
      <c r="BB27" s="6">
        <v>0.118168894261224</v>
      </c>
      <c r="BC27" s="6">
        <v>0.0783069260539229</v>
      </c>
      <c r="BD27" s="6">
        <v>0.238261185202521</v>
      </c>
      <c r="BE27" s="6">
        <v>0.45411817864286</v>
      </c>
      <c r="BF27" s="6">
        <v>0.115446566045209</v>
      </c>
      <c r="BG27" s="6">
        <v>0.0695857221185239</v>
      </c>
      <c r="BH27" s="6">
        <v>0.099460088670239</v>
      </c>
      <c r="BI27" s="6">
        <v>0.31391042141179</v>
      </c>
      <c r="BJ27" s="6">
        <v>0.113096456116265</v>
      </c>
      <c r="BK27" s="6">
        <v>0.0950924657527157</v>
      </c>
      <c r="BL27" s="6">
        <v>0.279186150265945</v>
      </c>
      <c r="BM27" s="6">
        <v>0.340903168687972</v>
      </c>
      <c r="BN27" s="6">
        <v>0.265343483742567</v>
      </c>
      <c r="BO27" s="6">
        <v>0.295291417918984</v>
      </c>
      <c r="BP27" s="42"/>
      <c r="BQ27" s="42"/>
      <c r="BR27" s="42"/>
    </row>
    <row r="28" spans="1:70" x14ac:dyDescent="0.2">
      <c r="A28" s="1">
        <v>1993</v>
      </c>
      <c r="B28" s="6">
        <v>0.168808531371992</v>
      </c>
      <c r="C28" s="6">
        <v>0.236261403924948</v>
      </c>
      <c r="D28" s="6">
        <v>0.101068113194352</v>
      </c>
      <c r="E28" s="6">
        <v>0.157831115725851</v>
      </c>
      <c r="F28" s="6">
        <v>0.387401071925383</v>
      </c>
      <c r="G28" s="6">
        <v>0.292746571587432</v>
      </c>
      <c r="H28" s="6">
        <v>0.186650458592893</v>
      </c>
      <c r="I28" s="6">
        <v>0.104755772228263</v>
      </c>
      <c r="J28" s="6">
        <v>0.235544861016522</v>
      </c>
      <c r="K28" s="6">
        <v>0.195907893636399</v>
      </c>
      <c r="L28" s="6">
        <v>0.378244612482236</v>
      </c>
      <c r="M28" s="6">
        <v>0.174268922392178</v>
      </c>
      <c r="N28" s="6">
        <v>0.215725833314821</v>
      </c>
      <c r="O28" s="6">
        <v>0.221713994275409</v>
      </c>
      <c r="P28" s="6">
        <v>0.216954790269006</v>
      </c>
      <c r="Q28" s="6">
        <v>0.590219014031826</v>
      </c>
      <c r="R28" s="6">
        <v>0.414441247036063</v>
      </c>
      <c r="S28" s="6">
        <v>0.334417099625855</v>
      </c>
      <c r="T28" s="6">
        <v>0.256513352151538</v>
      </c>
      <c r="U28" s="6">
        <v>0.266714967218418</v>
      </c>
      <c r="V28" s="6">
        <v>0.0838110975148053</v>
      </c>
      <c r="W28" s="6">
        <v>0.247639553983988</v>
      </c>
      <c r="X28" s="6">
        <v>0.184870340555876</v>
      </c>
      <c r="Y28" s="6">
        <v>0.279977256763709</v>
      </c>
      <c r="Z28" s="6">
        <v>0.102451792548834</v>
      </c>
      <c r="AA28" s="6">
        <v>0.105214432388383</v>
      </c>
      <c r="AB28" s="6">
        <v>0.0650741741776708</v>
      </c>
      <c r="AC28" s="6">
        <v>0.242886255146912</v>
      </c>
      <c r="AD28" s="6">
        <v>0.181488688103562</v>
      </c>
      <c r="AE28" s="6">
        <v>0.240534134245285</v>
      </c>
      <c r="AF28" s="6">
        <v>0.13674372922393</v>
      </c>
      <c r="AG28" s="6">
        <v>1.01559296784189</v>
      </c>
      <c r="AH28" s="6">
        <v>0.537843614551385</v>
      </c>
      <c r="AI28" s="6">
        <v>0.202449353008891</v>
      </c>
      <c r="AJ28" s="6">
        <v>0.537843614551384</v>
      </c>
      <c r="AK28" s="6">
        <v>0.205698578965332</v>
      </c>
      <c r="AL28" s="6">
        <v>0.438645559804352</v>
      </c>
      <c r="AM28" s="6">
        <v>0.175886529493216</v>
      </c>
      <c r="AN28" s="6">
        <v>0.371892604832967</v>
      </c>
      <c r="AO28" s="6">
        <v>0.341796013266008</v>
      </c>
      <c r="AP28" s="6">
        <v>0.300680457695186</v>
      </c>
      <c r="AQ28" s="6">
        <v>0.229912406000119</v>
      </c>
      <c r="AR28" s="6">
        <v>0.229912406000119</v>
      </c>
      <c r="AS28" s="6">
        <v>0.229912406000119</v>
      </c>
      <c r="AT28" s="6">
        <v>0.229912406000119</v>
      </c>
      <c r="AU28" s="6">
        <v>0.238543752779498</v>
      </c>
      <c r="AV28" s="6">
        <v>0.229912406000119</v>
      </c>
      <c r="AW28" s="6">
        <v>0.229912406000119</v>
      </c>
      <c r="AX28" s="6">
        <v>0.317928645022429</v>
      </c>
      <c r="AY28" s="6">
        <v>0.228459360040895</v>
      </c>
      <c r="AZ28" s="6">
        <v>0.186650458592893</v>
      </c>
      <c r="BA28" s="6">
        <v>0.216180993652048</v>
      </c>
      <c r="BB28" s="6">
        <v>0.100813827217242</v>
      </c>
      <c r="BC28" s="6">
        <v>0.0761518936054863</v>
      </c>
      <c r="BD28" s="6">
        <v>0.231279336709797</v>
      </c>
      <c r="BE28" s="6">
        <v>0.468901862414922</v>
      </c>
      <c r="BF28" s="6">
        <v>0.115262901725784</v>
      </c>
      <c r="BG28" s="6">
        <v>0.0794275559759036</v>
      </c>
      <c r="BH28" s="6">
        <v>0.113291110175013</v>
      </c>
      <c r="BI28" s="6">
        <v>0.342038285180876</v>
      </c>
      <c r="BJ28" s="6">
        <v>0.134010201377457</v>
      </c>
      <c r="BK28" s="6">
        <v>0.108813508046536</v>
      </c>
      <c r="BL28" s="6">
        <v>0.31756720788271</v>
      </c>
      <c r="BM28" s="6">
        <v>0.392063187519844</v>
      </c>
      <c r="BN28" s="6">
        <v>0.29964778147199</v>
      </c>
      <c r="BO28" s="6">
        <v>0.330073502694076</v>
      </c>
      <c r="BP28" s="42"/>
      <c r="BQ28" s="42"/>
      <c r="BR28" s="42"/>
    </row>
    <row r="29" spans="1:70" x14ac:dyDescent="0.2">
      <c r="A29" s="1">
        <v>1994</v>
      </c>
      <c r="B29" s="6">
        <v>0.176039845057337</v>
      </c>
      <c r="C29" s="6">
        <v>0.249857079483583</v>
      </c>
      <c r="D29" s="6">
        <v>0.10740253407116</v>
      </c>
      <c r="E29" s="6">
        <v>0.153885520872175</v>
      </c>
      <c r="F29" s="6">
        <v>0.406277821853404</v>
      </c>
      <c r="G29" s="6">
        <v>0.278582533375953</v>
      </c>
      <c r="H29" s="6">
        <v>0.219749564400987</v>
      </c>
      <c r="I29" s="6">
        <v>0.11350311882783</v>
      </c>
      <c r="J29" s="6">
        <v>0.232253625099752</v>
      </c>
      <c r="K29" s="6">
        <v>0.206553914207595</v>
      </c>
      <c r="L29" s="6">
        <v>0.400940995476923</v>
      </c>
      <c r="M29" s="6">
        <v>0.201405906980102</v>
      </c>
      <c r="N29" s="6">
        <v>0.218129726922206</v>
      </c>
      <c r="O29" s="6">
        <v>0.233274018406017</v>
      </c>
      <c r="P29" s="6">
        <v>0.228893603927748</v>
      </c>
      <c r="Q29" s="6">
        <v>0.632348783582497</v>
      </c>
      <c r="R29" s="6">
        <v>0.421530913435033</v>
      </c>
      <c r="S29" s="6">
        <v>0.367911137634431</v>
      </c>
      <c r="T29" s="6">
        <v>0.272560622329761</v>
      </c>
      <c r="U29" s="6">
        <v>0.282225162836136</v>
      </c>
      <c r="V29" s="6">
        <v>0.0879402565746809</v>
      </c>
      <c r="W29" s="6">
        <v>0.292060280506672</v>
      </c>
      <c r="X29" s="6">
        <v>0.185508132347484</v>
      </c>
      <c r="Y29" s="6">
        <v>0.29059850010658</v>
      </c>
      <c r="Z29" s="6">
        <v>0.10645901715885</v>
      </c>
      <c r="AA29" s="6">
        <v>0.109696931749766</v>
      </c>
      <c r="AB29" s="6">
        <v>0.0730311321813557</v>
      </c>
      <c r="AC29" s="6">
        <v>0.246387038670566</v>
      </c>
      <c r="AD29" s="6">
        <v>0.171420576144689</v>
      </c>
      <c r="AE29" s="6">
        <v>0.244695174878776</v>
      </c>
      <c r="AF29" s="6">
        <v>0.137885073973771</v>
      </c>
      <c r="AG29" s="6">
        <v>0.968216250241566</v>
      </c>
      <c r="AH29" s="6">
        <v>0.530364594812727</v>
      </c>
      <c r="AI29" s="6">
        <v>0.217106840317789</v>
      </c>
      <c r="AJ29" s="6">
        <v>0.530364594812727</v>
      </c>
      <c r="AK29" s="6">
        <v>0.226828610498695</v>
      </c>
      <c r="AL29" s="6">
        <v>0.418007917599062</v>
      </c>
      <c r="AM29" s="6">
        <v>0.19527257089579</v>
      </c>
      <c r="AN29" s="6">
        <v>0.372043584052912</v>
      </c>
      <c r="AO29" s="6">
        <v>0.337438344441471</v>
      </c>
      <c r="AP29" s="6">
        <v>0.28830266159675</v>
      </c>
      <c r="AQ29" s="6">
        <v>0.220704441120641</v>
      </c>
      <c r="AR29" s="6">
        <v>0.220704441120641</v>
      </c>
      <c r="AS29" s="6">
        <v>0.220704441120641</v>
      </c>
      <c r="AT29" s="6">
        <v>0.220704441120641</v>
      </c>
      <c r="AU29" s="6">
        <v>0.222180060707628</v>
      </c>
      <c r="AV29" s="6">
        <v>0.220704441120641</v>
      </c>
      <c r="AW29" s="6">
        <v>0.220704441120641</v>
      </c>
      <c r="AX29" s="6">
        <v>0.301881680336668</v>
      </c>
      <c r="AY29" s="6">
        <v>0.21928488420211</v>
      </c>
      <c r="AZ29" s="6">
        <v>0.219749564400987</v>
      </c>
      <c r="BA29" s="6">
        <v>0.241608036479792</v>
      </c>
      <c r="BB29" s="6">
        <v>0.165866690420689</v>
      </c>
      <c r="BC29" s="6">
        <v>0.0796362438069307</v>
      </c>
      <c r="BD29" s="6">
        <v>0.236236854422188</v>
      </c>
      <c r="BE29" s="6">
        <v>0.459179718179688</v>
      </c>
      <c r="BF29" s="6">
        <v>0.127771122940684</v>
      </c>
      <c r="BG29" s="6">
        <v>0.0780687289626749</v>
      </c>
      <c r="BH29" s="6">
        <v>0.114819769691028</v>
      </c>
      <c r="BI29" s="6">
        <v>0.326858010263883</v>
      </c>
      <c r="BJ29" s="6">
        <v>0.129627573479782</v>
      </c>
      <c r="BK29" s="6">
        <v>0.107574723805498</v>
      </c>
      <c r="BL29" s="6">
        <v>0.312931229860599</v>
      </c>
      <c r="BM29" s="6">
        <v>0.39097185188704</v>
      </c>
      <c r="BN29" s="6">
        <v>0.292581328409003</v>
      </c>
      <c r="BO29" s="6">
        <v>0.327583290858272</v>
      </c>
      <c r="BP29" s="42"/>
      <c r="BQ29" s="42"/>
      <c r="BR29" s="42"/>
    </row>
    <row r="30" spans="1:70" x14ac:dyDescent="0.2">
      <c r="A30" s="1">
        <v>1995</v>
      </c>
      <c r="B30" s="6">
        <v>0.181618045671427</v>
      </c>
      <c r="C30" s="6">
        <v>0.256409891355216</v>
      </c>
      <c r="D30" s="6">
        <v>0.114003427841519</v>
      </c>
      <c r="E30" s="6">
        <v>0.123169225576968</v>
      </c>
      <c r="F30" s="6">
        <v>0.400236818300142</v>
      </c>
      <c r="G30" s="6">
        <v>0.284616964541832</v>
      </c>
      <c r="H30" s="6">
        <v>0.243229017915939</v>
      </c>
      <c r="I30" s="6">
        <v>0.117952821987763</v>
      </c>
      <c r="J30" s="6">
        <v>0.240898654561986</v>
      </c>
      <c r="K30" s="6">
        <v>0.214077596059496</v>
      </c>
      <c r="L30" s="6">
        <v>0.379478426033384</v>
      </c>
      <c r="M30" s="6">
        <v>0.209047858713581</v>
      </c>
      <c r="N30" s="6">
        <v>0.226734165465145</v>
      </c>
      <c r="O30" s="6">
        <v>0.242326336671488</v>
      </c>
      <c r="P30" s="6">
        <v>0.257923500403402</v>
      </c>
      <c r="Q30" s="6">
        <v>0.556905249245306</v>
      </c>
      <c r="R30" s="6">
        <v>0.419721061411829</v>
      </c>
      <c r="S30" s="6">
        <v>0.371515962437509</v>
      </c>
      <c r="T30" s="6">
        <v>0.27396469510956</v>
      </c>
      <c r="U30" s="6">
        <v>0.284401311441961</v>
      </c>
      <c r="V30" s="6">
        <v>0.0934373772151647</v>
      </c>
      <c r="W30" s="6">
        <v>0.316297286273776</v>
      </c>
      <c r="X30" s="6">
        <v>0.185916607750333</v>
      </c>
      <c r="Y30" s="6">
        <v>0.317150568044999</v>
      </c>
      <c r="Z30" s="6">
        <v>0.114221552162364</v>
      </c>
      <c r="AA30" s="6">
        <v>0.102025853738871</v>
      </c>
      <c r="AB30" s="6">
        <v>0.0671782754900638</v>
      </c>
      <c r="AC30" s="6">
        <v>0.223680110709998</v>
      </c>
      <c r="AD30" s="6">
        <v>0.14947505025578</v>
      </c>
      <c r="AE30" s="6">
        <v>0.232040017333699</v>
      </c>
      <c r="AF30" s="6">
        <v>0.125603246305999</v>
      </c>
      <c r="AG30" s="6">
        <v>1.02027304398553</v>
      </c>
      <c r="AH30" s="6">
        <v>0.54819113783353</v>
      </c>
      <c r="AI30" s="6">
        <v>0.213454762369476</v>
      </c>
      <c r="AJ30" s="6">
        <v>0.54819113783353</v>
      </c>
      <c r="AK30" s="6">
        <v>0.219341893353615</v>
      </c>
      <c r="AL30" s="6">
        <v>0.425314025562857</v>
      </c>
      <c r="AM30" s="6">
        <v>0.190517986056203</v>
      </c>
      <c r="AN30" s="6">
        <v>0.374909517630188</v>
      </c>
      <c r="AO30" s="6">
        <v>0.339066578417908</v>
      </c>
      <c r="AP30" s="6">
        <v>0.304637769418824</v>
      </c>
      <c r="AQ30" s="6">
        <v>0.2267510417449</v>
      </c>
      <c r="AR30" s="6">
        <v>0.226751041744899</v>
      </c>
      <c r="AS30" s="6">
        <v>0.226751041744899</v>
      </c>
      <c r="AT30" s="6">
        <v>0.226751041744899</v>
      </c>
      <c r="AU30" s="6">
        <v>0.222676794643774</v>
      </c>
      <c r="AV30" s="6">
        <v>0.226751041744899</v>
      </c>
      <c r="AW30" s="6">
        <v>0.2267510417449</v>
      </c>
      <c r="AX30" s="6">
        <v>0.308030845710921</v>
      </c>
      <c r="AY30" s="6">
        <v>0.225590096575792</v>
      </c>
      <c r="AZ30" s="6">
        <v>0.243229017915939</v>
      </c>
      <c r="BA30" s="6">
        <v>0.256358481635317</v>
      </c>
      <c r="BB30" s="6">
        <v>0.152102535757841</v>
      </c>
      <c r="BC30" s="6">
        <v>0.0819824464773813</v>
      </c>
      <c r="BD30" s="6">
        <v>0.253427928361621</v>
      </c>
      <c r="BE30" s="6">
        <v>0.492158240905384</v>
      </c>
      <c r="BF30" s="6">
        <v>0.12520760678257</v>
      </c>
      <c r="BG30" s="6">
        <v>0.0804334903527321</v>
      </c>
      <c r="BH30" s="6">
        <v>0.122388751858279</v>
      </c>
      <c r="BI30" s="6">
        <v>0.335954609809419</v>
      </c>
      <c r="BJ30" s="6">
        <v>0.140714526861505</v>
      </c>
      <c r="BK30" s="6">
        <v>0.110765422197186</v>
      </c>
      <c r="BL30" s="6">
        <v>0.321403741480467</v>
      </c>
      <c r="BM30" s="6">
        <v>0.402059980316861</v>
      </c>
      <c r="BN30" s="6">
        <v>0.304250953717326</v>
      </c>
      <c r="BO30" s="6">
        <v>0.333199577239572</v>
      </c>
      <c r="BP30" s="42"/>
      <c r="BQ30" s="42"/>
      <c r="BR30" s="42"/>
    </row>
    <row r="31" spans="1:70" x14ac:dyDescent="0.2">
      <c r="A31" s="1">
        <v>1996</v>
      </c>
      <c r="B31" s="6">
        <v>0.188082191863552</v>
      </c>
      <c r="C31" s="6">
        <v>0.260959976383155</v>
      </c>
      <c r="D31" s="6">
        <v>0.117640366246889</v>
      </c>
      <c r="E31" s="6">
        <v>0.125605776435577</v>
      </c>
      <c r="F31" s="6">
        <v>0.426416634586133</v>
      </c>
      <c r="G31" s="6">
        <v>0.306322855906304</v>
      </c>
      <c r="H31" s="6">
        <v>0.256641400339383</v>
      </c>
      <c r="I31" s="6">
        <v>0.125130430268036</v>
      </c>
      <c r="J31" s="6">
        <v>0.236440043934373</v>
      </c>
      <c r="K31" s="6">
        <v>0.21729434050213</v>
      </c>
      <c r="L31" s="6">
        <v>0.391733327631551</v>
      </c>
      <c r="M31" s="6">
        <v>0.223210560484755</v>
      </c>
      <c r="N31" s="6">
        <v>0.230288857254725</v>
      </c>
      <c r="O31" s="6">
        <v>0.249898390575109</v>
      </c>
      <c r="P31" s="6">
        <v>0.248302492334399</v>
      </c>
      <c r="Q31" s="6">
        <v>0.553964413514639</v>
      </c>
      <c r="R31" s="6">
        <v>0.508677791943183</v>
      </c>
      <c r="S31" s="6">
        <v>0.361773080697794</v>
      </c>
      <c r="T31" s="6">
        <v>0.279272483139513</v>
      </c>
      <c r="U31" s="6">
        <v>0.295526313567888</v>
      </c>
      <c r="V31" s="6">
        <v>0.095075591990758</v>
      </c>
      <c r="W31" s="6">
        <v>0.347680609570145</v>
      </c>
      <c r="X31" s="6">
        <v>0.195471625461881</v>
      </c>
      <c r="Y31" s="6">
        <v>0.299144624032715</v>
      </c>
      <c r="Z31" s="6">
        <v>0.116380771673495</v>
      </c>
      <c r="AA31" s="6">
        <v>0.108606288950715</v>
      </c>
      <c r="AB31" s="6">
        <v>0.0600169859720677</v>
      </c>
      <c r="AC31" s="6">
        <v>0.215242494542889</v>
      </c>
      <c r="AD31" s="6">
        <v>0.164845548983116</v>
      </c>
      <c r="AE31" s="6">
        <v>0.244421768743951</v>
      </c>
      <c r="AF31" s="6">
        <v>0.123375661956213</v>
      </c>
      <c r="AG31" s="6">
        <v>1.20023915658108</v>
      </c>
      <c r="AH31" s="6">
        <v>0.590397004263644</v>
      </c>
      <c r="AI31" s="6">
        <v>0.194737152178367</v>
      </c>
      <c r="AJ31" s="6">
        <v>0.590397004263644</v>
      </c>
      <c r="AK31" s="6">
        <v>0.211915898340012</v>
      </c>
      <c r="AL31" s="6">
        <v>0.394689353196049</v>
      </c>
      <c r="AM31" s="6">
        <v>0.200785692969958</v>
      </c>
      <c r="AN31" s="6">
        <v>0.403830897825959</v>
      </c>
      <c r="AO31" s="6">
        <v>0.301040471321684</v>
      </c>
      <c r="AP31" s="6">
        <v>0.342032704929918</v>
      </c>
      <c r="AQ31" s="6">
        <v>0.246445745082938</v>
      </c>
      <c r="AR31" s="6">
        <v>0.246445745082938</v>
      </c>
      <c r="AS31" s="6">
        <v>0.246445745082938</v>
      </c>
      <c r="AT31" s="6">
        <v>0.246445745082938</v>
      </c>
      <c r="AU31" s="6">
        <v>0.229653286352504</v>
      </c>
      <c r="AV31" s="6">
        <v>0.246445745082938</v>
      </c>
      <c r="AW31" s="6">
        <v>0.246445745082938</v>
      </c>
      <c r="AX31" s="6">
        <v>0.339143171080048</v>
      </c>
      <c r="AY31" s="6">
        <v>0.245007891992825</v>
      </c>
      <c r="AZ31" s="6">
        <v>0.256641400339383</v>
      </c>
      <c r="BA31" s="6">
        <v>0.264703084797399</v>
      </c>
      <c r="BB31" s="6">
        <v>0.15223545164455</v>
      </c>
      <c r="BC31" s="6">
        <v>0.0854184733407501</v>
      </c>
      <c r="BD31" s="6">
        <v>0.242514680173167</v>
      </c>
      <c r="BE31" s="6">
        <v>0.501834975051744</v>
      </c>
      <c r="BF31" s="6">
        <v>0.127501442206873</v>
      </c>
      <c r="BG31" s="6">
        <v>0.0859627123796158</v>
      </c>
      <c r="BH31" s="6">
        <v>0.119923260296834</v>
      </c>
      <c r="BI31" s="6">
        <v>0.308573277203064</v>
      </c>
      <c r="BJ31" s="6">
        <v>0.0955955278362004</v>
      </c>
      <c r="BK31" s="6">
        <v>0.112989885557324</v>
      </c>
      <c r="BL31" s="6">
        <v>0.350543396978811</v>
      </c>
      <c r="BM31" s="6">
        <v>0.379480601522563</v>
      </c>
      <c r="BN31" s="6">
        <v>0.356049021756763</v>
      </c>
      <c r="BO31" s="6">
        <v>0.343799201771831</v>
      </c>
      <c r="BP31" s="42"/>
      <c r="BQ31" s="42"/>
      <c r="BR31" s="42"/>
    </row>
    <row r="32" spans="1:70" x14ac:dyDescent="0.2">
      <c r="A32" s="1">
        <v>1997</v>
      </c>
      <c r="B32" s="6">
        <v>0.195806406415885</v>
      </c>
      <c r="C32" s="6">
        <v>0.275967941342629</v>
      </c>
      <c r="D32" s="6">
        <v>0.122486000866242</v>
      </c>
      <c r="E32" s="6">
        <v>0.12576092955293</v>
      </c>
      <c r="F32" s="6">
        <v>0.419641140368884</v>
      </c>
      <c r="G32" s="6">
        <v>0.30373061828381</v>
      </c>
      <c r="H32" s="6">
        <v>0.236094091221721</v>
      </c>
      <c r="I32" s="6">
        <v>0.141489494618823</v>
      </c>
      <c r="J32" s="6">
        <v>0.25290989963516</v>
      </c>
      <c r="K32" s="6">
        <v>0.245242120403948</v>
      </c>
      <c r="L32" s="6">
        <v>0.385024901368391</v>
      </c>
      <c r="M32" s="6">
        <v>0.250433649862534</v>
      </c>
      <c r="N32" s="6">
        <v>0.258913156620179</v>
      </c>
      <c r="O32" s="6">
        <v>0.241351765994337</v>
      </c>
      <c r="P32" s="6">
        <v>0.250905533495397</v>
      </c>
      <c r="Q32" s="6">
        <v>0.548249562246787</v>
      </c>
      <c r="R32" s="6">
        <v>0.511135232582682</v>
      </c>
      <c r="S32" s="6">
        <v>0.398830774010918</v>
      </c>
      <c r="T32" s="6">
        <v>0.291711665129542</v>
      </c>
      <c r="U32" s="6">
        <v>0.314947920717174</v>
      </c>
      <c r="V32" s="6">
        <v>0.0985735137685397</v>
      </c>
      <c r="W32" s="6">
        <v>0.375855668770432</v>
      </c>
      <c r="X32" s="6">
        <v>0.197023829607461</v>
      </c>
      <c r="Y32" s="6">
        <v>0.29362523847116</v>
      </c>
      <c r="Z32" s="6">
        <v>0.117672056322057</v>
      </c>
      <c r="AA32" s="6">
        <v>0.107155510680985</v>
      </c>
      <c r="AB32" s="6">
        <v>0.0611937428104318</v>
      </c>
      <c r="AC32" s="6">
        <v>0.211462778739221</v>
      </c>
      <c r="AD32" s="6">
        <v>0.150219749596978</v>
      </c>
      <c r="AE32" s="6">
        <v>0.228800778122872</v>
      </c>
      <c r="AF32" s="6">
        <v>0.121640560964679</v>
      </c>
      <c r="AG32" s="6">
        <v>1.12727332466368</v>
      </c>
      <c r="AH32" s="6">
        <v>0.565688835359984</v>
      </c>
      <c r="AI32" s="6">
        <v>0.167035035065514</v>
      </c>
      <c r="AJ32" s="6">
        <v>0.565688835359984</v>
      </c>
      <c r="AK32" s="6">
        <v>0.221095242408742</v>
      </c>
      <c r="AL32" s="6">
        <v>0.38340893825485</v>
      </c>
      <c r="AM32" s="6">
        <v>0.233668308325314</v>
      </c>
      <c r="AN32" s="6">
        <v>0.398707832860459</v>
      </c>
      <c r="AO32" s="6">
        <v>0.233170350679375</v>
      </c>
      <c r="AP32" s="6">
        <v>0.353131647508721</v>
      </c>
      <c r="AQ32" s="6">
        <v>0.24068747796634</v>
      </c>
      <c r="AR32" s="6">
        <v>0.24068747796634</v>
      </c>
      <c r="AS32" s="6">
        <v>0.24068747796634</v>
      </c>
      <c r="AT32" s="6">
        <v>0.24068747796634</v>
      </c>
      <c r="AU32" s="6">
        <v>0.244800992070808</v>
      </c>
      <c r="AV32" s="6">
        <v>0.24068747796634</v>
      </c>
      <c r="AW32" s="6">
        <v>0.24068747796634</v>
      </c>
      <c r="AX32" s="6">
        <v>0.33499107305039</v>
      </c>
      <c r="AY32" s="6">
        <v>0.239872657557996</v>
      </c>
      <c r="AZ32" s="6">
        <v>0.236094091221721</v>
      </c>
      <c r="BA32" s="6">
        <v>0.236581381681706</v>
      </c>
      <c r="BB32" s="6">
        <v>0.171631265394105</v>
      </c>
      <c r="BC32" s="6">
        <v>0.0953648669576673</v>
      </c>
      <c r="BD32" s="6">
        <v>0.282210580442869</v>
      </c>
      <c r="BE32" s="6">
        <v>0.498553089527195</v>
      </c>
      <c r="BF32" s="6">
        <v>0.142275770145288</v>
      </c>
      <c r="BG32" s="6">
        <v>0.0897260092962243</v>
      </c>
      <c r="BH32" s="6">
        <v>0.117404571906992</v>
      </c>
      <c r="BI32" s="6">
        <v>0.346331864642642</v>
      </c>
      <c r="BJ32" s="6">
        <v>0.080401335705161</v>
      </c>
      <c r="BK32" s="6">
        <v>0.104699285515972</v>
      </c>
      <c r="BL32" s="6">
        <v>0.395728782098096</v>
      </c>
      <c r="BM32" s="6">
        <v>0.486111131067262</v>
      </c>
      <c r="BN32" s="6">
        <v>0.383852453285448</v>
      </c>
      <c r="BO32" s="6">
        <v>0.361341808668214</v>
      </c>
      <c r="BP32" s="42"/>
      <c r="BQ32" s="42"/>
      <c r="BR32" s="42"/>
    </row>
    <row r="33" spans="1:70" x14ac:dyDescent="0.2">
      <c r="A33" s="1">
        <v>1998</v>
      </c>
      <c r="B33" s="6">
        <v>0.193617957957248</v>
      </c>
      <c r="C33" s="6">
        <v>0.274552348947719</v>
      </c>
      <c r="D33" s="6">
        <v>0.116102245455607</v>
      </c>
      <c r="E33" s="6">
        <v>0.126674002132595</v>
      </c>
      <c r="F33" s="6">
        <v>0.347381736714923</v>
      </c>
      <c r="G33" s="6">
        <v>0.319141831065458</v>
      </c>
      <c r="H33" s="6">
        <v>0.298704087724384</v>
      </c>
      <c r="I33" s="6">
        <v>0.147005500688893</v>
      </c>
      <c r="J33" s="6">
        <v>0.267856391854161</v>
      </c>
      <c r="K33" s="6">
        <v>0.255709780283821</v>
      </c>
      <c r="L33" s="6">
        <v>0.37082789867995</v>
      </c>
      <c r="M33" s="6">
        <v>0.254140116603534</v>
      </c>
      <c r="N33" s="6">
        <v>0.263660681316752</v>
      </c>
      <c r="O33" s="6">
        <v>0.22808389096031</v>
      </c>
      <c r="P33" s="6">
        <v>0.248515158305165</v>
      </c>
      <c r="Q33" s="6">
        <v>0.528395191993543</v>
      </c>
      <c r="R33" s="6">
        <v>0.43164177933104</v>
      </c>
      <c r="S33" s="6">
        <v>0.410944821115776</v>
      </c>
      <c r="T33" s="6">
        <v>0.292305559790595</v>
      </c>
      <c r="U33" s="6">
        <v>0.309469623157659</v>
      </c>
      <c r="V33" s="6">
        <v>0.0929261905805026</v>
      </c>
      <c r="W33" s="6">
        <v>0.396408108783761</v>
      </c>
      <c r="X33" s="6">
        <v>0.188071601484858</v>
      </c>
      <c r="Y33" s="6">
        <v>0.302466902826102</v>
      </c>
      <c r="Z33" s="6">
        <v>0.11174389829902</v>
      </c>
      <c r="AA33" s="6">
        <v>0.0993667985045061</v>
      </c>
      <c r="AB33" s="6">
        <v>0.0605856156868584</v>
      </c>
      <c r="AC33" s="6">
        <v>0.205990549152309</v>
      </c>
      <c r="AD33" s="6">
        <v>0.157103662951703</v>
      </c>
      <c r="AE33" s="6">
        <v>0.225265390518809</v>
      </c>
      <c r="AF33" s="6">
        <v>0.122969412860748</v>
      </c>
      <c r="AG33" s="6">
        <v>0.856077925015625</v>
      </c>
      <c r="AH33" s="6">
        <v>0.429791816593127</v>
      </c>
      <c r="AI33" s="6">
        <v>0.148488467792286</v>
      </c>
      <c r="AJ33" s="6">
        <v>0.429791816593127</v>
      </c>
      <c r="AK33" s="6">
        <v>0.224175837537959</v>
      </c>
      <c r="AL33" s="6">
        <v>0.345619232426514</v>
      </c>
      <c r="AM33" s="6">
        <v>0.23740856110788</v>
      </c>
      <c r="AN33" s="6">
        <v>0.323634711786302</v>
      </c>
      <c r="AO33" s="6">
        <v>0.279905923381278</v>
      </c>
      <c r="AP33" s="6">
        <v>0.343294224896435</v>
      </c>
      <c r="AQ33" s="6">
        <v>0.254734438005102</v>
      </c>
      <c r="AR33" s="6">
        <v>0.254734438005102</v>
      </c>
      <c r="AS33" s="6">
        <v>0.254734438005101</v>
      </c>
      <c r="AT33" s="6">
        <v>0.254734438005101</v>
      </c>
      <c r="AU33" s="6">
        <v>0.281392547123981</v>
      </c>
      <c r="AV33" s="6">
        <v>0.254734438005102</v>
      </c>
      <c r="AW33" s="6">
        <v>0.254734438005102</v>
      </c>
      <c r="AX33" s="6">
        <v>0.349782005167247</v>
      </c>
      <c r="AY33" s="6">
        <v>0.2537755107086</v>
      </c>
      <c r="AZ33" s="6">
        <v>0.298704087724384</v>
      </c>
      <c r="BA33" s="6">
        <v>0.296422913991636</v>
      </c>
      <c r="BB33" s="6">
        <v>0.176067447817589</v>
      </c>
      <c r="BC33" s="6">
        <v>0.0952516870529462</v>
      </c>
      <c r="BD33" s="6">
        <v>0.424038883254652</v>
      </c>
      <c r="BE33" s="6">
        <v>0.489253441760583</v>
      </c>
      <c r="BF33" s="6">
        <v>0.144316569665899</v>
      </c>
      <c r="BG33" s="6">
        <v>0.105648869409338</v>
      </c>
      <c r="BH33" s="6">
        <v>0.114712320483914</v>
      </c>
      <c r="BI33" s="6">
        <v>0.626832585508277</v>
      </c>
      <c r="BJ33" s="6">
        <v>0.0895032637726769</v>
      </c>
      <c r="BK33" s="6">
        <v>0.106984934718104</v>
      </c>
      <c r="BL33" s="6">
        <v>0.391318558091497</v>
      </c>
      <c r="BM33" s="6">
        <v>0.634932472787333</v>
      </c>
      <c r="BN33" s="6">
        <v>0.405604107176156</v>
      </c>
      <c r="BO33" s="6">
        <v>0.404524151968156</v>
      </c>
      <c r="BP33" s="42"/>
      <c r="BQ33" s="42"/>
      <c r="BR33" s="42"/>
    </row>
    <row r="34" spans="1:70" x14ac:dyDescent="0.2">
      <c r="A34" s="1">
        <v>1999</v>
      </c>
      <c r="B34" s="6">
        <v>0.193824584005673</v>
      </c>
      <c r="C34" s="6">
        <v>0.276583010812954</v>
      </c>
      <c r="D34" s="6">
        <v>0.11658903555426</v>
      </c>
      <c r="E34" s="6">
        <v>0.157071483777105</v>
      </c>
      <c r="F34" s="6">
        <v>0.366736150423232</v>
      </c>
      <c r="G34" s="6">
        <v>0.31936003873346</v>
      </c>
      <c r="H34" s="6">
        <v>0.448114973014132</v>
      </c>
      <c r="I34" s="6">
        <v>0.139429555548676</v>
      </c>
      <c r="J34" s="6">
        <v>0.254509202015349</v>
      </c>
      <c r="K34" s="6">
        <v>0.261413851985752</v>
      </c>
      <c r="L34" s="6">
        <v>0.409325557416501</v>
      </c>
      <c r="M34" s="6">
        <v>0.254184322622414</v>
      </c>
      <c r="N34" s="6">
        <v>0.2646334309755</v>
      </c>
      <c r="O34" s="6">
        <v>0.228404299030545</v>
      </c>
      <c r="P34" s="6">
        <v>0.238529320388893</v>
      </c>
      <c r="Q34" s="6">
        <v>0.515155775018996</v>
      </c>
      <c r="R34" s="6">
        <v>0.517088317822187</v>
      </c>
      <c r="S34" s="6">
        <v>0.413423130850139</v>
      </c>
      <c r="T34" s="6">
        <v>0.292426222156964</v>
      </c>
      <c r="U34" s="6">
        <v>0.307250456632155</v>
      </c>
      <c r="V34" s="6">
        <v>0.092012163175404</v>
      </c>
      <c r="W34" s="6">
        <v>0.42330123926053</v>
      </c>
      <c r="X34" s="6">
        <v>0.190465202502656</v>
      </c>
      <c r="Y34" s="6">
        <v>0.316094310900212</v>
      </c>
      <c r="Z34" s="6">
        <v>0.110475762905702</v>
      </c>
      <c r="AA34" s="6">
        <v>0.0948808044704169</v>
      </c>
      <c r="AB34" s="6">
        <v>0.0848727648634138</v>
      </c>
      <c r="AC34" s="6">
        <v>0.251233749726646</v>
      </c>
      <c r="AD34" s="6">
        <v>0.207034805670343</v>
      </c>
      <c r="AE34" s="6">
        <v>0.235896200247368</v>
      </c>
      <c r="AF34" s="6">
        <v>0.147143645342027</v>
      </c>
      <c r="AG34" s="6">
        <v>0.827632141116634</v>
      </c>
      <c r="AH34" s="6">
        <v>0.480578613328512</v>
      </c>
      <c r="AI34" s="6">
        <v>0.149674226760779</v>
      </c>
      <c r="AJ34" s="6">
        <v>0.480578613328512</v>
      </c>
      <c r="AK34" s="6">
        <v>0.238927167463104</v>
      </c>
      <c r="AL34" s="6">
        <v>0.418178639770117</v>
      </c>
      <c r="AM34" s="6">
        <v>0.212626812788261</v>
      </c>
      <c r="AN34" s="6">
        <v>0.35586470037008</v>
      </c>
      <c r="AO34" s="6">
        <v>0.297619832332297</v>
      </c>
      <c r="AP34" s="6">
        <v>0.333080330036127</v>
      </c>
      <c r="AQ34" s="6">
        <v>0.256426859015076</v>
      </c>
      <c r="AR34" s="6">
        <v>0.256426859015076</v>
      </c>
      <c r="AS34" s="6">
        <v>0.256426859015075</v>
      </c>
      <c r="AT34" s="6">
        <v>0.256426859015076</v>
      </c>
      <c r="AU34" s="6">
        <v>0.264808542754255</v>
      </c>
      <c r="AV34" s="6">
        <v>0.256426859015076</v>
      </c>
      <c r="AW34" s="6">
        <v>0.256426859015076</v>
      </c>
      <c r="AX34" s="6">
        <v>0.353903062916318</v>
      </c>
      <c r="AY34" s="6">
        <v>0.256100463485553</v>
      </c>
      <c r="AZ34" s="6">
        <v>0.448114973014132</v>
      </c>
      <c r="BA34" s="6">
        <v>0.449160091425469</v>
      </c>
      <c r="BB34" s="6">
        <v>0.177891662162911</v>
      </c>
      <c r="BC34" s="6">
        <v>0.0896335133796703</v>
      </c>
      <c r="BD34" s="6">
        <v>0.342130625056779</v>
      </c>
      <c r="BE34" s="6">
        <v>0.483745517026311</v>
      </c>
      <c r="BF34" s="6">
        <v>0.13252852281939</v>
      </c>
      <c r="BG34" s="6">
        <v>0.120354217751168</v>
      </c>
      <c r="BH34" s="6">
        <v>0.113796519947999</v>
      </c>
      <c r="BI34" s="6">
        <v>0.428265752786815</v>
      </c>
      <c r="BJ34" s="6">
        <v>0.14626815644736</v>
      </c>
      <c r="BK34" s="6">
        <v>0.105946041446034</v>
      </c>
      <c r="BL34" s="6">
        <v>0.338398170311856</v>
      </c>
      <c r="BM34" s="6">
        <v>0.633600992841457</v>
      </c>
      <c r="BN34" s="6">
        <v>0.469001587124179</v>
      </c>
      <c r="BO34" s="6">
        <v>0.39346986105071</v>
      </c>
      <c r="BP34" s="42"/>
      <c r="BQ34" s="42"/>
      <c r="BR34" s="42"/>
    </row>
    <row r="35" spans="1:70" x14ac:dyDescent="0.2">
      <c r="A35" s="1">
        <v>2000</v>
      </c>
      <c r="B35" s="6">
        <v>0.205953832702923</v>
      </c>
      <c r="C35" s="6">
        <v>0.30073758180257</v>
      </c>
      <c r="D35" s="6">
        <v>0.119950950253185</v>
      </c>
      <c r="E35" s="6">
        <v>0.165912757803571</v>
      </c>
      <c r="F35" s="6">
        <v>0.43665395417951</v>
      </c>
      <c r="G35" s="6">
        <v>0.364921937605448</v>
      </c>
      <c r="H35" s="6">
        <v>0.498641110824909</v>
      </c>
      <c r="I35" s="6">
        <v>0.151439003880264</v>
      </c>
      <c r="J35" s="6">
        <v>0.276206490190292</v>
      </c>
      <c r="K35" s="6">
        <v>0.296894953990792</v>
      </c>
      <c r="L35" s="6">
        <v>0.47465779310811</v>
      </c>
      <c r="M35" s="6">
        <v>0.268947934022661</v>
      </c>
      <c r="N35" s="6">
        <v>0.282876696873677</v>
      </c>
      <c r="O35" s="6">
        <v>0.236987800926146</v>
      </c>
      <c r="P35" s="6">
        <v>0.262705826560216</v>
      </c>
      <c r="Q35" s="6">
        <v>0.508255820361912</v>
      </c>
      <c r="R35" s="6">
        <v>0.71794464978721</v>
      </c>
      <c r="S35" s="6">
        <v>0.452134884008308</v>
      </c>
      <c r="T35" s="6">
        <v>0.320475900939486</v>
      </c>
      <c r="U35" s="6">
        <v>0.338327405940269</v>
      </c>
      <c r="V35" s="6">
        <v>0.0935265655031068</v>
      </c>
      <c r="W35" s="6">
        <v>0.451990157475615</v>
      </c>
      <c r="X35" s="6">
        <v>0.210466355646512</v>
      </c>
      <c r="Y35" s="6">
        <v>0.359938288102081</v>
      </c>
      <c r="Z35" s="6">
        <v>0.113070244810538</v>
      </c>
      <c r="AA35" s="6">
        <v>0.106694068392479</v>
      </c>
      <c r="AB35" s="6">
        <v>0.0986070407700507</v>
      </c>
      <c r="AC35" s="6">
        <v>0.267094560740724</v>
      </c>
      <c r="AD35" s="6">
        <v>0.187075810048888</v>
      </c>
      <c r="AE35" s="6">
        <v>0.236653690111977</v>
      </c>
      <c r="AF35" s="6">
        <v>0.155726220891532</v>
      </c>
      <c r="AG35" s="6">
        <v>1.01865919485189</v>
      </c>
      <c r="AH35" s="6">
        <v>0.598716505607188</v>
      </c>
      <c r="AI35" s="6">
        <v>0.164012603295276</v>
      </c>
      <c r="AJ35" s="6">
        <v>0.598716505607189</v>
      </c>
      <c r="AK35" s="6">
        <v>0.251833068103636</v>
      </c>
      <c r="AL35" s="6">
        <v>0.485569932516679</v>
      </c>
      <c r="AM35" s="6">
        <v>0.216147488691778</v>
      </c>
      <c r="AN35" s="6">
        <v>0.430252463314047</v>
      </c>
      <c r="AO35" s="6">
        <v>0.13906533750416</v>
      </c>
      <c r="AP35" s="6">
        <v>0.329898967350766</v>
      </c>
      <c r="AQ35" s="6">
        <v>0.269455173689439</v>
      </c>
      <c r="AR35" s="6">
        <v>0.269455173689439</v>
      </c>
      <c r="AS35" s="6">
        <v>0.269455173689439</v>
      </c>
      <c r="AT35" s="6">
        <v>0.269455173689439</v>
      </c>
      <c r="AU35" s="6">
        <v>0.37479194181417</v>
      </c>
      <c r="AV35" s="6">
        <v>0.269455173689439</v>
      </c>
      <c r="AW35" s="6">
        <v>0.269455173689439</v>
      </c>
      <c r="AX35" s="6">
        <v>0.398624333147166</v>
      </c>
      <c r="AY35" s="6">
        <v>0.268016352900364</v>
      </c>
      <c r="AZ35" s="6">
        <v>0.498641110824909</v>
      </c>
      <c r="BA35" s="6">
        <v>0.495806264694176</v>
      </c>
      <c r="BB35" s="6">
        <v>0.196225783539506</v>
      </c>
      <c r="BC35" s="6">
        <v>0.0963891920280358</v>
      </c>
      <c r="BD35" s="6">
        <v>0.339030773736536</v>
      </c>
      <c r="BE35" s="6">
        <v>0.524361657252705</v>
      </c>
      <c r="BF35" s="6">
        <v>0.143505942746395</v>
      </c>
      <c r="BG35" s="6">
        <v>0.122569071282517</v>
      </c>
      <c r="BH35" s="6">
        <v>0.130213730444477</v>
      </c>
      <c r="BI35" s="6">
        <v>0.461668987797645</v>
      </c>
      <c r="BJ35" s="6">
        <v>0.178660222113692</v>
      </c>
      <c r="BK35" s="6">
        <v>0.106869078779847</v>
      </c>
      <c r="BL35" s="6">
        <v>0.324011275400628</v>
      </c>
      <c r="BM35" s="6">
        <v>0.689633750513086</v>
      </c>
      <c r="BN35" s="6">
        <v>0.524946190788748</v>
      </c>
      <c r="BO35" s="6">
        <v>0.429748638956848</v>
      </c>
      <c r="BP35" s="42"/>
      <c r="BQ35" s="42"/>
      <c r="BR35" s="42"/>
    </row>
    <row r="36" spans="1:70" x14ac:dyDescent="0.2">
      <c r="A36" s="1">
        <v>2001</v>
      </c>
      <c r="B36" s="6">
        <v>0.201524160313695</v>
      </c>
      <c r="C36" s="6">
        <v>0.301091290024013</v>
      </c>
      <c r="D36" s="6">
        <v>0.109663478323316</v>
      </c>
      <c r="E36" s="6">
        <v>0.167336700240506</v>
      </c>
      <c r="F36" s="6">
        <v>0.439069548688884</v>
      </c>
      <c r="G36" s="6">
        <v>0.450531154045524</v>
      </c>
      <c r="H36" s="6">
        <v>0.401462010436639</v>
      </c>
      <c r="I36" s="6">
        <v>0.147226118300048</v>
      </c>
      <c r="J36" s="6">
        <v>0.269190092112529</v>
      </c>
      <c r="K36" s="6">
        <v>0.307086515467644</v>
      </c>
      <c r="L36" s="6">
        <v>0.48267199114952</v>
      </c>
      <c r="M36" s="6">
        <v>0.267178967488863</v>
      </c>
      <c r="N36" s="6">
        <v>0.286467540415506</v>
      </c>
      <c r="O36" s="6">
        <v>0.238606828256762</v>
      </c>
      <c r="P36" s="6">
        <v>0.262713676599371</v>
      </c>
      <c r="Q36" s="6">
        <v>0.467060877877124</v>
      </c>
      <c r="R36" s="6">
        <v>0.684754213558415</v>
      </c>
      <c r="S36" s="6">
        <v>0.438333389272383</v>
      </c>
      <c r="T36" s="6">
        <v>0.320096126133141</v>
      </c>
      <c r="U36" s="6">
        <v>0.340784537110818</v>
      </c>
      <c r="V36" s="6">
        <v>0.0853148369243185</v>
      </c>
      <c r="W36" s="6">
        <v>0.417026575220189</v>
      </c>
      <c r="X36" s="6">
        <v>0.216176877622079</v>
      </c>
      <c r="Y36" s="6">
        <v>0.372949928981951</v>
      </c>
      <c r="Z36" s="6">
        <v>0.107327682172826</v>
      </c>
      <c r="AA36" s="6">
        <v>0.112550768473509</v>
      </c>
      <c r="AB36" s="6">
        <v>0.121598935029057</v>
      </c>
      <c r="AC36" s="6">
        <v>0.280402934505473</v>
      </c>
      <c r="AD36" s="6">
        <v>0.161111122500685</v>
      </c>
      <c r="AE36" s="6">
        <v>0.21021339011839</v>
      </c>
      <c r="AF36" s="6">
        <v>0.157235024418976</v>
      </c>
      <c r="AG36" s="6">
        <v>0.77362876648057</v>
      </c>
      <c r="AH36" s="6">
        <v>0.57540995592528</v>
      </c>
      <c r="AI36" s="6">
        <v>0.177936987646938</v>
      </c>
      <c r="AJ36" s="6">
        <v>0.575409955925279</v>
      </c>
      <c r="AK36" s="6">
        <v>0.277279808576562</v>
      </c>
      <c r="AL36" s="6">
        <v>0.415743831969985</v>
      </c>
      <c r="AM36" s="6">
        <v>0.307894008376143</v>
      </c>
      <c r="AN36" s="6">
        <v>0.426028680501652</v>
      </c>
      <c r="AO36" s="6">
        <v>0.149258486055544</v>
      </c>
      <c r="AP36" s="6">
        <v>0.340885499348628</v>
      </c>
      <c r="AQ36" s="6">
        <v>0.291675444963565</v>
      </c>
      <c r="AR36" s="6">
        <v>0.291675444963564</v>
      </c>
      <c r="AS36" s="6">
        <v>0.291675444963565</v>
      </c>
      <c r="AT36" s="6">
        <v>0.291675444963565</v>
      </c>
      <c r="AU36" s="6">
        <v>0.599977393692921</v>
      </c>
      <c r="AV36" s="6">
        <v>0.291675444963564</v>
      </c>
      <c r="AW36" s="6">
        <v>0.291675444963564</v>
      </c>
      <c r="AX36" s="6">
        <v>0.437238265186904</v>
      </c>
      <c r="AY36" s="6">
        <v>0.291091471210091</v>
      </c>
      <c r="AZ36" s="6">
        <v>0.401462010436639</v>
      </c>
      <c r="BA36" s="6">
        <v>0.386634535875264</v>
      </c>
      <c r="BB36" s="6">
        <v>0.191824488966678</v>
      </c>
      <c r="BC36" s="6">
        <v>0.0912713795549171</v>
      </c>
      <c r="BD36" s="6">
        <v>0.310777530160335</v>
      </c>
      <c r="BE36" s="6">
        <v>0.532777764638639</v>
      </c>
      <c r="BF36" s="6">
        <v>0.132627353091562</v>
      </c>
      <c r="BG36" s="6">
        <v>0.131823893811199</v>
      </c>
      <c r="BH36" s="6">
        <v>0.129200655839347</v>
      </c>
      <c r="BI36" s="6">
        <v>0.442996287732794</v>
      </c>
      <c r="BJ36" s="6">
        <v>0.238205137764691</v>
      </c>
      <c r="BK36" s="6">
        <v>0.114195517583176</v>
      </c>
      <c r="BL36" s="6">
        <v>0.301754878784836</v>
      </c>
      <c r="BM36" s="6">
        <v>0.670828296921792</v>
      </c>
      <c r="BN36" s="6">
        <v>0.553358394810878</v>
      </c>
      <c r="BO36" s="6">
        <v>0.409358033867516</v>
      </c>
      <c r="BP36" s="42"/>
      <c r="BQ36" s="42"/>
      <c r="BR36" s="42"/>
    </row>
    <row r="37" spans="1:70" x14ac:dyDescent="0.2">
      <c r="A37" s="1">
        <v>2002</v>
      </c>
      <c r="B37" s="6">
        <v>0.203503407807957</v>
      </c>
      <c r="C37" s="6">
        <v>0.294506958960227</v>
      </c>
      <c r="D37" s="6">
        <v>0.103830591468221</v>
      </c>
      <c r="E37" s="6">
        <v>0.201893724820582</v>
      </c>
      <c r="F37" s="6">
        <v>0.426280002406456</v>
      </c>
      <c r="G37" s="6">
        <v>0.45344816777952</v>
      </c>
      <c r="H37" s="6">
        <v>0.372510500563411</v>
      </c>
      <c r="I37" s="6">
        <v>0.15910004388905</v>
      </c>
      <c r="J37" s="6">
        <v>0.263495145914085</v>
      </c>
      <c r="K37" s="6">
        <v>0.31723175806308</v>
      </c>
      <c r="L37" s="6">
        <v>0.473564398132884</v>
      </c>
      <c r="M37" s="6">
        <v>0.258481527656937</v>
      </c>
      <c r="N37" s="6">
        <v>0.276621165243689</v>
      </c>
      <c r="O37" s="6">
        <v>0.228297100922687</v>
      </c>
      <c r="P37" s="6">
        <v>0.247978040840395</v>
      </c>
      <c r="Q37" s="6">
        <v>0.470168085384653</v>
      </c>
      <c r="R37" s="6">
        <v>0.601084439234636</v>
      </c>
      <c r="S37" s="6">
        <v>0.417995434037796</v>
      </c>
      <c r="T37" s="6">
        <v>0.311800269014317</v>
      </c>
      <c r="U37" s="6">
        <v>0.34012929015543</v>
      </c>
      <c r="V37" s="6">
        <v>0.0798570109201692</v>
      </c>
      <c r="W37" s="6">
        <v>0.406891389235371</v>
      </c>
      <c r="X37" s="6">
        <v>0.194372975074069</v>
      </c>
      <c r="Y37" s="6">
        <v>0.34863896548742</v>
      </c>
      <c r="Z37" s="6">
        <v>0.103161979288038</v>
      </c>
      <c r="AA37" s="6">
        <v>0.342783306468736</v>
      </c>
      <c r="AB37" s="6">
        <v>0.143436973012398</v>
      </c>
      <c r="AC37" s="6">
        <v>0.289326414352155</v>
      </c>
      <c r="AD37" s="6">
        <v>0.155857836875077</v>
      </c>
      <c r="AE37" s="6">
        <v>0.221439809564246</v>
      </c>
      <c r="AF37" s="6">
        <v>0.192365529595825</v>
      </c>
      <c r="AG37" s="6">
        <v>0.692643612323762</v>
      </c>
      <c r="AH37" s="6">
        <v>0.579859040504744</v>
      </c>
      <c r="AI37" s="6">
        <v>0.19591146854549</v>
      </c>
      <c r="AJ37" s="6">
        <v>0.579859040504744</v>
      </c>
      <c r="AK37" s="6">
        <v>0.287762129735984</v>
      </c>
      <c r="AL37" s="6">
        <v>0.449700841588191</v>
      </c>
      <c r="AM37" s="6">
        <v>0.26283923720597</v>
      </c>
      <c r="AN37" s="6">
        <v>0.424855534387235</v>
      </c>
      <c r="AO37" s="6">
        <v>0.211897325831884</v>
      </c>
      <c r="AP37" s="6">
        <v>0.426661754778728</v>
      </c>
      <c r="AQ37" s="6">
        <v>0.321080655138313</v>
      </c>
      <c r="AR37" s="6">
        <v>0.321080655138313</v>
      </c>
      <c r="AS37" s="6">
        <v>0.321080655138312</v>
      </c>
      <c r="AT37" s="6">
        <v>0.321080655138312</v>
      </c>
      <c r="AU37" s="6">
        <v>0.502030111930833</v>
      </c>
      <c r="AV37" s="6">
        <v>0.321080655138313</v>
      </c>
      <c r="AW37" s="6">
        <v>0.321080655138313</v>
      </c>
      <c r="AX37" s="6">
        <v>0.479604690035431</v>
      </c>
      <c r="AY37" s="6">
        <v>0.320743809040644</v>
      </c>
      <c r="AZ37" s="6">
        <v>0.372510500563411</v>
      </c>
      <c r="BA37" s="6">
        <v>0.369054470273366</v>
      </c>
      <c r="BB37" s="6">
        <v>0.204854879019768</v>
      </c>
      <c r="BC37" s="6">
        <v>0.0981334759487924</v>
      </c>
      <c r="BD37" s="6">
        <v>0.290029782479229</v>
      </c>
      <c r="BE37" s="6">
        <v>0.55576018721401</v>
      </c>
      <c r="BF37" s="6">
        <v>0.139992094379901</v>
      </c>
      <c r="BG37" s="6">
        <v>0.137168631575999</v>
      </c>
      <c r="BH37" s="6">
        <v>0.142439650683438</v>
      </c>
      <c r="BI37" s="6">
        <v>0.33741203360126</v>
      </c>
      <c r="BJ37" s="6">
        <v>0.282203674247731</v>
      </c>
      <c r="BK37" s="6">
        <v>0.122192239388586</v>
      </c>
      <c r="BL37" s="6">
        <v>0.306485042522876</v>
      </c>
      <c r="BM37" s="6">
        <v>0.651818286004893</v>
      </c>
      <c r="BN37" s="6">
        <v>0.552315022029381</v>
      </c>
      <c r="BO37" s="6">
        <v>0.385461972900406</v>
      </c>
      <c r="BP37" s="42"/>
      <c r="BQ37" s="42"/>
      <c r="BR37" s="42"/>
    </row>
    <row r="38" spans="1:70" x14ac:dyDescent="0.2">
      <c r="A38" s="1">
        <v>2003</v>
      </c>
      <c r="B38" s="6">
        <v>0.211044690710165</v>
      </c>
      <c r="C38" s="6">
        <v>0.292779488352046</v>
      </c>
      <c r="D38" s="6">
        <v>0.103920746793366</v>
      </c>
      <c r="E38" s="6">
        <v>0.210798009790014</v>
      </c>
      <c r="F38" s="6">
        <v>0.461006299604079</v>
      </c>
      <c r="G38" s="6">
        <v>0.391126173004741</v>
      </c>
      <c r="H38" s="6">
        <v>0.375378969782708</v>
      </c>
      <c r="I38" s="6">
        <v>0.16938970523142</v>
      </c>
      <c r="J38" s="6">
        <v>0.264851530928593</v>
      </c>
      <c r="K38" s="6">
        <v>0.319686859982639</v>
      </c>
      <c r="L38" s="6">
        <v>0.455581457993472</v>
      </c>
      <c r="M38" s="6">
        <v>0.250847579381477</v>
      </c>
      <c r="N38" s="6">
        <v>0.264156107192922</v>
      </c>
      <c r="O38" s="6">
        <v>0.230131983886751</v>
      </c>
      <c r="P38" s="6">
        <v>0.236816405137292</v>
      </c>
      <c r="Q38" s="6">
        <v>0.5344255148893</v>
      </c>
      <c r="R38" s="6">
        <v>0.544586621730981</v>
      </c>
      <c r="S38" s="6">
        <v>0.408527985774494</v>
      </c>
      <c r="T38" s="6">
        <v>0.310901588665764</v>
      </c>
      <c r="U38" s="6">
        <v>0.345781791235455</v>
      </c>
      <c r="V38" s="6">
        <v>0.0804275455320893</v>
      </c>
      <c r="W38" s="6">
        <v>0.364657999617926</v>
      </c>
      <c r="X38" s="6">
        <v>0.177009078093286</v>
      </c>
      <c r="Y38" s="6">
        <v>0.314860868401448</v>
      </c>
      <c r="Z38" s="6">
        <v>0.106240794944275</v>
      </c>
      <c r="AA38" s="6">
        <v>0.294560984943624</v>
      </c>
      <c r="AB38" s="6">
        <v>0.15523902147932</v>
      </c>
      <c r="AC38" s="6">
        <v>0.310241272068094</v>
      </c>
      <c r="AD38" s="6">
        <v>0.172078845101592</v>
      </c>
      <c r="AE38" s="6">
        <v>0.232941791114346</v>
      </c>
      <c r="AF38" s="6">
        <v>0.201061507392348</v>
      </c>
      <c r="AG38" s="6">
        <v>0.845475260815006</v>
      </c>
      <c r="AH38" s="6">
        <v>0.660933226679748</v>
      </c>
      <c r="AI38" s="6">
        <v>0.252889511872374</v>
      </c>
      <c r="AJ38" s="6">
        <v>0.660933226679749</v>
      </c>
      <c r="AK38" s="6">
        <v>0.276504731082152</v>
      </c>
      <c r="AL38" s="6">
        <v>0.476256739064375</v>
      </c>
      <c r="AM38" s="6">
        <v>0.23406578159756</v>
      </c>
      <c r="AN38" s="6">
        <v>0.4723462699541</v>
      </c>
      <c r="AO38" s="6">
        <v>0.250336798525149</v>
      </c>
      <c r="AP38" s="6">
        <v>0.357326955632667</v>
      </c>
      <c r="AQ38" s="6">
        <v>0.268238051843775</v>
      </c>
      <c r="AR38" s="6">
        <v>0.268238051843775</v>
      </c>
      <c r="AS38" s="6">
        <v>0.268238051843775</v>
      </c>
      <c r="AT38" s="6">
        <v>0.268238051843775</v>
      </c>
      <c r="AU38" s="6">
        <v>0.461538838914543</v>
      </c>
      <c r="AV38" s="6">
        <v>0.268238051843775</v>
      </c>
      <c r="AW38" s="6">
        <v>0.268238051843775</v>
      </c>
      <c r="AX38" s="6">
        <v>0.391637252405956</v>
      </c>
      <c r="AY38" s="6">
        <v>0.268091985987496</v>
      </c>
      <c r="AZ38" s="6">
        <v>0.375378969782708</v>
      </c>
      <c r="BA38" s="6">
        <v>0.364777594031682</v>
      </c>
      <c r="BB38" s="6">
        <v>0.224335597652389</v>
      </c>
      <c r="BC38" s="6">
        <v>0.104506884006666</v>
      </c>
      <c r="BD38" s="6">
        <v>0.307175876930207</v>
      </c>
      <c r="BE38" s="6">
        <v>0.567397005084629</v>
      </c>
      <c r="BF38" s="6">
        <v>0.146718124625801</v>
      </c>
      <c r="BG38" s="6">
        <v>0.12919283146348</v>
      </c>
      <c r="BH38" s="6">
        <v>0.153871391423723</v>
      </c>
      <c r="BI38" s="6">
        <v>0.302906221898773</v>
      </c>
      <c r="BJ38" s="6">
        <v>0.274649626171057</v>
      </c>
      <c r="BK38" s="6">
        <v>0.135548827658225</v>
      </c>
      <c r="BL38" s="6">
        <v>0.339339591599177</v>
      </c>
      <c r="BM38" s="6">
        <v>0.651400532063013</v>
      </c>
      <c r="BN38" s="6">
        <v>0.558473809027693</v>
      </c>
      <c r="BO38" s="6">
        <v>0.38477896472779</v>
      </c>
      <c r="BP38" s="42"/>
      <c r="BQ38" s="42"/>
      <c r="BR38" s="42"/>
    </row>
    <row r="39" spans="1:70" x14ac:dyDescent="0.2">
      <c r="A39" s="1">
        <v>2004</v>
      </c>
      <c r="B39" s="6">
        <v>0.226230078472378</v>
      </c>
      <c r="C39" s="6">
        <v>0.301736106480461</v>
      </c>
      <c r="D39" s="6">
        <v>0.108633483405022</v>
      </c>
      <c r="E39" s="6">
        <v>0.226962092760015</v>
      </c>
      <c r="F39" s="6">
        <v>0.497345723565084</v>
      </c>
      <c r="G39" s="6">
        <v>0.359036877805522</v>
      </c>
      <c r="H39" s="6">
        <v>0.351341640911372</v>
      </c>
      <c r="I39" s="6">
        <v>0.194653657346332</v>
      </c>
      <c r="J39" s="6">
        <v>0.281335573985339</v>
      </c>
      <c r="K39" s="6">
        <v>0.350560408190727</v>
      </c>
      <c r="L39" s="6">
        <v>0.452793884349424</v>
      </c>
      <c r="M39" s="6">
        <v>0.239347647436936</v>
      </c>
      <c r="N39" s="6">
        <v>0.263094528225523</v>
      </c>
      <c r="O39" s="6">
        <v>0.228619079570087</v>
      </c>
      <c r="P39" s="6">
        <v>0.244846931867463</v>
      </c>
      <c r="Q39" s="6">
        <v>0.580439690052743</v>
      </c>
      <c r="R39" s="6">
        <v>0.567119466675435</v>
      </c>
      <c r="S39" s="6">
        <v>0.427216827820721</v>
      </c>
      <c r="T39" s="6">
        <v>0.322011718801836</v>
      </c>
      <c r="U39" s="6">
        <v>0.368566510595902</v>
      </c>
      <c r="V39" s="6">
        <v>0.0840933426883127</v>
      </c>
      <c r="W39" s="6">
        <v>0.365378879676297</v>
      </c>
      <c r="X39" s="6">
        <v>0.176832693856582</v>
      </c>
      <c r="Y39" s="6">
        <v>0.298652538934766</v>
      </c>
      <c r="Z39" s="6">
        <v>0.110820682804606</v>
      </c>
      <c r="AA39" s="6">
        <v>0.268304735848427</v>
      </c>
      <c r="AB39" s="6">
        <v>0.172355122722945</v>
      </c>
      <c r="AC39" s="6">
        <v>0.36873097186902</v>
      </c>
      <c r="AD39" s="6">
        <v>0.176381718166292</v>
      </c>
      <c r="AE39" s="6">
        <v>0.254741830056408</v>
      </c>
      <c r="AF39" s="6">
        <v>0.216229870894204</v>
      </c>
      <c r="AG39" s="6">
        <v>0.872565376463323</v>
      </c>
      <c r="AH39" s="6">
        <v>0.715809551217323</v>
      </c>
      <c r="AI39" s="6">
        <v>0.304321980177487</v>
      </c>
      <c r="AJ39" s="6">
        <v>0.715809551217323</v>
      </c>
      <c r="AK39" s="6">
        <v>0.278501001816617</v>
      </c>
      <c r="AL39" s="6">
        <v>0.607491443382132</v>
      </c>
      <c r="AM39" s="6">
        <v>0.23912039526606</v>
      </c>
      <c r="AN39" s="6">
        <v>0.515489685323314</v>
      </c>
      <c r="AO39" s="6">
        <v>0.241132683241331</v>
      </c>
      <c r="AP39" s="6">
        <v>0.379168172539068</v>
      </c>
      <c r="AQ39" s="6">
        <v>0.250206815498399</v>
      </c>
      <c r="AR39" s="6">
        <v>0.250206815498399</v>
      </c>
      <c r="AS39" s="6">
        <v>0.250206815498399</v>
      </c>
      <c r="AT39" s="6">
        <v>0.250206815498399</v>
      </c>
      <c r="AU39" s="6">
        <v>0.392422306793037</v>
      </c>
      <c r="AV39" s="6">
        <v>0.250206815498399</v>
      </c>
      <c r="AW39" s="6">
        <v>0.250206815498399</v>
      </c>
      <c r="AX39" s="6">
        <v>0.36885035351754</v>
      </c>
      <c r="AY39" s="6">
        <v>0.249489193239197</v>
      </c>
      <c r="AZ39" s="6">
        <v>0.351341640911372</v>
      </c>
      <c r="BA39" s="6">
        <v>0.356495198032785</v>
      </c>
      <c r="BB39" s="6">
        <v>0.257302667984728</v>
      </c>
      <c r="BC39" s="6">
        <v>0.116358426691777</v>
      </c>
      <c r="BD39" s="6">
        <v>0.375285156688037</v>
      </c>
      <c r="BE39" s="6">
        <v>0.601399933408667</v>
      </c>
      <c r="BF39" s="6">
        <v>0.16965980662608</v>
      </c>
      <c r="BG39" s="6">
        <v>0.135015479128112</v>
      </c>
      <c r="BH39" s="6">
        <v>0.173221601276943</v>
      </c>
      <c r="BI39" s="6">
        <v>0.323569019081976</v>
      </c>
      <c r="BJ39" s="6">
        <v>0.230546704504333</v>
      </c>
      <c r="BK39" s="6">
        <v>0.137934040575064</v>
      </c>
      <c r="BL39" s="6">
        <v>0.336718065906663</v>
      </c>
      <c r="BM39" s="6">
        <v>0.688934317118285</v>
      </c>
      <c r="BN39" s="6">
        <v>0.554372502665662</v>
      </c>
      <c r="BO39" s="6">
        <v>0.415132199240834</v>
      </c>
      <c r="BP39" s="42"/>
      <c r="BQ39" s="42"/>
      <c r="BR39" s="42"/>
    </row>
    <row r="40" spans="1:70" x14ac:dyDescent="0.2">
      <c r="A40" s="1">
        <v>2005</v>
      </c>
      <c r="B40" s="6">
        <v>0.237432454519033</v>
      </c>
      <c r="C40" s="6">
        <v>0.311224622787092</v>
      </c>
      <c r="D40" s="6">
        <v>0.112023800508665</v>
      </c>
      <c r="E40" s="6">
        <v>0.217770474178609</v>
      </c>
      <c r="F40" s="6">
        <v>0.53875573923033</v>
      </c>
      <c r="G40" s="6">
        <v>0.367848476616189</v>
      </c>
      <c r="H40" s="6">
        <v>0.359794997284747</v>
      </c>
      <c r="I40" s="6">
        <v>0.214076399260775</v>
      </c>
      <c r="J40" s="6">
        <v>0.291039339268235</v>
      </c>
      <c r="K40" s="6">
        <v>0.37195027131715</v>
      </c>
      <c r="L40" s="6">
        <v>0.498471413005821</v>
      </c>
      <c r="M40" s="6">
        <v>0.233864945702173</v>
      </c>
      <c r="N40" s="6">
        <v>0.265524620574042</v>
      </c>
      <c r="O40" s="6">
        <v>0.236105960601027</v>
      </c>
      <c r="P40" s="6">
        <v>0.249522134051318</v>
      </c>
      <c r="Q40" s="6">
        <v>0.60062326786859</v>
      </c>
      <c r="R40" s="6">
        <v>0.590667903945859</v>
      </c>
      <c r="S40" s="6">
        <v>0.447503213232057</v>
      </c>
      <c r="T40" s="6">
        <v>0.337383015492069</v>
      </c>
      <c r="U40" s="6">
        <v>0.374306159677375</v>
      </c>
      <c r="V40" s="6">
        <v>0.087191729553391</v>
      </c>
      <c r="W40" s="6">
        <v>0.348740076233376</v>
      </c>
      <c r="X40" s="6">
        <v>0.188771866901754</v>
      </c>
      <c r="Y40" s="6">
        <v>0.28075934641973</v>
      </c>
      <c r="Z40" s="6">
        <v>0.114381040533921</v>
      </c>
      <c r="AA40" s="6">
        <v>0.254087865597749</v>
      </c>
      <c r="AB40" s="6">
        <v>0.156541503588254</v>
      </c>
      <c r="AC40" s="6">
        <v>0.362811042483166</v>
      </c>
      <c r="AD40" s="6">
        <v>0.17309725192146</v>
      </c>
      <c r="AE40" s="6">
        <v>0.258062245615552</v>
      </c>
      <c r="AF40" s="6">
        <v>0.211074000257171</v>
      </c>
      <c r="AG40" s="6">
        <v>1.05880804789519</v>
      </c>
      <c r="AH40" s="6">
        <v>0.789167149650498</v>
      </c>
      <c r="AI40" s="6">
        <v>0.287091960207963</v>
      </c>
      <c r="AJ40" s="6">
        <v>0.789167149650499</v>
      </c>
      <c r="AK40" s="6">
        <v>0.311011829579833</v>
      </c>
      <c r="AL40" s="6">
        <v>0.664071078620471</v>
      </c>
      <c r="AM40" s="6">
        <v>0.220002815096764</v>
      </c>
      <c r="AN40" s="6">
        <v>0.561476356284084</v>
      </c>
      <c r="AO40" s="6">
        <v>0.217879579727926</v>
      </c>
      <c r="AP40" s="6">
        <v>0.404527146004142</v>
      </c>
      <c r="AQ40" s="6">
        <v>0.25736400469653</v>
      </c>
      <c r="AR40" s="6">
        <v>0.25736400469653</v>
      </c>
      <c r="AS40" s="6">
        <v>0.25736400469653</v>
      </c>
      <c r="AT40" s="6">
        <v>0.25736400469653</v>
      </c>
      <c r="AU40" s="6">
        <v>0.401537377135335</v>
      </c>
      <c r="AV40" s="6">
        <v>0.25736400469653</v>
      </c>
      <c r="AW40" s="6">
        <v>0.25736400469653</v>
      </c>
      <c r="AX40" s="6">
        <v>0.37806220555864</v>
      </c>
      <c r="AY40" s="6">
        <v>0.257220706110688</v>
      </c>
      <c r="AZ40" s="6">
        <v>0.359794997284747</v>
      </c>
      <c r="BA40" s="6">
        <v>0.345103835238121</v>
      </c>
      <c r="BB40" s="6">
        <v>0.296598030874834</v>
      </c>
      <c r="BC40" s="6">
        <v>0.124661770625277</v>
      </c>
      <c r="BD40" s="6">
        <v>0.350736360072146</v>
      </c>
      <c r="BE40" s="6">
        <v>0.606535521110321</v>
      </c>
      <c r="BF40" s="6">
        <v>0.185662769870853</v>
      </c>
      <c r="BG40" s="6">
        <v>0.143457032951283</v>
      </c>
      <c r="BH40" s="6">
        <v>0.189135617524885</v>
      </c>
      <c r="BI40" s="6">
        <v>0.337581961687826</v>
      </c>
      <c r="BJ40" s="6">
        <v>0.308336734306174</v>
      </c>
      <c r="BK40" s="6">
        <v>0.1341647052677</v>
      </c>
      <c r="BL40" s="6">
        <v>0.356593432042652</v>
      </c>
      <c r="BM40" s="6">
        <v>0.672481120884541</v>
      </c>
      <c r="BN40" s="6">
        <v>0.593579826349472</v>
      </c>
      <c r="BO40" s="6">
        <v>0.433709083381512</v>
      </c>
      <c r="BP40" s="42"/>
      <c r="BQ40" s="42"/>
      <c r="BR40" s="42"/>
    </row>
    <row r="41" spans="1:70" x14ac:dyDescent="0.2">
      <c r="A41" s="1">
        <v>2006</v>
      </c>
      <c r="B41" s="6">
        <v>0.251469283322318</v>
      </c>
      <c r="C41" s="6">
        <v>0.325882266812395</v>
      </c>
      <c r="D41" s="6">
        <v>0.116968592313976</v>
      </c>
      <c r="E41" s="6">
        <v>0.218324108972589</v>
      </c>
      <c r="F41" s="6">
        <v>0.548930858355342</v>
      </c>
      <c r="G41" s="6">
        <v>0.396608595630316</v>
      </c>
      <c r="H41" s="6">
        <v>0.342840673022399</v>
      </c>
      <c r="I41" s="6">
        <v>0.239782889810896</v>
      </c>
      <c r="J41" s="6">
        <v>0.302947887961996</v>
      </c>
      <c r="K41" s="6">
        <v>0.400818223993062</v>
      </c>
      <c r="L41" s="6">
        <v>0.501098930079807</v>
      </c>
      <c r="M41" s="6">
        <v>0.238816082455593</v>
      </c>
      <c r="N41" s="6">
        <v>0.27113396456278</v>
      </c>
      <c r="O41" s="6">
        <v>0.256721890202132</v>
      </c>
      <c r="P41" s="6">
        <v>0.263320620548906</v>
      </c>
      <c r="Q41" s="6">
        <v>0.608626719422741</v>
      </c>
      <c r="R41" s="6">
        <v>0.552877275329375</v>
      </c>
      <c r="S41" s="6">
        <v>0.472023601449085</v>
      </c>
      <c r="T41" s="6">
        <v>0.354483187752066</v>
      </c>
      <c r="U41" s="6">
        <v>0.395978571268473</v>
      </c>
      <c r="V41" s="6">
        <v>0.0927808709364374</v>
      </c>
      <c r="W41" s="6">
        <v>0.32985895291821</v>
      </c>
      <c r="X41" s="6">
        <v>0.194841299305161</v>
      </c>
      <c r="Y41" s="6">
        <v>0.285516654046955</v>
      </c>
      <c r="Z41" s="6">
        <v>0.118647042732951</v>
      </c>
      <c r="AA41" s="6">
        <v>0.250768040493893</v>
      </c>
      <c r="AB41" s="6">
        <v>0.144385736477831</v>
      </c>
      <c r="AC41" s="6">
        <v>0.445398352543712</v>
      </c>
      <c r="AD41" s="6">
        <v>0.176367769184769</v>
      </c>
      <c r="AE41" s="6">
        <v>0.268463135135959</v>
      </c>
      <c r="AF41" s="6">
        <v>0.212838832633358</v>
      </c>
      <c r="AG41" s="6">
        <v>1.01092324591433</v>
      </c>
      <c r="AH41" s="6">
        <v>0.788948914721243</v>
      </c>
      <c r="AI41" s="6">
        <v>0.265850018811308</v>
      </c>
      <c r="AJ41" s="6">
        <v>0.788948914721242</v>
      </c>
      <c r="AK41" s="6">
        <v>0.321307073109402</v>
      </c>
      <c r="AL41" s="6">
        <v>0.725603347342921</v>
      </c>
      <c r="AM41" s="6">
        <v>0.219238817357228</v>
      </c>
      <c r="AN41" s="6">
        <v>0.56069549133527</v>
      </c>
      <c r="AO41" s="6">
        <v>0.215735801934164</v>
      </c>
      <c r="AP41" s="6">
        <v>0.435229707549909</v>
      </c>
      <c r="AQ41" s="6">
        <v>0.276275177911764</v>
      </c>
      <c r="AR41" s="6">
        <v>0.276275177911763</v>
      </c>
      <c r="AS41" s="6">
        <v>0.276275177911764</v>
      </c>
      <c r="AT41" s="6">
        <v>0.276275177911764</v>
      </c>
      <c r="AU41" s="6">
        <v>0.394905804945605</v>
      </c>
      <c r="AV41" s="6">
        <v>0.276275177911764</v>
      </c>
      <c r="AW41" s="6">
        <v>0.276275177911764</v>
      </c>
      <c r="AX41" s="6">
        <v>0.435399105710528</v>
      </c>
      <c r="AY41" s="6">
        <v>0.275802880862424</v>
      </c>
      <c r="AZ41" s="6">
        <v>0.342840673022399</v>
      </c>
      <c r="BA41" s="6">
        <v>0.33039978560631</v>
      </c>
      <c r="BB41" s="6">
        <v>0.303129318115952</v>
      </c>
      <c r="BC41" s="6">
        <v>0.149458367036281</v>
      </c>
      <c r="BD41" s="6">
        <v>0.351998001222143</v>
      </c>
      <c r="BE41" s="6">
        <v>0.646241294680441</v>
      </c>
      <c r="BF41" s="6">
        <v>0.211336697881876</v>
      </c>
      <c r="BG41" s="6">
        <v>0.143888695389749</v>
      </c>
      <c r="BH41" s="6">
        <v>0.210486074530402</v>
      </c>
      <c r="BI41" s="6">
        <v>0.319101882750781</v>
      </c>
      <c r="BJ41" s="6">
        <v>0.374126931928168</v>
      </c>
      <c r="BK41" s="6">
        <v>0.122715622933765</v>
      </c>
      <c r="BL41" s="6">
        <v>0.394803463296588</v>
      </c>
      <c r="BM41" s="6">
        <v>0.686727635877682</v>
      </c>
      <c r="BN41" s="6">
        <v>0.61663800949261</v>
      </c>
      <c r="BO41" s="6">
        <v>0.435004281680595</v>
      </c>
      <c r="BP41" s="42"/>
      <c r="BQ41" s="42"/>
      <c r="BR41" s="42"/>
    </row>
    <row r="42" spans="1:70" x14ac:dyDescent="0.2">
      <c r="A42" s="1">
        <v>2007</v>
      </c>
      <c r="B42" s="6">
        <v>0.258403660986529</v>
      </c>
      <c r="C42" s="6">
        <v>0.330921270665987</v>
      </c>
      <c r="D42" s="6">
        <v>0.124223290894478</v>
      </c>
      <c r="E42" s="6">
        <v>0.208572350771555</v>
      </c>
      <c r="F42" s="6">
        <v>0.490212056151017</v>
      </c>
      <c r="G42" s="6">
        <v>0.422263086073047</v>
      </c>
      <c r="H42" s="6">
        <v>0.288400760082145</v>
      </c>
      <c r="I42" s="6">
        <v>0.253888418250621</v>
      </c>
      <c r="J42" s="6">
        <v>0.295918343114521</v>
      </c>
      <c r="K42" s="6">
        <v>0.429741495090549</v>
      </c>
      <c r="L42" s="6">
        <v>0.502471343739204</v>
      </c>
      <c r="M42" s="6">
        <v>0.238524235597052</v>
      </c>
      <c r="N42" s="6">
        <v>0.268457474837058</v>
      </c>
      <c r="O42" s="6">
        <v>0.239626452361486</v>
      </c>
      <c r="P42" s="6">
        <v>0.276454658920234</v>
      </c>
      <c r="Q42" s="6">
        <v>0.627660492235528</v>
      </c>
      <c r="R42" s="6">
        <v>0.533718229871238</v>
      </c>
      <c r="S42" s="6">
        <v>0.46995422535327</v>
      </c>
      <c r="T42" s="6">
        <v>0.363268471231583</v>
      </c>
      <c r="U42" s="6">
        <v>0.40649796720511</v>
      </c>
      <c r="V42" s="6">
        <v>0.100072788134576</v>
      </c>
      <c r="W42" s="6">
        <v>0.313677144868476</v>
      </c>
      <c r="X42" s="6">
        <v>0.200381969985629</v>
      </c>
      <c r="Y42" s="6">
        <v>0.289143363438709</v>
      </c>
      <c r="Z42" s="6">
        <v>0.125533424142442</v>
      </c>
      <c r="AA42" s="6">
        <v>0.24732049459467</v>
      </c>
      <c r="AB42" s="6">
        <v>0.132149654261271</v>
      </c>
      <c r="AC42" s="6">
        <v>0.453749474356582</v>
      </c>
      <c r="AD42" s="6">
        <v>0.163671980896622</v>
      </c>
      <c r="AE42" s="6">
        <v>0.271413427282028</v>
      </c>
      <c r="AF42" s="6">
        <v>0.204349608108127</v>
      </c>
      <c r="AG42" s="6">
        <v>0.863522447200881</v>
      </c>
      <c r="AH42" s="6">
        <v>0.699947666708217</v>
      </c>
      <c r="AI42" s="6">
        <v>0.290241831163204</v>
      </c>
      <c r="AJ42" s="6">
        <v>0.699947666708217</v>
      </c>
      <c r="AK42" s="6">
        <v>0.273471680830817</v>
      </c>
      <c r="AL42" s="6">
        <v>0.652194316109476</v>
      </c>
      <c r="AM42" s="6">
        <v>0.211618809187722</v>
      </c>
      <c r="AN42" s="6">
        <v>0.504642923333356</v>
      </c>
      <c r="AO42" s="6">
        <v>0.390228193143622</v>
      </c>
      <c r="AP42" s="6">
        <v>0.37405783962116</v>
      </c>
      <c r="AQ42" s="6">
        <v>0.301034491375578</v>
      </c>
      <c r="AR42" s="6">
        <v>0.301034491375578</v>
      </c>
      <c r="AS42" s="6">
        <v>0.301034491375578</v>
      </c>
      <c r="AT42" s="6">
        <v>0.301034491375578</v>
      </c>
      <c r="AU42" s="6">
        <v>0.41995556981575</v>
      </c>
      <c r="AV42" s="6">
        <v>0.301034491375578</v>
      </c>
      <c r="AW42" s="6">
        <v>0.301034491375578</v>
      </c>
      <c r="AX42" s="6">
        <v>0.464970862799017</v>
      </c>
      <c r="AY42" s="6">
        <v>0.30045545096078</v>
      </c>
      <c r="AZ42" s="6">
        <v>0.288400760082145</v>
      </c>
      <c r="BA42" s="6">
        <v>0.296254011232197</v>
      </c>
      <c r="BB42" s="6">
        <v>0.284533068454979</v>
      </c>
      <c r="BC42" s="6">
        <v>0.166575434103488</v>
      </c>
      <c r="BD42" s="6">
        <v>0.374052919755196</v>
      </c>
      <c r="BE42" s="6">
        <v>0.700202969472611</v>
      </c>
      <c r="BF42" s="6">
        <v>0.231442986558784</v>
      </c>
      <c r="BG42" s="6">
        <v>0.145926854185909</v>
      </c>
      <c r="BH42" s="6">
        <v>0.205086970380756</v>
      </c>
      <c r="BI42" s="6">
        <v>0.316628496829622</v>
      </c>
      <c r="BJ42" s="6">
        <v>0.437350087962008</v>
      </c>
      <c r="BK42" s="6">
        <v>0.107784426007542</v>
      </c>
      <c r="BL42" s="6">
        <v>0.372026342805118</v>
      </c>
      <c r="BM42" s="6">
        <v>0.713940067066418</v>
      </c>
      <c r="BN42" s="6">
        <v>0.577564525687564</v>
      </c>
      <c r="BO42" s="6">
        <v>0.419049242711972</v>
      </c>
      <c r="BP42" s="42"/>
      <c r="BQ42" s="42"/>
      <c r="BR42" s="42"/>
    </row>
    <row r="43" spans="1:70" x14ac:dyDescent="0.2">
      <c r="A43" s="1">
        <v>2008</v>
      </c>
      <c r="B43" s="6">
        <v>0.268261176173326</v>
      </c>
      <c r="C43" s="6">
        <v>0.337656778819722</v>
      </c>
      <c r="D43" s="6">
        <v>0.133178768959662</v>
      </c>
      <c r="E43" s="6">
        <v>0.201306993380053</v>
      </c>
      <c r="F43" s="6">
        <v>0.503667741750619</v>
      </c>
      <c r="G43" s="6">
        <v>0.422617387682035</v>
      </c>
      <c r="H43" s="6">
        <v>0.299052510070542</v>
      </c>
      <c r="I43" s="6">
        <v>0.253468465143597</v>
      </c>
      <c r="J43" s="6">
        <v>0.311070201469824</v>
      </c>
      <c r="K43" s="6">
        <v>0.41891861092679</v>
      </c>
      <c r="L43" s="6">
        <v>0.51553381262261</v>
      </c>
      <c r="M43" s="6">
        <v>0.236836552971796</v>
      </c>
      <c r="N43" s="6">
        <v>0.266734330551782</v>
      </c>
      <c r="O43" s="6">
        <v>0.258740408563711</v>
      </c>
      <c r="P43" s="6">
        <v>0.268998923728859</v>
      </c>
      <c r="Q43" s="6">
        <v>0.664827327224967</v>
      </c>
      <c r="R43" s="6">
        <v>0.593126560114923</v>
      </c>
      <c r="S43" s="6">
        <v>0.485805840763903</v>
      </c>
      <c r="T43" s="6">
        <v>0.375620626106508</v>
      </c>
      <c r="U43" s="6">
        <v>0.409688284630835</v>
      </c>
      <c r="V43" s="6">
        <v>0.108884206691253</v>
      </c>
      <c r="W43" s="6">
        <v>0.309176097133663</v>
      </c>
      <c r="X43" s="6">
        <v>0.216061693547577</v>
      </c>
      <c r="Y43" s="6">
        <v>0.306750696697499</v>
      </c>
      <c r="Z43" s="6">
        <v>0.138718791025647</v>
      </c>
      <c r="AA43" s="6">
        <v>0.243393564662631</v>
      </c>
      <c r="AB43" s="6">
        <v>0.133617306083359</v>
      </c>
      <c r="AC43" s="6">
        <v>0.355499338296977</v>
      </c>
      <c r="AD43" s="6">
        <v>0.182337589556542</v>
      </c>
      <c r="AE43" s="6">
        <v>0.270191010492694</v>
      </c>
      <c r="AF43" s="6">
        <v>0.203312228087146</v>
      </c>
      <c r="AG43" s="6">
        <v>0.862801401743958</v>
      </c>
      <c r="AH43" s="6">
        <v>0.730177133539994</v>
      </c>
      <c r="AI43" s="6">
        <v>0.284996830854349</v>
      </c>
      <c r="AJ43" s="6">
        <v>0.730177133539996</v>
      </c>
      <c r="AK43" s="6">
        <v>0.266521746623119</v>
      </c>
      <c r="AL43" s="6">
        <v>0.610914742115241</v>
      </c>
      <c r="AM43" s="6">
        <v>0.223773807058819</v>
      </c>
      <c r="AN43" s="6">
        <v>0.522789481634742</v>
      </c>
      <c r="AO43" s="6">
        <v>0.400188826448179</v>
      </c>
      <c r="AP43" s="6">
        <v>0.386269452885357</v>
      </c>
      <c r="AQ43" s="6">
        <v>0.332482858533664</v>
      </c>
      <c r="AR43" s="6">
        <v>0.332482858533664</v>
      </c>
      <c r="AS43" s="6">
        <v>0.332482858533664</v>
      </c>
      <c r="AT43" s="6">
        <v>0.332482858533664</v>
      </c>
      <c r="AU43" s="6">
        <v>0.365825045085913</v>
      </c>
      <c r="AV43" s="6">
        <v>0.332482858533664</v>
      </c>
      <c r="AW43" s="6">
        <v>0.332482858533664</v>
      </c>
      <c r="AX43" s="6">
        <v>0.505621349999128</v>
      </c>
      <c r="AY43" s="6">
        <v>0.331676661468788</v>
      </c>
      <c r="AZ43" s="6">
        <v>0.299052510070542</v>
      </c>
      <c r="BA43" s="6">
        <v>0.303189120957911</v>
      </c>
      <c r="BB43" s="6">
        <v>0.261837409988683</v>
      </c>
      <c r="BC43" s="6">
        <v>0.165842158304487</v>
      </c>
      <c r="BD43" s="6">
        <v>0.478135992341286</v>
      </c>
      <c r="BE43" s="6">
        <v>0.697942272477055</v>
      </c>
      <c r="BF43" s="6">
        <v>0.22605281172366</v>
      </c>
      <c r="BG43" s="6">
        <v>0.155904235797482</v>
      </c>
      <c r="BH43" s="6">
        <v>0.233500479114557</v>
      </c>
      <c r="BI43" s="6">
        <v>0.313960842045775</v>
      </c>
      <c r="BJ43" s="6">
        <v>0.355708931622865</v>
      </c>
      <c r="BK43" s="6">
        <v>0.101934218565492</v>
      </c>
      <c r="BL43" s="6">
        <v>0.320877225987761</v>
      </c>
      <c r="BM43" s="6">
        <v>0.707311634884544</v>
      </c>
      <c r="BN43" s="6">
        <v>0.573773730072601</v>
      </c>
      <c r="BO43" s="6">
        <v>0.435067567820209</v>
      </c>
      <c r="BP43" s="42"/>
      <c r="BQ43" s="42"/>
      <c r="BR43" s="42"/>
    </row>
    <row r="44" spans="1:70" x14ac:dyDescent="0.2">
      <c r="A44" s="1">
        <v>2009</v>
      </c>
      <c r="B44" s="6">
        <v>0.227654609733885</v>
      </c>
      <c r="C44" s="6">
        <v>0.298443912302426</v>
      </c>
      <c r="D44" s="6">
        <v>0.119097785554654</v>
      </c>
      <c r="E44" s="6">
        <v>0.175862844697573</v>
      </c>
      <c r="F44" s="6">
        <v>0.488495194366311</v>
      </c>
      <c r="G44" s="6">
        <v>0.343276097197326</v>
      </c>
      <c r="H44" s="6">
        <v>0.246016178538787</v>
      </c>
      <c r="I44" s="6">
        <v>0.184074003486271</v>
      </c>
      <c r="J44" s="6">
        <v>0.273653904463148</v>
      </c>
      <c r="K44" s="6">
        <v>0.357564507755772</v>
      </c>
      <c r="L44" s="6">
        <v>0.48507258802562</v>
      </c>
      <c r="M44" s="6">
        <v>0.224012052887505</v>
      </c>
      <c r="N44" s="6">
        <v>0.233821340603244</v>
      </c>
      <c r="O44" s="6">
        <v>0.25866225665224</v>
      </c>
      <c r="P44" s="6">
        <v>0.223496911619445</v>
      </c>
      <c r="Q44" s="6">
        <v>0.57103823714614</v>
      </c>
      <c r="R44" s="6">
        <v>0.424719520643957</v>
      </c>
      <c r="S44" s="6">
        <v>0.416582535384619</v>
      </c>
      <c r="T44" s="6">
        <v>0.343895992531356</v>
      </c>
      <c r="U44" s="6">
        <v>0.365927330599967</v>
      </c>
      <c r="V44" s="6">
        <v>0.0986476003312925</v>
      </c>
      <c r="W44" s="6">
        <v>0.25191176822642</v>
      </c>
      <c r="X44" s="6">
        <v>0.218381763941967</v>
      </c>
      <c r="Y44" s="6">
        <v>0.290451839821906</v>
      </c>
      <c r="Z44" s="6">
        <v>0.130471292055221</v>
      </c>
      <c r="AA44" s="6">
        <v>0.218603870475788</v>
      </c>
      <c r="AB44" s="6">
        <v>0.103411628807437</v>
      </c>
      <c r="AC44" s="6">
        <v>0.327021547267127</v>
      </c>
      <c r="AD44" s="6">
        <v>0.163751601033305</v>
      </c>
      <c r="AE44" s="6">
        <v>0.268403545062536</v>
      </c>
      <c r="AF44" s="6">
        <v>0.182233874068896</v>
      </c>
      <c r="AG44" s="6">
        <v>1.02333311666639</v>
      </c>
      <c r="AH44" s="6">
        <v>0.559409859928245</v>
      </c>
      <c r="AI44" s="6">
        <v>0.208194782680927</v>
      </c>
      <c r="AJ44" s="6">
        <v>0.559409859928245</v>
      </c>
      <c r="AK44" s="6">
        <v>0.214931023711181</v>
      </c>
      <c r="AL44" s="6">
        <v>0.692208066909353</v>
      </c>
      <c r="AM44" s="6">
        <v>0.228776000501048</v>
      </c>
      <c r="AN44" s="6">
        <v>0.412777530497812</v>
      </c>
      <c r="AO44" s="6">
        <v>0.38020983205017</v>
      </c>
      <c r="AP44" s="6">
        <v>0.426425570895906</v>
      </c>
      <c r="AQ44" s="6">
        <v>0.267787360124744</v>
      </c>
      <c r="AR44" s="6">
        <v>0.267787360124745</v>
      </c>
      <c r="AS44" s="6">
        <v>0.267787360124744</v>
      </c>
      <c r="AT44" s="6">
        <v>0.267787360124745</v>
      </c>
      <c r="AU44" s="6">
        <v>0.330435944102342</v>
      </c>
      <c r="AV44" s="6">
        <v>0.267787360124745</v>
      </c>
      <c r="AW44" s="6">
        <v>0.267787360124745</v>
      </c>
      <c r="AX44" s="6">
        <v>0.370651989644275</v>
      </c>
      <c r="AY44" s="6">
        <v>0.266123913311711</v>
      </c>
      <c r="AZ44" s="6">
        <v>0.246016178538787</v>
      </c>
      <c r="BA44" s="6">
        <v>0.267401304886092</v>
      </c>
      <c r="BB44" s="6">
        <v>0.178005375182387</v>
      </c>
      <c r="BC44" s="6">
        <v>0.117111331625443</v>
      </c>
      <c r="BD44" s="6">
        <v>0.442714941610782</v>
      </c>
      <c r="BE44" s="6">
        <v>0.614821015896999</v>
      </c>
      <c r="BF44" s="6">
        <v>0.176483138334567</v>
      </c>
      <c r="BG44" s="6">
        <v>0.154457717431649</v>
      </c>
      <c r="BH44" s="6">
        <v>0.202094058376443</v>
      </c>
      <c r="BI44" s="6">
        <v>0.264324915570938</v>
      </c>
      <c r="BJ44" s="6">
        <v>0.221161753654394</v>
      </c>
      <c r="BK44" s="6">
        <v>0.10159271007356</v>
      </c>
      <c r="BL44" s="6">
        <v>0.332007045209057</v>
      </c>
      <c r="BM44" s="6">
        <v>0.678560970860494</v>
      </c>
      <c r="BN44" s="6">
        <v>0.496621463564326</v>
      </c>
      <c r="BO44" s="6">
        <v>0.379202781890936</v>
      </c>
      <c r="BP44" s="42"/>
      <c r="BQ44" s="42"/>
      <c r="BR44" s="42"/>
    </row>
    <row r="45" spans="1:70" x14ac:dyDescent="0.2">
      <c r="A45" s="1">
        <v>2010</v>
      </c>
      <c r="B45" s="6">
        <v>0.245302124468101</v>
      </c>
      <c r="C45" s="6">
        <v>0.324256480324888</v>
      </c>
      <c r="D45" s="6">
        <v>0.130652784233138</v>
      </c>
      <c r="E45" s="6">
        <v>0.176408740858773</v>
      </c>
      <c r="F45" s="6">
        <v>0.531999489217332</v>
      </c>
      <c r="G45" s="6">
        <v>0.340616728370104</v>
      </c>
      <c r="H45" s="6">
        <v>0.267978465015022</v>
      </c>
      <c r="I45" s="6">
        <v>0.208742629733363</v>
      </c>
      <c r="J45" s="6">
        <v>0.282207046410198</v>
      </c>
      <c r="K45" s="6">
        <v>0.417463483326377</v>
      </c>
      <c r="L45" s="6">
        <v>0.532815475197041</v>
      </c>
      <c r="M45" s="6">
        <v>0.252542362347454</v>
      </c>
      <c r="N45" s="6">
        <v>0.255118738382182</v>
      </c>
      <c r="O45" s="6">
        <v>0.278715667557761</v>
      </c>
      <c r="P45" s="6">
        <v>0.249770215788009</v>
      </c>
      <c r="Q45" s="6">
        <v>0.506426362113736</v>
      </c>
      <c r="R45" s="6">
        <v>0.420497110668052</v>
      </c>
      <c r="S45" s="6">
        <v>0.410663229453485</v>
      </c>
      <c r="T45" s="6">
        <v>0.366001757729009</v>
      </c>
      <c r="U45" s="6">
        <v>0.397381958257905</v>
      </c>
      <c r="V45" s="6">
        <v>0.110213189578774</v>
      </c>
      <c r="W45" s="6">
        <v>0.245231542943469</v>
      </c>
      <c r="X45" s="6">
        <v>0.215505069343238</v>
      </c>
      <c r="Y45" s="6">
        <v>0.299089319128707</v>
      </c>
      <c r="Z45" s="6">
        <v>0.138945881282088</v>
      </c>
      <c r="AA45" s="6">
        <v>0.206453578580082</v>
      </c>
      <c r="AB45" s="6">
        <v>0.102641031890381</v>
      </c>
      <c r="AC45" s="6">
        <v>0.343761493280172</v>
      </c>
      <c r="AD45" s="6">
        <v>0.15926422489412</v>
      </c>
      <c r="AE45" s="6">
        <v>0.288939244359132</v>
      </c>
      <c r="AF45" s="6">
        <v>0.182743871739883</v>
      </c>
      <c r="AG45" s="6">
        <v>1.44967403428978</v>
      </c>
      <c r="AH45" s="6">
        <v>0.61312155867305</v>
      </c>
      <c r="AI45" s="6">
        <v>0.202219311410602</v>
      </c>
      <c r="AJ45" s="6">
        <v>0.613121558673048</v>
      </c>
      <c r="AK45" s="6">
        <v>0.246768920443066</v>
      </c>
      <c r="AL45" s="6">
        <v>0.658144202188466</v>
      </c>
      <c r="AM45" s="6">
        <v>0.196745868971118</v>
      </c>
      <c r="AN45" s="6">
        <v>0.45124903254239</v>
      </c>
      <c r="AO45" s="6">
        <v>0.496340553445232</v>
      </c>
      <c r="AP45" s="6">
        <v>0.384211069323013</v>
      </c>
      <c r="AQ45" s="6">
        <v>0.272893672711987</v>
      </c>
      <c r="AR45" s="6">
        <v>0.272893672711987</v>
      </c>
      <c r="AS45" s="6">
        <v>0.272893672711988</v>
      </c>
      <c r="AT45" s="6">
        <v>0.272893672711987</v>
      </c>
      <c r="AU45" s="6">
        <v>0.267133998326595</v>
      </c>
      <c r="AV45" s="6">
        <v>0.272893672711988</v>
      </c>
      <c r="AW45" s="6">
        <v>0.272893672711988</v>
      </c>
      <c r="AX45" s="6">
        <v>0.404154208866147</v>
      </c>
      <c r="AY45" s="6">
        <v>0.271707240802826</v>
      </c>
      <c r="AZ45" s="6">
        <v>0.267978465015022</v>
      </c>
      <c r="BA45" s="6">
        <v>0.266681677562521</v>
      </c>
      <c r="BB45" s="6">
        <v>0.188783980118137</v>
      </c>
      <c r="BC45" s="6">
        <v>0.1435943208249</v>
      </c>
      <c r="BD45" s="6">
        <v>0.468684030137344</v>
      </c>
      <c r="BE45" s="6">
        <v>0.705907625093984</v>
      </c>
      <c r="BF45" s="6">
        <v>0.200381766586556</v>
      </c>
      <c r="BG45" s="6">
        <v>0.145796235226005</v>
      </c>
      <c r="BH45" s="6">
        <v>0.213352083557377</v>
      </c>
      <c r="BI45" s="6">
        <v>0.274753007134443</v>
      </c>
      <c r="BJ45" s="6">
        <v>0.223928160048541</v>
      </c>
      <c r="BK45" s="6">
        <v>0.106583699195289</v>
      </c>
      <c r="BL45" s="6">
        <v>0.370492688180856</v>
      </c>
      <c r="BM45" s="6">
        <v>0.665707078470462</v>
      </c>
      <c r="BN45" s="6">
        <v>0.477625009530266</v>
      </c>
      <c r="BO45" s="6">
        <v>0.394886522914382</v>
      </c>
      <c r="BP45" s="42"/>
      <c r="BQ45" s="42"/>
      <c r="BR45" s="42"/>
    </row>
    <row r="46" spans="1:70" x14ac:dyDescent="0.2">
      <c r="A46" s="1">
        <v>2011</v>
      </c>
      <c r="B46" s="6">
        <v>0.261809914626418</v>
      </c>
      <c r="C46" s="6">
        <v>0.347501923545932</v>
      </c>
      <c r="D46" s="6">
        <v>0.141911617388636</v>
      </c>
      <c r="E46" s="6">
        <v>0.182842478526072</v>
      </c>
      <c r="F46" s="6">
        <v>0.565926626796725</v>
      </c>
      <c r="G46" s="6">
        <v>0.34060512325887</v>
      </c>
      <c r="H46" s="6">
        <v>0.283423585512396</v>
      </c>
      <c r="I46" s="6">
        <v>0.217673676304124</v>
      </c>
      <c r="J46" s="6">
        <v>0.285592179895586</v>
      </c>
      <c r="K46" s="6">
        <v>0.43553648477695</v>
      </c>
      <c r="L46" s="6">
        <v>0.538122732614741</v>
      </c>
      <c r="M46" s="6">
        <v>0.29146272428798</v>
      </c>
      <c r="N46" s="6">
        <v>0.269181290045003</v>
      </c>
      <c r="O46" s="6">
        <v>0.300755794360395</v>
      </c>
      <c r="P46" s="6">
        <v>0.267587918551524</v>
      </c>
      <c r="Q46" s="6">
        <v>0.560640412575336</v>
      </c>
      <c r="R46" s="6">
        <v>0.45516139227529</v>
      </c>
      <c r="S46" s="6">
        <v>0.422217155523645</v>
      </c>
      <c r="T46" s="6">
        <v>0.392091026296403</v>
      </c>
      <c r="U46" s="6">
        <v>0.427334939196954</v>
      </c>
      <c r="V46" s="6">
        <v>0.119471358091982</v>
      </c>
      <c r="W46" s="6">
        <v>0.257222729624421</v>
      </c>
      <c r="X46" s="6">
        <v>0.22690502912516</v>
      </c>
      <c r="Y46" s="6">
        <v>0.30385499601513</v>
      </c>
      <c r="Z46" s="6">
        <v>0.147515580462322</v>
      </c>
      <c r="AA46" s="6">
        <v>0.200571158455269</v>
      </c>
      <c r="AB46" s="6">
        <v>0.10931644401604</v>
      </c>
      <c r="AC46" s="6">
        <v>0.321296604524066</v>
      </c>
      <c r="AD46" s="6">
        <v>0.187568061504001</v>
      </c>
      <c r="AE46" s="6">
        <v>0.305607653388206</v>
      </c>
      <c r="AF46" s="6">
        <v>0.190488653352147</v>
      </c>
      <c r="AG46" s="6">
        <v>1.72547154376015</v>
      </c>
      <c r="AH46" s="6">
        <v>0.707433986760832</v>
      </c>
      <c r="AI46" s="6">
        <v>0.177794713845389</v>
      </c>
      <c r="AJ46" s="6">
        <v>0.70743398676083</v>
      </c>
      <c r="AK46" s="6">
        <v>0.255269600064817</v>
      </c>
      <c r="AL46" s="6">
        <v>0.405122442999319</v>
      </c>
      <c r="AM46" s="6">
        <v>0.212928227865247</v>
      </c>
      <c r="AN46" s="6">
        <v>0.518809757802585</v>
      </c>
      <c r="AO46" s="6">
        <v>0.481731239790994</v>
      </c>
      <c r="AP46" s="6">
        <v>0.407014103503471</v>
      </c>
      <c r="AQ46" s="6">
        <v>0.282355152348667</v>
      </c>
      <c r="AR46" s="6">
        <v>0.282355152348667</v>
      </c>
      <c r="AS46" s="6">
        <v>0.282355152348668</v>
      </c>
      <c r="AT46" s="6">
        <v>0.282355152348667</v>
      </c>
      <c r="AU46" s="6">
        <v>0.293631076046459</v>
      </c>
      <c r="AV46" s="6">
        <v>0.282355152348667</v>
      </c>
      <c r="AW46" s="6">
        <v>0.282355152348668</v>
      </c>
      <c r="AX46" s="6">
        <v>0.380742502702826</v>
      </c>
      <c r="AY46" s="6">
        <v>0.281132918589842</v>
      </c>
      <c r="AZ46" s="6">
        <v>0.283423585512396</v>
      </c>
      <c r="BA46" s="6">
        <v>0.298671036863049</v>
      </c>
      <c r="BB46" s="6">
        <v>0.200015101278834</v>
      </c>
      <c r="BC46" s="6">
        <v>0.141297758824119</v>
      </c>
      <c r="BD46" s="6">
        <v>0.523122755144326</v>
      </c>
      <c r="BE46" s="6">
        <v>0.72478587380629</v>
      </c>
      <c r="BF46" s="6">
        <v>0.210833758288631</v>
      </c>
      <c r="BG46" s="6">
        <v>0.161973509892504</v>
      </c>
      <c r="BH46" s="6">
        <v>0.21767640247417</v>
      </c>
      <c r="BI46" s="6">
        <v>0.281077437466583</v>
      </c>
      <c r="BJ46" s="6">
        <v>0.187301465940243</v>
      </c>
      <c r="BK46" s="6">
        <v>0.117961572361869</v>
      </c>
      <c r="BL46" s="6">
        <v>0.315612339911087</v>
      </c>
      <c r="BM46" s="6">
        <v>0.664074418864797</v>
      </c>
      <c r="BN46" s="6">
        <v>0.545752114330055</v>
      </c>
      <c r="BO46" s="6">
        <v>0.380239033219424</v>
      </c>
      <c r="BP46" s="42"/>
      <c r="BQ46" s="42"/>
      <c r="BR46" s="42"/>
    </row>
    <row r="47" spans="1:70" x14ac:dyDescent="0.2">
      <c r="A47" s="1">
        <v>2012</v>
      </c>
      <c r="B47" s="6">
        <v>0.259140993190934</v>
      </c>
      <c r="C47" s="6">
        <v>0.356223281246104</v>
      </c>
      <c r="D47" s="6">
        <v>0.137817476243679</v>
      </c>
      <c r="E47" s="6">
        <v>0.182157050790034</v>
      </c>
      <c r="F47" s="6">
        <v>0.601136037054784</v>
      </c>
      <c r="G47" s="6">
        <v>0.31695205913536</v>
      </c>
      <c r="H47" s="6">
        <v>0.269825501106203</v>
      </c>
      <c r="I47" s="6">
        <v>0.210303865249144</v>
      </c>
      <c r="J47" s="6">
        <v>0.282882556903763</v>
      </c>
      <c r="K47" s="6">
        <v>0.454783636632066</v>
      </c>
      <c r="L47" s="6">
        <v>0.552191158753423</v>
      </c>
      <c r="M47" s="6">
        <v>0.308722113442586</v>
      </c>
      <c r="N47" s="6">
        <v>0.278531595115733</v>
      </c>
      <c r="O47" s="6">
        <v>0.291154965045984</v>
      </c>
      <c r="P47" s="6">
        <v>0.283173769241705</v>
      </c>
      <c r="Q47" s="6">
        <v>0.564960679052572</v>
      </c>
      <c r="R47" s="6">
        <v>0.442808604326774</v>
      </c>
      <c r="S47" s="6">
        <v>0.422026030129104</v>
      </c>
      <c r="T47" s="6">
        <v>0.403599595367959</v>
      </c>
      <c r="U47" s="6">
        <v>0.447261525269579</v>
      </c>
      <c r="V47" s="6">
        <v>0.116606999601726</v>
      </c>
      <c r="W47" s="6">
        <v>0.251299459802039</v>
      </c>
      <c r="X47" s="6">
        <v>0.212592788970358</v>
      </c>
      <c r="Y47" s="6">
        <v>0.287615783849017</v>
      </c>
      <c r="Z47" s="6">
        <v>0.140826813670893</v>
      </c>
      <c r="AA47" s="6">
        <v>0.176640957581683</v>
      </c>
      <c r="AB47" s="6">
        <v>0.11192187871666</v>
      </c>
      <c r="AC47" s="6">
        <v>0.268669289444215</v>
      </c>
      <c r="AD47" s="6">
        <v>0.174698632071011</v>
      </c>
      <c r="AE47" s="6">
        <v>0.310182750741477</v>
      </c>
      <c r="AF47" s="6">
        <v>0.189118409944662</v>
      </c>
      <c r="AG47" s="6">
        <v>2.04105318452731</v>
      </c>
      <c r="AH47" s="6">
        <v>0.690137594530961</v>
      </c>
      <c r="AI47" s="6">
        <v>0.154031110445006</v>
      </c>
      <c r="AJ47" s="6">
        <v>0.690137594530962</v>
      </c>
      <c r="AK47" s="6">
        <v>0.256216277244656</v>
      </c>
      <c r="AL47" s="6">
        <v>0.396629720618106</v>
      </c>
      <c r="AM47" s="6">
        <v>0.229509013756572</v>
      </c>
      <c r="AN47" s="6">
        <v>0.51078051569617</v>
      </c>
      <c r="AO47" s="6">
        <v>0.415776631742748</v>
      </c>
      <c r="AP47" s="6">
        <v>0.315746882864313</v>
      </c>
      <c r="AQ47" s="6">
        <v>0.259896117669553</v>
      </c>
      <c r="AR47" s="6">
        <v>0.259896117669553</v>
      </c>
      <c r="AS47" s="6">
        <v>0.259896117669553</v>
      </c>
      <c r="AT47" s="6">
        <v>0.259896117669553</v>
      </c>
      <c r="AU47" s="6">
        <v>0.271517139770535</v>
      </c>
      <c r="AV47" s="6">
        <v>0.259896117669553</v>
      </c>
      <c r="AW47" s="6">
        <v>0.259896117669553</v>
      </c>
      <c r="AX47" s="6">
        <v>0.370101851585046</v>
      </c>
      <c r="AY47" s="6">
        <v>0.259017027642219</v>
      </c>
      <c r="AZ47" s="6">
        <v>0.269825501106203</v>
      </c>
      <c r="BA47" s="6">
        <v>0.28310755859338</v>
      </c>
      <c r="BB47" s="6">
        <v>0.193890791751866</v>
      </c>
      <c r="BC47" s="6">
        <v>0.135938839681021</v>
      </c>
      <c r="BD47" s="6">
        <v>0.519356694403119</v>
      </c>
      <c r="BE47" s="6">
        <v>0.711235023060159</v>
      </c>
      <c r="BF47" s="6">
        <v>0.214080008124868</v>
      </c>
      <c r="BG47" s="6">
        <v>0.180670236881436</v>
      </c>
      <c r="BH47" s="6">
        <v>0.220916084868994</v>
      </c>
      <c r="BI47" s="6">
        <v>0.25598731980202</v>
      </c>
      <c r="BJ47" s="6">
        <v>0.138384682044203</v>
      </c>
      <c r="BK47" s="6">
        <v>0.11034365350818</v>
      </c>
      <c r="BL47" s="6">
        <v>0.304207874170749</v>
      </c>
      <c r="BM47" s="6">
        <v>0.632712709659239</v>
      </c>
      <c r="BN47" s="6">
        <v>0.59692210972784</v>
      </c>
      <c r="BO47" s="6">
        <v>0.367338677037671</v>
      </c>
      <c r="BP47" s="42"/>
      <c r="BQ47" s="42"/>
      <c r="BR47" s="42"/>
    </row>
    <row r="48" spans="1:70" x14ac:dyDescent="0.2">
      <c r="A48" s="1">
        <v>2013</v>
      </c>
      <c r="B48" s="6">
        <v>0.258830168664259</v>
      </c>
      <c r="C48" s="6">
        <v>0.354911031086414</v>
      </c>
      <c r="D48" s="6">
        <v>0.13729018417254</v>
      </c>
      <c r="E48" s="6">
        <v>0.176492014079902</v>
      </c>
      <c r="F48" s="6">
        <v>0.558590729316614</v>
      </c>
      <c r="G48" s="6">
        <v>0.336895280882912</v>
      </c>
      <c r="H48" s="6">
        <v>0.256017269475737</v>
      </c>
      <c r="I48" s="6">
        <v>0.22007982458596</v>
      </c>
      <c r="J48" s="6">
        <v>0.286388579099023</v>
      </c>
      <c r="K48" s="6">
        <v>0.438564817234768</v>
      </c>
      <c r="L48" s="6">
        <v>0.562315888371134</v>
      </c>
      <c r="M48" s="6">
        <v>0.331310607085234</v>
      </c>
      <c r="N48" s="6">
        <v>0.280670303002634</v>
      </c>
      <c r="O48" s="6">
        <v>0.284536714051565</v>
      </c>
      <c r="P48" s="6">
        <v>0.28700121312214</v>
      </c>
      <c r="Q48" s="6">
        <v>0.582198371979284</v>
      </c>
      <c r="R48" s="6">
        <v>0.433535082090113</v>
      </c>
      <c r="S48" s="6">
        <v>0.397504915273014</v>
      </c>
      <c r="T48" s="6">
        <v>0.401141961577632</v>
      </c>
      <c r="U48" s="6">
        <v>0.454633549110965</v>
      </c>
      <c r="V48" s="6">
        <v>0.116359251206186</v>
      </c>
      <c r="W48" s="6">
        <v>0.257662464464156</v>
      </c>
      <c r="X48" s="6">
        <v>0.2095948687307</v>
      </c>
      <c r="Y48" s="6">
        <v>0.285080549254075</v>
      </c>
      <c r="Z48" s="6">
        <v>0.140413995412829</v>
      </c>
      <c r="AA48" s="6">
        <v>0.155756064436145</v>
      </c>
      <c r="AB48" s="6">
        <v>0.111678390888141</v>
      </c>
      <c r="AC48" s="6">
        <v>0.275835267264105</v>
      </c>
      <c r="AD48" s="6">
        <v>0.168814253559442</v>
      </c>
      <c r="AE48" s="6">
        <v>0.293657181319369</v>
      </c>
      <c r="AF48" s="6">
        <v>0.184182654487203</v>
      </c>
      <c r="AG48" s="6">
        <v>1.85693055200517</v>
      </c>
      <c r="AH48" s="6">
        <v>0.638384880628392</v>
      </c>
      <c r="AI48" s="6">
        <v>0.156587577492027</v>
      </c>
      <c r="AJ48" s="6">
        <v>0.638384880628393</v>
      </c>
      <c r="AK48" s="6">
        <v>0.240381999604732</v>
      </c>
      <c r="AL48" s="6">
        <v>0.419459543865329</v>
      </c>
      <c r="AM48" s="6">
        <v>0.226154919607251</v>
      </c>
      <c r="AN48" s="6">
        <v>0.479868113366464</v>
      </c>
      <c r="AO48" s="6">
        <v>0.499793545760192</v>
      </c>
      <c r="AP48" s="6">
        <v>0.256279365838461</v>
      </c>
      <c r="AQ48" s="6">
        <v>0.278058197407139</v>
      </c>
      <c r="AR48" s="6">
        <v>0.278058197407139</v>
      </c>
      <c r="AS48" s="6">
        <v>0.278058197407139</v>
      </c>
      <c r="AT48" s="6">
        <v>0.278058197407139</v>
      </c>
      <c r="AU48" s="6">
        <v>0.29495740789725</v>
      </c>
      <c r="AV48" s="6">
        <v>0.278058197407139</v>
      </c>
      <c r="AW48" s="6">
        <v>0.278058197407138</v>
      </c>
      <c r="AX48" s="6">
        <v>0.405870673597689</v>
      </c>
      <c r="AY48" s="6">
        <v>0.276857777666791</v>
      </c>
      <c r="AZ48" s="6">
        <v>0.256017269475737</v>
      </c>
      <c r="BA48" s="6">
        <v>0.258706642575824</v>
      </c>
      <c r="BB48" s="6">
        <v>0.199016940044149</v>
      </c>
      <c r="BC48" s="6">
        <v>0.149373301609235</v>
      </c>
      <c r="BD48" s="6">
        <v>0.492172828245322</v>
      </c>
      <c r="BE48" s="6">
        <v>0.693769782125362</v>
      </c>
      <c r="BF48" s="6">
        <v>0.227968442671754</v>
      </c>
      <c r="BG48" s="6">
        <v>0.1783407985367</v>
      </c>
      <c r="BH48" s="6">
        <v>0.231627867163048</v>
      </c>
      <c r="BI48" s="6">
        <v>0.243828225437427</v>
      </c>
      <c r="BJ48" s="6">
        <v>0.136718526186944</v>
      </c>
      <c r="BK48" s="6">
        <v>0.107456778133306</v>
      </c>
      <c r="BL48" s="6">
        <v>0.280842989506524</v>
      </c>
      <c r="BM48" s="6">
        <v>0.622534654303121</v>
      </c>
      <c r="BN48" s="6">
        <v>0.653507126054394</v>
      </c>
      <c r="BO48" s="6">
        <v>0.379084032539645</v>
      </c>
      <c r="BP48" s="42"/>
      <c r="BQ48" s="42"/>
      <c r="BR48" s="42"/>
    </row>
    <row r="49" spans="1:70" x14ac:dyDescent="0.2">
      <c r="A49" s="1">
        <v>2014</v>
      </c>
      <c r="B49" s="6">
        <v>0.258202698189161</v>
      </c>
      <c r="C49" s="6">
        <v>0.352934175106918</v>
      </c>
      <c r="D49" s="6">
        <v>0.138620837195428</v>
      </c>
      <c r="E49" s="6">
        <v>0.178230828523686</v>
      </c>
      <c r="F49" s="6">
        <v>0.524386124286059</v>
      </c>
      <c r="G49" s="6">
        <v>0.329422330079539</v>
      </c>
      <c r="H49" s="6">
        <v>0.282982933508489</v>
      </c>
      <c r="I49" s="6">
        <v>0.224538295528817</v>
      </c>
      <c r="J49" s="6">
        <v>0.280743893632386</v>
      </c>
      <c r="K49" s="6">
        <v>0.442612158631232</v>
      </c>
      <c r="L49" s="6">
        <v>0.570029691077074</v>
      </c>
      <c r="M49" s="6">
        <v>0.331903017835276</v>
      </c>
      <c r="N49" s="6">
        <v>0.285578696197179</v>
      </c>
      <c r="O49" s="6">
        <v>0.269748328063104</v>
      </c>
      <c r="P49" s="6">
        <v>0.293986655132831</v>
      </c>
      <c r="Q49" s="6">
        <v>0.574192382204556</v>
      </c>
      <c r="R49" s="6">
        <v>0.410228013092388</v>
      </c>
      <c r="S49" s="6">
        <v>0.400973736408622</v>
      </c>
      <c r="T49" s="6">
        <v>0.399007654229571</v>
      </c>
      <c r="U49" s="6">
        <v>0.455993408641345</v>
      </c>
      <c r="V49" s="6">
        <v>0.116874982698827</v>
      </c>
      <c r="W49" s="6">
        <v>0.27166755199839</v>
      </c>
      <c r="X49" s="6">
        <v>0.223223704505029</v>
      </c>
      <c r="Y49" s="6">
        <v>0.275254116412995</v>
      </c>
      <c r="Z49" s="6">
        <v>0.14082877774922</v>
      </c>
      <c r="AA49" s="6">
        <v>0.15430146524974</v>
      </c>
      <c r="AB49" s="6">
        <v>0.105400015497627</v>
      </c>
      <c r="AC49" s="6">
        <v>0.284826676002979</v>
      </c>
      <c r="AD49" s="6">
        <v>0.144026076202553</v>
      </c>
      <c r="AE49" s="6">
        <v>0.313230969901496</v>
      </c>
      <c r="AF49" s="6">
        <v>0.183140498693444</v>
      </c>
      <c r="AG49" s="6">
        <v>1.7150429301625</v>
      </c>
      <c r="AH49" s="6">
        <v>0.577064542032247</v>
      </c>
      <c r="AI49" s="6">
        <v>0.144272470750425</v>
      </c>
      <c r="AJ49" s="6">
        <v>0.577064542032247</v>
      </c>
      <c r="AK49" s="6">
        <v>0.256372878139832</v>
      </c>
      <c r="AL49" s="6">
        <v>0.381178834393341</v>
      </c>
      <c r="AM49" s="6">
        <v>0.247316395316124</v>
      </c>
      <c r="AN49" s="6">
        <v>0.447387030214977</v>
      </c>
      <c r="AO49" s="6">
        <v>0.517533723420445</v>
      </c>
      <c r="AP49" s="6">
        <v>0.231980660079897</v>
      </c>
      <c r="AQ49" s="6">
        <v>0.28486957435443</v>
      </c>
      <c r="AR49" s="6">
        <v>0.28486957435443</v>
      </c>
      <c r="AS49" s="6">
        <v>0.28486957435443</v>
      </c>
      <c r="AT49" s="6">
        <v>0.28486957435443</v>
      </c>
      <c r="AU49" s="6">
        <v>0.286198846342861</v>
      </c>
      <c r="AV49" s="6">
        <v>0.28486957435443</v>
      </c>
      <c r="AW49" s="6">
        <v>0.28486957435443</v>
      </c>
      <c r="AX49" s="6">
        <v>0.404497782687528</v>
      </c>
      <c r="AY49" s="6">
        <v>0.283972680246366</v>
      </c>
      <c r="AZ49" s="6">
        <v>0.282982933508489</v>
      </c>
      <c r="BA49" s="6">
        <v>0.285793502812407</v>
      </c>
      <c r="BB49" s="6">
        <v>0.195901478424789</v>
      </c>
      <c r="BC49" s="6">
        <v>0.164608122058279</v>
      </c>
      <c r="BD49" s="6">
        <v>0.475573464078546</v>
      </c>
      <c r="BE49" s="6">
        <v>0.703929657361694</v>
      </c>
      <c r="BF49" s="6">
        <v>0.229811932894341</v>
      </c>
      <c r="BG49" s="6">
        <v>0.173871487310558</v>
      </c>
      <c r="BH49" s="6">
        <v>0.223873203314729</v>
      </c>
      <c r="BI49" s="6">
        <v>0.233693823452737</v>
      </c>
      <c r="BJ49" s="6">
        <v>0.140949541559336</v>
      </c>
      <c r="BK49" s="6">
        <v>0.104549829055597</v>
      </c>
      <c r="BL49" s="6">
        <v>0.292033575737868</v>
      </c>
      <c r="BM49" s="6">
        <v>0.654511757173141</v>
      </c>
      <c r="BN49" s="6">
        <v>0.676515908550578</v>
      </c>
      <c r="BO49" s="6">
        <v>0.381210022358606</v>
      </c>
      <c r="BP49" s="42"/>
      <c r="BQ49" s="42"/>
      <c r="BR49" s="42"/>
    </row>
    <row r="50" spans="1:70" x14ac:dyDescent="0.2">
      <c r="A50" s="1">
        <v>2015</v>
      </c>
      <c r="B50" s="6">
        <v>0.245331853060858</v>
      </c>
      <c r="C50" s="6">
        <v>0.364717918425278</v>
      </c>
      <c r="D50" s="6">
        <v>0.129207009243246</v>
      </c>
      <c r="E50" s="6">
        <v>0.194274963057956</v>
      </c>
      <c r="F50" s="6">
        <v>0.418437622762187</v>
      </c>
      <c r="G50" s="6">
        <v>0.31430922152177</v>
      </c>
      <c r="H50" s="6">
        <v>0.308454372295873</v>
      </c>
      <c r="I50" s="6">
        <v>0.207872957655439</v>
      </c>
      <c r="J50" s="6">
        <v>0.265438174167145</v>
      </c>
      <c r="K50" s="6">
        <v>0.463394382001335</v>
      </c>
      <c r="L50" s="6">
        <v>0.570761727988406</v>
      </c>
      <c r="M50" s="6">
        <v>0.335570221113451</v>
      </c>
      <c r="N50" s="6">
        <v>0.298880646394002</v>
      </c>
      <c r="O50" s="6">
        <v>0.268522018331776</v>
      </c>
      <c r="P50" s="6">
        <v>0.29947074156034</v>
      </c>
      <c r="Q50" s="6">
        <v>0.651716878959989</v>
      </c>
      <c r="R50" s="6">
        <v>0.433307640040787</v>
      </c>
      <c r="S50" s="6">
        <v>0.412229868698949</v>
      </c>
      <c r="T50" s="6">
        <v>0.417059428948398</v>
      </c>
      <c r="U50" s="6">
        <v>0.467945070830878</v>
      </c>
      <c r="V50" s="6">
        <v>0.108547396295439</v>
      </c>
      <c r="W50" s="6">
        <v>0.283241629959273</v>
      </c>
      <c r="X50" s="6">
        <v>0.22342778155041</v>
      </c>
      <c r="Y50" s="6">
        <v>0.274353794467113</v>
      </c>
      <c r="Z50" s="6">
        <v>0.130813693028135</v>
      </c>
      <c r="AA50" s="6">
        <v>0.115135725432424</v>
      </c>
      <c r="AB50" s="6">
        <v>0.127405800957221</v>
      </c>
      <c r="AC50" s="6">
        <v>0.283079208110037</v>
      </c>
      <c r="AD50" s="6">
        <v>0.141353384046704</v>
      </c>
      <c r="AE50" s="6">
        <v>0.331744503293584</v>
      </c>
      <c r="AF50" s="6">
        <v>0.199507887287123</v>
      </c>
      <c r="AG50" s="6">
        <v>1.33661742937948</v>
      </c>
      <c r="AH50" s="6">
        <v>0.459704896622288</v>
      </c>
      <c r="AI50" s="6">
        <v>0.111882059107836</v>
      </c>
      <c r="AJ50" s="6">
        <v>0.459704896622288</v>
      </c>
      <c r="AK50" s="6">
        <v>0.266494995311103</v>
      </c>
      <c r="AL50" s="6">
        <v>0.308561624702765</v>
      </c>
      <c r="AM50" s="6">
        <v>0.238149959933313</v>
      </c>
      <c r="AN50" s="6">
        <v>0.379145267535066</v>
      </c>
      <c r="AO50" s="6">
        <v>0.409583209406484</v>
      </c>
      <c r="AP50" s="6">
        <v>0.205957688757592</v>
      </c>
      <c r="AQ50" s="6">
        <v>0.274552285056453</v>
      </c>
      <c r="AR50" s="6">
        <v>0.274552285056453</v>
      </c>
      <c r="AS50" s="6">
        <v>0.274552285056453</v>
      </c>
      <c r="AT50" s="6">
        <v>0.274552285056453</v>
      </c>
      <c r="AU50" s="6">
        <v>0.26241402610143</v>
      </c>
      <c r="AV50" s="6">
        <v>0.274552285056453</v>
      </c>
      <c r="AW50" s="6">
        <v>0.274552285056453</v>
      </c>
      <c r="AX50" s="6">
        <v>0.412712342575454</v>
      </c>
      <c r="AY50" s="6">
        <v>0.274203684051441</v>
      </c>
      <c r="AZ50" s="6">
        <v>0.308454372295873</v>
      </c>
      <c r="BA50" s="6">
        <v>0.298916857207971</v>
      </c>
      <c r="BB50" s="6">
        <v>0.174092215432126</v>
      </c>
      <c r="BC50" s="6">
        <v>0.169535678404416</v>
      </c>
      <c r="BD50" s="6">
        <v>0.427634319423184</v>
      </c>
      <c r="BE50" s="6">
        <v>0.668511949209438</v>
      </c>
      <c r="BF50" s="6">
        <v>0.221457888851786</v>
      </c>
      <c r="BG50" s="6">
        <v>0.163017420247392</v>
      </c>
      <c r="BH50" s="6">
        <v>0.201123331641493</v>
      </c>
      <c r="BI50" s="6">
        <v>0.206896445593046</v>
      </c>
      <c r="BJ50" s="6">
        <v>0.170120857195062</v>
      </c>
      <c r="BK50" s="6">
        <v>0.0956848279229458</v>
      </c>
      <c r="BL50" s="6">
        <v>0.291609987039789</v>
      </c>
      <c r="BM50" s="6">
        <v>0.693526737017057</v>
      </c>
      <c r="BN50" s="6">
        <v>0.700625127277505</v>
      </c>
      <c r="BO50" s="6">
        <v>0.359704230199735</v>
      </c>
      <c r="BP50" s="42"/>
      <c r="BQ50" s="42"/>
      <c r="BR50" s="42"/>
    </row>
    <row r="51" spans="1:70" x14ac:dyDescent="0.2">
      <c r="A51" s="1">
        <v>2016</v>
      </c>
      <c r="B51" s="6">
        <v>0.238451155080276</v>
      </c>
      <c r="C51" s="6">
        <v>0.358853094275548</v>
      </c>
      <c r="D51" s="6">
        <v>0.122687395288831</v>
      </c>
      <c r="E51" s="6">
        <v>0.199501062601177</v>
      </c>
      <c r="F51" s="6">
        <v>0.402502335810614</v>
      </c>
      <c r="G51" s="6">
        <v>0.304758508210096</v>
      </c>
      <c r="H51" s="6">
        <v>0.272881518724311</v>
      </c>
      <c r="I51" s="6">
        <v>0.20730165889377</v>
      </c>
      <c r="J51" s="6">
        <v>0.248131606325537</v>
      </c>
      <c r="K51" s="6">
        <v>0.446729502952158</v>
      </c>
      <c r="L51" s="6">
        <v>0.525186044408827</v>
      </c>
      <c r="M51" s="6">
        <v>0.339515666965055</v>
      </c>
      <c r="N51" s="6">
        <v>0.293686317165297</v>
      </c>
      <c r="O51" s="6">
        <v>0.269131899377624</v>
      </c>
      <c r="P51" s="6">
        <v>0.30026931522203</v>
      </c>
      <c r="Q51" s="6">
        <v>0.633637501589025</v>
      </c>
      <c r="R51" s="6">
        <v>0.384262162602554</v>
      </c>
      <c r="S51" s="6">
        <v>0.389081432034026</v>
      </c>
      <c r="T51" s="6">
        <v>0.416612429320742</v>
      </c>
      <c r="U51" s="6">
        <v>0.465673707514022</v>
      </c>
      <c r="V51" s="6">
        <v>0.101868555499001</v>
      </c>
      <c r="W51" s="6">
        <v>0.280901019444878</v>
      </c>
      <c r="X51" s="6">
        <v>0.22406596027514</v>
      </c>
      <c r="Y51" s="6">
        <v>0.26398004980014</v>
      </c>
      <c r="Z51" s="6">
        <v>0.127954387151094</v>
      </c>
      <c r="AA51" s="6">
        <v>0.131583074976247</v>
      </c>
      <c r="AB51" s="6">
        <v>0.125837865544283</v>
      </c>
      <c r="AC51" s="6">
        <v>0.272579960043746</v>
      </c>
      <c r="AD51" s="6">
        <v>0.133208635253373</v>
      </c>
      <c r="AE51" s="6">
        <v>0.351813673348722</v>
      </c>
      <c r="AF51" s="6">
        <v>0.207770626727567</v>
      </c>
      <c r="AG51" s="6">
        <v>1.24384958920485</v>
      </c>
      <c r="AH51" s="6">
        <v>0.439727972598353</v>
      </c>
      <c r="AI51" s="6">
        <v>0.105730300153708</v>
      </c>
      <c r="AJ51" s="6">
        <v>0.439727972598353</v>
      </c>
      <c r="AK51" s="6">
        <v>0.267216511037745</v>
      </c>
      <c r="AL51" s="6">
        <v>0.31995790192555</v>
      </c>
      <c r="AM51" s="6">
        <v>0.225471950705681</v>
      </c>
      <c r="AN51" s="6">
        <v>0.366824839079241</v>
      </c>
      <c r="AO51" s="6">
        <v>0.286458505714748</v>
      </c>
      <c r="AP51" s="6">
        <v>0.195365638382493</v>
      </c>
      <c r="AQ51" s="6">
        <v>0.269126125122902</v>
      </c>
      <c r="AR51" s="6">
        <v>0.269126125122902</v>
      </c>
      <c r="AS51" s="6">
        <v>0.269126125122902</v>
      </c>
      <c r="AT51" s="6">
        <v>0.269126125122902</v>
      </c>
      <c r="AU51" s="6">
        <v>0.248416423350347</v>
      </c>
      <c r="AV51" s="6">
        <v>0.269126125122902</v>
      </c>
      <c r="AW51" s="6">
        <v>0.269126125122902</v>
      </c>
      <c r="AX51" s="6">
        <v>0.418129465577215</v>
      </c>
      <c r="AY51" s="6">
        <v>0.269298617808364</v>
      </c>
      <c r="AZ51" s="6">
        <v>0.272881518724311</v>
      </c>
      <c r="BA51" s="6">
        <v>0.272989707521345</v>
      </c>
      <c r="BB51" s="6">
        <v>0.187678020007495</v>
      </c>
      <c r="BC51" s="6">
        <v>0.156370468359191</v>
      </c>
      <c r="BD51" s="6">
        <v>0.390710384941981</v>
      </c>
      <c r="BE51" s="6">
        <v>0.649587660357402</v>
      </c>
      <c r="BF51" s="6">
        <v>0.199292424596216</v>
      </c>
      <c r="BG51" s="6">
        <v>0.150635243601161</v>
      </c>
      <c r="BH51" s="6">
        <v>0.184839169060663</v>
      </c>
      <c r="BI51" s="6">
        <v>0.18423798819973</v>
      </c>
      <c r="BJ51" s="6">
        <v>0.212900106879633</v>
      </c>
      <c r="BK51" s="6">
        <v>0.0829022677095592</v>
      </c>
      <c r="BL51" s="6">
        <v>0.276202929251227</v>
      </c>
      <c r="BM51" s="6">
        <v>0.702187381209443</v>
      </c>
      <c r="BN51" s="6">
        <v>0.681270673562019</v>
      </c>
      <c r="BO51" s="6">
        <v>0.333503325427779</v>
      </c>
      <c r="BP51" s="42"/>
      <c r="BQ51" s="42"/>
      <c r="BR51" s="42"/>
    </row>
    <row r="52" spans="1:70" x14ac:dyDescent="0.2">
      <c r="A52" s="1">
        <v>2017</v>
      </c>
      <c r="B52" s="6">
        <v>0.245173177092323</v>
      </c>
      <c r="C52" s="6">
        <v>0.375365858418799</v>
      </c>
      <c r="D52" s="6">
        <v>0.126923156570984</v>
      </c>
      <c r="E52" s="6">
        <v>0.197574215452593</v>
      </c>
      <c r="F52" s="6">
        <v>0.453522143442963</v>
      </c>
      <c r="G52" s="6">
        <v>0.3036986289047</v>
      </c>
      <c r="H52" s="6">
        <v>0.271790114653327</v>
      </c>
      <c r="I52" s="6">
        <v>0.202288490424621</v>
      </c>
      <c r="J52" s="6">
        <v>0.253104123462446</v>
      </c>
      <c r="K52" s="6">
        <v>0.458824893161154</v>
      </c>
      <c r="L52" s="6">
        <v>0.547057300413792</v>
      </c>
      <c r="M52" s="6">
        <v>0.351042675818389</v>
      </c>
      <c r="N52" s="6">
        <v>0.298321544421667</v>
      </c>
      <c r="O52" s="6">
        <v>0.29719791568402</v>
      </c>
      <c r="P52" s="6">
        <v>0.315484686403605</v>
      </c>
      <c r="Q52" s="6">
        <v>0.663350440086105</v>
      </c>
      <c r="R52" s="6">
        <v>0.405948015513667</v>
      </c>
      <c r="S52" s="6">
        <v>0.399188946199623</v>
      </c>
      <c r="T52" s="6">
        <v>0.43296776921381</v>
      </c>
      <c r="U52" s="6">
        <v>0.480145612368226</v>
      </c>
      <c r="V52" s="6">
        <v>0.104445129909457</v>
      </c>
      <c r="W52" s="6">
        <v>0.28321647394584</v>
      </c>
      <c r="X52" s="6">
        <v>0.24546265889687</v>
      </c>
      <c r="Y52" s="6">
        <v>0.267782923672449</v>
      </c>
      <c r="Z52" s="6">
        <v>0.132054539520649</v>
      </c>
      <c r="AA52" s="6">
        <v>0.117568308567366</v>
      </c>
      <c r="AB52" s="6">
        <v>0.127219950510171</v>
      </c>
      <c r="AC52" s="6">
        <v>0.275609467365939</v>
      </c>
      <c r="AD52" s="6">
        <v>0.135943479845953</v>
      </c>
      <c r="AE52" s="6">
        <v>0.361763377190599</v>
      </c>
      <c r="AF52" s="6">
        <v>0.208139331377306</v>
      </c>
      <c r="AG52" s="6">
        <v>1.25119894207623</v>
      </c>
      <c r="AH52" s="6">
        <v>0.493872349256106</v>
      </c>
      <c r="AI52" s="6">
        <v>0.172496598875697</v>
      </c>
      <c r="AJ52" s="6">
        <v>0.493872349256105</v>
      </c>
      <c r="AK52" s="6">
        <v>0.286265038278763</v>
      </c>
      <c r="AL52" s="6">
        <v>0.356434355953035</v>
      </c>
      <c r="AM52" s="6">
        <v>0.254902364683756</v>
      </c>
      <c r="AN52" s="6">
        <v>0.414026454215921</v>
      </c>
      <c r="AO52" s="6">
        <v>0.42909254013545</v>
      </c>
      <c r="AP52" s="6">
        <v>0.204101966856062</v>
      </c>
      <c r="AQ52" s="6">
        <v>0.275513573243086</v>
      </c>
      <c r="AR52" s="6">
        <v>0.275513573243086</v>
      </c>
      <c r="AS52" s="6">
        <v>0.275513573243086</v>
      </c>
      <c r="AT52" s="6">
        <v>0.275513573243087</v>
      </c>
      <c r="AU52" s="6">
        <v>0.25054455057703</v>
      </c>
      <c r="AV52" s="6">
        <v>0.275513573243086</v>
      </c>
      <c r="AW52" s="6">
        <v>0.275513573243086</v>
      </c>
      <c r="AX52" s="6">
        <v>0.376410530403377</v>
      </c>
      <c r="AY52" s="6">
        <v>0.275752167342649</v>
      </c>
      <c r="AZ52" s="6">
        <v>0.271790114653327</v>
      </c>
      <c r="BA52" s="6">
        <v>0.261956087885144</v>
      </c>
      <c r="BB52" s="6">
        <v>0.1704981724586</v>
      </c>
      <c r="BC52" s="6">
        <v>0.172668712132431</v>
      </c>
      <c r="BD52" s="6">
        <v>0.396003468276206</v>
      </c>
      <c r="BE52" s="6">
        <v>0.627165583357161</v>
      </c>
      <c r="BF52" s="6">
        <v>0.203410092535201</v>
      </c>
      <c r="BG52" s="6">
        <v>0.139862817556347</v>
      </c>
      <c r="BH52" s="6">
        <v>0.181337186221304</v>
      </c>
      <c r="BI52" s="6">
        <v>0.195678687776704</v>
      </c>
      <c r="BJ52" s="6">
        <v>0.248382242031573</v>
      </c>
      <c r="BK52" s="6">
        <v>0.0745089177228224</v>
      </c>
      <c r="BL52" s="6">
        <v>0.303259154351163</v>
      </c>
      <c r="BM52" s="6">
        <v>0.701826817803208</v>
      </c>
      <c r="BN52" s="6">
        <v>0.778763454836818</v>
      </c>
      <c r="BO52" s="6">
        <v>0.346491920870197</v>
      </c>
      <c r="BP52" s="42"/>
      <c r="BQ52" s="42"/>
      <c r="BR52" s="42"/>
    </row>
    <row r="53" spans="1:70" x14ac:dyDescent="0.2">
      <c r="A53" s="1">
        <v>2018</v>
      </c>
      <c r="B53" s="6">
        <v>0.251686372141433</v>
      </c>
      <c r="C53" s="6">
        <v>0.378584301504438</v>
      </c>
      <c r="D53" s="6">
        <v>0.129564709809422</v>
      </c>
      <c r="E53" s="6">
        <v>0.22277504705095</v>
      </c>
      <c r="F53" s="6">
        <v>0.492081907850059</v>
      </c>
      <c r="G53" s="6">
        <v>0.284029157976446</v>
      </c>
      <c r="H53" s="6">
        <v>0.341992294599665</v>
      </c>
      <c r="I53" s="6">
        <v>0.197559292020429</v>
      </c>
      <c r="J53" s="6">
        <v>0.26105993044994</v>
      </c>
      <c r="K53" s="6">
        <v>0.452077772553497</v>
      </c>
      <c r="L53" s="6">
        <v>0.546986666213729</v>
      </c>
      <c r="M53" s="6">
        <v>0.34418227474299</v>
      </c>
      <c r="N53" s="6">
        <v>0.305097103958968</v>
      </c>
      <c r="O53" s="6">
        <v>0.304437850405545</v>
      </c>
      <c r="P53" s="6">
        <v>0.321864764238719</v>
      </c>
      <c r="Q53" s="6">
        <v>0.677982778429681</v>
      </c>
      <c r="R53" s="6">
        <v>0.419094620461479</v>
      </c>
      <c r="S53" s="6">
        <v>0.402910721348637</v>
      </c>
      <c r="T53" s="6">
        <v>0.441085260382213</v>
      </c>
      <c r="U53" s="6">
        <v>0.48920493052012</v>
      </c>
      <c r="V53" s="6">
        <v>0.105549664158695</v>
      </c>
      <c r="W53" s="6">
        <v>0.298268238022496</v>
      </c>
      <c r="X53" s="6">
        <v>0.264416461656497</v>
      </c>
      <c r="Y53" s="6">
        <v>0.26496618952197</v>
      </c>
      <c r="Z53" s="6">
        <v>0.135900922994293</v>
      </c>
      <c r="AA53" s="6">
        <v>0.150255798064992</v>
      </c>
      <c r="AB53" s="6">
        <v>0.146434982916434</v>
      </c>
      <c r="AC53" s="6">
        <v>0.281155309011147</v>
      </c>
      <c r="AD53" s="6">
        <v>0.138952389673681</v>
      </c>
      <c r="AE53" s="6">
        <v>0.378866131057487</v>
      </c>
      <c r="AF53" s="6">
        <v>0.228915276973764</v>
      </c>
      <c r="AG53" s="6">
        <v>1.25661048380797</v>
      </c>
      <c r="AH53" s="6">
        <v>0.540296473640316</v>
      </c>
      <c r="AI53" s="6">
        <v>0.174258766883703</v>
      </c>
      <c r="AJ53" s="6">
        <v>0.540296473640316</v>
      </c>
      <c r="AK53" s="6">
        <v>0.295719482228237</v>
      </c>
      <c r="AL53" s="6">
        <v>0.36051730695507</v>
      </c>
      <c r="AM53" s="6">
        <v>0.323684644503748</v>
      </c>
      <c r="AN53" s="6">
        <v>0.464440615897765</v>
      </c>
      <c r="AO53" s="6">
        <v>0.428289524808584</v>
      </c>
      <c r="AP53" s="6">
        <v>0.171673187628231</v>
      </c>
      <c r="AQ53" s="6">
        <v>0.258081370310076</v>
      </c>
      <c r="AR53" s="6">
        <v>0.258081370310076</v>
      </c>
      <c r="AS53" s="6">
        <v>0.258081370310076</v>
      </c>
      <c r="AT53" s="6">
        <v>0.258081370310076</v>
      </c>
      <c r="AU53" s="6">
        <v>0.239982783748461</v>
      </c>
      <c r="AV53" s="6">
        <v>0.258081370310076</v>
      </c>
      <c r="AW53" s="6">
        <v>0.258081370310076</v>
      </c>
      <c r="AX53" s="6">
        <v>0.343644134229895</v>
      </c>
      <c r="AY53" s="6">
        <v>0.259244961835454</v>
      </c>
      <c r="AZ53" s="6">
        <v>0.341992294599665</v>
      </c>
      <c r="BA53" s="6">
        <v>0.32738521552144</v>
      </c>
      <c r="BB53" s="6">
        <v>0.162742456826881</v>
      </c>
      <c r="BC53" s="6">
        <v>0.178111563087284</v>
      </c>
      <c r="BD53" s="6">
        <v>0.402643284661538</v>
      </c>
      <c r="BE53" s="6">
        <v>0.613762524082245</v>
      </c>
      <c r="BF53" s="6">
        <v>0.20019633865512</v>
      </c>
      <c r="BG53" s="6">
        <v>0.128671597194245</v>
      </c>
      <c r="BH53" s="6">
        <v>0.185662127428965</v>
      </c>
      <c r="BI53" s="6">
        <v>0.206642152277412</v>
      </c>
      <c r="BJ53" s="6">
        <v>0.283416242244874</v>
      </c>
      <c r="BK53" s="6">
        <v>0.0744170843295315</v>
      </c>
      <c r="BL53" s="6">
        <v>0.304229699435807</v>
      </c>
      <c r="BM53" s="6">
        <v>0.656504785396766</v>
      </c>
      <c r="BN53" s="6">
        <v>0.828983070582619</v>
      </c>
      <c r="BO53" s="6">
        <v>0.362326695558312</v>
      </c>
      <c r="BP53" s="42"/>
      <c r="BQ53" s="42"/>
      <c r="BR53" s="42"/>
    </row>
    <row r="54" spans="1:70" x14ac:dyDescent="0.2">
      <c r="A54" s="1">
        <v>2019</v>
      </c>
      <c r="B54" s="6">
        <v>0.250849595438851</v>
      </c>
      <c r="C54" s="6">
        <v>0.378911664243788</v>
      </c>
      <c r="D54" s="6">
        <v>0.126129135186773</v>
      </c>
      <c r="E54" s="6">
        <v>0.224306136664156</v>
      </c>
      <c r="F54" s="6">
        <v>0.46756983324569</v>
      </c>
      <c r="G54" s="6">
        <v>0.272763373095342</v>
      </c>
      <c r="H54" s="6">
        <v>0.301255056201032</v>
      </c>
      <c r="I54" s="6">
        <v>0.217078585882462</v>
      </c>
      <c r="J54" s="6">
        <v>0.253322242414043</v>
      </c>
      <c r="K54" s="6">
        <v>0.450275616340851</v>
      </c>
      <c r="L54" s="6">
        <v>0.576312897357602</v>
      </c>
      <c r="M54" s="6">
        <v>0.332814467786154</v>
      </c>
      <c r="N54" s="6">
        <v>0.303878512270224</v>
      </c>
      <c r="O54" s="6">
        <v>0.309623658086821</v>
      </c>
      <c r="P54" s="6">
        <v>0.329004022601134</v>
      </c>
      <c r="Q54" s="6">
        <v>0.635046581733387</v>
      </c>
      <c r="R54" s="6">
        <v>0.417497373785147</v>
      </c>
      <c r="S54" s="6">
        <v>0.43044083417733</v>
      </c>
      <c r="T54" s="6">
        <v>0.447583443935668</v>
      </c>
      <c r="U54" s="6">
        <v>0.476489450843687</v>
      </c>
      <c r="V54" s="6">
        <v>0.101798192147418</v>
      </c>
      <c r="W54" s="6">
        <v>0.302792668731482</v>
      </c>
      <c r="X54" s="6">
        <v>0.277469602170402</v>
      </c>
      <c r="Y54" s="6">
        <v>0.258482212625286</v>
      </c>
      <c r="Z54" s="6">
        <v>0.134154356012244</v>
      </c>
      <c r="AA54" s="6">
        <v>0.195106941641472</v>
      </c>
      <c r="AB54" s="6">
        <v>0.138310364274594</v>
      </c>
      <c r="AC54" s="6">
        <v>0.272493551125046</v>
      </c>
      <c r="AD54" s="6">
        <v>0.137075255658053</v>
      </c>
      <c r="AE54" s="6">
        <v>0.372378630332327</v>
      </c>
      <c r="AF54" s="6">
        <v>0.22829562874566</v>
      </c>
      <c r="AG54" s="6">
        <v>1.18241402817554</v>
      </c>
      <c r="AH54" s="6">
        <v>0.48320150950662</v>
      </c>
      <c r="AI54" s="6">
        <v>0.146338470605791</v>
      </c>
      <c r="AJ54" s="6">
        <v>0.483201509506621</v>
      </c>
      <c r="AK54" s="6">
        <v>0.300843332438652</v>
      </c>
      <c r="AL54" s="6">
        <v>0.347164402012704</v>
      </c>
      <c r="AM54" s="6">
        <v>0.360669173197832</v>
      </c>
      <c r="AN54" s="6">
        <v>0.425003716891401</v>
      </c>
      <c r="AO54" s="6">
        <v>0.433827847682644</v>
      </c>
      <c r="AP54" s="6">
        <v>0.175440176178128</v>
      </c>
      <c r="AQ54" s="6">
        <v>0.25337776043843</v>
      </c>
      <c r="AR54" s="6">
        <v>0.253377760438429</v>
      </c>
      <c r="AS54" s="6">
        <v>0.253377760438429</v>
      </c>
      <c r="AT54" s="6">
        <v>0.253377760438429</v>
      </c>
      <c r="AU54" s="6">
        <v>0.229518608109472</v>
      </c>
      <c r="AV54" s="6">
        <v>0.253377760438429</v>
      </c>
      <c r="AW54" s="6">
        <v>0.253377760438429</v>
      </c>
      <c r="AX54" s="6">
        <v>0.3336220293932</v>
      </c>
      <c r="AY54" s="6">
        <v>0.254662986129556</v>
      </c>
      <c r="AZ54" s="6">
        <v>0.301255056201032</v>
      </c>
      <c r="BA54" s="6">
        <v>0.295132438782545</v>
      </c>
      <c r="BB54" s="6">
        <v>0.20480868772227</v>
      </c>
      <c r="BC54" s="6">
        <v>0.167514164358785</v>
      </c>
      <c r="BD54" s="6">
        <v>0.360455124004222</v>
      </c>
      <c r="BE54" s="6">
        <v>0.582400214665488</v>
      </c>
      <c r="BF54" s="6">
        <v>0.187496391071531</v>
      </c>
      <c r="BG54" s="6">
        <v>0.135191684267364</v>
      </c>
      <c r="BH54" s="6">
        <v>0.179179708192798</v>
      </c>
      <c r="BI54" s="6">
        <v>0.178513798051693</v>
      </c>
      <c r="BJ54" s="6">
        <v>0.31259788337447</v>
      </c>
      <c r="BK54" s="6">
        <v>0.076994417413807</v>
      </c>
      <c r="BL54" s="6">
        <v>0.283664904356958</v>
      </c>
      <c r="BM54" s="6">
        <v>0.604080942597407</v>
      </c>
      <c r="BN54" s="6">
        <v>0.85395575202563</v>
      </c>
      <c r="BO54" s="6">
        <v>0.350279847408755</v>
      </c>
      <c r="BP54" s="42"/>
      <c r="BQ54" s="42"/>
      <c r="BR54" s="42"/>
    </row>
    <row r="55" spans="1:70" x14ac:dyDescent="0.2">
      <c r="A55" s="1">
        <v>2020</v>
      </c>
      <c r="B55" s="6">
        <v>0.226406382286684</v>
      </c>
      <c r="C55" s="6">
        <v>0.354448281611679</v>
      </c>
      <c r="D55" s="6">
        <v>0.112372591716079</v>
      </c>
      <c r="E55" s="6">
        <v>0.248661041959239</v>
      </c>
      <c r="F55" s="6">
        <v>0.331747578439329</v>
      </c>
      <c r="G55" s="6">
        <v>0.283892005414756</v>
      </c>
      <c r="H55" s="6">
        <v>0.268289301826324</v>
      </c>
      <c r="I55" s="6">
        <v>0.18418931229326</v>
      </c>
      <c r="J55" s="6">
        <v>0.240778016619064</v>
      </c>
      <c r="K55" s="6">
        <v>0.413823046800601</v>
      </c>
      <c r="L55" s="6">
        <v>0.57466143338499</v>
      </c>
      <c r="M55" s="6">
        <v>0.296181941176365</v>
      </c>
      <c r="N55" s="6">
        <v>0.264650002418534</v>
      </c>
      <c r="O55" s="6">
        <v>0.307497410463666</v>
      </c>
      <c r="P55" s="6">
        <v>0.311210046614455</v>
      </c>
      <c r="Q55" s="6">
        <v>0.596117261964026</v>
      </c>
      <c r="R55" s="6">
        <v>0.403797304488925</v>
      </c>
      <c r="S55" s="6">
        <v>0.400799578001796</v>
      </c>
      <c r="T55" s="6">
        <v>0.430476500711338</v>
      </c>
      <c r="U55" s="6">
        <v>0.454235486642748</v>
      </c>
      <c r="V55" s="6">
        <v>0.0881298797745483</v>
      </c>
      <c r="W55" s="6">
        <v>0.287250198682308</v>
      </c>
      <c r="X55" s="6">
        <v>0.274405444457577</v>
      </c>
      <c r="Y55" s="6">
        <v>0.217816312575789</v>
      </c>
      <c r="Z55" s="6">
        <v>0.125671438235153</v>
      </c>
      <c r="AA55" s="6">
        <v>0.18561746039877</v>
      </c>
      <c r="AB55" s="6">
        <v>0.167451132473107</v>
      </c>
      <c r="AC55" s="6">
        <v>0.338649733694289</v>
      </c>
      <c r="AD55" s="6">
        <v>0.120143782624486</v>
      </c>
      <c r="AE55" s="6">
        <v>0.393242517844171</v>
      </c>
      <c r="AF55" s="6">
        <v>0.250743880125386</v>
      </c>
      <c r="AG55" s="6">
        <v>0.8936496034215</v>
      </c>
      <c r="AH55" s="6">
        <v>0.371390849611295</v>
      </c>
      <c r="AI55" s="6">
        <v>0.0975288427588649</v>
      </c>
      <c r="AJ55" s="6">
        <v>0.371390849611295</v>
      </c>
      <c r="AK55" s="6">
        <v>0.275052527716865</v>
      </c>
      <c r="AL55" s="6">
        <v>0.211802355782784</v>
      </c>
      <c r="AM55" s="6">
        <v>0.301335079230102</v>
      </c>
      <c r="AN55" s="6">
        <v>0.338838870505803</v>
      </c>
      <c r="AO55" s="6">
        <v>0.33614072645567</v>
      </c>
      <c r="AP55" s="6">
        <v>0.162912690799174</v>
      </c>
      <c r="AQ55" s="6">
        <v>0.256678378063998</v>
      </c>
      <c r="AR55" s="6">
        <v>0.256678378063998</v>
      </c>
      <c r="AS55" s="6">
        <v>0.256678378063998</v>
      </c>
      <c r="AT55" s="6">
        <v>0.256678378063998</v>
      </c>
      <c r="AU55" s="6">
        <v>0.242032094170605</v>
      </c>
      <c r="AV55" s="6">
        <v>0.256678378063998</v>
      </c>
      <c r="AW55" s="6">
        <v>0.256678378063998</v>
      </c>
      <c r="AX55" s="6">
        <v>0.378366831889269</v>
      </c>
      <c r="AY55" s="6">
        <v>0.258010686200895</v>
      </c>
      <c r="AZ55" s="6">
        <v>0.268289301826324</v>
      </c>
      <c r="BA55" s="6">
        <v>0.283267495640109</v>
      </c>
      <c r="BB55" s="6">
        <v>0.162514580092706</v>
      </c>
      <c r="BC55" s="6">
        <v>0.154147099343765</v>
      </c>
      <c r="BD55" s="6">
        <v>0.338846732801184</v>
      </c>
      <c r="BE55" s="6">
        <v>0.549201427780998</v>
      </c>
      <c r="BF55" s="6">
        <v>0.177635020540148</v>
      </c>
      <c r="BG55" s="6">
        <v>0.112790368481897</v>
      </c>
      <c r="BH55" s="6">
        <v>0.181845940417207</v>
      </c>
      <c r="BI55" s="6">
        <v>0.167106627310381</v>
      </c>
      <c r="BJ55" s="6">
        <v>0.26454280146799</v>
      </c>
      <c r="BK55" s="6">
        <v>0.0825669980797151</v>
      </c>
      <c r="BL55" s="6">
        <v>0.263616984617324</v>
      </c>
      <c r="BM55" s="6">
        <v>0.498349226143768</v>
      </c>
      <c r="BN55" s="6">
        <v>0.827371138932</v>
      </c>
      <c r="BO55" s="6">
        <v>0.334069689153659</v>
      </c>
      <c r="BP55" s="42"/>
      <c r="BQ55" s="42"/>
      <c r="BR55" s="42"/>
    </row>
    <row r="56" spans="1:70" x14ac:dyDescent="0.2">
      <c r="A56" s="1">
        <v>2021</v>
      </c>
      <c r="B56" s="6">
        <v>0.247162818763895</v>
      </c>
      <c r="C56" s="6">
        <v>0.381552452949395</v>
      </c>
      <c r="D56" s="6">
        <v>0.118931825653799</v>
      </c>
      <c r="E56" s="6">
        <v>0.265996445596955</v>
      </c>
      <c r="F56" s="6">
        <v>0.415859791113185</v>
      </c>
      <c r="G56" s="6">
        <v>0.335427931413763</v>
      </c>
      <c r="H56" s="6">
        <v>0.329984380874118</v>
      </c>
      <c r="I56" s="6">
        <v>0.199201839604889</v>
      </c>
      <c r="J56" s="6">
        <v>0.248771184459303</v>
      </c>
      <c r="K56" s="6">
        <v>0.446831722050351</v>
      </c>
      <c r="L56" s="6">
        <v>0.618318584086837</v>
      </c>
      <c r="M56" s="6">
        <v>0.325221789697972</v>
      </c>
      <c r="N56" s="6">
        <v>0.289259468446855</v>
      </c>
      <c r="O56" s="6">
        <v>0.302854750849714</v>
      </c>
      <c r="P56" s="6">
        <v>0.344452319119529</v>
      </c>
      <c r="Q56" s="6">
        <v>0.634827196894009</v>
      </c>
      <c r="R56" s="6">
        <v>0.570197067270993</v>
      </c>
      <c r="S56" s="6">
        <v>0.419801338640526</v>
      </c>
      <c r="T56" s="6">
        <v>0.453968088804836</v>
      </c>
      <c r="U56" s="6">
        <v>0.509200564849565</v>
      </c>
      <c r="V56" s="6">
        <v>0.0927303413559696</v>
      </c>
      <c r="W56" s="6">
        <v>0.309148067931186</v>
      </c>
      <c r="X56" s="6">
        <v>0.272287241206619</v>
      </c>
      <c r="Y56" s="6">
        <v>0.202605815721096</v>
      </c>
      <c r="Z56" s="6">
        <v>0.13373737438337</v>
      </c>
      <c r="AA56" s="6">
        <v>0.205615731987109</v>
      </c>
      <c r="AB56" s="6">
        <v>0.194644530960104</v>
      </c>
      <c r="AC56" s="6">
        <v>0.326941771366713</v>
      </c>
      <c r="AD56" s="6">
        <v>0.140332798277664</v>
      </c>
      <c r="AE56" s="6">
        <v>0.393732322985241</v>
      </c>
      <c r="AF56" s="6">
        <v>0.260795937640445</v>
      </c>
      <c r="AG56" s="6">
        <v>1.0644763778782</v>
      </c>
      <c r="AH56" s="6">
        <v>0.451812614659304</v>
      </c>
      <c r="AI56" s="6">
        <v>0.122313364530469</v>
      </c>
      <c r="AJ56" s="6">
        <v>0.451812614659304</v>
      </c>
      <c r="AK56" s="6">
        <v>0.280229711280967</v>
      </c>
      <c r="AL56" s="6">
        <v>0.291565959039666</v>
      </c>
      <c r="AM56" s="6">
        <v>0.387705517262916</v>
      </c>
      <c r="AN56" s="6">
        <v>0.4158258557463</v>
      </c>
      <c r="AO56" s="6">
        <v>0.54293938374514</v>
      </c>
      <c r="AP56" s="6">
        <v>0.174638275514432</v>
      </c>
      <c r="AQ56" s="6">
        <v>0.302529573472717</v>
      </c>
      <c r="AR56" s="6">
        <v>0.302529573472717</v>
      </c>
      <c r="AS56" s="6">
        <v>0.302529573472717</v>
      </c>
      <c r="AT56" s="6">
        <v>0.302529573472717</v>
      </c>
      <c r="AU56" s="6">
        <v>0.279708320595333</v>
      </c>
      <c r="AV56" s="6">
        <v>0.302529573472717</v>
      </c>
      <c r="AW56" s="6">
        <v>0.302529573472717</v>
      </c>
      <c r="AX56" s="6">
        <v>0.42537310381384</v>
      </c>
      <c r="AY56" s="6">
        <v>0.304063818156554</v>
      </c>
      <c r="AZ56" s="6">
        <v>0.329984380874118</v>
      </c>
      <c r="BA56" s="6">
        <v>0.341076201291116</v>
      </c>
      <c r="BB56" s="6">
        <v>0.171409045314892</v>
      </c>
      <c r="BC56" s="6">
        <v>0.181553325544431</v>
      </c>
      <c r="BD56" s="6">
        <v>0.372053518623019</v>
      </c>
      <c r="BE56" s="6">
        <v>0.583517934825395</v>
      </c>
      <c r="BF56" s="6">
        <v>0.197080049498793</v>
      </c>
      <c r="BG56" s="6">
        <v>0.0897763574796834</v>
      </c>
      <c r="BH56" s="6">
        <v>0.199955995382228</v>
      </c>
      <c r="BI56" s="6">
        <v>0.208994307020543</v>
      </c>
      <c r="BJ56" s="6">
        <v>0.245675945626051</v>
      </c>
      <c r="BK56" s="6">
        <v>0.0807021743729271</v>
      </c>
      <c r="BL56" s="6">
        <v>0.247648144731169</v>
      </c>
      <c r="BM56" s="6">
        <v>0.522575446408339</v>
      </c>
      <c r="BN56" s="6">
        <v>0.8090762486853</v>
      </c>
      <c r="BO56" s="6">
        <v>0.357380900478922</v>
      </c>
      <c r="BP56" s="42"/>
      <c r="BQ56" s="42"/>
      <c r="BR56" s="42"/>
    </row>
    <row r="57" spans="1:70" x14ac:dyDescent="0.2">
      <c r="A57" s="1">
        <v>2022</v>
      </c>
      <c r="B57" s="6">
        <v>0.266058527459941</v>
      </c>
      <c r="C57" s="6">
        <v>0.420877171347706</v>
      </c>
      <c r="D57" s="6">
        <v>0.126913366680532</v>
      </c>
      <c r="E57" s="6">
        <v>0.272072604106517</v>
      </c>
      <c r="F57" s="6">
        <v>0.469231757489729</v>
      </c>
      <c r="G57" s="6">
        <v>0.331887545242663</v>
      </c>
      <c r="H57" s="6">
        <v>0.324646352388549</v>
      </c>
      <c r="I57" s="6">
        <v>0.216591643339743</v>
      </c>
      <c r="J57" s="6">
        <v>0.267743132159279</v>
      </c>
      <c r="K57" s="6">
        <v>0.451781202901871</v>
      </c>
      <c r="L57" s="6">
        <v>0.771006162401492</v>
      </c>
      <c r="M57" s="6">
        <v>0.378241047621719</v>
      </c>
      <c r="N57" s="6">
        <v>0.333353690907834</v>
      </c>
      <c r="O57" s="6">
        <v>0.319322011185121</v>
      </c>
      <c r="P57" s="6">
        <v>0.390443280412352</v>
      </c>
      <c r="Q57" s="6">
        <v>0.642116734535658</v>
      </c>
      <c r="R57" s="6">
        <v>0.829999738797078</v>
      </c>
      <c r="S57" s="6">
        <v>0.466882182447118</v>
      </c>
      <c r="T57" s="6">
        <v>0.492493205713559</v>
      </c>
      <c r="U57" s="6">
        <v>0.554323665740404</v>
      </c>
      <c r="V57" s="6">
        <v>0.0986364835742299</v>
      </c>
      <c r="W57" s="6">
        <v>0.342003650949042</v>
      </c>
      <c r="X57" s="6">
        <v>0.300281780292137</v>
      </c>
      <c r="Y57" s="6">
        <v>0.21154505759546</v>
      </c>
      <c r="Z57" s="6">
        <v>0.143866853287422</v>
      </c>
      <c r="AA57" s="6">
        <v>0.193252786850378</v>
      </c>
      <c r="AB57" s="6">
        <v>0.201387816562897</v>
      </c>
      <c r="AC57" s="6">
        <v>0.343964312961932</v>
      </c>
      <c r="AD57" s="6">
        <v>0.170195619277081</v>
      </c>
      <c r="AE57" s="6">
        <v>0.40685157359999</v>
      </c>
      <c r="AF57" s="6">
        <v>0.26548259890941</v>
      </c>
      <c r="AG57" s="6">
        <v>1.09633873678262</v>
      </c>
      <c r="AH57" s="6">
        <v>0.526921742274041</v>
      </c>
      <c r="AI57" s="6">
        <v>0.149156189372727</v>
      </c>
      <c r="AJ57" s="6">
        <v>0.526921742274041</v>
      </c>
      <c r="AK57" s="6">
        <v>0.363581765628616</v>
      </c>
      <c r="AL57" s="6">
        <v>0.358626933729149</v>
      </c>
      <c r="AM57" s="6">
        <v>0.388625935611075</v>
      </c>
      <c r="AN57" s="6">
        <v>0.489398503187029</v>
      </c>
      <c r="AO57" s="6">
        <v>0.406166851059608</v>
      </c>
      <c r="AP57" s="6">
        <v>0.192627038461124</v>
      </c>
      <c r="AQ57" s="6">
        <v>0.305676036245432</v>
      </c>
      <c r="AR57" s="6">
        <v>0.305676036245432</v>
      </c>
      <c r="AS57" s="6">
        <v>0.305676036245432</v>
      </c>
      <c r="AT57" s="6">
        <v>0.305676036245432</v>
      </c>
      <c r="AU57" s="6">
        <v>0.288557400364812</v>
      </c>
      <c r="AV57" s="6">
        <v>0.305676036245432</v>
      </c>
      <c r="AW57" s="6">
        <v>0.305676036245431</v>
      </c>
      <c r="AX57" s="6">
        <v>0.420141329355384</v>
      </c>
      <c r="AY57" s="6">
        <v>0.308337235500858</v>
      </c>
      <c r="AZ57" s="6">
        <v>0.324646352388549</v>
      </c>
      <c r="BA57" s="6">
        <v>0.335863727854012</v>
      </c>
      <c r="BB57" s="6">
        <v>0.18074353104844</v>
      </c>
      <c r="BC57" s="6">
        <v>0.211909724297162</v>
      </c>
      <c r="BD57" s="6">
        <v>0.424534077031244</v>
      </c>
      <c r="BE57" s="6">
        <v>0.64349824010349</v>
      </c>
      <c r="BF57" s="6">
        <v>0.210643950944876</v>
      </c>
      <c r="BG57" s="6">
        <v>0.101415221054837</v>
      </c>
      <c r="BH57" s="6">
        <v>0.211593092688465</v>
      </c>
      <c r="BI57" s="6">
        <v>0.240018107408147</v>
      </c>
      <c r="BJ57" s="6">
        <v>0.272517614162335</v>
      </c>
      <c r="BK57" s="6">
        <v>0.0858373300582067</v>
      </c>
      <c r="BL57" s="6">
        <v>0.261805561133274</v>
      </c>
      <c r="BM57" s="6">
        <v>0.576885429024946</v>
      </c>
      <c r="BN57" s="6">
        <v>0.839754970985258</v>
      </c>
      <c r="BO57" s="6">
        <v>0.382672957380993</v>
      </c>
      <c r="BP57" s="42"/>
      <c r="BQ57" s="42"/>
      <c r="BR57" s="42"/>
    </row>
    <row r="58" spans="1:70" x14ac:dyDescent="0.2">
      <c r="A58" s="1">
        <v>2023</v>
      </c>
      <c r="B58" s="6">
        <v>0.266714124843661</v>
      </c>
      <c r="C58" s="6">
        <v>0.417034407330741</v>
      </c>
      <c r="D58" s="6">
        <v>0.125991896412165</v>
      </c>
      <c r="E58" s="6">
        <v>0.279790794563007</v>
      </c>
      <c r="F58" s="6">
        <v>0.472403896715314</v>
      </c>
      <c r="G58" s="6">
        <v>0.331309373961176</v>
      </c>
      <c r="H58" s="6">
        <v>0.326624131340853</v>
      </c>
      <c r="I58" s="6">
        <v>0.214531947555223</v>
      </c>
      <c r="J58" s="6">
        <v>0.269026206034562</v>
      </c>
      <c r="K58" s="6">
        <v>0.450308711179198</v>
      </c>
      <c r="L58" s="6">
        <v>0.774088738865278</v>
      </c>
      <c r="M58" s="6">
        <v>0.378587527359683</v>
      </c>
      <c r="N58" s="6">
        <v>0.333515501474052</v>
      </c>
      <c r="O58" s="6">
        <v>0.318127425201681</v>
      </c>
      <c r="P58" s="6">
        <v>0.390618186841532</v>
      </c>
      <c r="Q58" s="6">
        <v>0.64063956502018</v>
      </c>
      <c r="R58" s="6">
        <v>0.85772762270748</v>
      </c>
      <c r="S58" s="6">
        <v>0.467400742669802</v>
      </c>
      <c r="T58" s="6">
        <v>0.493892932790429</v>
      </c>
      <c r="U58" s="6">
        <v>0.556208892736151</v>
      </c>
      <c r="V58" s="6">
        <v>0.0988653939558204</v>
      </c>
      <c r="W58" s="6">
        <v>0.344959007916426</v>
      </c>
      <c r="X58" s="6">
        <v>0.302842721975103</v>
      </c>
      <c r="Y58" s="6">
        <v>0.208450059937212</v>
      </c>
      <c r="Z58" s="6">
        <v>0.145513390062751</v>
      </c>
      <c r="AA58" s="6">
        <v>0.194339444981195</v>
      </c>
      <c r="AB58" s="6">
        <v>0.204446614153754</v>
      </c>
      <c r="AC58" s="6">
        <v>0.350982236711935</v>
      </c>
      <c r="AD58" s="6">
        <v>0.170412329300411</v>
      </c>
      <c r="AE58" s="6">
        <v>0.408987817659473</v>
      </c>
      <c r="AF58" s="6">
        <v>0.266852533681561</v>
      </c>
      <c r="AG58" s="6">
        <v>1.08869960455052</v>
      </c>
      <c r="AH58" s="6">
        <v>0.523819186374276</v>
      </c>
      <c r="AI58" s="6">
        <v>0.150478086095124</v>
      </c>
      <c r="AJ58" s="6">
        <v>0.523819186374276</v>
      </c>
      <c r="AK58" s="6">
        <v>0.35948111632871</v>
      </c>
      <c r="AL58" s="6">
        <v>0.353925063515017</v>
      </c>
      <c r="AM58" s="6">
        <v>0.392286839036154</v>
      </c>
      <c r="AN58" s="6">
        <v>0.494624648596142</v>
      </c>
      <c r="AO58" s="6">
        <v>0.411638438726391</v>
      </c>
      <c r="AP58" s="6">
        <v>0.19401341308536</v>
      </c>
      <c r="AQ58" s="6">
        <v>0.306641577277048</v>
      </c>
      <c r="AR58" s="6">
        <v>0.306641577277049</v>
      </c>
      <c r="AS58" s="6">
        <v>0.306641577277049</v>
      </c>
      <c r="AT58" s="6">
        <v>0.306641577277048</v>
      </c>
      <c r="AU58" s="6">
        <v>0.288087815969962</v>
      </c>
      <c r="AV58" s="6">
        <v>0.306641577277049</v>
      </c>
      <c r="AW58" s="6">
        <v>0.306641577277048</v>
      </c>
      <c r="AX58" s="6">
        <v>0.415031264214013</v>
      </c>
      <c r="AY58" s="6">
        <v>0.3095559193555</v>
      </c>
      <c r="AZ58" s="6">
        <v>0.326624131340853</v>
      </c>
      <c r="BA58" s="6">
        <v>0.33825842709673</v>
      </c>
      <c r="BB58" s="6">
        <v>0.178166379543478</v>
      </c>
      <c r="BC58" s="6">
        <v>0.211502035425504</v>
      </c>
      <c r="BD58" s="6">
        <v>0.419713994764437</v>
      </c>
      <c r="BE58" s="6">
        <v>0.644095341938096</v>
      </c>
      <c r="BF58" s="6">
        <v>0.209929107477348</v>
      </c>
      <c r="BG58" s="6">
        <v>0.101428940465002</v>
      </c>
      <c r="BH58" s="6">
        <v>0.213925887776645</v>
      </c>
      <c r="BI58" s="6">
        <v>0.238982515756666</v>
      </c>
      <c r="BJ58" s="6">
        <v>0.270270271653952</v>
      </c>
      <c r="BK58" s="6">
        <v>0.0860649116484874</v>
      </c>
      <c r="BL58" s="6">
        <v>0.261367873638521</v>
      </c>
      <c r="BM58" s="6">
        <v>0.576315118961915</v>
      </c>
      <c r="BN58" s="6">
        <v>0.820583881612774</v>
      </c>
      <c r="BO58" s="6">
        <v>0.38366261777529</v>
      </c>
      <c r="BP58" s="42"/>
      <c r="BQ58" s="42"/>
      <c r="BR58" s="42"/>
    </row>
    <row r="59" spans="1:70" x14ac:dyDescent="0.2">
      <c r="A59" s="1">
        <v>2024</v>
      </c>
      <c r="B59" s="6">
        <v>0.266673550283871</v>
      </c>
      <c r="C59" s="6">
        <v>0.416094659504781</v>
      </c>
      <c r="D59" s="6">
        <v>0.125597500381095</v>
      </c>
      <c r="E59" s="6">
        <v>0.283380055692648</v>
      </c>
      <c r="F59" s="6">
        <v>0.46730405979013</v>
      </c>
      <c r="G59" s="6">
        <v>0.332931621175377</v>
      </c>
      <c r="H59" s="6">
        <v>0.324268417828226</v>
      </c>
      <c r="I59" s="6">
        <v>0.21164586386015</v>
      </c>
      <c r="J59" s="6">
        <v>0.263883481139466</v>
      </c>
      <c r="K59" s="6">
        <v>0.448567153823846</v>
      </c>
      <c r="L59" s="6">
        <v>0.77625496484228</v>
      </c>
      <c r="M59" s="6">
        <v>0.378609939381341</v>
      </c>
      <c r="N59" s="6">
        <v>0.33355140462723</v>
      </c>
      <c r="O59" s="6">
        <v>0.31650359637468</v>
      </c>
      <c r="P59" s="6">
        <v>0.390802807185725</v>
      </c>
      <c r="Q59" s="6">
        <v>0.637522904597448</v>
      </c>
      <c r="R59" s="6">
        <v>0.867843628610725</v>
      </c>
      <c r="S59" s="6">
        <v>0.466466506629659</v>
      </c>
      <c r="T59" s="6">
        <v>0.495420613459364</v>
      </c>
      <c r="U59" s="6">
        <v>0.557331672105696</v>
      </c>
      <c r="V59" s="6">
        <v>0.0987473938069737</v>
      </c>
      <c r="W59" s="6">
        <v>0.345284497267319</v>
      </c>
      <c r="X59" s="6">
        <v>0.299846189221084</v>
      </c>
      <c r="Y59" s="6">
        <v>0.205894170352818</v>
      </c>
      <c r="Z59" s="6">
        <v>0.145655464604548</v>
      </c>
      <c r="AA59" s="6">
        <v>0.195553450878574</v>
      </c>
      <c r="AB59" s="6">
        <v>0.206456421041697</v>
      </c>
      <c r="AC59" s="6">
        <v>0.353058122595182</v>
      </c>
      <c r="AD59" s="6">
        <v>0.169167295336126</v>
      </c>
      <c r="AE59" s="6">
        <v>0.410376718341064</v>
      </c>
      <c r="AF59" s="6">
        <v>0.266993493273202</v>
      </c>
      <c r="AG59" s="6">
        <v>1.06427808827719</v>
      </c>
      <c r="AH59" s="6">
        <v>0.514202686867513</v>
      </c>
      <c r="AI59" s="6">
        <v>0.151129740674913</v>
      </c>
      <c r="AJ59" s="6">
        <v>0.514202686867514</v>
      </c>
      <c r="AK59" s="6">
        <v>0.355672287992196</v>
      </c>
      <c r="AL59" s="6">
        <v>0.342739735187018</v>
      </c>
      <c r="AM59" s="6">
        <v>0.395918403441829</v>
      </c>
      <c r="AN59" s="6">
        <v>0.494215796169788</v>
      </c>
      <c r="AO59" s="6">
        <v>0.409263115766026</v>
      </c>
      <c r="AP59" s="6">
        <v>0.195867843130004</v>
      </c>
      <c r="AQ59" s="6">
        <v>0.304677707476385</v>
      </c>
      <c r="AR59" s="6">
        <v>0.304677707476384</v>
      </c>
      <c r="AS59" s="6">
        <v>0.304677707476385</v>
      </c>
      <c r="AT59" s="6">
        <v>0.304677707476384</v>
      </c>
      <c r="AU59" s="6">
        <v>0.286132686691583</v>
      </c>
      <c r="AV59" s="6">
        <v>0.304677707476384</v>
      </c>
      <c r="AW59" s="6">
        <v>0.304677707476384</v>
      </c>
      <c r="AX59" s="6">
        <v>0.40493182357271</v>
      </c>
      <c r="AY59" s="6">
        <v>0.307954685747344</v>
      </c>
      <c r="AZ59" s="6">
        <v>0.324268417828226</v>
      </c>
      <c r="BA59" s="6">
        <v>0.335293356111866</v>
      </c>
      <c r="BB59" s="6">
        <v>0.175626859683459</v>
      </c>
      <c r="BC59" s="6">
        <v>0.210998576764432</v>
      </c>
      <c r="BD59" s="6">
        <v>0.41366421822089</v>
      </c>
      <c r="BE59" s="6">
        <v>0.64402692782472</v>
      </c>
      <c r="BF59" s="6">
        <v>0.209225454432477</v>
      </c>
      <c r="BG59" s="6">
        <v>0.101533053543273</v>
      </c>
      <c r="BH59" s="6">
        <v>0.215947177416642</v>
      </c>
      <c r="BI59" s="6">
        <v>0.236337631150482</v>
      </c>
      <c r="BJ59" s="6">
        <v>0.268210240155231</v>
      </c>
      <c r="BK59" s="6">
        <v>0.0864384772724338</v>
      </c>
      <c r="BL59" s="6">
        <v>0.260743881908662</v>
      </c>
      <c r="BM59" s="6">
        <v>0.5760957738087</v>
      </c>
      <c r="BN59" s="6">
        <v>0.802254782009964</v>
      </c>
      <c r="BO59" s="6">
        <v>0.383563057169848</v>
      </c>
      <c r="BP59" s="42"/>
      <c r="BQ59" s="42"/>
      <c r="BR59" s="42"/>
    </row>
    <row r="60" spans="1:70" x14ac:dyDescent="0.2">
      <c r="A60" s="1">
        <v>2025</v>
      </c>
      <c r="B60" s="6">
        <v>0.265272201534396</v>
      </c>
      <c r="C60" s="6">
        <v>0.416097864169235</v>
      </c>
      <c r="D60" s="6">
        <v>0.12558371143399</v>
      </c>
      <c r="E60" s="6">
        <v>0.285155545387514</v>
      </c>
      <c r="F60" s="6">
        <v>0.461470528317554</v>
      </c>
      <c r="G60" s="6">
        <v>0.328790306580254</v>
      </c>
      <c r="H60" s="6">
        <v>0.323871651434097</v>
      </c>
      <c r="I60" s="6">
        <v>0.207828201450913</v>
      </c>
      <c r="J60" s="6">
        <v>0.262649816526228</v>
      </c>
      <c r="K60" s="6">
        <v>0.446244826235416</v>
      </c>
      <c r="L60" s="6">
        <v>0.779072371186047</v>
      </c>
      <c r="M60" s="6">
        <v>0.378615454771871</v>
      </c>
      <c r="N60" s="6">
        <v>0.333399474670241</v>
      </c>
      <c r="O60" s="6">
        <v>0.315253505818181</v>
      </c>
      <c r="P60" s="6">
        <v>0.390135981135755</v>
      </c>
      <c r="Q60" s="6">
        <v>0.635102852507687</v>
      </c>
      <c r="R60" s="6">
        <v>0.887566563509778</v>
      </c>
      <c r="S60" s="6">
        <v>0.465944587335013</v>
      </c>
      <c r="T60" s="6">
        <v>0.497356913012851</v>
      </c>
      <c r="U60" s="6">
        <v>0.558304160490763</v>
      </c>
      <c r="V60" s="6">
        <v>0.0987870750894446</v>
      </c>
      <c r="W60" s="6">
        <v>0.346907038797258</v>
      </c>
      <c r="X60" s="6">
        <v>0.299536377131293</v>
      </c>
      <c r="Y60" s="6">
        <v>0.203288883313483</v>
      </c>
      <c r="Z60" s="6">
        <v>0.146567984443564</v>
      </c>
      <c r="AA60" s="6">
        <v>0.196846679719635</v>
      </c>
      <c r="AB60" s="6">
        <v>0.209209938277055</v>
      </c>
      <c r="AC60" s="6">
        <v>0.357768185423228</v>
      </c>
      <c r="AD60" s="6">
        <v>0.168604186484871</v>
      </c>
      <c r="AE60" s="6">
        <v>0.411138911390578</v>
      </c>
      <c r="AF60" s="6">
        <v>0.267499822402861</v>
      </c>
      <c r="AG60" s="6">
        <v>1.04921209126323</v>
      </c>
      <c r="AH60" s="6">
        <v>0.507875618158903</v>
      </c>
      <c r="AI60" s="6">
        <v>0.152199392614712</v>
      </c>
      <c r="AJ60" s="6">
        <v>0.507875618158903</v>
      </c>
      <c r="AK60" s="6">
        <v>0.351548486867167</v>
      </c>
      <c r="AL60" s="6">
        <v>0.334577229003286</v>
      </c>
      <c r="AM60" s="6">
        <v>0.398998627614399</v>
      </c>
      <c r="AN60" s="6">
        <v>0.497165966222837</v>
      </c>
      <c r="AO60" s="6">
        <v>0.41059639397864</v>
      </c>
      <c r="AP60" s="6">
        <v>0.197749436770553</v>
      </c>
      <c r="AQ60" s="6">
        <v>0.303989530241073</v>
      </c>
      <c r="AR60" s="6">
        <v>0.303989530241072</v>
      </c>
      <c r="AS60" s="6">
        <v>0.303989530241073</v>
      </c>
      <c r="AT60" s="6">
        <v>0.303989530241073</v>
      </c>
      <c r="AU60" s="6">
        <v>0.284791004126168</v>
      </c>
      <c r="AV60" s="6">
        <v>0.303989530241073</v>
      </c>
      <c r="AW60" s="6">
        <v>0.303989530241073</v>
      </c>
      <c r="AX60" s="6">
        <v>0.397029555814965</v>
      </c>
      <c r="AY60" s="6">
        <v>0.307606290226266</v>
      </c>
      <c r="AZ60" s="6">
        <v>0.323871651434097</v>
      </c>
      <c r="BA60" s="6">
        <v>0.333868466060051</v>
      </c>
      <c r="BB60" s="6">
        <v>0.17256243354981</v>
      </c>
      <c r="BC60" s="6">
        <v>0.210035965412195</v>
      </c>
      <c r="BD60" s="6">
        <v>0.407414819852042</v>
      </c>
      <c r="BE60" s="6">
        <v>0.642846166215615</v>
      </c>
      <c r="BF60" s="6">
        <v>0.208319963022584</v>
      </c>
      <c r="BG60" s="6">
        <v>0.101362226078327</v>
      </c>
      <c r="BH60" s="6">
        <v>0.218285667832826</v>
      </c>
      <c r="BI60" s="6">
        <v>0.234247215854216</v>
      </c>
      <c r="BJ60" s="6">
        <v>0.266223794086202</v>
      </c>
      <c r="BK60" s="6">
        <v>0.0866363287113407</v>
      </c>
      <c r="BL60" s="6">
        <v>0.260066286781552</v>
      </c>
      <c r="BM60" s="6">
        <v>0.574656230356686</v>
      </c>
      <c r="BN60" s="6">
        <v>0.782045469505637</v>
      </c>
      <c r="BO60" s="6">
        <v>0.383723387481756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R160"/>
  <sheetViews>
    <sheetView workbookViewId="0">
      <pane xSplit="1" ySplit="4" topLeftCell="B31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" &amp; ReadMe!D1 &amp; " Import for Final Expenditure (Cons &amp; Invest) as Share of " &amp; ReadMe!D1 &amp; " Final Expenditure (current price MER)."</f>
        <v>Data Series on "Total Economy" Import for Final Expenditure (Cons &amp; Invest) as Share of "Total Economy" Final Expenditure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0.048515449895579</v>
      </c>
      <c r="C5" s="6">
        <v>0.0716834272845737</v>
      </c>
      <c r="D5" s="6">
        <v>0.0254287846555273</v>
      </c>
      <c r="E5" s="6">
        <v>0.0466597423090166</v>
      </c>
      <c r="F5" s="6">
        <v>0.0540472727023816</v>
      </c>
      <c r="G5" s="6">
        <v>0.0542797255948254</v>
      </c>
      <c r="H5" s="6">
        <v>0.0878757066778391</v>
      </c>
      <c r="I5" s="6">
        <v>0.0209604822015825</v>
      </c>
      <c r="J5" s="6">
        <v>0.0383013587378871</v>
      </c>
      <c r="K5" s="6">
        <v>0.0649203507305931</v>
      </c>
      <c r="L5" s="6">
        <v>0.115742981164241</v>
      </c>
      <c r="M5" s="6">
        <v>0.0625380723283734</v>
      </c>
      <c r="N5" s="6">
        <v>0.0634023591102803</v>
      </c>
      <c r="O5" s="6">
        <v>0.0841693304433864</v>
      </c>
      <c r="P5" s="6">
        <v>0.0589248318612318</v>
      </c>
      <c r="Q5" s="6">
        <v>0.117859915299583</v>
      </c>
      <c r="R5" s="6">
        <v>0.0976599283745754</v>
      </c>
      <c r="S5" s="6">
        <v>0.0753619600848515</v>
      </c>
      <c r="T5" s="6">
        <v>0.070398524607773</v>
      </c>
      <c r="U5" s="6">
        <v>0.0693378474669601</v>
      </c>
      <c r="V5" s="6">
        <v>0.0204021093161086</v>
      </c>
      <c r="W5" s="6">
        <v>0.0662174614898065</v>
      </c>
      <c r="X5" s="6">
        <v>0.0617073340390548</v>
      </c>
      <c r="Y5" s="6">
        <v>0.0551210895558723</v>
      </c>
      <c r="Z5" s="6">
        <v>0.0272665480049656</v>
      </c>
      <c r="AA5" s="6">
        <v>0.0402647146207736</v>
      </c>
      <c r="AB5" s="6">
        <v>0.0316087330636311</v>
      </c>
      <c r="AC5" s="6">
        <v>0.0878621998420544</v>
      </c>
      <c r="AD5" s="6">
        <v>0.0635219079106132</v>
      </c>
      <c r="AE5" s="6">
        <v>0.0510673505159758</v>
      </c>
      <c r="AF5" s="6">
        <v>0.0408401889904749</v>
      </c>
      <c r="AG5" s="6">
        <v>0.0769329552938441</v>
      </c>
      <c r="AH5" s="6">
        <v>0.0579704001729626</v>
      </c>
      <c r="AI5" s="6">
        <v>0.0686229500922567</v>
      </c>
      <c r="AJ5" s="6">
        <v>0.0579704001729626</v>
      </c>
      <c r="AK5" s="6">
        <v>0.0631498697027574</v>
      </c>
      <c r="AL5" s="6">
        <v>0.0997075627208722</v>
      </c>
      <c r="AM5" s="6">
        <v>0.0340408740765436</v>
      </c>
      <c r="AN5" s="6">
        <v>0.0594203660689266</v>
      </c>
      <c r="AO5" s="6">
        <v>0.075462305061176</v>
      </c>
      <c r="AP5" s="6">
        <v>0.0655117592207169</v>
      </c>
      <c r="AQ5" s="6">
        <v>0.0549875704518382</v>
      </c>
      <c r="AR5" s="6">
        <v>0.0549875704518382</v>
      </c>
      <c r="AS5" s="6">
        <v>0.0549875704518381</v>
      </c>
      <c r="AT5" s="6">
        <v>0.0549875704518383</v>
      </c>
      <c r="AU5" s="6">
        <v>0.0513569269246005</v>
      </c>
      <c r="AV5" s="6">
        <v>0.0549875704518382</v>
      </c>
      <c r="AW5" s="6">
        <v>0.0549875704518382</v>
      </c>
      <c r="AX5" s="6">
        <v>0.0528831142986484</v>
      </c>
      <c r="AY5" s="6">
        <v>0.0549664199333727</v>
      </c>
      <c r="AZ5" s="6">
        <v>0.0878757066778391</v>
      </c>
      <c r="BA5" s="6">
        <v>0.0809034618266102</v>
      </c>
      <c r="BB5" s="6">
        <v>0.0022757918046969</v>
      </c>
      <c r="BC5" s="6">
        <v>0.0258190553256439</v>
      </c>
      <c r="BD5" s="6">
        <v>0.0429441892151958</v>
      </c>
      <c r="BE5" s="6">
        <v>0.106491085843242</v>
      </c>
      <c r="BF5" s="6">
        <v>0.019171490000253</v>
      </c>
      <c r="BG5" s="6">
        <v>0.0417040042541649</v>
      </c>
      <c r="BH5" s="6">
        <v>0.0225089673546817</v>
      </c>
      <c r="BI5" s="6">
        <v>0.0533880647843061</v>
      </c>
      <c r="BJ5" s="6">
        <v>0.0796343097778473</v>
      </c>
      <c r="BK5" s="6">
        <v>0.0395596109909956</v>
      </c>
      <c r="BL5" s="6">
        <v>0.0862713858049447</v>
      </c>
      <c r="BM5" s="6">
        <v>0.0622941506415303</v>
      </c>
      <c r="BN5" s="6">
        <v>0.0652769056087062</v>
      </c>
      <c r="BO5" s="6">
        <v>0.0574489573678586</v>
      </c>
      <c r="BP5" s="42"/>
      <c r="BQ5" s="42"/>
      <c r="BR5" s="42"/>
    </row>
    <row r="6" spans="1:70" x14ac:dyDescent="0.2">
      <c r="A6" s="1">
        <v>1971</v>
      </c>
      <c r="B6" s="6">
        <v>0.0487303962684003</v>
      </c>
      <c r="C6" s="6">
        <v>0.0728947472784873</v>
      </c>
      <c r="D6" s="6">
        <v>0.0263302545096253</v>
      </c>
      <c r="E6" s="6">
        <v>0.0501466820189584</v>
      </c>
      <c r="F6" s="6">
        <v>0.058673327409418</v>
      </c>
      <c r="G6" s="6">
        <v>0.0502515218383367</v>
      </c>
      <c r="H6" s="6">
        <v>0.0823658943452399</v>
      </c>
      <c r="I6" s="6">
        <v>0.0217024466490658</v>
      </c>
      <c r="J6" s="6">
        <v>0.0353490085364649</v>
      </c>
      <c r="K6" s="6">
        <v>0.0646329690924877</v>
      </c>
      <c r="L6" s="6">
        <v>0.115588133093449</v>
      </c>
      <c r="M6" s="6">
        <v>0.0614771955190359</v>
      </c>
      <c r="N6" s="6">
        <v>0.0654979912433265</v>
      </c>
      <c r="O6" s="6">
        <v>0.0860611691527462</v>
      </c>
      <c r="P6" s="6">
        <v>0.0598302975516435</v>
      </c>
      <c r="Q6" s="6">
        <v>0.125263608659562</v>
      </c>
      <c r="R6" s="6">
        <v>0.0992908956978607</v>
      </c>
      <c r="S6" s="6">
        <v>0.0762218029022919</v>
      </c>
      <c r="T6" s="6">
        <v>0.0713426430457339</v>
      </c>
      <c r="U6" s="6">
        <v>0.070699483893822</v>
      </c>
      <c r="V6" s="6">
        <v>0.0214174185127063</v>
      </c>
      <c r="W6" s="6">
        <v>0.0655913740279948</v>
      </c>
      <c r="X6" s="6">
        <v>0.0587906810303928</v>
      </c>
      <c r="Y6" s="6">
        <v>0.0579505171009221</v>
      </c>
      <c r="Z6" s="6">
        <v>0.0287498550235922</v>
      </c>
      <c r="AA6" s="6">
        <v>0.0416637268250755</v>
      </c>
      <c r="AB6" s="6">
        <v>0.03482404735596</v>
      </c>
      <c r="AC6" s="6">
        <v>0.0942071928344113</v>
      </c>
      <c r="AD6" s="6">
        <v>0.0676910656415808</v>
      </c>
      <c r="AE6" s="6">
        <v>0.0555948653039757</v>
      </c>
      <c r="AF6" s="6">
        <v>0.0433703228248694</v>
      </c>
      <c r="AG6" s="6">
        <v>0.0809903817610975</v>
      </c>
      <c r="AH6" s="6">
        <v>0.0606668219773931</v>
      </c>
      <c r="AI6" s="6">
        <v>0.0710165674827734</v>
      </c>
      <c r="AJ6" s="6">
        <v>0.0606668219773931</v>
      </c>
      <c r="AK6" s="6">
        <v>0.0655332468956632</v>
      </c>
      <c r="AL6" s="6">
        <v>0.103070428093093</v>
      </c>
      <c r="AM6" s="6">
        <v>0.0360255502427617</v>
      </c>
      <c r="AN6" s="6">
        <v>0.0622006173421226</v>
      </c>
      <c r="AO6" s="6">
        <v>0.0664664121502213</v>
      </c>
      <c r="AP6" s="6">
        <v>0.0577047976037054</v>
      </c>
      <c r="AQ6" s="6">
        <v>0.049176233004471</v>
      </c>
      <c r="AR6" s="6">
        <v>0.049176233004471</v>
      </c>
      <c r="AS6" s="6">
        <v>0.0491762330044711</v>
      </c>
      <c r="AT6" s="6">
        <v>0.0491762330044711</v>
      </c>
      <c r="AU6" s="6">
        <v>0.0493123984269442</v>
      </c>
      <c r="AV6" s="6">
        <v>0.0491762330044711</v>
      </c>
      <c r="AW6" s="6">
        <v>0.049176233004471</v>
      </c>
      <c r="AX6" s="6">
        <v>0.0476476597014455</v>
      </c>
      <c r="AY6" s="6">
        <v>0.0491461082183671</v>
      </c>
      <c r="AZ6" s="6">
        <v>0.0823658943452399</v>
      </c>
      <c r="BA6" s="6">
        <v>0.0764767070267744</v>
      </c>
      <c r="BB6" s="6">
        <v>0.00206732250111352</v>
      </c>
      <c r="BC6" s="6">
        <v>0.0260260365422797</v>
      </c>
      <c r="BD6" s="6">
        <v>0.044449987234351</v>
      </c>
      <c r="BE6" s="6">
        <v>0.12963723810031</v>
      </c>
      <c r="BF6" s="6">
        <v>0.0203140776642691</v>
      </c>
      <c r="BG6" s="6">
        <v>0.0382197253637567</v>
      </c>
      <c r="BH6" s="6">
        <v>0.0218824280646575</v>
      </c>
      <c r="BI6" s="6">
        <v>0.0484741265928033</v>
      </c>
      <c r="BJ6" s="6">
        <v>0.0721735903649976</v>
      </c>
      <c r="BK6" s="6">
        <v>0.0363294890544739</v>
      </c>
      <c r="BL6" s="6">
        <v>0.0763075688661036</v>
      </c>
      <c r="BM6" s="6">
        <v>0.0562749595892848</v>
      </c>
      <c r="BN6" s="6">
        <v>0.0565404768240132</v>
      </c>
      <c r="BO6" s="6">
        <v>0.0513078346644437</v>
      </c>
      <c r="BP6" s="42"/>
      <c r="BQ6" s="42"/>
      <c r="BR6" s="42"/>
    </row>
    <row r="7" spans="1:70" x14ac:dyDescent="0.2">
      <c r="A7" s="1">
        <v>1972</v>
      </c>
      <c r="B7" s="6">
        <v>0.0502080237167341</v>
      </c>
      <c r="C7" s="6">
        <v>0.0744989003218097</v>
      </c>
      <c r="D7" s="6">
        <v>0.0283203423995754</v>
      </c>
      <c r="E7" s="6">
        <v>0.0539469853331974</v>
      </c>
      <c r="F7" s="6">
        <v>0.0552558458442673</v>
      </c>
      <c r="G7" s="6">
        <v>0.0474661830988911</v>
      </c>
      <c r="H7" s="6">
        <v>0.0847681080324893</v>
      </c>
      <c r="I7" s="6">
        <v>0.0190612809756246</v>
      </c>
      <c r="J7" s="6">
        <v>0.0349439460075013</v>
      </c>
      <c r="K7" s="6">
        <v>0.0654193113298721</v>
      </c>
      <c r="L7" s="6">
        <v>0.109920334775592</v>
      </c>
      <c r="M7" s="6">
        <v>0.0649881256016596</v>
      </c>
      <c r="N7" s="6">
        <v>0.066525797159276</v>
      </c>
      <c r="O7" s="6">
        <v>0.0893855035330781</v>
      </c>
      <c r="P7" s="6">
        <v>0.0613631597462086</v>
      </c>
      <c r="Q7" s="6">
        <v>0.132628715227791</v>
      </c>
      <c r="R7" s="6">
        <v>0.100434082790643</v>
      </c>
      <c r="S7" s="6">
        <v>0.077331198735288</v>
      </c>
      <c r="T7" s="6">
        <v>0.071900347778781</v>
      </c>
      <c r="U7" s="6">
        <v>0.0719277498190419</v>
      </c>
      <c r="V7" s="6">
        <v>0.0233681355106525</v>
      </c>
      <c r="W7" s="6">
        <v>0.0678484749272996</v>
      </c>
      <c r="X7" s="6">
        <v>0.0559449015363814</v>
      </c>
      <c r="Y7" s="6">
        <v>0.0619709647927568</v>
      </c>
      <c r="Z7" s="6">
        <v>0.0308136991962216</v>
      </c>
      <c r="AA7" s="6">
        <v>0.0461788086035133</v>
      </c>
      <c r="AB7" s="6">
        <v>0.0384761638401755</v>
      </c>
      <c r="AC7" s="6">
        <v>0.104954689694093</v>
      </c>
      <c r="AD7" s="6">
        <v>0.075203089752424</v>
      </c>
      <c r="AE7" s="6">
        <v>0.0606599577559976</v>
      </c>
      <c r="AF7" s="6">
        <v>0.0482471747424384</v>
      </c>
      <c r="AG7" s="6">
        <v>0.0773257260258046</v>
      </c>
      <c r="AH7" s="6">
        <v>0.0569905639240513</v>
      </c>
      <c r="AI7" s="6">
        <v>0.06684457424899</v>
      </c>
      <c r="AJ7" s="6">
        <v>0.0569905639240513</v>
      </c>
      <c r="AK7" s="6">
        <v>0.0607050418400282</v>
      </c>
      <c r="AL7" s="6">
        <v>0.098188544471546</v>
      </c>
      <c r="AM7" s="6">
        <v>0.0336731757252293</v>
      </c>
      <c r="AN7" s="6">
        <v>0.0584007254342118</v>
      </c>
      <c r="AO7" s="6">
        <v>0.0615673667048193</v>
      </c>
      <c r="AP7" s="6">
        <v>0.0545058429583617</v>
      </c>
      <c r="AQ7" s="6">
        <v>0.0486043507796594</v>
      </c>
      <c r="AR7" s="6">
        <v>0.0486043507796594</v>
      </c>
      <c r="AS7" s="6">
        <v>0.0486043507796594</v>
      </c>
      <c r="AT7" s="6">
        <v>0.0486043507796594</v>
      </c>
      <c r="AU7" s="6">
        <v>0.0452515354082964</v>
      </c>
      <c r="AV7" s="6">
        <v>0.0486043507796594</v>
      </c>
      <c r="AW7" s="6">
        <v>0.0486043507796594</v>
      </c>
      <c r="AX7" s="6">
        <v>0.0472625605703991</v>
      </c>
      <c r="AY7" s="6">
        <v>0.0485114008923716</v>
      </c>
      <c r="AZ7" s="6">
        <v>0.0847681080324893</v>
      </c>
      <c r="BA7" s="6">
        <v>0.0788007285183435</v>
      </c>
      <c r="BB7" s="6">
        <v>0.00284360800805931</v>
      </c>
      <c r="BC7" s="6">
        <v>0.0221693054185269</v>
      </c>
      <c r="BD7" s="6">
        <v>0.0447388489159585</v>
      </c>
      <c r="BE7" s="6">
        <v>0.101173922024858</v>
      </c>
      <c r="BF7" s="6">
        <v>0.0195185619238026</v>
      </c>
      <c r="BG7" s="6">
        <v>0.0378589123171214</v>
      </c>
      <c r="BH7" s="6">
        <v>0.0211100679626253</v>
      </c>
      <c r="BI7" s="6">
        <v>0.0477972347687382</v>
      </c>
      <c r="BJ7" s="6">
        <v>0.0699265017509505</v>
      </c>
      <c r="BK7" s="6">
        <v>0.0375174660952963</v>
      </c>
      <c r="BL7" s="6">
        <v>0.0770382840115008</v>
      </c>
      <c r="BM7" s="6">
        <v>0.0568902705498539</v>
      </c>
      <c r="BN7" s="6">
        <v>0.0528280210718127</v>
      </c>
      <c r="BO7" s="6">
        <v>0.0512403458908106</v>
      </c>
      <c r="BP7" s="42"/>
      <c r="BQ7" s="42"/>
      <c r="BR7" s="42"/>
    </row>
    <row r="8" spans="1:70" x14ac:dyDescent="0.2">
      <c r="A8" s="1">
        <v>1973</v>
      </c>
      <c r="B8" s="6">
        <v>0.053071043009667</v>
      </c>
      <c r="C8" s="6">
        <v>0.0756671439832781</v>
      </c>
      <c r="D8" s="6">
        <v>0.030694128261501</v>
      </c>
      <c r="E8" s="6">
        <v>0.0492702364644476</v>
      </c>
      <c r="F8" s="6">
        <v>0.0628768132910673</v>
      </c>
      <c r="G8" s="6">
        <v>0.058134728385562</v>
      </c>
      <c r="H8" s="6">
        <v>0.087989388934794</v>
      </c>
      <c r="I8" s="6">
        <v>0.022218456927557</v>
      </c>
      <c r="J8" s="6">
        <v>0.0449533312205683</v>
      </c>
      <c r="K8" s="6">
        <v>0.0650462994935203</v>
      </c>
      <c r="L8" s="6">
        <v>0.117496874387096</v>
      </c>
      <c r="M8" s="6">
        <v>0.0651681518537956</v>
      </c>
      <c r="N8" s="6">
        <v>0.0662999478588307</v>
      </c>
      <c r="O8" s="6">
        <v>0.0910937366980378</v>
      </c>
      <c r="P8" s="6">
        <v>0.0642432052207587</v>
      </c>
      <c r="Q8" s="6">
        <v>0.132455497037511</v>
      </c>
      <c r="R8" s="6">
        <v>0.103867381997422</v>
      </c>
      <c r="S8" s="6">
        <v>0.0902087453680438</v>
      </c>
      <c r="T8" s="6">
        <v>0.0742846361404712</v>
      </c>
      <c r="U8" s="6">
        <v>0.0741568001732235</v>
      </c>
      <c r="V8" s="6">
        <v>0.0247960619810795</v>
      </c>
      <c r="W8" s="6">
        <v>0.0690167977627762</v>
      </c>
      <c r="X8" s="6">
        <v>0.0669711745157013</v>
      </c>
      <c r="Y8" s="6">
        <v>0.0681011132111153</v>
      </c>
      <c r="Z8" s="6">
        <v>0.0338591876107088</v>
      </c>
      <c r="AA8" s="6">
        <v>0.0437278372248699</v>
      </c>
      <c r="AB8" s="6">
        <v>0.0358504980887744</v>
      </c>
      <c r="AC8" s="6">
        <v>0.0958901166396238</v>
      </c>
      <c r="AD8" s="6">
        <v>0.0686833392914823</v>
      </c>
      <c r="AE8" s="6">
        <v>0.0558294598426247</v>
      </c>
      <c r="AF8" s="6">
        <v>0.0444334274847096</v>
      </c>
      <c r="AG8" s="6">
        <v>0.0864882356458229</v>
      </c>
      <c r="AH8" s="6">
        <v>0.0635041455803041</v>
      </c>
      <c r="AI8" s="6">
        <v>0.0738191997773864</v>
      </c>
      <c r="AJ8" s="6">
        <v>0.0635041455803041</v>
      </c>
      <c r="AK8" s="6">
        <v>0.0659560761203809</v>
      </c>
      <c r="AL8" s="6">
        <v>0.109798354691374</v>
      </c>
      <c r="AM8" s="6">
        <v>0.0373748463601291</v>
      </c>
      <c r="AN8" s="6">
        <v>0.0648931423018278</v>
      </c>
      <c r="AO8" s="6">
        <v>0.0876883446610171</v>
      </c>
      <c r="AP8" s="6">
        <v>0.0765762793500378</v>
      </c>
      <c r="AQ8" s="6">
        <v>0.0580359385167125</v>
      </c>
      <c r="AR8" s="6">
        <v>0.0580359385167125</v>
      </c>
      <c r="AS8" s="6">
        <v>0.0580359385167125</v>
      </c>
      <c r="AT8" s="6">
        <v>0.0580359385167125</v>
      </c>
      <c r="AU8" s="6">
        <v>0.0543989840645211</v>
      </c>
      <c r="AV8" s="6">
        <v>0.0580359385167125</v>
      </c>
      <c r="AW8" s="6">
        <v>0.0580359385167126</v>
      </c>
      <c r="AX8" s="6">
        <v>0.0557571055660527</v>
      </c>
      <c r="AY8" s="6">
        <v>0.0579197740545357</v>
      </c>
      <c r="AZ8" s="6">
        <v>0.087989388934794</v>
      </c>
      <c r="BA8" s="6">
        <v>0.0814261440800224</v>
      </c>
      <c r="BB8" s="6">
        <v>0.00357700985501405</v>
      </c>
      <c r="BC8" s="6">
        <v>0.0251587821782088</v>
      </c>
      <c r="BD8" s="6">
        <v>0.0526403170184838</v>
      </c>
      <c r="BE8" s="6">
        <v>0.107441136528108</v>
      </c>
      <c r="BF8" s="6">
        <v>0.0218529814255623</v>
      </c>
      <c r="BG8" s="6">
        <v>0.0436279770729494</v>
      </c>
      <c r="BH8" s="6">
        <v>0.0261102721313786</v>
      </c>
      <c r="BI8" s="6">
        <v>0.0599168143579568</v>
      </c>
      <c r="BJ8" s="6">
        <v>0.0849710739789412</v>
      </c>
      <c r="BK8" s="6">
        <v>0.0418507866679191</v>
      </c>
      <c r="BL8" s="6">
        <v>0.0971940870236379</v>
      </c>
      <c r="BM8" s="6">
        <v>0.0801678849036367</v>
      </c>
      <c r="BN8" s="6">
        <v>0.0836125026376705</v>
      </c>
      <c r="BO8" s="6">
        <v>0.06732439171253</v>
      </c>
      <c r="BP8" s="42"/>
      <c r="BQ8" s="42"/>
      <c r="BR8" s="42"/>
    </row>
    <row r="9" spans="1:70" x14ac:dyDescent="0.2">
      <c r="A9" s="1">
        <v>1974</v>
      </c>
      <c r="B9" s="6">
        <v>0.0573840384040918</v>
      </c>
      <c r="C9" s="6">
        <v>0.0829198467191122</v>
      </c>
      <c r="D9" s="6">
        <v>0.0343330952496903</v>
      </c>
      <c r="E9" s="6">
        <v>0.0489414902227669</v>
      </c>
      <c r="F9" s="6">
        <v>0.0836721195461105</v>
      </c>
      <c r="G9" s="6">
        <v>0.0582587108940607</v>
      </c>
      <c r="H9" s="6">
        <v>0.0837478102422947</v>
      </c>
      <c r="I9" s="6">
        <v>0.0266476712261438</v>
      </c>
      <c r="J9" s="6">
        <v>0.0477766027420256</v>
      </c>
      <c r="K9" s="6">
        <v>0.0722429154064894</v>
      </c>
      <c r="L9" s="6">
        <v>0.117762267444086</v>
      </c>
      <c r="M9" s="6">
        <v>0.070501810926994</v>
      </c>
      <c r="N9" s="6">
        <v>0.0741032213574502</v>
      </c>
      <c r="O9" s="6">
        <v>0.0962522908426954</v>
      </c>
      <c r="P9" s="6">
        <v>0.0665704909948881</v>
      </c>
      <c r="Q9" s="6">
        <v>0.134198669808872</v>
      </c>
      <c r="R9" s="6">
        <v>0.11506637305488</v>
      </c>
      <c r="S9" s="6">
        <v>0.128183367637203</v>
      </c>
      <c r="T9" s="6">
        <v>0.0834283736389435</v>
      </c>
      <c r="U9" s="6">
        <v>0.0824164564161992</v>
      </c>
      <c r="V9" s="6">
        <v>0.0276063300887957</v>
      </c>
      <c r="W9" s="6">
        <v>0.0693702912728829</v>
      </c>
      <c r="X9" s="6">
        <v>0.0760710791148288</v>
      </c>
      <c r="Y9" s="6">
        <v>0.0790477647907876</v>
      </c>
      <c r="Z9" s="6">
        <v>0.0398397945373661</v>
      </c>
      <c r="AA9" s="6">
        <v>0.0432529632950282</v>
      </c>
      <c r="AB9" s="6">
        <v>0.0417625209933627</v>
      </c>
      <c r="AC9" s="6">
        <v>0.0950263649997684</v>
      </c>
      <c r="AD9" s="6">
        <v>0.0666453346845208</v>
      </c>
      <c r="AE9" s="6">
        <v>0.0533264328392571</v>
      </c>
      <c r="AF9" s="6">
        <v>0.0430552570307924</v>
      </c>
      <c r="AG9" s="6">
        <v>0.103350143955233</v>
      </c>
      <c r="AH9" s="6">
        <v>0.0764640537015904</v>
      </c>
      <c r="AI9" s="6">
        <v>0.0881001044969832</v>
      </c>
      <c r="AJ9" s="6">
        <v>0.0764640537015904</v>
      </c>
      <c r="AK9" s="6">
        <v>0.0818656717911583</v>
      </c>
      <c r="AL9" s="6">
        <v>0.1316875713123</v>
      </c>
      <c r="AM9" s="6">
        <v>0.0453602010419031</v>
      </c>
      <c r="AN9" s="6">
        <v>0.0782277702707906</v>
      </c>
      <c r="AO9" s="6">
        <v>0.0920516711045211</v>
      </c>
      <c r="AP9" s="6">
        <v>0.0800398244177342</v>
      </c>
      <c r="AQ9" s="6">
        <v>0.0587165174813739</v>
      </c>
      <c r="AR9" s="6">
        <v>0.0587165174813739</v>
      </c>
      <c r="AS9" s="6">
        <v>0.0587165174813739</v>
      </c>
      <c r="AT9" s="6">
        <v>0.058716517481374</v>
      </c>
      <c r="AU9" s="6">
        <v>0.0547043537833633</v>
      </c>
      <c r="AV9" s="6">
        <v>0.0587165174813739</v>
      </c>
      <c r="AW9" s="6">
        <v>0.058716517481374</v>
      </c>
      <c r="AX9" s="6">
        <v>0.0560975201553744</v>
      </c>
      <c r="AY9" s="6">
        <v>0.0585808710874696</v>
      </c>
      <c r="AZ9" s="6">
        <v>0.0837478102422947</v>
      </c>
      <c r="BA9" s="6">
        <v>0.077335943711526</v>
      </c>
      <c r="BB9" s="6">
        <v>0.0097448298114861</v>
      </c>
      <c r="BC9" s="6">
        <v>0.028342909411164</v>
      </c>
      <c r="BD9" s="6">
        <v>0.0562990877646252</v>
      </c>
      <c r="BE9" s="6">
        <v>0.0919219806389796</v>
      </c>
      <c r="BF9" s="6">
        <v>0.0258650039560494</v>
      </c>
      <c r="BG9" s="6">
        <v>0.0453626740654843</v>
      </c>
      <c r="BH9" s="6">
        <v>0.0268319336662854</v>
      </c>
      <c r="BI9" s="6">
        <v>0.0617700915402449</v>
      </c>
      <c r="BJ9" s="6">
        <v>0.0892182433322533</v>
      </c>
      <c r="BK9" s="6">
        <v>0.0435226792605936</v>
      </c>
      <c r="BL9" s="6">
        <v>0.0968997910746492</v>
      </c>
      <c r="BM9" s="6">
        <v>0.0842435294756536</v>
      </c>
      <c r="BN9" s="6">
        <v>0.0859568388353629</v>
      </c>
      <c r="BO9" s="6">
        <v>0.0689392442740944</v>
      </c>
      <c r="BP9" s="42"/>
      <c r="BQ9" s="42"/>
      <c r="BR9" s="42"/>
    </row>
    <row r="10" spans="1:70" x14ac:dyDescent="0.2">
      <c r="A10" s="1">
        <v>1975</v>
      </c>
      <c r="B10" s="6">
        <v>0.0575607386185979</v>
      </c>
      <c r="C10" s="6">
        <v>0.0816450642497218</v>
      </c>
      <c r="D10" s="6">
        <v>0.0335962342762161</v>
      </c>
      <c r="E10" s="6">
        <v>0.0465323783149631</v>
      </c>
      <c r="F10" s="6">
        <v>0.0795422860375177</v>
      </c>
      <c r="G10" s="6">
        <v>0.075231863073746</v>
      </c>
      <c r="H10" s="6">
        <v>0.0759094021632627</v>
      </c>
      <c r="I10" s="6">
        <v>0.0262696800136157</v>
      </c>
      <c r="J10" s="6">
        <v>0.0618032624371867</v>
      </c>
      <c r="K10" s="6">
        <v>0.0786342164635271</v>
      </c>
      <c r="L10" s="6">
        <v>0.122764783424492</v>
      </c>
      <c r="M10" s="6">
        <v>0.0634594193346766</v>
      </c>
      <c r="N10" s="6">
        <v>0.0684164610764446</v>
      </c>
      <c r="O10" s="6">
        <v>0.0909128916940382</v>
      </c>
      <c r="P10" s="6">
        <v>0.062588717024612</v>
      </c>
      <c r="Q10" s="6">
        <v>0.142019193494447</v>
      </c>
      <c r="R10" s="6">
        <v>0.116553715877465</v>
      </c>
      <c r="S10" s="6">
        <v>0.107891430463747</v>
      </c>
      <c r="T10" s="6">
        <v>0.0824971727611025</v>
      </c>
      <c r="U10" s="6">
        <v>0.0836482511634585</v>
      </c>
      <c r="V10" s="6">
        <v>0.0263300280044544</v>
      </c>
      <c r="W10" s="6">
        <v>0.0736387748889425</v>
      </c>
      <c r="X10" s="6">
        <v>0.0745015983973033</v>
      </c>
      <c r="Y10" s="6">
        <v>0.0837968193967972</v>
      </c>
      <c r="Z10" s="6">
        <v>0.0420019577042171</v>
      </c>
      <c r="AA10" s="6">
        <v>0.040977434946311</v>
      </c>
      <c r="AB10" s="6">
        <v>0.0386063239889712</v>
      </c>
      <c r="AC10" s="6">
        <v>0.0901700285350067</v>
      </c>
      <c r="AD10" s="6">
        <v>0.0639341126945514</v>
      </c>
      <c r="AE10" s="6">
        <v>0.0511223070249265</v>
      </c>
      <c r="AF10" s="6">
        <v>0.0412896256246082</v>
      </c>
      <c r="AG10" s="6">
        <v>0.101118567162176</v>
      </c>
      <c r="AH10" s="6">
        <v>0.0747710258727584</v>
      </c>
      <c r="AI10" s="6">
        <v>0.0856873311893757</v>
      </c>
      <c r="AJ10" s="6">
        <v>0.0747710258727583</v>
      </c>
      <c r="AK10" s="6">
        <v>0.0800712680129494</v>
      </c>
      <c r="AL10" s="6">
        <v>0.127534529894273</v>
      </c>
      <c r="AM10" s="6">
        <v>0.0444179321191773</v>
      </c>
      <c r="AN10" s="6">
        <v>0.0763923218685673</v>
      </c>
      <c r="AO10" s="6">
        <v>0.120015175897928</v>
      </c>
      <c r="AP10" s="6">
        <v>0.103211615675588</v>
      </c>
      <c r="AQ10" s="6">
        <v>0.0752888483172299</v>
      </c>
      <c r="AR10" s="6">
        <v>0.0752888483172297</v>
      </c>
      <c r="AS10" s="6">
        <v>0.0752888483172299</v>
      </c>
      <c r="AT10" s="6">
        <v>0.0752888483172298</v>
      </c>
      <c r="AU10" s="6">
        <v>0.0713310218304437</v>
      </c>
      <c r="AV10" s="6">
        <v>0.0752888483172298</v>
      </c>
      <c r="AW10" s="6">
        <v>0.0752888483172298</v>
      </c>
      <c r="AX10" s="6">
        <v>0.0718844841618143</v>
      </c>
      <c r="AY10" s="6">
        <v>0.0750871040879214</v>
      </c>
      <c r="AZ10" s="6">
        <v>0.0759094021632627</v>
      </c>
      <c r="BA10" s="6">
        <v>0.0709948124513562</v>
      </c>
      <c r="BB10" s="6">
        <v>0.00969603369605026</v>
      </c>
      <c r="BC10" s="6">
        <v>0.0286437103347203</v>
      </c>
      <c r="BD10" s="6">
        <v>0.0535905567526422</v>
      </c>
      <c r="BE10" s="6">
        <v>0.0808160239926818</v>
      </c>
      <c r="BF10" s="6">
        <v>0.0257104594581504</v>
      </c>
      <c r="BG10" s="6">
        <v>0.0581504386690663</v>
      </c>
      <c r="BH10" s="6">
        <v>0.0342235712574874</v>
      </c>
      <c r="BI10" s="6">
        <v>0.0795514529876864</v>
      </c>
      <c r="BJ10" s="6">
        <v>0.119076652462978</v>
      </c>
      <c r="BK10" s="6">
        <v>0.0560874875772631</v>
      </c>
      <c r="BL10" s="6">
        <v>0.1233657808951</v>
      </c>
      <c r="BM10" s="6">
        <v>0.108439870832616</v>
      </c>
      <c r="BN10" s="6">
        <v>0.109159327542294</v>
      </c>
      <c r="BO10" s="6">
        <v>0.0881614100453157</v>
      </c>
      <c r="BP10" s="42"/>
      <c r="BQ10" s="42"/>
      <c r="BR10" s="42"/>
    </row>
    <row r="11" spans="1:70" x14ac:dyDescent="0.2">
      <c r="A11" s="1">
        <v>1976</v>
      </c>
      <c r="B11" s="6">
        <v>0.0590942438913187</v>
      </c>
      <c r="C11" s="6">
        <v>0.0862982439991757</v>
      </c>
      <c r="D11" s="6">
        <v>0.0380172634853912</v>
      </c>
      <c r="E11" s="6">
        <v>0.0380396950097092</v>
      </c>
      <c r="F11" s="6">
        <v>0.0892333932405162</v>
      </c>
      <c r="G11" s="6">
        <v>0.0665551157522904</v>
      </c>
      <c r="H11" s="6">
        <v>0.071854840398277</v>
      </c>
      <c r="I11" s="6">
        <v>0.028571918063733</v>
      </c>
      <c r="J11" s="6">
        <v>0.0580456128189384</v>
      </c>
      <c r="K11" s="6">
        <v>0.0817061016092527</v>
      </c>
      <c r="L11" s="6">
        <v>0.132071572804642</v>
      </c>
      <c r="M11" s="6">
        <v>0.0691562881187962</v>
      </c>
      <c r="N11" s="6">
        <v>0.0748232314938223</v>
      </c>
      <c r="O11" s="6">
        <v>0.0975209535708692</v>
      </c>
      <c r="P11" s="6">
        <v>0.0654607935624536</v>
      </c>
      <c r="Q11" s="6">
        <v>0.138132605154485</v>
      </c>
      <c r="R11" s="6">
        <v>0.122130030481244</v>
      </c>
      <c r="S11" s="6">
        <v>0.113375925443259</v>
      </c>
      <c r="T11" s="6">
        <v>0.0868030876295862</v>
      </c>
      <c r="U11" s="6">
        <v>0.087391927032173</v>
      </c>
      <c r="V11" s="6">
        <v>0.0306970442538548</v>
      </c>
      <c r="W11" s="6">
        <v>0.0751548604452199</v>
      </c>
      <c r="X11" s="6">
        <v>0.0829173747476764</v>
      </c>
      <c r="Y11" s="6">
        <v>0.0896593045689168</v>
      </c>
      <c r="Z11" s="6">
        <v>0.0443300500987996</v>
      </c>
      <c r="AA11" s="6">
        <v>0.0343797381168853</v>
      </c>
      <c r="AB11" s="6">
        <v>0.031881020622297</v>
      </c>
      <c r="AC11" s="6">
        <v>0.0740698999959303</v>
      </c>
      <c r="AD11" s="6">
        <v>0.0526476691432394</v>
      </c>
      <c r="AE11" s="6">
        <v>0.0414243589465865</v>
      </c>
      <c r="AF11" s="6">
        <v>0.0341888808132378</v>
      </c>
      <c r="AG11" s="6">
        <v>0.111487703597253</v>
      </c>
      <c r="AH11" s="6">
        <v>0.0813544762744439</v>
      </c>
      <c r="AI11" s="6">
        <v>0.0934424784123755</v>
      </c>
      <c r="AJ11" s="6">
        <v>0.0813544762744439</v>
      </c>
      <c r="AK11" s="6">
        <v>0.0869478587563143</v>
      </c>
      <c r="AL11" s="6">
        <v>0.140826347399115</v>
      </c>
      <c r="AM11" s="6">
        <v>0.0487610549894356</v>
      </c>
      <c r="AN11" s="6">
        <v>0.0833951631437581</v>
      </c>
      <c r="AO11" s="6">
        <v>0.108338684457847</v>
      </c>
      <c r="AP11" s="6">
        <v>0.0928319504697781</v>
      </c>
      <c r="AQ11" s="6">
        <v>0.0672722719125532</v>
      </c>
      <c r="AR11" s="6">
        <v>0.0672722719125532</v>
      </c>
      <c r="AS11" s="6">
        <v>0.0672722719125532</v>
      </c>
      <c r="AT11" s="6">
        <v>0.0672722719125532</v>
      </c>
      <c r="AU11" s="6">
        <v>0.0632304844915144</v>
      </c>
      <c r="AV11" s="6">
        <v>0.0672722719125531</v>
      </c>
      <c r="AW11" s="6">
        <v>0.0672722719125532</v>
      </c>
      <c r="AX11" s="6">
        <v>0.0642032799579301</v>
      </c>
      <c r="AY11" s="6">
        <v>0.0670554921264968</v>
      </c>
      <c r="AZ11" s="6">
        <v>0.071854840398277</v>
      </c>
      <c r="BA11" s="6">
        <v>0.0677170967759586</v>
      </c>
      <c r="BB11" s="6">
        <v>0.009316606123535</v>
      </c>
      <c r="BC11" s="6">
        <v>0.0301803139393704</v>
      </c>
      <c r="BD11" s="6">
        <v>0.0560687925190774</v>
      </c>
      <c r="BE11" s="6">
        <v>0.0985509761094558</v>
      </c>
      <c r="BF11" s="6">
        <v>0.0286104757855215</v>
      </c>
      <c r="BG11" s="6">
        <v>0.0528405327459239</v>
      </c>
      <c r="BH11" s="6">
        <v>0.030771224967069</v>
      </c>
      <c r="BI11" s="6">
        <v>0.0716085947012487</v>
      </c>
      <c r="BJ11" s="6">
        <v>0.108228856715739</v>
      </c>
      <c r="BK11" s="6">
        <v>0.0499810570300437</v>
      </c>
      <c r="BL11" s="6">
        <v>0.113539226886638</v>
      </c>
      <c r="BM11" s="6">
        <v>0.0994921991291986</v>
      </c>
      <c r="BN11" s="6">
        <v>0.0974152165278371</v>
      </c>
      <c r="BO11" s="6">
        <v>0.0809399390253295</v>
      </c>
      <c r="BP11" s="42"/>
      <c r="BQ11" s="42"/>
      <c r="BR11" s="42"/>
    </row>
    <row r="12" spans="1:70" x14ac:dyDescent="0.2">
      <c r="A12" s="1">
        <v>1977</v>
      </c>
      <c r="B12" s="6">
        <v>0.0599001579913676</v>
      </c>
      <c r="C12" s="6">
        <v>0.0889158534284723</v>
      </c>
      <c r="D12" s="6">
        <v>0.0380532774980556</v>
      </c>
      <c r="E12" s="6">
        <v>0.0328734166982343</v>
      </c>
      <c r="F12" s="6">
        <v>0.0877635913152521</v>
      </c>
      <c r="G12" s="6">
        <v>0.0712486808088516</v>
      </c>
      <c r="H12" s="6">
        <v>0.06900498575914</v>
      </c>
      <c r="I12" s="6">
        <v>0.0305996190315766</v>
      </c>
      <c r="J12" s="6">
        <v>0.0624424555100621</v>
      </c>
      <c r="K12" s="6">
        <v>0.0812749528788287</v>
      </c>
      <c r="L12" s="6">
        <v>0.130243823004181</v>
      </c>
      <c r="M12" s="6">
        <v>0.0641722368924975</v>
      </c>
      <c r="N12" s="6">
        <v>0.0771659472213118</v>
      </c>
      <c r="O12" s="6">
        <v>0.104548752132744</v>
      </c>
      <c r="P12" s="6">
        <v>0.0682731354482707</v>
      </c>
      <c r="Q12" s="6">
        <v>0.144078961697434</v>
      </c>
      <c r="R12" s="6">
        <v>0.127008508985361</v>
      </c>
      <c r="S12" s="6">
        <v>0.128792295248932</v>
      </c>
      <c r="T12" s="6">
        <v>0.0892765488094701</v>
      </c>
      <c r="U12" s="6">
        <v>0.0909254509141419</v>
      </c>
      <c r="V12" s="6">
        <v>0.0308982347996434</v>
      </c>
      <c r="W12" s="6">
        <v>0.0790781123900072</v>
      </c>
      <c r="X12" s="6">
        <v>0.0851103146645304</v>
      </c>
      <c r="Y12" s="6">
        <v>0.087305008339087</v>
      </c>
      <c r="Z12" s="6">
        <v>0.0435052761204959</v>
      </c>
      <c r="AA12" s="6">
        <v>0.0298350331103828</v>
      </c>
      <c r="AB12" s="6">
        <v>0.0272249695268348</v>
      </c>
      <c r="AC12" s="6">
        <v>0.0626746019011528</v>
      </c>
      <c r="AD12" s="6">
        <v>0.0447439027360333</v>
      </c>
      <c r="AE12" s="6">
        <v>0.0359370929270986</v>
      </c>
      <c r="AF12" s="6">
        <v>0.0291380783140513</v>
      </c>
      <c r="AG12" s="6">
        <v>0.109044085254025</v>
      </c>
      <c r="AH12" s="6">
        <v>0.0805030518044295</v>
      </c>
      <c r="AI12" s="6">
        <v>0.0914051213252403</v>
      </c>
      <c r="AJ12" s="6">
        <v>0.0805030518044295</v>
      </c>
      <c r="AK12" s="6">
        <v>0.0836143013899972</v>
      </c>
      <c r="AL12" s="6">
        <v>0.137058506990543</v>
      </c>
      <c r="AM12" s="6">
        <v>0.048321206329486</v>
      </c>
      <c r="AN12" s="6">
        <v>0.0821150564100653</v>
      </c>
      <c r="AO12" s="6">
        <v>0.114388701149939</v>
      </c>
      <c r="AP12" s="6">
        <v>0.0988514661194284</v>
      </c>
      <c r="AQ12" s="6">
        <v>0.070014655189663</v>
      </c>
      <c r="AR12" s="6">
        <v>0.070014655189663</v>
      </c>
      <c r="AS12" s="6">
        <v>0.070014655189663</v>
      </c>
      <c r="AT12" s="6">
        <v>0.070014655189663</v>
      </c>
      <c r="AU12" s="6">
        <v>0.0679052305482371</v>
      </c>
      <c r="AV12" s="6">
        <v>0.070014655189663</v>
      </c>
      <c r="AW12" s="6">
        <v>0.0700146551896629</v>
      </c>
      <c r="AX12" s="6">
        <v>0.0674573518449761</v>
      </c>
      <c r="AY12" s="6">
        <v>0.0697299205059638</v>
      </c>
      <c r="AZ12" s="6">
        <v>0.06900498575914</v>
      </c>
      <c r="BA12" s="6">
        <v>0.0657246045387854</v>
      </c>
      <c r="BB12" s="6">
        <v>0.00491036323998402</v>
      </c>
      <c r="BC12" s="6">
        <v>0.0322399788590099</v>
      </c>
      <c r="BD12" s="6">
        <v>0.0570810193278588</v>
      </c>
      <c r="BE12" s="6">
        <v>0.150316420615349</v>
      </c>
      <c r="BF12" s="6">
        <v>0.0281459150368519</v>
      </c>
      <c r="BG12" s="6">
        <v>0.0547074591650465</v>
      </c>
      <c r="BH12" s="6">
        <v>0.0330422048612615</v>
      </c>
      <c r="BI12" s="6">
        <v>0.0767938297862189</v>
      </c>
      <c r="BJ12" s="6">
        <v>0.109043652407881</v>
      </c>
      <c r="BK12" s="6">
        <v>0.052678931992578</v>
      </c>
      <c r="BL12" s="6">
        <v>0.122127684427639</v>
      </c>
      <c r="BM12" s="6">
        <v>0.109792994153646</v>
      </c>
      <c r="BN12" s="6">
        <v>0.106200180110605</v>
      </c>
      <c r="BO12" s="6">
        <v>0.0877844270433557</v>
      </c>
      <c r="BP12" s="42"/>
      <c r="BQ12" s="42"/>
      <c r="BR12" s="42"/>
    </row>
    <row r="13" spans="1:70" x14ac:dyDescent="0.2">
      <c r="A13" s="1">
        <v>1978</v>
      </c>
      <c r="B13" s="6">
        <v>0.060758145363879</v>
      </c>
      <c r="C13" s="6">
        <v>0.0881851426058891</v>
      </c>
      <c r="D13" s="6">
        <v>0.0432456353826711</v>
      </c>
      <c r="E13" s="6">
        <v>0.0321986769012608</v>
      </c>
      <c r="F13" s="6">
        <v>0.0838361708672331</v>
      </c>
      <c r="G13" s="6">
        <v>0.079504631161584</v>
      </c>
      <c r="H13" s="6">
        <v>0.065522071365816</v>
      </c>
      <c r="I13" s="6">
        <v>0.0288653912150743</v>
      </c>
      <c r="J13" s="6">
        <v>0.0709888723027533</v>
      </c>
      <c r="K13" s="6">
        <v>0.0830739003738696</v>
      </c>
      <c r="L13" s="6">
        <v>0.129690666332733</v>
      </c>
      <c r="M13" s="6">
        <v>0.060770382960278</v>
      </c>
      <c r="N13" s="6">
        <v>0.0746692167163927</v>
      </c>
      <c r="O13" s="6">
        <v>0.107096136052584</v>
      </c>
      <c r="P13" s="6">
        <v>0.0683677241259213</v>
      </c>
      <c r="Q13" s="6">
        <v>0.142496812524601</v>
      </c>
      <c r="R13" s="6">
        <v>0.125286310592894</v>
      </c>
      <c r="S13" s="6">
        <v>0.115675172004075</v>
      </c>
      <c r="T13" s="6">
        <v>0.0872279950949088</v>
      </c>
      <c r="U13" s="6">
        <v>0.0900972240460376</v>
      </c>
      <c r="V13" s="6">
        <v>0.0357058236408346</v>
      </c>
      <c r="W13" s="6">
        <v>0.0929921635927913</v>
      </c>
      <c r="X13" s="6">
        <v>0.0881582075042413</v>
      </c>
      <c r="Y13" s="6">
        <v>0.0931936867484163</v>
      </c>
      <c r="Z13" s="6">
        <v>0.0463390506619458</v>
      </c>
      <c r="AA13" s="6">
        <v>0.0288295228040411</v>
      </c>
      <c r="AB13" s="6">
        <v>0.0266564280300697</v>
      </c>
      <c r="AC13" s="6">
        <v>0.0606390597615426</v>
      </c>
      <c r="AD13" s="6">
        <v>0.0433272054554532</v>
      </c>
      <c r="AE13" s="6">
        <v>0.0353602437640499</v>
      </c>
      <c r="AF13" s="6">
        <v>0.0283024088436656</v>
      </c>
      <c r="AG13" s="6">
        <v>0.10387212619475</v>
      </c>
      <c r="AH13" s="6">
        <v>0.077471360180528</v>
      </c>
      <c r="AI13" s="6">
        <v>0.0871784355499517</v>
      </c>
      <c r="AJ13" s="6">
        <v>0.0774713601805281</v>
      </c>
      <c r="AK13" s="6">
        <v>0.0787584306775328</v>
      </c>
      <c r="AL13" s="6">
        <v>0.131255276228826</v>
      </c>
      <c r="AM13" s="6">
        <v>0.0470422741029019</v>
      </c>
      <c r="AN13" s="6">
        <v>0.0789851369422936</v>
      </c>
      <c r="AO13" s="6">
        <v>0.10775520104559</v>
      </c>
      <c r="AP13" s="6">
        <v>0.0927478753500581</v>
      </c>
      <c r="AQ13" s="6">
        <v>0.0799371669324753</v>
      </c>
      <c r="AR13" s="6">
        <v>0.0799371669324754</v>
      </c>
      <c r="AS13" s="6">
        <v>0.0799371669324753</v>
      </c>
      <c r="AT13" s="6">
        <v>0.0799371669324753</v>
      </c>
      <c r="AU13" s="6">
        <v>0.0760958166834579</v>
      </c>
      <c r="AV13" s="6">
        <v>0.0799371669324752</v>
      </c>
      <c r="AW13" s="6">
        <v>0.0799371669324754</v>
      </c>
      <c r="AX13" s="6">
        <v>0.0790059929140972</v>
      </c>
      <c r="AY13" s="6">
        <v>0.0793188719856963</v>
      </c>
      <c r="AZ13" s="6">
        <v>0.065522071365816</v>
      </c>
      <c r="BA13" s="6">
        <v>0.0622049224515517</v>
      </c>
      <c r="BB13" s="6">
        <v>0.00797650406447938</v>
      </c>
      <c r="BC13" s="6">
        <v>0.0285256339621733</v>
      </c>
      <c r="BD13" s="6">
        <v>0.0722523240187433</v>
      </c>
      <c r="BE13" s="6">
        <v>0.143719375405148</v>
      </c>
      <c r="BF13" s="6">
        <v>0.0271075692036583</v>
      </c>
      <c r="BG13" s="6">
        <v>0.0590926537682919</v>
      </c>
      <c r="BH13" s="6">
        <v>0.041114089988099</v>
      </c>
      <c r="BI13" s="6">
        <v>0.0840605367622891</v>
      </c>
      <c r="BJ13" s="6">
        <v>0.117460500920272</v>
      </c>
      <c r="BK13" s="6">
        <v>0.0621293046053464</v>
      </c>
      <c r="BL13" s="6">
        <v>0.141900271744529</v>
      </c>
      <c r="BM13" s="6">
        <v>0.117483163593386</v>
      </c>
      <c r="BN13" s="6">
        <v>0.10480822354345</v>
      </c>
      <c r="BO13" s="6">
        <v>0.0961799208484907</v>
      </c>
      <c r="BP13" s="42"/>
      <c r="BQ13" s="42"/>
      <c r="BR13" s="42"/>
    </row>
    <row r="14" spans="1:70" x14ac:dyDescent="0.2">
      <c r="A14" s="1">
        <v>1979</v>
      </c>
      <c r="B14" s="6">
        <v>0.0643794524487375</v>
      </c>
      <c r="C14" s="6">
        <v>0.0908047134887579</v>
      </c>
      <c r="D14" s="6">
        <v>0.043014777209349</v>
      </c>
      <c r="E14" s="6">
        <v>0.0333324584436635</v>
      </c>
      <c r="F14" s="6">
        <v>0.0970866485889452</v>
      </c>
      <c r="G14" s="6">
        <v>0.0901077683712864</v>
      </c>
      <c r="H14" s="6">
        <v>0.0742759733387805</v>
      </c>
      <c r="I14" s="6">
        <v>0.0324012451388622</v>
      </c>
      <c r="J14" s="6">
        <v>0.0708945667549118</v>
      </c>
      <c r="K14" s="6">
        <v>0.0864524455557797</v>
      </c>
      <c r="L14" s="6">
        <v>0.128448115862634</v>
      </c>
      <c r="M14" s="6">
        <v>0.0615697028766773</v>
      </c>
      <c r="N14" s="6">
        <v>0.074931239939834</v>
      </c>
      <c r="O14" s="6">
        <v>0.111471788023896</v>
      </c>
      <c r="P14" s="6">
        <v>0.0687874795262231</v>
      </c>
      <c r="Q14" s="6">
        <v>0.148625783717027</v>
      </c>
      <c r="R14" s="6">
        <v>0.126922310292596</v>
      </c>
      <c r="S14" s="6">
        <v>0.135129299666021</v>
      </c>
      <c r="T14" s="6">
        <v>0.0896905852902023</v>
      </c>
      <c r="U14" s="6">
        <v>0.0923639524235948</v>
      </c>
      <c r="V14" s="6">
        <v>0.0366617078878579</v>
      </c>
      <c r="W14" s="6">
        <v>0.0800195384636726</v>
      </c>
      <c r="X14" s="6">
        <v>0.089429526656848</v>
      </c>
      <c r="Y14" s="6">
        <v>0.0896374049317595</v>
      </c>
      <c r="Z14" s="6">
        <v>0.0453806130161565</v>
      </c>
      <c r="AA14" s="6">
        <v>0.0298800298013707</v>
      </c>
      <c r="AB14" s="6">
        <v>0.0277638646744187</v>
      </c>
      <c r="AC14" s="6">
        <v>0.0615472832472809</v>
      </c>
      <c r="AD14" s="6">
        <v>0.0442869741859992</v>
      </c>
      <c r="AE14" s="6">
        <v>0.0362499305934813</v>
      </c>
      <c r="AF14" s="6">
        <v>0.0291413321877834</v>
      </c>
      <c r="AG14" s="6">
        <v>0.119911616992957</v>
      </c>
      <c r="AH14" s="6">
        <v>0.0889178828813727</v>
      </c>
      <c r="AI14" s="6">
        <v>0.1002686116294</v>
      </c>
      <c r="AJ14" s="6">
        <v>0.0889178828813725</v>
      </c>
      <c r="AK14" s="6">
        <v>0.090484969973852</v>
      </c>
      <c r="AL14" s="6">
        <v>0.151315174363492</v>
      </c>
      <c r="AM14" s="6">
        <v>0.0547855008432718</v>
      </c>
      <c r="AN14" s="6">
        <v>0.090947032168925</v>
      </c>
      <c r="AO14" s="6">
        <v>0.112094623591635</v>
      </c>
      <c r="AP14" s="6">
        <v>0.0949808049913266</v>
      </c>
      <c r="AQ14" s="6">
        <v>0.0753381333170495</v>
      </c>
      <c r="AR14" s="6">
        <v>0.0753381333170494</v>
      </c>
      <c r="AS14" s="6">
        <v>0.0753381333170494</v>
      </c>
      <c r="AT14" s="6">
        <v>0.0753381333170495</v>
      </c>
      <c r="AU14" s="6">
        <v>0.093363382370046</v>
      </c>
      <c r="AV14" s="6">
        <v>0.0753381333170495</v>
      </c>
      <c r="AW14" s="6">
        <v>0.0753381333170494</v>
      </c>
      <c r="AX14" s="6">
        <v>0.0786352564430041</v>
      </c>
      <c r="AY14" s="6">
        <v>0.074944327039426</v>
      </c>
      <c r="AZ14" s="6">
        <v>0.0742759733387805</v>
      </c>
      <c r="BA14" s="6">
        <v>0.070724498677535</v>
      </c>
      <c r="BB14" s="6">
        <v>0.0110277500225273</v>
      </c>
      <c r="BC14" s="6">
        <v>0.032356087824845</v>
      </c>
      <c r="BD14" s="6">
        <v>0.0694557630103722</v>
      </c>
      <c r="BE14" s="6">
        <v>0.135589833989695</v>
      </c>
      <c r="BF14" s="6">
        <v>0.0311902057804032</v>
      </c>
      <c r="BG14" s="6">
        <v>0.0579629814122152</v>
      </c>
      <c r="BH14" s="6">
        <v>0.0440401521254259</v>
      </c>
      <c r="BI14" s="6">
        <v>0.0891002116852182</v>
      </c>
      <c r="BJ14" s="6">
        <v>0.109007569407342</v>
      </c>
      <c r="BK14" s="6">
        <v>0.0548490503217101</v>
      </c>
      <c r="BL14" s="6">
        <v>0.125456674526647</v>
      </c>
      <c r="BM14" s="6">
        <v>0.114890649884088</v>
      </c>
      <c r="BN14" s="6">
        <v>0.111003313595252</v>
      </c>
      <c r="BO14" s="6">
        <v>0.0951034134386702</v>
      </c>
      <c r="BP14" s="42"/>
      <c r="BQ14" s="42"/>
      <c r="BR14" s="42"/>
    </row>
    <row r="15" spans="1:70" x14ac:dyDescent="0.2">
      <c r="A15" s="1">
        <v>1980</v>
      </c>
      <c r="B15" s="6">
        <v>0.066881310126343</v>
      </c>
      <c r="C15" s="6">
        <v>0.0933267302118325</v>
      </c>
      <c r="D15" s="6">
        <v>0.0476076934932827</v>
      </c>
      <c r="E15" s="6">
        <v>0.0258707899493683</v>
      </c>
      <c r="F15" s="6">
        <v>0.108990058028268</v>
      </c>
      <c r="G15" s="6">
        <v>0.0982926267351166</v>
      </c>
      <c r="H15" s="6">
        <v>0.0606249595642034</v>
      </c>
      <c r="I15" s="6">
        <v>0.0312394293268687</v>
      </c>
      <c r="J15" s="6">
        <v>0.0902975539970117</v>
      </c>
      <c r="K15" s="6">
        <v>0.0931747218053945</v>
      </c>
      <c r="L15" s="6">
        <v>0.127235532616854</v>
      </c>
      <c r="M15" s="6">
        <v>0.0687415153562869</v>
      </c>
      <c r="N15" s="6">
        <v>0.0772165715170328</v>
      </c>
      <c r="O15" s="6">
        <v>0.10660599362546</v>
      </c>
      <c r="P15" s="6">
        <v>0.0723814506554537</v>
      </c>
      <c r="Q15" s="6">
        <v>0.150078989888866</v>
      </c>
      <c r="R15" s="6">
        <v>0.129459748583332</v>
      </c>
      <c r="S15" s="6">
        <v>0.132408102485456</v>
      </c>
      <c r="T15" s="6">
        <v>0.0923701708619037</v>
      </c>
      <c r="U15" s="6">
        <v>0.0944535438735869</v>
      </c>
      <c r="V15" s="6">
        <v>0.0415490658011073</v>
      </c>
      <c r="W15" s="6">
        <v>0.0817431080376049</v>
      </c>
      <c r="X15" s="6">
        <v>0.0874662965095623</v>
      </c>
      <c r="Y15" s="6">
        <v>0.0963022820155399</v>
      </c>
      <c r="Z15" s="6">
        <v>0.0492640036412773</v>
      </c>
      <c r="AA15" s="6">
        <v>0.0244584935093695</v>
      </c>
      <c r="AB15" s="6">
        <v>0.0210113124266295</v>
      </c>
      <c r="AC15" s="6">
        <v>0.0459244878984885</v>
      </c>
      <c r="AD15" s="6">
        <v>0.0332891917199013</v>
      </c>
      <c r="AE15" s="6">
        <v>0.0267957918789526</v>
      </c>
      <c r="AF15" s="6">
        <v>0.0219784339422135</v>
      </c>
      <c r="AG15" s="6">
        <v>0.122414490871169</v>
      </c>
      <c r="AH15" s="6">
        <v>0.0929746340630365</v>
      </c>
      <c r="AI15" s="6">
        <v>0.104817965113813</v>
      </c>
      <c r="AJ15" s="6">
        <v>0.0929746340630363</v>
      </c>
      <c r="AK15" s="6">
        <v>0.0926124762458024</v>
      </c>
      <c r="AL15" s="6">
        <v>0.155372739353364</v>
      </c>
      <c r="AM15" s="6">
        <v>0.0566898470840944</v>
      </c>
      <c r="AN15" s="6">
        <v>0.0944544417752169</v>
      </c>
      <c r="AO15" s="6">
        <v>0.151922887274765</v>
      </c>
      <c r="AP15" s="6">
        <v>0.131794592387394</v>
      </c>
      <c r="AQ15" s="6">
        <v>0.09857306441759</v>
      </c>
      <c r="AR15" s="6">
        <v>0.0985730644175901</v>
      </c>
      <c r="AS15" s="6">
        <v>0.0985730644175901</v>
      </c>
      <c r="AT15" s="6">
        <v>0.0985730644175901</v>
      </c>
      <c r="AU15" s="6">
        <v>0.0944493366213002</v>
      </c>
      <c r="AV15" s="6">
        <v>0.0985730644175901</v>
      </c>
      <c r="AW15" s="6">
        <v>0.09857306441759</v>
      </c>
      <c r="AX15" s="6">
        <v>0.0959379192041983</v>
      </c>
      <c r="AY15" s="6">
        <v>0.097769049642235</v>
      </c>
      <c r="AZ15" s="6">
        <v>0.0606249595642034</v>
      </c>
      <c r="BA15" s="6">
        <v>0.05788666093376</v>
      </c>
      <c r="BB15" s="6">
        <v>0.00974978034034577</v>
      </c>
      <c r="BC15" s="6">
        <v>0.0311383263882485</v>
      </c>
      <c r="BD15" s="6">
        <v>0.068501082544067</v>
      </c>
      <c r="BE15" s="6">
        <v>0.137746679975358</v>
      </c>
      <c r="BF15" s="6">
        <v>0.0320924168205755</v>
      </c>
      <c r="BG15" s="6">
        <v>0.076983233298855</v>
      </c>
      <c r="BH15" s="6">
        <v>0.0500847836370792</v>
      </c>
      <c r="BI15" s="6">
        <v>0.109774459855806</v>
      </c>
      <c r="BJ15" s="6">
        <v>0.151583169382322</v>
      </c>
      <c r="BK15" s="6">
        <v>0.0782808338129973</v>
      </c>
      <c r="BL15" s="6">
        <v>0.177796633285572</v>
      </c>
      <c r="BM15" s="6">
        <v>0.163031641997765</v>
      </c>
      <c r="BN15" s="6">
        <v>0.145612056629075</v>
      </c>
      <c r="BO15" s="6">
        <v>0.127539257668629</v>
      </c>
      <c r="BP15" s="42"/>
      <c r="BQ15" s="42"/>
      <c r="BR15" s="42"/>
    </row>
    <row r="16" spans="1:70" x14ac:dyDescent="0.2">
      <c r="A16" s="1">
        <v>1981</v>
      </c>
      <c r="B16" s="6">
        <v>0.0699898392892897</v>
      </c>
      <c r="C16" s="6">
        <v>0.102277264433406</v>
      </c>
      <c r="D16" s="6">
        <v>0.0523380285653798</v>
      </c>
      <c r="E16" s="6">
        <v>0.0306346710656598</v>
      </c>
      <c r="F16" s="6">
        <v>0.118544967663666</v>
      </c>
      <c r="G16" s="6">
        <v>0.09106210728681</v>
      </c>
      <c r="H16" s="6">
        <v>0.0662975958005075</v>
      </c>
      <c r="I16" s="6">
        <v>0.0340725214675778</v>
      </c>
      <c r="J16" s="6">
        <v>0.0844064875688551</v>
      </c>
      <c r="K16" s="6">
        <v>0.104724278867708</v>
      </c>
      <c r="L16" s="6">
        <v>0.143719476293459</v>
      </c>
      <c r="M16" s="6">
        <v>0.0796962163391415</v>
      </c>
      <c r="N16" s="6">
        <v>0.0839379526564439</v>
      </c>
      <c r="O16" s="6">
        <v>0.111235779246932</v>
      </c>
      <c r="P16" s="6">
        <v>0.0764006200188822</v>
      </c>
      <c r="Q16" s="6">
        <v>0.163572384235975</v>
      </c>
      <c r="R16" s="6">
        <v>0.143833978042107</v>
      </c>
      <c r="S16" s="6">
        <v>0.155308884351551</v>
      </c>
      <c r="T16" s="6">
        <v>0.102074598458246</v>
      </c>
      <c r="U16" s="6">
        <v>0.105465569530786</v>
      </c>
      <c r="V16" s="6">
        <v>0.0460954450739691</v>
      </c>
      <c r="W16" s="6">
        <v>0.0861075381828735</v>
      </c>
      <c r="X16" s="6">
        <v>0.0936998159331529</v>
      </c>
      <c r="Y16" s="6">
        <v>0.100184617758799</v>
      </c>
      <c r="Z16" s="6">
        <v>0.0505092017536875</v>
      </c>
      <c r="AA16" s="6">
        <v>0.0345414353191859</v>
      </c>
      <c r="AB16" s="6">
        <v>0.0220940886841998</v>
      </c>
      <c r="AC16" s="6">
        <v>0.050710146732842</v>
      </c>
      <c r="AD16" s="6">
        <v>0.0386532206050745</v>
      </c>
      <c r="AE16" s="6">
        <v>0.0312830086838553</v>
      </c>
      <c r="AF16" s="6">
        <v>0.0260423892569868</v>
      </c>
      <c r="AG16" s="6">
        <v>0.132435245122279</v>
      </c>
      <c r="AH16" s="6">
        <v>0.0990048214472931</v>
      </c>
      <c r="AI16" s="6">
        <v>0.111515659340463</v>
      </c>
      <c r="AJ16" s="6">
        <v>0.0990048214472932</v>
      </c>
      <c r="AK16" s="6">
        <v>0.0986731236572106</v>
      </c>
      <c r="AL16" s="6">
        <v>0.167879129961793</v>
      </c>
      <c r="AM16" s="6">
        <v>0.0611436772540089</v>
      </c>
      <c r="AN16" s="6">
        <v>0.100757473910325</v>
      </c>
      <c r="AO16" s="6">
        <v>0.136123179226923</v>
      </c>
      <c r="AP16" s="6">
        <v>0.119218686294963</v>
      </c>
      <c r="AQ16" s="6">
        <v>0.0913877227246914</v>
      </c>
      <c r="AR16" s="6">
        <v>0.0913877227246913</v>
      </c>
      <c r="AS16" s="6">
        <v>0.0913877227246912</v>
      </c>
      <c r="AT16" s="6">
        <v>0.0913877227246913</v>
      </c>
      <c r="AU16" s="6">
        <v>0.0883536049135458</v>
      </c>
      <c r="AV16" s="6">
        <v>0.0913877227246912</v>
      </c>
      <c r="AW16" s="6">
        <v>0.0913877227246913</v>
      </c>
      <c r="AX16" s="6">
        <v>0.0884615268403856</v>
      </c>
      <c r="AY16" s="6">
        <v>0.0906350281904979</v>
      </c>
      <c r="AZ16" s="6">
        <v>0.0662975958005075</v>
      </c>
      <c r="BA16" s="6">
        <v>0.0625073264110727</v>
      </c>
      <c r="BB16" s="6">
        <v>0.0169976406936459</v>
      </c>
      <c r="BC16" s="6">
        <v>0.0318423942676793</v>
      </c>
      <c r="BD16" s="6">
        <v>0.07614091900757</v>
      </c>
      <c r="BE16" s="6">
        <v>0.134286375249349</v>
      </c>
      <c r="BF16" s="6">
        <v>0.0345548266652046</v>
      </c>
      <c r="BG16" s="6">
        <v>0.0749108358655464</v>
      </c>
      <c r="BH16" s="6">
        <v>0.0464532380210405</v>
      </c>
      <c r="BI16" s="6">
        <v>0.101919957158274</v>
      </c>
      <c r="BJ16" s="6">
        <v>0.145299826111411</v>
      </c>
      <c r="BK16" s="6">
        <v>0.0755740110862444</v>
      </c>
      <c r="BL16" s="6">
        <v>0.159639796911943</v>
      </c>
      <c r="BM16" s="6">
        <v>0.148824657125747</v>
      </c>
      <c r="BN16" s="6">
        <v>0.128869795348238</v>
      </c>
      <c r="BO16" s="6">
        <v>0.115957618401722</v>
      </c>
      <c r="BP16" s="42"/>
      <c r="BQ16" s="42"/>
      <c r="BR16" s="42"/>
    </row>
    <row r="17" spans="1:70" x14ac:dyDescent="0.2">
      <c r="A17" s="1">
        <v>1982</v>
      </c>
      <c r="B17" s="6">
        <v>0.0709314895597529</v>
      </c>
      <c r="C17" s="6">
        <v>0.107956857058461</v>
      </c>
      <c r="D17" s="6">
        <v>0.0521846019822995</v>
      </c>
      <c r="E17" s="6">
        <v>0.0256640990638367</v>
      </c>
      <c r="F17" s="6">
        <v>0.117267560995873</v>
      </c>
      <c r="G17" s="6">
        <v>0.0870246659428789</v>
      </c>
      <c r="H17" s="6">
        <v>0.0600176780448554</v>
      </c>
      <c r="I17" s="6">
        <v>0.0342969461576881</v>
      </c>
      <c r="J17" s="6">
        <v>0.0839433359188325</v>
      </c>
      <c r="K17" s="6">
        <v>0.104710372532147</v>
      </c>
      <c r="L17" s="6">
        <v>0.150446521438253</v>
      </c>
      <c r="M17" s="6">
        <v>0.0860481230154881</v>
      </c>
      <c r="N17" s="6">
        <v>0.0892638463477064</v>
      </c>
      <c r="O17" s="6">
        <v>0.118495562853804</v>
      </c>
      <c r="P17" s="6">
        <v>0.0763160642900587</v>
      </c>
      <c r="Q17" s="6">
        <v>0.187042213421617</v>
      </c>
      <c r="R17" s="6">
        <v>0.147147590295899</v>
      </c>
      <c r="S17" s="6">
        <v>0.200103958021151</v>
      </c>
      <c r="T17" s="6">
        <v>0.105113142443891</v>
      </c>
      <c r="U17" s="6">
        <v>0.108363775214188</v>
      </c>
      <c r="V17" s="6">
        <v>0.0468923485217941</v>
      </c>
      <c r="W17" s="6">
        <v>0.0829682892198645</v>
      </c>
      <c r="X17" s="6">
        <v>0.0888504214550065</v>
      </c>
      <c r="Y17" s="6">
        <v>0.0998029187897363</v>
      </c>
      <c r="Z17" s="6">
        <v>0.0497897616455999</v>
      </c>
      <c r="AA17" s="6">
        <v>0.028658687356814</v>
      </c>
      <c r="AB17" s="6">
        <v>0.0225321223523108</v>
      </c>
      <c r="AC17" s="6">
        <v>0.0398106965754898</v>
      </c>
      <c r="AD17" s="6">
        <v>0.0314067220889599</v>
      </c>
      <c r="AE17" s="6">
        <v>0.0249209820885979</v>
      </c>
      <c r="AF17" s="6">
        <v>0.0212282775057761</v>
      </c>
      <c r="AG17" s="6">
        <v>0.133007680871218</v>
      </c>
      <c r="AH17" s="6">
        <v>0.100407047713902</v>
      </c>
      <c r="AI17" s="6">
        <v>0.114413334231282</v>
      </c>
      <c r="AJ17" s="6">
        <v>0.100407047713903</v>
      </c>
      <c r="AK17" s="6">
        <v>0.099939330642298</v>
      </c>
      <c r="AL17" s="6">
        <v>0.169678714000513</v>
      </c>
      <c r="AM17" s="6">
        <v>0.0632700256833381</v>
      </c>
      <c r="AN17" s="6">
        <v>0.102627332609261</v>
      </c>
      <c r="AO17" s="6">
        <v>0.128797786275333</v>
      </c>
      <c r="AP17" s="6">
        <v>0.10873661920769</v>
      </c>
      <c r="AQ17" s="6">
        <v>0.0878385815768941</v>
      </c>
      <c r="AR17" s="6">
        <v>0.087838581576894</v>
      </c>
      <c r="AS17" s="6">
        <v>0.087838581576894</v>
      </c>
      <c r="AT17" s="6">
        <v>0.087838581576894</v>
      </c>
      <c r="AU17" s="6">
        <v>0.0836552127390363</v>
      </c>
      <c r="AV17" s="6">
        <v>0.087838581576894</v>
      </c>
      <c r="AW17" s="6">
        <v>0.087838581576894</v>
      </c>
      <c r="AX17" s="6">
        <v>0.0871243092744898</v>
      </c>
      <c r="AY17" s="6">
        <v>0.0866782381353063</v>
      </c>
      <c r="AZ17" s="6">
        <v>0.0600176780448554</v>
      </c>
      <c r="BA17" s="6">
        <v>0.0569313374315392</v>
      </c>
      <c r="BB17" s="6">
        <v>0.0170217846979639</v>
      </c>
      <c r="BC17" s="6">
        <v>0.031955614525489</v>
      </c>
      <c r="BD17" s="6">
        <v>0.0704291627749761</v>
      </c>
      <c r="BE17" s="6">
        <v>0.137880655284205</v>
      </c>
      <c r="BF17" s="6">
        <v>0.0355765242933893</v>
      </c>
      <c r="BG17" s="6">
        <v>0.0664673341273137</v>
      </c>
      <c r="BH17" s="6">
        <v>0.0474460587642825</v>
      </c>
      <c r="BI17" s="6">
        <v>0.097415005402554</v>
      </c>
      <c r="BJ17" s="6">
        <v>0.133638403389318</v>
      </c>
      <c r="BK17" s="6">
        <v>0.0694371809842901</v>
      </c>
      <c r="BL17" s="6">
        <v>0.166906602315961</v>
      </c>
      <c r="BM17" s="6">
        <v>0.14994805338485</v>
      </c>
      <c r="BN17" s="6">
        <v>0.128374056921439</v>
      </c>
      <c r="BO17" s="6">
        <v>0.116992304489664</v>
      </c>
      <c r="BP17" s="42"/>
      <c r="BQ17" s="42"/>
      <c r="BR17" s="42"/>
    </row>
    <row r="18" spans="1:70" x14ac:dyDescent="0.2">
      <c r="A18" s="1">
        <v>1983</v>
      </c>
      <c r="B18" s="6">
        <v>0.0721543192993249</v>
      </c>
      <c r="C18" s="6">
        <v>0.107320631148395</v>
      </c>
      <c r="D18" s="6">
        <v>0.0531231568119601</v>
      </c>
      <c r="E18" s="6">
        <v>0.035912104069955</v>
      </c>
      <c r="F18" s="6">
        <v>0.108294301954102</v>
      </c>
      <c r="G18" s="6">
        <v>0.104541466000194</v>
      </c>
      <c r="H18" s="6">
        <v>0.0682649783954524</v>
      </c>
      <c r="I18" s="6">
        <v>0.0325541744935978</v>
      </c>
      <c r="J18" s="6">
        <v>0.0997001474333064</v>
      </c>
      <c r="K18" s="6">
        <v>0.103132081299358</v>
      </c>
      <c r="L18" s="6">
        <v>0.151868955662945</v>
      </c>
      <c r="M18" s="6">
        <v>0.0866395928899756</v>
      </c>
      <c r="N18" s="6">
        <v>0.0894957098258886</v>
      </c>
      <c r="O18" s="6">
        <v>0.127858558749122</v>
      </c>
      <c r="P18" s="6">
        <v>0.0684248744679101</v>
      </c>
      <c r="Q18" s="6">
        <v>0.170369696895012</v>
      </c>
      <c r="R18" s="6">
        <v>0.147525868941448</v>
      </c>
      <c r="S18" s="6">
        <v>0.215333420905946</v>
      </c>
      <c r="T18" s="6">
        <v>0.104988753183594</v>
      </c>
      <c r="U18" s="6">
        <v>0.109054108002436</v>
      </c>
      <c r="V18" s="6">
        <v>0.0484714275642757</v>
      </c>
      <c r="W18" s="6">
        <v>0.0835521364311806</v>
      </c>
      <c r="X18" s="6">
        <v>0.0835139059179649</v>
      </c>
      <c r="Y18" s="6">
        <v>0.0982633712852289</v>
      </c>
      <c r="Z18" s="6">
        <v>0.0489940571296126</v>
      </c>
      <c r="AA18" s="6">
        <v>0.0407912385800047</v>
      </c>
      <c r="AB18" s="6">
        <v>0.0282665313305988</v>
      </c>
      <c r="AC18" s="6">
        <v>0.0552863714998492</v>
      </c>
      <c r="AD18" s="6">
        <v>0.0426744553362809</v>
      </c>
      <c r="AE18" s="6">
        <v>0.0359513981448033</v>
      </c>
      <c r="AF18" s="6">
        <v>0.0292086343788865</v>
      </c>
      <c r="AG18" s="6">
        <v>0.124872555062857</v>
      </c>
      <c r="AH18" s="6">
        <v>0.0963401304400161</v>
      </c>
      <c r="AI18" s="6">
        <v>0.107412778733567</v>
      </c>
      <c r="AJ18" s="6">
        <v>0.0963401304400161</v>
      </c>
      <c r="AK18" s="6">
        <v>0.0923681465542046</v>
      </c>
      <c r="AL18" s="6">
        <v>0.160195175741736</v>
      </c>
      <c r="AM18" s="6">
        <v>0.0603843503798777</v>
      </c>
      <c r="AN18" s="6">
        <v>0.0976250119204854</v>
      </c>
      <c r="AO18" s="6">
        <v>0.151353475933403</v>
      </c>
      <c r="AP18" s="6">
        <v>0.133020166211445</v>
      </c>
      <c r="AQ18" s="6">
        <v>0.105287992966615</v>
      </c>
      <c r="AR18" s="6">
        <v>0.105287992966615</v>
      </c>
      <c r="AS18" s="6">
        <v>0.105287992966615</v>
      </c>
      <c r="AT18" s="6">
        <v>0.105287992966615</v>
      </c>
      <c r="AU18" s="6">
        <v>0.101388267190698</v>
      </c>
      <c r="AV18" s="6">
        <v>0.105287992966615</v>
      </c>
      <c r="AW18" s="6">
        <v>0.105287992966615</v>
      </c>
      <c r="AX18" s="6">
        <v>0.103978254676144</v>
      </c>
      <c r="AY18" s="6">
        <v>0.103891355092784</v>
      </c>
      <c r="AZ18" s="6">
        <v>0.0682649783954524</v>
      </c>
      <c r="BA18" s="6">
        <v>0.0641508997031068</v>
      </c>
      <c r="BB18" s="6">
        <v>0.0195404352904684</v>
      </c>
      <c r="BC18" s="6">
        <v>0.0283523863624386</v>
      </c>
      <c r="BD18" s="6">
        <v>0.0677261506022613</v>
      </c>
      <c r="BE18" s="6">
        <v>0.161957396382328</v>
      </c>
      <c r="BF18" s="6">
        <v>0.0330701535600274</v>
      </c>
      <c r="BG18" s="6">
        <v>0.0822671054103881</v>
      </c>
      <c r="BH18" s="6">
        <v>0.0558381704837809</v>
      </c>
      <c r="BI18" s="6">
        <v>0.119385257227522</v>
      </c>
      <c r="BJ18" s="6">
        <v>0.159921864152572</v>
      </c>
      <c r="BK18" s="6">
        <v>0.0857369079678977</v>
      </c>
      <c r="BL18" s="6">
        <v>0.199880820082623</v>
      </c>
      <c r="BM18" s="6">
        <v>0.185455653823005</v>
      </c>
      <c r="BN18" s="6">
        <v>0.154852708975873</v>
      </c>
      <c r="BO18" s="6">
        <v>0.143162471228815</v>
      </c>
      <c r="BP18" s="42"/>
      <c r="BQ18" s="42"/>
      <c r="BR18" s="42"/>
    </row>
    <row r="19" spans="1:70" x14ac:dyDescent="0.2">
      <c r="A19" s="1">
        <v>1984</v>
      </c>
      <c r="B19" s="6">
        <v>0.070068915778978</v>
      </c>
      <c r="C19" s="6">
        <v>0.10820559814815</v>
      </c>
      <c r="D19" s="6">
        <v>0.0564655910092486</v>
      </c>
      <c r="E19" s="6">
        <v>0.0364586048474001</v>
      </c>
      <c r="F19" s="6">
        <v>0.115022560370386</v>
      </c>
      <c r="G19" s="6">
        <v>0.0643668619022946</v>
      </c>
      <c r="H19" s="6">
        <v>0.072516008180763</v>
      </c>
      <c r="I19" s="6">
        <v>0.0345021150037419</v>
      </c>
      <c r="J19" s="6">
        <v>0.0597295959860113</v>
      </c>
      <c r="K19" s="6">
        <v>0.106921345718753</v>
      </c>
      <c r="L19" s="6">
        <v>0.147393532600078</v>
      </c>
      <c r="M19" s="6">
        <v>0.081455604476045</v>
      </c>
      <c r="N19" s="6">
        <v>0.089430519994108</v>
      </c>
      <c r="O19" s="6">
        <v>0.133606478082685</v>
      </c>
      <c r="P19" s="6">
        <v>0.0712062127925405</v>
      </c>
      <c r="Q19" s="6">
        <v>0.183173158819068</v>
      </c>
      <c r="R19" s="6">
        <v>0.14793933921687</v>
      </c>
      <c r="S19" s="6">
        <v>0.17085398393428</v>
      </c>
      <c r="T19" s="6">
        <v>0.106644366560032</v>
      </c>
      <c r="U19" s="6">
        <v>0.109449878313205</v>
      </c>
      <c r="V19" s="6">
        <v>0.0515467568035048</v>
      </c>
      <c r="W19" s="6">
        <v>0.0874468746282369</v>
      </c>
      <c r="X19" s="6">
        <v>0.097764368346835</v>
      </c>
      <c r="Y19" s="6">
        <v>0.102091129950665</v>
      </c>
      <c r="Z19" s="6">
        <v>0.0505374386397818</v>
      </c>
      <c r="AA19" s="6">
        <v>0.0457099290233196</v>
      </c>
      <c r="AB19" s="6">
        <v>0.0236571087279774</v>
      </c>
      <c r="AC19" s="6">
        <v>0.0534050639245921</v>
      </c>
      <c r="AD19" s="6">
        <v>0.042377063842503</v>
      </c>
      <c r="AE19" s="6">
        <v>0.0380320556879496</v>
      </c>
      <c r="AF19" s="6">
        <v>0.029547585683073</v>
      </c>
      <c r="AG19" s="6">
        <v>0.135036727761312</v>
      </c>
      <c r="AH19" s="6">
        <v>0.102486959941384</v>
      </c>
      <c r="AI19" s="6">
        <v>0.114832567303725</v>
      </c>
      <c r="AJ19" s="6">
        <v>0.102486959941384</v>
      </c>
      <c r="AK19" s="6">
        <v>0.0980198705631983</v>
      </c>
      <c r="AL19" s="6">
        <v>0.172982124902726</v>
      </c>
      <c r="AM19" s="6">
        <v>0.0657279664290377</v>
      </c>
      <c r="AN19" s="6">
        <v>0.104417940242586</v>
      </c>
      <c r="AO19" s="6">
        <v>0.101417581496987</v>
      </c>
      <c r="AP19" s="6">
        <v>0.086216557099522</v>
      </c>
      <c r="AQ19" s="6">
        <v>0.0647419451228644</v>
      </c>
      <c r="AR19" s="6">
        <v>0.0647419451228644</v>
      </c>
      <c r="AS19" s="6">
        <v>0.0647419451228644</v>
      </c>
      <c r="AT19" s="6">
        <v>0.0647419451228644</v>
      </c>
      <c r="AU19" s="6">
        <v>0.0633162788073082</v>
      </c>
      <c r="AV19" s="6">
        <v>0.0647419451228644</v>
      </c>
      <c r="AW19" s="6">
        <v>0.0647419451228644</v>
      </c>
      <c r="AX19" s="6">
        <v>0.0620781465059523</v>
      </c>
      <c r="AY19" s="6">
        <v>0.06404726767874</v>
      </c>
      <c r="AZ19" s="6">
        <v>0.072516008180763</v>
      </c>
      <c r="BA19" s="6">
        <v>0.0675560654427989</v>
      </c>
      <c r="BB19" s="6">
        <v>0.0323680020855835</v>
      </c>
      <c r="BC19" s="6">
        <v>0.0292138981236403</v>
      </c>
      <c r="BD19" s="6">
        <v>0.066075795386132</v>
      </c>
      <c r="BE19" s="6">
        <v>0.124840884191108</v>
      </c>
      <c r="BF19" s="6">
        <v>0.0353174120939808</v>
      </c>
      <c r="BG19" s="6">
        <v>0.0545148228825914</v>
      </c>
      <c r="BH19" s="6">
        <v>0.0317961830712598</v>
      </c>
      <c r="BI19" s="6">
        <v>0.0737669538647419</v>
      </c>
      <c r="BJ19" s="6">
        <v>0.109852396257577</v>
      </c>
      <c r="BK19" s="6">
        <v>0.0555613005372598</v>
      </c>
      <c r="BL19" s="6">
        <v>0.113773073949248</v>
      </c>
      <c r="BM19" s="6">
        <v>0.110168175322769</v>
      </c>
      <c r="BN19" s="6">
        <v>0.093334087209904</v>
      </c>
      <c r="BO19" s="6">
        <v>0.0838930640829759</v>
      </c>
      <c r="BP19" s="42"/>
      <c r="BQ19" s="42"/>
      <c r="BR19" s="42"/>
    </row>
    <row r="20" spans="1:70" x14ac:dyDescent="0.2">
      <c r="A20" s="1">
        <v>1985</v>
      </c>
      <c r="B20" s="6">
        <v>0.0706717301867693</v>
      </c>
      <c r="C20" s="6">
        <v>0.108500184994206</v>
      </c>
      <c r="D20" s="6">
        <v>0.0565347378202336</v>
      </c>
      <c r="E20" s="6">
        <v>0.0388049753920625</v>
      </c>
      <c r="F20" s="6">
        <v>0.112051930971715</v>
      </c>
      <c r="G20" s="6">
        <v>0.0665719027849627</v>
      </c>
      <c r="H20" s="6">
        <v>0.0788760810123807</v>
      </c>
      <c r="I20" s="6">
        <v>0.0355734317711841</v>
      </c>
      <c r="J20" s="6">
        <v>0.061771434241123</v>
      </c>
      <c r="K20" s="6">
        <v>0.107377108115671</v>
      </c>
      <c r="L20" s="6">
        <v>0.156719546988837</v>
      </c>
      <c r="M20" s="6">
        <v>0.0812830170147574</v>
      </c>
      <c r="N20" s="6">
        <v>0.0916211501661922</v>
      </c>
      <c r="O20" s="6">
        <v>0.130710566570174</v>
      </c>
      <c r="P20" s="6">
        <v>0.0746115911151592</v>
      </c>
      <c r="Q20" s="6">
        <v>0.184411938277342</v>
      </c>
      <c r="R20" s="6">
        <v>0.1459646680481</v>
      </c>
      <c r="S20" s="6">
        <v>0.154110903084813</v>
      </c>
      <c r="T20" s="6">
        <v>0.10573413794116</v>
      </c>
      <c r="U20" s="6">
        <v>0.108213816345495</v>
      </c>
      <c r="V20" s="6">
        <v>0.0517809213148378</v>
      </c>
      <c r="W20" s="6">
        <v>0.0888199872230482</v>
      </c>
      <c r="X20" s="6">
        <v>0.10215580128341</v>
      </c>
      <c r="Y20" s="6">
        <v>0.1033836642201</v>
      </c>
      <c r="Z20" s="6">
        <v>0.0506576884562752</v>
      </c>
      <c r="AA20" s="6">
        <v>0.0545755529253174</v>
      </c>
      <c r="AB20" s="6">
        <v>0.0220400112633758</v>
      </c>
      <c r="AC20" s="6">
        <v>0.0566878639830203</v>
      </c>
      <c r="AD20" s="6">
        <v>0.0463621817637714</v>
      </c>
      <c r="AE20" s="6">
        <v>0.0424367331420828</v>
      </c>
      <c r="AF20" s="6">
        <v>0.032844424008303</v>
      </c>
      <c r="AG20" s="6">
        <v>0.134638901868179</v>
      </c>
      <c r="AH20" s="6">
        <v>0.103005324158303</v>
      </c>
      <c r="AI20" s="6">
        <v>0.113935446882374</v>
      </c>
      <c r="AJ20" s="6">
        <v>0.103005324158303</v>
      </c>
      <c r="AK20" s="6">
        <v>0.0981526293112306</v>
      </c>
      <c r="AL20" s="6">
        <v>0.172350489548491</v>
      </c>
      <c r="AM20" s="6">
        <v>0.0650549392278882</v>
      </c>
      <c r="AN20" s="6">
        <v>0.104191121993951</v>
      </c>
      <c r="AO20" s="6">
        <v>0.0982862830134647</v>
      </c>
      <c r="AP20" s="6">
        <v>0.0855568380227727</v>
      </c>
      <c r="AQ20" s="6">
        <v>0.0669827730761332</v>
      </c>
      <c r="AR20" s="6">
        <v>0.0669827730761331</v>
      </c>
      <c r="AS20" s="6">
        <v>0.0669827730761331</v>
      </c>
      <c r="AT20" s="6">
        <v>0.0669827730761331</v>
      </c>
      <c r="AU20" s="6">
        <v>0.0653144047716745</v>
      </c>
      <c r="AV20" s="6">
        <v>0.0669827730761332</v>
      </c>
      <c r="AW20" s="6">
        <v>0.0669827730761331</v>
      </c>
      <c r="AX20" s="6">
        <v>0.0647542879561878</v>
      </c>
      <c r="AY20" s="6">
        <v>0.0661495764113817</v>
      </c>
      <c r="AZ20" s="6">
        <v>0.0788760810123807</v>
      </c>
      <c r="BA20" s="6">
        <v>0.0733512845273213</v>
      </c>
      <c r="BB20" s="6">
        <v>0.0532040716050552</v>
      </c>
      <c r="BC20" s="6">
        <v>0.0273676049475983</v>
      </c>
      <c r="BD20" s="6">
        <v>0.0602452438204671</v>
      </c>
      <c r="BE20" s="6">
        <v>0.0984777092118522</v>
      </c>
      <c r="BF20" s="6">
        <v>0.0364482722821266</v>
      </c>
      <c r="BG20" s="6">
        <v>0.0561232331340922</v>
      </c>
      <c r="BH20" s="6">
        <v>0.0338980064666007</v>
      </c>
      <c r="BI20" s="6">
        <v>0.0766316171467326</v>
      </c>
      <c r="BJ20" s="6">
        <v>0.111292079001494</v>
      </c>
      <c r="BK20" s="6">
        <v>0.0591450581458136</v>
      </c>
      <c r="BL20" s="6">
        <v>0.119188648913776</v>
      </c>
      <c r="BM20" s="6">
        <v>0.116504424101834</v>
      </c>
      <c r="BN20" s="6">
        <v>0.0956629787793499</v>
      </c>
      <c r="BO20" s="6">
        <v>0.0874198232143228</v>
      </c>
      <c r="BP20" s="42"/>
      <c r="BQ20" s="42"/>
      <c r="BR20" s="42"/>
    </row>
    <row r="21" spans="1:70" x14ac:dyDescent="0.2">
      <c r="A21" s="1">
        <v>1986</v>
      </c>
      <c r="B21" s="6">
        <v>0.069389893347505</v>
      </c>
      <c r="C21" s="6">
        <v>0.0997744456849854</v>
      </c>
      <c r="D21" s="6">
        <v>0.0618476342073313</v>
      </c>
      <c r="E21" s="6">
        <v>0.0344736100423779</v>
      </c>
      <c r="F21" s="6">
        <v>0.0963665106913483</v>
      </c>
      <c r="G21" s="6">
        <v>0.0674335592436247</v>
      </c>
      <c r="H21" s="6">
        <v>0.0725023481019297</v>
      </c>
      <c r="I21" s="6">
        <v>0.0321614349862728</v>
      </c>
      <c r="J21" s="6">
        <v>0.0627760313084261</v>
      </c>
      <c r="K21" s="6">
        <v>0.0959371480922417</v>
      </c>
      <c r="L21" s="6">
        <v>0.162937128904071</v>
      </c>
      <c r="M21" s="6">
        <v>0.0819271826108174</v>
      </c>
      <c r="N21" s="6">
        <v>0.090173451150474</v>
      </c>
      <c r="O21" s="6">
        <v>0.125635006722705</v>
      </c>
      <c r="P21" s="6">
        <v>0.068044903834234</v>
      </c>
      <c r="Q21" s="6">
        <v>0.164004145284987</v>
      </c>
      <c r="R21" s="6">
        <v>0.133774301910566</v>
      </c>
      <c r="S21" s="6">
        <v>0.10772437372703</v>
      </c>
      <c r="T21" s="6">
        <v>0.0970601204829528</v>
      </c>
      <c r="U21" s="6">
        <v>0.0996329878288524</v>
      </c>
      <c r="V21" s="6">
        <v>0.0577128380009757</v>
      </c>
      <c r="W21" s="6">
        <v>0.09324113923514</v>
      </c>
      <c r="X21" s="6">
        <v>0.093970244233502</v>
      </c>
      <c r="Y21" s="6">
        <v>0.109626817739787</v>
      </c>
      <c r="Z21" s="6">
        <v>0.0531403500195694</v>
      </c>
      <c r="AA21" s="6">
        <v>0.041752476727942</v>
      </c>
      <c r="AB21" s="6">
        <v>0.0236733931095107</v>
      </c>
      <c r="AC21" s="6">
        <v>0.0556966473265574</v>
      </c>
      <c r="AD21" s="6">
        <v>0.0430505198630657</v>
      </c>
      <c r="AE21" s="6">
        <v>0.0388113551419923</v>
      </c>
      <c r="AF21" s="6">
        <v>0.029623076275142</v>
      </c>
      <c r="AG21" s="6">
        <v>0.118616477352545</v>
      </c>
      <c r="AH21" s="6">
        <v>0.0905293371464338</v>
      </c>
      <c r="AI21" s="6">
        <v>0.101664181401659</v>
      </c>
      <c r="AJ21" s="6">
        <v>0.0905293371464339</v>
      </c>
      <c r="AK21" s="6">
        <v>0.0859344940546185</v>
      </c>
      <c r="AL21" s="6">
        <v>0.154089967834759</v>
      </c>
      <c r="AM21" s="6">
        <v>0.0593605577716092</v>
      </c>
      <c r="AN21" s="6">
        <v>0.0925021002330601</v>
      </c>
      <c r="AO21" s="6">
        <v>0.0916990359318641</v>
      </c>
      <c r="AP21" s="6">
        <v>0.0754773378743105</v>
      </c>
      <c r="AQ21" s="6">
        <v>0.067605536898131</v>
      </c>
      <c r="AR21" s="6">
        <v>0.0676055368981309</v>
      </c>
      <c r="AS21" s="6">
        <v>0.067605536898131</v>
      </c>
      <c r="AT21" s="6">
        <v>0.067605536898131</v>
      </c>
      <c r="AU21" s="6">
        <v>0.064389320609043</v>
      </c>
      <c r="AV21" s="6">
        <v>0.067605536898131</v>
      </c>
      <c r="AW21" s="6">
        <v>0.067605536898131</v>
      </c>
      <c r="AX21" s="6">
        <v>0.0682031494874223</v>
      </c>
      <c r="AY21" s="6">
        <v>0.0663220440436968</v>
      </c>
      <c r="AZ21" s="6">
        <v>0.0725023481019297</v>
      </c>
      <c r="BA21" s="6">
        <v>0.0690417573417751</v>
      </c>
      <c r="BB21" s="6">
        <v>0.0459839422479828</v>
      </c>
      <c r="BC21" s="6">
        <v>0.0245667675786079</v>
      </c>
      <c r="BD21" s="6">
        <v>0.0720110479187282</v>
      </c>
      <c r="BE21" s="6">
        <v>0.143731091396609</v>
      </c>
      <c r="BF21" s="6">
        <v>0.0323026153740562</v>
      </c>
      <c r="BG21" s="6">
        <v>0.0509281077571206</v>
      </c>
      <c r="BH21" s="6">
        <v>0.0369907061837156</v>
      </c>
      <c r="BI21" s="6">
        <v>0.0754295501014275</v>
      </c>
      <c r="BJ21" s="6">
        <v>0.106343995702078</v>
      </c>
      <c r="BK21" s="6">
        <v>0.056827095253724</v>
      </c>
      <c r="BL21" s="6">
        <v>0.129268782950545</v>
      </c>
      <c r="BM21" s="6">
        <v>0.12094375227911</v>
      </c>
      <c r="BN21" s="6">
        <v>0.0979233632438125</v>
      </c>
      <c r="BO21" s="6">
        <v>0.0905383473089446</v>
      </c>
      <c r="BP21" s="42"/>
      <c r="BQ21" s="42"/>
      <c r="BR21" s="42"/>
    </row>
    <row r="22" spans="1:70" x14ac:dyDescent="0.2">
      <c r="A22" s="1">
        <v>1987</v>
      </c>
      <c r="B22" s="6">
        <v>0.0700838893436676</v>
      </c>
      <c r="C22" s="6">
        <v>0.102778831253788</v>
      </c>
      <c r="D22" s="6">
        <v>0.0610315138563512</v>
      </c>
      <c r="E22" s="6">
        <v>0.0331822912875161</v>
      </c>
      <c r="F22" s="6">
        <v>0.10090051293934</v>
      </c>
      <c r="G22" s="6">
        <v>0.057767550723233</v>
      </c>
      <c r="H22" s="6">
        <v>0.0679917379979575</v>
      </c>
      <c r="I22" s="6">
        <v>0.0331719421305863</v>
      </c>
      <c r="J22" s="6">
        <v>0.051465441475166</v>
      </c>
      <c r="K22" s="6">
        <v>0.0965046197381598</v>
      </c>
      <c r="L22" s="6">
        <v>0.156765579552515</v>
      </c>
      <c r="M22" s="6">
        <v>0.0933832014404191</v>
      </c>
      <c r="N22" s="6">
        <v>0.0931450697924096</v>
      </c>
      <c r="O22" s="6">
        <v>0.127567372445756</v>
      </c>
      <c r="P22" s="6">
        <v>0.0728200464617824</v>
      </c>
      <c r="Q22" s="6">
        <v>0.168895678299004</v>
      </c>
      <c r="R22" s="6">
        <v>0.136118484742006</v>
      </c>
      <c r="S22" s="6">
        <v>0.119157262488964</v>
      </c>
      <c r="T22" s="6">
        <v>0.100231394579258</v>
      </c>
      <c r="U22" s="6">
        <v>0.102278786887575</v>
      </c>
      <c r="V22" s="6">
        <v>0.0566187909647378</v>
      </c>
      <c r="W22" s="6">
        <v>0.0936991572764407</v>
      </c>
      <c r="X22" s="6">
        <v>0.0872465361173467</v>
      </c>
      <c r="Y22" s="6">
        <v>0.115717369265253</v>
      </c>
      <c r="Z22" s="6">
        <v>0.0556902352050327</v>
      </c>
      <c r="AA22" s="6">
        <v>0.0407199368504326</v>
      </c>
      <c r="AB22" s="6">
        <v>0.0209170629036525</v>
      </c>
      <c r="AC22" s="6">
        <v>0.0571464413091881</v>
      </c>
      <c r="AD22" s="6">
        <v>0.0424449498234164</v>
      </c>
      <c r="AE22" s="6">
        <v>0.0395488954538187</v>
      </c>
      <c r="AF22" s="6">
        <v>0.0294232638709016</v>
      </c>
      <c r="AG22" s="6">
        <v>0.122051990219764</v>
      </c>
      <c r="AH22" s="6">
        <v>0.0960966398777864</v>
      </c>
      <c r="AI22" s="6">
        <v>0.107606624035538</v>
      </c>
      <c r="AJ22" s="6">
        <v>0.0960966398777865</v>
      </c>
      <c r="AK22" s="6">
        <v>0.0882099894081164</v>
      </c>
      <c r="AL22" s="6">
        <v>0.157831493301281</v>
      </c>
      <c r="AM22" s="6">
        <v>0.0613553249950537</v>
      </c>
      <c r="AN22" s="6">
        <v>0.0970352936202318</v>
      </c>
      <c r="AO22" s="6">
        <v>0.0810735700052998</v>
      </c>
      <c r="AP22" s="6">
        <v>0.067672042291974</v>
      </c>
      <c r="AQ22" s="6">
        <v>0.0575127801182479</v>
      </c>
      <c r="AR22" s="6">
        <v>0.0575127801182479</v>
      </c>
      <c r="AS22" s="6">
        <v>0.0575127801182479</v>
      </c>
      <c r="AT22" s="6">
        <v>0.057512780118248</v>
      </c>
      <c r="AU22" s="6">
        <v>0.0564493533323736</v>
      </c>
      <c r="AV22" s="6">
        <v>0.0575127801182479</v>
      </c>
      <c r="AW22" s="6">
        <v>0.0575127801182479</v>
      </c>
      <c r="AX22" s="6">
        <v>0.0558391844097224</v>
      </c>
      <c r="AY22" s="6">
        <v>0.0567110474144804</v>
      </c>
      <c r="AZ22" s="6">
        <v>0.0679917379979575</v>
      </c>
      <c r="BA22" s="6">
        <v>0.0663229707090723</v>
      </c>
      <c r="BB22" s="6">
        <v>0.0312963519808592</v>
      </c>
      <c r="BC22" s="6">
        <v>0.0274318525426125</v>
      </c>
      <c r="BD22" s="6">
        <v>0.0688600438782733</v>
      </c>
      <c r="BE22" s="6">
        <v>0.150572268104746</v>
      </c>
      <c r="BF22" s="6">
        <v>0.0341631814961353</v>
      </c>
      <c r="BG22" s="6">
        <v>0.047699759498716</v>
      </c>
      <c r="BH22" s="6">
        <v>0.0287195998280148</v>
      </c>
      <c r="BI22" s="6">
        <v>0.0645314912274378</v>
      </c>
      <c r="BJ22" s="6">
        <v>0.101547866784696</v>
      </c>
      <c r="BK22" s="6">
        <v>0.0514816655786855</v>
      </c>
      <c r="BL22" s="6">
        <v>0.100826463926282</v>
      </c>
      <c r="BM22" s="6">
        <v>0.0971239808034929</v>
      </c>
      <c r="BN22" s="6">
        <v>0.0802208075492665</v>
      </c>
      <c r="BO22" s="6">
        <v>0.0722880405418229</v>
      </c>
      <c r="BP22" s="42"/>
      <c r="BQ22" s="42"/>
      <c r="BR22" s="42"/>
    </row>
    <row r="23" spans="1:70" x14ac:dyDescent="0.2">
      <c r="A23" s="1">
        <v>1988</v>
      </c>
      <c r="B23" s="6">
        <v>0.0703728192017143</v>
      </c>
      <c r="C23" s="6">
        <v>0.103961778723472</v>
      </c>
      <c r="D23" s="6">
        <v>0.0612288510120042</v>
      </c>
      <c r="E23" s="6">
        <v>0.0338895934939952</v>
      </c>
      <c r="F23" s="6">
        <v>0.108060599110519</v>
      </c>
      <c r="G23" s="6">
        <v>0.0532656253557922</v>
      </c>
      <c r="H23" s="6">
        <v>0.0630498880074893</v>
      </c>
      <c r="I23" s="6">
        <v>0.0366719313300129</v>
      </c>
      <c r="J23" s="6">
        <v>0.0476648040083709</v>
      </c>
      <c r="K23" s="6">
        <v>0.0970993573175414</v>
      </c>
      <c r="L23" s="6">
        <v>0.16753285526762</v>
      </c>
      <c r="M23" s="6">
        <v>0.102576124469036</v>
      </c>
      <c r="N23" s="6">
        <v>0.0927146991508909</v>
      </c>
      <c r="O23" s="6">
        <v>0.122543781208474</v>
      </c>
      <c r="P23" s="6">
        <v>0.0722321748747755</v>
      </c>
      <c r="Q23" s="6">
        <v>0.186001619216948</v>
      </c>
      <c r="R23" s="6">
        <v>0.136513419488397</v>
      </c>
      <c r="S23" s="6">
        <v>0.119769026996279</v>
      </c>
      <c r="T23" s="6">
        <v>0.101153699094886</v>
      </c>
      <c r="U23" s="6">
        <v>0.103088066613891</v>
      </c>
      <c r="V23" s="6">
        <v>0.0552210810514144</v>
      </c>
      <c r="W23" s="6">
        <v>0.103557380383973</v>
      </c>
      <c r="X23" s="6">
        <v>0.0879251224680777</v>
      </c>
      <c r="Y23" s="6">
        <v>0.123470453823507</v>
      </c>
      <c r="Z23" s="6">
        <v>0.0584519601042101</v>
      </c>
      <c r="AA23" s="6">
        <v>0.040783687888886</v>
      </c>
      <c r="AB23" s="6">
        <v>0.0213379261355436</v>
      </c>
      <c r="AC23" s="6">
        <v>0.0571562211202745</v>
      </c>
      <c r="AD23" s="6">
        <v>0.0425127118254136</v>
      </c>
      <c r="AE23" s="6">
        <v>0.0399165261594144</v>
      </c>
      <c r="AF23" s="6">
        <v>0.029377690394574</v>
      </c>
      <c r="AG23" s="6">
        <v>0.131158771172742</v>
      </c>
      <c r="AH23" s="6">
        <v>0.102625711415928</v>
      </c>
      <c r="AI23" s="6">
        <v>0.115525314255356</v>
      </c>
      <c r="AJ23" s="6">
        <v>0.102625711415928</v>
      </c>
      <c r="AK23" s="6">
        <v>0.0945247084437071</v>
      </c>
      <c r="AL23" s="6">
        <v>0.169048917121787</v>
      </c>
      <c r="AM23" s="6">
        <v>0.066070053540573</v>
      </c>
      <c r="AN23" s="6">
        <v>0.103806216723687</v>
      </c>
      <c r="AO23" s="6">
        <v>0.0696475313424841</v>
      </c>
      <c r="AP23" s="6">
        <v>0.0546388980619112</v>
      </c>
      <c r="AQ23" s="6">
        <v>0.0534530199356007</v>
      </c>
      <c r="AR23" s="6">
        <v>0.0534530199356007</v>
      </c>
      <c r="AS23" s="6">
        <v>0.0534530199356008</v>
      </c>
      <c r="AT23" s="6">
        <v>0.0534530199356008</v>
      </c>
      <c r="AU23" s="6">
        <v>0.0528822225077297</v>
      </c>
      <c r="AV23" s="6">
        <v>0.0534530199356008</v>
      </c>
      <c r="AW23" s="6">
        <v>0.0534530199356008</v>
      </c>
      <c r="AX23" s="6">
        <v>0.0519459668621058</v>
      </c>
      <c r="AY23" s="6">
        <v>0.0526485118723448</v>
      </c>
      <c r="AZ23" s="6">
        <v>0.0630498880074893</v>
      </c>
      <c r="BA23" s="6">
        <v>0.0600911303630031</v>
      </c>
      <c r="BB23" s="6">
        <v>0.0358936125961668</v>
      </c>
      <c r="BC23" s="6">
        <v>0.0300345839968751</v>
      </c>
      <c r="BD23" s="6">
        <v>0.0646967553148232</v>
      </c>
      <c r="BE23" s="6">
        <v>0.170792258994911</v>
      </c>
      <c r="BF23" s="6">
        <v>0.0372043285248191</v>
      </c>
      <c r="BG23" s="6">
        <v>0.0444240923847183</v>
      </c>
      <c r="BH23" s="6">
        <v>0.0270058902700534</v>
      </c>
      <c r="BI23" s="6">
        <v>0.0581863649993033</v>
      </c>
      <c r="BJ23" s="6">
        <v>0.0992282011660886</v>
      </c>
      <c r="BK23" s="6">
        <v>0.048798593197526</v>
      </c>
      <c r="BL23" s="6">
        <v>0.0907946262414305</v>
      </c>
      <c r="BM23" s="6">
        <v>0.0855942652536548</v>
      </c>
      <c r="BN23" s="6">
        <v>0.070706695864269</v>
      </c>
      <c r="BO23" s="6">
        <v>0.0629976051792101</v>
      </c>
      <c r="BP23" s="42"/>
      <c r="BQ23" s="42"/>
      <c r="BR23" s="42"/>
    </row>
    <row r="24" spans="1:70" x14ac:dyDescent="0.2">
      <c r="A24" s="1">
        <v>1989</v>
      </c>
      <c r="B24" s="6">
        <v>0.0722372483989758</v>
      </c>
      <c r="C24" s="6">
        <v>0.107438904384331</v>
      </c>
      <c r="D24" s="6">
        <v>0.0606685054982714</v>
      </c>
      <c r="E24" s="6">
        <v>0.0254507627004759</v>
      </c>
      <c r="F24" s="6">
        <v>0.115759052160971</v>
      </c>
      <c r="G24" s="6">
        <v>0.0623421549055103</v>
      </c>
      <c r="H24" s="6">
        <v>0.0651344361119903</v>
      </c>
      <c r="I24" s="6">
        <v>0.0407626413919157</v>
      </c>
      <c r="J24" s="6">
        <v>0.0591691508164192</v>
      </c>
      <c r="K24" s="6">
        <v>0.104078789243493</v>
      </c>
      <c r="L24" s="6">
        <v>0.181354069743726</v>
      </c>
      <c r="M24" s="6">
        <v>0.10553535173196</v>
      </c>
      <c r="N24" s="6">
        <v>0.0975365474535846</v>
      </c>
      <c r="O24" s="6">
        <v>0.124091011819654</v>
      </c>
      <c r="P24" s="6">
        <v>0.0735969376443761</v>
      </c>
      <c r="Q24" s="6">
        <v>0.181767562477773</v>
      </c>
      <c r="R24" s="6">
        <v>0.140060156440324</v>
      </c>
      <c r="S24" s="6">
        <v>0.122359683651087</v>
      </c>
      <c r="T24" s="6">
        <v>0.10365288222673</v>
      </c>
      <c r="U24" s="6">
        <v>0.106229123477947</v>
      </c>
      <c r="V24" s="6">
        <v>0.0536314543883814</v>
      </c>
      <c r="W24" s="6">
        <v>0.108474780286616</v>
      </c>
      <c r="X24" s="6">
        <v>0.0915538375867598</v>
      </c>
      <c r="Y24" s="6">
        <v>0.127872140874035</v>
      </c>
      <c r="Z24" s="6">
        <v>0.0600237307850505</v>
      </c>
      <c r="AA24" s="6">
        <v>0.0281110299561545</v>
      </c>
      <c r="AB24" s="6">
        <v>0.0159900817466778</v>
      </c>
      <c r="AC24" s="6">
        <v>0.0514086017832616</v>
      </c>
      <c r="AD24" s="6">
        <v>0.0372445887676583</v>
      </c>
      <c r="AE24" s="6">
        <v>0.0326307678647026</v>
      </c>
      <c r="AF24" s="6">
        <v>0.0249049602016419</v>
      </c>
      <c r="AG24" s="6">
        <v>0.140015915978997</v>
      </c>
      <c r="AH24" s="6">
        <v>0.111790033545065</v>
      </c>
      <c r="AI24" s="6">
        <v>0.126022140394152</v>
      </c>
      <c r="AJ24" s="6">
        <v>0.111790033545065</v>
      </c>
      <c r="AK24" s="6">
        <v>0.101674217411408</v>
      </c>
      <c r="AL24" s="6">
        <v>0.179994890198966</v>
      </c>
      <c r="AM24" s="6">
        <v>0.0713436216891466</v>
      </c>
      <c r="AN24" s="6">
        <v>0.112536515437514</v>
      </c>
      <c r="AO24" s="6">
        <v>0.088260171693239</v>
      </c>
      <c r="AP24" s="6">
        <v>0.0692055817811965</v>
      </c>
      <c r="AQ24" s="6">
        <v>0.0595618707512375</v>
      </c>
      <c r="AR24" s="6">
        <v>0.0595618707512375</v>
      </c>
      <c r="AS24" s="6">
        <v>0.0595618707512375</v>
      </c>
      <c r="AT24" s="6">
        <v>0.0595618707512375</v>
      </c>
      <c r="AU24" s="6">
        <v>0.0589276937120067</v>
      </c>
      <c r="AV24" s="6">
        <v>0.0595618707512375</v>
      </c>
      <c r="AW24" s="6">
        <v>0.0595618707512375</v>
      </c>
      <c r="AX24" s="6">
        <v>0.0610612334806077</v>
      </c>
      <c r="AY24" s="6">
        <v>0.0585064869285385</v>
      </c>
      <c r="AZ24" s="6">
        <v>0.0651344361119903</v>
      </c>
      <c r="BA24" s="6">
        <v>0.0642967421926393</v>
      </c>
      <c r="BB24" s="6">
        <v>0.030550701528047</v>
      </c>
      <c r="BC24" s="6">
        <v>0.0349730730977246</v>
      </c>
      <c r="BD24" s="6">
        <v>0.0647895592409532</v>
      </c>
      <c r="BE24" s="6">
        <v>0.157963376385901</v>
      </c>
      <c r="BF24" s="6">
        <v>0.040845015470587</v>
      </c>
      <c r="BG24" s="6">
        <v>0.0485204545787051</v>
      </c>
      <c r="BH24" s="6">
        <v>0.0328100531153512</v>
      </c>
      <c r="BI24" s="6">
        <v>0.0700623605895881</v>
      </c>
      <c r="BJ24" s="6">
        <v>0.0984792550483434</v>
      </c>
      <c r="BK24" s="6">
        <v>0.0516793734219506</v>
      </c>
      <c r="BL24" s="6">
        <v>0.109616650104046</v>
      </c>
      <c r="BM24" s="6">
        <v>0.109210087862533</v>
      </c>
      <c r="BN24" s="6">
        <v>0.0906844163154583</v>
      </c>
      <c r="BO24" s="6">
        <v>0.0805861724137515</v>
      </c>
      <c r="BP24" s="42"/>
      <c r="BQ24" s="42"/>
      <c r="BR24" s="42"/>
    </row>
    <row r="25" spans="1:70" x14ac:dyDescent="0.2">
      <c r="A25" s="1">
        <v>1990</v>
      </c>
      <c r="B25" s="6">
        <v>0.0771380603615051</v>
      </c>
      <c r="C25" s="6">
        <v>0.109864243983206</v>
      </c>
      <c r="D25" s="6">
        <v>0.0617820182580247</v>
      </c>
      <c r="E25" s="6">
        <v>0.0352100764874047</v>
      </c>
      <c r="F25" s="6">
        <v>0.12515946898563</v>
      </c>
      <c r="G25" s="6">
        <v>0.0604217411603108</v>
      </c>
      <c r="H25" s="6">
        <v>0.0812148018400975</v>
      </c>
      <c r="I25" s="6">
        <v>0.0448057101445295</v>
      </c>
      <c r="J25" s="6">
        <v>0.0579938991865563</v>
      </c>
      <c r="K25" s="6">
        <v>0.110556300642546</v>
      </c>
      <c r="L25" s="6">
        <v>0.177514687004615</v>
      </c>
      <c r="M25" s="6">
        <v>0.102948200650105</v>
      </c>
      <c r="N25" s="6">
        <v>0.096894523764276</v>
      </c>
      <c r="O25" s="6">
        <v>0.124011141440182</v>
      </c>
      <c r="P25" s="6">
        <v>0.0788140291577051</v>
      </c>
      <c r="Q25" s="6">
        <v>0.199491368730223</v>
      </c>
      <c r="R25" s="6">
        <v>0.142317355358723</v>
      </c>
      <c r="S25" s="6">
        <v>0.117819433633201</v>
      </c>
      <c r="T25" s="6">
        <v>0.105304017459841</v>
      </c>
      <c r="U25" s="6">
        <v>0.108738977106274</v>
      </c>
      <c r="V25" s="6">
        <v>0.0543323876247255</v>
      </c>
      <c r="W25" s="6">
        <v>0.114587951024365</v>
      </c>
      <c r="X25" s="6">
        <v>0.090963972157147</v>
      </c>
      <c r="Y25" s="6">
        <v>0.135696194364101</v>
      </c>
      <c r="Z25" s="6">
        <v>0.0630496720858555</v>
      </c>
      <c r="AA25" s="6">
        <v>0.0360243903779996</v>
      </c>
      <c r="AB25" s="6">
        <v>0.0232883458970302</v>
      </c>
      <c r="AC25" s="6">
        <v>0.0692176876592255</v>
      </c>
      <c r="AD25" s="6">
        <v>0.0504188460612292</v>
      </c>
      <c r="AE25" s="6">
        <v>0.0438559653950801</v>
      </c>
      <c r="AF25" s="6">
        <v>0.0333933579884046</v>
      </c>
      <c r="AG25" s="6">
        <v>0.155713502401459</v>
      </c>
      <c r="AH25" s="6">
        <v>0.121613696999158</v>
      </c>
      <c r="AI25" s="6">
        <v>0.139000108126188</v>
      </c>
      <c r="AJ25" s="6">
        <v>0.121613696999158</v>
      </c>
      <c r="AK25" s="6">
        <v>0.112814122525857</v>
      </c>
      <c r="AL25" s="6">
        <v>0.19953655704539</v>
      </c>
      <c r="AM25" s="6">
        <v>0.0800826298866935</v>
      </c>
      <c r="AN25" s="6">
        <v>0.123575484834099</v>
      </c>
      <c r="AO25" s="6">
        <v>0.0850927392044664</v>
      </c>
      <c r="AP25" s="6">
        <v>0.0641167494801295</v>
      </c>
      <c r="AQ25" s="6">
        <v>0.057595211977985</v>
      </c>
      <c r="AR25" s="6">
        <v>0.057595211977985</v>
      </c>
      <c r="AS25" s="6">
        <v>0.057595211977985</v>
      </c>
      <c r="AT25" s="6">
        <v>0.057595211977985</v>
      </c>
      <c r="AU25" s="6">
        <v>0.0567789021747533</v>
      </c>
      <c r="AV25" s="6">
        <v>0.057595211977985</v>
      </c>
      <c r="AW25" s="6">
        <v>0.057595211977985</v>
      </c>
      <c r="AX25" s="6">
        <v>0.0600349282911188</v>
      </c>
      <c r="AY25" s="6">
        <v>0.0564716473672709</v>
      </c>
      <c r="AZ25" s="6">
        <v>0.0812148018400975</v>
      </c>
      <c r="BA25" s="6">
        <v>0.0803383641032862</v>
      </c>
      <c r="BB25" s="6">
        <v>0.032571007847481</v>
      </c>
      <c r="BC25" s="6">
        <v>0.0381713186485547</v>
      </c>
      <c r="BD25" s="6">
        <v>0.0710063030769188</v>
      </c>
      <c r="BE25" s="6">
        <v>0.159737849544244</v>
      </c>
      <c r="BF25" s="6">
        <v>0.045660464521968</v>
      </c>
      <c r="BG25" s="6">
        <v>0.0465565960422808</v>
      </c>
      <c r="BH25" s="6">
        <v>0.0319601058118725</v>
      </c>
      <c r="BI25" s="6">
        <v>0.0680670148381834</v>
      </c>
      <c r="BJ25" s="6">
        <v>0.0953558816023727</v>
      </c>
      <c r="BK25" s="6">
        <v>0.0494132580553523</v>
      </c>
      <c r="BL25" s="6">
        <v>0.106659791041884</v>
      </c>
      <c r="BM25" s="6">
        <v>0.106365270199752</v>
      </c>
      <c r="BN25" s="6">
        <v>0.0885535929044208</v>
      </c>
      <c r="BO25" s="6">
        <v>0.0784005443535939</v>
      </c>
      <c r="BP25" s="42"/>
      <c r="BQ25" s="42"/>
      <c r="BR25" s="42"/>
    </row>
    <row r="26" spans="1:70" x14ac:dyDescent="0.2">
      <c r="A26" s="1">
        <v>1991</v>
      </c>
      <c r="B26" s="6">
        <v>0.078253539405907</v>
      </c>
      <c r="C26" s="6">
        <v>0.11224957434126</v>
      </c>
      <c r="D26" s="6">
        <v>0.0611975887937885</v>
      </c>
      <c r="E26" s="6">
        <v>0.0473052608448416</v>
      </c>
      <c r="F26" s="6">
        <v>0.123170134373404</v>
      </c>
      <c r="G26" s="6">
        <v>0.0654728788481419</v>
      </c>
      <c r="H26" s="6">
        <v>0.0987530947909231</v>
      </c>
      <c r="I26" s="6">
        <v>0.0426912260949994</v>
      </c>
      <c r="J26" s="6">
        <v>0.0676343909403211</v>
      </c>
      <c r="K26" s="6">
        <v>0.121673592187736</v>
      </c>
      <c r="L26" s="6">
        <v>0.194970535544399</v>
      </c>
      <c r="M26" s="6">
        <v>0.099984878788335</v>
      </c>
      <c r="N26" s="6">
        <v>0.0999104605090956</v>
      </c>
      <c r="O26" s="6">
        <v>0.115412929409625</v>
      </c>
      <c r="P26" s="6">
        <v>0.075784651815113</v>
      </c>
      <c r="Q26" s="6">
        <v>0.217627737794855</v>
      </c>
      <c r="R26" s="6">
        <v>0.146667683807911</v>
      </c>
      <c r="S26" s="6">
        <v>0.115428003303009</v>
      </c>
      <c r="T26" s="6">
        <v>0.107870336514186</v>
      </c>
      <c r="U26" s="6">
        <v>0.113783241575982</v>
      </c>
      <c r="V26" s="6">
        <v>0.0531177995595786</v>
      </c>
      <c r="W26" s="6">
        <v>0.119094588272502</v>
      </c>
      <c r="X26" s="6">
        <v>0.0917905210413756</v>
      </c>
      <c r="Y26" s="6">
        <v>0.139602588886322</v>
      </c>
      <c r="Z26" s="6">
        <v>0.0646081379492071</v>
      </c>
      <c r="AA26" s="6">
        <v>0.0462081341966161</v>
      </c>
      <c r="AB26" s="6">
        <v>0.0309238928903354</v>
      </c>
      <c r="AC26" s="6">
        <v>0.0926582557127111</v>
      </c>
      <c r="AD26" s="6">
        <v>0.064789785555047</v>
      </c>
      <c r="AE26" s="6">
        <v>0.05689947392173</v>
      </c>
      <c r="AF26" s="6">
        <v>0.0432414059277631</v>
      </c>
      <c r="AG26" s="6">
        <v>0.151108967357703</v>
      </c>
      <c r="AH26" s="6">
        <v>0.120783819963396</v>
      </c>
      <c r="AI26" s="6">
        <v>0.136061539278323</v>
      </c>
      <c r="AJ26" s="6">
        <v>0.120783819963396</v>
      </c>
      <c r="AK26" s="6">
        <v>0.109195267443546</v>
      </c>
      <c r="AL26" s="6">
        <v>0.193653557057773</v>
      </c>
      <c r="AM26" s="6">
        <v>0.0781445116067081</v>
      </c>
      <c r="AN26" s="6">
        <v>0.120900907797509</v>
      </c>
      <c r="AO26" s="6">
        <v>0.11040693072564</v>
      </c>
      <c r="AP26" s="6">
        <v>0.0936910373574856</v>
      </c>
      <c r="AQ26" s="6">
        <v>0.0612051670105703</v>
      </c>
      <c r="AR26" s="6">
        <v>0.0612051670105703</v>
      </c>
      <c r="AS26" s="6">
        <v>0.0612051670105703</v>
      </c>
      <c r="AT26" s="6">
        <v>0.0612051670105703</v>
      </c>
      <c r="AU26" s="6">
        <v>0.060591157762196</v>
      </c>
      <c r="AV26" s="6">
        <v>0.0612051670105703</v>
      </c>
      <c r="AW26" s="6">
        <v>0.0612051670105703</v>
      </c>
      <c r="AX26" s="6">
        <v>0.0624089651572442</v>
      </c>
      <c r="AY26" s="6">
        <v>0.0603237391801555</v>
      </c>
      <c r="AZ26" s="6">
        <v>0.0987530947909231</v>
      </c>
      <c r="BA26" s="6">
        <v>0.100529933343868</v>
      </c>
      <c r="BB26" s="6">
        <v>0.0366058956311478</v>
      </c>
      <c r="BC26" s="6">
        <v>0.0347969045512334</v>
      </c>
      <c r="BD26" s="6">
        <v>0.0771755577606163</v>
      </c>
      <c r="BE26" s="6">
        <v>0.151655837377873</v>
      </c>
      <c r="BF26" s="6">
        <v>0.0447560930200739</v>
      </c>
      <c r="BG26" s="6">
        <v>0.0527102277256205</v>
      </c>
      <c r="BH26" s="6">
        <v>0.032185223142902</v>
      </c>
      <c r="BI26" s="6">
        <v>0.0789460741035256</v>
      </c>
      <c r="BJ26" s="6">
        <v>0.0995342054072472</v>
      </c>
      <c r="BK26" s="6">
        <v>0.0533305936684309</v>
      </c>
      <c r="BL26" s="6">
        <v>0.116915662264537</v>
      </c>
      <c r="BM26" s="6">
        <v>0.124494541516514</v>
      </c>
      <c r="BN26" s="6">
        <v>0.103984419132156</v>
      </c>
      <c r="BO26" s="6">
        <v>0.0935949558510779</v>
      </c>
      <c r="BP26" s="42"/>
      <c r="BQ26" s="42"/>
      <c r="BR26" s="42"/>
    </row>
    <row r="27" spans="1:70" x14ac:dyDescent="0.2">
      <c r="A27" s="1">
        <v>1992</v>
      </c>
      <c r="B27" s="6">
        <v>0.0800770830682522</v>
      </c>
      <c r="C27" s="6">
        <v>0.112484063599681</v>
      </c>
      <c r="D27" s="6">
        <v>0.0629528947408328</v>
      </c>
      <c r="E27" s="6">
        <v>0.0553831839722983</v>
      </c>
      <c r="F27" s="6">
        <v>0.128134992601408</v>
      </c>
      <c r="G27" s="6">
        <v>0.0721801856221703</v>
      </c>
      <c r="H27" s="6">
        <v>0.10609119872754</v>
      </c>
      <c r="I27" s="6">
        <v>0.0419264731565133</v>
      </c>
      <c r="J27" s="6">
        <v>0.0774132245413676</v>
      </c>
      <c r="K27" s="6">
        <v>0.115632851789387</v>
      </c>
      <c r="L27" s="6">
        <v>0.175007113727505</v>
      </c>
      <c r="M27" s="6">
        <v>0.110988020229141</v>
      </c>
      <c r="N27" s="6">
        <v>0.0977255374533137</v>
      </c>
      <c r="O27" s="6">
        <v>0.117504099005339</v>
      </c>
      <c r="P27" s="6">
        <v>0.084544752565386</v>
      </c>
      <c r="Q27" s="6">
        <v>0.206284125172043</v>
      </c>
      <c r="R27" s="6">
        <v>0.153072873898114</v>
      </c>
      <c r="S27" s="6">
        <v>0.114699051866848</v>
      </c>
      <c r="T27" s="6">
        <v>0.112199045073223</v>
      </c>
      <c r="U27" s="6">
        <v>0.118738373707656</v>
      </c>
      <c r="V27" s="6">
        <v>0.0547471298679704</v>
      </c>
      <c r="W27" s="6">
        <v>0.129376260701994</v>
      </c>
      <c r="X27" s="6">
        <v>0.0954198673426723</v>
      </c>
      <c r="Y27" s="6">
        <v>0.139246240640814</v>
      </c>
      <c r="Z27" s="6">
        <v>0.0646798946636835</v>
      </c>
      <c r="AA27" s="6">
        <v>0.0556760467115773</v>
      </c>
      <c r="AB27" s="6">
        <v>0.0330247807239971</v>
      </c>
      <c r="AC27" s="6">
        <v>0.108027224233418</v>
      </c>
      <c r="AD27" s="6">
        <v>0.0736985433300786</v>
      </c>
      <c r="AE27" s="6">
        <v>0.0648449364767302</v>
      </c>
      <c r="AF27" s="6">
        <v>0.0495799632491987</v>
      </c>
      <c r="AG27" s="6">
        <v>0.156916156057914</v>
      </c>
      <c r="AH27" s="6">
        <v>0.125584078363705</v>
      </c>
      <c r="AI27" s="6">
        <v>0.140862637997086</v>
      </c>
      <c r="AJ27" s="6">
        <v>0.125584078363705</v>
      </c>
      <c r="AK27" s="6">
        <v>0.112539475403738</v>
      </c>
      <c r="AL27" s="6">
        <v>0.201595256946304</v>
      </c>
      <c r="AM27" s="6">
        <v>0.0823751477830242</v>
      </c>
      <c r="AN27" s="6">
        <v>0.125904453779459</v>
      </c>
      <c r="AO27" s="6">
        <v>0.120829334261978</v>
      </c>
      <c r="AP27" s="6">
        <v>0.0981729504517161</v>
      </c>
      <c r="AQ27" s="6">
        <v>0.0683525803260679</v>
      </c>
      <c r="AR27" s="6">
        <v>0.0683525803260679</v>
      </c>
      <c r="AS27" s="6">
        <v>0.0683525803260679</v>
      </c>
      <c r="AT27" s="6">
        <v>0.0683525803260679</v>
      </c>
      <c r="AU27" s="6">
        <v>0.0674801745277672</v>
      </c>
      <c r="AV27" s="6">
        <v>0.0683525803260679</v>
      </c>
      <c r="AW27" s="6">
        <v>0.0683525803260679</v>
      </c>
      <c r="AX27" s="6">
        <v>0.0684949649930128</v>
      </c>
      <c r="AY27" s="6">
        <v>0.0672088843204102</v>
      </c>
      <c r="AZ27" s="6">
        <v>0.10609119872754</v>
      </c>
      <c r="BA27" s="6">
        <v>0.10743099101018</v>
      </c>
      <c r="BB27" s="6">
        <v>0.0453676860443764</v>
      </c>
      <c r="BC27" s="6">
        <v>0.0326522502111072</v>
      </c>
      <c r="BD27" s="6">
        <v>0.0784861291886251</v>
      </c>
      <c r="BE27" s="6">
        <v>0.143608103459005</v>
      </c>
      <c r="BF27" s="6">
        <v>0.046308762672511</v>
      </c>
      <c r="BG27" s="6">
        <v>0.0594684782514385</v>
      </c>
      <c r="BH27" s="6">
        <v>0.0361804065097292</v>
      </c>
      <c r="BI27" s="6">
        <v>0.0859331748388919</v>
      </c>
      <c r="BJ27" s="6">
        <v>0.118891234430937</v>
      </c>
      <c r="BK27" s="6">
        <v>0.0613061066036302</v>
      </c>
      <c r="BL27" s="6">
        <v>0.131932518790845</v>
      </c>
      <c r="BM27" s="6">
        <v>0.138073808313349</v>
      </c>
      <c r="BN27" s="6">
        <v>0.112445465628148</v>
      </c>
      <c r="BO27" s="6">
        <v>0.102483553939214</v>
      </c>
      <c r="BP27" s="42"/>
      <c r="BQ27" s="42"/>
      <c r="BR27" s="42"/>
    </row>
    <row r="28" spans="1:70" x14ac:dyDescent="0.2">
      <c r="A28" s="1">
        <v>1993</v>
      </c>
      <c r="B28" s="6">
        <v>0.0793091443083724</v>
      </c>
      <c r="C28" s="6">
        <v>0.112937146483439</v>
      </c>
      <c r="D28" s="6">
        <v>0.0644830383528964</v>
      </c>
      <c r="E28" s="6">
        <v>0.0538017131713833</v>
      </c>
      <c r="F28" s="6">
        <v>0.125985024462062</v>
      </c>
      <c r="G28" s="6">
        <v>0.0896179980058866</v>
      </c>
      <c r="H28" s="6">
        <v>0.117313445694922</v>
      </c>
      <c r="I28" s="6">
        <v>0.0407572951498544</v>
      </c>
      <c r="J28" s="6">
        <v>0.0991171402912251</v>
      </c>
      <c r="K28" s="6">
        <v>0.107980478567373</v>
      </c>
      <c r="L28" s="6">
        <v>0.160137369097903</v>
      </c>
      <c r="M28" s="6">
        <v>0.107974231113707</v>
      </c>
      <c r="N28" s="6">
        <v>0.093524781477555</v>
      </c>
      <c r="O28" s="6">
        <v>0.128146045482937</v>
      </c>
      <c r="P28" s="6">
        <v>0.0844783931064289</v>
      </c>
      <c r="Q28" s="6">
        <v>0.216526796997449</v>
      </c>
      <c r="R28" s="6">
        <v>0.159365940095871</v>
      </c>
      <c r="S28" s="6">
        <v>0.144583478525002</v>
      </c>
      <c r="T28" s="6">
        <v>0.11623052055444</v>
      </c>
      <c r="U28" s="6">
        <v>0.1237283233436</v>
      </c>
      <c r="V28" s="6">
        <v>0.0554870399928361</v>
      </c>
      <c r="W28" s="6">
        <v>0.143381461798049</v>
      </c>
      <c r="X28" s="6">
        <v>0.10621084183168</v>
      </c>
      <c r="Y28" s="6">
        <v>0.138585728289597</v>
      </c>
      <c r="Z28" s="6">
        <v>0.0644800937018714</v>
      </c>
      <c r="AA28" s="6">
        <v>0.0505363666655765</v>
      </c>
      <c r="AB28" s="6">
        <v>0.03532792594099</v>
      </c>
      <c r="AC28" s="6">
        <v>0.106882222134858</v>
      </c>
      <c r="AD28" s="6">
        <v>0.0732677465333857</v>
      </c>
      <c r="AE28" s="6">
        <v>0.0614547932913529</v>
      </c>
      <c r="AF28" s="6">
        <v>0.0489404894383496</v>
      </c>
      <c r="AG28" s="6">
        <v>0.156783260143182</v>
      </c>
      <c r="AH28" s="6">
        <v>0.124775952481598</v>
      </c>
      <c r="AI28" s="6">
        <v>0.138745858051221</v>
      </c>
      <c r="AJ28" s="6">
        <v>0.124775952481598</v>
      </c>
      <c r="AK28" s="6">
        <v>0.111681031592445</v>
      </c>
      <c r="AL28" s="6">
        <v>0.201865144937755</v>
      </c>
      <c r="AM28" s="6">
        <v>0.0837363645930437</v>
      </c>
      <c r="AN28" s="6">
        <v>0.125571150391494</v>
      </c>
      <c r="AO28" s="6">
        <v>0.143496844196098</v>
      </c>
      <c r="AP28" s="6">
        <v>0.117516381796812</v>
      </c>
      <c r="AQ28" s="6">
        <v>0.0832502637841209</v>
      </c>
      <c r="AR28" s="6">
        <v>0.0832502637841209</v>
      </c>
      <c r="AS28" s="6">
        <v>0.0832502637841209</v>
      </c>
      <c r="AT28" s="6">
        <v>0.0832502637841209</v>
      </c>
      <c r="AU28" s="6">
        <v>0.0806440409174469</v>
      </c>
      <c r="AV28" s="6">
        <v>0.0832502637841209</v>
      </c>
      <c r="AW28" s="6">
        <v>0.0832502637841209</v>
      </c>
      <c r="AX28" s="6">
        <v>0.0862103133996378</v>
      </c>
      <c r="AY28" s="6">
        <v>0.0815798043066437</v>
      </c>
      <c r="AZ28" s="6">
        <v>0.117313445694922</v>
      </c>
      <c r="BA28" s="6">
        <v>0.12787221005317</v>
      </c>
      <c r="BB28" s="6">
        <v>0.0503845811244936</v>
      </c>
      <c r="BC28" s="6">
        <v>0.0307436497568384</v>
      </c>
      <c r="BD28" s="6">
        <v>0.0732062338155505</v>
      </c>
      <c r="BE28" s="6">
        <v>0.15856722077402</v>
      </c>
      <c r="BF28" s="6">
        <v>0.0459228570138864</v>
      </c>
      <c r="BG28" s="6">
        <v>0.0688381417884447</v>
      </c>
      <c r="BH28" s="6">
        <v>0.0453967952245707</v>
      </c>
      <c r="BI28" s="6">
        <v>0.106260082210622</v>
      </c>
      <c r="BJ28" s="6">
        <v>0.135004247672575</v>
      </c>
      <c r="BK28" s="6">
        <v>0.0724001297216836</v>
      </c>
      <c r="BL28" s="6">
        <v>0.166572112405467</v>
      </c>
      <c r="BM28" s="6">
        <v>0.175840580695513</v>
      </c>
      <c r="BN28" s="6">
        <v>0.141594011181795</v>
      </c>
      <c r="BO28" s="6">
        <v>0.130683747527773</v>
      </c>
      <c r="BP28" s="42"/>
      <c r="BQ28" s="42"/>
      <c r="BR28" s="42"/>
    </row>
    <row r="29" spans="1:70" x14ac:dyDescent="0.2">
      <c r="A29" s="1">
        <v>1994</v>
      </c>
      <c r="B29" s="6">
        <v>0.0824693032352582</v>
      </c>
      <c r="C29" s="6">
        <v>0.115409915758831</v>
      </c>
      <c r="D29" s="6">
        <v>0.0672944027408342</v>
      </c>
      <c r="E29" s="6">
        <v>0.0640815243799775</v>
      </c>
      <c r="F29" s="6">
        <v>0.146975052798783</v>
      </c>
      <c r="G29" s="6">
        <v>0.085947174941712</v>
      </c>
      <c r="H29" s="6">
        <v>0.129603694285992</v>
      </c>
      <c r="I29" s="6">
        <v>0.0437202026717882</v>
      </c>
      <c r="J29" s="6">
        <v>0.101614991690542</v>
      </c>
      <c r="K29" s="6">
        <v>0.107934734017358</v>
      </c>
      <c r="L29" s="6">
        <v>0.16637974458443</v>
      </c>
      <c r="M29" s="6">
        <v>0.115336885105756</v>
      </c>
      <c r="N29" s="6">
        <v>0.0959449980047201</v>
      </c>
      <c r="O29" s="6">
        <v>0.12807847019391</v>
      </c>
      <c r="P29" s="6">
        <v>0.0871145129501941</v>
      </c>
      <c r="Q29" s="6">
        <v>0.223256028955005</v>
      </c>
      <c r="R29" s="6">
        <v>0.164074540320008</v>
      </c>
      <c r="S29" s="6">
        <v>0.153894605187785</v>
      </c>
      <c r="T29" s="6">
        <v>0.120664511877609</v>
      </c>
      <c r="U29" s="6">
        <v>0.127418422554235</v>
      </c>
      <c r="V29" s="6">
        <v>0.0579156046390897</v>
      </c>
      <c r="W29" s="6">
        <v>0.155822267764849</v>
      </c>
      <c r="X29" s="6">
        <v>0.108352108467395</v>
      </c>
      <c r="Y29" s="6">
        <v>0.137023078184628</v>
      </c>
      <c r="Z29" s="6">
        <v>0.0640665841518017</v>
      </c>
      <c r="AA29" s="6">
        <v>0.062863898925128</v>
      </c>
      <c r="AB29" s="6">
        <v>0.0414700088264656</v>
      </c>
      <c r="AC29" s="6">
        <v>0.132252815622556</v>
      </c>
      <c r="AD29" s="6">
        <v>0.0903759865123301</v>
      </c>
      <c r="AE29" s="6">
        <v>0.0762057127041837</v>
      </c>
      <c r="AF29" s="6">
        <v>0.0605640549503731</v>
      </c>
      <c r="AG29" s="6">
        <v>0.17522201564722</v>
      </c>
      <c r="AH29" s="6">
        <v>0.139527206841569</v>
      </c>
      <c r="AI29" s="6">
        <v>0.153725101116075</v>
      </c>
      <c r="AJ29" s="6">
        <v>0.139527206841569</v>
      </c>
      <c r="AK29" s="6">
        <v>0.123902697490754</v>
      </c>
      <c r="AL29" s="6">
        <v>0.226268044952341</v>
      </c>
      <c r="AM29" s="6">
        <v>0.0954077495661312</v>
      </c>
      <c r="AN29" s="6">
        <v>0.140445974344425</v>
      </c>
      <c r="AO29" s="6">
        <v>0.139853025633847</v>
      </c>
      <c r="AP29" s="6">
        <v>0.122047329775966</v>
      </c>
      <c r="AQ29" s="6">
        <v>0.084612676772385</v>
      </c>
      <c r="AR29" s="6">
        <v>0.084612676772385</v>
      </c>
      <c r="AS29" s="6">
        <v>0.0846126767723849</v>
      </c>
      <c r="AT29" s="6">
        <v>0.0846126767723851</v>
      </c>
      <c r="AU29" s="6">
        <v>0.0853257101510194</v>
      </c>
      <c r="AV29" s="6">
        <v>0.0846126767723851</v>
      </c>
      <c r="AW29" s="6">
        <v>0.084612676772385</v>
      </c>
      <c r="AX29" s="6">
        <v>0.0815736693937303</v>
      </c>
      <c r="AY29" s="6">
        <v>0.0832657692129101</v>
      </c>
      <c r="AZ29" s="6">
        <v>0.129603694285992</v>
      </c>
      <c r="BA29" s="6">
        <v>0.140905098972649</v>
      </c>
      <c r="BB29" s="6">
        <v>0.0630937126547174</v>
      </c>
      <c r="BC29" s="6">
        <v>0.0322744815208472</v>
      </c>
      <c r="BD29" s="6">
        <v>0.0817860798189732</v>
      </c>
      <c r="BE29" s="6">
        <v>0.163488690563659</v>
      </c>
      <c r="BF29" s="6">
        <v>0.0511724026772721</v>
      </c>
      <c r="BG29" s="6">
        <v>0.074158484943187</v>
      </c>
      <c r="BH29" s="6">
        <v>0.0472229681323003</v>
      </c>
      <c r="BI29" s="6">
        <v>0.107242459225273</v>
      </c>
      <c r="BJ29" s="6">
        <v>0.153190729257928</v>
      </c>
      <c r="BK29" s="6">
        <v>0.0812586413695348</v>
      </c>
      <c r="BL29" s="6">
        <v>0.167326202353315</v>
      </c>
      <c r="BM29" s="6">
        <v>0.176409790742601</v>
      </c>
      <c r="BN29" s="6">
        <v>0.138659316557239</v>
      </c>
      <c r="BO29" s="6">
        <v>0.128182236108866</v>
      </c>
      <c r="BP29" s="42"/>
      <c r="BQ29" s="42"/>
      <c r="BR29" s="42"/>
    </row>
    <row r="30" spans="1:70" x14ac:dyDescent="0.2">
      <c r="A30" s="1">
        <v>1995</v>
      </c>
      <c r="B30" s="6">
        <v>0.0836754899058404</v>
      </c>
      <c r="C30" s="6">
        <v>0.113836570670434</v>
      </c>
      <c r="D30" s="6">
        <v>0.0641672626844154</v>
      </c>
      <c r="E30" s="6">
        <v>0.072654454576441</v>
      </c>
      <c r="F30" s="6">
        <v>0.145172805996028</v>
      </c>
      <c r="G30" s="6">
        <v>0.0970312508555599</v>
      </c>
      <c r="H30" s="6">
        <v>0.144016488256263</v>
      </c>
      <c r="I30" s="6">
        <v>0.0458630905149421</v>
      </c>
      <c r="J30" s="6">
        <v>0.11543657528743</v>
      </c>
      <c r="K30" s="6">
        <v>0.107495076755354</v>
      </c>
      <c r="L30" s="6">
        <v>0.146747886746007</v>
      </c>
      <c r="M30" s="6">
        <v>0.0936575709681131</v>
      </c>
      <c r="N30" s="6">
        <v>0.0982527136838713</v>
      </c>
      <c r="O30" s="6">
        <v>0.129144161850861</v>
      </c>
      <c r="P30" s="6">
        <v>0.0905501090254965</v>
      </c>
      <c r="Q30" s="6">
        <v>0.207277847113622</v>
      </c>
      <c r="R30" s="6">
        <v>0.162535295733652</v>
      </c>
      <c r="S30" s="6">
        <v>0.144466720979578</v>
      </c>
      <c r="T30" s="6">
        <v>0.120763612967264</v>
      </c>
      <c r="U30" s="6">
        <v>0.126882522144613</v>
      </c>
      <c r="V30" s="6">
        <v>0.0546957880028269</v>
      </c>
      <c r="W30" s="6">
        <v>0.154424654963167</v>
      </c>
      <c r="X30" s="6">
        <v>0.10520694083296</v>
      </c>
      <c r="Y30" s="6">
        <v>0.136217919236111</v>
      </c>
      <c r="Z30" s="6">
        <v>0.0637727092919549</v>
      </c>
      <c r="AA30" s="6">
        <v>0.0743456372707579</v>
      </c>
      <c r="AB30" s="6">
        <v>0.0470240780095296</v>
      </c>
      <c r="AC30" s="6">
        <v>0.161803026069558</v>
      </c>
      <c r="AD30" s="6">
        <v>0.109404987089326</v>
      </c>
      <c r="AE30" s="6">
        <v>0.0976813184456786</v>
      </c>
      <c r="AF30" s="6">
        <v>0.0734368841475755</v>
      </c>
      <c r="AG30" s="6">
        <v>0.175515265509863</v>
      </c>
      <c r="AH30" s="6">
        <v>0.140457785756643</v>
      </c>
      <c r="AI30" s="6">
        <v>0.155230113026616</v>
      </c>
      <c r="AJ30" s="6">
        <v>0.140457785756643</v>
      </c>
      <c r="AK30" s="6">
        <v>0.12339472376868</v>
      </c>
      <c r="AL30" s="6">
        <v>0.228440512322453</v>
      </c>
      <c r="AM30" s="6">
        <v>0.0967009958537388</v>
      </c>
      <c r="AN30" s="6">
        <v>0.141216247009095</v>
      </c>
      <c r="AO30" s="6">
        <v>0.162660434142655</v>
      </c>
      <c r="AP30" s="6">
        <v>0.137017926071156</v>
      </c>
      <c r="AQ30" s="6">
        <v>0.0933431996015569</v>
      </c>
      <c r="AR30" s="6">
        <v>0.0933431996015568</v>
      </c>
      <c r="AS30" s="6">
        <v>0.0933431996015567</v>
      </c>
      <c r="AT30" s="6">
        <v>0.0933431996015569</v>
      </c>
      <c r="AU30" s="6">
        <v>0.0914628393755444</v>
      </c>
      <c r="AV30" s="6">
        <v>0.0933431996015568</v>
      </c>
      <c r="AW30" s="6">
        <v>0.0933431996015568</v>
      </c>
      <c r="AX30" s="6">
        <v>0.0936507744483068</v>
      </c>
      <c r="AY30" s="6">
        <v>0.0915127553089572</v>
      </c>
      <c r="AZ30" s="6">
        <v>0.144016488256263</v>
      </c>
      <c r="BA30" s="6">
        <v>0.158447964068571</v>
      </c>
      <c r="BB30" s="6">
        <v>0.0551228638409635</v>
      </c>
      <c r="BC30" s="6">
        <v>0.0342087814307001</v>
      </c>
      <c r="BD30" s="6">
        <v>0.0893822284294837</v>
      </c>
      <c r="BE30" s="6">
        <v>0.172824260010125</v>
      </c>
      <c r="BF30" s="6">
        <v>0.0514547869246215</v>
      </c>
      <c r="BG30" s="6">
        <v>0.0778213020549795</v>
      </c>
      <c r="BH30" s="6">
        <v>0.0551647305226643</v>
      </c>
      <c r="BI30" s="6">
        <v>0.119343753757103</v>
      </c>
      <c r="BJ30" s="6">
        <v>0.162390973992441</v>
      </c>
      <c r="BK30" s="6">
        <v>0.0846887559084784</v>
      </c>
      <c r="BL30" s="6">
        <v>0.191953300529958</v>
      </c>
      <c r="BM30" s="6">
        <v>0.20415631256208</v>
      </c>
      <c r="BN30" s="6">
        <v>0.159775487478742</v>
      </c>
      <c r="BO30" s="6">
        <v>0.149820257273114</v>
      </c>
      <c r="BP30" s="42"/>
      <c r="BQ30" s="42"/>
      <c r="BR30" s="42"/>
    </row>
    <row r="31" spans="1:70" x14ac:dyDescent="0.2">
      <c r="A31" s="1">
        <v>1996</v>
      </c>
      <c r="B31" s="6">
        <v>0.0856902322702963</v>
      </c>
      <c r="C31" s="6">
        <v>0.113164582802613</v>
      </c>
      <c r="D31" s="6">
        <v>0.0647056621907226</v>
      </c>
      <c r="E31" s="6">
        <v>0.0751109740018444</v>
      </c>
      <c r="F31" s="6">
        <v>0.147893785500363</v>
      </c>
      <c r="G31" s="6">
        <v>0.100358200734629</v>
      </c>
      <c r="H31" s="6">
        <v>0.134003334690873</v>
      </c>
      <c r="I31" s="6">
        <v>0.0515130268342786</v>
      </c>
      <c r="J31" s="6">
        <v>0.113476978999588</v>
      </c>
      <c r="K31" s="6">
        <v>0.105098505247887</v>
      </c>
      <c r="L31" s="6">
        <v>0.144242308911516</v>
      </c>
      <c r="M31" s="6">
        <v>0.0957235350890685</v>
      </c>
      <c r="N31" s="6">
        <v>0.0997010020631772</v>
      </c>
      <c r="O31" s="6">
        <v>0.131821523654693</v>
      </c>
      <c r="P31" s="6">
        <v>0.0846304069063011</v>
      </c>
      <c r="Q31" s="6">
        <v>0.210110729993313</v>
      </c>
      <c r="R31" s="6">
        <v>0.166912812652765</v>
      </c>
      <c r="S31" s="6">
        <v>0.14162970251372</v>
      </c>
      <c r="T31" s="6">
        <v>0.121764117106261</v>
      </c>
      <c r="U31" s="6">
        <v>0.130349587150648</v>
      </c>
      <c r="V31" s="6">
        <v>0.0558715435095953</v>
      </c>
      <c r="W31" s="6">
        <v>0.149252769630766</v>
      </c>
      <c r="X31" s="6">
        <v>0.102796898083671</v>
      </c>
      <c r="Y31" s="6">
        <v>0.137221973378958</v>
      </c>
      <c r="Z31" s="6">
        <v>0.0635865062346698</v>
      </c>
      <c r="AA31" s="6">
        <v>0.0820102026256487</v>
      </c>
      <c r="AB31" s="6">
        <v>0.0461327468358968</v>
      </c>
      <c r="AC31" s="6">
        <v>0.169951868655399</v>
      </c>
      <c r="AD31" s="6">
        <v>0.11079435729302</v>
      </c>
      <c r="AE31" s="6">
        <v>0.102096618476332</v>
      </c>
      <c r="AF31" s="6">
        <v>0.0737264776358357</v>
      </c>
      <c r="AG31" s="6">
        <v>0.19109085530581</v>
      </c>
      <c r="AH31" s="6">
        <v>0.141745976019977</v>
      </c>
      <c r="AI31" s="6">
        <v>0.145967959333675</v>
      </c>
      <c r="AJ31" s="6">
        <v>0.141745976019977</v>
      </c>
      <c r="AK31" s="6">
        <v>0.110734935659242</v>
      </c>
      <c r="AL31" s="6">
        <v>0.217470548563673</v>
      </c>
      <c r="AM31" s="6">
        <v>0.110264653150983</v>
      </c>
      <c r="AN31" s="6">
        <v>0.142148163501039</v>
      </c>
      <c r="AO31" s="6">
        <v>0.188368018369607</v>
      </c>
      <c r="AP31" s="6">
        <v>0.133186369459249</v>
      </c>
      <c r="AQ31" s="6">
        <v>0.0992920884813925</v>
      </c>
      <c r="AR31" s="6">
        <v>0.0992920884813925</v>
      </c>
      <c r="AS31" s="6">
        <v>0.0992920884813926</v>
      </c>
      <c r="AT31" s="6">
        <v>0.0992920884813926</v>
      </c>
      <c r="AU31" s="6">
        <v>0.0985697857044116</v>
      </c>
      <c r="AV31" s="6">
        <v>0.0992920884813925</v>
      </c>
      <c r="AW31" s="6">
        <v>0.0992920884813925</v>
      </c>
      <c r="AX31" s="6">
        <v>0.0943360075858827</v>
      </c>
      <c r="AY31" s="6">
        <v>0.097585951409057</v>
      </c>
      <c r="AZ31" s="6">
        <v>0.134003334690873</v>
      </c>
      <c r="BA31" s="6">
        <v>0.152628859703469</v>
      </c>
      <c r="BB31" s="6">
        <v>0.0514049459452212</v>
      </c>
      <c r="BC31" s="6">
        <v>0.0401940201512543</v>
      </c>
      <c r="BD31" s="6">
        <v>0.0902170508726939</v>
      </c>
      <c r="BE31" s="6">
        <v>0.170349300672642</v>
      </c>
      <c r="BF31" s="6">
        <v>0.0560762164550135</v>
      </c>
      <c r="BG31" s="6">
        <v>0.0913106171880294</v>
      </c>
      <c r="BH31" s="6">
        <v>0.050243121993363</v>
      </c>
      <c r="BI31" s="6">
        <v>0.114040572334833</v>
      </c>
      <c r="BJ31" s="6">
        <v>0.147442122715863</v>
      </c>
      <c r="BK31" s="6">
        <v>0.0910659204719111</v>
      </c>
      <c r="BL31" s="6">
        <v>0.202870332150484</v>
      </c>
      <c r="BM31" s="6">
        <v>0.188437544608913</v>
      </c>
      <c r="BN31" s="6">
        <v>0.196013566874523</v>
      </c>
      <c r="BO31" s="6">
        <v>0.152435637281061</v>
      </c>
      <c r="BP31" s="42"/>
      <c r="BQ31" s="42"/>
      <c r="BR31" s="42"/>
    </row>
    <row r="32" spans="1:70" x14ac:dyDescent="0.2">
      <c r="A32" s="1">
        <v>1997</v>
      </c>
      <c r="B32" s="6">
        <v>0.0897221138385825</v>
      </c>
      <c r="C32" s="6">
        <v>0.120400744890622</v>
      </c>
      <c r="D32" s="6">
        <v>0.0688720981312951</v>
      </c>
      <c r="E32" s="6">
        <v>0.0791968840439504</v>
      </c>
      <c r="F32" s="6">
        <v>0.153835206862537</v>
      </c>
      <c r="G32" s="6">
        <v>0.0991108228144938</v>
      </c>
      <c r="H32" s="6">
        <v>0.139135197951672</v>
      </c>
      <c r="I32" s="6">
        <v>0.0534987907615575</v>
      </c>
      <c r="J32" s="6">
        <v>0.113047996043655</v>
      </c>
      <c r="K32" s="6">
        <v>0.118625800578527</v>
      </c>
      <c r="L32" s="6">
        <v>0.15225307863246</v>
      </c>
      <c r="M32" s="6">
        <v>0.106003118981755</v>
      </c>
      <c r="N32" s="6">
        <v>0.107598369678805</v>
      </c>
      <c r="O32" s="6">
        <v>0.127891651487304</v>
      </c>
      <c r="P32" s="6">
        <v>0.0912847674458169</v>
      </c>
      <c r="Q32" s="6">
        <v>0.203224954086694</v>
      </c>
      <c r="R32" s="6">
        <v>0.176775613746786</v>
      </c>
      <c r="S32" s="6">
        <v>0.154408376153487</v>
      </c>
      <c r="T32" s="6">
        <v>0.127269154296017</v>
      </c>
      <c r="U32" s="6">
        <v>0.139672692503991</v>
      </c>
      <c r="V32" s="6">
        <v>0.0590964145157872</v>
      </c>
      <c r="W32" s="6">
        <v>0.16630332620405</v>
      </c>
      <c r="X32" s="6">
        <v>0.108601672994523</v>
      </c>
      <c r="Y32" s="6">
        <v>0.13877362837376</v>
      </c>
      <c r="Z32" s="6">
        <v>0.0655982094819084</v>
      </c>
      <c r="AA32" s="6">
        <v>0.09121700089176</v>
      </c>
      <c r="AB32" s="6">
        <v>0.0478275220447159</v>
      </c>
      <c r="AC32" s="6">
        <v>0.168324470883504</v>
      </c>
      <c r="AD32" s="6">
        <v>0.110519051310852</v>
      </c>
      <c r="AE32" s="6">
        <v>0.103465514881444</v>
      </c>
      <c r="AF32" s="6">
        <v>0.0761524031657809</v>
      </c>
      <c r="AG32" s="6">
        <v>0.200980660364889</v>
      </c>
      <c r="AH32" s="6">
        <v>0.145353327820318</v>
      </c>
      <c r="AI32" s="6">
        <v>0.143866936811618</v>
      </c>
      <c r="AJ32" s="6">
        <v>0.145353327820318</v>
      </c>
      <c r="AK32" s="6">
        <v>0.118625296409142</v>
      </c>
      <c r="AL32" s="6">
        <v>0.213115160607597</v>
      </c>
      <c r="AM32" s="6">
        <v>0.122519453727112</v>
      </c>
      <c r="AN32" s="6">
        <v>0.145967319576934</v>
      </c>
      <c r="AO32" s="6">
        <v>0.111274744358647</v>
      </c>
      <c r="AP32" s="6">
        <v>0.140404736701615</v>
      </c>
      <c r="AQ32" s="6">
        <v>0.0965785654902508</v>
      </c>
      <c r="AR32" s="6">
        <v>0.0965785654902507</v>
      </c>
      <c r="AS32" s="6">
        <v>0.0965785654902507</v>
      </c>
      <c r="AT32" s="6">
        <v>0.0965785654902508</v>
      </c>
      <c r="AU32" s="6">
        <v>0.104516989312023</v>
      </c>
      <c r="AV32" s="6">
        <v>0.0965785654902507</v>
      </c>
      <c r="AW32" s="6">
        <v>0.0965785654902508</v>
      </c>
      <c r="AX32" s="6">
        <v>0.0949091242816719</v>
      </c>
      <c r="AY32" s="6">
        <v>0.0951225671902336</v>
      </c>
      <c r="AZ32" s="6">
        <v>0.139135197951672</v>
      </c>
      <c r="BA32" s="6">
        <v>0.15226742178216</v>
      </c>
      <c r="BB32" s="6">
        <v>0.0455409552821402</v>
      </c>
      <c r="BC32" s="6">
        <v>0.0418097659399957</v>
      </c>
      <c r="BD32" s="6">
        <v>0.093444675028969</v>
      </c>
      <c r="BE32" s="6">
        <v>0.184095649041823</v>
      </c>
      <c r="BF32" s="6">
        <v>0.0582211495183103</v>
      </c>
      <c r="BG32" s="6">
        <v>0.0963285714915702</v>
      </c>
      <c r="BH32" s="6">
        <v>0.051562705860244</v>
      </c>
      <c r="BI32" s="6">
        <v>0.118441447446178</v>
      </c>
      <c r="BJ32" s="6">
        <v>0.131052175234145</v>
      </c>
      <c r="BK32" s="6">
        <v>0.0924194502611646</v>
      </c>
      <c r="BL32" s="6">
        <v>0.232872606206408</v>
      </c>
      <c r="BM32" s="6">
        <v>0.188508695005005</v>
      </c>
      <c r="BN32" s="6">
        <v>0.197390257977871</v>
      </c>
      <c r="BO32" s="6">
        <v>0.15585093622603</v>
      </c>
      <c r="BP32" s="42"/>
      <c r="BQ32" s="42"/>
      <c r="BR32" s="42"/>
    </row>
    <row r="33" spans="1:70" x14ac:dyDescent="0.2">
      <c r="A33" s="1">
        <v>1998</v>
      </c>
      <c r="B33" s="6">
        <v>0.0904184880188397</v>
      </c>
      <c r="C33" s="6">
        <v>0.123431055539346</v>
      </c>
      <c r="D33" s="6">
        <v>0.0698649853882584</v>
      </c>
      <c r="E33" s="6">
        <v>0.0790931590647014</v>
      </c>
      <c r="F33" s="6">
        <v>0.147012583709048</v>
      </c>
      <c r="G33" s="6">
        <v>0.104088267134068</v>
      </c>
      <c r="H33" s="6">
        <v>0.159166467605476</v>
      </c>
      <c r="I33" s="6">
        <v>0.0496798711433032</v>
      </c>
      <c r="J33" s="6">
        <v>0.107377050238228</v>
      </c>
      <c r="K33" s="6">
        <v>0.12209986897688</v>
      </c>
      <c r="L33" s="6">
        <v>0.154506313618709</v>
      </c>
      <c r="M33" s="6">
        <v>0.113973489978226</v>
      </c>
      <c r="N33" s="6">
        <v>0.111808882886787</v>
      </c>
      <c r="O33" s="6">
        <v>0.127818133881567</v>
      </c>
      <c r="P33" s="6">
        <v>0.0944550562086113</v>
      </c>
      <c r="Q33" s="6">
        <v>0.196866971634236</v>
      </c>
      <c r="R33" s="6">
        <v>0.18326990811558</v>
      </c>
      <c r="S33" s="6">
        <v>0.164883691823994</v>
      </c>
      <c r="T33" s="6">
        <v>0.130613168547952</v>
      </c>
      <c r="U33" s="6">
        <v>0.140918488621097</v>
      </c>
      <c r="V33" s="6">
        <v>0.0610107767679437</v>
      </c>
      <c r="W33" s="6">
        <v>0.169233713296062</v>
      </c>
      <c r="X33" s="6">
        <v>0.109501838413184</v>
      </c>
      <c r="Y33" s="6">
        <v>0.142764158952438</v>
      </c>
      <c r="Z33" s="6">
        <v>0.0662251313281067</v>
      </c>
      <c r="AA33" s="6">
        <v>0.0835361010343271</v>
      </c>
      <c r="AB33" s="6">
        <v>0.0457423571057677</v>
      </c>
      <c r="AC33" s="6">
        <v>0.164442944668822</v>
      </c>
      <c r="AD33" s="6">
        <v>0.109018930177017</v>
      </c>
      <c r="AE33" s="6">
        <v>0.108490694508224</v>
      </c>
      <c r="AF33" s="6">
        <v>0.0776565209131374</v>
      </c>
      <c r="AG33" s="6">
        <v>0.188683986674608</v>
      </c>
      <c r="AH33" s="6">
        <v>0.139389716278266</v>
      </c>
      <c r="AI33" s="6">
        <v>0.138831687806339</v>
      </c>
      <c r="AJ33" s="6">
        <v>0.139389716278266</v>
      </c>
      <c r="AK33" s="6">
        <v>0.118817933388604</v>
      </c>
      <c r="AL33" s="6">
        <v>0.214659990579374</v>
      </c>
      <c r="AM33" s="6">
        <v>0.11372345221316</v>
      </c>
      <c r="AN33" s="6">
        <v>0.139871859555655</v>
      </c>
      <c r="AO33" s="6">
        <v>0.185195874698815</v>
      </c>
      <c r="AP33" s="6">
        <v>0.136796107353121</v>
      </c>
      <c r="AQ33" s="6">
        <v>0.101861125944903</v>
      </c>
      <c r="AR33" s="6">
        <v>0.101861125944903</v>
      </c>
      <c r="AS33" s="6">
        <v>0.101861125944903</v>
      </c>
      <c r="AT33" s="6">
        <v>0.101861125944903</v>
      </c>
      <c r="AU33" s="6">
        <v>0.105210966965804</v>
      </c>
      <c r="AV33" s="6">
        <v>0.101861125944903</v>
      </c>
      <c r="AW33" s="6">
        <v>0.101861125944903</v>
      </c>
      <c r="AX33" s="6">
        <v>0.0969821670242503</v>
      </c>
      <c r="AY33" s="6">
        <v>0.100642296141462</v>
      </c>
      <c r="AZ33" s="6">
        <v>0.159166467605476</v>
      </c>
      <c r="BA33" s="6">
        <v>0.164549055364772</v>
      </c>
      <c r="BB33" s="6">
        <v>0.042217836753707</v>
      </c>
      <c r="BC33" s="6">
        <v>0.0394518314107699</v>
      </c>
      <c r="BD33" s="6">
        <v>0.0892156348280096</v>
      </c>
      <c r="BE33" s="6">
        <v>0.185432941842436</v>
      </c>
      <c r="BF33" s="6">
        <v>0.0535401644417629</v>
      </c>
      <c r="BG33" s="6">
        <v>0.0927217197838436</v>
      </c>
      <c r="BH33" s="6">
        <v>0.0526599329837015</v>
      </c>
      <c r="BI33" s="6">
        <v>0.188836560718024</v>
      </c>
      <c r="BJ33" s="6">
        <v>0.13883710040405</v>
      </c>
      <c r="BK33" s="6">
        <v>0.0846567326516172</v>
      </c>
      <c r="BL33" s="6">
        <v>0.212578054937343</v>
      </c>
      <c r="BM33" s="6">
        <v>0.166461026272544</v>
      </c>
      <c r="BN33" s="6">
        <v>0.200088614197827</v>
      </c>
      <c r="BO33" s="6">
        <v>0.13499658318284</v>
      </c>
      <c r="BP33" s="42"/>
      <c r="BQ33" s="42"/>
      <c r="BR33" s="42"/>
    </row>
    <row r="34" spans="1:70" x14ac:dyDescent="0.2">
      <c r="A34" s="1">
        <v>1999</v>
      </c>
      <c r="B34" s="6">
        <v>0.0891394353362008</v>
      </c>
      <c r="C34" s="6">
        <v>0.124399432594095</v>
      </c>
      <c r="D34" s="6">
        <v>0.0721869579964902</v>
      </c>
      <c r="E34" s="6">
        <v>0.0832185842604132</v>
      </c>
      <c r="F34" s="6">
        <v>0.134585697987709</v>
      </c>
      <c r="G34" s="6">
        <v>0.089047220070929</v>
      </c>
      <c r="H34" s="6">
        <v>0.171319359047633</v>
      </c>
      <c r="I34" s="6">
        <v>0.0484631546442819</v>
      </c>
      <c r="J34" s="6">
        <v>0.0965270056000402</v>
      </c>
      <c r="K34" s="6">
        <v>0.125015694537313</v>
      </c>
      <c r="L34" s="6">
        <v>0.149172895453004</v>
      </c>
      <c r="M34" s="6">
        <v>0.118667107252324</v>
      </c>
      <c r="N34" s="6">
        <v>0.111685100365511</v>
      </c>
      <c r="O34" s="6">
        <v>0.130732153118837</v>
      </c>
      <c r="P34" s="6">
        <v>0.0939127632795825</v>
      </c>
      <c r="Q34" s="6">
        <v>0.191456754525383</v>
      </c>
      <c r="R34" s="6">
        <v>0.166649210802602</v>
      </c>
      <c r="S34" s="6">
        <v>0.162651155857361</v>
      </c>
      <c r="T34" s="6">
        <v>0.130523789539277</v>
      </c>
      <c r="U34" s="6">
        <v>0.139177001442598</v>
      </c>
      <c r="V34" s="6">
        <v>0.0639731104891701</v>
      </c>
      <c r="W34" s="6">
        <v>0.164798721135332</v>
      </c>
      <c r="X34" s="6">
        <v>0.110501329954772</v>
      </c>
      <c r="Y34" s="6">
        <v>0.150418024643384</v>
      </c>
      <c r="Z34" s="6">
        <v>0.0675474595097691</v>
      </c>
      <c r="AA34" s="6">
        <v>0.0719864770601768</v>
      </c>
      <c r="AB34" s="6">
        <v>0.052583053844144</v>
      </c>
      <c r="AC34" s="6">
        <v>0.148611446018341</v>
      </c>
      <c r="AD34" s="6">
        <v>0.0961535529170273</v>
      </c>
      <c r="AE34" s="6">
        <v>0.107982687626978</v>
      </c>
      <c r="AF34" s="6">
        <v>0.0803317855715987</v>
      </c>
      <c r="AG34" s="6">
        <v>0.17652800951449</v>
      </c>
      <c r="AH34" s="6">
        <v>0.134979780547311</v>
      </c>
      <c r="AI34" s="6">
        <v>0.125554572065121</v>
      </c>
      <c r="AJ34" s="6">
        <v>0.134979780547311</v>
      </c>
      <c r="AK34" s="6">
        <v>0.116396865980262</v>
      </c>
      <c r="AL34" s="6">
        <v>0.195966910110181</v>
      </c>
      <c r="AM34" s="6">
        <v>0.0943455038958656</v>
      </c>
      <c r="AN34" s="6">
        <v>0.135008493281733</v>
      </c>
      <c r="AO34" s="6">
        <v>0.126404901506278</v>
      </c>
      <c r="AP34" s="6">
        <v>0.12525288406498</v>
      </c>
      <c r="AQ34" s="6">
        <v>0.089995267282427</v>
      </c>
      <c r="AR34" s="6">
        <v>0.089995267282427</v>
      </c>
      <c r="AS34" s="6">
        <v>0.0899952672824269</v>
      </c>
      <c r="AT34" s="6">
        <v>0.089995267282427</v>
      </c>
      <c r="AU34" s="6">
        <v>0.0842394054127267</v>
      </c>
      <c r="AV34" s="6">
        <v>0.089995267282427</v>
      </c>
      <c r="AW34" s="6">
        <v>0.0899952672824271</v>
      </c>
      <c r="AX34" s="6">
        <v>0.0859055699053378</v>
      </c>
      <c r="AY34" s="6">
        <v>0.0886856657610507</v>
      </c>
      <c r="AZ34" s="6">
        <v>0.171319359047633</v>
      </c>
      <c r="BA34" s="6">
        <v>0.171583188787638</v>
      </c>
      <c r="BB34" s="6">
        <v>0.0445817109509028</v>
      </c>
      <c r="BC34" s="6">
        <v>0.0378503513708487</v>
      </c>
      <c r="BD34" s="6">
        <v>0.0859188229266805</v>
      </c>
      <c r="BE34" s="6">
        <v>0.175873477569639</v>
      </c>
      <c r="BF34" s="6">
        <v>0.0501962047519777</v>
      </c>
      <c r="BG34" s="6">
        <v>0.0949664847610571</v>
      </c>
      <c r="BH34" s="6">
        <v>0.0490498885107751</v>
      </c>
      <c r="BI34" s="6">
        <v>0.120740493918954</v>
      </c>
      <c r="BJ34" s="6">
        <v>0.168307611199699</v>
      </c>
      <c r="BK34" s="6">
        <v>0.0749679869375981</v>
      </c>
      <c r="BL34" s="6">
        <v>0.182647965854387</v>
      </c>
      <c r="BM34" s="6">
        <v>0.170926047427616</v>
      </c>
      <c r="BN34" s="6">
        <v>0.200344524102708</v>
      </c>
      <c r="BO34" s="6">
        <v>0.125553384502983</v>
      </c>
      <c r="BP34" s="42"/>
      <c r="BQ34" s="42"/>
      <c r="BR34" s="42"/>
    </row>
    <row r="35" spans="1:70" x14ac:dyDescent="0.2">
      <c r="A35" s="1">
        <v>2000</v>
      </c>
      <c r="B35" s="6">
        <v>0.0914987181246939</v>
      </c>
      <c r="C35" s="6">
        <v>0.130053798979214</v>
      </c>
      <c r="D35" s="6">
        <v>0.0750150732236307</v>
      </c>
      <c r="E35" s="6">
        <v>0.0858440749661976</v>
      </c>
      <c r="F35" s="6">
        <v>0.140883331026907</v>
      </c>
      <c r="G35" s="6">
        <v>0.089832114731391</v>
      </c>
      <c r="H35" s="6">
        <v>0.16417201734573</v>
      </c>
      <c r="I35" s="6">
        <v>0.0527339064412219</v>
      </c>
      <c r="J35" s="6">
        <v>0.0949949625114169</v>
      </c>
      <c r="K35" s="6">
        <v>0.134219642560691</v>
      </c>
      <c r="L35" s="6">
        <v>0.165160813580206</v>
      </c>
      <c r="M35" s="6">
        <v>0.122332449986085</v>
      </c>
      <c r="N35" s="6">
        <v>0.118343824016595</v>
      </c>
      <c r="O35" s="6">
        <v>0.13649357998375</v>
      </c>
      <c r="P35" s="6">
        <v>0.100296976895688</v>
      </c>
      <c r="Q35" s="6">
        <v>0.168224913619373</v>
      </c>
      <c r="R35" s="6">
        <v>0.169263728889144</v>
      </c>
      <c r="S35" s="6">
        <v>0.172586883574413</v>
      </c>
      <c r="T35" s="6">
        <v>0.137729509815848</v>
      </c>
      <c r="U35" s="6">
        <v>0.14690997306072</v>
      </c>
      <c r="V35" s="6">
        <v>0.0673261055809323</v>
      </c>
      <c r="W35" s="6">
        <v>0.163828773261825</v>
      </c>
      <c r="X35" s="6">
        <v>0.112799358835141</v>
      </c>
      <c r="Y35" s="6">
        <v>0.160677266741701</v>
      </c>
      <c r="Z35" s="6">
        <v>0.0702430854342647</v>
      </c>
      <c r="AA35" s="6">
        <v>0.0719747790526828</v>
      </c>
      <c r="AB35" s="6">
        <v>0.0569455817603706</v>
      </c>
      <c r="AC35" s="6">
        <v>0.157682946739756</v>
      </c>
      <c r="AD35" s="6">
        <v>0.0957976909951448</v>
      </c>
      <c r="AE35" s="6">
        <v>0.108674516868699</v>
      </c>
      <c r="AF35" s="6">
        <v>0.0817002773840727</v>
      </c>
      <c r="AG35" s="6">
        <v>0.171622211846086</v>
      </c>
      <c r="AH35" s="6">
        <v>0.140615256253147</v>
      </c>
      <c r="AI35" s="6">
        <v>0.122819943645331</v>
      </c>
      <c r="AJ35" s="6">
        <v>0.140615256253147</v>
      </c>
      <c r="AK35" s="6">
        <v>0.12497046358566</v>
      </c>
      <c r="AL35" s="6">
        <v>0.205224182888112</v>
      </c>
      <c r="AM35" s="6">
        <v>0.105067066883756</v>
      </c>
      <c r="AN35" s="6">
        <v>0.139997340189365</v>
      </c>
      <c r="AO35" s="6">
        <v>0.105728383817535</v>
      </c>
      <c r="AP35" s="6">
        <v>0.126589821511933</v>
      </c>
      <c r="AQ35" s="6">
        <v>0.0915958971098698</v>
      </c>
      <c r="AR35" s="6">
        <v>0.0915958971098698</v>
      </c>
      <c r="AS35" s="6">
        <v>0.09159589710987</v>
      </c>
      <c r="AT35" s="6">
        <v>0.0915958971098698</v>
      </c>
      <c r="AU35" s="6">
        <v>0.0791284624696769</v>
      </c>
      <c r="AV35" s="6">
        <v>0.0915958971098698</v>
      </c>
      <c r="AW35" s="6">
        <v>0.0915958971098697</v>
      </c>
      <c r="AX35" s="6">
        <v>0.0901571246009348</v>
      </c>
      <c r="AY35" s="6">
        <v>0.0903968074983861</v>
      </c>
      <c r="AZ35" s="6">
        <v>0.16417201734573</v>
      </c>
      <c r="BA35" s="6">
        <v>0.173685914124133</v>
      </c>
      <c r="BB35" s="6">
        <v>0.0510825703727052</v>
      </c>
      <c r="BC35" s="6">
        <v>0.0394362448816915</v>
      </c>
      <c r="BD35" s="6">
        <v>0.0993682888829732</v>
      </c>
      <c r="BE35" s="6">
        <v>0.185976651491851</v>
      </c>
      <c r="BF35" s="6">
        <v>0.0532578788770772</v>
      </c>
      <c r="BG35" s="6">
        <v>0.102471113027971</v>
      </c>
      <c r="BH35" s="6">
        <v>0.0471126391878097</v>
      </c>
      <c r="BI35" s="6">
        <v>0.119028794197991</v>
      </c>
      <c r="BJ35" s="6">
        <v>0.144711949270156</v>
      </c>
      <c r="BK35" s="6">
        <v>0.0744028708955226</v>
      </c>
      <c r="BL35" s="6">
        <v>0.142732534608461</v>
      </c>
      <c r="BM35" s="6">
        <v>0.189197306172383</v>
      </c>
      <c r="BN35" s="6">
        <v>0.232933288987105</v>
      </c>
      <c r="BO35" s="6">
        <v>0.134360912943143</v>
      </c>
      <c r="BP35" s="42"/>
      <c r="BQ35" s="42"/>
      <c r="BR35" s="42"/>
    </row>
    <row r="36" spans="1:70" x14ac:dyDescent="0.2">
      <c r="A36" s="1">
        <v>2001</v>
      </c>
      <c r="B36" s="6">
        <v>0.09013698984435</v>
      </c>
      <c r="C36" s="6">
        <v>0.127881093887421</v>
      </c>
      <c r="D36" s="6">
        <v>0.0711638356425718</v>
      </c>
      <c r="E36" s="6">
        <v>0.0860925614612441</v>
      </c>
      <c r="F36" s="6">
        <v>0.146089760486399</v>
      </c>
      <c r="G36" s="6">
        <v>0.0925110098148938</v>
      </c>
      <c r="H36" s="6">
        <v>0.151833800999537</v>
      </c>
      <c r="I36" s="6">
        <v>0.0520129979958659</v>
      </c>
      <c r="J36" s="6">
        <v>0.0987187587118303</v>
      </c>
      <c r="K36" s="6">
        <v>0.1315323182087</v>
      </c>
      <c r="L36" s="6">
        <v>0.160565737502579</v>
      </c>
      <c r="M36" s="6">
        <v>0.117950115025741</v>
      </c>
      <c r="N36" s="6">
        <v>0.118943524287703</v>
      </c>
      <c r="O36" s="6">
        <v>0.139484352607962</v>
      </c>
      <c r="P36" s="6">
        <v>0.0980683271451483</v>
      </c>
      <c r="Q36" s="6">
        <v>0.153440465301496</v>
      </c>
      <c r="R36" s="6">
        <v>0.159085188873609</v>
      </c>
      <c r="S36" s="6">
        <v>0.1596320372346</v>
      </c>
      <c r="T36" s="6">
        <v>0.134589642208734</v>
      </c>
      <c r="U36" s="6">
        <v>0.145665262783589</v>
      </c>
      <c r="V36" s="6">
        <v>0.0642279507713947</v>
      </c>
      <c r="W36" s="6">
        <v>0.152438295030578</v>
      </c>
      <c r="X36" s="6">
        <v>0.111067402054334</v>
      </c>
      <c r="Y36" s="6">
        <v>0.159742162626509</v>
      </c>
      <c r="Z36" s="6">
        <v>0.0693912197970282</v>
      </c>
      <c r="AA36" s="6">
        <v>0.0624907134884874</v>
      </c>
      <c r="AB36" s="6">
        <v>0.0657867751124133</v>
      </c>
      <c r="AC36" s="6">
        <v>0.158667003158494</v>
      </c>
      <c r="AD36" s="6">
        <v>0.10028177651205</v>
      </c>
      <c r="AE36" s="6">
        <v>0.100822178009075</v>
      </c>
      <c r="AF36" s="6">
        <v>0.081636262122832</v>
      </c>
      <c r="AG36" s="6">
        <v>0.184743414160548</v>
      </c>
      <c r="AH36" s="6">
        <v>0.148332633242706</v>
      </c>
      <c r="AI36" s="6">
        <v>0.122808295807033</v>
      </c>
      <c r="AJ36" s="6">
        <v>0.148332633242706</v>
      </c>
      <c r="AK36" s="6">
        <v>0.122844289568179</v>
      </c>
      <c r="AL36" s="6">
        <v>0.198625860191387</v>
      </c>
      <c r="AM36" s="6">
        <v>0.0993033314907513</v>
      </c>
      <c r="AN36" s="6">
        <v>0.147245214725554</v>
      </c>
      <c r="AO36" s="6">
        <v>0.0989015334653881</v>
      </c>
      <c r="AP36" s="6">
        <v>0.131388450756757</v>
      </c>
      <c r="AQ36" s="6">
        <v>0.093455340638479</v>
      </c>
      <c r="AR36" s="6">
        <v>0.0934553406384791</v>
      </c>
      <c r="AS36" s="6">
        <v>0.0934553406384791</v>
      </c>
      <c r="AT36" s="6">
        <v>0.0934553406384791</v>
      </c>
      <c r="AU36" s="6">
        <v>0.0883412942023738</v>
      </c>
      <c r="AV36" s="6">
        <v>0.093455340638479</v>
      </c>
      <c r="AW36" s="6">
        <v>0.0934553406384789</v>
      </c>
      <c r="AX36" s="6">
        <v>0.0914038515752238</v>
      </c>
      <c r="AY36" s="6">
        <v>0.0924008586282844</v>
      </c>
      <c r="AZ36" s="6">
        <v>0.151833800999537</v>
      </c>
      <c r="BA36" s="6">
        <v>0.15952772013913</v>
      </c>
      <c r="BB36" s="6">
        <v>0.050938480129316</v>
      </c>
      <c r="BC36" s="6">
        <v>0.0401419338278006</v>
      </c>
      <c r="BD36" s="6">
        <v>0.0929572619656857</v>
      </c>
      <c r="BE36" s="6">
        <v>0.171089749692863</v>
      </c>
      <c r="BF36" s="6">
        <v>0.0514678756196858</v>
      </c>
      <c r="BG36" s="6">
        <v>0.108804629354378</v>
      </c>
      <c r="BH36" s="6">
        <v>0.0498132315042153</v>
      </c>
      <c r="BI36" s="6">
        <v>0.129585057171615</v>
      </c>
      <c r="BJ36" s="6">
        <v>0.127702976206522</v>
      </c>
      <c r="BK36" s="6">
        <v>0.072358690009643</v>
      </c>
      <c r="BL36" s="6">
        <v>0.150996125519171</v>
      </c>
      <c r="BM36" s="6">
        <v>0.193921271730414</v>
      </c>
      <c r="BN36" s="6">
        <v>0.238857975241612</v>
      </c>
      <c r="BO36" s="6">
        <v>0.131604198357621</v>
      </c>
      <c r="BP36" s="42"/>
      <c r="BQ36" s="42"/>
      <c r="BR36" s="42"/>
    </row>
    <row r="37" spans="1:70" x14ac:dyDescent="0.2">
      <c r="A37" s="1">
        <v>2002</v>
      </c>
      <c r="B37" s="6">
        <v>0.0908482552879521</v>
      </c>
      <c r="C37" s="6">
        <v>0.124705446923764</v>
      </c>
      <c r="D37" s="6">
        <v>0.0716878866065656</v>
      </c>
      <c r="E37" s="6">
        <v>0.0887627697025084</v>
      </c>
      <c r="F37" s="6">
        <v>0.145207210118945</v>
      </c>
      <c r="G37" s="6">
        <v>0.0973887749990208</v>
      </c>
      <c r="H37" s="6">
        <v>0.153830896399949</v>
      </c>
      <c r="I37" s="6">
        <v>0.0539618243436695</v>
      </c>
      <c r="J37" s="6">
        <v>0.0993872562406232</v>
      </c>
      <c r="K37" s="6">
        <v>0.12534771404896</v>
      </c>
      <c r="L37" s="6">
        <v>0.164952476476901</v>
      </c>
      <c r="M37" s="6">
        <v>0.111408290992068</v>
      </c>
      <c r="N37" s="6">
        <v>0.115604937480913</v>
      </c>
      <c r="O37" s="6">
        <v>0.139332118395884</v>
      </c>
      <c r="P37" s="6">
        <v>0.0968924075848104</v>
      </c>
      <c r="Q37" s="6">
        <v>0.150549792247124</v>
      </c>
      <c r="R37" s="6">
        <v>0.151361431082966</v>
      </c>
      <c r="S37" s="6">
        <v>0.156647448606262</v>
      </c>
      <c r="T37" s="6">
        <v>0.129787343711055</v>
      </c>
      <c r="U37" s="6">
        <v>0.143248538082624</v>
      </c>
      <c r="V37" s="6">
        <v>0.0648670915943583</v>
      </c>
      <c r="W37" s="6">
        <v>0.153035730022229</v>
      </c>
      <c r="X37" s="6">
        <v>0.104058948871409</v>
      </c>
      <c r="Y37" s="6">
        <v>0.152652874014314</v>
      </c>
      <c r="Z37" s="6">
        <v>0.0706027014769876</v>
      </c>
      <c r="AA37" s="6">
        <v>0.0756023731868888</v>
      </c>
      <c r="AB37" s="6">
        <v>0.05778096733921</v>
      </c>
      <c r="AC37" s="6">
        <v>0.156562710186579</v>
      </c>
      <c r="AD37" s="6">
        <v>0.098303578074139</v>
      </c>
      <c r="AE37" s="6">
        <v>0.102588949523329</v>
      </c>
      <c r="AF37" s="6">
        <v>0.0865747288489851</v>
      </c>
      <c r="AG37" s="6">
        <v>0.197816498433862</v>
      </c>
      <c r="AH37" s="6">
        <v>0.148864444528922</v>
      </c>
      <c r="AI37" s="6">
        <v>0.132678624392148</v>
      </c>
      <c r="AJ37" s="6">
        <v>0.148864444528922</v>
      </c>
      <c r="AK37" s="6">
        <v>0.12971283698367</v>
      </c>
      <c r="AL37" s="6">
        <v>0.199122721483581</v>
      </c>
      <c r="AM37" s="6">
        <v>0.0900114462575118</v>
      </c>
      <c r="AN37" s="6">
        <v>0.147150135578591</v>
      </c>
      <c r="AO37" s="6">
        <v>0.102783856355816</v>
      </c>
      <c r="AP37" s="6">
        <v>0.131320447010785</v>
      </c>
      <c r="AQ37" s="6">
        <v>0.0988458957481127</v>
      </c>
      <c r="AR37" s="6">
        <v>0.0988458957481128</v>
      </c>
      <c r="AS37" s="6">
        <v>0.0988458957481127</v>
      </c>
      <c r="AT37" s="6">
        <v>0.0988458957481128</v>
      </c>
      <c r="AU37" s="6">
        <v>0.0914844438385656</v>
      </c>
      <c r="AV37" s="6">
        <v>0.0988458957481127</v>
      </c>
      <c r="AW37" s="6">
        <v>0.0988458957481129</v>
      </c>
      <c r="AX37" s="6">
        <v>0.0981498160313456</v>
      </c>
      <c r="AY37" s="6">
        <v>0.0980158063027917</v>
      </c>
      <c r="AZ37" s="6">
        <v>0.153830896399949</v>
      </c>
      <c r="BA37" s="6">
        <v>0.15963275365592</v>
      </c>
      <c r="BB37" s="6">
        <v>0.0558164760871559</v>
      </c>
      <c r="BC37" s="6">
        <v>0.041032194369243</v>
      </c>
      <c r="BD37" s="6">
        <v>0.0871550028361383</v>
      </c>
      <c r="BE37" s="6">
        <v>0.164267956023192</v>
      </c>
      <c r="BF37" s="6">
        <v>0.0523987072434058</v>
      </c>
      <c r="BG37" s="6">
        <v>0.111245488297066</v>
      </c>
      <c r="BH37" s="6">
        <v>0.054496787481137</v>
      </c>
      <c r="BI37" s="6">
        <v>0.108819121981451</v>
      </c>
      <c r="BJ37" s="6">
        <v>0.12489715587384</v>
      </c>
      <c r="BK37" s="6">
        <v>0.0788215191138205</v>
      </c>
      <c r="BL37" s="6">
        <v>0.153784304797212</v>
      </c>
      <c r="BM37" s="6">
        <v>0.188764077214357</v>
      </c>
      <c r="BN37" s="6">
        <v>0.241482128077581</v>
      </c>
      <c r="BO37" s="6">
        <v>0.123469982579806</v>
      </c>
      <c r="BP37" s="42"/>
      <c r="BQ37" s="42"/>
      <c r="BR37" s="42"/>
    </row>
    <row r="38" spans="1:70" x14ac:dyDescent="0.2">
      <c r="A38" s="1">
        <v>2003</v>
      </c>
      <c r="B38" s="6">
        <v>0.092235000033532</v>
      </c>
      <c r="C38" s="6">
        <v>0.123218497257308</v>
      </c>
      <c r="D38" s="6">
        <v>0.071734460961231</v>
      </c>
      <c r="E38" s="6">
        <v>0.087874712852487</v>
      </c>
      <c r="F38" s="6">
        <v>0.146842353488239</v>
      </c>
      <c r="G38" s="6">
        <v>0.0940401906174028</v>
      </c>
      <c r="H38" s="6">
        <v>0.148142937366653</v>
      </c>
      <c r="I38" s="6">
        <v>0.0561333928448895</v>
      </c>
      <c r="J38" s="6">
        <v>0.0981109824184133</v>
      </c>
      <c r="K38" s="6">
        <v>0.125138055506239</v>
      </c>
      <c r="L38" s="6">
        <v>0.154082888150416</v>
      </c>
      <c r="M38" s="6">
        <v>0.109741364818802</v>
      </c>
      <c r="N38" s="6">
        <v>0.112666846569907</v>
      </c>
      <c r="O38" s="6">
        <v>0.135324529101334</v>
      </c>
      <c r="P38" s="6">
        <v>0.0927356362932172</v>
      </c>
      <c r="Q38" s="6">
        <v>0.177632340118415</v>
      </c>
      <c r="R38" s="6">
        <v>0.149103614181198</v>
      </c>
      <c r="S38" s="6">
        <v>0.153288706964786</v>
      </c>
      <c r="T38" s="6">
        <v>0.129322926717639</v>
      </c>
      <c r="U38" s="6">
        <v>0.145625373002801</v>
      </c>
      <c r="V38" s="6">
        <v>0.0645677220556582</v>
      </c>
      <c r="W38" s="6">
        <v>0.144770436896404</v>
      </c>
      <c r="X38" s="6">
        <v>0.102896926715132</v>
      </c>
      <c r="Y38" s="6">
        <v>0.14372314771801</v>
      </c>
      <c r="Z38" s="6">
        <v>0.0717630387155287</v>
      </c>
      <c r="AA38" s="6">
        <v>0.0821580486772066</v>
      </c>
      <c r="AB38" s="6">
        <v>0.057636761915598</v>
      </c>
      <c r="AC38" s="6">
        <v>0.146640248309204</v>
      </c>
      <c r="AD38" s="6">
        <v>0.103011159137984</v>
      </c>
      <c r="AE38" s="6">
        <v>0.102684235039596</v>
      </c>
      <c r="AF38" s="6">
        <v>0.0867817162381931</v>
      </c>
      <c r="AG38" s="6">
        <v>0.208332179668867</v>
      </c>
      <c r="AH38" s="6">
        <v>0.150277732435099</v>
      </c>
      <c r="AI38" s="6">
        <v>0.14978803371408</v>
      </c>
      <c r="AJ38" s="6">
        <v>0.150277732435099</v>
      </c>
      <c r="AK38" s="6">
        <v>0.13357973549133</v>
      </c>
      <c r="AL38" s="6">
        <v>0.204013694501421</v>
      </c>
      <c r="AM38" s="6">
        <v>0.0914724054345425</v>
      </c>
      <c r="AN38" s="6">
        <v>0.147144319353309</v>
      </c>
      <c r="AO38" s="6">
        <v>0.181104957590999</v>
      </c>
      <c r="AP38" s="6">
        <v>0.139499802860163</v>
      </c>
      <c r="AQ38" s="6">
        <v>0.092816964314475</v>
      </c>
      <c r="AR38" s="6">
        <v>0.092816964314475</v>
      </c>
      <c r="AS38" s="6">
        <v>0.092816964314475</v>
      </c>
      <c r="AT38" s="6">
        <v>0.0928169643144751</v>
      </c>
      <c r="AU38" s="6">
        <v>0.092780955304656</v>
      </c>
      <c r="AV38" s="6">
        <v>0.092816964314475</v>
      </c>
      <c r="AW38" s="6">
        <v>0.0928169643144749</v>
      </c>
      <c r="AX38" s="6">
        <v>0.0881456116366533</v>
      </c>
      <c r="AY38" s="6">
        <v>0.0919860153975068</v>
      </c>
      <c r="AZ38" s="6">
        <v>0.148142937366653</v>
      </c>
      <c r="BA38" s="6">
        <v>0.151545917906289</v>
      </c>
      <c r="BB38" s="6">
        <v>0.0663272200039805</v>
      </c>
      <c r="BC38" s="6">
        <v>0.0410712139529284</v>
      </c>
      <c r="BD38" s="6">
        <v>0.0856262006860012</v>
      </c>
      <c r="BE38" s="6">
        <v>0.169236540640416</v>
      </c>
      <c r="BF38" s="6">
        <v>0.0535764405566557</v>
      </c>
      <c r="BG38" s="6">
        <v>0.109204637711765</v>
      </c>
      <c r="BH38" s="6">
        <v>0.0590795767562897</v>
      </c>
      <c r="BI38" s="6">
        <v>0.0996590992575236</v>
      </c>
      <c r="BJ38" s="6">
        <v>0.0955113091468524</v>
      </c>
      <c r="BK38" s="6">
        <v>0.0710154046872164</v>
      </c>
      <c r="BL38" s="6">
        <v>0.156675190950785</v>
      </c>
      <c r="BM38" s="6">
        <v>0.183397826755744</v>
      </c>
      <c r="BN38" s="6">
        <v>0.250785070405527</v>
      </c>
      <c r="BO38" s="6">
        <v>0.116504313999409</v>
      </c>
      <c r="BP38" s="42"/>
      <c r="BQ38" s="42"/>
      <c r="BR38" s="42"/>
    </row>
    <row r="39" spans="1:70" x14ac:dyDescent="0.2">
      <c r="A39" s="1">
        <v>2004</v>
      </c>
      <c r="B39" s="6">
        <v>0.0972106423338264</v>
      </c>
      <c r="C39" s="6">
        <v>0.124817176390409</v>
      </c>
      <c r="D39" s="6">
        <v>0.0758242797651913</v>
      </c>
      <c r="E39" s="6">
        <v>0.0927573572683428</v>
      </c>
      <c r="F39" s="6">
        <v>0.154759674171882</v>
      </c>
      <c r="G39" s="6">
        <v>0.0942244550507318</v>
      </c>
      <c r="H39" s="6">
        <v>0.146748876055064</v>
      </c>
      <c r="I39" s="6">
        <v>0.0623808527568418</v>
      </c>
      <c r="J39" s="6">
        <v>0.10818402873701</v>
      </c>
      <c r="K39" s="6">
        <v>0.128462840469852</v>
      </c>
      <c r="L39" s="6">
        <v>0.162392318248518</v>
      </c>
      <c r="M39" s="6">
        <v>0.111480104242318</v>
      </c>
      <c r="N39" s="6">
        <v>0.114477173324404</v>
      </c>
      <c r="O39" s="6">
        <v>0.133320288931199</v>
      </c>
      <c r="P39" s="6">
        <v>0.092607663065496</v>
      </c>
      <c r="Q39" s="6">
        <v>0.185895156475419</v>
      </c>
      <c r="R39" s="6">
        <v>0.163237673740201</v>
      </c>
      <c r="S39" s="6">
        <v>0.153001481765269</v>
      </c>
      <c r="T39" s="6">
        <v>0.131414469258926</v>
      </c>
      <c r="U39" s="6">
        <v>0.152908909353205</v>
      </c>
      <c r="V39" s="6">
        <v>0.068411068511508</v>
      </c>
      <c r="W39" s="6">
        <v>0.144900433762468</v>
      </c>
      <c r="X39" s="6">
        <v>0.106545842852671</v>
      </c>
      <c r="Y39" s="6">
        <v>0.146852462837766</v>
      </c>
      <c r="Z39" s="6">
        <v>0.0756382320194226</v>
      </c>
      <c r="AA39" s="6">
        <v>0.0983551286145054</v>
      </c>
      <c r="AB39" s="6">
        <v>0.0562269125338528</v>
      </c>
      <c r="AC39" s="6">
        <v>0.144649644016774</v>
      </c>
      <c r="AD39" s="6">
        <v>0.0964062024851532</v>
      </c>
      <c r="AE39" s="6">
        <v>0.114242800001848</v>
      </c>
      <c r="AF39" s="6">
        <v>0.0899554550484887</v>
      </c>
      <c r="AG39" s="6">
        <v>0.225237626011771</v>
      </c>
      <c r="AH39" s="6">
        <v>0.158948455755598</v>
      </c>
      <c r="AI39" s="6">
        <v>0.178977593661101</v>
      </c>
      <c r="AJ39" s="6">
        <v>0.158948455755598</v>
      </c>
      <c r="AK39" s="6">
        <v>0.145370206506299</v>
      </c>
      <c r="AL39" s="6">
        <v>0.207319885591572</v>
      </c>
      <c r="AM39" s="6">
        <v>0.100272920404084</v>
      </c>
      <c r="AN39" s="6">
        <v>0.156172378614646</v>
      </c>
      <c r="AO39" s="6">
        <v>0.167241902220233</v>
      </c>
      <c r="AP39" s="6">
        <v>0.160501366016794</v>
      </c>
      <c r="AQ39" s="6">
        <v>0.0950875122245555</v>
      </c>
      <c r="AR39" s="6">
        <v>0.0950875122245555</v>
      </c>
      <c r="AS39" s="6">
        <v>0.0950875122245554</v>
      </c>
      <c r="AT39" s="6">
        <v>0.0950875122245552</v>
      </c>
      <c r="AU39" s="6">
        <v>0.0821003249251354</v>
      </c>
      <c r="AV39" s="6">
        <v>0.0950875122245555</v>
      </c>
      <c r="AW39" s="6">
        <v>0.0950875122245555</v>
      </c>
      <c r="AX39" s="6">
        <v>0.0936901183285573</v>
      </c>
      <c r="AY39" s="6">
        <v>0.0942389202519055</v>
      </c>
      <c r="AZ39" s="6">
        <v>0.146748876055064</v>
      </c>
      <c r="BA39" s="6">
        <v>0.147449091061772</v>
      </c>
      <c r="BB39" s="6">
        <v>0.0733997036618482</v>
      </c>
      <c r="BC39" s="6">
        <v>0.0452206489194679</v>
      </c>
      <c r="BD39" s="6">
        <v>0.0924993139409062</v>
      </c>
      <c r="BE39" s="6">
        <v>0.190864014199241</v>
      </c>
      <c r="BF39" s="6">
        <v>0.0607745520959192</v>
      </c>
      <c r="BG39" s="6">
        <v>0.117636511753946</v>
      </c>
      <c r="BH39" s="6">
        <v>0.0721304275018453</v>
      </c>
      <c r="BI39" s="6">
        <v>0.114659169009647</v>
      </c>
      <c r="BJ39" s="6">
        <v>0.10018816609323</v>
      </c>
      <c r="BK39" s="6">
        <v>0.071424738309214</v>
      </c>
      <c r="BL39" s="6">
        <v>0.153028756224876</v>
      </c>
      <c r="BM39" s="6">
        <v>0.20107230535128</v>
      </c>
      <c r="BN39" s="6">
        <v>0.232098370183185</v>
      </c>
      <c r="BO39" s="6">
        <v>0.126638004717885</v>
      </c>
      <c r="BP39" s="42"/>
      <c r="BQ39" s="42"/>
      <c r="BR39" s="42"/>
    </row>
    <row r="40" spans="1:70" x14ac:dyDescent="0.2">
      <c r="A40" s="1">
        <v>2005</v>
      </c>
      <c r="B40" s="6">
        <v>0.0994218660692977</v>
      </c>
      <c r="C40" s="6">
        <v>0.127839487845076</v>
      </c>
      <c r="D40" s="6">
        <v>0.0777631420613912</v>
      </c>
      <c r="E40" s="6">
        <v>0.0894409088955333</v>
      </c>
      <c r="F40" s="6">
        <v>0.155640318573804</v>
      </c>
      <c r="G40" s="6">
        <v>0.0995336505394923</v>
      </c>
      <c r="H40" s="6">
        <v>0.143252052314592</v>
      </c>
      <c r="I40" s="6">
        <v>0.0626711259569861</v>
      </c>
      <c r="J40" s="6">
        <v>0.114929695572146</v>
      </c>
      <c r="K40" s="6">
        <v>0.131604712148677</v>
      </c>
      <c r="L40" s="6">
        <v>0.164814292013579</v>
      </c>
      <c r="M40" s="6">
        <v>0.11323643628871</v>
      </c>
      <c r="N40" s="6">
        <v>0.119624924983208</v>
      </c>
      <c r="O40" s="6">
        <v>0.136575798718251</v>
      </c>
      <c r="P40" s="6">
        <v>0.0936667033717243</v>
      </c>
      <c r="Q40" s="6">
        <v>0.186110651265725</v>
      </c>
      <c r="R40" s="6">
        <v>0.168862971877175</v>
      </c>
      <c r="S40" s="6">
        <v>0.160356632275793</v>
      </c>
      <c r="T40" s="6">
        <v>0.136674431710583</v>
      </c>
      <c r="U40" s="6">
        <v>0.154635668937162</v>
      </c>
      <c r="V40" s="6">
        <v>0.0696924451967461</v>
      </c>
      <c r="W40" s="6">
        <v>0.147265545833052</v>
      </c>
      <c r="X40" s="6">
        <v>0.111439155823823</v>
      </c>
      <c r="Y40" s="6">
        <v>0.147344390484115</v>
      </c>
      <c r="Z40" s="6">
        <v>0.0774883061082319</v>
      </c>
      <c r="AA40" s="6">
        <v>0.0984883555391366</v>
      </c>
      <c r="AB40" s="6">
        <v>0.0521442666666149</v>
      </c>
      <c r="AC40" s="6">
        <v>0.150599399950135</v>
      </c>
      <c r="AD40" s="6">
        <v>0.0942547014068131</v>
      </c>
      <c r="AE40" s="6">
        <v>0.114446246220323</v>
      </c>
      <c r="AF40" s="6">
        <v>0.0873529630345204</v>
      </c>
      <c r="AG40" s="6">
        <v>0.220268239080071</v>
      </c>
      <c r="AH40" s="6">
        <v>0.157162434281157</v>
      </c>
      <c r="AI40" s="6">
        <v>0.190776300858354</v>
      </c>
      <c r="AJ40" s="6">
        <v>0.157162434281157</v>
      </c>
      <c r="AK40" s="6">
        <v>0.148692984399764</v>
      </c>
      <c r="AL40" s="6">
        <v>0.232903373919667</v>
      </c>
      <c r="AM40" s="6">
        <v>0.0948871828875234</v>
      </c>
      <c r="AN40" s="6">
        <v>0.154362542291184</v>
      </c>
      <c r="AO40" s="6">
        <v>0.171230484810438</v>
      </c>
      <c r="AP40" s="6">
        <v>0.178955811610354</v>
      </c>
      <c r="AQ40" s="6">
        <v>0.0992551761976541</v>
      </c>
      <c r="AR40" s="6">
        <v>0.0992551761976541</v>
      </c>
      <c r="AS40" s="6">
        <v>0.0992551761976543</v>
      </c>
      <c r="AT40" s="6">
        <v>0.0992551761976542</v>
      </c>
      <c r="AU40" s="6">
        <v>0.0886908505358084</v>
      </c>
      <c r="AV40" s="6">
        <v>0.0992551761976541</v>
      </c>
      <c r="AW40" s="6">
        <v>0.0992551761976541</v>
      </c>
      <c r="AX40" s="6">
        <v>0.0989204289727914</v>
      </c>
      <c r="AY40" s="6">
        <v>0.098728492218505</v>
      </c>
      <c r="AZ40" s="6">
        <v>0.143252052314592</v>
      </c>
      <c r="BA40" s="6">
        <v>0.14542110469152</v>
      </c>
      <c r="BB40" s="6">
        <v>0.0672993834399771</v>
      </c>
      <c r="BC40" s="6">
        <v>0.0469464189339328</v>
      </c>
      <c r="BD40" s="6">
        <v>0.0879220792529747</v>
      </c>
      <c r="BE40" s="6">
        <v>0.188027157414799</v>
      </c>
      <c r="BF40" s="6">
        <v>0.0614594188573145</v>
      </c>
      <c r="BG40" s="6">
        <v>0.121690973817034</v>
      </c>
      <c r="BH40" s="6">
        <v>0.0835688532284244</v>
      </c>
      <c r="BI40" s="6">
        <v>0.122972368044436</v>
      </c>
      <c r="BJ40" s="6">
        <v>0.091354193310453</v>
      </c>
      <c r="BK40" s="6">
        <v>0.0804734154098747</v>
      </c>
      <c r="BL40" s="6">
        <v>0.144565453432442</v>
      </c>
      <c r="BM40" s="6">
        <v>0.205178456457247</v>
      </c>
      <c r="BN40" s="6">
        <v>0.223666130399669</v>
      </c>
      <c r="BO40" s="6">
        <v>0.132220988445705</v>
      </c>
      <c r="BP40" s="42"/>
      <c r="BQ40" s="42"/>
      <c r="BR40" s="42"/>
    </row>
    <row r="41" spans="1:70" x14ac:dyDescent="0.2">
      <c r="A41" s="1">
        <v>2006</v>
      </c>
      <c r="B41" s="6">
        <v>0.103214127503875</v>
      </c>
      <c r="C41" s="6">
        <v>0.132159109226861</v>
      </c>
      <c r="D41" s="6">
        <v>0.0807288013005719</v>
      </c>
      <c r="E41" s="6">
        <v>0.0902527636212557</v>
      </c>
      <c r="F41" s="6">
        <v>0.168604030880017</v>
      </c>
      <c r="G41" s="6">
        <v>0.108850832586715</v>
      </c>
      <c r="H41" s="6">
        <v>0.137660725993406</v>
      </c>
      <c r="I41" s="6">
        <v>0.0635367629030984</v>
      </c>
      <c r="J41" s="6">
        <v>0.114770032701698</v>
      </c>
      <c r="K41" s="6">
        <v>0.138281054643822</v>
      </c>
      <c r="L41" s="6">
        <v>0.172693343012421</v>
      </c>
      <c r="M41" s="6">
        <v>0.11737651623988</v>
      </c>
      <c r="N41" s="6">
        <v>0.121931613948438</v>
      </c>
      <c r="O41" s="6">
        <v>0.140114508657192</v>
      </c>
      <c r="P41" s="6">
        <v>0.0973954341055473</v>
      </c>
      <c r="Q41" s="6">
        <v>0.192032506223199</v>
      </c>
      <c r="R41" s="6">
        <v>0.172342290214134</v>
      </c>
      <c r="S41" s="6">
        <v>0.164034629448997</v>
      </c>
      <c r="T41" s="6">
        <v>0.140933013066301</v>
      </c>
      <c r="U41" s="6">
        <v>0.161065973586586</v>
      </c>
      <c r="V41" s="6">
        <v>0.0726766211887554</v>
      </c>
      <c r="W41" s="6">
        <v>0.146721755161312</v>
      </c>
      <c r="X41" s="6">
        <v>0.112572713984379</v>
      </c>
      <c r="Y41" s="6">
        <v>0.149757238576649</v>
      </c>
      <c r="Z41" s="6">
        <v>0.0798934146616433</v>
      </c>
      <c r="AA41" s="6">
        <v>0.0967462051807299</v>
      </c>
      <c r="AB41" s="6">
        <v>0.0517235207885944</v>
      </c>
      <c r="AC41" s="6">
        <v>0.153192370936186</v>
      </c>
      <c r="AD41" s="6">
        <v>0.102426361674753</v>
      </c>
      <c r="AE41" s="6">
        <v>0.119628919870826</v>
      </c>
      <c r="AF41" s="6">
        <v>0.087658205018088</v>
      </c>
      <c r="AG41" s="6">
        <v>0.244049389369509</v>
      </c>
      <c r="AH41" s="6">
        <v>0.169032727236247</v>
      </c>
      <c r="AI41" s="6">
        <v>0.182757556319752</v>
      </c>
      <c r="AJ41" s="6">
        <v>0.169032727236247</v>
      </c>
      <c r="AK41" s="6">
        <v>0.154328504415162</v>
      </c>
      <c r="AL41" s="6">
        <v>0.253986334478685</v>
      </c>
      <c r="AM41" s="6">
        <v>0.101739395212609</v>
      </c>
      <c r="AN41" s="6">
        <v>0.16441233153466</v>
      </c>
      <c r="AO41" s="6">
        <v>0.155533213280323</v>
      </c>
      <c r="AP41" s="6">
        <v>0.166608573141655</v>
      </c>
      <c r="AQ41" s="6">
        <v>0.107289468232968</v>
      </c>
      <c r="AR41" s="6">
        <v>0.107289468232968</v>
      </c>
      <c r="AS41" s="6">
        <v>0.107289468232968</v>
      </c>
      <c r="AT41" s="6">
        <v>0.107289468232968</v>
      </c>
      <c r="AU41" s="6">
        <v>0.0929885477636123</v>
      </c>
      <c r="AV41" s="6">
        <v>0.107289468232968</v>
      </c>
      <c r="AW41" s="6">
        <v>0.107289468232968</v>
      </c>
      <c r="AX41" s="6">
        <v>0.114529192801582</v>
      </c>
      <c r="AY41" s="6">
        <v>0.106728411628682</v>
      </c>
      <c r="AZ41" s="6">
        <v>0.137660725993406</v>
      </c>
      <c r="BA41" s="6">
        <v>0.140644169251112</v>
      </c>
      <c r="BB41" s="6">
        <v>0.0574667633341178</v>
      </c>
      <c r="BC41" s="6">
        <v>0.0508886972024711</v>
      </c>
      <c r="BD41" s="6">
        <v>0.091099993398729</v>
      </c>
      <c r="BE41" s="6">
        <v>0.188875657401485</v>
      </c>
      <c r="BF41" s="6">
        <v>0.062920969433744</v>
      </c>
      <c r="BG41" s="6">
        <v>0.12557014947183</v>
      </c>
      <c r="BH41" s="6">
        <v>0.0924904609049637</v>
      </c>
      <c r="BI41" s="6">
        <v>0.103598940486046</v>
      </c>
      <c r="BJ41" s="6">
        <v>0.0939741458894159</v>
      </c>
      <c r="BK41" s="6">
        <v>0.092073775280086</v>
      </c>
      <c r="BL41" s="6">
        <v>0.138537779431598</v>
      </c>
      <c r="BM41" s="6">
        <v>0.189646097593662</v>
      </c>
      <c r="BN41" s="6">
        <v>0.225776490327311</v>
      </c>
      <c r="BO41" s="6">
        <v>0.12881520490304</v>
      </c>
      <c r="BP41" s="42"/>
      <c r="BQ41" s="42"/>
      <c r="BR41" s="42"/>
    </row>
    <row r="42" spans="1:70" x14ac:dyDescent="0.2">
      <c r="A42" s="1">
        <v>2007</v>
      </c>
      <c r="B42" s="6">
        <v>0.105652486536494</v>
      </c>
      <c r="C42" s="6">
        <v>0.132979343545519</v>
      </c>
      <c r="D42" s="6">
        <v>0.0815918011592091</v>
      </c>
      <c r="E42" s="6">
        <v>0.0900182195741684</v>
      </c>
      <c r="F42" s="6">
        <v>0.175592820813978</v>
      </c>
      <c r="G42" s="6">
        <v>0.120236339570615</v>
      </c>
      <c r="H42" s="6">
        <v>0.137413854758114</v>
      </c>
      <c r="I42" s="6">
        <v>0.0630010934771156</v>
      </c>
      <c r="J42" s="6">
        <v>0.114766288093065</v>
      </c>
      <c r="K42" s="6">
        <v>0.139286893410872</v>
      </c>
      <c r="L42" s="6">
        <v>0.177115817438135</v>
      </c>
      <c r="M42" s="6">
        <v>0.118024463183443</v>
      </c>
      <c r="N42" s="6">
        <v>0.124604484265561</v>
      </c>
      <c r="O42" s="6">
        <v>0.13486634603519</v>
      </c>
      <c r="P42" s="6">
        <v>0.0991235083114979</v>
      </c>
      <c r="Q42" s="6">
        <v>0.200471043166965</v>
      </c>
      <c r="R42" s="6">
        <v>0.171502948864827</v>
      </c>
      <c r="S42" s="6">
        <v>0.170596122103231</v>
      </c>
      <c r="T42" s="6">
        <v>0.143470365107561</v>
      </c>
      <c r="U42" s="6">
        <v>0.163901643566026</v>
      </c>
      <c r="V42" s="6">
        <v>0.073018818131871</v>
      </c>
      <c r="W42" s="6">
        <v>0.14260886365604</v>
      </c>
      <c r="X42" s="6">
        <v>0.116688664530563</v>
      </c>
      <c r="Y42" s="6">
        <v>0.147815082416253</v>
      </c>
      <c r="Z42" s="6">
        <v>0.0807929289902756</v>
      </c>
      <c r="AA42" s="6">
        <v>0.100273067194635</v>
      </c>
      <c r="AB42" s="6">
        <v>0.0534465635020197</v>
      </c>
      <c r="AC42" s="6">
        <v>0.155275943478853</v>
      </c>
      <c r="AD42" s="6">
        <v>0.100315429837255</v>
      </c>
      <c r="AE42" s="6">
        <v>0.122512622088341</v>
      </c>
      <c r="AF42" s="6">
        <v>0.0872804732805464</v>
      </c>
      <c r="AG42" s="6">
        <v>0.250185944814802</v>
      </c>
      <c r="AH42" s="6">
        <v>0.173760449165323</v>
      </c>
      <c r="AI42" s="6">
        <v>0.196901687673841</v>
      </c>
      <c r="AJ42" s="6">
        <v>0.173760449165323</v>
      </c>
      <c r="AK42" s="6">
        <v>0.170908252486637</v>
      </c>
      <c r="AL42" s="6">
        <v>0.289785443330479</v>
      </c>
      <c r="AM42" s="6">
        <v>0.099548594514096</v>
      </c>
      <c r="AN42" s="6">
        <v>0.170957033513646</v>
      </c>
      <c r="AO42" s="6">
        <v>0.232159652490056</v>
      </c>
      <c r="AP42" s="6">
        <v>0.163628354819243</v>
      </c>
      <c r="AQ42" s="6">
        <v>0.1161292158727</v>
      </c>
      <c r="AR42" s="6">
        <v>0.1161292158727</v>
      </c>
      <c r="AS42" s="6">
        <v>0.1161292158727</v>
      </c>
      <c r="AT42" s="6">
        <v>0.1161292158727</v>
      </c>
      <c r="AU42" s="6">
        <v>0.112239982265649</v>
      </c>
      <c r="AV42" s="6">
        <v>0.1161292158727</v>
      </c>
      <c r="AW42" s="6">
        <v>0.1161292158727</v>
      </c>
      <c r="AX42" s="6">
        <v>0.120317230620945</v>
      </c>
      <c r="AY42" s="6">
        <v>0.115859628744887</v>
      </c>
      <c r="AZ42" s="6">
        <v>0.137413854758114</v>
      </c>
      <c r="BA42" s="6">
        <v>0.141819761272384</v>
      </c>
      <c r="BB42" s="6">
        <v>0.0493966028639857</v>
      </c>
      <c r="BC42" s="6">
        <v>0.0540839360970802</v>
      </c>
      <c r="BD42" s="6">
        <v>0.0941181454493784</v>
      </c>
      <c r="BE42" s="6">
        <v>0.191773473654806</v>
      </c>
      <c r="BF42" s="6">
        <v>0.0650592297972966</v>
      </c>
      <c r="BG42" s="6">
        <v>0.132854333557502</v>
      </c>
      <c r="BH42" s="6">
        <v>0.096021866519364</v>
      </c>
      <c r="BI42" s="6">
        <v>0.100365192624859</v>
      </c>
      <c r="BJ42" s="6">
        <v>0.100865962298462</v>
      </c>
      <c r="BK42" s="6">
        <v>0.0889334204725335</v>
      </c>
      <c r="BL42" s="6">
        <v>0.13159668918324</v>
      </c>
      <c r="BM42" s="6">
        <v>0.174847085794674</v>
      </c>
      <c r="BN42" s="6">
        <v>0.258983662098716</v>
      </c>
      <c r="BO42" s="6">
        <v>0.12811000597248</v>
      </c>
      <c r="BP42" s="42"/>
      <c r="BQ42" s="42"/>
      <c r="BR42" s="42"/>
    </row>
    <row r="43" spans="1:70" x14ac:dyDescent="0.2">
      <c r="A43" s="1">
        <v>2008</v>
      </c>
      <c r="B43" s="6">
        <v>0.107137853526863</v>
      </c>
      <c r="C43" s="6">
        <v>0.132424542276988</v>
      </c>
      <c r="D43" s="6">
        <v>0.0824326359297213</v>
      </c>
      <c r="E43" s="6">
        <v>0.0926521791505131</v>
      </c>
      <c r="F43" s="6">
        <v>0.181355706268294</v>
      </c>
      <c r="G43" s="6">
        <v>0.131362938028117</v>
      </c>
      <c r="H43" s="6">
        <v>0.134557110994733</v>
      </c>
      <c r="I43" s="6">
        <v>0.0630730841497585</v>
      </c>
      <c r="J43" s="6">
        <v>0.119924685291894</v>
      </c>
      <c r="K43" s="6">
        <v>0.13643500966115</v>
      </c>
      <c r="L43" s="6">
        <v>0.172686407061246</v>
      </c>
      <c r="M43" s="6">
        <v>0.110753420621634</v>
      </c>
      <c r="N43" s="6">
        <v>0.123900277785175</v>
      </c>
      <c r="O43" s="6">
        <v>0.138768127288719</v>
      </c>
      <c r="P43" s="6">
        <v>0.0998523525992735</v>
      </c>
      <c r="Q43" s="6">
        <v>0.204503299486423</v>
      </c>
      <c r="R43" s="6">
        <v>0.168911551023181</v>
      </c>
      <c r="S43" s="6">
        <v>0.172853387717334</v>
      </c>
      <c r="T43" s="6">
        <v>0.146112709105835</v>
      </c>
      <c r="U43" s="6">
        <v>0.162347713038667</v>
      </c>
      <c r="V43" s="6">
        <v>0.0721980482701074</v>
      </c>
      <c r="W43" s="6">
        <v>0.15397387773473</v>
      </c>
      <c r="X43" s="6">
        <v>0.121445209766527</v>
      </c>
      <c r="Y43" s="6">
        <v>0.153288327439123</v>
      </c>
      <c r="Z43" s="6">
        <v>0.0841555203897296</v>
      </c>
      <c r="AA43" s="6">
        <v>0.100032650861865</v>
      </c>
      <c r="AB43" s="6">
        <v>0.061497511420808</v>
      </c>
      <c r="AC43" s="6">
        <v>0.167881925513048</v>
      </c>
      <c r="AD43" s="6">
        <v>0.0985007089879389</v>
      </c>
      <c r="AE43" s="6">
        <v>0.12419566131068</v>
      </c>
      <c r="AF43" s="6">
        <v>0.0910146342023493</v>
      </c>
      <c r="AG43" s="6">
        <v>0.258183578527101</v>
      </c>
      <c r="AH43" s="6">
        <v>0.175030504347524</v>
      </c>
      <c r="AI43" s="6">
        <v>0.206033127290541</v>
      </c>
      <c r="AJ43" s="6">
        <v>0.175030504347524</v>
      </c>
      <c r="AK43" s="6">
        <v>0.186143742289564</v>
      </c>
      <c r="AL43" s="6">
        <v>0.285107736867542</v>
      </c>
      <c r="AM43" s="6">
        <v>0.103722133640463</v>
      </c>
      <c r="AN43" s="6">
        <v>0.171732245435496</v>
      </c>
      <c r="AO43" s="6">
        <v>0.244278485441789</v>
      </c>
      <c r="AP43" s="6">
        <v>0.152501817974212</v>
      </c>
      <c r="AQ43" s="6">
        <v>0.127641457970623</v>
      </c>
      <c r="AR43" s="6">
        <v>0.127641457970623</v>
      </c>
      <c r="AS43" s="6">
        <v>0.127641457970623</v>
      </c>
      <c r="AT43" s="6">
        <v>0.127641457970623</v>
      </c>
      <c r="AU43" s="6">
        <v>0.118865075809942</v>
      </c>
      <c r="AV43" s="6">
        <v>0.127641457970623</v>
      </c>
      <c r="AW43" s="6">
        <v>0.127641457970623</v>
      </c>
      <c r="AX43" s="6">
        <v>0.135935681480928</v>
      </c>
      <c r="AY43" s="6">
        <v>0.128024295440221</v>
      </c>
      <c r="AZ43" s="6">
        <v>0.134557110994733</v>
      </c>
      <c r="BA43" s="6">
        <v>0.143372491937033</v>
      </c>
      <c r="BB43" s="6">
        <v>0.0500428910845364</v>
      </c>
      <c r="BC43" s="6">
        <v>0.0538576072191313</v>
      </c>
      <c r="BD43" s="6">
        <v>0.109831614126987</v>
      </c>
      <c r="BE43" s="6">
        <v>0.190747748613461</v>
      </c>
      <c r="BF43" s="6">
        <v>0.0638720215395954</v>
      </c>
      <c r="BG43" s="6">
        <v>0.1314249598158</v>
      </c>
      <c r="BH43" s="6">
        <v>0.098016862650293</v>
      </c>
      <c r="BI43" s="6">
        <v>0.11216762661705</v>
      </c>
      <c r="BJ43" s="6">
        <v>0.0887001518039802</v>
      </c>
      <c r="BK43" s="6">
        <v>0.0850280811860131</v>
      </c>
      <c r="BL43" s="6">
        <v>0.134418685318915</v>
      </c>
      <c r="BM43" s="6">
        <v>0.18346970314186</v>
      </c>
      <c r="BN43" s="6">
        <v>0.248586791369159</v>
      </c>
      <c r="BO43" s="6">
        <v>0.135758479075895</v>
      </c>
      <c r="BP43" s="42"/>
      <c r="BQ43" s="42"/>
      <c r="BR43" s="42"/>
    </row>
    <row r="44" spans="1:70" x14ac:dyDescent="0.2">
      <c r="A44" s="1">
        <v>2009</v>
      </c>
      <c r="B44" s="6">
        <v>0.0939035506894538</v>
      </c>
      <c r="C44" s="6">
        <v>0.122191489559047</v>
      </c>
      <c r="D44" s="6">
        <v>0.072852973514461</v>
      </c>
      <c r="E44" s="6">
        <v>0.0814659469677615</v>
      </c>
      <c r="F44" s="6">
        <v>0.178539600512967</v>
      </c>
      <c r="G44" s="6">
        <v>0.104757619003062</v>
      </c>
      <c r="H44" s="6">
        <v>0.113540992941233</v>
      </c>
      <c r="I44" s="6">
        <v>0.0497275480610043</v>
      </c>
      <c r="J44" s="6">
        <v>0.101245764546131</v>
      </c>
      <c r="K44" s="6">
        <v>0.12807417218578</v>
      </c>
      <c r="L44" s="6">
        <v>0.157242341182955</v>
      </c>
      <c r="M44" s="6">
        <v>0.0973204678952126</v>
      </c>
      <c r="N44" s="6">
        <v>0.113840849546916</v>
      </c>
      <c r="O44" s="6">
        <v>0.133324585040207</v>
      </c>
      <c r="P44" s="6">
        <v>0.092646032926268</v>
      </c>
      <c r="Q44" s="6">
        <v>0.181312094977766</v>
      </c>
      <c r="R44" s="6">
        <v>0.15112182856682</v>
      </c>
      <c r="S44" s="6">
        <v>0.150659358652524</v>
      </c>
      <c r="T44" s="6">
        <v>0.135863628710932</v>
      </c>
      <c r="U44" s="6">
        <v>0.148763203351482</v>
      </c>
      <c r="V44" s="6">
        <v>0.0640003573677604</v>
      </c>
      <c r="W44" s="6">
        <v>0.135550862246839</v>
      </c>
      <c r="X44" s="6">
        <v>0.109724972026917</v>
      </c>
      <c r="Y44" s="6">
        <v>0.138155669648217</v>
      </c>
      <c r="Z44" s="6">
        <v>0.0794390887531263</v>
      </c>
      <c r="AA44" s="6">
        <v>0.079908025296981</v>
      </c>
      <c r="AB44" s="6">
        <v>0.0533361032139874</v>
      </c>
      <c r="AC44" s="6">
        <v>0.137438104520376</v>
      </c>
      <c r="AD44" s="6">
        <v>0.0890542590861332</v>
      </c>
      <c r="AE44" s="6">
        <v>0.120830711957886</v>
      </c>
      <c r="AF44" s="6">
        <v>0.0828517933502254</v>
      </c>
      <c r="AG44" s="6">
        <v>0.295112671928392</v>
      </c>
      <c r="AH44" s="6">
        <v>0.173532746691334</v>
      </c>
      <c r="AI44" s="6">
        <v>0.162037570018535</v>
      </c>
      <c r="AJ44" s="6">
        <v>0.173532746691334</v>
      </c>
      <c r="AK44" s="6">
        <v>0.177560046731724</v>
      </c>
      <c r="AL44" s="6">
        <v>0.271660854005729</v>
      </c>
      <c r="AM44" s="6">
        <v>0.0903475154375616</v>
      </c>
      <c r="AN44" s="6">
        <v>0.168418650913982</v>
      </c>
      <c r="AO44" s="6">
        <v>0.212589948926086</v>
      </c>
      <c r="AP44" s="6">
        <v>0.154297446774075</v>
      </c>
      <c r="AQ44" s="6">
        <v>0.104745369075157</v>
      </c>
      <c r="AR44" s="6">
        <v>0.104745369075158</v>
      </c>
      <c r="AS44" s="6">
        <v>0.104745369075157</v>
      </c>
      <c r="AT44" s="6">
        <v>0.104745369075158</v>
      </c>
      <c r="AU44" s="6">
        <v>0.1001066125081</v>
      </c>
      <c r="AV44" s="6">
        <v>0.104745369075158</v>
      </c>
      <c r="AW44" s="6">
        <v>0.104745369075158</v>
      </c>
      <c r="AX44" s="6">
        <v>0.100007781937082</v>
      </c>
      <c r="AY44" s="6">
        <v>0.1048306872983</v>
      </c>
      <c r="AZ44" s="6">
        <v>0.113540992941233</v>
      </c>
      <c r="BA44" s="6">
        <v>0.130541739796062</v>
      </c>
      <c r="BB44" s="6">
        <v>0.0403749507127477</v>
      </c>
      <c r="BC44" s="6">
        <v>0.0432277745128676</v>
      </c>
      <c r="BD44" s="6">
        <v>0.0919985382257382</v>
      </c>
      <c r="BE44" s="6">
        <v>0.165311519247198</v>
      </c>
      <c r="BF44" s="6">
        <v>0.0534533821581675</v>
      </c>
      <c r="BG44" s="6">
        <v>0.128675475918619</v>
      </c>
      <c r="BH44" s="6">
        <v>0.0826470334168131</v>
      </c>
      <c r="BI44" s="6">
        <v>0.082528634013284</v>
      </c>
      <c r="BJ44" s="6">
        <v>0.0754804504242568</v>
      </c>
      <c r="BK44" s="6">
        <v>0.088570742295561</v>
      </c>
      <c r="BL44" s="6">
        <v>0.137522438908724</v>
      </c>
      <c r="BM44" s="6">
        <v>0.151184612507618</v>
      </c>
      <c r="BN44" s="6">
        <v>0.208411935152608</v>
      </c>
      <c r="BO44" s="6">
        <v>0.11452972722637</v>
      </c>
      <c r="BP44" s="42"/>
      <c r="BQ44" s="42"/>
      <c r="BR44" s="42"/>
    </row>
    <row r="45" spans="1:70" x14ac:dyDescent="0.2">
      <c r="A45" s="1">
        <v>2010</v>
      </c>
      <c r="B45" s="6">
        <v>0.0989739669940991</v>
      </c>
      <c r="C45" s="6">
        <v>0.130261491742256</v>
      </c>
      <c r="D45" s="6">
        <v>0.079967280751986</v>
      </c>
      <c r="E45" s="6">
        <v>0.0850168368684293</v>
      </c>
      <c r="F45" s="6">
        <v>0.17192047525409</v>
      </c>
      <c r="G45" s="6">
        <v>0.107955155905919</v>
      </c>
      <c r="H45" s="6">
        <v>0.122294993757344</v>
      </c>
      <c r="I45" s="6">
        <v>0.0571948260169508</v>
      </c>
      <c r="J45" s="6">
        <v>0.103172042868047</v>
      </c>
      <c r="K45" s="6">
        <v>0.145941769551739</v>
      </c>
      <c r="L45" s="6">
        <v>0.160215333822574</v>
      </c>
      <c r="M45" s="6">
        <v>0.110527012113405</v>
      </c>
      <c r="N45" s="6">
        <v>0.11636076480865</v>
      </c>
      <c r="O45" s="6">
        <v>0.143206166329088</v>
      </c>
      <c r="P45" s="6">
        <v>0.102780682900745</v>
      </c>
      <c r="Q45" s="6">
        <v>0.150625914773872</v>
      </c>
      <c r="R45" s="6">
        <v>0.160506294545226</v>
      </c>
      <c r="S45" s="6">
        <v>0.147611173247295</v>
      </c>
      <c r="T45" s="6">
        <v>0.141316604200113</v>
      </c>
      <c r="U45" s="6">
        <v>0.157682013650017</v>
      </c>
      <c r="V45" s="6">
        <v>0.0710672859557624</v>
      </c>
      <c r="W45" s="6">
        <v>0.136099567342253</v>
      </c>
      <c r="X45" s="6">
        <v>0.11051437416591</v>
      </c>
      <c r="Y45" s="6">
        <v>0.137905663484767</v>
      </c>
      <c r="Z45" s="6">
        <v>0.0837767489161066</v>
      </c>
      <c r="AA45" s="6">
        <v>0.0852895200394618</v>
      </c>
      <c r="AB45" s="6">
        <v>0.056276893500831</v>
      </c>
      <c r="AC45" s="6">
        <v>0.16637681945783</v>
      </c>
      <c r="AD45" s="6">
        <v>0.0870447468762341</v>
      </c>
      <c r="AE45" s="6">
        <v>0.127989053949736</v>
      </c>
      <c r="AF45" s="6">
        <v>0.0848585993857321</v>
      </c>
      <c r="AG45" s="6">
        <v>0.281081754425843</v>
      </c>
      <c r="AH45" s="6">
        <v>0.165264157498403</v>
      </c>
      <c r="AI45" s="6">
        <v>0.164803891806962</v>
      </c>
      <c r="AJ45" s="6">
        <v>0.165264157498403</v>
      </c>
      <c r="AK45" s="6">
        <v>0.177079640944255</v>
      </c>
      <c r="AL45" s="6">
        <v>0.252596846223708</v>
      </c>
      <c r="AM45" s="6">
        <v>0.0993677946362121</v>
      </c>
      <c r="AN45" s="6">
        <v>0.161020085248853</v>
      </c>
      <c r="AO45" s="6">
        <v>0.271131446103039</v>
      </c>
      <c r="AP45" s="6">
        <v>0.169011738307087</v>
      </c>
      <c r="AQ45" s="6">
        <v>0.106582813962593</v>
      </c>
      <c r="AR45" s="6">
        <v>0.106582813962593</v>
      </c>
      <c r="AS45" s="6">
        <v>0.106582813962593</v>
      </c>
      <c r="AT45" s="6">
        <v>0.106582813962593</v>
      </c>
      <c r="AU45" s="6">
        <v>0.104406410113477</v>
      </c>
      <c r="AV45" s="6">
        <v>0.106582813962593</v>
      </c>
      <c r="AW45" s="6">
        <v>0.106582813962593</v>
      </c>
      <c r="AX45" s="6">
        <v>0.0998427705047165</v>
      </c>
      <c r="AY45" s="6">
        <v>0.106658241382487</v>
      </c>
      <c r="AZ45" s="6">
        <v>0.122294993757344</v>
      </c>
      <c r="BA45" s="6">
        <v>0.126530372789063</v>
      </c>
      <c r="BB45" s="6">
        <v>0.0488407870554497</v>
      </c>
      <c r="BC45" s="6">
        <v>0.0472185027799333</v>
      </c>
      <c r="BD45" s="6">
        <v>0.103368870572669</v>
      </c>
      <c r="BE45" s="6">
        <v>0.19171624437908</v>
      </c>
      <c r="BF45" s="6">
        <v>0.0617606991349902</v>
      </c>
      <c r="BG45" s="6">
        <v>0.122290268520791</v>
      </c>
      <c r="BH45" s="6">
        <v>0.087568010336149</v>
      </c>
      <c r="BI45" s="6">
        <v>0.0829641739841325</v>
      </c>
      <c r="BJ45" s="6">
        <v>0.0580943322830197</v>
      </c>
      <c r="BK45" s="6">
        <v>0.0844564185856605</v>
      </c>
      <c r="BL45" s="6">
        <v>0.152757056026209</v>
      </c>
      <c r="BM45" s="6">
        <v>0.160548506025639</v>
      </c>
      <c r="BN45" s="6">
        <v>0.189762409166719</v>
      </c>
      <c r="BO45" s="6">
        <v>0.119747465618834</v>
      </c>
      <c r="BP45" s="42"/>
      <c r="BQ45" s="42"/>
      <c r="BR45" s="42"/>
    </row>
    <row r="46" spans="1:70" x14ac:dyDescent="0.2">
      <c r="A46" s="1">
        <v>2011</v>
      </c>
      <c r="B46" s="6">
        <v>0.102700431402381</v>
      </c>
      <c r="C46" s="6">
        <v>0.135580991977329</v>
      </c>
      <c r="D46" s="6">
        <v>0.0841359992111285</v>
      </c>
      <c r="E46" s="6">
        <v>0.0892327064535411</v>
      </c>
      <c r="F46" s="6">
        <v>0.177078080365969</v>
      </c>
      <c r="G46" s="6">
        <v>0.113791123932444</v>
      </c>
      <c r="H46" s="6">
        <v>0.126638253738326</v>
      </c>
      <c r="I46" s="6">
        <v>0.0573835117052594</v>
      </c>
      <c r="J46" s="6">
        <v>0.10845508511616</v>
      </c>
      <c r="K46" s="6">
        <v>0.151417234713754</v>
      </c>
      <c r="L46" s="6">
        <v>0.163636304073946</v>
      </c>
      <c r="M46" s="6">
        <v>0.115323973538695</v>
      </c>
      <c r="N46" s="6">
        <v>0.124507497341727</v>
      </c>
      <c r="O46" s="6">
        <v>0.14607719685939</v>
      </c>
      <c r="P46" s="6">
        <v>0.105486104146553</v>
      </c>
      <c r="Q46" s="6">
        <v>0.156078336713805</v>
      </c>
      <c r="R46" s="6">
        <v>0.162030882283807</v>
      </c>
      <c r="S46" s="6">
        <v>0.155667463184061</v>
      </c>
      <c r="T46" s="6">
        <v>0.147975976295088</v>
      </c>
      <c r="U46" s="6">
        <v>0.165251930013181</v>
      </c>
      <c r="V46" s="6">
        <v>0.0745574029646374</v>
      </c>
      <c r="W46" s="6">
        <v>0.140079175298111</v>
      </c>
      <c r="X46" s="6">
        <v>0.113552402347362</v>
      </c>
      <c r="Y46" s="6">
        <v>0.142400087385499</v>
      </c>
      <c r="Z46" s="6">
        <v>0.0858009047824742</v>
      </c>
      <c r="AA46" s="6">
        <v>0.0864748360099507</v>
      </c>
      <c r="AB46" s="6">
        <v>0.0588596606169953</v>
      </c>
      <c r="AC46" s="6">
        <v>0.173379186541803</v>
      </c>
      <c r="AD46" s="6">
        <v>0.100847339203757</v>
      </c>
      <c r="AE46" s="6">
        <v>0.136442641776884</v>
      </c>
      <c r="AF46" s="6">
        <v>0.0895647705630748</v>
      </c>
      <c r="AG46" s="6">
        <v>0.286193341337725</v>
      </c>
      <c r="AH46" s="6">
        <v>0.169213903089248</v>
      </c>
      <c r="AI46" s="6">
        <v>0.141843814866427</v>
      </c>
      <c r="AJ46" s="6">
        <v>0.169213903089248</v>
      </c>
      <c r="AK46" s="6">
        <v>0.183263473390735</v>
      </c>
      <c r="AL46" s="6">
        <v>0.24440020113375</v>
      </c>
      <c r="AM46" s="6">
        <v>0.116170562712942</v>
      </c>
      <c r="AN46" s="6">
        <v>0.164658784817799</v>
      </c>
      <c r="AO46" s="6">
        <v>0.26868516609105</v>
      </c>
      <c r="AP46" s="6">
        <v>0.146693047371508</v>
      </c>
      <c r="AQ46" s="6">
        <v>0.110754672411571</v>
      </c>
      <c r="AR46" s="6">
        <v>0.110754672411571</v>
      </c>
      <c r="AS46" s="6">
        <v>0.110754672411571</v>
      </c>
      <c r="AT46" s="6">
        <v>0.110754672411571</v>
      </c>
      <c r="AU46" s="6">
        <v>0.117800665206101</v>
      </c>
      <c r="AV46" s="6">
        <v>0.110754672411571</v>
      </c>
      <c r="AW46" s="6">
        <v>0.110754672411571</v>
      </c>
      <c r="AX46" s="6">
        <v>0.101815215273815</v>
      </c>
      <c r="AY46" s="6">
        <v>0.110938130629519</v>
      </c>
      <c r="AZ46" s="6">
        <v>0.126638253738326</v>
      </c>
      <c r="BA46" s="6">
        <v>0.13562070874169</v>
      </c>
      <c r="BB46" s="6">
        <v>0.0479454773778817</v>
      </c>
      <c r="BC46" s="6">
        <v>0.048597017056529</v>
      </c>
      <c r="BD46" s="6">
        <v>0.108996277505518</v>
      </c>
      <c r="BE46" s="6">
        <v>0.186784271412685</v>
      </c>
      <c r="BF46" s="6">
        <v>0.0620417580608155</v>
      </c>
      <c r="BG46" s="6">
        <v>0.138100737327617</v>
      </c>
      <c r="BH46" s="6">
        <v>0.093637221375253</v>
      </c>
      <c r="BI46" s="6">
        <v>0.0868859108325275</v>
      </c>
      <c r="BJ46" s="6">
        <v>0.0703268712114339</v>
      </c>
      <c r="BK46" s="6">
        <v>0.0801150153410728</v>
      </c>
      <c r="BL46" s="6">
        <v>0.143647506955447</v>
      </c>
      <c r="BM46" s="6">
        <v>0.17941261635903</v>
      </c>
      <c r="BN46" s="6">
        <v>0.193520597080256</v>
      </c>
      <c r="BO46" s="6">
        <v>0.117519616044997</v>
      </c>
      <c r="BP46" s="42"/>
      <c r="BQ46" s="42"/>
      <c r="BR46" s="42"/>
    </row>
    <row r="47" spans="1:70" x14ac:dyDescent="0.2">
      <c r="A47" s="1">
        <v>2012</v>
      </c>
      <c r="B47" s="6">
        <v>0.101617961801983</v>
      </c>
      <c r="C47" s="6">
        <v>0.134519819225715</v>
      </c>
      <c r="D47" s="6">
        <v>0.085025067594508</v>
      </c>
      <c r="E47" s="6">
        <v>0.0921340070588649</v>
      </c>
      <c r="F47" s="6">
        <v>0.17038133523997</v>
      </c>
      <c r="G47" s="6">
        <v>0.109854909948371</v>
      </c>
      <c r="H47" s="6">
        <v>0.128327006730277</v>
      </c>
      <c r="I47" s="6">
        <v>0.0555055116861162</v>
      </c>
      <c r="J47" s="6">
        <v>0.115560829058617</v>
      </c>
      <c r="K47" s="6">
        <v>0.152329197415068</v>
      </c>
      <c r="L47" s="6">
        <v>0.171974668315364</v>
      </c>
      <c r="M47" s="6">
        <v>0.112516806432862</v>
      </c>
      <c r="N47" s="6">
        <v>0.125155467578649</v>
      </c>
      <c r="O47" s="6">
        <v>0.142508906549336</v>
      </c>
      <c r="P47" s="6">
        <v>0.0979705874414295</v>
      </c>
      <c r="Q47" s="6">
        <v>0.154666188774195</v>
      </c>
      <c r="R47" s="6">
        <v>0.158318394780514</v>
      </c>
      <c r="S47" s="6">
        <v>0.157356621789526</v>
      </c>
      <c r="T47" s="6">
        <v>0.147193024401596</v>
      </c>
      <c r="U47" s="6">
        <v>0.168182649119149</v>
      </c>
      <c r="V47" s="6">
        <v>0.0756998239360436</v>
      </c>
      <c r="W47" s="6">
        <v>0.138160997410429</v>
      </c>
      <c r="X47" s="6">
        <v>0.115203327020785</v>
      </c>
      <c r="Y47" s="6">
        <v>0.141137466992488</v>
      </c>
      <c r="Z47" s="6">
        <v>0.0849896850275904</v>
      </c>
      <c r="AA47" s="6">
        <v>0.0740627597884109</v>
      </c>
      <c r="AB47" s="6">
        <v>0.0627061811444111</v>
      </c>
      <c r="AC47" s="6">
        <v>0.171743623773224</v>
      </c>
      <c r="AD47" s="6">
        <v>0.101317587528736</v>
      </c>
      <c r="AE47" s="6">
        <v>0.140390549140156</v>
      </c>
      <c r="AF47" s="6">
        <v>0.0936274047733524</v>
      </c>
      <c r="AG47" s="6">
        <v>0.273222351785288</v>
      </c>
      <c r="AH47" s="6">
        <v>0.164541109895596</v>
      </c>
      <c r="AI47" s="6">
        <v>0.138878009323596</v>
      </c>
      <c r="AJ47" s="6">
        <v>0.164541109895596</v>
      </c>
      <c r="AK47" s="6">
        <v>0.184851348027716</v>
      </c>
      <c r="AL47" s="6">
        <v>0.238242399866412</v>
      </c>
      <c r="AM47" s="6">
        <v>0.104175091920289</v>
      </c>
      <c r="AN47" s="6">
        <v>0.160294320486383</v>
      </c>
      <c r="AO47" s="6">
        <v>0.225081289998973</v>
      </c>
      <c r="AP47" s="6">
        <v>0.17782354917796</v>
      </c>
      <c r="AQ47" s="6">
        <v>0.110203354756211</v>
      </c>
      <c r="AR47" s="6">
        <v>0.110203354756211</v>
      </c>
      <c r="AS47" s="6">
        <v>0.110203354756211</v>
      </c>
      <c r="AT47" s="6">
        <v>0.110203354756211</v>
      </c>
      <c r="AU47" s="6">
        <v>0.101597940973046</v>
      </c>
      <c r="AV47" s="6">
        <v>0.110203354756211</v>
      </c>
      <c r="AW47" s="6">
        <v>0.110203354756211</v>
      </c>
      <c r="AX47" s="6">
        <v>0.104969509652578</v>
      </c>
      <c r="AY47" s="6">
        <v>0.110583786825565</v>
      </c>
      <c r="AZ47" s="6">
        <v>0.128327006730277</v>
      </c>
      <c r="BA47" s="6">
        <v>0.139443437875095</v>
      </c>
      <c r="BB47" s="6">
        <v>0.0447913527309699</v>
      </c>
      <c r="BC47" s="6">
        <v>0.0505828380833771</v>
      </c>
      <c r="BD47" s="6">
        <v>0.103532796742452</v>
      </c>
      <c r="BE47" s="6">
        <v>0.183796145275393</v>
      </c>
      <c r="BF47" s="6">
        <v>0.0631217839668978</v>
      </c>
      <c r="BG47" s="6">
        <v>0.145160307074044</v>
      </c>
      <c r="BH47" s="6">
        <v>0.105992463147423</v>
      </c>
      <c r="BI47" s="6">
        <v>0.0931858672197158</v>
      </c>
      <c r="BJ47" s="6">
        <v>0.0733919269726779</v>
      </c>
      <c r="BK47" s="6">
        <v>0.0791759113193338</v>
      </c>
      <c r="BL47" s="6">
        <v>0.143913616934286</v>
      </c>
      <c r="BM47" s="6">
        <v>0.182327523703658</v>
      </c>
      <c r="BN47" s="6">
        <v>0.168364531279238</v>
      </c>
      <c r="BO47" s="6">
        <v>0.12386984260938</v>
      </c>
      <c r="BP47" s="42"/>
      <c r="BQ47" s="42"/>
      <c r="BR47" s="42"/>
    </row>
    <row r="48" spans="1:70" x14ac:dyDescent="0.2">
      <c r="A48" s="1">
        <v>2013</v>
      </c>
      <c r="B48" s="6">
        <v>0.103014801418526</v>
      </c>
      <c r="C48" s="6">
        <v>0.136407926637406</v>
      </c>
      <c r="D48" s="6">
        <v>0.0842237241217167</v>
      </c>
      <c r="E48" s="6">
        <v>0.0944422857732752</v>
      </c>
      <c r="F48" s="6">
        <v>0.170404417508243</v>
      </c>
      <c r="G48" s="6">
        <v>0.119668550725786</v>
      </c>
      <c r="H48" s="6">
        <v>0.129173825225415</v>
      </c>
      <c r="I48" s="6">
        <v>0.0575867793293106</v>
      </c>
      <c r="J48" s="6">
        <v>0.111899102290432</v>
      </c>
      <c r="K48" s="6">
        <v>0.152763943880021</v>
      </c>
      <c r="L48" s="6">
        <v>0.172566473833684</v>
      </c>
      <c r="M48" s="6">
        <v>0.119095160608413</v>
      </c>
      <c r="N48" s="6">
        <v>0.126748095113504</v>
      </c>
      <c r="O48" s="6">
        <v>0.143968642392782</v>
      </c>
      <c r="P48" s="6">
        <v>0.09776588440057</v>
      </c>
      <c r="Q48" s="6">
        <v>0.160962192373106</v>
      </c>
      <c r="R48" s="6">
        <v>0.161465182592145</v>
      </c>
      <c r="S48" s="6">
        <v>0.154720144397709</v>
      </c>
      <c r="T48" s="6">
        <v>0.147330206895854</v>
      </c>
      <c r="U48" s="6">
        <v>0.172191882182374</v>
      </c>
      <c r="V48" s="6">
        <v>0.0749358668595037</v>
      </c>
      <c r="W48" s="6">
        <v>0.137858151859451</v>
      </c>
      <c r="X48" s="6">
        <v>0.117414766561445</v>
      </c>
      <c r="Y48" s="6">
        <v>0.138709894440326</v>
      </c>
      <c r="Z48" s="6">
        <v>0.083409314778302</v>
      </c>
      <c r="AA48" s="6">
        <v>0.0767079362995808</v>
      </c>
      <c r="AB48" s="6">
        <v>0.0666946817584143</v>
      </c>
      <c r="AC48" s="6">
        <v>0.166776759908065</v>
      </c>
      <c r="AD48" s="6">
        <v>0.0992220921239259</v>
      </c>
      <c r="AE48" s="6">
        <v>0.14021386615221</v>
      </c>
      <c r="AF48" s="6">
        <v>0.096581997847458</v>
      </c>
      <c r="AG48" s="6">
        <v>0.28694939671824</v>
      </c>
      <c r="AH48" s="6">
        <v>0.164585830142455</v>
      </c>
      <c r="AI48" s="6">
        <v>0.128399101481368</v>
      </c>
      <c r="AJ48" s="6">
        <v>0.164585830142455</v>
      </c>
      <c r="AK48" s="6">
        <v>0.182509835619341</v>
      </c>
      <c r="AL48" s="6">
        <v>0.236179194577022</v>
      </c>
      <c r="AM48" s="6">
        <v>0.104874074799568</v>
      </c>
      <c r="AN48" s="6">
        <v>0.159837651830155</v>
      </c>
      <c r="AO48" s="6">
        <v>0.246328951425035</v>
      </c>
      <c r="AP48" s="6">
        <v>0.153117044654399</v>
      </c>
      <c r="AQ48" s="6">
        <v>0.120258293618992</v>
      </c>
      <c r="AR48" s="6">
        <v>0.120258293618992</v>
      </c>
      <c r="AS48" s="6">
        <v>0.120258293618992</v>
      </c>
      <c r="AT48" s="6">
        <v>0.120258293618992</v>
      </c>
      <c r="AU48" s="6">
        <v>0.113393113557789</v>
      </c>
      <c r="AV48" s="6">
        <v>0.120258293618992</v>
      </c>
      <c r="AW48" s="6">
        <v>0.120258293618992</v>
      </c>
      <c r="AX48" s="6">
        <v>0.114294001353734</v>
      </c>
      <c r="AY48" s="6">
        <v>0.120588671215175</v>
      </c>
      <c r="AZ48" s="6">
        <v>0.129173825225415</v>
      </c>
      <c r="BA48" s="6">
        <v>0.143334675268571</v>
      </c>
      <c r="BB48" s="6">
        <v>0.0448224605650482</v>
      </c>
      <c r="BC48" s="6">
        <v>0.0580075738656278</v>
      </c>
      <c r="BD48" s="6">
        <v>0.0988235551657224</v>
      </c>
      <c r="BE48" s="6">
        <v>0.187379388601827</v>
      </c>
      <c r="BF48" s="6">
        <v>0.066683089343212</v>
      </c>
      <c r="BG48" s="6">
        <v>0.141190007773321</v>
      </c>
      <c r="BH48" s="6">
        <v>0.0928509986253093</v>
      </c>
      <c r="BI48" s="6">
        <v>0.0957056556468809</v>
      </c>
      <c r="BJ48" s="6">
        <v>0.08469478586768</v>
      </c>
      <c r="BK48" s="6">
        <v>0.0800418352980728</v>
      </c>
      <c r="BL48" s="6">
        <v>0.148870724545996</v>
      </c>
      <c r="BM48" s="6">
        <v>0.17782850576314</v>
      </c>
      <c r="BN48" s="6">
        <v>0.18635185674427</v>
      </c>
      <c r="BO48" s="6">
        <v>0.126684068544005</v>
      </c>
      <c r="BP48" s="42"/>
      <c r="BQ48" s="42"/>
      <c r="BR48" s="42"/>
    </row>
    <row r="49" spans="1:70" x14ac:dyDescent="0.2">
      <c r="A49" s="1">
        <v>2014</v>
      </c>
      <c r="B49" s="6">
        <v>0.104698313835869</v>
      </c>
      <c r="C49" s="6">
        <v>0.139204000111923</v>
      </c>
      <c r="D49" s="6">
        <v>0.0845799092960804</v>
      </c>
      <c r="E49" s="6">
        <v>0.0967721605809611</v>
      </c>
      <c r="F49" s="6">
        <v>0.174666691076048</v>
      </c>
      <c r="G49" s="6">
        <v>0.116324945513371</v>
      </c>
      <c r="H49" s="6">
        <v>0.131893011444088</v>
      </c>
      <c r="I49" s="6">
        <v>0.061733778692722</v>
      </c>
      <c r="J49" s="6">
        <v>0.10921754386126</v>
      </c>
      <c r="K49" s="6">
        <v>0.152769985691007</v>
      </c>
      <c r="L49" s="6">
        <v>0.174857587807197</v>
      </c>
      <c r="M49" s="6">
        <v>0.124488104040216</v>
      </c>
      <c r="N49" s="6">
        <v>0.132735306819464</v>
      </c>
      <c r="O49" s="6">
        <v>0.147724717729404</v>
      </c>
      <c r="P49" s="6">
        <v>0.10084707721723</v>
      </c>
      <c r="Q49" s="6">
        <v>0.153814903714164</v>
      </c>
      <c r="R49" s="6">
        <v>0.160707448689299</v>
      </c>
      <c r="S49" s="6">
        <v>0.157616535013087</v>
      </c>
      <c r="T49" s="6">
        <v>0.149581025456386</v>
      </c>
      <c r="U49" s="6">
        <v>0.176280562770084</v>
      </c>
      <c r="V49" s="6">
        <v>0.0757064650837753</v>
      </c>
      <c r="W49" s="6">
        <v>0.141811273083026</v>
      </c>
      <c r="X49" s="6">
        <v>0.115908157269004</v>
      </c>
      <c r="Y49" s="6">
        <v>0.137279550445325</v>
      </c>
      <c r="Z49" s="6">
        <v>0.0826845745850293</v>
      </c>
      <c r="AA49" s="6">
        <v>0.0740089606111884</v>
      </c>
      <c r="AB49" s="6">
        <v>0.0640116852890169</v>
      </c>
      <c r="AC49" s="6">
        <v>0.166187291836686</v>
      </c>
      <c r="AD49" s="6">
        <v>0.107119821260732</v>
      </c>
      <c r="AE49" s="6">
        <v>0.151126496401926</v>
      </c>
      <c r="AF49" s="6">
        <v>0.0978980539169682</v>
      </c>
      <c r="AG49" s="6">
        <v>0.293315164718937</v>
      </c>
      <c r="AH49" s="6">
        <v>0.167417143221375</v>
      </c>
      <c r="AI49" s="6">
        <v>0.127017098270189</v>
      </c>
      <c r="AJ49" s="6">
        <v>0.167417143221375</v>
      </c>
      <c r="AK49" s="6">
        <v>0.157222849991714</v>
      </c>
      <c r="AL49" s="6">
        <v>0.248821326330802</v>
      </c>
      <c r="AM49" s="6">
        <v>0.102595912091098</v>
      </c>
      <c r="AN49" s="6">
        <v>0.163518681768235</v>
      </c>
      <c r="AO49" s="6">
        <v>0.249662783098769</v>
      </c>
      <c r="AP49" s="6">
        <v>0.127192905584368</v>
      </c>
      <c r="AQ49" s="6">
        <v>0.117324240528614</v>
      </c>
      <c r="AR49" s="6">
        <v>0.117324240528614</v>
      </c>
      <c r="AS49" s="6">
        <v>0.117324240528614</v>
      </c>
      <c r="AT49" s="6">
        <v>0.117324240528614</v>
      </c>
      <c r="AU49" s="6">
        <v>0.112637653181623</v>
      </c>
      <c r="AV49" s="6">
        <v>0.117324240528614</v>
      </c>
      <c r="AW49" s="6">
        <v>0.117324240528614</v>
      </c>
      <c r="AX49" s="6">
        <v>0.107979498536785</v>
      </c>
      <c r="AY49" s="6">
        <v>0.117864343058464</v>
      </c>
      <c r="AZ49" s="6">
        <v>0.131893011444088</v>
      </c>
      <c r="BA49" s="6">
        <v>0.142286462376617</v>
      </c>
      <c r="BB49" s="6">
        <v>0.0505710219181226</v>
      </c>
      <c r="BC49" s="6">
        <v>0.0632918441651281</v>
      </c>
      <c r="BD49" s="6">
        <v>0.0910869544499465</v>
      </c>
      <c r="BE49" s="6">
        <v>0.186620058782256</v>
      </c>
      <c r="BF49" s="6">
        <v>0.0731955662026605</v>
      </c>
      <c r="BG49" s="6">
        <v>0.131263453920593</v>
      </c>
      <c r="BH49" s="6">
        <v>0.0895855418516204</v>
      </c>
      <c r="BI49" s="6">
        <v>0.0961003821608623</v>
      </c>
      <c r="BJ49" s="6">
        <v>0.109138544413053</v>
      </c>
      <c r="BK49" s="6">
        <v>0.0813261903232752</v>
      </c>
      <c r="BL49" s="6">
        <v>0.153439310845087</v>
      </c>
      <c r="BM49" s="6">
        <v>0.173480266754393</v>
      </c>
      <c r="BN49" s="6">
        <v>0.175522085134288</v>
      </c>
      <c r="BO49" s="6">
        <v>0.124924301955528</v>
      </c>
      <c r="BP49" s="42"/>
      <c r="BQ49" s="42"/>
      <c r="BR49" s="42"/>
    </row>
    <row r="50" spans="1:70" x14ac:dyDescent="0.2">
      <c r="A50" s="1">
        <v>2015</v>
      </c>
      <c r="B50" s="6">
        <v>0.103278815744035</v>
      </c>
      <c r="C50" s="6">
        <v>0.146289897403587</v>
      </c>
      <c r="D50" s="6">
        <v>0.0837451584357905</v>
      </c>
      <c r="E50" s="6">
        <v>0.101371464244928</v>
      </c>
      <c r="F50" s="6">
        <v>0.1836732822199</v>
      </c>
      <c r="G50" s="6">
        <v>0.107342057343924</v>
      </c>
      <c r="H50" s="6">
        <v>0.123677194917806</v>
      </c>
      <c r="I50" s="6">
        <v>0.0558910351053187</v>
      </c>
      <c r="J50" s="6">
        <v>0.10727045778962</v>
      </c>
      <c r="K50" s="6">
        <v>0.157088334260744</v>
      </c>
      <c r="L50" s="6">
        <v>0.172064454102031</v>
      </c>
      <c r="M50" s="6">
        <v>0.133606442301267</v>
      </c>
      <c r="N50" s="6">
        <v>0.137719198921434</v>
      </c>
      <c r="O50" s="6">
        <v>0.146847167448934</v>
      </c>
      <c r="P50" s="6">
        <v>0.107849046333528</v>
      </c>
      <c r="Q50" s="6">
        <v>0.214662242147181</v>
      </c>
      <c r="R50" s="6">
        <v>0.1651179033549</v>
      </c>
      <c r="S50" s="6">
        <v>0.164734726253489</v>
      </c>
      <c r="T50" s="6">
        <v>0.156768047506213</v>
      </c>
      <c r="U50" s="6">
        <v>0.182030623058357</v>
      </c>
      <c r="V50" s="6">
        <v>0.0754923803808275</v>
      </c>
      <c r="W50" s="6">
        <v>0.147478030867293</v>
      </c>
      <c r="X50" s="6">
        <v>0.119244697568874</v>
      </c>
      <c r="Y50" s="6">
        <v>0.137329769603401</v>
      </c>
      <c r="Z50" s="6">
        <v>0.0808934539401671</v>
      </c>
      <c r="AA50" s="6">
        <v>0.0621070651734117</v>
      </c>
      <c r="AB50" s="6">
        <v>0.0654922246446584</v>
      </c>
      <c r="AC50" s="6">
        <v>0.161565382583454</v>
      </c>
      <c r="AD50" s="6">
        <v>0.110501660012195</v>
      </c>
      <c r="AE50" s="6">
        <v>0.161458138903063</v>
      </c>
      <c r="AF50" s="6">
        <v>0.104310998219431</v>
      </c>
      <c r="AG50" s="6">
        <v>0.326771434824189</v>
      </c>
      <c r="AH50" s="6">
        <v>0.172171567548629</v>
      </c>
      <c r="AI50" s="6">
        <v>0.118241083138565</v>
      </c>
      <c r="AJ50" s="6">
        <v>0.172171567548629</v>
      </c>
      <c r="AK50" s="6">
        <v>0.156578448199678</v>
      </c>
      <c r="AL50" s="6">
        <v>0.267558522484612</v>
      </c>
      <c r="AM50" s="6">
        <v>0.100766609088452</v>
      </c>
      <c r="AN50" s="6">
        <v>0.168461580570941</v>
      </c>
      <c r="AO50" s="6">
        <v>0.202011326177199</v>
      </c>
      <c r="AP50" s="6">
        <v>0.118582582520679</v>
      </c>
      <c r="AQ50" s="6">
        <v>0.109921198932456</v>
      </c>
      <c r="AR50" s="6">
        <v>0.109921198932456</v>
      </c>
      <c r="AS50" s="6">
        <v>0.109921198932456</v>
      </c>
      <c r="AT50" s="6">
        <v>0.109921198932456</v>
      </c>
      <c r="AU50" s="6">
        <v>0.102989344150398</v>
      </c>
      <c r="AV50" s="6">
        <v>0.109921198932456</v>
      </c>
      <c r="AW50" s="6">
        <v>0.109921198932456</v>
      </c>
      <c r="AX50" s="6">
        <v>0.100661775824831</v>
      </c>
      <c r="AY50" s="6">
        <v>0.110586169096373</v>
      </c>
      <c r="AZ50" s="6">
        <v>0.123677194917806</v>
      </c>
      <c r="BA50" s="6">
        <v>0.13663007069298</v>
      </c>
      <c r="BB50" s="6">
        <v>0.0419977354939583</v>
      </c>
      <c r="BC50" s="6">
        <v>0.0648181064283508</v>
      </c>
      <c r="BD50" s="6">
        <v>0.0868569178221002</v>
      </c>
      <c r="BE50" s="6">
        <v>0.180246305610431</v>
      </c>
      <c r="BF50" s="6">
        <v>0.0703220122905767</v>
      </c>
      <c r="BG50" s="6">
        <v>0.12420655236118</v>
      </c>
      <c r="BH50" s="6">
        <v>0.0890114576842634</v>
      </c>
      <c r="BI50" s="6">
        <v>0.0841575291649788</v>
      </c>
      <c r="BJ50" s="6">
        <v>0.12954036645892</v>
      </c>
      <c r="BK50" s="6">
        <v>0.0824353406611654</v>
      </c>
      <c r="BL50" s="6">
        <v>0.162545504269214</v>
      </c>
      <c r="BM50" s="6">
        <v>0.176057174145596</v>
      </c>
      <c r="BN50" s="6">
        <v>0.177015007185207</v>
      </c>
      <c r="BO50" s="6">
        <v>0.119973697830689</v>
      </c>
      <c r="BP50" s="42"/>
      <c r="BQ50" s="42"/>
      <c r="BR50" s="42"/>
    </row>
    <row r="51" spans="1:70" x14ac:dyDescent="0.2">
      <c r="A51" s="1">
        <v>2016</v>
      </c>
      <c r="B51" s="6">
        <v>0.101526534696908</v>
      </c>
      <c r="C51" s="6">
        <v>0.147753569824254</v>
      </c>
      <c r="D51" s="6">
        <v>0.0809081723309573</v>
      </c>
      <c r="E51" s="6">
        <v>0.101541289557228</v>
      </c>
      <c r="F51" s="6">
        <v>0.174912694084621</v>
      </c>
      <c r="G51" s="6">
        <v>0.104267001862079</v>
      </c>
      <c r="H51" s="6">
        <v>0.120215892302886</v>
      </c>
      <c r="I51" s="6">
        <v>0.0561366906932585</v>
      </c>
      <c r="J51" s="6">
        <v>0.102267937905347</v>
      </c>
      <c r="K51" s="6">
        <v>0.158331790212486</v>
      </c>
      <c r="L51" s="6">
        <v>0.16739606064955</v>
      </c>
      <c r="M51" s="6">
        <v>0.134702886857555</v>
      </c>
      <c r="N51" s="6">
        <v>0.137428025567487</v>
      </c>
      <c r="O51" s="6">
        <v>0.156763954630428</v>
      </c>
      <c r="P51" s="6">
        <v>0.11348639481965</v>
      </c>
      <c r="Q51" s="6">
        <v>0.183704815550262</v>
      </c>
      <c r="R51" s="6">
        <v>0.17148629691277</v>
      </c>
      <c r="S51" s="6">
        <v>0.162134331339744</v>
      </c>
      <c r="T51" s="6">
        <v>0.162280834458881</v>
      </c>
      <c r="U51" s="6">
        <v>0.188322922641537</v>
      </c>
      <c r="V51" s="6">
        <v>0.0723980206212797</v>
      </c>
      <c r="W51" s="6">
        <v>0.145955569813058</v>
      </c>
      <c r="X51" s="6">
        <v>0.122460321754041</v>
      </c>
      <c r="Y51" s="6">
        <v>0.134813965422802</v>
      </c>
      <c r="Z51" s="6">
        <v>0.079308028322549</v>
      </c>
      <c r="AA51" s="6">
        <v>0.0757659544272317</v>
      </c>
      <c r="AB51" s="6">
        <v>0.0573937139744291</v>
      </c>
      <c r="AC51" s="6">
        <v>0.15382424177205</v>
      </c>
      <c r="AD51" s="6">
        <v>0.105631486421116</v>
      </c>
      <c r="AE51" s="6">
        <v>0.171757713704666</v>
      </c>
      <c r="AF51" s="6">
        <v>0.106123296322546</v>
      </c>
      <c r="AG51" s="6">
        <v>0.302211943399993</v>
      </c>
      <c r="AH51" s="6">
        <v>0.166665550769836</v>
      </c>
      <c r="AI51" s="6">
        <v>0.131837603598102</v>
      </c>
      <c r="AJ51" s="6">
        <v>0.166665550769835</v>
      </c>
      <c r="AK51" s="6">
        <v>0.177813426439803</v>
      </c>
      <c r="AL51" s="6">
        <v>0.23637629031222</v>
      </c>
      <c r="AM51" s="6">
        <v>0.102967533562849</v>
      </c>
      <c r="AN51" s="6">
        <v>0.162998401734474</v>
      </c>
      <c r="AO51" s="6">
        <v>0.185530350220345</v>
      </c>
      <c r="AP51" s="6">
        <v>0.107413529991871</v>
      </c>
      <c r="AQ51" s="6">
        <v>0.107319572467607</v>
      </c>
      <c r="AR51" s="6">
        <v>0.107319572467607</v>
      </c>
      <c r="AS51" s="6">
        <v>0.107319572467607</v>
      </c>
      <c r="AT51" s="6">
        <v>0.107319572467607</v>
      </c>
      <c r="AU51" s="6">
        <v>0.102326453599554</v>
      </c>
      <c r="AV51" s="6">
        <v>0.107319572467607</v>
      </c>
      <c r="AW51" s="6">
        <v>0.107319572467607</v>
      </c>
      <c r="AX51" s="6">
        <v>0.0943439859974534</v>
      </c>
      <c r="AY51" s="6">
        <v>0.107758860902038</v>
      </c>
      <c r="AZ51" s="6">
        <v>0.120215892302886</v>
      </c>
      <c r="BA51" s="6">
        <v>0.135587733141515</v>
      </c>
      <c r="BB51" s="6">
        <v>0.0460637439092852</v>
      </c>
      <c r="BC51" s="6">
        <v>0.0575302673171475</v>
      </c>
      <c r="BD51" s="6">
        <v>0.0850167774295297</v>
      </c>
      <c r="BE51" s="6">
        <v>0.180590497695106</v>
      </c>
      <c r="BF51" s="6">
        <v>0.0656002830940095</v>
      </c>
      <c r="BG51" s="6">
        <v>0.110514625807201</v>
      </c>
      <c r="BH51" s="6">
        <v>0.0824549828782873</v>
      </c>
      <c r="BI51" s="6">
        <v>0.0771888204185857</v>
      </c>
      <c r="BJ51" s="6">
        <v>0.161082061703549</v>
      </c>
      <c r="BK51" s="6">
        <v>0.0820010831252609</v>
      </c>
      <c r="BL51" s="6">
        <v>0.180974507306436</v>
      </c>
      <c r="BM51" s="6">
        <v>0.176091186787637</v>
      </c>
      <c r="BN51" s="6">
        <v>0.154138663069914</v>
      </c>
      <c r="BO51" s="6">
        <v>0.114047100313586</v>
      </c>
      <c r="BP51" s="42"/>
      <c r="BQ51" s="42"/>
      <c r="BR51" s="42"/>
    </row>
    <row r="52" spans="1:70" x14ac:dyDescent="0.2">
      <c r="A52" s="1">
        <v>2017</v>
      </c>
      <c r="B52" s="6">
        <v>0.10319204330647</v>
      </c>
      <c r="C52" s="6">
        <v>0.150470716452195</v>
      </c>
      <c r="D52" s="6">
        <v>0.0818186925691535</v>
      </c>
      <c r="E52" s="6">
        <v>0.0993273112113817</v>
      </c>
      <c r="F52" s="6">
        <v>0.183095761462924</v>
      </c>
      <c r="G52" s="6">
        <v>0.108030296885013</v>
      </c>
      <c r="H52" s="6">
        <v>0.125312144080317</v>
      </c>
      <c r="I52" s="6">
        <v>0.0571509111593109</v>
      </c>
      <c r="J52" s="6">
        <v>0.106724967595724</v>
      </c>
      <c r="K52" s="6">
        <v>0.159858722253771</v>
      </c>
      <c r="L52" s="6">
        <v>0.172750994270249</v>
      </c>
      <c r="M52" s="6">
        <v>0.137701126063002</v>
      </c>
      <c r="N52" s="6">
        <v>0.139042975812418</v>
      </c>
      <c r="O52" s="6">
        <v>0.15987883422101</v>
      </c>
      <c r="P52" s="6">
        <v>0.119117644069092</v>
      </c>
      <c r="Q52" s="6">
        <v>0.187504440121213</v>
      </c>
      <c r="R52" s="6">
        <v>0.169367945061974</v>
      </c>
      <c r="S52" s="6">
        <v>0.166335135763652</v>
      </c>
      <c r="T52" s="6">
        <v>0.164083636637266</v>
      </c>
      <c r="U52" s="6">
        <v>0.18926276769916</v>
      </c>
      <c r="V52" s="6">
        <v>0.0729210760240958</v>
      </c>
      <c r="W52" s="6">
        <v>0.14776792182718</v>
      </c>
      <c r="X52" s="6">
        <v>0.123834082956836</v>
      </c>
      <c r="Y52" s="6">
        <v>0.137071142158868</v>
      </c>
      <c r="Z52" s="6">
        <v>0.0795897165624923</v>
      </c>
      <c r="AA52" s="6">
        <v>0.0777067290474711</v>
      </c>
      <c r="AB52" s="6">
        <v>0.0558125139809256</v>
      </c>
      <c r="AC52" s="6">
        <v>0.152771840976894</v>
      </c>
      <c r="AD52" s="6">
        <v>0.098144185933325</v>
      </c>
      <c r="AE52" s="6">
        <v>0.174018727196899</v>
      </c>
      <c r="AF52" s="6">
        <v>0.103292783667</v>
      </c>
      <c r="AG52" s="6">
        <v>0.303784898444521</v>
      </c>
      <c r="AH52" s="6">
        <v>0.173840350962229</v>
      </c>
      <c r="AI52" s="6">
        <v>0.173764516513197</v>
      </c>
      <c r="AJ52" s="6">
        <v>0.173840350962229</v>
      </c>
      <c r="AK52" s="6">
        <v>0.182743839162231</v>
      </c>
      <c r="AL52" s="6">
        <v>0.222977363148449</v>
      </c>
      <c r="AM52" s="6">
        <v>0.114022024089387</v>
      </c>
      <c r="AN52" s="6">
        <v>0.169269210021476</v>
      </c>
      <c r="AO52" s="6">
        <v>0.193818360375904</v>
      </c>
      <c r="AP52" s="6">
        <v>0.105176535806915</v>
      </c>
      <c r="AQ52" s="6">
        <v>0.109332332689325</v>
      </c>
      <c r="AR52" s="6">
        <v>0.109332332689325</v>
      </c>
      <c r="AS52" s="6">
        <v>0.109332332689325</v>
      </c>
      <c r="AT52" s="6">
        <v>0.109332332689325</v>
      </c>
      <c r="AU52" s="6">
        <v>0.109060824554916</v>
      </c>
      <c r="AV52" s="6">
        <v>0.109332332689325</v>
      </c>
      <c r="AW52" s="6">
        <v>0.109332332689325</v>
      </c>
      <c r="AX52" s="6">
        <v>0.098434260089376</v>
      </c>
      <c r="AY52" s="6">
        <v>0.109883284769597</v>
      </c>
      <c r="AZ52" s="6">
        <v>0.125312144080317</v>
      </c>
      <c r="BA52" s="6">
        <v>0.131687551012963</v>
      </c>
      <c r="BB52" s="6">
        <v>0.0456593120940454</v>
      </c>
      <c r="BC52" s="6">
        <v>0.0616140484436528</v>
      </c>
      <c r="BD52" s="6">
        <v>0.0911521343892749</v>
      </c>
      <c r="BE52" s="6">
        <v>0.171804715484358</v>
      </c>
      <c r="BF52" s="6">
        <v>0.0683680801610948</v>
      </c>
      <c r="BG52" s="6">
        <v>0.108302826538207</v>
      </c>
      <c r="BH52" s="6">
        <v>0.0889900969867559</v>
      </c>
      <c r="BI52" s="6">
        <v>0.0826095748596964</v>
      </c>
      <c r="BJ52" s="6">
        <v>0.153540990501014</v>
      </c>
      <c r="BK52" s="6">
        <v>0.0808388643707293</v>
      </c>
      <c r="BL52" s="6">
        <v>0.193858666209364</v>
      </c>
      <c r="BM52" s="6">
        <v>0.175810185791086</v>
      </c>
      <c r="BN52" s="6">
        <v>0.166393825270314</v>
      </c>
      <c r="BO52" s="6">
        <v>0.120804911202169</v>
      </c>
      <c r="BP52" s="42"/>
      <c r="BQ52" s="42"/>
      <c r="BR52" s="42"/>
    </row>
    <row r="53" spans="1:70" x14ac:dyDescent="0.2">
      <c r="A53" s="1">
        <v>2018</v>
      </c>
      <c r="B53" s="6">
        <v>0.105192418286124</v>
      </c>
      <c r="C53" s="6">
        <v>0.151770831565215</v>
      </c>
      <c r="D53" s="6">
        <v>0.0819670639308497</v>
      </c>
      <c r="E53" s="6">
        <v>0.112130266194097</v>
      </c>
      <c r="F53" s="6">
        <v>0.184355612589063</v>
      </c>
      <c r="G53" s="6">
        <v>0.112193756560591</v>
      </c>
      <c r="H53" s="6">
        <v>0.132522347315875</v>
      </c>
      <c r="I53" s="6">
        <v>0.0584227848646083</v>
      </c>
      <c r="J53" s="6">
        <v>0.1134722132581</v>
      </c>
      <c r="K53" s="6">
        <v>0.161431434639002</v>
      </c>
      <c r="L53" s="6">
        <v>0.182065966668113</v>
      </c>
      <c r="M53" s="6">
        <v>0.136042852701627</v>
      </c>
      <c r="N53" s="6">
        <v>0.142238497061268</v>
      </c>
      <c r="O53" s="6">
        <v>0.159301060050806</v>
      </c>
      <c r="P53" s="6">
        <v>0.121540128870827</v>
      </c>
      <c r="Q53" s="6">
        <v>0.184690977594822</v>
      </c>
      <c r="R53" s="6">
        <v>0.172294793989025</v>
      </c>
      <c r="S53" s="6">
        <v>0.167457271444037</v>
      </c>
      <c r="T53" s="6">
        <v>0.165371847276208</v>
      </c>
      <c r="U53" s="6">
        <v>0.19084102450628</v>
      </c>
      <c r="V53" s="6">
        <v>0.0730363989969162</v>
      </c>
      <c r="W53" s="6">
        <v>0.150851940625693</v>
      </c>
      <c r="X53" s="6">
        <v>0.123303659050536</v>
      </c>
      <c r="Y53" s="6">
        <v>0.139346911413117</v>
      </c>
      <c r="Z53" s="6">
        <v>0.0792764973556909</v>
      </c>
      <c r="AA53" s="6">
        <v>0.0904659181246989</v>
      </c>
      <c r="AB53" s="6">
        <v>0.0652637450796275</v>
      </c>
      <c r="AC53" s="6">
        <v>0.15578111885593</v>
      </c>
      <c r="AD53" s="6">
        <v>0.102319565459013</v>
      </c>
      <c r="AE53" s="6">
        <v>0.184880007335481</v>
      </c>
      <c r="AF53" s="6">
        <v>0.112954623734785</v>
      </c>
      <c r="AG53" s="6">
        <v>0.297598341422849</v>
      </c>
      <c r="AH53" s="6">
        <v>0.175675024940725</v>
      </c>
      <c r="AI53" s="6">
        <v>0.161835754756291</v>
      </c>
      <c r="AJ53" s="6">
        <v>0.175675024940725</v>
      </c>
      <c r="AK53" s="6">
        <v>0.188776730481779</v>
      </c>
      <c r="AL53" s="6">
        <v>0.202082781156837</v>
      </c>
      <c r="AM53" s="6">
        <v>0.122204096919782</v>
      </c>
      <c r="AN53" s="6">
        <v>0.171751882789167</v>
      </c>
      <c r="AO53" s="6">
        <v>0.192562931989483</v>
      </c>
      <c r="AP53" s="6">
        <v>0.101086968349714</v>
      </c>
      <c r="AQ53" s="6">
        <v>0.111071712683636</v>
      </c>
      <c r="AR53" s="6">
        <v>0.111071712683636</v>
      </c>
      <c r="AS53" s="6">
        <v>0.111071712683636</v>
      </c>
      <c r="AT53" s="6">
        <v>0.111071712683636</v>
      </c>
      <c r="AU53" s="6">
        <v>0.116233483807153</v>
      </c>
      <c r="AV53" s="6">
        <v>0.111071712683636</v>
      </c>
      <c r="AW53" s="6">
        <v>0.111071712683636</v>
      </c>
      <c r="AX53" s="6">
        <v>0.101563629288995</v>
      </c>
      <c r="AY53" s="6">
        <v>0.111870816181979</v>
      </c>
      <c r="AZ53" s="6">
        <v>0.132522347315875</v>
      </c>
      <c r="BA53" s="6">
        <v>0.140997076242734</v>
      </c>
      <c r="BB53" s="6">
        <v>0.0470046259792509</v>
      </c>
      <c r="BC53" s="6">
        <v>0.0659202937077908</v>
      </c>
      <c r="BD53" s="6">
        <v>0.0906674414824813</v>
      </c>
      <c r="BE53" s="6">
        <v>0.170115247119735</v>
      </c>
      <c r="BF53" s="6">
        <v>0.0711172558435585</v>
      </c>
      <c r="BG53" s="6">
        <v>0.108112862177488</v>
      </c>
      <c r="BH53" s="6">
        <v>0.0933840389435934</v>
      </c>
      <c r="BI53" s="6">
        <v>0.0922043764001042</v>
      </c>
      <c r="BJ53" s="6">
        <v>0.137493298276095</v>
      </c>
      <c r="BK53" s="6">
        <v>0.0800999657667927</v>
      </c>
      <c r="BL53" s="6">
        <v>0.20840773197431</v>
      </c>
      <c r="BM53" s="6">
        <v>0.186760832118117</v>
      </c>
      <c r="BN53" s="6">
        <v>0.172839070161402</v>
      </c>
      <c r="BO53" s="6">
        <v>0.128896327368677</v>
      </c>
      <c r="BP53" s="42"/>
      <c r="BQ53" s="42"/>
      <c r="BR53" s="42"/>
    </row>
    <row r="54" spans="1:70" x14ac:dyDescent="0.2">
      <c r="A54" s="1">
        <v>2019</v>
      </c>
      <c r="B54" s="6">
        <v>0.104792883204477</v>
      </c>
      <c r="C54" s="6">
        <v>0.154785697319859</v>
      </c>
      <c r="D54" s="6">
        <v>0.079922542749226</v>
      </c>
      <c r="E54" s="6">
        <v>0.112842874379036</v>
      </c>
      <c r="F54" s="6">
        <v>0.19075285284905</v>
      </c>
      <c r="G54" s="6">
        <v>0.11631145393587</v>
      </c>
      <c r="H54" s="6">
        <v>0.133069189086528</v>
      </c>
      <c r="I54" s="6">
        <v>0.0579463201214096</v>
      </c>
      <c r="J54" s="6">
        <v>0.107545490115318</v>
      </c>
      <c r="K54" s="6">
        <v>0.165450527509121</v>
      </c>
      <c r="L54" s="6">
        <v>0.187483042459639</v>
      </c>
      <c r="M54" s="6">
        <v>0.130945008906737</v>
      </c>
      <c r="N54" s="6">
        <v>0.143984288569963</v>
      </c>
      <c r="O54" s="6">
        <v>0.167043641419274</v>
      </c>
      <c r="P54" s="6">
        <v>0.123711223440971</v>
      </c>
      <c r="Q54" s="6">
        <v>0.182605982345007</v>
      </c>
      <c r="R54" s="6">
        <v>0.177819335141421</v>
      </c>
      <c r="S54" s="6">
        <v>0.165939421410969</v>
      </c>
      <c r="T54" s="6">
        <v>0.174148649072855</v>
      </c>
      <c r="U54" s="6">
        <v>0.193673861826216</v>
      </c>
      <c r="V54" s="6">
        <v>0.0713431239549276</v>
      </c>
      <c r="W54" s="6">
        <v>0.150264034993609</v>
      </c>
      <c r="X54" s="6">
        <v>0.12005704119207</v>
      </c>
      <c r="Y54" s="6">
        <v>0.141615826809448</v>
      </c>
      <c r="Z54" s="6">
        <v>0.0778697554641445</v>
      </c>
      <c r="AA54" s="6">
        <v>0.0839016487544128</v>
      </c>
      <c r="AB54" s="6">
        <v>0.0680875200081178</v>
      </c>
      <c r="AC54" s="6">
        <v>0.154957831879844</v>
      </c>
      <c r="AD54" s="6">
        <v>0.109846899369459</v>
      </c>
      <c r="AE54" s="6">
        <v>0.179701111298471</v>
      </c>
      <c r="AF54" s="6">
        <v>0.113359582635503</v>
      </c>
      <c r="AG54" s="6">
        <v>0.335106699968476</v>
      </c>
      <c r="AH54" s="6">
        <v>0.178869578325736</v>
      </c>
      <c r="AI54" s="6">
        <v>0.143641634503051</v>
      </c>
      <c r="AJ54" s="6">
        <v>0.178869578325736</v>
      </c>
      <c r="AK54" s="6">
        <v>0.188354851084032</v>
      </c>
      <c r="AL54" s="6">
        <v>0.21576455541675</v>
      </c>
      <c r="AM54" s="6">
        <v>0.11800977984741</v>
      </c>
      <c r="AN54" s="6">
        <v>0.174621791475145</v>
      </c>
      <c r="AO54" s="6">
        <v>0.182984901248706</v>
      </c>
      <c r="AP54" s="6">
        <v>0.0913537969818197</v>
      </c>
      <c r="AQ54" s="6">
        <v>0.111903566814884</v>
      </c>
      <c r="AR54" s="6">
        <v>0.111903566814884</v>
      </c>
      <c r="AS54" s="6">
        <v>0.111903566814884</v>
      </c>
      <c r="AT54" s="6">
        <v>0.111903566814884</v>
      </c>
      <c r="AU54" s="6">
        <v>0.12313249369377</v>
      </c>
      <c r="AV54" s="6">
        <v>0.111903566814884</v>
      </c>
      <c r="AW54" s="6">
        <v>0.111903566814884</v>
      </c>
      <c r="AX54" s="6">
        <v>0.106970988835136</v>
      </c>
      <c r="AY54" s="6">
        <v>0.112809173187264</v>
      </c>
      <c r="AZ54" s="6">
        <v>0.133069189086528</v>
      </c>
      <c r="BA54" s="6">
        <v>0.139915235053678</v>
      </c>
      <c r="BB54" s="6">
        <v>0.0461152612569751</v>
      </c>
      <c r="BC54" s="6">
        <v>0.0657025151381148</v>
      </c>
      <c r="BD54" s="6">
        <v>0.0910896918063542</v>
      </c>
      <c r="BE54" s="6">
        <v>0.180572513113863</v>
      </c>
      <c r="BF54" s="6">
        <v>0.066478759141139</v>
      </c>
      <c r="BG54" s="6">
        <v>0.107255814101898</v>
      </c>
      <c r="BH54" s="6">
        <v>0.0863550573402305</v>
      </c>
      <c r="BI54" s="6">
        <v>0.0828788401978818</v>
      </c>
      <c r="BJ54" s="6">
        <v>0.129353940390712</v>
      </c>
      <c r="BK54" s="6">
        <v>0.0814919760462675</v>
      </c>
      <c r="BL54" s="6">
        <v>0.205056792045496</v>
      </c>
      <c r="BM54" s="6">
        <v>0.171393287473215</v>
      </c>
      <c r="BN54" s="6">
        <v>0.169674456737452</v>
      </c>
      <c r="BO54" s="6">
        <v>0.121711906797777</v>
      </c>
      <c r="BP54" s="42"/>
      <c r="BQ54" s="42"/>
      <c r="BR54" s="42"/>
    </row>
    <row r="55" spans="1:70" x14ac:dyDescent="0.2">
      <c r="A55" s="1">
        <v>2020</v>
      </c>
      <c r="B55" s="6">
        <v>0.0917433222781938</v>
      </c>
      <c r="C55" s="6">
        <v>0.136099146196926</v>
      </c>
      <c r="D55" s="6">
        <v>0.0700289903622393</v>
      </c>
      <c r="E55" s="6">
        <v>0.112186976559401</v>
      </c>
      <c r="F55" s="6">
        <v>0.173400890827225</v>
      </c>
      <c r="G55" s="6">
        <v>0.108671256045113</v>
      </c>
      <c r="H55" s="6">
        <v>0.115775106318088</v>
      </c>
      <c r="I55" s="6">
        <v>0.0478198218260297</v>
      </c>
      <c r="J55" s="6">
        <v>0.0937736849108562</v>
      </c>
      <c r="K55" s="6">
        <v>0.145097802515329</v>
      </c>
      <c r="L55" s="6">
        <v>0.173440847731758</v>
      </c>
      <c r="M55" s="6">
        <v>0.112741263143861</v>
      </c>
      <c r="N55" s="6">
        <v>0.13372861252207</v>
      </c>
      <c r="O55" s="6">
        <v>0.137268027499048</v>
      </c>
      <c r="P55" s="6">
        <v>0.109821455242861</v>
      </c>
      <c r="Q55" s="6">
        <v>0.162140574468312</v>
      </c>
      <c r="R55" s="6">
        <v>0.161182608436008</v>
      </c>
      <c r="S55" s="6">
        <v>0.145782882841003</v>
      </c>
      <c r="T55" s="6">
        <v>0.157760998881756</v>
      </c>
      <c r="U55" s="6">
        <v>0.174498315657606</v>
      </c>
      <c r="V55" s="6">
        <v>0.0630413543901432</v>
      </c>
      <c r="W55" s="6">
        <v>0.127436403639199</v>
      </c>
      <c r="X55" s="6">
        <v>0.104561991523784</v>
      </c>
      <c r="Y55" s="6">
        <v>0.120972820901944</v>
      </c>
      <c r="Z55" s="6">
        <v>0.0699657536346848</v>
      </c>
      <c r="AA55" s="6">
        <v>0.0731660496697654</v>
      </c>
      <c r="AB55" s="6">
        <v>0.0730606165943921</v>
      </c>
      <c r="AC55" s="6">
        <v>0.145827358825058</v>
      </c>
      <c r="AD55" s="6">
        <v>0.102245484779778</v>
      </c>
      <c r="AE55" s="6">
        <v>0.173105870388299</v>
      </c>
      <c r="AF55" s="6">
        <v>0.111317955383903</v>
      </c>
      <c r="AG55" s="6">
        <v>0.318840950358999</v>
      </c>
      <c r="AH55" s="6">
        <v>0.161569043266132</v>
      </c>
      <c r="AI55" s="6">
        <v>0.115027485862568</v>
      </c>
      <c r="AJ55" s="6">
        <v>0.161569043266132</v>
      </c>
      <c r="AK55" s="6">
        <v>0.164555583142666</v>
      </c>
      <c r="AL55" s="6">
        <v>0.18658173614536</v>
      </c>
      <c r="AM55" s="6">
        <v>0.13689011818641</v>
      </c>
      <c r="AN55" s="6">
        <v>0.157056188038996</v>
      </c>
      <c r="AO55" s="6">
        <v>0.177632690155499</v>
      </c>
      <c r="AP55" s="6">
        <v>0.0904808456709316</v>
      </c>
      <c r="AQ55" s="6">
        <v>0.106051890014811</v>
      </c>
      <c r="AR55" s="6">
        <v>0.106051890014811</v>
      </c>
      <c r="AS55" s="6">
        <v>0.106051890014811</v>
      </c>
      <c r="AT55" s="6">
        <v>0.106051890014811</v>
      </c>
      <c r="AU55" s="6">
        <v>0.115656810649603</v>
      </c>
      <c r="AV55" s="6">
        <v>0.106051890014811</v>
      </c>
      <c r="AW55" s="6">
        <v>0.106051890014811</v>
      </c>
      <c r="AX55" s="6">
        <v>0.095589739602924</v>
      </c>
      <c r="AY55" s="6">
        <v>0.106827188563542</v>
      </c>
      <c r="AZ55" s="6">
        <v>0.115775106318088</v>
      </c>
      <c r="BA55" s="6">
        <v>0.117183231290146</v>
      </c>
      <c r="BB55" s="6">
        <v>0.0366825675750689</v>
      </c>
      <c r="BC55" s="6">
        <v>0.0571498695635097</v>
      </c>
      <c r="BD55" s="6">
        <v>0.0800390447876846</v>
      </c>
      <c r="BE55" s="6">
        <v>0.140305722542833</v>
      </c>
      <c r="BF55" s="6">
        <v>0.0543873587638195</v>
      </c>
      <c r="BG55" s="6">
        <v>0.0898001857580443</v>
      </c>
      <c r="BH55" s="6">
        <v>0.0778689840909234</v>
      </c>
      <c r="BI55" s="6">
        <v>0.0654850887824361</v>
      </c>
      <c r="BJ55" s="6">
        <v>0.115902585028754</v>
      </c>
      <c r="BK55" s="6">
        <v>0.0816392601081829</v>
      </c>
      <c r="BL55" s="6">
        <v>0.161839841160768</v>
      </c>
      <c r="BM55" s="6">
        <v>0.149115841649534</v>
      </c>
      <c r="BN55" s="6">
        <v>0.155985709944778</v>
      </c>
      <c r="BO55" s="6">
        <v>0.10510142302429</v>
      </c>
      <c r="BP55" s="42"/>
      <c r="BQ55" s="42"/>
      <c r="BR55" s="42"/>
    </row>
    <row r="56" spans="1:70" x14ac:dyDescent="0.2">
      <c r="A56" s="1">
        <v>2021</v>
      </c>
      <c r="B56" s="6">
        <v>0.0969045414106036</v>
      </c>
      <c r="C56" s="6">
        <v>0.144642749786685</v>
      </c>
      <c r="D56" s="6">
        <v>0.0744715645111676</v>
      </c>
      <c r="E56" s="6">
        <v>0.122525243497725</v>
      </c>
      <c r="F56" s="6">
        <v>0.180637324153665</v>
      </c>
      <c r="G56" s="6">
        <v>0.114097302179745</v>
      </c>
      <c r="H56" s="6">
        <v>0.119175472193449</v>
      </c>
      <c r="I56" s="6">
        <v>0.0499135563496017</v>
      </c>
      <c r="J56" s="6">
        <v>0.0974465757643173</v>
      </c>
      <c r="K56" s="6">
        <v>0.155593378903754</v>
      </c>
      <c r="L56" s="6">
        <v>0.197825955572866</v>
      </c>
      <c r="M56" s="6">
        <v>0.127954495970383</v>
      </c>
      <c r="N56" s="6">
        <v>0.139206338458714</v>
      </c>
      <c r="O56" s="6">
        <v>0.138902069311166</v>
      </c>
      <c r="P56" s="6">
        <v>0.121882527279342</v>
      </c>
      <c r="Q56" s="6">
        <v>0.179522759357736</v>
      </c>
      <c r="R56" s="6">
        <v>0.154477973877432</v>
      </c>
      <c r="S56" s="6">
        <v>0.155582834891194</v>
      </c>
      <c r="T56" s="6">
        <v>0.162594764901522</v>
      </c>
      <c r="U56" s="6">
        <v>0.189674886992857</v>
      </c>
      <c r="V56" s="6">
        <v>0.0682622082200131</v>
      </c>
      <c r="W56" s="6">
        <v>0.120655318049613</v>
      </c>
      <c r="X56" s="6">
        <v>0.104387984985047</v>
      </c>
      <c r="Y56" s="6">
        <v>0.12447130475398</v>
      </c>
      <c r="Z56" s="6">
        <v>0.0721354631395483</v>
      </c>
      <c r="AA56" s="6">
        <v>0.0759844776378056</v>
      </c>
      <c r="AB56" s="6">
        <v>0.0818137090696566</v>
      </c>
      <c r="AC56" s="6">
        <v>0.1521649262488</v>
      </c>
      <c r="AD56" s="6">
        <v>0.108106645160839</v>
      </c>
      <c r="AE56" s="6">
        <v>0.186066624633976</v>
      </c>
      <c r="AF56" s="6">
        <v>0.118667677077826</v>
      </c>
      <c r="AG56" s="6">
        <v>0.335237529076255</v>
      </c>
      <c r="AH56" s="6">
        <v>0.170240867582403</v>
      </c>
      <c r="AI56" s="6">
        <v>0.127795594038923</v>
      </c>
      <c r="AJ56" s="6">
        <v>0.170240867582403</v>
      </c>
      <c r="AK56" s="6">
        <v>0.169209009208685</v>
      </c>
      <c r="AL56" s="6">
        <v>0.176318106132233</v>
      </c>
      <c r="AM56" s="6">
        <v>0.149896507962337</v>
      </c>
      <c r="AN56" s="6">
        <v>0.164952369957203</v>
      </c>
      <c r="AO56" s="6">
        <v>0.197844052871768</v>
      </c>
      <c r="AP56" s="6">
        <v>0.102025287124489</v>
      </c>
      <c r="AQ56" s="6">
        <v>0.110437186811949</v>
      </c>
      <c r="AR56" s="6">
        <v>0.110437186811949</v>
      </c>
      <c r="AS56" s="6">
        <v>0.110437186811949</v>
      </c>
      <c r="AT56" s="6">
        <v>0.110437186811949</v>
      </c>
      <c r="AU56" s="6">
        <v>0.121321856992759</v>
      </c>
      <c r="AV56" s="6">
        <v>0.110437186811949</v>
      </c>
      <c r="AW56" s="6">
        <v>0.110437186811949</v>
      </c>
      <c r="AX56" s="6">
        <v>0.0998270402654945</v>
      </c>
      <c r="AY56" s="6">
        <v>0.111346083708424</v>
      </c>
      <c r="AZ56" s="6">
        <v>0.119175472193449</v>
      </c>
      <c r="BA56" s="6">
        <v>0.117585435501435</v>
      </c>
      <c r="BB56" s="6">
        <v>0.0376107733735974</v>
      </c>
      <c r="BC56" s="6">
        <v>0.0649387901911607</v>
      </c>
      <c r="BD56" s="6">
        <v>0.0816036818687454</v>
      </c>
      <c r="BE56" s="6">
        <v>0.160101525555769</v>
      </c>
      <c r="BF56" s="6">
        <v>0.0578685749694749</v>
      </c>
      <c r="BG56" s="6">
        <v>0.081573767306418</v>
      </c>
      <c r="BH56" s="6">
        <v>0.0815309877077142</v>
      </c>
      <c r="BI56" s="6">
        <v>0.0746448740979247</v>
      </c>
      <c r="BJ56" s="6">
        <v>0.106385656293359</v>
      </c>
      <c r="BK56" s="6">
        <v>0.0790481208359848</v>
      </c>
      <c r="BL56" s="6">
        <v>0.164014996226561</v>
      </c>
      <c r="BM56" s="6">
        <v>0.177738081964979</v>
      </c>
      <c r="BN56" s="6">
        <v>0.154518642560928</v>
      </c>
      <c r="BO56" s="6">
        <v>0.110804443069549</v>
      </c>
      <c r="BP56" s="42"/>
      <c r="BQ56" s="42"/>
      <c r="BR56" s="42"/>
    </row>
    <row r="57" spans="1:70" x14ac:dyDescent="0.2">
      <c r="A57" s="1">
        <v>2022</v>
      </c>
      <c r="B57" s="6">
        <v>0.104133278383485</v>
      </c>
      <c r="C57" s="6">
        <v>0.166095037783397</v>
      </c>
      <c r="D57" s="6">
        <v>0.0780747392592575</v>
      </c>
      <c r="E57" s="6">
        <v>0.121640321921899</v>
      </c>
      <c r="F57" s="6">
        <v>0.188948844485743</v>
      </c>
      <c r="G57" s="6">
        <v>0.134395427006984</v>
      </c>
      <c r="H57" s="6">
        <v>0.0865312257396595</v>
      </c>
      <c r="I57" s="6">
        <v>0.0519044831573355</v>
      </c>
      <c r="J57" s="6">
        <v>0.102539583465967</v>
      </c>
      <c r="K57" s="6">
        <v>0.181491352468861</v>
      </c>
      <c r="L57" s="6">
        <v>0.216358195476439</v>
      </c>
      <c r="M57" s="6">
        <v>0.152233238543139</v>
      </c>
      <c r="N57" s="6">
        <v>0.157005836939636</v>
      </c>
      <c r="O57" s="6">
        <v>0.166427612897528</v>
      </c>
      <c r="P57" s="6">
        <v>0.144142815217206</v>
      </c>
      <c r="Q57" s="6">
        <v>0.172328822362308</v>
      </c>
      <c r="R57" s="6">
        <v>0.170930776246618</v>
      </c>
      <c r="S57" s="6">
        <v>0.174256727727228</v>
      </c>
      <c r="T57" s="6">
        <v>0.181054144897383</v>
      </c>
      <c r="U57" s="6">
        <v>0.211243329795507</v>
      </c>
      <c r="V57" s="6">
        <v>0.0711447743481484</v>
      </c>
      <c r="W57" s="6">
        <v>0.136124442016996</v>
      </c>
      <c r="X57" s="6">
        <v>0.107443084167012</v>
      </c>
      <c r="Y57" s="6">
        <v>0.13665130863847</v>
      </c>
      <c r="Z57" s="6">
        <v>0.0745126639234525</v>
      </c>
      <c r="AA57" s="6">
        <v>0.0765309433846709</v>
      </c>
      <c r="AB57" s="6">
        <v>0.0801875454958891</v>
      </c>
      <c r="AC57" s="6">
        <v>0.159418037231853</v>
      </c>
      <c r="AD57" s="6">
        <v>0.118695172119001</v>
      </c>
      <c r="AE57" s="6">
        <v>0.186792491575506</v>
      </c>
      <c r="AF57" s="6">
        <v>0.118439448532878</v>
      </c>
      <c r="AG57" s="6">
        <v>0.338352471412707</v>
      </c>
      <c r="AH57" s="6">
        <v>0.184215187336416</v>
      </c>
      <c r="AI57" s="6">
        <v>0.136910829647603</v>
      </c>
      <c r="AJ57" s="6">
        <v>0.184215187336416</v>
      </c>
      <c r="AK57" s="6">
        <v>0.197789825658844</v>
      </c>
      <c r="AL57" s="6">
        <v>0.157417828980893</v>
      </c>
      <c r="AM57" s="6">
        <v>0.168084077189656</v>
      </c>
      <c r="AN57" s="6">
        <v>0.178238489326122</v>
      </c>
      <c r="AO57" s="6">
        <v>0.219599713439423</v>
      </c>
      <c r="AP57" s="6">
        <v>0.110947642877394</v>
      </c>
      <c r="AQ57" s="6">
        <v>0.126100313863377</v>
      </c>
      <c r="AR57" s="6">
        <v>0.126100313863376</v>
      </c>
      <c r="AS57" s="6">
        <v>0.126100313863376</v>
      </c>
      <c r="AT57" s="6">
        <v>0.126100313863377</v>
      </c>
      <c r="AU57" s="6">
        <v>0.139206962358203</v>
      </c>
      <c r="AV57" s="6">
        <v>0.126100313863377</v>
      </c>
      <c r="AW57" s="6">
        <v>0.126100313863377</v>
      </c>
      <c r="AX57" s="6">
        <v>0.126199274525837</v>
      </c>
      <c r="AY57" s="6">
        <v>0.127141410200948</v>
      </c>
      <c r="AZ57" s="6">
        <v>0.0865312257396595</v>
      </c>
      <c r="BA57" s="6">
        <v>0.100880819148085</v>
      </c>
      <c r="BB57" s="6">
        <v>0.0359905717884256</v>
      </c>
      <c r="BC57" s="6">
        <v>0.0769805688922722</v>
      </c>
      <c r="BD57" s="6">
        <v>0.0910261155741245</v>
      </c>
      <c r="BE57" s="6">
        <v>0.190204814597717</v>
      </c>
      <c r="BF57" s="6">
        <v>0.0603063715779382</v>
      </c>
      <c r="BG57" s="6">
        <v>0.0913428036763999</v>
      </c>
      <c r="BH57" s="6">
        <v>0.0837127790263948</v>
      </c>
      <c r="BI57" s="6">
        <v>0.0836510617009797</v>
      </c>
      <c r="BJ57" s="6">
        <v>0.122701739859241</v>
      </c>
      <c r="BK57" s="6">
        <v>0.0855430787525585</v>
      </c>
      <c r="BL57" s="6">
        <v>0.181947411584807</v>
      </c>
      <c r="BM57" s="6">
        <v>0.19759191757107</v>
      </c>
      <c r="BN57" s="6">
        <v>0.144840344125131</v>
      </c>
      <c r="BO57" s="6">
        <v>0.118243260096429</v>
      </c>
      <c r="BP57" s="42"/>
      <c r="BQ57" s="42"/>
      <c r="BR57" s="42"/>
    </row>
    <row r="58" spans="1:70" x14ac:dyDescent="0.2">
      <c r="A58" s="1">
        <v>2023</v>
      </c>
      <c r="B58" s="6">
        <v>0.104737125104582</v>
      </c>
      <c r="C58" s="6">
        <v>0.165010919106312</v>
      </c>
      <c r="D58" s="6">
        <v>0.077213939076692</v>
      </c>
      <c r="E58" s="6">
        <v>0.12362507929032</v>
      </c>
      <c r="F58" s="6">
        <v>0.188864260247015</v>
      </c>
      <c r="G58" s="6">
        <v>0.132792701480354</v>
      </c>
      <c r="H58" s="6">
        <v>0.0869317517752351</v>
      </c>
      <c r="I58" s="6">
        <v>0.0515181148788465</v>
      </c>
      <c r="J58" s="6">
        <v>0.102650625924719</v>
      </c>
      <c r="K58" s="6">
        <v>0.180147175755629</v>
      </c>
      <c r="L58" s="6">
        <v>0.216732091400333</v>
      </c>
      <c r="M58" s="6">
        <v>0.151648391377703</v>
      </c>
      <c r="N58" s="6">
        <v>0.156472299430325</v>
      </c>
      <c r="O58" s="6">
        <v>0.165298014061943</v>
      </c>
      <c r="P58" s="6">
        <v>0.143809797175836</v>
      </c>
      <c r="Q58" s="6">
        <v>0.171086636829773</v>
      </c>
      <c r="R58" s="6">
        <v>0.169385238698471</v>
      </c>
      <c r="S58" s="6">
        <v>0.173230164798771</v>
      </c>
      <c r="T58" s="6">
        <v>0.180624018904595</v>
      </c>
      <c r="U58" s="6">
        <v>0.210739770008693</v>
      </c>
      <c r="V58" s="6">
        <v>0.0707633919035074</v>
      </c>
      <c r="W58" s="6">
        <v>0.134845280995908</v>
      </c>
      <c r="X58" s="6">
        <v>0.105893283793154</v>
      </c>
      <c r="Y58" s="6">
        <v>0.135165165921317</v>
      </c>
      <c r="Z58" s="6">
        <v>0.0737712209384585</v>
      </c>
      <c r="AA58" s="6">
        <v>0.0760594995586356</v>
      </c>
      <c r="AB58" s="6">
        <v>0.0794100164569355</v>
      </c>
      <c r="AC58" s="6">
        <v>0.157883931816587</v>
      </c>
      <c r="AD58" s="6">
        <v>0.118191007432891</v>
      </c>
      <c r="AE58" s="6">
        <v>0.187038329327003</v>
      </c>
      <c r="AF58" s="6">
        <v>0.118127932839189</v>
      </c>
      <c r="AG58" s="6">
        <v>0.338268577098587</v>
      </c>
      <c r="AH58" s="6">
        <v>0.183620243084558</v>
      </c>
      <c r="AI58" s="6">
        <v>0.136390550695799</v>
      </c>
      <c r="AJ58" s="6">
        <v>0.183620243084558</v>
      </c>
      <c r="AK58" s="6">
        <v>0.195426266139046</v>
      </c>
      <c r="AL58" s="6">
        <v>0.154307626064678</v>
      </c>
      <c r="AM58" s="6">
        <v>0.16951513731643</v>
      </c>
      <c r="AN58" s="6">
        <v>0.177605116846151</v>
      </c>
      <c r="AO58" s="6">
        <v>0.217847301811167</v>
      </c>
      <c r="AP58" s="6">
        <v>0.110529650837895</v>
      </c>
      <c r="AQ58" s="6">
        <v>0.124965961504971</v>
      </c>
      <c r="AR58" s="6">
        <v>0.124965961504971</v>
      </c>
      <c r="AS58" s="6">
        <v>0.124965961504971</v>
      </c>
      <c r="AT58" s="6">
        <v>0.124965961504971</v>
      </c>
      <c r="AU58" s="6">
        <v>0.139433112480087</v>
      </c>
      <c r="AV58" s="6">
        <v>0.124965961504971</v>
      </c>
      <c r="AW58" s="6">
        <v>0.124965961504971</v>
      </c>
      <c r="AX58" s="6">
        <v>0.123062728993067</v>
      </c>
      <c r="AY58" s="6">
        <v>0.126145444093343</v>
      </c>
      <c r="AZ58" s="6">
        <v>0.0869317517752351</v>
      </c>
      <c r="BA58" s="6">
        <v>0.100424022555288</v>
      </c>
      <c r="BB58" s="6">
        <v>0.0357285357601316</v>
      </c>
      <c r="BC58" s="6">
        <v>0.076413171196173</v>
      </c>
      <c r="BD58" s="6">
        <v>0.0898879832774979</v>
      </c>
      <c r="BE58" s="6">
        <v>0.189931461581757</v>
      </c>
      <c r="BF58" s="6">
        <v>0.059683333424688</v>
      </c>
      <c r="BG58" s="6">
        <v>0.0909885101525597</v>
      </c>
      <c r="BH58" s="6">
        <v>0.0841177539888503</v>
      </c>
      <c r="BI58" s="6">
        <v>0.0827814874242415</v>
      </c>
      <c r="BJ58" s="6">
        <v>0.123238469557133</v>
      </c>
      <c r="BK58" s="6">
        <v>0.085706635630545</v>
      </c>
      <c r="BL58" s="6">
        <v>0.181046624796352</v>
      </c>
      <c r="BM58" s="6">
        <v>0.197314528616907</v>
      </c>
      <c r="BN58" s="6">
        <v>0.142596026237553</v>
      </c>
      <c r="BO58" s="6">
        <v>0.117944080430494</v>
      </c>
      <c r="BP58" s="42"/>
      <c r="BQ58" s="42"/>
      <c r="BR58" s="42"/>
    </row>
    <row r="59" spans="1:70" x14ac:dyDescent="0.2">
      <c r="A59" s="1">
        <v>2024</v>
      </c>
      <c r="B59" s="6">
        <v>0.104821244303556</v>
      </c>
      <c r="C59" s="6">
        <v>0.164249898585491</v>
      </c>
      <c r="D59" s="6">
        <v>0.0766718951959958</v>
      </c>
      <c r="E59" s="6">
        <v>0.125037020302818</v>
      </c>
      <c r="F59" s="6">
        <v>0.187798949546704</v>
      </c>
      <c r="G59" s="6">
        <v>0.129767955271341</v>
      </c>
      <c r="H59" s="6">
        <v>0.0872781337746472</v>
      </c>
      <c r="I59" s="6">
        <v>0.0504050779134831</v>
      </c>
      <c r="J59" s="6">
        <v>0.101742252741401</v>
      </c>
      <c r="K59" s="6">
        <v>0.178964486329064</v>
      </c>
      <c r="L59" s="6">
        <v>0.217238195959555</v>
      </c>
      <c r="M59" s="6">
        <v>0.151067425897866</v>
      </c>
      <c r="N59" s="6">
        <v>0.156091660063639</v>
      </c>
      <c r="O59" s="6">
        <v>0.164102086600998</v>
      </c>
      <c r="P59" s="6">
        <v>0.14346017805059</v>
      </c>
      <c r="Q59" s="6">
        <v>0.17014678143477</v>
      </c>
      <c r="R59" s="6">
        <v>0.167872306102667</v>
      </c>
      <c r="S59" s="6">
        <v>0.172258949216312</v>
      </c>
      <c r="T59" s="6">
        <v>0.180493601833319</v>
      </c>
      <c r="U59" s="6">
        <v>0.210406181489687</v>
      </c>
      <c r="V59" s="6">
        <v>0.0703690740462393</v>
      </c>
      <c r="W59" s="6">
        <v>0.133672177771608</v>
      </c>
      <c r="X59" s="6">
        <v>0.104427775887749</v>
      </c>
      <c r="Y59" s="6">
        <v>0.133842103207208</v>
      </c>
      <c r="Z59" s="6">
        <v>0.0730940694499638</v>
      </c>
      <c r="AA59" s="6">
        <v>0.0756901073850223</v>
      </c>
      <c r="AB59" s="6">
        <v>0.0786878980973264</v>
      </c>
      <c r="AC59" s="6">
        <v>0.156413783378425</v>
      </c>
      <c r="AD59" s="6">
        <v>0.117618787861809</v>
      </c>
      <c r="AE59" s="6">
        <v>0.187359928898758</v>
      </c>
      <c r="AF59" s="6">
        <v>0.117793467893081</v>
      </c>
      <c r="AG59" s="6">
        <v>0.338048295910704</v>
      </c>
      <c r="AH59" s="6">
        <v>0.183114868296651</v>
      </c>
      <c r="AI59" s="6">
        <v>0.136031617948248</v>
      </c>
      <c r="AJ59" s="6">
        <v>0.183114868296651</v>
      </c>
      <c r="AK59" s="6">
        <v>0.193233039555339</v>
      </c>
      <c r="AL59" s="6">
        <v>0.151136259083613</v>
      </c>
      <c r="AM59" s="6">
        <v>0.170939274032666</v>
      </c>
      <c r="AN59" s="6">
        <v>0.177011719025748</v>
      </c>
      <c r="AO59" s="6">
        <v>0.21691630005666</v>
      </c>
      <c r="AP59" s="6">
        <v>0.110154601548714</v>
      </c>
      <c r="AQ59" s="6">
        <v>0.123990630542607</v>
      </c>
      <c r="AR59" s="6">
        <v>0.123990630542607</v>
      </c>
      <c r="AS59" s="6">
        <v>0.123990630542607</v>
      </c>
      <c r="AT59" s="6">
        <v>0.123990630542607</v>
      </c>
      <c r="AU59" s="6">
        <v>0.139695628077566</v>
      </c>
      <c r="AV59" s="6">
        <v>0.123990630542607</v>
      </c>
      <c r="AW59" s="6">
        <v>0.123990630542607</v>
      </c>
      <c r="AX59" s="6">
        <v>0.120170327191707</v>
      </c>
      <c r="AY59" s="6">
        <v>0.125302552068589</v>
      </c>
      <c r="AZ59" s="6">
        <v>0.0872781337746472</v>
      </c>
      <c r="BA59" s="6">
        <v>0.099687413880493</v>
      </c>
      <c r="BB59" s="6">
        <v>0.0354279069431559</v>
      </c>
      <c r="BC59" s="6">
        <v>0.0758675831315172</v>
      </c>
      <c r="BD59" s="6">
        <v>0.0887539161230075</v>
      </c>
      <c r="BE59" s="6">
        <v>0.189657267335966</v>
      </c>
      <c r="BF59" s="6">
        <v>0.0595995889779751</v>
      </c>
      <c r="BG59" s="6">
        <v>0.0906979222959998</v>
      </c>
      <c r="BH59" s="6">
        <v>0.084623915487825</v>
      </c>
      <c r="BI59" s="6">
        <v>0.081988405552332</v>
      </c>
      <c r="BJ59" s="6">
        <v>0.123713271982231</v>
      </c>
      <c r="BK59" s="6">
        <v>0.0858729884601948</v>
      </c>
      <c r="BL59" s="6">
        <v>0.180138062167977</v>
      </c>
      <c r="BM59" s="6">
        <v>0.197008374514508</v>
      </c>
      <c r="BN59" s="6">
        <v>0.140419114070586</v>
      </c>
      <c r="BO59" s="6">
        <v>0.117715704523163</v>
      </c>
      <c r="BP59" s="42"/>
      <c r="BQ59" s="42"/>
      <c r="BR59" s="42"/>
    </row>
    <row r="60" spans="1:70" x14ac:dyDescent="0.2">
      <c r="A60" s="1">
        <v>2025</v>
      </c>
      <c r="B60" s="6">
        <v>0.104019910110105</v>
      </c>
      <c r="C60" s="6">
        <v>0.16358495231121</v>
      </c>
      <c r="D60" s="6">
        <v>0.0762828870288444</v>
      </c>
      <c r="E60" s="6">
        <v>0.125016965903174</v>
      </c>
      <c r="F60" s="6">
        <v>0.187152137249752</v>
      </c>
      <c r="G60" s="6">
        <v>0.128606744363708</v>
      </c>
      <c r="H60" s="6">
        <v>0.0878020023041799</v>
      </c>
      <c r="I60" s="6">
        <v>0.049594858869684</v>
      </c>
      <c r="J60" s="6">
        <v>0.101591218334442</v>
      </c>
      <c r="K60" s="6">
        <v>0.177899936645457</v>
      </c>
      <c r="L60" s="6">
        <v>0.217670332935479</v>
      </c>
      <c r="M60" s="6">
        <v>0.150638203206571</v>
      </c>
      <c r="N60" s="6">
        <v>0.155803551584605</v>
      </c>
      <c r="O60" s="6">
        <v>0.16309418370315</v>
      </c>
      <c r="P60" s="6">
        <v>0.143325431361317</v>
      </c>
      <c r="Q60" s="6">
        <v>0.169126448515868</v>
      </c>
      <c r="R60" s="6">
        <v>0.1664666065253</v>
      </c>
      <c r="S60" s="6">
        <v>0.171339758672097</v>
      </c>
      <c r="T60" s="6">
        <v>0.180563550312083</v>
      </c>
      <c r="U60" s="6">
        <v>0.210313882185764</v>
      </c>
      <c r="V60" s="6">
        <v>0.0701151002192155</v>
      </c>
      <c r="W60" s="6">
        <v>0.132613326448515</v>
      </c>
      <c r="X60" s="6">
        <v>0.103131445024179</v>
      </c>
      <c r="Y60" s="6">
        <v>0.132631822233017</v>
      </c>
      <c r="Z60" s="6">
        <v>0.0725261311952266</v>
      </c>
      <c r="AA60" s="6">
        <v>0.0753540426326172</v>
      </c>
      <c r="AB60" s="6">
        <v>0.0780612096852191</v>
      </c>
      <c r="AC60" s="6">
        <v>0.155135556718856</v>
      </c>
      <c r="AD60" s="6">
        <v>0.117181760895535</v>
      </c>
      <c r="AE60" s="6">
        <v>0.187947329233828</v>
      </c>
      <c r="AF60" s="6">
        <v>0.117600489438005</v>
      </c>
      <c r="AG60" s="6">
        <v>0.337825399279252</v>
      </c>
      <c r="AH60" s="6">
        <v>0.182745516620099</v>
      </c>
      <c r="AI60" s="6">
        <v>0.135681549658355</v>
      </c>
      <c r="AJ60" s="6">
        <v>0.182745516620099</v>
      </c>
      <c r="AK60" s="6">
        <v>0.191142639798024</v>
      </c>
      <c r="AL60" s="6">
        <v>0.148196870474796</v>
      </c>
      <c r="AM60" s="6">
        <v>0.172729362593925</v>
      </c>
      <c r="AN60" s="6">
        <v>0.176540252637233</v>
      </c>
      <c r="AO60" s="6">
        <v>0.215679236978113</v>
      </c>
      <c r="AP60" s="6">
        <v>0.109793819644915</v>
      </c>
      <c r="AQ60" s="6">
        <v>0.123090902983961</v>
      </c>
      <c r="AR60" s="6">
        <v>0.123090902983961</v>
      </c>
      <c r="AS60" s="6">
        <v>0.123090902983961</v>
      </c>
      <c r="AT60" s="6">
        <v>0.123090902983961</v>
      </c>
      <c r="AU60" s="6">
        <v>0.140074289888452</v>
      </c>
      <c r="AV60" s="6">
        <v>0.123090902983961</v>
      </c>
      <c r="AW60" s="6">
        <v>0.123090902983961</v>
      </c>
      <c r="AX60" s="6">
        <v>0.117505549026399</v>
      </c>
      <c r="AY60" s="6">
        <v>0.124547869224378</v>
      </c>
      <c r="AZ60" s="6">
        <v>0.0878020023041799</v>
      </c>
      <c r="BA60" s="6">
        <v>0.0990884192794819</v>
      </c>
      <c r="BB60" s="6">
        <v>0.0351395055113512</v>
      </c>
      <c r="BC60" s="6">
        <v>0.0753965148169953</v>
      </c>
      <c r="BD60" s="6">
        <v>0.0877111771012886</v>
      </c>
      <c r="BE60" s="6">
        <v>0.189519750853732</v>
      </c>
      <c r="BF60" s="6">
        <v>0.0594729629984706</v>
      </c>
      <c r="BG60" s="6">
        <v>0.0904933597373772</v>
      </c>
      <c r="BH60" s="6">
        <v>0.0852645310360433</v>
      </c>
      <c r="BI60" s="6">
        <v>0.0812429808226436</v>
      </c>
      <c r="BJ60" s="6">
        <v>0.124393750113281</v>
      </c>
      <c r="BK60" s="6">
        <v>0.0861034007349228</v>
      </c>
      <c r="BL60" s="6">
        <v>0.179424123706658</v>
      </c>
      <c r="BM60" s="6">
        <v>0.19695619286298</v>
      </c>
      <c r="BN60" s="6">
        <v>0.138455857080464</v>
      </c>
      <c r="BO60" s="6">
        <v>0.117485793176198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R160"/>
  <sheetViews>
    <sheetView workbookViewId="0">
      <pane xSplit="1" ySplit="4" topLeftCell="B5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" &amp; ReadMe!D1 &amp; " Import for Intermediate Consumption as Share of " &amp; ReadMe!D1 &amp; " Final Expenditure (current price MER)."</f>
        <v>Data Series on "Total Economy" Import for Intermediate Consumption as Share of "Total Economy" Final Expenditure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0.0628767452585672</v>
      </c>
      <c r="C5" s="6">
        <v>0.102937984454879</v>
      </c>
      <c r="D5" s="6">
        <v>0.022628377538757</v>
      </c>
      <c r="E5" s="6">
        <v>0.0546808916309331</v>
      </c>
      <c r="F5" s="6">
        <v>0.0905651822358219</v>
      </c>
      <c r="G5" s="6">
        <v>0.0479431290750708</v>
      </c>
      <c r="H5" s="6">
        <v>0.0943328766233729</v>
      </c>
      <c r="I5" s="6">
        <v>0.0559759366976011</v>
      </c>
      <c r="J5" s="6">
        <v>0.0353212728043344</v>
      </c>
      <c r="K5" s="6">
        <v>0.0815115051472174</v>
      </c>
      <c r="L5" s="6">
        <v>0.142183513813744</v>
      </c>
      <c r="M5" s="6">
        <v>0.115858929024076</v>
      </c>
      <c r="N5" s="6">
        <v>0.109261974720474</v>
      </c>
      <c r="O5" s="6">
        <v>0.0997808800015451</v>
      </c>
      <c r="P5" s="6">
        <v>0.114052579765336</v>
      </c>
      <c r="Q5" s="6">
        <v>0.139718372844719</v>
      </c>
      <c r="R5" s="6">
        <v>0.122595079159845</v>
      </c>
      <c r="S5" s="6">
        <v>0.0995230382166635</v>
      </c>
      <c r="T5" s="6">
        <v>0.103770110845222</v>
      </c>
      <c r="U5" s="6">
        <v>0.103858309211943</v>
      </c>
      <c r="V5" s="6">
        <v>0.0171013578166675</v>
      </c>
      <c r="W5" s="6">
        <v>0.0703875392283765</v>
      </c>
      <c r="X5" s="6">
        <v>0.053315756584268</v>
      </c>
      <c r="Y5" s="6">
        <v>0.0787872276958588</v>
      </c>
      <c r="Z5" s="6">
        <v>0.0273568149842909</v>
      </c>
      <c r="AA5" s="6">
        <v>0.0285423100860374</v>
      </c>
      <c r="AB5" s="6">
        <v>0.0292584255327182</v>
      </c>
      <c r="AC5" s="6">
        <v>0.0740011701467481</v>
      </c>
      <c r="AD5" s="6">
        <v>0.0787441475356271</v>
      </c>
      <c r="AE5" s="6">
        <v>0.0819831229431731</v>
      </c>
      <c r="AF5" s="6">
        <v>0.0485684935206291</v>
      </c>
      <c r="AG5" s="6">
        <v>0.0966225173589857</v>
      </c>
      <c r="AH5" s="6">
        <v>0.128639916623142</v>
      </c>
      <c r="AI5" s="6">
        <v>0.0739329393012029</v>
      </c>
      <c r="AJ5" s="6">
        <v>0.128639916623142</v>
      </c>
      <c r="AK5" s="6">
        <v>0.108475876471579</v>
      </c>
      <c r="AL5" s="6">
        <v>0.10135299864067</v>
      </c>
      <c r="AM5" s="6">
        <v>0.0650195508264655</v>
      </c>
      <c r="AN5" s="6">
        <v>0.109082908918002</v>
      </c>
      <c r="AO5" s="6">
        <v>0.0374463565340022</v>
      </c>
      <c r="AP5" s="6">
        <v>0.0474008069369473</v>
      </c>
      <c r="AQ5" s="6">
        <v>0.0401751713132656</v>
      </c>
      <c r="AR5" s="6">
        <v>0.0401751713132656</v>
      </c>
      <c r="AS5" s="6">
        <v>0.0401751713132655</v>
      </c>
      <c r="AT5" s="6">
        <v>0.0401751713132656</v>
      </c>
      <c r="AU5" s="6">
        <v>0.0543456326096574</v>
      </c>
      <c r="AV5" s="6">
        <v>0.0401751713132656</v>
      </c>
      <c r="AW5" s="6">
        <v>0.0401751713132656</v>
      </c>
      <c r="AX5" s="6">
        <v>0.0423664099631091</v>
      </c>
      <c r="AY5" s="6">
        <v>0.0402577221340956</v>
      </c>
      <c r="AZ5" s="6">
        <v>0.0943328766233729</v>
      </c>
      <c r="BA5" s="6">
        <v>0.112140765325134</v>
      </c>
      <c r="BB5" s="6">
        <v>0.022290984959195</v>
      </c>
      <c r="BC5" s="6">
        <v>0.0640518965559218</v>
      </c>
      <c r="BD5" s="6">
        <v>0.144721607374576</v>
      </c>
      <c r="BE5" s="6">
        <v>0.150037024871377</v>
      </c>
      <c r="BF5" s="6">
        <v>0.061205174778611</v>
      </c>
      <c r="BG5" s="6">
        <v>0.0351827283069144</v>
      </c>
      <c r="BH5" s="6">
        <v>0.0210002346246034</v>
      </c>
      <c r="BI5" s="6">
        <v>0.0497898707112783</v>
      </c>
      <c r="BJ5" s="6">
        <v>0.0352751065414348</v>
      </c>
      <c r="BK5" s="6">
        <v>0.0316569712492015</v>
      </c>
      <c r="BL5" s="6">
        <v>0.08159068378854</v>
      </c>
      <c r="BM5" s="6">
        <v>0.0792828499796865</v>
      </c>
      <c r="BN5" s="6">
        <v>0.0571833915777028</v>
      </c>
      <c r="BO5" s="6">
        <v>0.0618030039386714</v>
      </c>
      <c r="BP5" s="42"/>
      <c r="BQ5" s="42"/>
      <c r="BR5" s="42"/>
    </row>
    <row r="6" spans="1:70" x14ac:dyDescent="0.2">
      <c r="A6" s="1">
        <v>1971</v>
      </c>
      <c r="B6" s="6">
        <v>0.0623183102823402</v>
      </c>
      <c r="C6" s="6">
        <v>0.101975338801385</v>
      </c>
      <c r="D6" s="6">
        <v>0.0232390641014595</v>
      </c>
      <c r="E6" s="6">
        <v>0.0547993403211807</v>
      </c>
      <c r="F6" s="6">
        <v>0.0890518736322568</v>
      </c>
      <c r="G6" s="6">
        <v>0.0458231301290349</v>
      </c>
      <c r="H6" s="6">
        <v>0.0900894262136987</v>
      </c>
      <c r="I6" s="6">
        <v>0.0560295093680673</v>
      </c>
      <c r="J6" s="6">
        <v>0.0334210467467952</v>
      </c>
      <c r="K6" s="6">
        <v>0.0789593563190927</v>
      </c>
      <c r="L6" s="6">
        <v>0.139219042929824</v>
      </c>
      <c r="M6" s="6">
        <v>0.11283190762941</v>
      </c>
      <c r="N6" s="6">
        <v>0.11049911324614</v>
      </c>
      <c r="O6" s="6">
        <v>0.095670797703416</v>
      </c>
      <c r="P6" s="6">
        <v>0.117562067138171</v>
      </c>
      <c r="Q6" s="6">
        <v>0.143846904039367</v>
      </c>
      <c r="R6" s="6">
        <v>0.121251309902287</v>
      </c>
      <c r="S6" s="6">
        <v>0.0984538853108269</v>
      </c>
      <c r="T6" s="6">
        <v>0.10213101113905</v>
      </c>
      <c r="U6" s="6">
        <v>0.10390916317299</v>
      </c>
      <c r="V6" s="6">
        <v>0.017732095747497</v>
      </c>
      <c r="W6" s="6">
        <v>0.0695928465100629</v>
      </c>
      <c r="X6" s="6">
        <v>0.051092746809479</v>
      </c>
      <c r="Y6" s="6">
        <v>0.0814752183121837</v>
      </c>
      <c r="Z6" s="6">
        <v>0.0287287101329386</v>
      </c>
      <c r="AA6" s="6">
        <v>0.0279198972971014</v>
      </c>
      <c r="AB6" s="6">
        <v>0.0305785559503221</v>
      </c>
      <c r="AC6" s="6">
        <v>0.0738459811318205</v>
      </c>
      <c r="AD6" s="6">
        <v>0.078464955973862</v>
      </c>
      <c r="AE6" s="6">
        <v>0.0837989562119408</v>
      </c>
      <c r="AF6" s="6">
        <v>0.0485582346353726</v>
      </c>
      <c r="AG6" s="6">
        <v>0.0920696548452066</v>
      </c>
      <c r="AH6" s="6">
        <v>0.124164693441224</v>
      </c>
      <c r="AI6" s="6">
        <v>0.0705163119371235</v>
      </c>
      <c r="AJ6" s="6">
        <v>0.124164693441223</v>
      </c>
      <c r="AK6" s="6">
        <v>0.104034585372389</v>
      </c>
      <c r="AL6" s="6">
        <v>0.0946570456372742</v>
      </c>
      <c r="AM6" s="6">
        <v>0.0618473168673634</v>
      </c>
      <c r="AN6" s="6">
        <v>0.104839572070987</v>
      </c>
      <c r="AO6" s="6">
        <v>0.0332285775386768</v>
      </c>
      <c r="AP6" s="6">
        <v>0.0412579787453105</v>
      </c>
      <c r="AQ6" s="6">
        <v>0.0365984906697302</v>
      </c>
      <c r="AR6" s="6">
        <v>0.0365984906697302</v>
      </c>
      <c r="AS6" s="6">
        <v>0.0365984906697303</v>
      </c>
      <c r="AT6" s="6">
        <v>0.0365984906697303</v>
      </c>
      <c r="AU6" s="6">
        <v>0.0530847873492416</v>
      </c>
      <c r="AV6" s="6">
        <v>0.0365984906697303</v>
      </c>
      <c r="AW6" s="6">
        <v>0.0365984906697302</v>
      </c>
      <c r="AX6" s="6">
        <v>0.0395617044806498</v>
      </c>
      <c r="AY6" s="6">
        <v>0.036677044793692</v>
      </c>
      <c r="AZ6" s="6">
        <v>0.0900894262136987</v>
      </c>
      <c r="BA6" s="6">
        <v>0.108043961125161</v>
      </c>
      <c r="BB6" s="6">
        <v>0.0210741188103308</v>
      </c>
      <c r="BC6" s="6">
        <v>0.0630573020780645</v>
      </c>
      <c r="BD6" s="6">
        <v>0.155952095886188</v>
      </c>
      <c r="BE6" s="6">
        <v>0.170638823040034</v>
      </c>
      <c r="BF6" s="6">
        <v>0.0588375824228523</v>
      </c>
      <c r="BG6" s="6">
        <v>0.029866191643507</v>
      </c>
      <c r="BH6" s="6">
        <v>0.0217689575522903</v>
      </c>
      <c r="BI6" s="6">
        <v>0.0461536713547934</v>
      </c>
      <c r="BJ6" s="6">
        <v>0.031280146602034</v>
      </c>
      <c r="BK6" s="6">
        <v>0.0270163433573245</v>
      </c>
      <c r="BL6" s="6">
        <v>0.076761181326215</v>
      </c>
      <c r="BM6" s="6">
        <v>0.0706780367105516</v>
      </c>
      <c r="BN6" s="6">
        <v>0.0524047186114</v>
      </c>
      <c r="BO6" s="6">
        <v>0.0568205838947971</v>
      </c>
      <c r="BP6" s="42"/>
      <c r="BQ6" s="42"/>
      <c r="BR6" s="42"/>
    </row>
    <row r="7" spans="1:70" x14ac:dyDescent="0.2">
      <c r="A7" s="1">
        <v>1972</v>
      </c>
      <c r="B7" s="6">
        <v>0.0640010965359826</v>
      </c>
      <c r="C7" s="6">
        <v>0.102021258574658</v>
      </c>
      <c r="D7" s="6">
        <v>0.0251510945944733</v>
      </c>
      <c r="E7" s="6">
        <v>0.0555557664636469</v>
      </c>
      <c r="F7" s="6">
        <v>0.0919541208519691</v>
      </c>
      <c r="G7" s="6">
        <v>0.045993313024964</v>
      </c>
      <c r="H7" s="6">
        <v>0.0902917972115162</v>
      </c>
      <c r="I7" s="6">
        <v>0.0574972300344593</v>
      </c>
      <c r="J7" s="6">
        <v>0.0297393442673033</v>
      </c>
      <c r="K7" s="6">
        <v>0.0795341667807164</v>
      </c>
      <c r="L7" s="6">
        <v>0.133957906710387</v>
      </c>
      <c r="M7" s="6">
        <v>0.117037757955747</v>
      </c>
      <c r="N7" s="6">
        <v>0.109568860738903</v>
      </c>
      <c r="O7" s="6">
        <v>0.0914844557098679</v>
      </c>
      <c r="P7" s="6">
        <v>0.120501583899744</v>
      </c>
      <c r="Q7" s="6">
        <v>0.147041793991182</v>
      </c>
      <c r="R7" s="6">
        <v>0.119269026511057</v>
      </c>
      <c r="S7" s="6">
        <v>0.0992200226438763</v>
      </c>
      <c r="T7" s="6">
        <v>0.100106115013278</v>
      </c>
      <c r="U7" s="6">
        <v>0.103203456369206</v>
      </c>
      <c r="V7" s="6">
        <v>0.0195391577535054</v>
      </c>
      <c r="W7" s="6">
        <v>0.0716877788907513</v>
      </c>
      <c r="X7" s="6">
        <v>0.0488672067448167</v>
      </c>
      <c r="Y7" s="6">
        <v>0.0861159671999328</v>
      </c>
      <c r="Z7" s="6">
        <v>0.0302684078005564</v>
      </c>
      <c r="AA7" s="6">
        <v>0.0301292952216449</v>
      </c>
      <c r="AB7" s="6">
        <v>0.0329297794040305</v>
      </c>
      <c r="AC7" s="6">
        <v>0.0795312575068308</v>
      </c>
      <c r="AD7" s="6">
        <v>0.0843242664413128</v>
      </c>
      <c r="AE7" s="6">
        <v>0.0881561134531312</v>
      </c>
      <c r="AF7" s="6">
        <v>0.0522869378290213</v>
      </c>
      <c r="AG7" s="6">
        <v>0.0910848214111789</v>
      </c>
      <c r="AH7" s="6">
        <v>0.131198399869829</v>
      </c>
      <c r="AI7" s="6">
        <v>0.0711656747699507</v>
      </c>
      <c r="AJ7" s="6">
        <v>0.131198399869829</v>
      </c>
      <c r="AK7" s="6">
        <v>0.103766664564113</v>
      </c>
      <c r="AL7" s="6">
        <v>0.0931283530275377</v>
      </c>
      <c r="AM7" s="6">
        <v>0.0624589846405132</v>
      </c>
      <c r="AN7" s="6">
        <v>0.108873759106733</v>
      </c>
      <c r="AO7" s="6">
        <v>0.0262467901916121</v>
      </c>
      <c r="AP7" s="6">
        <v>0.0313406585165745</v>
      </c>
      <c r="AQ7" s="6">
        <v>0.031648130169793</v>
      </c>
      <c r="AR7" s="6">
        <v>0.031648130169793</v>
      </c>
      <c r="AS7" s="6">
        <v>0.031648130169793</v>
      </c>
      <c r="AT7" s="6">
        <v>0.031648130169793</v>
      </c>
      <c r="AU7" s="6">
        <v>0.0565477018105945</v>
      </c>
      <c r="AV7" s="6">
        <v>0.031648130169793</v>
      </c>
      <c r="AW7" s="6">
        <v>0.0316481301697929</v>
      </c>
      <c r="AX7" s="6">
        <v>0.0362038343298709</v>
      </c>
      <c r="AY7" s="6">
        <v>0.0317482919771231</v>
      </c>
      <c r="AZ7" s="6">
        <v>0.0902917972115162</v>
      </c>
      <c r="BA7" s="6">
        <v>0.108652889464029</v>
      </c>
      <c r="BB7" s="6">
        <v>0.0266151136406565</v>
      </c>
      <c r="BC7" s="6">
        <v>0.0617303315524168</v>
      </c>
      <c r="BD7" s="6">
        <v>0.161896906551818</v>
      </c>
      <c r="BE7" s="6">
        <v>0.204804348840847</v>
      </c>
      <c r="BF7" s="6">
        <v>0.0612168488634182</v>
      </c>
      <c r="BG7" s="6">
        <v>0.0231330172128906</v>
      </c>
      <c r="BH7" s="6">
        <v>0.0199918803971817</v>
      </c>
      <c r="BI7" s="6">
        <v>0.0413322599146269</v>
      </c>
      <c r="BJ7" s="6">
        <v>0.025988369428935</v>
      </c>
      <c r="BK7" s="6">
        <v>0.0202389001899792</v>
      </c>
      <c r="BL7" s="6">
        <v>0.0697362015484742</v>
      </c>
      <c r="BM7" s="6">
        <v>0.0573593482016967</v>
      </c>
      <c r="BN7" s="6">
        <v>0.0439281393952053</v>
      </c>
      <c r="BO7" s="6">
        <v>0.0494048963465926</v>
      </c>
      <c r="BP7" s="42"/>
      <c r="BQ7" s="42"/>
      <c r="BR7" s="42"/>
    </row>
    <row r="8" spans="1:70" x14ac:dyDescent="0.2">
      <c r="A8" s="1">
        <v>1973</v>
      </c>
      <c r="B8" s="6">
        <v>0.0725096287800956</v>
      </c>
      <c r="C8" s="6">
        <v>0.107620050117166</v>
      </c>
      <c r="D8" s="6">
        <v>0.0288509584815973</v>
      </c>
      <c r="E8" s="6">
        <v>0.0537201230649283</v>
      </c>
      <c r="F8" s="6">
        <v>0.109361408414907</v>
      </c>
      <c r="G8" s="6">
        <v>0.0658436370985016</v>
      </c>
      <c r="H8" s="6">
        <v>0.101413572990616</v>
      </c>
      <c r="I8" s="6">
        <v>0.0697128017733686</v>
      </c>
      <c r="J8" s="6">
        <v>0.0475248494622259</v>
      </c>
      <c r="K8" s="6">
        <v>0.079993269647627</v>
      </c>
      <c r="L8" s="6">
        <v>0.14172657701023</v>
      </c>
      <c r="M8" s="6">
        <v>0.119974078430337</v>
      </c>
      <c r="N8" s="6">
        <v>0.11377727148322</v>
      </c>
      <c r="O8" s="6">
        <v>0.101461637630358</v>
      </c>
      <c r="P8" s="6">
        <v>0.132620339803975</v>
      </c>
      <c r="Q8" s="6">
        <v>0.153233931699463</v>
      </c>
      <c r="R8" s="6">
        <v>0.127269453787028</v>
      </c>
      <c r="S8" s="6">
        <v>0.108937033239361</v>
      </c>
      <c r="T8" s="6">
        <v>0.107536408697557</v>
      </c>
      <c r="U8" s="6">
        <v>0.110751348102475</v>
      </c>
      <c r="V8" s="6">
        <v>0.0224032598004885</v>
      </c>
      <c r="W8" s="6">
        <v>0.0760219597201848</v>
      </c>
      <c r="X8" s="6">
        <v>0.0554956242900623</v>
      </c>
      <c r="Y8" s="6">
        <v>0.0967887803012594</v>
      </c>
      <c r="Z8" s="6">
        <v>0.0344550670457022</v>
      </c>
      <c r="AA8" s="6">
        <v>0.0313727830263533</v>
      </c>
      <c r="AB8" s="6">
        <v>0.0340886694758864</v>
      </c>
      <c r="AC8" s="6">
        <v>0.0825844155472054</v>
      </c>
      <c r="AD8" s="6">
        <v>0.0874400543639788</v>
      </c>
      <c r="AE8" s="6">
        <v>0.0889936096706753</v>
      </c>
      <c r="AF8" s="6">
        <v>0.0540465508940483</v>
      </c>
      <c r="AG8" s="6">
        <v>0.108913056833121</v>
      </c>
      <c r="AH8" s="6">
        <v>0.152155898575406</v>
      </c>
      <c r="AI8" s="6">
        <v>0.0834446834682757</v>
      </c>
      <c r="AJ8" s="6">
        <v>0.152155898575406</v>
      </c>
      <c r="AK8" s="6">
        <v>0.121004610473495</v>
      </c>
      <c r="AL8" s="6">
        <v>0.109058975232195</v>
      </c>
      <c r="AM8" s="6">
        <v>0.0724011350568641</v>
      </c>
      <c r="AN8" s="6">
        <v>0.126742929736024</v>
      </c>
      <c r="AO8" s="6">
        <v>0.0566569969081506</v>
      </c>
      <c r="AP8" s="6">
        <v>0.0597700311894326</v>
      </c>
      <c r="AQ8" s="6">
        <v>0.0501368862111164</v>
      </c>
      <c r="AR8" s="6">
        <v>0.0501368862111164</v>
      </c>
      <c r="AS8" s="6">
        <v>0.0501368862111165</v>
      </c>
      <c r="AT8" s="6">
        <v>0.0501368862111165</v>
      </c>
      <c r="AU8" s="6">
        <v>0.0769505952030988</v>
      </c>
      <c r="AV8" s="6">
        <v>0.0501368862111164</v>
      </c>
      <c r="AW8" s="6">
        <v>0.0501368862111165</v>
      </c>
      <c r="AX8" s="6">
        <v>0.0547819444129389</v>
      </c>
      <c r="AY8" s="6">
        <v>0.0502520126795164</v>
      </c>
      <c r="AZ8" s="6">
        <v>0.101413572990616</v>
      </c>
      <c r="BA8" s="6">
        <v>0.120290394936609</v>
      </c>
      <c r="BB8" s="6">
        <v>0.0380042529632881</v>
      </c>
      <c r="BC8" s="6">
        <v>0.0715516472779814</v>
      </c>
      <c r="BD8" s="6">
        <v>0.202071933853014</v>
      </c>
      <c r="BE8" s="6">
        <v>0.245994159439661</v>
      </c>
      <c r="BF8" s="6">
        <v>0.0703325826233716</v>
      </c>
      <c r="BG8" s="6">
        <v>0.0395344768765322</v>
      </c>
      <c r="BH8" s="6">
        <v>0.0285623325403224</v>
      </c>
      <c r="BI8" s="6">
        <v>0.0655458289326915</v>
      </c>
      <c r="BJ8" s="6">
        <v>0.0423158747224114</v>
      </c>
      <c r="BK8" s="6">
        <v>0.0340163979724508</v>
      </c>
      <c r="BL8" s="6">
        <v>0.108118152706294</v>
      </c>
      <c r="BM8" s="6">
        <v>0.0991480902708029</v>
      </c>
      <c r="BN8" s="6">
        <v>0.0842219005331461</v>
      </c>
      <c r="BO8" s="6">
        <v>0.0809074542812915</v>
      </c>
      <c r="BP8" s="42"/>
      <c r="BQ8" s="42"/>
      <c r="BR8" s="42"/>
    </row>
    <row r="9" spans="1:70" x14ac:dyDescent="0.2">
      <c r="A9" s="1">
        <v>1974</v>
      </c>
      <c r="B9" s="6">
        <v>0.0917681233288541</v>
      </c>
      <c r="C9" s="6">
        <v>0.130171095775116</v>
      </c>
      <c r="D9" s="6">
        <v>0.0382910092463213</v>
      </c>
      <c r="E9" s="6">
        <v>0.070623826894584</v>
      </c>
      <c r="F9" s="6">
        <v>0.152776981939063</v>
      </c>
      <c r="G9" s="6">
        <v>0.0849540681773663</v>
      </c>
      <c r="H9" s="6">
        <v>0.104970991505592</v>
      </c>
      <c r="I9" s="6">
        <v>0.109836229291005</v>
      </c>
      <c r="J9" s="6">
        <v>0.0615661801102736</v>
      </c>
      <c r="K9" s="6">
        <v>0.0926868281601698</v>
      </c>
      <c r="L9" s="6">
        <v>0.153931194861409</v>
      </c>
      <c r="M9" s="6">
        <v>0.1388205819346</v>
      </c>
      <c r="N9" s="6">
        <v>0.14861377833977</v>
      </c>
      <c r="O9" s="6">
        <v>0.120591969077603</v>
      </c>
      <c r="P9" s="6">
        <v>0.161087287630596</v>
      </c>
      <c r="Q9" s="6">
        <v>0.174755862957933</v>
      </c>
      <c r="R9" s="6">
        <v>0.147631179878183</v>
      </c>
      <c r="S9" s="6">
        <v>0.135759110088776</v>
      </c>
      <c r="T9" s="6">
        <v>0.132594201130711</v>
      </c>
      <c r="U9" s="6">
        <v>0.133230239472311</v>
      </c>
      <c r="V9" s="6">
        <v>0.0305447813493595</v>
      </c>
      <c r="W9" s="6">
        <v>0.0922548106308613</v>
      </c>
      <c r="X9" s="6">
        <v>0.0597859099407293</v>
      </c>
      <c r="Y9" s="6">
        <v>0.113901178436788</v>
      </c>
      <c r="Z9" s="6">
        <v>0.0467493229798646</v>
      </c>
      <c r="AA9" s="6">
        <v>0.0405738584699766</v>
      </c>
      <c r="AB9" s="6">
        <v>0.0507258992128066</v>
      </c>
      <c r="AC9" s="6">
        <v>0.115892234279072</v>
      </c>
      <c r="AD9" s="6">
        <v>0.118011558553042</v>
      </c>
      <c r="AE9" s="6">
        <v>0.115090370541937</v>
      </c>
      <c r="AF9" s="6">
        <v>0.0725654882306995</v>
      </c>
      <c r="AG9" s="6">
        <v>0.139768509170244</v>
      </c>
      <c r="AH9" s="6">
        <v>0.226453822229982</v>
      </c>
      <c r="AI9" s="6">
        <v>0.110891540635871</v>
      </c>
      <c r="AJ9" s="6">
        <v>0.226453822229982</v>
      </c>
      <c r="AK9" s="6">
        <v>0.15619356032348</v>
      </c>
      <c r="AL9" s="6">
        <v>0.132429297172142</v>
      </c>
      <c r="AM9" s="6">
        <v>0.098154043732213</v>
      </c>
      <c r="AN9" s="6">
        <v>0.181083473511534</v>
      </c>
      <c r="AO9" s="6">
        <v>0.0707566503203122</v>
      </c>
      <c r="AP9" s="6">
        <v>0.0712241613473383</v>
      </c>
      <c r="AQ9" s="6">
        <v>0.0603768685737002</v>
      </c>
      <c r="AR9" s="6">
        <v>0.0603768685737002</v>
      </c>
      <c r="AS9" s="6">
        <v>0.0603768685737002</v>
      </c>
      <c r="AT9" s="6">
        <v>0.0603768685737002</v>
      </c>
      <c r="AU9" s="6">
        <v>0.0983183979295685</v>
      </c>
      <c r="AV9" s="6">
        <v>0.0603768685737002</v>
      </c>
      <c r="AW9" s="6">
        <v>0.0603768685737002</v>
      </c>
      <c r="AX9" s="6">
        <v>0.0675945327980446</v>
      </c>
      <c r="AY9" s="6">
        <v>0.0605377466468266</v>
      </c>
      <c r="AZ9" s="6">
        <v>0.104970991505592</v>
      </c>
      <c r="BA9" s="6">
        <v>0.123638252091357</v>
      </c>
      <c r="BB9" s="6">
        <v>0.0453388832289836</v>
      </c>
      <c r="BC9" s="6">
        <v>0.117489021560914</v>
      </c>
      <c r="BD9" s="6">
        <v>0.24252504794419</v>
      </c>
      <c r="BE9" s="6">
        <v>0.291958425696267</v>
      </c>
      <c r="BF9" s="6">
        <v>0.0988351263639819</v>
      </c>
      <c r="BG9" s="6">
        <v>0.0473108994915714</v>
      </c>
      <c r="BH9" s="6">
        <v>0.0395888621993732</v>
      </c>
      <c r="BI9" s="6">
        <v>0.0815955583727444</v>
      </c>
      <c r="BJ9" s="6">
        <v>0.0513635077473066</v>
      </c>
      <c r="BK9" s="6">
        <v>0.0403845210117458</v>
      </c>
      <c r="BL9" s="6">
        <v>0.126104217445652</v>
      </c>
      <c r="BM9" s="6">
        <v>0.117876910975576</v>
      </c>
      <c r="BN9" s="6">
        <v>0.0999844087659352</v>
      </c>
      <c r="BO9" s="6">
        <v>0.0967792759285069</v>
      </c>
      <c r="BP9" s="42"/>
      <c r="BQ9" s="42"/>
      <c r="BR9" s="42"/>
    </row>
    <row r="10" spans="1:70" x14ac:dyDescent="0.2">
      <c r="A10" s="1">
        <v>1975</v>
      </c>
      <c r="B10" s="6">
        <v>0.0896697433314795</v>
      </c>
      <c r="C10" s="6">
        <v>0.125541078999041</v>
      </c>
      <c r="D10" s="6">
        <v>0.0376569730711948</v>
      </c>
      <c r="E10" s="6">
        <v>0.0639478306285634</v>
      </c>
      <c r="F10" s="6">
        <v>0.149129400187029</v>
      </c>
      <c r="G10" s="6">
        <v>0.0896471771021343</v>
      </c>
      <c r="H10" s="6">
        <v>0.0922780121820705</v>
      </c>
      <c r="I10" s="6">
        <v>0.102254674064125</v>
      </c>
      <c r="J10" s="6">
        <v>0.0823573173243232</v>
      </c>
      <c r="K10" s="6">
        <v>0.097265940855751</v>
      </c>
      <c r="L10" s="6">
        <v>0.15824076714851</v>
      </c>
      <c r="M10" s="6">
        <v>0.126989674984011</v>
      </c>
      <c r="N10" s="6">
        <v>0.140338459312248</v>
      </c>
      <c r="O10" s="6">
        <v>0.10775722995403</v>
      </c>
      <c r="P10" s="6">
        <v>0.145748755973693</v>
      </c>
      <c r="Q10" s="6">
        <v>0.186282270949761</v>
      </c>
      <c r="R10" s="6">
        <v>0.141646676965683</v>
      </c>
      <c r="S10" s="6">
        <v>0.124403279092705</v>
      </c>
      <c r="T10" s="6">
        <v>0.125848127502238</v>
      </c>
      <c r="U10" s="6">
        <v>0.131758713499567</v>
      </c>
      <c r="V10" s="6">
        <v>0.0298331485954424</v>
      </c>
      <c r="W10" s="6">
        <v>0.0932881426965668</v>
      </c>
      <c r="X10" s="6">
        <v>0.0564532589952226</v>
      </c>
      <c r="Y10" s="6">
        <v>0.114486096669377</v>
      </c>
      <c r="Z10" s="6">
        <v>0.046995157550761</v>
      </c>
      <c r="AA10" s="6">
        <v>0.0336367629086945</v>
      </c>
      <c r="AB10" s="6">
        <v>0.04279383486134</v>
      </c>
      <c r="AC10" s="6">
        <v>0.0938128549315294</v>
      </c>
      <c r="AD10" s="6">
        <v>0.097766853047203</v>
      </c>
      <c r="AE10" s="6">
        <v>0.0900249294744487</v>
      </c>
      <c r="AF10" s="6">
        <v>0.0597701548851736</v>
      </c>
      <c r="AG10" s="6">
        <v>0.128331073212769</v>
      </c>
      <c r="AH10" s="6">
        <v>0.230209742001055</v>
      </c>
      <c r="AI10" s="6">
        <v>0.106305712324916</v>
      </c>
      <c r="AJ10" s="6">
        <v>0.230209742001055</v>
      </c>
      <c r="AK10" s="6">
        <v>0.146328792179554</v>
      </c>
      <c r="AL10" s="6">
        <v>0.120863398491486</v>
      </c>
      <c r="AM10" s="6">
        <v>0.0946529151791694</v>
      </c>
      <c r="AN10" s="6">
        <v>0.180085081097508</v>
      </c>
      <c r="AO10" s="6">
        <v>0.103504529778822</v>
      </c>
      <c r="AP10" s="6">
        <v>0.10934561523538</v>
      </c>
      <c r="AQ10" s="6">
        <v>0.0842315751665886</v>
      </c>
      <c r="AR10" s="6">
        <v>0.0842315751665886</v>
      </c>
      <c r="AS10" s="6">
        <v>0.0842315751665886</v>
      </c>
      <c r="AT10" s="6">
        <v>0.0842315751665886</v>
      </c>
      <c r="AU10" s="6">
        <v>0.0901673700727453</v>
      </c>
      <c r="AV10" s="6">
        <v>0.0842315751665886</v>
      </c>
      <c r="AW10" s="6">
        <v>0.0842315751665886</v>
      </c>
      <c r="AX10" s="6">
        <v>0.0847374270535034</v>
      </c>
      <c r="AY10" s="6">
        <v>0.0841676332194207</v>
      </c>
      <c r="AZ10" s="6">
        <v>0.0922780121820705</v>
      </c>
      <c r="BA10" s="6">
        <v>0.113965163023539</v>
      </c>
      <c r="BB10" s="6">
        <v>0.0407734558941923</v>
      </c>
      <c r="BC10" s="6">
        <v>0.109574072806681</v>
      </c>
      <c r="BD10" s="6">
        <v>0.258417548484669</v>
      </c>
      <c r="BE10" s="6">
        <v>0.274976492493169</v>
      </c>
      <c r="BF10" s="6">
        <v>0.0968534833512718</v>
      </c>
      <c r="BG10" s="6">
        <v>0.0751745590164236</v>
      </c>
      <c r="BH10" s="6">
        <v>0.0445916510298899</v>
      </c>
      <c r="BI10" s="6">
        <v>0.103621875107278</v>
      </c>
      <c r="BJ10" s="6">
        <v>0.0831300447880437</v>
      </c>
      <c r="BK10" s="6">
        <v>0.0675774494947134</v>
      </c>
      <c r="BL10" s="6">
        <v>0.17546394108239</v>
      </c>
      <c r="BM10" s="6">
        <v>0.173640237740833</v>
      </c>
      <c r="BN10" s="6">
        <v>0.133115933003008</v>
      </c>
      <c r="BO10" s="6">
        <v>0.133737563771861</v>
      </c>
      <c r="BP10" s="42"/>
      <c r="BQ10" s="42"/>
      <c r="BR10" s="42"/>
    </row>
    <row r="11" spans="1:70" x14ac:dyDescent="0.2">
      <c r="A11" s="1">
        <v>1976</v>
      </c>
      <c r="B11" s="6">
        <v>0.0907770462126633</v>
      </c>
      <c r="C11" s="6">
        <v>0.134875337044328</v>
      </c>
      <c r="D11" s="6">
        <v>0.0394830525553205</v>
      </c>
      <c r="E11" s="6">
        <v>0.0522413802861315</v>
      </c>
      <c r="F11" s="6">
        <v>0.151954635856368</v>
      </c>
      <c r="G11" s="6">
        <v>0.0965025870433171</v>
      </c>
      <c r="H11" s="6">
        <v>0.0871812173719502</v>
      </c>
      <c r="I11" s="6">
        <v>0.100871920769847</v>
      </c>
      <c r="J11" s="6">
        <v>0.0773119207950728</v>
      </c>
      <c r="K11" s="6">
        <v>0.104054344946703</v>
      </c>
      <c r="L11" s="6">
        <v>0.159663134483521</v>
      </c>
      <c r="M11" s="6">
        <v>0.136244406678023</v>
      </c>
      <c r="N11" s="6">
        <v>0.153441533951367</v>
      </c>
      <c r="O11" s="6">
        <v>0.114056512744648</v>
      </c>
      <c r="P11" s="6">
        <v>0.159467491037802</v>
      </c>
      <c r="Q11" s="6">
        <v>0.196432432507282</v>
      </c>
      <c r="R11" s="6">
        <v>0.149559398656187</v>
      </c>
      <c r="S11" s="6">
        <v>0.127407424997486</v>
      </c>
      <c r="T11" s="6">
        <v>0.133055931401407</v>
      </c>
      <c r="U11" s="6">
        <v>0.137607712779351</v>
      </c>
      <c r="V11" s="6">
        <v>0.0321491657267949</v>
      </c>
      <c r="W11" s="6">
        <v>0.0868697623729549</v>
      </c>
      <c r="X11" s="6">
        <v>0.0614826168695514</v>
      </c>
      <c r="Y11" s="6">
        <v>0.120022978042987</v>
      </c>
      <c r="Z11" s="6">
        <v>0.0470834521202359</v>
      </c>
      <c r="AA11" s="6">
        <v>0.0286304482378778</v>
      </c>
      <c r="AB11" s="6">
        <v>0.0380053918471889</v>
      </c>
      <c r="AC11" s="6">
        <v>0.0809095103579713</v>
      </c>
      <c r="AD11" s="6">
        <v>0.0844615553859869</v>
      </c>
      <c r="AE11" s="6">
        <v>0.0740808788073106</v>
      </c>
      <c r="AF11" s="6">
        <v>0.051433617220825</v>
      </c>
      <c r="AG11" s="6">
        <v>0.137201585628315</v>
      </c>
      <c r="AH11" s="6">
        <v>0.226124713171517</v>
      </c>
      <c r="AI11" s="6">
        <v>0.111674102466893</v>
      </c>
      <c r="AJ11" s="6">
        <v>0.226124713171517</v>
      </c>
      <c r="AK11" s="6">
        <v>0.153492573171708</v>
      </c>
      <c r="AL11" s="6">
        <v>0.129217830392199</v>
      </c>
      <c r="AM11" s="6">
        <v>0.0961672200130742</v>
      </c>
      <c r="AN11" s="6">
        <v>0.180317113928628</v>
      </c>
      <c r="AO11" s="6">
        <v>0.0894025905301644</v>
      </c>
      <c r="AP11" s="6">
        <v>0.095737238130694</v>
      </c>
      <c r="AQ11" s="6">
        <v>0.0745584992602656</v>
      </c>
      <c r="AR11" s="6">
        <v>0.0745584992602656</v>
      </c>
      <c r="AS11" s="6">
        <v>0.0745584992602656</v>
      </c>
      <c r="AT11" s="6">
        <v>0.0745584992602656</v>
      </c>
      <c r="AU11" s="6">
        <v>0.104344958824802</v>
      </c>
      <c r="AV11" s="6">
        <v>0.0745584992602656</v>
      </c>
      <c r="AW11" s="6">
        <v>0.0745584992602656</v>
      </c>
      <c r="AX11" s="6">
        <v>0.0804880669760501</v>
      </c>
      <c r="AY11" s="6">
        <v>0.0747251425423606</v>
      </c>
      <c r="AZ11" s="6">
        <v>0.0871812173719502</v>
      </c>
      <c r="BA11" s="6">
        <v>0.108444305606211</v>
      </c>
      <c r="BB11" s="6">
        <v>0.0350550351811706</v>
      </c>
      <c r="BC11" s="6">
        <v>0.104388005437874</v>
      </c>
      <c r="BD11" s="6">
        <v>0.255365632762924</v>
      </c>
      <c r="BE11" s="6">
        <v>0.304393675171061</v>
      </c>
      <c r="BF11" s="6">
        <v>0.0949008901214988</v>
      </c>
      <c r="BG11" s="6">
        <v>0.0669934805195269</v>
      </c>
      <c r="BH11" s="6">
        <v>0.0428373834874618</v>
      </c>
      <c r="BI11" s="6">
        <v>0.101190099956663</v>
      </c>
      <c r="BJ11" s="6">
        <v>0.0714945156446851</v>
      </c>
      <c r="BK11" s="6">
        <v>0.0590099393646101</v>
      </c>
      <c r="BL11" s="6">
        <v>0.13982485420989</v>
      </c>
      <c r="BM11" s="6">
        <v>0.15080876382721</v>
      </c>
      <c r="BN11" s="6">
        <v>0.115580607543982</v>
      </c>
      <c r="BO11" s="6">
        <v>0.116930337987623</v>
      </c>
      <c r="BP11" s="42"/>
      <c r="BQ11" s="42"/>
      <c r="BR11" s="42"/>
    </row>
    <row r="12" spans="1:70" x14ac:dyDescent="0.2">
      <c r="A12" s="1">
        <v>1977</v>
      </c>
      <c r="B12" s="6">
        <v>0.0897537803954315</v>
      </c>
      <c r="C12" s="6">
        <v>0.136530165235911</v>
      </c>
      <c r="D12" s="6">
        <v>0.0423225024417789</v>
      </c>
      <c r="E12" s="6">
        <v>0.0458378557511894</v>
      </c>
      <c r="F12" s="6">
        <v>0.14460969413563</v>
      </c>
      <c r="G12" s="6">
        <v>0.0934983744200343</v>
      </c>
      <c r="H12" s="6">
        <v>0.0743854111625219</v>
      </c>
      <c r="I12" s="6">
        <v>0.091266945297627</v>
      </c>
      <c r="J12" s="6">
        <v>0.0776160717657695</v>
      </c>
      <c r="K12" s="6">
        <v>0.107249732737197</v>
      </c>
      <c r="L12" s="6">
        <v>0.161941193592427</v>
      </c>
      <c r="M12" s="6">
        <v>0.127002175630411</v>
      </c>
      <c r="N12" s="6">
        <v>0.156688296908541</v>
      </c>
      <c r="O12" s="6">
        <v>0.1162015992215</v>
      </c>
      <c r="P12" s="6">
        <v>0.161834757788574</v>
      </c>
      <c r="Q12" s="6">
        <v>0.189161199375862</v>
      </c>
      <c r="R12" s="6">
        <v>0.152580029952164</v>
      </c>
      <c r="S12" s="6">
        <v>0.137762971579673</v>
      </c>
      <c r="T12" s="6">
        <v>0.133627297794397</v>
      </c>
      <c r="U12" s="6">
        <v>0.141401413972847</v>
      </c>
      <c r="V12" s="6">
        <v>0.0358755967761621</v>
      </c>
      <c r="W12" s="6">
        <v>0.0880867794631724</v>
      </c>
      <c r="X12" s="6">
        <v>0.0634768450666109</v>
      </c>
      <c r="Y12" s="6">
        <v>0.118500296303765</v>
      </c>
      <c r="Z12" s="6">
        <v>0.0498521064886723</v>
      </c>
      <c r="AA12" s="6">
        <v>0.0258123633862631</v>
      </c>
      <c r="AB12" s="6">
        <v>0.0330189299178263</v>
      </c>
      <c r="AC12" s="6">
        <v>0.0721344276010772</v>
      </c>
      <c r="AD12" s="6">
        <v>0.074454502674068</v>
      </c>
      <c r="AE12" s="6">
        <v>0.065846695832203</v>
      </c>
      <c r="AF12" s="6">
        <v>0.0454128368963053</v>
      </c>
      <c r="AG12" s="6">
        <v>0.131206837003425</v>
      </c>
      <c r="AH12" s="6">
        <v>0.213126679589278</v>
      </c>
      <c r="AI12" s="6">
        <v>0.106122088151703</v>
      </c>
      <c r="AJ12" s="6">
        <v>0.213126679589278</v>
      </c>
      <c r="AK12" s="6">
        <v>0.145223186774888</v>
      </c>
      <c r="AL12" s="6">
        <v>0.123847405703756</v>
      </c>
      <c r="AM12" s="6">
        <v>0.0903584226837132</v>
      </c>
      <c r="AN12" s="6">
        <v>0.170235310228772</v>
      </c>
      <c r="AO12" s="6">
        <v>0.0936904089153786</v>
      </c>
      <c r="AP12" s="6">
        <v>0.0915604741304229</v>
      </c>
      <c r="AQ12" s="6">
        <v>0.0722269152958405</v>
      </c>
      <c r="AR12" s="6">
        <v>0.0722269152958406</v>
      </c>
      <c r="AS12" s="6">
        <v>0.0722269152958406</v>
      </c>
      <c r="AT12" s="6">
        <v>0.0722269152958405</v>
      </c>
      <c r="AU12" s="6">
        <v>0.100165581023926</v>
      </c>
      <c r="AV12" s="6">
        <v>0.0722269152958406</v>
      </c>
      <c r="AW12" s="6">
        <v>0.0722269152958405</v>
      </c>
      <c r="AX12" s="6">
        <v>0.079441918650859</v>
      </c>
      <c r="AY12" s="6">
        <v>0.0722781066193739</v>
      </c>
      <c r="AZ12" s="6">
        <v>0.0743854111625219</v>
      </c>
      <c r="BA12" s="6">
        <v>0.096459302832533</v>
      </c>
      <c r="BB12" s="6">
        <v>0.0396021884444125</v>
      </c>
      <c r="BC12" s="6">
        <v>0.0894873920362889</v>
      </c>
      <c r="BD12" s="6">
        <v>0.260839167122491</v>
      </c>
      <c r="BE12" s="6">
        <v>0.296369706097248</v>
      </c>
      <c r="BF12" s="6">
        <v>0.0890018842388696</v>
      </c>
      <c r="BG12" s="6">
        <v>0.0566467845993072</v>
      </c>
      <c r="BH12" s="6">
        <v>0.0445759209653934</v>
      </c>
      <c r="BI12" s="6">
        <v>0.0982839259482798</v>
      </c>
      <c r="BJ12" s="6">
        <v>0.0626260187987767</v>
      </c>
      <c r="BK12" s="6">
        <v>0.0496253219195794</v>
      </c>
      <c r="BL12" s="6">
        <v>0.153504900998252</v>
      </c>
      <c r="BM12" s="6">
        <v>0.148378800173357</v>
      </c>
      <c r="BN12" s="6">
        <v>0.123885665818926</v>
      </c>
      <c r="BO12" s="6">
        <v>0.12031030012296</v>
      </c>
      <c r="BP12" s="42"/>
      <c r="BQ12" s="42"/>
      <c r="BR12" s="42"/>
    </row>
    <row r="13" spans="1:70" x14ac:dyDescent="0.2">
      <c r="A13" s="1">
        <v>1978</v>
      </c>
      <c r="B13" s="6">
        <v>0.0850809694589672</v>
      </c>
      <c r="C13" s="6">
        <v>0.129175608232618</v>
      </c>
      <c r="D13" s="6">
        <v>0.0428525518694412</v>
      </c>
      <c r="E13" s="6">
        <v>0.0442103229400287</v>
      </c>
      <c r="F13" s="6">
        <v>0.130319966818803</v>
      </c>
      <c r="G13" s="6">
        <v>0.0565699087216954</v>
      </c>
      <c r="H13" s="6">
        <v>0.0840090690915304</v>
      </c>
      <c r="I13" s="6">
        <v>0.0794220063092593</v>
      </c>
      <c r="J13" s="6">
        <v>0.0570691825090384</v>
      </c>
      <c r="K13" s="6">
        <v>0.101591316692325</v>
      </c>
      <c r="L13" s="6">
        <v>0.154134510857146</v>
      </c>
      <c r="M13" s="6">
        <v>0.119048787962517</v>
      </c>
      <c r="N13" s="6">
        <v>0.144552766049209</v>
      </c>
      <c r="O13" s="6">
        <v>0.106079468263761</v>
      </c>
      <c r="P13" s="6">
        <v>0.158771820360451</v>
      </c>
      <c r="Q13" s="6">
        <v>0.183343900962968</v>
      </c>
      <c r="R13" s="6">
        <v>0.147790334319756</v>
      </c>
      <c r="S13" s="6">
        <v>0.138692562634291</v>
      </c>
      <c r="T13" s="6">
        <v>0.127462495153757</v>
      </c>
      <c r="U13" s="6">
        <v>0.136431074637379</v>
      </c>
      <c r="V13" s="6">
        <v>0.0360164247477856</v>
      </c>
      <c r="W13" s="6">
        <v>0.0941005547350436</v>
      </c>
      <c r="X13" s="6">
        <v>0.068287025430118</v>
      </c>
      <c r="Y13" s="6">
        <v>0.121989787048543</v>
      </c>
      <c r="Z13" s="6">
        <v>0.0486323105110087</v>
      </c>
      <c r="AA13" s="6">
        <v>0.0243980844003388</v>
      </c>
      <c r="AB13" s="6">
        <v>0.0330901563659638</v>
      </c>
      <c r="AC13" s="6">
        <v>0.0681107137031083</v>
      </c>
      <c r="AD13" s="6">
        <v>0.071703104613957</v>
      </c>
      <c r="AE13" s="6">
        <v>0.0615138773971894</v>
      </c>
      <c r="AF13" s="6">
        <v>0.0435951921854444</v>
      </c>
      <c r="AG13" s="6">
        <v>0.120597695791568</v>
      </c>
      <c r="AH13" s="6">
        <v>0.189865814420709</v>
      </c>
      <c r="AI13" s="6">
        <v>0.0981922051454649</v>
      </c>
      <c r="AJ13" s="6">
        <v>0.189865814420709</v>
      </c>
      <c r="AK13" s="6">
        <v>0.13225879413008</v>
      </c>
      <c r="AL13" s="6">
        <v>0.11490595010808</v>
      </c>
      <c r="AM13" s="6">
        <v>0.0825984170311013</v>
      </c>
      <c r="AN13" s="6">
        <v>0.15312954990847</v>
      </c>
      <c r="AO13" s="6">
        <v>0.0576492504762719</v>
      </c>
      <c r="AP13" s="6">
        <v>0.056269850134392</v>
      </c>
      <c r="AQ13" s="6">
        <v>0.0504382497002799</v>
      </c>
      <c r="AR13" s="6">
        <v>0.05043824970028</v>
      </c>
      <c r="AS13" s="6">
        <v>0.0504382497002799</v>
      </c>
      <c r="AT13" s="6">
        <v>0.0504382497002799</v>
      </c>
      <c r="AU13" s="6">
        <v>0.0577098368333858</v>
      </c>
      <c r="AV13" s="6">
        <v>0.0504382497002799</v>
      </c>
      <c r="AW13" s="6">
        <v>0.05043824970028</v>
      </c>
      <c r="AX13" s="6">
        <v>0.0550420304288309</v>
      </c>
      <c r="AY13" s="6">
        <v>0.0501186967849366</v>
      </c>
      <c r="AZ13" s="6">
        <v>0.0840090690915304</v>
      </c>
      <c r="BA13" s="6">
        <v>0.107952966929673</v>
      </c>
      <c r="BB13" s="6">
        <v>0.0403702248997131</v>
      </c>
      <c r="BC13" s="6">
        <v>0.0733281119356464</v>
      </c>
      <c r="BD13" s="6">
        <v>0.264548454760442</v>
      </c>
      <c r="BE13" s="6">
        <v>0.298836065100495</v>
      </c>
      <c r="BF13" s="6">
        <v>0.0776820477422964</v>
      </c>
      <c r="BG13" s="6">
        <v>0.0356047420657012</v>
      </c>
      <c r="BH13" s="6">
        <v>0.0362765366199996</v>
      </c>
      <c r="BI13" s="6">
        <v>0.0634638911295063</v>
      </c>
      <c r="BJ13" s="6">
        <v>0.0430300965903992</v>
      </c>
      <c r="BK13" s="6">
        <v>0.0323611268682813</v>
      </c>
      <c r="BL13" s="6">
        <v>0.127423631202139</v>
      </c>
      <c r="BM13" s="6">
        <v>0.107316681651589</v>
      </c>
      <c r="BN13" s="6">
        <v>0.083197241870956</v>
      </c>
      <c r="BO13" s="6">
        <v>0.0889436027219303</v>
      </c>
      <c r="BP13" s="42"/>
      <c r="BQ13" s="42"/>
      <c r="BR13" s="42"/>
    </row>
    <row r="14" spans="1:70" x14ac:dyDescent="0.2">
      <c r="A14" s="1">
        <v>1979</v>
      </c>
      <c r="B14" s="6">
        <v>0.0934260733656258</v>
      </c>
      <c r="C14" s="6">
        <v>0.131789676414652</v>
      </c>
      <c r="D14" s="6">
        <v>0.0448361286347472</v>
      </c>
      <c r="E14" s="6">
        <v>0.0493013352909497</v>
      </c>
      <c r="F14" s="6">
        <v>0.151381643470682</v>
      </c>
      <c r="G14" s="6">
        <v>0.0815281719988584</v>
      </c>
      <c r="H14" s="6">
        <v>0.0878841238180718</v>
      </c>
      <c r="I14" s="6">
        <v>0.0988703638281629</v>
      </c>
      <c r="J14" s="6">
        <v>0.075515439625305</v>
      </c>
      <c r="K14" s="6">
        <v>0.107339638904163</v>
      </c>
      <c r="L14" s="6">
        <v>0.163422853790278</v>
      </c>
      <c r="M14" s="6">
        <v>0.119839674258706</v>
      </c>
      <c r="N14" s="6">
        <v>0.139198812067174</v>
      </c>
      <c r="O14" s="6">
        <v>0.100802209830049</v>
      </c>
      <c r="P14" s="6">
        <v>0.164154722506729</v>
      </c>
      <c r="Q14" s="6">
        <v>0.209050455860145</v>
      </c>
      <c r="R14" s="6">
        <v>0.147961120451167</v>
      </c>
      <c r="S14" s="6">
        <v>0.151847238223489</v>
      </c>
      <c r="T14" s="6">
        <v>0.129783610004158</v>
      </c>
      <c r="U14" s="6">
        <v>0.13872906661624</v>
      </c>
      <c r="V14" s="6">
        <v>0.0372829546984877</v>
      </c>
      <c r="W14" s="6">
        <v>0.10118393489844</v>
      </c>
      <c r="X14" s="6">
        <v>0.0749105475424418</v>
      </c>
      <c r="Y14" s="6">
        <v>0.122451950431269</v>
      </c>
      <c r="Z14" s="6">
        <v>0.0506412600516623</v>
      </c>
      <c r="AA14" s="6">
        <v>0.0272844421124221</v>
      </c>
      <c r="AB14" s="6">
        <v>0.0390393931998219</v>
      </c>
      <c r="AC14" s="6">
        <v>0.0781160434475204</v>
      </c>
      <c r="AD14" s="6">
        <v>0.0825272499367956</v>
      </c>
      <c r="AE14" s="6">
        <v>0.0671290814250613</v>
      </c>
      <c r="AF14" s="6">
        <v>0.0496544748553318</v>
      </c>
      <c r="AG14" s="6">
        <v>0.140622643452184</v>
      </c>
      <c r="AH14" s="6">
        <v>0.230182467067142</v>
      </c>
      <c r="AI14" s="6">
        <v>0.115508194553957</v>
      </c>
      <c r="AJ14" s="6">
        <v>0.230182467067142</v>
      </c>
      <c r="AK14" s="6">
        <v>0.152907830918353</v>
      </c>
      <c r="AL14" s="6">
        <v>0.130930783142219</v>
      </c>
      <c r="AM14" s="6">
        <v>0.0960877985166113</v>
      </c>
      <c r="AN14" s="6">
        <v>0.18333239316039</v>
      </c>
      <c r="AO14" s="6">
        <v>0.084988216170003</v>
      </c>
      <c r="AP14" s="6">
        <v>0.0745868523160157</v>
      </c>
      <c r="AQ14" s="6">
        <v>0.0636299347527162</v>
      </c>
      <c r="AR14" s="6">
        <v>0.0636299347527161</v>
      </c>
      <c r="AS14" s="6">
        <v>0.0636299347527161</v>
      </c>
      <c r="AT14" s="6">
        <v>0.0636299347527162</v>
      </c>
      <c r="AU14" s="6">
        <v>0.0855573958405258</v>
      </c>
      <c r="AV14" s="6">
        <v>0.0636299347527162</v>
      </c>
      <c r="AW14" s="6">
        <v>0.0636299347527161</v>
      </c>
      <c r="AX14" s="6">
        <v>0.0755706547245387</v>
      </c>
      <c r="AY14" s="6">
        <v>0.0633112034941183</v>
      </c>
      <c r="AZ14" s="6">
        <v>0.0878841238180718</v>
      </c>
      <c r="BA14" s="6">
        <v>0.112609553402829</v>
      </c>
      <c r="BB14" s="6">
        <v>0.0464271152491228</v>
      </c>
      <c r="BC14" s="6">
        <v>0.0954351680055415</v>
      </c>
      <c r="BD14" s="6">
        <v>0.250632445228417</v>
      </c>
      <c r="BE14" s="6">
        <v>0.330520852442839</v>
      </c>
      <c r="BF14" s="6">
        <v>0.0917260290905209</v>
      </c>
      <c r="BG14" s="6">
        <v>0.0403434874204822</v>
      </c>
      <c r="BH14" s="6">
        <v>0.0525879738979789</v>
      </c>
      <c r="BI14" s="6">
        <v>0.0905012255219524</v>
      </c>
      <c r="BJ14" s="6">
        <v>0.0488618677676598</v>
      </c>
      <c r="BK14" s="6">
        <v>0.036938294417663</v>
      </c>
      <c r="BL14" s="6">
        <v>0.14924939493639</v>
      </c>
      <c r="BM14" s="6">
        <v>0.132845547377116</v>
      </c>
      <c r="BN14" s="6">
        <v>0.110418172326784</v>
      </c>
      <c r="BO14" s="6">
        <v>0.11293217614304</v>
      </c>
      <c r="BP14" s="42"/>
      <c r="BQ14" s="42"/>
      <c r="BR14" s="42"/>
    </row>
    <row r="15" spans="1:70" x14ac:dyDescent="0.2">
      <c r="A15" s="1">
        <v>1980</v>
      </c>
      <c r="B15" s="6">
        <v>0.102754522131485</v>
      </c>
      <c r="C15" s="6">
        <v>0.141577679150645</v>
      </c>
      <c r="D15" s="6">
        <v>0.0487683554057767</v>
      </c>
      <c r="E15" s="6">
        <v>0.0446261754205342</v>
      </c>
      <c r="F15" s="6">
        <v>0.184890155973066</v>
      </c>
      <c r="G15" s="6">
        <v>0.101066613566937</v>
      </c>
      <c r="H15" s="6">
        <v>0.079001853455724</v>
      </c>
      <c r="I15" s="6">
        <v>0.11623600542638</v>
      </c>
      <c r="J15" s="6">
        <v>0.0959471805443513</v>
      </c>
      <c r="K15" s="6">
        <v>0.118884436052705</v>
      </c>
      <c r="L15" s="6">
        <v>0.176047787414168</v>
      </c>
      <c r="M15" s="6">
        <v>0.131003521024139</v>
      </c>
      <c r="N15" s="6">
        <v>0.148719194530337</v>
      </c>
      <c r="O15" s="6">
        <v>0.0966611301115469</v>
      </c>
      <c r="P15" s="6">
        <v>0.177288311256471</v>
      </c>
      <c r="Q15" s="6">
        <v>0.239699562720381</v>
      </c>
      <c r="R15" s="6">
        <v>0.152607958161482</v>
      </c>
      <c r="S15" s="6">
        <v>0.155638936764281</v>
      </c>
      <c r="T15" s="6">
        <v>0.140055514723991</v>
      </c>
      <c r="U15" s="6">
        <v>0.148129004646049</v>
      </c>
      <c r="V15" s="6">
        <v>0.0405840335732099</v>
      </c>
      <c r="W15" s="6">
        <v>0.103482303108786</v>
      </c>
      <c r="X15" s="6">
        <v>0.0854430079092773</v>
      </c>
      <c r="Y15" s="6">
        <v>0.1341412178147</v>
      </c>
      <c r="Z15" s="6">
        <v>0.0567269341726333</v>
      </c>
      <c r="AA15" s="6">
        <v>0.0258444049686389</v>
      </c>
      <c r="AB15" s="6">
        <v>0.0342782670395648</v>
      </c>
      <c r="AC15" s="6">
        <v>0.0731391564669221</v>
      </c>
      <c r="AD15" s="6">
        <v>0.0765193833501589</v>
      </c>
      <c r="AE15" s="6">
        <v>0.058282260741335</v>
      </c>
      <c r="AF15" s="6">
        <v>0.0458989075918337</v>
      </c>
      <c r="AG15" s="6">
        <v>0.155499471893058</v>
      </c>
      <c r="AH15" s="6">
        <v>0.296366467985098</v>
      </c>
      <c r="AI15" s="6">
        <v>0.135236370089444</v>
      </c>
      <c r="AJ15" s="6">
        <v>0.296366467985098</v>
      </c>
      <c r="AK15" s="6">
        <v>0.170483618738144</v>
      </c>
      <c r="AL15" s="6">
        <v>0.143558035069337</v>
      </c>
      <c r="AM15" s="6">
        <v>0.111693239321981</v>
      </c>
      <c r="AN15" s="6">
        <v>0.227599091457529</v>
      </c>
      <c r="AO15" s="6">
        <v>0.120363562918315</v>
      </c>
      <c r="AP15" s="6">
        <v>0.102494914793513</v>
      </c>
      <c r="AQ15" s="6">
        <v>0.0834135899451201</v>
      </c>
      <c r="AR15" s="6">
        <v>0.0834135899451202</v>
      </c>
      <c r="AS15" s="6">
        <v>0.0834135899451202</v>
      </c>
      <c r="AT15" s="6">
        <v>0.0834135899451202</v>
      </c>
      <c r="AU15" s="6">
        <v>0.104507905342888</v>
      </c>
      <c r="AV15" s="6">
        <v>0.0834135899451202</v>
      </c>
      <c r="AW15" s="6">
        <v>0.0834135899451201</v>
      </c>
      <c r="AX15" s="6">
        <v>0.0929267495023894</v>
      </c>
      <c r="AY15" s="6">
        <v>0.0829499439496617</v>
      </c>
      <c r="AZ15" s="6">
        <v>0.079001853455724</v>
      </c>
      <c r="BA15" s="6">
        <v>0.105363822990974</v>
      </c>
      <c r="BB15" s="6">
        <v>0.0590897533152193</v>
      </c>
      <c r="BC15" s="6">
        <v>0.109527496407976</v>
      </c>
      <c r="BD15" s="6">
        <v>0.343948459020181</v>
      </c>
      <c r="BE15" s="6">
        <v>0.35958612062263</v>
      </c>
      <c r="BF15" s="6">
        <v>0.111323006249865</v>
      </c>
      <c r="BG15" s="6">
        <v>0.0576817123341396</v>
      </c>
      <c r="BH15" s="6">
        <v>0.0618012479045925</v>
      </c>
      <c r="BI15" s="6">
        <v>0.112806568137161</v>
      </c>
      <c r="BJ15" s="6">
        <v>0.0667891358698633</v>
      </c>
      <c r="BK15" s="6">
        <v>0.050903731469691</v>
      </c>
      <c r="BL15" s="6">
        <v>0.204371886063248</v>
      </c>
      <c r="BM15" s="6">
        <v>0.182069155165357</v>
      </c>
      <c r="BN15" s="6">
        <v>0.151864919533759</v>
      </c>
      <c r="BO15" s="6">
        <v>0.150987275709246</v>
      </c>
      <c r="BP15" s="42"/>
      <c r="BQ15" s="42"/>
      <c r="BR15" s="42"/>
    </row>
    <row r="16" spans="1:70" x14ac:dyDescent="0.2">
      <c r="A16" s="1">
        <v>1981</v>
      </c>
      <c r="B16" s="6">
        <v>0.105323919792353</v>
      </c>
      <c r="C16" s="6">
        <v>0.154435949474877</v>
      </c>
      <c r="D16" s="6">
        <v>0.0493765786928774</v>
      </c>
      <c r="E16" s="6">
        <v>0.0563064649780673</v>
      </c>
      <c r="F16" s="6">
        <v>0.195926760010256</v>
      </c>
      <c r="G16" s="6">
        <v>0.0869971600729717</v>
      </c>
      <c r="H16" s="6">
        <v>0.091998391167465</v>
      </c>
      <c r="I16" s="6">
        <v>0.117550070063644</v>
      </c>
      <c r="J16" s="6">
        <v>0.0850860846416767</v>
      </c>
      <c r="K16" s="6">
        <v>0.130402168960841</v>
      </c>
      <c r="L16" s="6">
        <v>0.198878222013653</v>
      </c>
      <c r="M16" s="6">
        <v>0.158614829256025</v>
      </c>
      <c r="N16" s="6">
        <v>0.156553847689348</v>
      </c>
      <c r="O16" s="6">
        <v>0.0960667281209351</v>
      </c>
      <c r="P16" s="6">
        <v>0.197231626565184</v>
      </c>
      <c r="Q16" s="6">
        <v>0.288259277416369</v>
      </c>
      <c r="R16" s="6">
        <v>0.166987553367885</v>
      </c>
      <c r="S16" s="6">
        <v>0.169206096058292</v>
      </c>
      <c r="T16" s="6">
        <v>0.151901213402865</v>
      </c>
      <c r="U16" s="6">
        <v>0.165817245691792</v>
      </c>
      <c r="V16" s="6">
        <v>0.0408096038524611</v>
      </c>
      <c r="W16" s="6">
        <v>0.105838891489304</v>
      </c>
      <c r="X16" s="6">
        <v>0.087219697152175</v>
      </c>
      <c r="Y16" s="6">
        <v>0.137928726614849</v>
      </c>
      <c r="Z16" s="6">
        <v>0.0555169585064475</v>
      </c>
      <c r="AA16" s="6">
        <v>0.0388622807371049</v>
      </c>
      <c r="AB16" s="6">
        <v>0.0380437922232628</v>
      </c>
      <c r="AC16" s="6">
        <v>0.0956231953722934</v>
      </c>
      <c r="AD16" s="6">
        <v>0.102695232312431</v>
      </c>
      <c r="AE16" s="6">
        <v>0.0670197717362844</v>
      </c>
      <c r="AF16" s="6">
        <v>0.0609329044064201</v>
      </c>
      <c r="AG16" s="6">
        <v>0.164861520989288</v>
      </c>
      <c r="AH16" s="6">
        <v>0.321077410800983</v>
      </c>
      <c r="AI16" s="6">
        <v>0.145360214361123</v>
      </c>
      <c r="AJ16" s="6">
        <v>0.321077410800982</v>
      </c>
      <c r="AK16" s="6">
        <v>0.17966463766611</v>
      </c>
      <c r="AL16" s="6">
        <v>0.149622128368624</v>
      </c>
      <c r="AM16" s="6">
        <v>0.1177920349035</v>
      </c>
      <c r="AN16" s="6">
        <v>0.243840131190357</v>
      </c>
      <c r="AO16" s="6">
        <v>0.10107554656082</v>
      </c>
      <c r="AP16" s="6">
        <v>0.0859897036820234</v>
      </c>
      <c r="AQ16" s="6">
        <v>0.0721451689353675</v>
      </c>
      <c r="AR16" s="6">
        <v>0.0721451689353674</v>
      </c>
      <c r="AS16" s="6">
        <v>0.0721451689353673</v>
      </c>
      <c r="AT16" s="6">
        <v>0.0721451689353674</v>
      </c>
      <c r="AU16" s="6">
        <v>0.0897817617454401</v>
      </c>
      <c r="AV16" s="6">
        <v>0.0721451689353673</v>
      </c>
      <c r="AW16" s="6">
        <v>0.0721451689353674</v>
      </c>
      <c r="AX16" s="6">
        <v>0.0821715627830014</v>
      </c>
      <c r="AY16" s="6">
        <v>0.0715735671465984</v>
      </c>
      <c r="AZ16" s="6">
        <v>0.091998391167465</v>
      </c>
      <c r="BA16" s="6">
        <v>0.120296729177853</v>
      </c>
      <c r="BB16" s="6">
        <v>0.0625133827255449</v>
      </c>
      <c r="BC16" s="6">
        <v>0.108754656628768</v>
      </c>
      <c r="BD16" s="6">
        <v>0.348003812368359</v>
      </c>
      <c r="BE16" s="6">
        <v>0.323369132834599</v>
      </c>
      <c r="BF16" s="6">
        <v>0.117310292535965</v>
      </c>
      <c r="BG16" s="6">
        <v>0.0484841870945321</v>
      </c>
      <c r="BH16" s="6">
        <v>0.0559008026531834</v>
      </c>
      <c r="BI16" s="6">
        <v>0.0989083526745727</v>
      </c>
      <c r="BJ16" s="6">
        <v>0.0570568828022253</v>
      </c>
      <c r="BK16" s="6">
        <v>0.0436960054546723</v>
      </c>
      <c r="BL16" s="6">
        <v>0.176783440047034</v>
      </c>
      <c r="BM16" s="6">
        <v>0.159140069654054</v>
      </c>
      <c r="BN16" s="6">
        <v>0.128872874406662</v>
      </c>
      <c r="BO16" s="6">
        <v>0.131331971870156</v>
      </c>
      <c r="BP16" s="42"/>
      <c r="BQ16" s="42"/>
      <c r="BR16" s="42"/>
    </row>
    <row r="17" spans="1:70" x14ac:dyDescent="0.2">
      <c r="A17" s="1">
        <v>1982</v>
      </c>
      <c r="B17" s="6">
        <v>0.101957471416341</v>
      </c>
      <c r="C17" s="6">
        <v>0.155560146224442</v>
      </c>
      <c r="D17" s="6">
        <v>0.0437599441802552</v>
      </c>
      <c r="E17" s="6">
        <v>0.0440147880945891</v>
      </c>
      <c r="F17" s="6">
        <v>0.206154926436352</v>
      </c>
      <c r="G17" s="6">
        <v>0.0805344989297561</v>
      </c>
      <c r="H17" s="6">
        <v>0.0821619738332825</v>
      </c>
      <c r="I17" s="6">
        <v>0.118880448152712</v>
      </c>
      <c r="J17" s="6">
        <v>0.0775408593227516</v>
      </c>
      <c r="K17" s="6">
        <v>0.129930139367964</v>
      </c>
      <c r="L17" s="6">
        <v>0.19878582477138</v>
      </c>
      <c r="M17" s="6">
        <v>0.169681012559427</v>
      </c>
      <c r="N17" s="6">
        <v>0.15467147654866</v>
      </c>
      <c r="O17" s="6">
        <v>0.0991339023448717</v>
      </c>
      <c r="P17" s="6">
        <v>0.185736663403065</v>
      </c>
      <c r="Q17" s="6">
        <v>0.309650609555536</v>
      </c>
      <c r="R17" s="6">
        <v>0.167369344242435</v>
      </c>
      <c r="S17" s="6">
        <v>0.192850782591282</v>
      </c>
      <c r="T17" s="6">
        <v>0.152917894904906</v>
      </c>
      <c r="U17" s="6">
        <v>0.166725274823145</v>
      </c>
      <c r="V17" s="6">
        <v>0.0372662812166006</v>
      </c>
      <c r="W17" s="6">
        <v>0.0845018736453529</v>
      </c>
      <c r="X17" s="6">
        <v>0.0802319336190885</v>
      </c>
      <c r="Y17" s="6">
        <v>0.129829632737544</v>
      </c>
      <c r="Z17" s="6">
        <v>0.0499800488731905</v>
      </c>
      <c r="AA17" s="6">
        <v>0.0308485997753215</v>
      </c>
      <c r="AB17" s="6">
        <v>0.0355731915983792</v>
      </c>
      <c r="AC17" s="6">
        <v>0.0724568000439172</v>
      </c>
      <c r="AD17" s="6">
        <v>0.0786000121227747</v>
      </c>
      <c r="AE17" s="6">
        <v>0.046757144380416</v>
      </c>
      <c r="AF17" s="6">
        <v>0.0468458813080196</v>
      </c>
      <c r="AG17" s="6">
        <v>0.162249308211206</v>
      </c>
      <c r="AH17" s="6">
        <v>0.322169113633834</v>
      </c>
      <c r="AI17" s="6">
        <v>0.148266725038532</v>
      </c>
      <c r="AJ17" s="6">
        <v>0.322169113633834</v>
      </c>
      <c r="AK17" s="6">
        <v>0.176049609088201</v>
      </c>
      <c r="AL17" s="6">
        <v>0.152497696441875</v>
      </c>
      <c r="AM17" s="6">
        <v>0.117648102068539</v>
      </c>
      <c r="AN17" s="6">
        <v>0.244143455154761</v>
      </c>
      <c r="AO17" s="6">
        <v>0.0875491593933734</v>
      </c>
      <c r="AP17" s="6">
        <v>0.0743250810407611</v>
      </c>
      <c r="AQ17" s="6">
        <v>0.064282102984385</v>
      </c>
      <c r="AR17" s="6">
        <v>0.064282102984385</v>
      </c>
      <c r="AS17" s="6">
        <v>0.064282102984385</v>
      </c>
      <c r="AT17" s="6">
        <v>0.0642821029843849</v>
      </c>
      <c r="AU17" s="6">
        <v>0.0836725710543438</v>
      </c>
      <c r="AV17" s="6">
        <v>0.064282102984385</v>
      </c>
      <c r="AW17" s="6">
        <v>0.064282102984385</v>
      </c>
      <c r="AX17" s="6">
        <v>0.076315979739274</v>
      </c>
      <c r="AY17" s="6">
        <v>0.0637126766771881</v>
      </c>
      <c r="AZ17" s="6">
        <v>0.0821619738332825</v>
      </c>
      <c r="BA17" s="6">
        <v>0.110685841121555</v>
      </c>
      <c r="BB17" s="6">
        <v>0.051361429875809</v>
      </c>
      <c r="BC17" s="6">
        <v>0.114217127401318</v>
      </c>
      <c r="BD17" s="6">
        <v>0.319998985467984</v>
      </c>
      <c r="BE17" s="6">
        <v>0.297425395054348</v>
      </c>
      <c r="BF17" s="6">
        <v>0.114162381692851</v>
      </c>
      <c r="BG17" s="6">
        <v>0.0428610999400595</v>
      </c>
      <c r="BH17" s="6">
        <v>0.0525303523701282</v>
      </c>
      <c r="BI17" s="6">
        <v>0.0916043065582178</v>
      </c>
      <c r="BJ17" s="6">
        <v>0.0496962226475441</v>
      </c>
      <c r="BK17" s="6">
        <v>0.0374747944337737</v>
      </c>
      <c r="BL17" s="6">
        <v>0.152407938402948</v>
      </c>
      <c r="BM17" s="6">
        <v>0.138098980509404</v>
      </c>
      <c r="BN17" s="6">
        <v>0.113554777919333</v>
      </c>
      <c r="BO17" s="6">
        <v>0.116458730788567</v>
      </c>
      <c r="BP17" s="42"/>
      <c r="BQ17" s="42"/>
      <c r="BR17" s="42"/>
    </row>
    <row r="18" spans="1:70" x14ac:dyDescent="0.2">
      <c r="A18" s="1">
        <v>1983</v>
      </c>
      <c r="B18" s="6">
        <v>0.0988586662831027</v>
      </c>
      <c r="C18" s="6">
        <v>0.154054080969378</v>
      </c>
      <c r="D18" s="6">
        <v>0.0424622081243198</v>
      </c>
      <c r="E18" s="6">
        <v>0.0536997605200873</v>
      </c>
      <c r="F18" s="6">
        <v>0.203522549903977</v>
      </c>
      <c r="G18" s="6">
        <v>0.0654830591633998</v>
      </c>
      <c r="H18" s="6">
        <v>0.0896926985033415</v>
      </c>
      <c r="I18" s="6">
        <v>0.109677205569327</v>
      </c>
      <c r="J18" s="6">
        <v>0.0685123718409275</v>
      </c>
      <c r="K18" s="6">
        <v>0.127897039756355</v>
      </c>
      <c r="L18" s="6">
        <v>0.20017278935355</v>
      </c>
      <c r="M18" s="6">
        <v>0.178301280844999</v>
      </c>
      <c r="N18" s="6">
        <v>0.153585866270813</v>
      </c>
      <c r="O18" s="6">
        <v>0.103031382110893</v>
      </c>
      <c r="P18" s="6">
        <v>0.174115566502626</v>
      </c>
      <c r="Q18" s="6">
        <v>0.298164405247817</v>
      </c>
      <c r="R18" s="6">
        <v>0.168470245088201</v>
      </c>
      <c r="S18" s="6">
        <v>0.208498833479306</v>
      </c>
      <c r="T18" s="6">
        <v>0.150754443458305</v>
      </c>
      <c r="U18" s="6">
        <v>0.1703664906157</v>
      </c>
      <c r="V18" s="6">
        <v>0.0371735906506004</v>
      </c>
      <c r="W18" s="6">
        <v>0.0783550518111018</v>
      </c>
      <c r="X18" s="6">
        <v>0.0702255280466108</v>
      </c>
      <c r="Y18" s="6">
        <v>0.127184019661007</v>
      </c>
      <c r="Z18" s="6">
        <v>0.0479961213311559</v>
      </c>
      <c r="AA18" s="6">
        <v>0.0410492762406694</v>
      </c>
      <c r="AB18" s="6">
        <v>0.0391015583936188</v>
      </c>
      <c r="AC18" s="6">
        <v>0.0914249033371503</v>
      </c>
      <c r="AD18" s="6">
        <v>0.100149192382439</v>
      </c>
      <c r="AE18" s="6">
        <v>0.0564557503613266</v>
      </c>
      <c r="AF18" s="6">
        <v>0.0594319185611442</v>
      </c>
      <c r="AG18" s="6">
        <v>0.153085223422814</v>
      </c>
      <c r="AH18" s="6">
        <v>0.303637843767943</v>
      </c>
      <c r="AI18" s="6">
        <v>0.140283322668112</v>
      </c>
      <c r="AJ18" s="6">
        <v>0.303637843767942</v>
      </c>
      <c r="AK18" s="6">
        <v>0.163340271858102</v>
      </c>
      <c r="AL18" s="6">
        <v>0.142340007506836</v>
      </c>
      <c r="AM18" s="6">
        <v>0.10985412487959</v>
      </c>
      <c r="AN18" s="6">
        <v>0.229270758022339</v>
      </c>
      <c r="AO18" s="6">
        <v>0.0963898848792554</v>
      </c>
      <c r="AP18" s="6">
        <v>0.0769875258870344</v>
      </c>
      <c r="AQ18" s="6">
        <v>0.0584693198719336</v>
      </c>
      <c r="AR18" s="6">
        <v>0.0584693198719336</v>
      </c>
      <c r="AS18" s="6">
        <v>0.0584693198719337</v>
      </c>
      <c r="AT18" s="6">
        <v>0.0584693198719337</v>
      </c>
      <c r="AU18" s="6">
        <v>0.0651605426403951</v>
      </c>
      <c r="AV18" s="6">
        <v>0.0584693198719336</v>
      </c>
      <c r="AW18" s="6">
        <v>0.0584693198719337</v>
      </c>
      <c r="AX18" s="6">
        <v>0.0634129127939562</v>
      </c>
      <c r="AY18" s="6">
        <v>0.0577809969839507</v>
      </c>
      <c r="AZ18" s="6">
        <v>0.0896926985033415</v>
      </c>
      <c r="BA18" s="6">
        <v>0.122333499033492</v>
      </c>
      <c r="BB18" s="6">
        <v>0.0448312266320884</v>
      </c>
      <c r="BC18" s="6">
        <v>0.103075844111348</v>
      </c>
      <c r="BD18" s="6">
        <v>0.32779055320708</v>
      </c>
      <c r="BE18" s="6">
        <v>0.291505193910302</v>
      </c>
      <c r="BF18" s="6">
        <v>0.105292977934434</v>
      </c>
      <c r="BG18" s="6">
        <v>0.0388001609059065</v>
      </c>
      <c r="BH18" s="6">
        <v>0.0409343196548817</v>
      </c>
      <c r="BI18" s="6">
        <v>0.0790319351490981</v>
      </c>
      <c r="BJ18" s="6">
        <v>0.0453418299527339</v>
      </c>
      <c r="BK18" s="6">
        <v>0.0355558259654393</v>
      </c>
      <c r="BL18" s="6">
        <v>0.158014298311779</v>
      </c>
      <c r="BM18" s="6">
        <v>0.141254441754891</v>
      </c>
      <c r="BN18" s="6">
        <v>0.110044730482697</v>
      </c>
      <c r="BO18" s="6">
        <v>0.115468946984757</v>
      </c>
      <c r="BP18" s="42"/>
      <c r="BQ18" s="42"/>
      <c r="BR18" s="42"/>
    </row>
    <row r="19" spans="1:70" x14ac:dyDescent="0.2">
      <c r="A19" s="1">
        <v>1984</v>
      </c>
      <c r="B19" s="6">
        <v>0.100276543865157</v>
      </c>
      <c r="C19" s="6">
        <v>0.162367446583224</v>
      </c>
      <c r="D19" s="6">
        <v>0.0442908368139246</v>
      </c>
      <c r="E19" s="6">
        <v>0.0509446830147015</v>
      </c>
      <c r="F19" s="6">
        <v>0.204237329401298</v>
      </c>
      <c r="G19" s="6">
        <v>0.0927127159037533</v>
      </c>
      <c r="H19" s="6">
        <v>0.0887391687020234</v>
      </c>
      <c r="I19" s="6">
        <v>0.108997226480146</v>
      </c>
      <c r="J19" s="6">
        <v>0.0853003340906964</v>
      </c>
      <c r="K19" s="6">
        <v>0.138568179005906</v>
      </c>
      <c r="L19" s="6">
        <v>0.198095481091253</v>
      </c>
      <c r="M19" s="6">
        <v>0.182567382617503</v>
      </c>
      <c r="N19" s="6">
        <v>0.163357205398201</v>
      </c>
      <c r="O19" s="6">
        <v>0.117106485161882</v>
      </c>
      <c r="P19" s="6">
        <v>0.174624822286363</v>
      </c>
      <c r="Q19" s="6">
        <v>0.319315118416989</v>
      </c>
      <c r="R19" s="6">
        <v>0.182185933325649</v>
      </c>
      <c r="S19" s="6">
        <v>0.190134441222151</v>
      </c>
      <c r="T19" s="6">
        <v>0.163762458990789</v>
      </c>
      <c r="U19" s="6">
        <v>0.181545855365477</v>
      </c>
      <c r="V19" s="6">
        <v>0.0379382584994309</v>
      </c>
      <c r="W19" s="6">
        <v>0.0899838729564459</v>
      </c>
      <c r="X19" s="6">
        <v>0.0844379235074183</v>
      </c>
      <c r="Y19" s="6">
        <v>0.131213676695026</v>
      </c>
      <c r="Z19" s="6">
        <v>0.0484948701856703</v>
      </c>
      <c r="AA19" s="6">
        <v>0.0412749941696231</v>
      </c>
      <c r="AB19" s="6">
        <v>0.0319127818155415</v>
      </c>
      <c r="AC19" s="6">
        <v>0.0816104889241112</v>
      </c>
      <c r="AD19" s="6">
        <v>0.0870384021979426</v>
      </c>
      <c r="AE19" s="6">
        <v>0.0591707812479809</v>
      </c>
      <c r="AF19" s="6">
        <v>0.0528059831629203</v>
      </c>
      <c r="AG19" s="6">
        <v>0.156480855929217</v>
      </c>
      <c r="AH19" s="6">
        <v>0.292444421404159</v>
      </c>
      <c r="AI19" s="6">
        <v>0.142244361682092</v>
      </c>
      <c r="AJ19" s="6">
        <v>0.29244442140416</v>
      </c>
      <c r="AK19" s="6">
        <v>0.165310648101068</v>
      </c>
      <c r="AL19" s="6">
        <v>0.14856869752071</v>
      </c>
      <c r="AM19" s="6">
        <v>0.108598297432405</v>
      </c>
      <c r="AN19" s="6">
        <v>0.223633393490688</v>
      </c>
      <c r="AO19" s="6">
        <v>0.0933097165948265</v>
      </c>
      <c r="AP19" s="6">
        <v>0.0753578947387596</v>
      </c>
      <c r="AQ19" s="6">
        <v>0.0727423441421029</v>
      </c>
      <c r="AR19" s="6">
        <v>0.0727423441421028</v>
      </c>
      <c r="AS19" s="6">
        <v>0.0727423441421029</v>
      </c>
      <c r="AT19" s="6">
        <v>0.0727423441421029</v>
      </c>
      <c r="AU19" s="6">
        <v>0.0957075653984642</v>
      </c>
      <c r="AV19" s="6">
        <v>0.072742344142103</v>
      </c>
      <c r="AW19" s="6">
        <v>0.0727423441421029</v>
      </c>
      <c r="AX19" s="6">
        <v>0.092688540236043</v>
      </c>
      <c r="AY19" s="6">
        <v>0.0717862715588569</v>
      </c>
      <c r="AZ19" s="6">
        <v>0.0887391687020234</v>
      </c>
      <c r="BA19" s="6">
        <v>0.120737785501987</v>
      </c>
      <c r="BB19" s="6">
        <v>0.0486426946228683</v>
      </c>
      <c r="BC19" s="6">
        <v>0.101165009335006</v>
      </c>
      <c r="BD19" s="6">
        <v>0.304506907795621</v>
      </c>
      <c r="BE19" s="6">
        <v>0.314670758325142</v>
      </c>
      <c r="BF19" s="6">
        <v>0.102744373551823</v>
      </c>
      <c r="BG19" s="6">
        <v>0.0461316191806199</v>
      </c>
      <c r="BH19" s="6">
        <v>0.0611477094332527</v>
      </c>
      <c r="BI19" s="6">
        <v>0.107900359755132</v>
      </c>
      <c r="BJ19" s="6">
        <v>0.0562538123692761</v>
      </c>
      <c r="BK19" s="6">
        <v>0.0398276299970873</v>
      </c>
      <c r="BL19" s="6">
        <v>0.159123010141352</v>
      </c>
      <c r="BM19" s="6">
        <v>0.147427442184001</v>
      </c>
      <c r="BN19" s="6">
        <v>0.124307136428822</v>
      </c>
      <c r="BO19" s="6">
        <v>0.126284466155142</v>
      </c>
      <c r="BP19" s="42"/>
      <c r="BQ19" s="42"/>
      <c r="BR19" s="42"/>
    </row>
    <row r="20" spans="1:70" x14ac:dyDescent="0.2">
      <c r="A20" s="1">
        <v>1985</v>
      </c>
      <c r="B20" s="6">
        <v>0.0930924067079905</v>
      </c>
      <c r="C20" s="6">
        <v>0.15785650074639</v>
      </c>
      <c r="D20" s="6">
        <v>0.0402214147311666</v>
      </c>
      <c r="E20" s="6">
        <v>0.0493673979519545</v>
      </c>
      <c r="F20" s="6">
        <v>0.187955233552939</v>
      </c>
      <c r="G20" s="6">
        <v>0.0767718603099169</v>
      </c>
      <c r="H20" s="6">
        <v>0.0831635532808488</v>
      </c>
      <c r="I20" s="6">
        <v>0.0979126207788628</v>
      </c>
      <c r="J20" s="6">
        <v>0.0737709366689968</v>
      </c>
      <c r="K20" s="6">
        <v>0.138674099125261</v>
      </c>
      <c r="L20" s="6">
        <v>0.201450747658254</v>
      </c>
      <c r="M20" s="6">
        <v>0.173514621984313</v>
      </c>
      <c r="N20" s="6">
        <v>0.155210007182807</v>
      </c>
      <c r="O20" s="6">
        <v>0.111556002365164</v>
      </c>
      <c r="P20" s="6">
        <v>0.16757800863669</v>
      </c>
      <c r="Q20" s="6">
        <v>0.323696497003908</v>
      </c>
      <c r="R20" s="6">
        <v>0.176318273889139</v>
      </c>
      <c r="S20" s="6">
        <v>0.181498828801146</v>
      </c>
      <c r="T20" s="6">
        <v>0.156288225178898</v>
      </c>
      <c r="U20" s="6">
        <v>0.174014764842892</v>
      </c>
      <c r="V20" s="6">
        <v>0.0340498308242367</v>
      </c>
      <c r="W20" s="6">
        <v>0.0892259118412987</v>
      </c>
      <c r="X20" s="6">
        <v>0.0821975171771996</v>
      </c>
      <c r="Y20" s="6">
        <v>0.122108395959961</v>
      </c>
      <c r="Z20" s="6">
        <v>0.0439097437195143</v>
      </c>
      <c r="AA20" s="6">
        <v>0.0408366928877109</v>
      </c>
      <c r="AB20" s="6">
        <v>0.0294478660988953</v>
      </c>
      <c r="AC20" s="6">
        <v>0.0756647789250126</v>
      </c>
      <c r="AD20" s="6">
        <v>0.0800012418583578</v>
      </c>
      <c r="AE20" s="6">
        <v>0.0595382346342511</v>
      </c>
      <c r="AF20" s="6">
        <v>0.0489450393971197</v>
      </c>
      <c r="AG20" s="6">
        <v>0.145216549646451</v>
      </c>
      <c r="AH20" s="6">
        <v>0.266335115601862</v>
      </c>
      <c r="AI20" s="6">
        <v>0.13112518491751</v>
      </c>
      <c r="AJ20" s="6">
        <v>0.266335115601861</v>
      </c>
      <c r="AK20" s="6">
        <v>0.150978762554537</v>
      </c>
      <c r="AL20" s="6">
        <v>0.136151340992007</v>
      </c>
      <c r="AM20" s="6">
        <v>0.0999795508711443</v>
      </c>
      <c r="AN20" s="6">
        <v>0.204192123899534</v>
      </c>
      <c r="AO20" s="6">
        <v>0.0813664857182249</v>
      </c>
      <c r="AP20" s="6">
        <v>0.0634588977896114</v>
      </c>
      <c r="AQ20" s="6">
        <v>0.0629670553542544</v>
      </c>
      <c r="AR20" s="6">
        <v>0.0629670553542544</v>
      </c>
      <c r="AS20" s="6">
        <v>0.0629670553542544</v>
      </c>
      <c r="AT20" s="6">
        <v>0.0629670553542544</v>
      </c>
      <c r="AU20" s="6">
        <v>0.0777479645777696</v>
      </c>
      <c r="AV20" s="6">
        <v>0.0629670553542544</v>
      </c>
      <c r="AW20" s="6">
        <v>0.0629670553542545</v>
      </c>
      <c r="AX20" s="6">
        <v>0.080458004980141</v>
      </c>
      <c r="AY20" s="6">
        <v>0.0618883712928952</v>
      </c>
      <c r="AZ20" s="6">
        <v>0.0831635532808488</v>
      </c>
      <c r="BA20" s="6">
        <v>0.113870618432313</v>
      </c>
      <c r="BB20" s="6">
        <v>0.0607049431320779</v>
      </c>
      <c r="BC20" s="6">
        <v>0.0868225163961756</v>
      </c>
      <c r="BD20" s="6">
        <v>0.269859322199817</v>
      </c>
      <c r="BE20" s="6">
        <v>0.298018227568241</v>
      </c>
      <c r="BF20" s="6">
        <v>0.0922759559458967</v>
      </c>
      <c r="BG20" s="6">
        <v>0.0375295413171947</v>
      </c>
      <c r="BH20" s="6">
        <v>0.0534625722104179</v>
      </c>
      <c r="BI20" s="6">
        <v>0.0914500533112416</v>
      </c>
      <c r="BJ20" s="6">
        <v>0.0481330851371712</v>
      </c>
      <c r="BK20" s="6">
        <v>0.0319457927380463</v>
      </c>
      <c r="BL20" s="6">
        <v>0.148390987469287</v>
      </c>
      <c r="BM20" s="6">
        <v>0.132637432100795</v>
      </c>
      <c r="BN20" s="6">
        <v>0.110870774211668</v>
      </c>
      <c r="BO20" s="6">
        <v>0.113824250341967</v>
      </c>
      <c r="BP20" s="42"/>
      <c r="BQ20" s="42"/>
      <c r="BR20" s="42"/>
    </row>
    <row r="21" spans="1:70" x14ac:dyDescent="0.2">
      <c r="A21" s="1">
        <v>1986</v>
      </c>
      <c r="B21" s="6">
        <v>0.0813399565424015</v>
      </c>
      <c r="C21" s="6">
        <v>0.13008236882401</v>
      </c>
      <c r="D21" s="6">
        <v>0.0426271760450616</v>
      </c>
      <c r="E21" s="6">
        <v>0.0431989815219405</v>
      </c>
      <c r="F21" s="6">
        <v>0.139600700397749</v>
      </c>
      <c r="G21" s="6">
        <v>0.0595329902438502</v>
      </c>
      <c r="H21" s="6">
        <v>0.0725942209416842</v>
      </c>
      <c r="I21" s="6">
        <v>0.0698735885689205</v>
      </c>
      <c r="J21" s="6">
        <v>0.0588943025925344</v>
      </c>
      <c r="K21" s="6">
        <v>0.116629318136132</v>
      </c>
      <c r="L21" s="6">
        <v>0.178765046645414</v>
      </c>
      <c r="M21" s="6">
        <v>0.149494805122091</v>
      </c>
      <c r="N21" s="6">
        <v>0.123778588184237</v>
      </c>
      <c r="O21" s="6">
        <v>0.1030289485728</v>
      </c>
      <c r="P21" s="6">
        <v>0.133862883898013</v>
      </c>
      <c r="Q21" s="6">
        <v>0.227677253990801</v>
      </c>
      <c r="R21" s="6">
        <v>0.14934859421105</v>
      </c>
      <c r="S21" s="6">
        <v>0.147327108532608</v>
      </c>
      <c r="T21" s="6">
        <v>0.127383900985365</v>
      </c>
      <c r="U21" s="6">
        <v>0.143935177256711</v>
      </c>
      <c r="V21" s="6">
        <v>0.036928128821508</v>
      </c>
      <c r="W21" s="6">
        <v>0.0908105260054332</v>
      </c>
      <c r="X21" s="6">
        <v>0.074153956563404</v>
      </c>
      <c r="Y21" s="6">
        <v>0.123760190139874</v>
      </c>
      <c r="Z21" s="6">
        <v>0.0432846632038265</v>
      </c>
      <c r="AA21" s="6">
        <v>0.0327756649434562</v>
      </c>
      <c r="AB21" s="6">
        <v>0.0274330164052172</v>
      </c>
      <c r="AC21" s="6">
        <v>0.0669538130440593</v>
      </c>
      <c r="AD21" s="6">
        <v>0.0674213760071555</v>
      </c>
      <c r="AE21" s="6">
        <v>0.061394204210964</v>
      </c>
      <c r="AF21" s="6">
        <v>0.0424110793593601</v>
      </c>
      <c r="AG21" s="6">
        <v>0.123570894285586</v>
      </c>
      <c r="AH21" s="6">
        <v>0.179028719298701</v>
      </c>
      <c r="AI21" s="6">
        <v>0.1046138124787</v>
      </c>
      <c r="AJ21" s="6">
        <v>0.179028719298701</v>
      </c>
      <c r="AK21" s="6">
        <v>0.124813939581929</v>
      </c>
      <c r="AL21" s="6">
        <v>0.121858456310718</v>
      </c>
      <c r="AM21" s="6">
        <v>0.0804830343073156</v>
      </c>
      <c r="AN21" s="6">
        <v>0.146352380660388</v>
      </c>
      <c r="AO21" s="6">
        <v>0.0571639911177814</v>
      </c>
      <c r="AP21" s="6">
        <v>0.0472457838170553</v>
      </c>
      <c r="AQ21" s="6">
        <v>0.0515092342967461</v>
      </c>
      <c r="AR21" s="6">
        <v>0.0515092342967462</v>
      </c>
      <c r="AS21" s="6">
        <v>0.0515092342967462</v>
      </c>
      <c r="AT21" s="6">
        <v>0.0515092342967462</v>
      </c>
      <c r="AU21" s="6">
        <v>0.0590798829637603</v>
      </c>
      <c r="AV21" s="6">
        <v>0.0515092342967462</v>
      </c>
      <c r="AW21" s="6">
        <v>0.0515092342967462</v>
      </c>
      <c r="AX21" s="6">
        <v>0.0657536764635931</v>
      </c>
      <c r="AY21" s="6">
        <v>0.0504872396418519</v>
      </c>
      <c r="AZ21" s="6">
        <v>0.0725942209416842</v>
      </c>
      <c r="BA21" s="6">
        <v>0.101468598083716</v>
      </c>
      <c r="BB21" s="6">
        <v>0.0565228954802289</v>
      </c>
      <c r="BC21" s="6">
        <v>0.0547676538728168</v>
      </c>
      <c r="BD21" s="6">
        <v>0.274807148816973</v>
      </c>
      <c r="BE21" s="6">
        <v>0.268788373308853</v>
      </c>
      <c r="BF21" s="6">
        <v>0.0675739609038962</v>
      </c>
      <c r="BG21" s="6">
        <v>0.0308974591248407</v>
      </c>
      <c r="BH21" s="6">
        <v>0.0411590958697532</v>
      </c>
      <c r="BI21" s="6">
        <v>0.072316069682169</v>
      </c>
      <c r="BJ21" s="6">
        <v>0.0413410132057915</v>
      </c>
      <c r="BK21" s="6">
        <v>0.0263345543432177</v>
      </c>
      <c r="BL21" s="6">
        <v>0.128962521847192</v>
      </c>
      <c r="BM21" s="6">
        <v>0.11191072537472</v>
      </c>
      <c r="BN21" s="6">
        <v>0.0905929370762906</v>
      </c>
      <c r="BO21" s="6">
        <v>0.0951346030159552</v>
      </c>
      <c r="BP21" s="42"/>
      <c r="BQ21" s="42"/>
      <c r="BR21" s="42"/>
    </row>
    <row r="22" spans="1:70" x14ac:dyDescent="0.2">
      <c r="A22" s="1">
        <v>1987</v>
      </c>
      <c r="B22" s="6">
        <v>0.0821742733602602</v>
      </c>
      <c r="C22" s="6">
        <v>0.126858640481874</v>
      </c>
      <c r="D22" s="6">
        <v>0.0454601471134903</v>
      </c>
      <c r="E22" s="6">
        <v>0.0379051040236897</v>
      </c>
      <c r="F22" s="6">
        <v>0.124361350844784</v>
      </c>
      <c r="G22" s="6">
        <v>0.0727653940699499</v>
      </c>
      <c r="H22" s="6">
        <v>0.0631965196480367</v>
      </c>
      <c r="I22" s="6">
        <v>0.0702430202221922</v>
      </c>
      <c r="J22" s="6">
        <v>0.0707743111261062</v>
      </c>
      <c r="K22" s="6">
        <v>0.113843197213489</v>
      </c>
      <c r="L22" s="6">
        <v>0.16643910692304</v>
      </c>
      <c r="M22" s="6">
        <v>0.145370907212985</v>
      </c>
      <c r="N22" s="6">
        <v>0.119608667089861</v>
      </c>
      <c r="O22" s="6">
        <v>0.102926216134453</v>
      </c>
      <c r="P22" s="6">
        <v>0.126999866051858</v>
      </c>
      <c r="Q22" s="6">
        <v>0.23505175262678</v>
      </c>
      <c r="R22" s="6">
        <v>0.14513946065503</v>
      </c>
      <c r="S22" s="6">
        <v>0.144101015886537</v>
      </c>
      <c r="T22" s="6">
        <v>0.122309858987527</v>
      </c>
      <c r="U22" s="6">
        <v>0.135974564092357</v>
      </c>
      <c r="V22" s="6">
        <v>0.039792434958481</v>
      </c>
      <c r="W22" s="6">
        <v>0.0871168291884129</v>
      </c>
      <c r="X22" s="6">
        <v>0.0767748916981577</v>
      </c>
      <c r="Y22" s="6">
        <v>0.132887555000701</v>
      </c>
      <c r="Z22" s="6">
        <v>0.0470245617182134</v>
      </c>
      <c r="AA22" s="6">
        <v>0.0293055565918158</v>
      </c>
      <c r="AB22" s="6">
        <v>0.0235029584698097</v>
      </c>
      <c r="AC22" s="6">
        <v>0.0593051449106516</v>
      </c>
      <c r="AD22" s="6">
        <v>0.0605519067312555</v>
      </c>
      <c r="AE22" s="6">
        <v>0.0545281782952343</v>
      </c>
      <c r="AF22" s="6">
        <v>0.0380092782418516</v>
      </c>
      <c r="AG22" s="6">
        <v>0.12602153729612</v>
      </c>
      <c r="AH22" s="6">
        <v>0.168301010303861</v>
      </c>
      <c r="AI22" s="6">
        <v>0.104386421443312</v>
      </c>
      <c r="AJ22" s="6">
        <v>0.168301010303861</v>
      </c>
      <c r="AK22" s="6">
        <v>0.126810725622927</v>
      </c>
      <c r="AL22" s="6">
        <v>0.125243375523692</v>
      </c>
      <c r="AM22" s="6">
        <v>0.0806027768051891</v>
      </c>
      <c r="AN22" s="6">
        <v>0.141068926304745</v>
      </c>
      <c r="AO22" s="6">
        <v>0.0671871713985966</v>
      </c>
      <c r="AP22" s="6">
        <v>0.056598592809306</v>
      </c>
      <c r="AQ22" s="6">
        <v>0.0632703495561627</v>
      </c>
      <c r="AR22" s="6">
        <v>0.0632703495561627</v>
      </c>
      <c r="AS22" s="6">
        <v>0.0632703495561627</v>
      </c>
      <c r="AT22" s="6">
        <v>0.0632703495561628</v>
      </c>
      <c r="AU22" s="6">
        <v>0.0700133336205576</v>
      </c>
      <c r="AV22" s="6">
        <v>0.0632703495561627</v>
      </c>
      <c r="AW22" s="6">
        <v>0.0632703495561627</v>
      </c>
      <c r="AX22" s="6">
        <v>0.0803579747558741</v>
      </c>
      <c r="AY22" s="6">
        <v>0.0620041486058513</v>
      </c>
      <c r="AZ22" s="6">
        <v>0.0631965196480367</v>
      </c>
      <c r="BA22" s="6">
        <v>0.0927400999166947</v>
      </c>
      <c r="BB22" s="6">
        <v>0.0900707789500405</v>
      </c>
      <c r="BC22" s="6">
        <v>0.0495735259559481</v>
      </c>
      <c r="BD22" s="6">
        <v>0.271983691852403</v>
      </c>
      <c r="BE22" s="6">
        <v>0.27709802144549</v>
      </c>
      <c r="BF22" s="6">
        <v>0.0669003199587628</v>
      </c>
      <c r="BG22" s="6">
        <v>0.0395147120722828</v>
      </c>
      <c r="BH22" s="6">
        <v>0.0478992333352311</v>
      </c>
      <c r="BI22" s="6">
        <v>0.0882672332886435</v>
      </c>
      <c r="BJ22" s="6">
        <v>0.0546878818883985</v>
      </c>
      <c r="BK22" s="6">
        <v>0.0354125808392471</v>
      </c>
      <c r="BL22" s="6">
        <v>0.151426460762592</v>
      </c>
      <c r="BM22" s="6">
        <v>0.136150864524792</v>
      </c>
      <c r="BN22" s="6">
        <v>0.108725063673622</v>
      </c>
      <c r="BO22" s="6">
        <v>0.1128680323328</v>
      </c>
      <c r="BP22" s="42"/>
      <c r="BQ22" s="42"/>
      <c r="BR22" s="42"/>
    </row>
    <row r="23" spans="1:70" x14ac:dyDescent="0.2">
      <c r="A23" s="1">
        <v>1988</v>
      </c>
      <c r="B23" s="6">
        <v>0.0813175426123632</v>
      </c>
      <c r="C23" s="6">
        <v>0.123720182067547</v>
      </c>
      <c r="D23" s="6">
        <v>0.0467292513963709</v>
      </c>
      <c r="E23" s="6">
        <v>0.0382731714959997</v>
      </c>
      <c r="F23" s="6">
        <v>0.121744764020379</v>
      </c>
      <c r="G23" s="6">
        <v>0.0734347160172201</v>
      </c>
      <c r="H23" s="6">
        <v>0.0585954551019012</v>
      </c>
      <c r="I23" s="6">
        <v>0.0705750494412758</v>
      </c>
      <c r="J23" s="6">
        <v>0.0739807541359934</v>
      </c>
      <c r="K23" s="6">
        <v>0.111430698565881</v>
      </c>
      <c r="L23" s="6">
        <v>0.165375828309058</v>
      </c>
      <c r="M23" s="6">
        <v>0.14421747399133</v>
      </c>
      <c r="N23" s="6">
        <v>0.119982592399206</v>
      </c>
      <c r="O23" s="6">
        <v>0.0954625429191817</v>
      </c>
      <c r="P23" s="6">
        <v>0.118698953307754</v>
      </c>
      <c r="Q23" s="6">
        <v>0.257999807211801</v>
      </c>
      <c r="R23" s="6">
        <v>0.142806986744987</v>
      </c>
      <c r="S23" s="6">
        <v>0.137041998453185</v>
      </c>
      <c r="T23" s="6">
        <v>0.119186001719903</v>
      </c>
      <c r="U23" s="6">
        <v>0.129574059726588</v>
      </c>
      <c r="V23" s="6">
        <v>0.0405024813720024</v>
      </c>
      <c r="W23" s="6">
        <v>0.0858604783044264</v>
      </c>
      <c r="X23" s="6">
        <v>0.078256708217962</v>
      </c>
      <c r="Y23" s="6">
        <v>0.142940720658723</v>
      </c>
      <c r="Z23" s="6">
        <v>0.0475288412266867</v>
      </c>
      <c r="AA23" s="6">
        <v>0.0281377233701042</v>
      </c>
      <c r="AB23" s="6">
        <v>0.0224179605355751</v>
      </c>
      <c r="AC23" s="6">
        <v>0.0560258542971465</v>
      </c>
      <c r="AD23" s="6">
        <v>0.0563402889324678</v>
      </c>
      <c r="AE23" s="6">
        <v>0.0570303036544795</v>
      </c>
      <c r="AF23" s="6">
        <v>0.0357731340023531</v>
      </c>
      <c r="AG23" s="6">
        <v>0.130848406231558</v>
      </c>
      <c r="AH23" s="6">
        <v>0.157053477752973</v>
      </c>
      <c r="AI23" s="6">
        <v>0.105055461582744</v>
      </c>
      <c r="AJ23" s="6">
        <v>0.157053477752973</v>
      </c>
      <c r="AK23" s="6">
        <v>0.130136795858053</v>
      </c>
      <c r="AL23" s="6">
        <v>0.130292919369488</v>
      </c>
      <c r="AM23" s="6">
        <v>0.0818633886303723</v>
      </c>
      <c r="AN23" s="6">
        <v>0.136026566262268</v>
      </c>
      <c r="AO23" s="6">
        <v>0.0567917795854469</v>
      </c>
      <c r="AP23" s="6">
        <v>0.0493094907704034</v>
      </c>
      <c r="AQ23" s="6">
        <v>0.0645816380099583</v>
      </c>
      <c r="AR23" s="6">
        <v>0.0645816380099584</v>
      </c>
      <c r="AS23" s="6">
        <v>0.0645816380099584</v>
      </c>
      <c r="AT23" s="6">
        <v>0.0645816380099583</v>
      </c>
      <c r="AU23" s="6">
        <v>0.0686822001222462</v>
      </c>
      <c r="AV23" s="6">
        <v>0.0645816380099584</v>
      </c>
      <c r="AW23" s="6">
        <v>0.0645816380099584</v>
      </c>
      <c r="AX23" s="6">
        <v>0.0837399630064501</v>
      </c>
      <c r="AY23" s="6">
        <v>0.0631176966349534</v>
      </c>
      <c r="AZ23" s="6">
        <v>0.0585954551019012</v>
      </c>
      <c r="BA23" s="6">
        <v>0.0847730874637753</v>
      </c>
      <c r="BB23" s="6">
        <v>0.100580089381842</v>
      </c>
      <c r="BC23" s="6">
        <v>0.0485695151686405</v>
      </c>
      <c r="BD23" s="6">
        <v>0.234485950296112</v>
      </c>
      <c r="BE23" s="6">
        <v>0.286046113780377</v>
      </c>
      <c r="BF23" s="6">
        <v>0.0660342669835321</v>
      </c>
      <c r="BG23" s="6">
        <v>0.0407219744189843</v>
      </c>
      <c r="BH23" s="6">
        <v>0.0507968721470612</v>
      </c>
      <c r="BI23" s="6">
        <v>0.0889635134241299</v>
      </c>
      <c r="BJ23" s="6">
        <v>0.0594251292698417</v>
      </c>
      <c r="BK23" s="6">
        <v>0.0372688946849833</v>
      </c>
      <c r="BL23" s="6">
        <v>0.15208346019096</v>
      </c>
      <c r="BM23" s="6">
        <v>0.137593454262047</v>
      </c>
      <c r="BN23" s="6">
        <v>0.107922285746686</v>
      </c>
      <c r="BO23" s="6">
        <v>0.112294243266422</v>
      </c>
      <c r="BP23" s="42"/>
      <c r="BQ23" s="42"/>
      <c r="BR23" s="42"/>
    </row>
    <row r="24" spans="1:70" x14ac:dyDescent="0.2">
      <c r="A24" s="1">
        <v>1989</v>
      </c>
      <c r="B24" s="6">
        <v>0.0844455240893545</v>
      </c>
      <c r="C24" s="6">
        <v>0.129961898188099</v>
      </c>
      <c r="D24" s="6">
        <v>0.0474287112972821</v>
      </c>
      <c r="E24" s="6">
        <v>0.0330788198270602</v>
      </c>
      <c r="F24" s="6">
        <v>0.127054785094851</v>
      </c>
      <c r="G24" s="6">
        <v>0.0791401871634894</v>
      </c>
      <c r="H24" s="6">
        <v>0.056155506779997</v>
      </c>
      <c r="I24" s="6">
        <v>0.0775975079856967</v>
      </c>
      <c r="J24" s="6">
        <v>0.0819129027400472</v>
      </c>
      <c r="K24" s="6">
        <v>0.119555384797297</v>
      </c>
      <c r="L24" s="6">
        <v>0.17331554899945</v>
      </c>
      <c r="M24" s="6">
        <v>0.145919203581857</v>
      </c>
      <c r="N24" s="6">
        <v>0.127004820426692</v>
      </c>
      <c r="O24" s="6">
        <v>0.0978907694232426</v>
      </c>
      <c r="P24" s="6">
        <v>0.125936726977838</v>
      </c>
      <c r="Q24" s="6">
        <v>0.271679117588032</v>
      </c>
      <c r="R24" s="6">
        <v>0.147604914087987</v>
      </c>
      <c r="S24" s="6">
        <v>0.141569377337463</v>
      </c>
      <c r="T24" s="6">
        <v>0.124001967370275</v>
      </c>
      <c r="U24" s="6">
        <v>0.135760709181505</v>
      </c>
      <c r="V24" s="6">
        <v>0.0410122160653765</v>
      </c>
      <c r="W24" s="6">
        <v>0.0862760357632234</v>
      </c>
      <c r="X24" s="6">
        <v>0.0792830934805907</v>
      </c>
      <c r="Y24" s="6">
        <v>0.146401671103169</v>
      </c>
      <c r="Z24" s="6">
        <v>0.0496062654054192</v>
      </c>
      <c r="AA24" s="6">
        <v>0.0195335360179364</v>
      </c>
      <c r="AB24" s="6">
        <v>0.0181300272715434</v>
      </c>
      <c r="AC24" s="6">
        <v>0.0497124595683044</v>
      </c>
      <c r="AD24" s="6">
        <v>0.0504901847567295</v>
      </c>
      <c r="AE24" s="6">
        <v>0.0530569209137226</v>
      </c>
      <c r="AF24" s="6">
        <v>0.0315981963810416</v>
      </c>
      <c r="AG24" s="6">
        <v>0.134651629436216</v>
      </c>
      <c r="AH24" s="6">
        <v>0.169325463761128</v>
      </c>
      <c r="AI24" s="6">
        <v>0.11136263935702</v>
      </c>
      <c r="AJ24" s="6">
        <v>0.169325463761127</v>
      </c>
      <c r="AK24" s="6">
        <v>0.134257443145243</v>
      </c>
      <c r="AL24" s="6">
        <v>0.137120620408337</v>
      </c>
      <c r="AM24" s="6">
        <v>0.0857407542840231</v>
      </c>
      <c r="AN24" s="6">
        <v>0.145164618006489</v>
      </c>
      <c r="AO24" s="6">
        <v>0.0728245787714576</v>
      </c>
      <c r="AP24" s="6">
        <v>0.0580259953525889</v>
      </c>
      <c r="AQ24" s="6">
        <v>0.0675957824380744</v>
      </c>
      <c r="AR24" s="6">
        <v>0.0675957824380745</v>
      </c>
      <c r="AS24" s="6">
        <v>0.0675957824380745</v>
      </c>
      <c r="AT24" s="6">
        <v>0.0675957824380744</v>
      </c>
      <c r="AU24" s="6">
        <v>0.0712788698998299</v>
      </c>
      <c r="AV24" s="6">
        <v>0.0675957824380744</v>
      </c>
      <c r="AW24" s="6">
        <v>0.0675957824380745</v>
      </c>
      <c r="AX24" s="6">
        <v>0.0907091709073914</v>
      </c>
      <c r="AY24" s="6">
        <v>0.066111127463976</v>
      </c>
      <c r="AZ24" s="6">
        <v>0.056155506779997</v>
      </c>
      <c r="BA24" s="6">
        <v>0.0858730266234377</v>
      </c>
      <c r="BB24" s="6">
        <v>0.0803644083220311</v>
      </c>
      <c r="BC24" s="6">
        <v>0.0574807173975153</v>
      </c>
      <c r="BD24" s="6">
        <v>0.22261620424971</v>
      </c>
      <c r="BE24" s="6">
        <v>0.256533904133851</v>
      </c>
      <c r="BF24" s="6">
        <v>0.070348818695837</v>
      </c>
      <c r="BG24" s="6">
        <v>0.0348904313918679</v>
      </c>
      <c r="BH24" s="6">
        <v>0.0558644781810056</v>
      </c>
      <c r="BI24" s="6">
        <v>0.0975759512182528</v>
      </c>
      <c r="BJ24" s="6">
        <v>0.0526664273806587</v>
      </c>
      <c r="BK24" s="6">
        <v>0.0322997246962221</v>
      </c>
      <c r="BL24" s="6">
        <v>0.165316327453677</v>
      </c>
      <c r="BM24" s="6">
        <v>0.148009865067369</v>
      </c>
      <c r="BN24" s="6">
        <v>0.119878511157584</v>
      </c>
      <c r="BO24" s="6">
        <v>0.125114074631879</v>
      </c>
      <c r="BP24" s="42"/>
      <c r="BQ24" s="42"/>
      <c r="BR24" s="42"/>
    </row>
    <row r="25" spans="1:70" x14ac:dyDescent="0.2">
      <c r="A25" s="1">
        <v>1990</v>
      </c>
      <c r="B25" s="6">
        <v>0.0887206364808112</v>
      </c>
      <c r="C25" s="6">
        <v>0.129729636806678</v>
      </c>
      <c r="D25" s="6">
        <v>0.0487728903657217</v>
      </c>
      <c r="E25" s="6">
        <v>0.0403262198423413</v>
      </c>
      <c r="F25" s="6">
        <v>0.133404111899727</v>
      </c>
      <c r="G25" s="6">
        <v>0.0797317862915127</v>
      </c>
      <c r="H25" s="6">
        <v>0.0585191589604677</v>
      </c>
      <c r="I25" s="6">
        <v>0.0841120959239355</v>
      </c>
      <c r="J25" s="6">
        <v>0.083125452310165</v>
      </c>
      <c r="K25" s="6">
        <v>0.119579891564589</v>
      </c>
      <c r="L25" s="6">
        <v>0.18649998690665</v>
      </c>
      <c r="M25" s="6">
        <v>0.137513023255165</v>
      </c>
      <c r="N25" s="6">
        <v>0.123698193549678</v>
      </c>
      <c r="O25" s="6">
        <v>0.0993748421366225</v>
      </c>
      <c r="P25" s="6">
        <v>0.126638173574266</v>
      </c>
      <c r="Q25" s="6">
        <v>0.279863890101399</v>
      </c>
      <c r="R25" s="6">
        <v>0.147061671832292</v>
      </c>
      <c r="S25" s="6">
        <v>0.140962900233828</v>
      </c>
      <c r="T25" s="6">
        <v>0.122813813207967</v>
      </c>
      <c r="U25" s="6">
        <v>0.13508922484888</v>
      </c>
      <c r="V25" s="6">
        <v>0.0421263270024435</v>
      </c>
      <c r="W25" s="6">
        <v>0.0911338613408991</v>
      </c>
      <c r="X25" s="6">
        <v>0.0790393416780076</v>
      </c>
      <c r="Y25" s="6">
        <v>0.149913034443439</v>
      </c>
      <c r="Z25" s="6">
        <v>0.0517549334559017</v>
      </c>
      <c r="AA25" s="6">
        <v>0.0236227387558355</v>
      </c>
      <c r="AB25" s="6">
        <v>0.022742781498364</v>
      </c>
      <c r="AC25" s="6">
        <v>0.0610534317676414</v>
      </c>
      <c r="AD25" s="6">
        <v>0.0620417405380187</v>
      </c>
      <c r="AE25" s="6">
        <v>0.0647812454631449</v>
      </c>
      <c r="AF25" s="6">
        <v>0.0389971049090714</v>
      </c>
      <c r="AG25" s="6">
        <v>0.1390576878029</v>
      </c>
      <c r="AH25" s="6">
        <v>0.188033717598294</v>
      </c>
      <c r="AI25" s="6">
        <v>0.119226496119626</v>
      </c>
      <c r="AJ25" s="6">
        <v>0.188033717598294</v>
      </c>
      <c r="AK25" s="6">
        <v>0.139143908227466</v>
      </c>
      <c r="AL25" s="6">
        <v>0.14193747539535</v>
      </c>
      <c r="AM25" s="6">
        <v>0.0895020255069457</v>
      </c>
      <c r="AN25" s="6">
        <v>0.157364226531758</v>
      </c>
      <c r="AO25" s="6">
        <v>0.0680984111529814</v>
      </c>
      <c r="AP25" s="6">
        <v>0.0547204882252399</v>
      </c>
      <c r="AQ25" s="6">
        <v>0.0674068023371101</v>
      </c>
      <c r="AR25" s="6">
        <v>0.06740680233711</v>
      </c>
      <c r="AS25" s="6">
        <v>0.06740680233711</v>
      </c>
      <c r="AT25" s="6">
        <v>0.0674068023371101</v>
      </c>
      <c r="AU25" s="6">
        <v>0.0697646359413524</v>
      </c>
      <c r="AV25" s="6">
        <v>0.0674068023371101</v>
      </c>
      <c r="AW25" s="6">
        <v>0.06740680233711</v>
      </c>
      <c r="AX25" s="6">
        <v>0.0935450633328389</v>
      </c>
      <c r="AY25" s="6">
        <v>0.0658960360680127</v>
      </c>
      <c r="AZ25" s="6">
        <v>0.0585191589604677</v>
      </c>
      <c r="BA25" s="6">
        <v>0.0865112623585631</v>
      </c>
      <c r="BB25" s="6">
        <v>0.0856473222117374</v>
      </c>
      <c r="BC25" s="6">
        <v>0.0622187080684215</v>
      </c>
      <c r="BD25" s="6">
        <v>0.233197828728767</v>
      </c>
      <c r="BE25" s="6">
        <v>0.248682428319177</v>
      </c>
      <c r="BF25" s="6">
        <v>0.0751751094710883</v>
      </c>
      <c r="BG25" s="6">
        <v>0.033681331263271</v>
      </c>
      <c r="BH25" s="6">
        <v>0.0580510330833256</v>
      </c>
      <c r="BI25" s="6">
        <v>0.0999421003067442</v>
      </c>
      <c r="BJ25" s="6">
        <v>0.0513711215798985</v>
      </c>
      <c r="BK25" s="6">
        <v>0.0312197282792177</v>
      </c>
      <c r="BL25" s="6">
        <v>0.159961817928168</v>
      </c>
      <c r="BM25" s="6">
        <v>0.145696241456513</v>
      </c>
      <c r="BN25" s="6">
        <v>0.118938518008619</v>
      </c>
      <c r="BO25" s="6">
        <v>0.123834015748623</v>
      </c>
      <c r="BP25" s="42"/>
      <c r="BQ25" s="42"/>
      <c r="BR25" s="42"/>
    </row>
    <row r="26" spans="1:70" x14ac:dyDescent="0.2">
      <c r="A26" s="1">
        <v>1991</v>
      </c>
      <c r="B26" s="6">
        <v>0.0901395901807616</v>
      </c>
      <c r="C26" s="6">
        <v>0.128774537714104</v>
      </c>
      <c r="D26" s="6">
        <v>0.0478587408296245</v>
      </c>
      <c r="E26" s="6">
        <v>0.055721393584459</v>
      </c>
      <c r="F26" s="6">
        <v>0.130248823627104</v>
      </c>
      <c r="G26" s="6">
        <v>0.105649869850502</v>
      </c>
      <c r="H26" s="6">
        <v>0.0709929843623634</v>
      </c>
      <c r="I26" s="6">
        <v>0.0827134333482907</v>
      </c>
      <c r="J26" s="6">
        <v>0.109906597944696</v>
      </c>
      <c r="K26" s="6">
        <v>0.12467871095002</v>
      </c>
      <c r="L26" s="6">
        <v>0.199934344599195</v>
      </c>
      <c r="M26" s="6">
        <v>0.126631186798793</v>
      </c>
      <c r="N26" s="6">
        <v>0.126121319228946</v>
      </c>
      <c r="O26" s="6">
        <v>0.0950056500850068</v>
      </c>
      <c r="P26" s="6">
        <v>0.115096721930692</v>
      </c>
      <c r="Q26" s="6">
        <v>0.30082143979395</v>
      </c>
      <c r="R26" s="6">
        <v>0.146227887474193</v>
      </c>
      <c r="S26" s="6">
        <v>0.137198436420576</v>
      </c>
      <c r="T26" s="6">
        <v>0.122174311845852</v>
      </c>
      <c r="U26" s="6">
        <v>0.136750106961681</v>
      </c>
      <c r="V26" s="6">
        <v>0.0409311250727127</v>
      </c>
      <c r="W26" s="6">
        <v>0.093762806936244</v>
      </c>
      <c r="X26" s="6">
        <v>0.0765779448018701</v>
      </c>
      <c r="Y26" s="6">
        <v>0.150842889234261</v>
      </c>
      <c r="Z26" s="6">
        <v>0.0512486719400405</v>
      </c>
      <c r="AA26" s="6">
        <v>0.0300352499967559</v>
      </c>
      <c r="AB26" s="6">
        <v>0.0299258580671405</v>
      </c>
      <c r="AC26" s="6">
        <v>0.0808033960556058</v>
      </c>
      <c r="AD26" s="6">
        <v>0.0803068527029416</v>
      </c>
      <c r="AE26" s="6">
        <v>0.0883517105254534</v>
      </c>
      <c r="AF26" s="6">
        <v>0.0507383235757611</v>
      </c>
      <c r="AG26" s="6">
        <v>0.134996458910732</v>
      </c>
      <c r="AH26" s="6">
        <v>0.183794453093973</v>
      </c>
      <c r="AI26" s="6">
        <v>0.11626279693369</v>
      </c>
      <c r="AJ26" s="6">
        <v>0.183794453093973</v>
      </c>
      <c r="AK26" s="6">
        <v>0.133258570627888</v>
      </c>
      <c r="AL26" s="6">
        <v>0.138691446235638</v>
      </c>
      <c r="AM26" s="6">
        <v>0.0874710378526137</v>
      </c>
      <c r="AN26" s="6">
        <v>0.151957494002546</v>
      </c>
      <c r="AO26" s="6">
        <v>0.116362397589566</v>
      </c>
      <c r="AP26" s="6">
        <v>0.0893645277677573</v>
      </c>
      <c r="AQ26" s="6">
        <v>0.088151452817789</v>
      </c>
      <c r="AR26" s="6">
        <v>0.0881514528177891</v>
      </c>
      <c r="AS26" s="6">
        <v>0.0881514528177891</v>
      </c>
      <c r="AT26" s="6">
        <v>0.0881514528177891</v>
      </c>
      <c r="AU26" s="6">
        <v>0.0905749715727054</v>
      </c>
      <c r="AV26" s="6">
        <v>0.088151452817789</v>
      </c>
      <c r="AW26" s="6">
        <v>0.0881514528177892</v>
      </c>
      <c r="AX26" s="6">
        <v>0.119889872399498</v>
      </c>
      <c r="AY26" s="6">
        <v>0.0865014672881259</v>
      </c>
      <c r="AZ26" s="6">
        <v>0.0709929843623634</v>
      </c>
      <c r="BA26" s="6">
        <v>0.105808509338753</v>
      </c>
      <c r="BB26" s="6">
        <v>0.093633968191692</v>
      </c>
      <c r="BC26" s="6">
        <v>0.0572575040566987</v>
      </c>
      <c r="BD26" s="6">
        <v>0.243244465163447</v>
      </c>
      <c r="BE26" s="6">
        <v>0.269891268287342</v>
      </c>
      <c r="BF26" s="6">
        <v>0.0725700033456569</v>
      </c>
      <c r="BG26" s="6">
        <v>0.0427142694953847</v>
      </c>
      <c r="BH26" s="6">
        <v>0.0668236035256329</v>
      </c>
      <c r="BI26" s="6">
        <v>0.134330169124877</v>
      </c>
      <c r="BJ26" s="6">
        <v>0.0623277977385485</v>
      </c>
      <c r="BK26" s="6">
        <v>0.0396342303828175</v>
      </c>
      <c r="BL26" s="6">
        <v>0.208583654617473</v>
      </c>
      <c r="BM26" s="6">
        <v>0.194105583390202</v>
      </c>
      <c r="BN26" s="6">
        <v>0.160980293518704</v>
      </c>
      <c r="BO26" s="6">
        <v>0.167432624098349</v>
      </c>
      <c r="BP26" s="42"/>
      <c r="BQ26" s="42"/>
      <c r="BR26" s="42"/>
    </row>
    <row r="27" spans="1:70" x14ac:dyDescent="0.2">
      <c r="A27" s="1">
        <v>1992</v>
      </c>
      <c r="B27" s="6">
        <v>0.0931891470839278</v>
      </c>
      <c r="C27" s="6">
        <v>0.12991559376555</v>
      </c>
      <c r="D27" s="6">
        <v>0.0498022734416711</v>
      </c>
      <c r="E27" s="6">
        <v>0.0687221535096677</v>
      </c>
      <c r="F27" s="6">
        <v>0.128341969103092</v>
      </c>
      <c r="G27" s="6">
        <v>0.128188645088926</v>
      </c>
      <c r="H27" s="6">
        <v>0.080915915773385</v>
      </c>
      <c r="I27" s="6">
        <v>0.08124083078627</v>
      </c>
      <c r="J27" s="6">
        <v>0.127483288878322</v>
      </c>
      <c r="K27" s="6">
        <v>0.118032126232601</v>
      </c>
      <c r="L27" s="6">
        <v>0.191328355875307</v>
      </c>
      <c r="M27" s="6">
        <v>0.142287336374233</v>
      </c>
      <c r="N27" s="6">
        <v>0.123545614357356</v>
      </c>
      <c r="O27" s="6">
        <v>0.097652953160384</v>
      </c>
      <c r="P27" s="6">
        <v>0.123562917982895</v>
      </c>
      <c r="Q27" s="6">
        <v>0.294029870330898</v>
      </c>
      <c r="R27" s="6">
        <v>0.152706092556178</v>
      </c>
      <c r="S27" s="6">
        <v>0.143950768452595</v>
      </c>
      <c r="T27" s="6">
        <v>0.126567526513521</v>
      </c>
      <c r="U27" s="6">
        <v>0.141007419309888</v>
      </c>
      <c r="V27" s="6">
        <v>0.0420633272768589</v>
      </c>
      <c r="W27" s="6">
        <v>0.109718009832806</v>
      </c>
      <c r="X27" s="6">
        <v>0.0815166748533252</v>
      </c>
      <c r="Y27" s="6">
        <v>0.153369661280613</v>
      </c>
      <c r="Z27" s="6">
        <v>0.0538783201089343</v>
      </c>
      <c r="AA27" s="6">
        <v>0.038264405719649</v>
      </c>
      <c r="AB27" s="6">
        <v>0.0300877653671934</v>
      </c>
      <c r="AC27" s="6">
        <v>0.098250503423656</v>
      </c>
      <c r="AD27" s="6">
        <v>0.0976592376884622</v>
      </c>
      <c r="AE27" s="6">
        <v>0.108145154556175</v>
      </c>
      <c r="AF27" s="6">
        <v>0.0620333909506573</v>
      </c>
      <c r="AG27" s="6">
        <v>0.133621780925224</v>
      </c>
      <c r="AH27" s="6">
        <v>0.179749471727733</v>
      </c>
      <c r="AI27" s="6">
        <v>0.115345011790116</v>
      </c>
      <c r="AJ27" s="6">
        <v>0.179749471727733</v>
      </c>
      <c r="AK27" s="6">
        <v>0.130564397018691</v>
      </c>
      <c r="AL27" s="6">
        <v>0.137519608453755</v>
      </c>
      <c r="AM27" s="6">
        <v>0.0867613339456765</v>
      </c>
      <c r="AN27" s="6">
        <v>0.149604697601593</v>
      </c>
      <c r="AO27" s="6">
        <v>0.123972770771991</v>
      </c>
      <c r="AP27" s="6">
        <v>0.0949849222459947</v>
      </c>
      <c r="AQ27" s="6">
        <v>0.102605015639848</v>
      </c>
      <c r="AR27" s="6">
        <v>0.102605015639848</v>
      </c>
      <c r="AS27" s="6">
        <v>0.102605015639848</v>
      </c>
      <c r="AT27" s="6">
        <v>0.102605015639848</v>
      </c>
      <c r="AU27" s="6">
        <v>0.103554820931978</v>
      </c>
      <c r="AV27" s="6">
        <v>0.102605015639848</v>
      </c>
      <c r="AW27" s="6">
        <v>0.102605015639848</v>
      </c>
      <c r="AX27" s="6">
        <v>0.145290455356326</v>
      </c>
      <c r="AY27" s="6">
        <v>0.10061963695645</v>
      </c>
      <c r="AZ27" s="6">
        <v>0.080915915773385</v>
      </c>
      <c r="BA27" s="6">
        <v>0.117344870290518</v>
      </c>
      <c r="BB27" s="6">
        <v>0.105575975867403</v>
      </c>
      <c r="BC27" s="6">
        <v>0.0526289532718623</v>
      </c>
      <c r="BD27" s="6">
        <v>0.253696054867376</v>
      </c>
      <c r="BE27" s="6">
        <v>0.263136963653356</v>
      </c>
      <c r="BF27" s="6">
        <v>0.0711193948206278</v>
      </c>
      <c r="BG27" s="6">
        <v>0.0504937078297988</v>
      </c>
      <c r="BH27" s="6">
        <v>0.0739004881181979</v>
      </c>
      <c r="BI27" s="6">
        <v>0.161449792684298</v>
      </c>
      <c r="BJ27" s="6">
        <v>0.0716821600254293</v>
      </c>
      <c r="BK27" s="6">
        <v>0.0455274037027239</v>
      </c>
      <c r="BL27" s="6">
        <v>0.224822611840626</v>
      </c>
      <c r="BM27" s="6">
        <v>0.214829491006154</v>
      </c>
      <c r="BN27" s="6">
        <v>0.182717744763032</v>
      </c>
      <c r="BO27" s="6">
        <v>0.187748947757798</v>
      </c>
      <c r="BP27" s="42"/>
      <c r="BQ27" s="42"/>
      <c r="BR27" s="42"/>
    </row>
    <row r="28" spans="1:70" x14ac:dyDescent="0.2">
      <c r="A28" s="1">
        <v>1993</v>
      </c>
      <c r="B28" s="6">
        <v>0.0894993870636193</v>
      </c>
      <c r="C28" s="6">
        <v>0.130067601108657</v>
      </c>
      <c r="D28" s="6">
        <v>0.0521292666266648</v>
      </c>
      <c r="E28" s="6">
        <v>0.0613908744321784</v>
      </c>
      <c r="F28" s="6">
        <v>0.120451279671302</v>
      </c>
      <c r="G28" s="6">
        <v>0.125613383698368</v>
      </c>
      <c r="H28" s="6">
        <v>0.0784301058483108</v>
      </c>
      <c r="I28" s="6">
        <v>0.0729696070901647</v>
      </c>
      <c r="J28" s="6">
        <v>0.131473472313712</v>
      </c>
      <c r="K28" s="6">
        <v>0.105600514090989</v>
      </c>
      <c r="L28" s="6">
        <v>0.188184362250746</v>
      </c>
      <c r="M28" s="6">
        <v>0.149283890013585</v>
      </c>
      <c r="N28" s="6">
        <v>0.117181749016492</v>
      </c>
      <c r="O28" s="6">
        <v>0.103227938575718</v>
      </c>
      <c r="P28" s="6">
        <v>0.131873627105256</v>
      </c>
      <c r="Q28" s="6">
        <v>0.317584675352819</v>
      </c>
      <c r="R28" s="6">
        <v>0.158555202570704</v>
      </c>
      <c r="S28" s="6">
        <v>0.180582824417977</v>
      </c>
      <c r="T28" s="6">
        <v>0.130304357138886</v>
      </c>
      <c r="U28" s="6">
        <v>0.144549580313513</v>
      </c>
      <c r="V28" s="6">
        <v>0.0433918826751552</v>
      </c>
      <c r="W28" s="6">
        <v>0.130660703751592</v>
      </c>
      <c r="X28" s="6">
        <v>0.0845700155153442</v>
      </c>
      <c r="Y28" s="6">
        <v>0.155535282775841</v>
      </c>
      <c r="Z28" s="6">
        <v>0.0548582984169055</v>
      </c>
      <c r="AA28" s="6">
        <v>0.0324669726092132</v>
      </c>
      <c r="AB28" s="6">
        <v>0.0297294472194151</v>
      </c>
      <c r="AC28" s="6">
        <v>0.0866164525702094</v>
      </c>
      <c r="AD28" s="6">
        <v>0.0857693652806866</v>
      </c>
      <c r="AE28" s="6">
        <v>0.0923688223014566</v>
      </c>
      <c r="AF28" s="6">
        <v>0.0546460012574876</v>
      </c>
      <c r="AG28" s="6">
        <v>0.130048699961278</v>
      </c>
      <c r="AH28" s="6">
        <v>0.164731509548341</v>
      </c>
      <c r="AI28" s="6">
        <v>0.109607159799025</v>
      </c>
      <c r="AJ28" s="6">
        <v>0.164731509548341</v>
      </c>
      <c r="AK28" s="6">
        <v>0.123870558186081</v>
      </c>
      <c r="AL28" s="6">
        <v>0.132972338686195</v>
      </c>
      <c r="AM28" s="6">
        <v>0.0839893942687643</v>
      </c>
      <c r="AN28" s="6">
        <v>0.13998700308322</v>
      </c>
      <c r="AO28" s="6">
        <v>0.129361959408365</v>
      </c>
      <c r="AP28" s="6">
        <v>0.098219756259212</v>
      </c>
      <c r="AQ28" s="6">
        <v>0.100788414293422</v>
      </c>
      <c r="AR28" s="6">
        <v>0.100788414293422</v>
      </c>
      <c r="AS28" s="6">
        <v>0.100788414293422</v>
      </c>
      <c r="AT28" s="6">
        <v>0.100788414293422</v>
      </c>
      <c r="AU28" s="6">
        <v>0.0980442490789564</v>
      </c>
      <c r="AV28" s="6">
        <v>0.100788414293422</v>
      </c>
      <c r="AW28" s="6">
        <v>0.100788414293422</v>
      </c>
      <c r="AX28" s="6">
        <v>0.141494205175336</v>
      </c>
      <c r="AY28" s="6">
        <v>0.0986342110339249</v>
      </c>
      <c r="AZ28" s="6">
        <v>0.0784301058483108</v>
      </c>
      <c r="BA28" s="6">
        <v>0.116645227046263</v>
      </c>
      <c r="BB28" s="6">
        <v>0.0831765569217612</v>
      </c>
      <c r="BC28" s="6">
        <v>0.0464488450018106</v>
      </c>
      <c r="BD28" s="6">
        <v>0.237717949053384</v>
      </c>
      <c r="BE28" s="6">
        <v>0.287142233876522</v>
      </c>
      <c r="BF28" s="6">
        <v>0.0661410636018064</v>
      </c>
      <c r="BG28" s="6">
        <v>0.0474873794569384</v>
      </c>
      <c r="BH28" s="6">
        <v>0.0725000486413687</v>
      </c>
      <c r="BI28" s="6">
        <v>0.158096981667647</v>
      </c>
      <c r="BJ28" s="6">
        <v>0.068149512603797</v>
      </c>
      <c r="BK28" s="6">
        <v>0.0434001095183377</v>
      </c>
      <c r="BL28" s="6">
        <v>0.235547494422295</v>
      </c>
      <c r="BM28" s="6">
        <v>0.222945614772193</v>
      </c>
      <c r="BN28" s="6">
        <v>0.183638622223053</v>
      </c>
      <c r="BO28" s="6">
        <v>0.194452814414985</v>
      </c>
      <c r="BP28" s="42"/>
      <c r="BQ28" s="42"/>
      <c r="BR28" s="42"/>
    </row>
    <row r="29" spans="1:70" x14ac:dyDescent="0.2">
      <c r="A29" s="1">
        <v>1994</v>
      </c>
      <c r="B29" s="6">
        <v>0.0935705418220789</v>
      </c>
      <c r="C29" s="6">
        <v>0.137121878024648</v>
      </c>
      <c r="D29" s="6">
        <v>0.0556477318996981</v>
      </c>
      <c r="E29" s="6">
        <v>0.0669643756136337</v>
      </c>
      <c r="F29" s="6">
        <v>0.127698854882692</v>
      </c>
      <c r="G29" s="6">
        <v>0.121980704845123</v>
      </c>
      <c r="H29" s="6">
        <v>0.0836717475427511</v>
      </c>
      <c r="I29" s="6">
        <v>0.0749678525315486</v>
      </c>
      <c r="J29" s="6">
        <v>0.131105902765378</v>
      </c>
      <c r="K29" s="6">
        <v>0.111220718478931</v>
      </c>
      <c r="L29" s="6">
        <v>0.195419509556032</v>
      </c>
      <c r="M29" s="6">
        <v>0.165239484117283</v>
      </c>
      <c r="N29" s="6">
        <v>0.122400623105077</v>
      </c>
      <c r="O29" s="6">
        <v>0.106134004491344</v>
      </c>
      <c r="P29" s="6">
        <v>0.138503693560138</v>
      </c>
      <c r="Q29" s="6">
        <v>0.336331741447193</v>
      </c>
      <c r="R29" s="6">
        <v>0.171202537562518</v>
      </c>
      <c r="S29" s="6">
        <v>0.193379973035975</v>
      </c>
      <c r="T29" s="6">
        <v>0.140947267705972</v>
      </c>
      <c r="U29" s="6">
        <v>0.153105681341863</v>
      </c>
      <c r="V29" s="6">
        <v>0.0457776691632967</v>
      </c>
      <c r="W29" s="6">
        <v>0.149014757694302</v>
      </c>
      <c r="X29" s="6">
        <v>0.093818901256676</v>
      </c>
      <c r="Y29" s="6">
        <v>0.161581215869467</v>
      </c>
      <c r="Z29" s="6">
        <v>0.0565024045217018</v>
      </c>
      <c r="AA29" s="6">
        <v>0.0382858482460807</v>
      </c>
      <c r="AB29" s="6">
        <v>0.0350672792494308</v>
      </c>
      <c r="AC29" s="6">
        <v>0.0963430206811605</v>
      </c>
      <c r="AD29" s="6">
        <v>0.0948298864493233</v>
      </c>
      <c r="AE29" s="6">
        <v>0.104871879382415</v>
      </c>
      <c r="AF29" s="6">
        <v>0.0613411570706465</v>
      </c>
      <c r="AG29" s="6">
        <v>0.138665949662312</v>
      </c>
      <c r="AH29" s="6">
        <v>0.163478559411825</v>
      </c>
      <c r="AI29" s="6">
        <v>0.113504011625761</v>
      </c>
      <c r="AJ29" s="6">
        <v>0.163478559411825</v>
      </c>
      <c r="AK29" s="6">
        <v>0.129376974065167</v>
      </c>
      <c r="AL29" s="6">
        <v>0.139896233615193</v>
      </c>
      <c r="AM29" s="6">
        <v>0.0890774482877913</v>
      </c>
      <c r="AN29" s="6">
        <v>0.14188337661804</v>
      </c>
      <c r="AO29" s="6">
        <v>0.135317793453944</v>
      </c>
      <c r="AP29" s="6">
        <v>0.099102198052199</v>
      </c>
      <c r="AQ29" s="6">
        <v>0.0987204561232587</v>
      </c>
      <c r="AR29" s="6">
        <v>0.0987204561232588</v>
      </c>
      <c r="AS29" s="6">
        <v>0.0987204561232588</v>
      </c>
      <c r="AT29" s="6">
        <v>0.0987204561232589</v>
      </c>
      <c r="AU29" s="6">
        <v>0.0935413836113714</v>
      </c>
      <c r="AV29" s="6">
        <v>0.0987204561232588</v>
      </c>
      <c r="AW29" s="6">
        <v>0.0987204561232588</v>
      </c>
      <c r="AX29" s="6">
        <v>0.134892290428857</v>
      </c>
      <c r="AY29" s="6">
        <v>0.0965004174695168</v>
      </c>
      <c r="AZ29" s="6">
        <v>0.0836717475427511</v>
      </c>
      <c r="BA29" s="6">
        <v>0.117791585340324</v>
      </c>
      <c r="BB29" s="6">
        <v>0.113758952883815</v>
      </c>
      <c r="BC29" s="6">
        <v>0.0452181874701864</v>
      </c>
      <c r="BD29" s="6">
        <v>0.238568213228843</v>
      </c>
      <c r="BE29" s="6">
        <v>0.284753295388879</v>
      </c>
      <c r="BF29" s="6">
        <v>0.067950461768347</v>
      </c>
      <c r="BG29" s="6">
        <v>0.0516162719296542</v>
      </c>
      <c r="BH29" s="6">
        <v>0.0718936682919618</v>
      </c>
      <c r="BI29" s="6">
        <v>0.152009831194218</v>
      </c>
      <c r="BJ29" s="6">
        <v>0.0716991480963014</v>
      </c>
      <c r="BK29" s="6">
        <v>0.0449036735726254</v>
      </c>
      <c r="BL29" s="6">
        <v>0.235265973060856</v>
      </c>
      <c r="BM29" s="6">
        <v>0.224012888928049</v>
      </c>
      <c r="BN29" s="6">
        <v>0.181978055621368</v>
      </c>
      <c r="BO29" s="6">
        <v>0.193215619082677</v>
      </c>
      <c r="BP29" s="42"/>
      <c r="BQ29" s="42"/>
      <c r="BR29" s="42"/>
    </row>
    <row r="30" spans="1:70" x14ac:dyDescent="0.2">
      <c r="A30" s="1">
        <v>1995</v>
      </c>
      <c r="B30" s="6">
        <v>0.0979425557655863</v>
      </c>
      <c r="C30" s="6">
        <v>0.137071605766479</v>
      </c>
      <c r="D30" s="6">
        <v>0.0568915578283019</v>
      </c>
      <c r="E30" s="6">
        <v>0.0656850868180396</v>
      </c>
      <c r="F30" s="6">
        <v>0.129944351568326</v>
      </c>
      <c r="G30" s="6">
        <v>0.132970861881391</v>
      </c>
      <c r="H30" s="6">
        <v>0.0897647769121421</v>
      </c>
      <c r="I30" s="6">
        <v>0.0800010179285974</v>
      </c>
      <c r="J30" s="6">
        <v>0.152122827577586</v>
      </c>
      <c r="K30" s="6">
        <v>0.114316986384712</v>
      </c>
      <c r="L30" s="6">
        <v>0.191783137765919</v>
      </c>
      <c r="M30" s="6">
        <v>0.126635215381675</v>
      </c>
      <c r="N30" s="6">
        <v>0.124726084195454</v>
      </c>
      <c r="O30" s="6">
        <v>0.114308252762826</v>
      </c>
      <c r="P30" s="6">
        <v>0.152343620247886</v>
      </c>
      <c r="Q30" s="6">
        <v>0.294335554983649</v>
      </c>
      <c r="R30" s="6">
        <v>0.178525001328657</v>
      </c>
      <c r="S30" s="6">
        <v>0.195582135342659</v>
      </c>
      <c r="T30" s="6">
        <v>0.147158001804519</v>
      </c>
      <c r="U30" s="6">
        <v>0.158140204421088</v>
      </c>
      <c r="V30" s="6">
        <v>0.0466609017242731</v>
      </c>
      <c r="W30" s="6">
        <v>0.155073209637795</v>
      </c>
      <c r="X30" s="6">
        <v>0.095077788790686</v>
      </c>
      <c r="Y30" s="6">
        <v>0.166341866922102</v>
      </c>
      <c r="Z30" s="6">
        <v>0.0599334386468329</v>
      </c>
      <c r="AA30" s="6">
        <v>0.0436080611609614</v>
      </c>
      <c r="AB30" s="6">
        <v>0.0372610066536147</v>
      </c>
      <c r="AC30" s="6">
        <v>0.104677482211833</v>
      </c>
      <c r="AD30" s="6">
        <v>0.10384008968101</v>
      </c>
      <c r="AE30" s="6">
        <v>0.123428463317438</v>
      </c>
      <c r="AF30" s="6">
        <v>0.0676878071124986</v>
      </c>
      <c r="AG30" s="6">
        <v>0.144244945450058</v>
      </c>
      <c r="AH30" s="6">
        <v>0.17027909783728</v>
      </c>
      <c r="AI30" s="6">
        <v>0.118770914634564</v>
      </c>
      <c r="AJ30" s="6">
        <v>0.17027909783728</v>
      </c>
      <c r="AK30" s="6">
        <v>0.1321522097545</v>
      </c>
      <c r="AL30" s="6">
        <v>0.146190110481344</v>
      </c>
      <c r="AM30" s="6">
        <v>0.093104792850423</v>
      </c>
      <c r="AN30" s="6">
        <v>0.147471943810157</v>
      </c>
      <c r="AO30" s="6">
        <v>0.15806804705793</v>
      </c>
      <c r="AP30" s="6">
        <v>0.120887111248657</v>
      </c>
      <c r="AQ30" s="6">
        <v>0.110419159220033</v>
      </c>
      <c r="AR30" s="6">
        <v>0.110419159220033</v>
      </c>
      <c r="AS30" s="6">
        <v>0.110419159220033</v>
      </c>
      <c r="AT30" s="6">
        <v>0.110419159220033</v>
      </c>
      <c r="AU30" s="6">
        <v>0.104257322289044</v>
      </c>
      <c r="AV30" s="6">
        <v>0.110419159220033</v>
      </c>
      <c r="AW30" s="6">
        <v>0.110419159220033</v>
      </c>
      <c r="AX30" s="6">
        <v>0.144253440274985</v>
      </c>
      <c r="AY30" s="6">
        <v>0.108125613384445</v>
      </c>
      <c r="AZ30" s="6">
        <v>0.0897647769121421</v>
      </c>
      <c r="BA30" s="6">
        <v>0.12213403754647</v>
      </c>
      <c r="BB30" s="6">
        <v>0.105634670227982</v>
      </c>
      <c r="BC30" s="6">
        <v>0.0470258829187589</v>
      </c>
      <c r="BD30" s="6">
        <v>0.255199653030068</v>
      </c>
      <c r="BE30" s="6">
        <v>0.323483458307099</v>
      </c>
      <c r="BF30" s="6">
        <v>0.0701198550864573</v>
      </c>
      <c r="BG30" s="6">
        <v>0.0608129904038473</v>
      </c>
      <c r="BH30" s="6">
        <v>0.0846220813119584</v>
      </c>
      <c r="BI30" s="6">
        <v>0.167881289307344</v>
      </c>
      <c r="BJ30" s="6">
        <v>0.0834882245478841</v>
      </c>
      <c r="BK30" s="6">
        <v>0.0557436432387331</v>
      </c>
      <c r="BL30" s="6">
        <v>0.275790339156324</v>
      </c>
      <c r="BM30" s="6">
        <v>0.262835918353716</v>
      </c>
      <c r="BN30" s="6">
        <v>0.207403817095341</v>
      </c>
      <c r="BO30" s="6">
        <v>0.222659156375415</v>
      </c>
      <c r="BP30" s="42"/>
      <c r="BQ30" s="42"/>
      <c r="BR30" s="42"/>
    </row>
    <row r="31" spans="1:70" x14ac:dyDescent="0.2">
      <c r="A31" s="1">
        <v>1996</v>
      </c>
      <c r="B31" s="6">
        <v>0.102391959593256</v>
      </c>
      <c r="C31" s="6">
        <v>0.138691319185528</v>
      </c>
      <c r="D31" s="6">
        <v>0.0593410539771133</v>
      </c>
      <c r="E31" s="6">
        <v>0.0698880883594305</v>
      </c>
      <c r="F31" s="6">
        <v>0.135669557774977</v>
      </c>
      <c r="G31" s="6">
        <v>0.143095694511825</v>
      </c>
      <c r="H31" s="6">
        <v>0.0823813119581612</v>
      </c>
      <c r="I31" s="6">
        <v>0.0912294896949528</v>
      </c>
      <c r="J31" s="6">
        <v>0.153694529515078</v>
      </c>
      <c r="K31" s="6">
        <v>0.117538989855437</v>
      </c>
      <c r="L31" s="6">
        <v>0.193449874219801</v>
      </c>
      <c r="M31" s="6">
        <v>0.128687423363422</v>
      </c>
      <c r="N31" s="6">
        <v>0.12691644905718</v>
      </c>
      <c r="O31" s="6">
        <v>0.119755798078914</v>
      </c>
      <c r="P31" s="6">
        <v>0.141158294455917</v>
      </c>
      <c r="Q31" s="6">
        <v>0.302562470717446</v>
      </c>
      <c r="R31" s="6">
        <v>0.187697105906605</v>
      </c>
      <c r="S31" s="6">
        <v>0.190876034441181</v>
      </c>
      <c r="T31" s="6">
        <v>0.151301402546541</v>
      </c>
      <c r="U31" s="6">
        <v>0.164467749751196</v>
      </c>
      <c r="V31" s="6">
        <v>0.0475664420495205</v>
      </c>
      <c r="W31" s="6">
        <v>0.183773880079393</v>
      </c>
      <c r="X31" s="6">
        <v>0.0940359779607925</v>
      </c>
      <c r="Y31" s="6">
        <v>0.151929183310973</v>
      </c>
      <c r="Z31" s="6">
        <v>0.0618065778726836</v>
      </c>
      <c r="AA31" s="6">
        <v>0.0474602428197925</v>
      </c>
      <c r="AB31" s="6">
        <v>0.0341692179434811</v>
      </c>
      <c r="AC31" s="6">
        <v>0.108863387590686</v>
      </c>
      <c r="AD31" s="6">
        <v>0.106031463623872</v>
      </c>
      <c r="AE31" s="6">
        <v>0.140947100613973</v>
      </c>
      <c r="AF31" s="6">
        <v>0.0695008227809698</v>
      </c>
      <c r="AG31" s="6">
        <v>0.170993964245298</v>
      </c>
      <c r="AH31" s="6">
        <v>0.174520373394095</v>
      </c>
      <c r="AI31" s="6">
        <v>0.107706202502026</v>
      </c>
      <c r="AJ31" s="6">
        <v>0.174520373394095</v>
      </c>
      <c r="AK31" s="6">
        <v>0.115727915097099</v>
      </c>
      <c r="AL31" s="6">
        <v>0.148900124845011</v>
      </c>
      <c r="AM31" s="6">
        <v>0.103644962542849</v>
      </c>
      <c r="AN31" s="6">
        <v>0.151726083788683</v>
      </c>
      <c r="AO31" s="6">
        <v>0.114852663604841</v>
      </c>
      <c r="AP31" s="6">
        <v>0.129118351718177</v>
      </c>
      <c r="AQ31" s="6">
        <v>0.122308743468451</v>
      </c>
      <c r="AR31" s="6">
        <v>0.122308743468451</v>
      </c>
      <c r="AS31" s="6">
        <v>0.122308743468451</v>
      </c>
      <c r="AT31" s="6">
        <v>0.122308743468451</v>
      </c>
      <c r="AU31" s="6">
        <v>0.112950052178589</v>
      </c>
      <c r="AV31" s="6">
        <v>0.122308743468451</v>
      </c>
      <c r="AW31" s="6">
        <v>0.122308743468451</v>
      </c>
      <c r="AX31" s="6">
        <v>0.15865120731204</v>
      </c>
      <c r="AY31" s="6">
        <v>0.119828492913239</v>
      </c>
      <c r="AZ31" s="6">
        <v>0.0823813119581612</v>
      </c>
      <c r="BA31" s="6">
        <v>0.112231173104683</v>
      </c>
      <c r="BB31" s="6">
        <v>0.103018483688085</v>
      </c>
      <c r="BC31" s="6">
        <v>0.0561126863648282</v>
      </c>
      <c r="BD31" s="6">
        <v>0.257025361121819</v>
      </c>
      <c r="BE31" s="6">
        <v>0.312602063864581</v>
      </c>
      <c r="BF31" s="6">
        <v>0.0766614965047757</v>
      </c>
      <c r="BG31" s="6">
        <v>0.0664970636061352</v>
      </c>
      <c r="BH31" s="6">
        <v>0.0850385167922768</v>
      </c>
      <c r="BI31" s="6">
        <v>0.157544301869252</v>
      </c>
      <c r="BJ31" s="6">
        <v>0.0701234884462207</v>
      </c>
      <c r="BK31" s="6">
        <v>0.0547594263994396</v>
      </c>
      <c r="BL31" s="6">
        <v>0.30598841221398</v>
      </c>
      <c r="BM31" s="6">
        <v>0.251488100780114</v>
      </c>
      <c r="BN31" s="6">
        <v>0.256104811908757</v>
      </c>
      <c r="BO31" s="6">
        <v>0.230104196897742</v>
      </c>
      <c r="BP31" s="42"/>
      <c r="BQ31" s="42"/>
      <c r="BR31" s="42"/>
    </row>
    <row r="32" spans="1:70" x14ac:dyDescent="0.2">
      <c r="A32" s="1">
        <v>1997</v>
      </c>
      <c r="B32" s="6">
        <v>0.106084292577302</v>
      </c>
      <c r="C32" s="6">
        <v>0.145812128339393</v>
      </c>
      <c r="D32" s="6">
        <v>0.0619216060917278</v>
      </c>
      <c r="E32" s="6">
        <v>0.0756305145430985</v>
      </c>
      <c r="F32" s="6">
        <v>0.1370990115075</v>
      </c>
      <c r="G32" s="6">
        <v>0.145466976282304</v>
      </c>
      <c r="H32" s="6">
        <v>0.0789623756719136</v>
      </c>
      <c r="I32" s="6">
        <v>0.0980677150397663</v>
      </c>
      <c r="J32" s="6">
        <v>0.163103665064516</v>
      </c>
      <c r="K32" s="6">
        <v>0.130247753100663</v>
      </c>
      <c r="L32" s="6">
        <v>0.197705000356257</v>
      </c>
      <c r="M32" s="6">
        <v>0.144186871313524</v>
      </c>
      <c r="N32" s="6">
        <v>0.137125048233826</v>
      </c>
      <c r="O32" s="6">
        <v>0.114695081672976</v>
      </c>
      <c r="P32" s="6">
        <v>0.147794195827708</v>
      </c>
      <c r="Q32" s="6">
        <v>0.302454811294175</v>
      </c>
      <c r="R32" s="6">
        <v>0.197389231395122</v>
      </c>
      <c r="S32" s="6">
        <v>0.208319943105677</v>
      </c>
      <c r="T32" s="6">
        <v>0.157316876263914</v>
      </c>
      <c r="U32" s="6">
        <v>0.173385234635431</v>
      </c>
      <c r="V32" s="6">
        <v>0.0481890592486814</v>
      </c>
      <c r="W32" s="6">
        <v>0.215393530214346</v>
      </c>
      <c r="X32" s="6">
        <v>0.0945414337674113</v>
      </c>
      <c r="Y32" s="6">
        <v>0.149059528706775</v>
      </c>
      <c r="Z32" s="6">
        <v>0.0628573197709699</v>
      </c>
      <c r="AA32" s="6">
        <v>0.0536785674474543</v>
      </c>
      <c r="AB32" s="6">
        <v>0.0382312947642559</v>
      </c>
      <c r="AC32" s="6">
        <v>0.105728424397122</v>
      </c>
      <c r="AD32" s="6">
        <v>0.107050438937552</v>
      </c>
      <c r="AE32" s="6">
        <v>0.140656942610983</v>
      </c>
      <c r="AF32" s="6">
        <v>0.0727969528557872</v>
      </c>
      <c r="AG32" s="6">
        <v>0.165485740725539</v>
      </c>
      <c r="AH32" s="6">
        <v>0.167686717065795</v>
      </c>
      <c r="AI32" s="6">
        <v>0.110610949428095</v>
      </c>
      <c r="AJ32" s="6">
        <v>0.167686717065795</v>
      </c>
      <c r="AK32" s="6">
        <v>0.122825750950163</v>
      </c>
      <c r="AL32" s="6">
        <v>0.140321538181073</v>
      </c>
      <c r="AM32" s="6">
        <v>0.117773003901575</v>
      </c>
      <c r="AN32" s="6">
        <v>0.150058875288241</v>
      </c>
      <c r="AO32" s="6">
        <v>0.109453214319802</v>
      </c>
      <c r="AP32" s="6">
        <v>0.136023896665996</v>
      </c>
      <c r="AQ32" s="6">
        <v>0.121858255080338</v>
      </c>
      <c r="AR32" s="6">
        <v>0.121858255080338</v>
      </c>
      <c r="AS32" s="6">
        <v>0.121858255080338</v>
      </c>
      <c r="AT32" s="6">
        <v>0.121858255080338</v>
      </c>
      <c r="AU32" s="6">
        <v>0.124207290150809</v>
      </c>
      <c r="AV32" s="6">
        <v>0.121858255080338</v>
      </c>
      <c r="AW32" s="6">
        <v>0.121858255080339</v>
      </c>
      <c r="AX32" s="6">
        <v>0.159109759058775</v>
      </c>
      <c r="AY32" s="6">
        <v>0.119665660826236</v>
      </c>
      <c r="AZ32" s="6">
        <v>0.0789623756719136</v>
      </c>
      <c r="BA32" s="6">
        <v>0.105720679922445</v>
      </c>
      <c r="BB32" s="6">
        <v>0.0993871755158823</v>
      </c>
      <c r="BC32" s="6">
        <v>0.0608583478504019</v>
      </c>
      <c r="BD32" s="6">
        <v>0.279448672785298</v>
      </c>
      <c r="BE32" s="6">
        <v>0.315538937171621</v>
      </c>
      <c r="BF32" s="6">
        <v>0.0819079244090603</v>
      </c>
      <c r="BG32" s="6">
        <v>0.065637633787022</v>
      </c>
      <c r="BH32" s="6">
        <v>0.0849163181877992</v>
      </c>
      <c r="BI32" s="6">
        <v>0.171482572241639</v>
      </c>
      <c r="BJ32" s="6">
        <v>0.0670313033773383</v>
      </c>
      <c r="BK32" s="6">
        <v>0.0590094264988618</v>
      </c>
      <c r="BL32" s="6">
        <v>0.366939088943171</v>
      </c>
      <c r="BM32" s="6">
        <v>0.291934621022019</v>
      </c>
      <c r="BN32" s="6">
        <v>0.279901745536329</v>
      </c>
      <c r="BO32" s="6">
        <v>0.239177959729912</v>
      </c>
      <c r="BP32" s="42"/>
      <c r="BQ32" s="42"/>
      <c r="BR32" s="42"/>
    </row>
    <row r="33" spans="1:70" x14ac:dyDescent="0.2">
      <c r="A33" s="1">
        <v>1998</v>
      </c>
      <c r="B33" s="6">
        <v>0.103199469938408</v>
      </c>
      <c r="C33" s="6">
        <v>0.146189348366922</v>
      </c>
      <c r="D33" s="6">
        <v>0.0597026882973389</v>
      </c>
      <c r="E33" s="6">
        <v>0.077620599519025</v>
      </c>
      <c r="F33" s="6">
        <v>0.119649967092759</v>
      </c>
      <c r="G33" s="6">
        <v>0.155652800617431</v>
      </c>
      <c r="H33" s="6">
        <v>0.0941264628032226</v>
      </c>
      <c r="I33" s="6">
        <v>0.0885665108968943</v>
      </c>
      <c r="J33" s="6">
        <v>0.163150564763541</v>
      </c>
      <c r="K33" s="6">
        <v>0.134175040141984</v>
      </c>
      <c r="L33" s="6">
        <v>0.196100277170123</v>
      </c>
      <c r="M33" s="6">
        <v>0.148282144298635</v>
      </c>
      <c r="N33" s="6">
        <v>0.141287256681877</v>
      </c>
      <c r="O33" s="6">
        <v>0.109629255521033</v>
      </c>
      <c r="P33" s="6">
        <v>0.147519989301593</v>
      </c>
      <c r="Q33" s="6">
        <v>0.284878586005482</v>
      </c>
      <c r="R33" s="6">
        <v>0.205389551588579</v>
      </c>
      <c r="S33" s="6">
        <v>0.211799743205764</v>
      </c>
      <c r="T33" s="6">
        <v>0.158844067507045</v>
      </c>
      <c r="U33" s="6">
        <v>0.171509123434174</v>
      </c>
      <c r="V33" s="6">
        <v>0.0462870380386053</v>
      </c>
      <c r="W33" s="6">
        <v>0.225978534502374</v>
      </c>
      <c r="X33" s="6">
        <v>0.0964187009928861</v>
      </c>
      <c r="Y33" s="6">
        <v>0.157352597892749</v>
      </c>
      <c r="Z33" s="6">
        <v>0.0602761565864637</v>
      </c>
      <c r="AA33" s="6">
        <v>0.0473872666254308</v>
      </c>
      <c r="AB33" s="6">
        <v>0.0373854252648804</v>
      </c>
      <c r="AC33" s="6">
        <v>0.106034437810662</v>
      </c>
      <c r="AD33" s="6">
        <v>0.111598130346026</v>
      </c>
      <c r="AE33" s="6">
        <v>0.144820002558807</v>
      </c>
      <c r="AF33" s="6">
        <v>0.0751926166845363</v>
      </c>
      <c r="AG33" s="6">
        <v>0.151303843365258</v>
      </c>
      <c r="AH33" s="6">
        <v>0.14646510635417</v>
      </c>
      <c r="AI33" s="6">
        <v>0.105652841734798</v>
      </c>
      <c r="AJ33" s="6">
        <v>0.14646510635417</v>
      </c>
      <c r="AK33" s="6">
        <v>0.123867622474395</v>
      </c>
      <c r="AL33" s="6">
        <v>0.0943416331895459</v>
      </c>
      <c r="AM33" s="6">
        <v>0.110478145241311</v>
      </c>
      <c r="AN33" s="6">
        <v>0.131983211017113</v>
      </c>
      <c r="AO33" s="6">
        <v>0.182077339247866</v>
      </c>
      <c r="AP33" s="6">
        <v>0.126541024154605</v>
      </c>
      <c r="AQ33" s="6">
        <v>0.132214048144761</v>
      </c>
      <c r="AR33" s="6">
        <v>0.132214048144761</v>
      </c>
      <c r="AS33" s="6">
        <v>0.132214048144761</v>
      </c>
      <c r="AT33" s="6">
        <v>0.132214048144761</v>
      </c>
      <c r="AU33" s="6">
        <v>0.137153855441855</v>
      </c>
      <c r="AV33" s="6">
        <v>0.132214048144762</v>
      </c>
      <c r="AW33" s="6">
        <v>0.132214048144761</v>
      </c>
      <c r="AX33" s="6">
        <v>0.168929373972039</v>
      </c>
      <c r="AY33" s="6">
        <v>0.129906660469208</v>
      </c>
      <c r="AZ33" s="6">
        <v>0.0941264628032226</v>
      </c>
      <c r="BA33" s="6">
        <v>0.119838758673913</v>
      </c>
      <c r="BB33" s="6">
        <v>0.0997445337466131</v>
      </c>
      <c r="BC33" s="6">
        <v>0.0545948153890935</v>
      </c>
      <c r="BD33" s="6">
        <v>0.293142549972892</v>
      </c>
      <c r="BE33" s="6">
        <v>0.311448263100906</v>
      </c>
      <c r="BF33" s="6">
        <v>0.0777937378580153</v>
      </c>
      <c r="BG33" s="6">
        <v>0.0710880298078993</v>
      </c>
      <c r="BH33" s="6">
        <v>0.0842027011418912</v>
      </c>
      <c r="BI33" s="6">
        <v>0.303154497726328</v>
      </c>
      <c r="BJ33" s="6">
        <v>0.0767395242251279</v>
      </c>
      <c r="BK33" s="6">
        <v>0.0537460846016261</v>
      </c>
      <c r="BL33" s="6">
        <v>0.337717592634589</v>
      </c>
      <c r="BM33" s="6">
        <v>0.315778514302709</v>
      </c>
      <c r="BN33" s="6">
        <v>0.288347593882988</v>
      </c>
      <c r="BO33" s="6">
        <v>0.247507039153906</v>
      </c>
      <c r="BP33" s="42"/>
      <c r="BQ33" s="42"/>
      <c r="BR33" s="42"/>
    </row>
    <row r="34" spans="1:70" x14ac:dyDescent="0.2">
      <c r="A34" s="1">
        <v>1999</v>
      </c>
      <c r="B34" s="6">
        <v>0.104685148669472</v>
      </c>
      <c r="C34" s="6">
        <v>0.149722855854616</v>
      </c>
      <c r="D34" s="6">
        <v>0.0629295537015899</v>
      </c>
      <c r="E34" s="6">
        <v>0.0900244985981277</v>
      </c>
      <c r="F34" s="6">
        <v>0.122083441923308</v>
      </c>
      <c r="G34" s="6">
        <v>0.145794964228139</v>
      </c>
      <c r="H34" s="6">
        <v>0.129027625024999</v>
      </c>
      <c r="I34" s="6">
        <v>0.086889577145307</v>
      </c>
      <c r="J34" s="6">
        <v>0.14925546392218</v>
      </c>
      <c r="K34" s="6">
        <v>0.142149308308535</v>
      </c>
      <c r="L34" s="6">
        <v>0.194268503333559</v>
      </c>
      <c r="M34" s="6">
        <v>0.156107864854619</v>
      </c>
      <c r="N34" s="6">
        <v>0.142927403188953</v>
      </c>
      <c r="O34" s="6">
        <v>0.109872007456165</v>
      </c>
      <c r="P34" s="6">
        <v>0.151194710841676</v>
      </c>
      <c r="Q34" s="6">
        <v>0.28243872940982</v>
      </c>
      <c r="R34" s="6">
        <v>0.197961628379124</v>
      </c>
      <c r="S34" s="6">
        <v>0.218944255051907</v>
      </c>
      <c r="T34" s="6">
        <v>0.160742805566788</v>
      </c>
      <c r="U34" s="6">
        <v>0.173249449332415</v>
      </c>
      <c r="V34" s="6">
        <v>0.0493231077720709</v>
      </c>
      <c r="W34" s="6">
        <v>0.236288323815393</v>
      </c>
      <c r="X34" s="6">
        <v>0.100015835473548</v>
      </c>
      <c r="Y34" s="6">
        <v>0.16150830293463</v>
      </c>
      <c r="Z34" s="6">
        <v>0.062592320173094</v>
      </c>
      <c r="AA34" s="6">
        <v>0.0413514972971883</v>
      </c>
      <c r="AB34" s="6">
        <v>0.0495881180354914</v>
      </c>
      <c r="AC34" s="6">
        <v>0.109174342982674</v>
      </c>
      <c r="AD34" s="6">
        <v>0.113055702164487</v>
      </c>
      <c r="AE34" s="6">
        <v>0.145346392002158</v>
      </c>
      <c r="AF34" s="6">
        <v>0.0857981959803371</v>
      </c>
      <c r="AG34" s="6">
        <v>0.138727918153834</v>
      </c>
      <c r="AH34" s="6">
        <v>0.154303244508862</v>
      </c>
      <c r="AI34" s="6">
        <v>0.103977193425864</v>
      </c>
      <c r="AJ34" s="6">
        <v>0.154303244508862</v>
      </c>
      <c r="AK34" s="6">
        <v>0.128329092238941</v>
      </c>
      <c r="AL34" s="6">
        <v>0.102942963510952</v>
      </c>
      <c r="AM34" s="6">
        <v>0.111364069044598</v>
      </c>
      <c r="AN34" s="6">
        <v>0.138051222313749</v>
      </c>
      <c r="AO34" s="6">
        <v>0.131642156322995</v>
      </c>
      <c r="AP34" s="6">
        <v>0.105535373457659</v>
      </c>
      <c r="AQ34" s="6">
        <v>0.125951979912459</v>
      </c>
      <c r="AR34" s="6">
        <v>0.125951979912459</v>
      </c>
      <c r="AS34" s="6">
        <v>0.125951979912458</v>
      </c>
      <c r="AT34" s="6">
        <v>0.125951979912459</v>
      </c>
      <c r="AU34" s="6">
        <v>0.121183606188366</v>
      </c>
      <c r="AV34" s="6">
        <v>0.125951979912458</v>
      </c>
      <c r="AW34" s="6">
        <v>0.125951979912459</v>
      </c>
      <c r="AX34" s="6">
        <v>0.162876753084074</v>
      </c>
      <c r="AY34" s="6">
        <v>0.123723391567264</v>
      </c>
      <c r="AZ34" s="6">
        <v>0.129027625024999</v>
      </c>
      <c r="BA34" s="6">
        <v>0.157160933016907</v>
      </c>
      <c r="BB34" s="6">
        <v>0.111733519673941</v>
      </c>
      <c r="BC34" s="6">
        <v>0.0517947716952498</v>
      </c>
      <c r="BD34" s="6">
        <v>0.255971604398514</v>
      </c>
      <c r="BE34" s="6">
        <v>0.292654159922877</v>
      </c>
      <c r="BF34" s="6">
        <v>0.0738843270047804</v>
      </c>
      <c r="BG34" s="6">
        <v>0.068985733332889</v>
      </c>
      <c r="BH34" s="6">
        <v>0.0844082725208733</v>
      </c>
      <c r="BI34" s="6">
        <v>0.192275990023384</v>
      </c>
      <c r="BJ34" s="6">
        <v>0.0889803422203284</v>
      </c>
      <c r="BK34" s="6">
        <v>0.0505243325824037</v>
      </c>
      <c r="BL34" s="6">
        <v>0.254808185171988</v>
      </c>
      <c r="BM34" s="6">
        <v>0.33512501122545</v>
      </c>
      <c r="BN34" s="6">
        <v>0.308194441413065</v>
      </c>
      <c r="BO34" s="6">
        <v>0.240647541789817</v>
      </c>
      <c r="BP34" s="42"/>
      <c r="BQ34" s="42"/>
      <c r="BR34" s="42"/>
    </row>
    <row r="35" spans="1:70" x14ac:dyDescent="0.2">
      <c r="A35" s="1">
        <v>2000</v>
      </c>
      <c r="B35" s="6">
        <v>0.114455114578229</v>
      </c>
      <c r="C35" s="6">
        <v>0.167222779399689</v>
      </c>
      <c r="D35" s="6">
        <v>0.0678926454034058</v>
      </c>
      <c r="E35" s="6">
        <v>0.0995478142386117</v>
      </c>
      <c r="F35" s="6">
        <v>0.140376445252962</v>
      </c>
      <c r="G35" s="6">
        <v>0.172855820518929</v>
      </c>
      <c r="H35" s="6">
        <v>0.123733222232859</v>
      </c>
      <c r="I35" s="6">
        <v>0.100416393835367</v>
      </c>
      <c r="J35" s="6">
        <v>0.158091704486009</v>
      </c>
      <c r="K35" s="6">
        <v>0.165029657090825</v>
      </c>
      <c r="L35" s="6">
        <v>0.229554987887687</v>
      </c>
      <c r="M35" s="6">
        <v>0.169521119287138</v>
      </c>
      <c r="N35" s="6">
        <v>0.167543227287012</v>
      </c>
      <c r="O35" s="6">
        <v>0.114229669766776</v>
      </c>
      <c r="P35" s="6">
        <v>0.179291760903042</v>
      </c>
      <c r="Q35" s="6">
        <v>0.282935616970875</v>
      </c>
      <c r="R35" s="6">
        <v>0.198802457171878</v>
      </c>
      <c r="S35" s="6">
        <v>0.245302316027616</v>
      </c>
      <c r="T35" s="6">
        <v>0.182437886312861</v>
      </c>
      <c r="U35" s="6">
        <v>0.198022058201267</v>
      </c>
      <c r="V35" s="6">
        <v>0.0542503588213619</v>
      </c>
      <c r="W35" s="6">
        <v>0.246841370212051</v>
      </c>
      <c r="X35" s="6">
        <v>0.103562155404294</v>
      </c>
      <c r="Y35" s="6">
        <v>0.176705679634836</v>
      </c>
      <c r="Z35" s="6">
        <v>0.0678576122015935</v>
      </c>
      <c r="AA35" s="6">
        <v>0.0442468161930744</v>
      </c>
      <c r="AB35" s="6">
        <v>0.0648670770550599</v>
      </c>
      <c r="AC35" s="6">
        <v>0.123705896757492</v>
      </c>
      <c r="AD35" s="6">
        <v>0.101938036427853</v>
      </c>
      <c r="AE35" s="6">
        <v>0.149842380938027</v>
      </c>
      <c r="AF35" s="6">
        <v>0.0941015743449555</v>
      </c>
      <c r="AG35" s="6">
        <v>0.139019766212143</v>
      </c>
      <c r="AH35" s="6">
        <v>0.1786982978873</v>
      </c>
      <c r="AI35" s="6">
        <v>0.104307499122203</v>
      </c>
      <c r="AJ35" s="6">
        <v>0.1786982978873</v>
      </c>
      <c r="AK35" s="6">
        <v>0.144997160625158</v>
      </c>
      <c r="AL35" s="6">
        <v>0.153032168621158</v>
      </c>
      <c r="AM35" s="6">
        <v>0.124354677087099</v>
      </c>
      <c r="AN35" s="6">
        <v>0.159116500395004</v>
      </c>
      <c r="AO35" s="6">
        <v>0.0538244629692903</v>
      </c>
      <c r="AP35" s="6">
        <v>0.125546189825576</v>
      </c>
      <c r="AQ35" s="6">
        <v>0.143461192116127</v>
      </c>
      <c r="AR35" s="6">
        <v>0.143461192116127</v>
      </c>
      <c r="AS35" s="6">
        <v>0.143461192116127</v>
      </c>
      <c r="AT35" s="6">
        <v>0.143461192116127</v>
      </c>
      <c r="AU35" s="6">
        <v>0.165309746386078</v>
      </c>
      <c r="AV35" s="6">
        <v>0.143461192116127</v>
      </c>
      <c r="AW35" s="6">
        <v>0.143461192116127</v>
      </c>
      <c r="AX35" s="6">
        <v>0.191946735968678</v>
      </c>
      <c r="AY35" s="6">
        <v>0.14084032622601</v>
      </c>
      <c r="AZ35" s="6">
        <v>0.123733222232859</v>
      </c>
      <c r="BA35" s="6">
        <v>0.161601860630053</v>
      </c>
      <c r="BB35" s="6">
        <v>0.130749743353055</v>
      </c>
      <c r="BC35" s="6">
        <v>0.058423834400846</v>
      </c>
      <c r="BD35" s="6">
        <v>0.282704166239523</v>
      </c>
      <c r="BE35" s="6">
        <v>0.325882405249603</v>
      </c>
      <c r="BF35" s="6">
        <v>0.0815640101328287</v>
      </c>
      <c r="BG35" s="6">
        <v>0.0697346692952782</v>
      </c>
      <c r="BH35" s="6">
        <v>0.0907572915435723</v>
      </c>
      <c r="BI35" s="6">
        <v>0.206855218582868</v>
      </c>
      <c r="BJ35" s="6">
        <v>0.08843300454022</v>
      </c>
      <c r="BK35" s="6">
        <v>0.0513409863656289</v>
      </c>
      <c r="BL35" s="6">
        <v>0.184440739111171</v>
      </c>
      <c r="BM35" s="6">
        <v>0.410744381260997</v>
      </c>
      <c r="BN35" s="6">
        <v>0.320380369712716</v>
      </c>
      <c r="BO35" s="6">
        <v>0.265440557470742</v>
      </c>
      <c r="BP35" s="42"/>
      <c r="BQ35" s="42"/>
      <c r="BR35" s="42"/>
    </row>
    <row r="36" spans="1:70" x14ac:dyDescent="0.2">
      <c r="A36" s="1">
        <v>2001</v>
      </c>
      <c r="B36" s="6">
        <v>0.111387170469345</v>
      </c>
      <c r="C36" s="6">
        <v>0.164423305336463</v>
      </c>
      <c r="D36" s="6">
        <v>0.0604143478254489</v>
      </c>
      <c r="E36" s="6">
        <v>0.0993933459899093</v>
      </c>
      <c r="F36" s="6">
        <v>0.141141047984072</v>
      </c>
      <c r="G36" s="6">
        <v>0.207842877813828</v>
      </c>
      <c r="H36" s="6">
        <v>0.120519165934451</v>
      </c>
      <c r="I36" s="6">
        <v>0.101851134213165</v>
      </c>
      <c r="J36" s="6">
        <v>0.156063455338665</v>
      </c>
      <c r="K36" s="6">
        <v>0.162353522378154</v>
      </c>
      <c r="L36" s="6">
        <v>0.236031242632044</v>
      </c>
      <c r="M36" s="6">
        <v>0.165153482597174</v>
      </c>
      <c r="N36" s="6">
        <v>0.165976074777953</v>
      </c>
      <c r="O36" s="6">
        <v>0.115549930115688</v>
      </c>
      <c r="P36" s="6">
        <v>0.176209833381712</v>
      </c>
      <c r="Q36" s="6">
        <v>0.253615775427579</v>
      </c>
      <c r="R36" s="6">
        <v>0.203295176701864</v>
      </c>
      <c r="S36" s="6">
        <v>0.241571652347936</v>
      </c>
      <c r="T36" s="6">
        <v>0.178912883187058</v>
      </c>
      <c r="U36" s="6">
        <v>0.197417279270624</v>
      </c>
      <c r="V36" s="6">
        <v>0.0480567227969621</v>
      </c>
      <c r="W36" s="6">
        <v>0.225781830453755</v>
      </c>
      <c r="X36" s="6">
        <v>0.0999080529035185</v>
      </c>
      <c r="Y36" s="6">
        <v>0.17592679713516</v>
      </c>
      <c r="Z36" s="6">
        <v>0.0620146533163115</v>
      </c>
      <c r="AA36" s="6">
        <v>0.0407638673724528</v>
      </c>
      <c r="AB36" s="6">
        <v>0.0760395053026144</v>
      </c>
      <c r="AC36" s="6">
        <v>0.134205725017483</v>
      </c>
      <c r="AD36" s="6">
        <v>0.107326867033781</v>
      </c>
      <c r="AE36" s="6">
        <v>0.132276944697427</v>
      </c>
      <c r="AF36" s="6">
        <v>0.0937245430183204</v>
      </c>
      <c r="AG36" s="6">
        <v>0.140055487900194</v>
      </c>
      <c r="AH36" s="6">
        <v>0.174405750529862</v>
      </c>
      <c r="AI36" s="6">
        <v>0.104991793898408</v>
      </c>
      <c r="AJ36" s="6">
        <v>0.174405750529862</v>
      </c>
      <c r="AK36" s="6">
        <v>0.148039821467632</v>
      </c>
      <c r="AL36" s="6">
        <v>0.126095953459959</v>
      </c>
      <c r="AM36" s="6">
        <v>0.13902874155078</v>
      </c>
      <c r="AN36" s="6">
        <v>0.157309757010001</v>
      </c>
      <c r="AO36" s="6">
        <v>0.0813664724026643</v>
      </c>
      <c r="AP36" s="6">
        <v>0.121019062854346</v>
      </c>
      <c r="AQ36" s="6">
        <v>0.157941795958865</v>
      </c>
      <c r="AR36" s="6">
        <v>0.157941795958865</v>
      </c>
      <c r="AS36" s="6">
        <v>0.157941795958865</v>
      </c>
      <c r="AT36" s="6">
        <v>0.157941795958865</v>
      </c>
      <c r="AU36" s="6">
        <v>0.246010576623168</v>
      </c>
      <c r="AV36" s="6">
        <v>0.157941795958864</v>
      </c>
      <c r="AW36" s="6">
        <v>0.157941795958864</v>
      </c>
      <c r="AX36" s="6">
        <v>0.214415179620399</v>
      </c>
      <c r="AY36" s="6">
        <v>0.155536986322982</v>
      </c>
      <c r="AZ36" s="6">
        <v>0.120519165934451</v>
      </c>
      <c r="BA36" s="6">
        <v>0.145046397265996</v>
      </c>
      <c r="BB36" s="6">
        <v>0.126479308945092</v>
      </c>
      <c r="BC36" s="6">
        <v>0.0605382374923919</v>
      </c>
      <c r="BD36" s="6">
        <v>0.276380649666402</v>
      </c>
      <c r="BE36" s="6">
        <v>0.313055316245199</v>
      </c>
      <c r="BF36" s="6">
        <v>0.0800045775632604</v>
      </c>
      <c r="BG36" s="6">
        <v>0.0770511777594548</v>
      </c>
      <c r="BH36" s="6">
        <v>0.084998016963314</v>
      </c>
      <c r="BI36" s="6">
        <v>0.209379333399802</v>
      </c>
      <c r="BJ36" s="6">
        <v>0.0884866574363879</v>
      </c>
      <c r="BK36" s="6">
        <v>0.0593849893318987</v>
      </c>
      <c r="BL36" s="6">
        <v>0.189535983713451</v>
      </c>
      <c r="BM36" s="6">
        <v>0.399242416920777</v>
      </c>
      <c r="BN36" s="6">
        <v>0.353965780972127</v>
      </c>
      <c r="BO36" s="6">
        <v>0.25294179545737</v>
      </c>
      <c r="BP36" s="42"/>
      <c r="BQ36" s="42"/>
      <c r="BR36" s="42"/>
    </row>
    <row r="37" spans="1:70" x14ac:dyDescent="0.2">
      <c r="A37" s="1">
        <v>2002</v>
      </c>
      <c r="B37" s="6">
        <v>0.112655152520005</v>
      </c>
      <c r="C37" s="6">
        <v>0.158692487630796</v>
      </c>
      <c r="D37" s="6">
        <v>0.0597371422442114</v>
      </c>
      <c r="E37" s="6">
        <v>0.111049759836967</v>
      </c>
      <c r="F37" s="6">
        <v>0.14575486406158</v>
      </c>
      <c r="G37" s="6">
        <v>0.208865073336019</v>
      </c>
      <c r="H37" s="6">
        <v>0.114195721798319</v>
      </c>
      <c r="I37" s="6">
        <v>0.109390259219861</v>
      </c>
      <c r="J37" s="6">
        <v>0.15785475018011</v>
      </c>
      <c r="K37" s="6">
        <v>0.154147622087836</v>
      </c>
      <c r="L37" s="6">
        <v>0.228558718966491</v>
      </c>
      <c r="M37" s="6">
        <v>0.162415346336418</v>
      </c>
      <c r="N37" s="6">
        <v>0.156525337517763</v>
      </c>
      <c r="O37" s="6">
        <v>0.11401362628328</v>
      </c>
      <c r="P37" s="6">
        <v>0.169852176807448</v>
      </c>
      <c r="Q37" s="6">
        <v>0.256967563394568</v>
      </c>
      <c r="R37" s="6">
        <v>0.192163401713735</v>
      </c>
      <c r="S37" s="6">
        <v>0.225944916705887</v>
      </c>
      <c r="T37" s="6">
        <v>0.171731430198802</v>
      </c>
      <c r="U37" s="6">
        <v>0.193377545189058</v>
      </c>
      <c r="V37" s="6">
        <v>0.0473001773417321</v>
      </c>
      <c r="W37" s="6">
        <v>0.224094222740197</v>
      </c>
      <c r="X37" s="6">
        <v>0.0977870834891694</v>
      </c>
      <c r="Y37" s="6">
        <v>0.164841950687985</v>
      </c>
      <c r="Z37" s="6">
        <v>0.062810490210673</v>
      </c>
      <c r="AA37" s="6">
        <v>0.0822558249500181</v>
      </c>
      <c r="AB37" s="6">
        <v>0.0772270618347543</v>
      </c>
      <c r="AC37" s="6">
        <v>0.134689951650194</v>
      </c>
      <c r="AD37" s="6">
        <v>0.106974018842628</v>
      </c>
      <c r="AE37" s="6">
        <v>0.133592631123151</v>
      </c>
      <c r="AF37" s="6">
        <v>0.107692350111148</v>
      </c>
      <c r="AG37" s="6">
        <v>0.154139177270789</v>
      </c>
      <c r="AH37" s="6">
        <v>0.181443830028186</v>
      </c>
      <c r="AI37" s="6">
        <v>0.10962099944329</v>
      </c>
      <c r="AJ37" s="6">
        <v>0.181443830028186</v>
      </c>
      <c r="AK37" s="6">
        <v>0.151115360282055</v>
      </c>
      <c r="AL37" s="6">
        <v>0.132088190466488</v>
      </c>
      <c r="AM37" s="6">
        <v>0.132266246767361</v>
      </c>
      <c r="AN37" s="6">
        <v>0.162504384126945</v>
      </c>
      <c r="AO37" s="6">
        <v>0.0868742259125663</v>
      </c>
      <c r="AP37" s="6">
        <v>0.132160577441463</v>
      </c>
      <c r="AQ37" s="6">
        <v>0.170145116854979</v>
      </c>
      <c r="AR37" s="6">
        <v>0.17014511685498</v>
      </c>
      <c r="AS37" s="6">
        <v>0.170145116854979</v>
      </c>
      <c r="AT37" s="6">
        <v>0.170145116854979</v>
      </c>
      <c r="AU37" s="6">
        <v>0.210407798154007</v>
      </c>
      <c r="AV37" s="6">
        <v>0.170145116854979</v>
      </c>
      <c r="AW37" s="6">
        <v>0.17014511685498</v>
      </c>
      <c r="AX37" s="6">
        <v>0.234787366156245</v>
      </c>
      <c r="AY37" s="6">
        <v>0.167958337954009</v>
      </c>
      <c r="AZ37" s="6">
        <v>0.114195721798319</v>
      </c>
      <c r="BA37" s="6">
        <v>0.136559587913322</v>
      </c>
      <c r="BB37" s="6">
        <v>0.132700010111552</v>
      </c>
      <c r="BC37" s="6">
        <v>0.0618110050559444</v>
      </c>
      <c r="BD37" s="6">
        <v>0.278450126979454</v>
      </c>
      <c r="BE37" s="6">
        <v>0.327627880836581</v>
      </c>
      <c r="BF37" s="6">
        <v>0.0846907483896724</v>
      </c>
      <c r="BG37" s="6">
        <v>0.0749545276893311</v>
      </c>
      <c r="BH37" s="6">
        <v>0.0948680607400245</v>
      </c>
      <c r="BI37" s="6">
        <v>0.172995258968983</v>
      </c>
      <c r="BJ37" s="6">
        <v>0.0901861773389659</v>
      </c>
      <c r="BK37" s="6">
        <v>0.0594991334677095</v>
      </c>
      <c r="BL37" s="6">
        <v>0.207493428804367</v>
      </c>
      <c r="BM37" s="6">
        <v>0.385737126779306</v>
      </c>
      <c r="BN37" s="6">
        <v>0.375986558172108</v>
      </c>
      <c r="BO37" s="6">
        <v>0.241286332422659</v>
      </c>
      <c r="BP37" s="42"/>
      <c r="BQ37" s="42"/>
      <c r="BR37" s="42"/>
    </row>
    <row r="38" spans="1:70" x14ac:dyDescent="0.2">
      <c r="A38" s="1">
        <v>2003</v>
      </c>
      <c r="B38" s="6">
        <v>0.118809690676633</v>
      </c>
      <c r="C38" s="6">
        <v>0.158310769390956</v>
      </c>
      <c r="D38" s="6">
        <v>0.0664880749598724</v>
      </c>
      <c r="E38" s="6">
        <v>0.112997127187478</v>
      </c>
      <c r="F38" s="6">
        <v>0.151496942707081</v>
      </c>
      <c r="G38" s="6">
        <v>0.181164421014294</v>
      </c>
      <c r="H38" s="6">
        <v>0.113950749939107</v>
      </c>
      <c r="I38" s="6">
        <v>0.119239811942569</v>
      </c>
      <c r="J38" s="6">
        <v>0.155420027852921</v>
      </c>
      <c r="K38" s="6">
        <v>0.158493444614674</v>
      </c>
      <c r="L38" s="6">
        <v>0.217332113519094</v>
      </c>
      <c r="M38" s="6">
        <v>0.158117891835876</v>
      </c>
      <c r="N38" s="6">
        <v>0.150263637574153</v>
      </c>
      <c r="O38" s="6">
        <v>0.11281424181242</v>
      </c>
      <c r="P38" s="6">
        <v>0.162167522819537</v>
      </c>
      <c r="Q38" s="6">
        <v>0.292187179069149</v>
      </c>
      <c r="R38" s="6">
        <v>0.175862008421502</v>
      </c>
      <c r="S38" s="6">
        <v>0.21282067579843</v>
      </c>
      <c r="T38" s="6">
        <v>0.171315459196609</v>
      </c>
      <c r="U38" s="6">
        <v>0.195547173660137</v>
      </c>
      <c r="V38" s="6">
        <v>0.0553437318460922</v>
      </c>
      <c r="W38" s="6">
        <v>0.197396152000334</v>
      </c>
      <c r="X38" s="6">
        <v>0.0927867944010422</v>
      </c>
      <c r="Y38" s="6">
        <v>0.148003805933439</v>
      </c>
      <c r="Z38" s="6">
        <v>0.0719226497693803</v>
      </c>
      <c r="AA38" s="6">
        <v>0.0885942967441911</v>
      </c>
      <c r="AB38" s="6">
        <v>0.0708935599837284</v>
      </c>
      <c r="AC38" s="6">
        <v>0.14395462363131</v>
      </c>
      <c r="AD38" s="6">
        <v>0.112513024746488</v>
      </c>
      <c r="AE38" s="6">
        <v>0.143497332322824</v>
      </c>
      <c r="AF38" s="6">
        <v>0.111116869967981</v>
      </c>
      <c r="AG38" s="6">
        <v>0.160565274318166</v>
      </c>
      <c r="AH38" s="6">
        <v>0.187412067282156</v>
      </c>
      <c r="AI38" s="6">
        <v>0.120241069794945</v>
      </c>
      <c r="AJ38" s="6">
        <v>0.187412067282157</v>
      </c>
      <c r="AK38" s="6">
        <v>0.137380869659869</v>
      </c>
      <c r="AL38" s="6">
        <v>0.151471662520105</v>
      </c>
      <c r="AM38" s="6">
        <v>0.132251064273354</v>
      </c>
      <c r="AN38" s="6">
        <v>0.167356209584432</v>
      </c>
      <c r="AO38" s="6">
        <v>0.151423562304313</v>
      </c>
      <c r="AP38" s="6">
        <v>0.1283113076191</v>
      </c>
      <c r="AQ38" s="6">
        <v>0.141480973888191</v>
      </c>
      <c r="AR38" s="6">
        <v>0.141480973888191</v>
      </c>
      <c r="AS38" s="6">
        <v>0.141480973888191</v>
      </c>
      <c r="AT38" s="6">
        <v>0.141480973888191</v>
      </c>
      <c r="AU38" s="6">
        <v>0.195166475722621</v>
      </c>
      <c r="AV38" s="6">
        <v>0.141480973888191</v>
      </c>
      <c r="AW38" s="6">
        <v>0.141480973888191</v>
      </c>
      <c r="AX38" s="6">
        <v>0.188327996551849</v>
      </c>
      <c r="AY38" s="6">
        <v>0.139533171021071</v>
      </c>
      <c r="AZ38" s="6">
        <v>0.113950749939107</v>
      </c>
      <c r="BA38" s="6">
        <v>0.135033874041541</v>
      </c>
      <c r="BB38" s="6">
        <v>0.148265201264887</v>
      </c>
      <c r="BC38" s="6">
        <v>0.0647362636398887</v>
      </c>
      <c r="BD38" s="6">
        <v>0.317574163805473</v>
      </c>
      <c r="BE38" s="6">
        <v>0.33915751622511</v>
      </c>
      <c r="BF38" s="6">
        <v>0.0912027506111726</v>
      </c>
      <c r="BG38" s="6">
        <v>0.074508062433513</v>
      </c>
      <c r="BH38" s="6">
        <v>0.0980321272695535</v>
      </c>
      <c r="BI38" s="6">
        <v>0.141857780014386</v>
      </c>
      <c r="BJ38" s="6">
        <v>0.0718168914976463</v>
      </c>
      <c r="BK38" s="6">
        <v>0.0601731128187286</v>
      </c>
      <c r="BL38" s="6">
        <v>0.229152230511978</v>
      </c>
      <c r="BM38" s="6">
        <v>0.388358061405177</v>
      </c>
      <c r="BN38" s="6">
        <v>0.397198345846395</v>
      </c>
      <c r="BO38" s="6">
        <v>0.235522049487459</v>
      </c>
      <c r="BP38" s="42"/>
      <c r="BQ38" s="42"/>
      <c r="BR38" s="42"/>
    </row>
    <row r="39" spans="1:70" x14ac:dyDescent="0.2">
      <c r="A39" s="1">
        <v>2004</v>
      </c>
      <c r="B39" s="6">
        <v>0.129019436138552</v>
      </c>
      <c r="C39" s="6">
        <v>0.165705885802586</v>
      </c>
      <c r="D39" s="6">
        <v>0.0723372862364519</v>
      </c>
      <c r="E39" s="6">
        <v>0.118465318998114</v>
      </c>
      <c r="F39" s="6">
        <v>0.166652799217899</v>
      </c>
      <c r="G39" s="6">
        <v>0.178720027966695</v>
      </c>
      <c r="H39" s="6">
        <v>0.100191769756418</v>
      </c>
      <c r="I39" s="6">
        <v>0.135797367947047</v>
      </c>
      <c r="J39" s="6">
        <v>0.173959228298553</v>
      </c>
      <c r="K39" s="6">
        <v>0.169427966078679</v>
      </c>
      <c r="L39" s="6">
        <v>0.222869669139065</v>
      </c>
      <c r="M39" s="6">
        <v>0.161038098415442</v>
      </c>
      <c r="N39" s="6">
        <v>0.15518305322855</v>
      </c>
      <c r="O39" s="6">
        <v>0.116979643514484</v>
      </c>
      <c r="P39" s="6">
        <v>0.170936796377627</v>
      </c>
      <c r="Q39" s="6">
        <v>0.324698050404536</v>
      </c>
      <c r="R39" s="6">
        <v>0.172647148526237</v>
      </c>
      <c r="S39" s="6">
        <v>0.217578019431039</v>
      </c>
      <c r="T39" s="6">
        <v>0.18073616670039</v>
      </c>
      <c r="U39" s="6">
        <v>0.210813917670132</v>
      </c>
      <c r="V39" s="6">
        <v>0.0613711377771205</v>
      </c>
      <c r="W39" s="6">
        <v>0.195579788454628</v>
      </c>
      <c r="X39" s="6">
        <v>0.0920902921608518</v>
      </c>
      <c r="Y39" s="6">
        <v>0.14738392756015</v>
      </c>
      <c r="Z39" s="6">
        <v>0.0786498243280102</v>
      </c>
      <c r="AA39" s="6">
        <v>0.106628855111574</v>
      </c>
      <c r="AB39" s="6">
        <v>0.0749951310799659</v>
      </c>
      <c r="AC39" s="6">
        <v>0.156600187204314</v>
      </c>
      <c r="AD39" s="6">
        <v>0.106991342064318</v>
      </c>
      <c r="AE39" s="6">
        <v>0.152188900660791</v>
      </c>
      <c r="AF39" s="6">
        <v>0.115178084216889</v>
      </c>
      <c r="AG39" s="6">
        <v>0.170609295034452</v>
      </c>
      <c r="AH39" s="6">
        <v>0.205467450353339</v>
      </c>
      <c r="AI39" s="6">
        <v>0.160409627127137</v>
      </c>
      <c r="AJ39" s="6">
        <v>0.205467450353339</v>
      </c>
      <c r="AK39" s="6">
        <v>0.148816322950638</v>
      </c>
      <c r="AL39" s="6">
        <v>0.160794152892973</v>
      </c>
      <c r="AM39" s="6">
        <v>0.146113944750649</v>
      </c>
      <c r="AN39" s="6">
        <v>0.183962376046717</v>
      </c>
      <c r="AO39" s="6">
        <v>0.13606368693654</v>
      </c>
      <c r="AP39" s="6">
        <v>0.148716469743712</v>
      </c>
      <c r="AQ39" s="6">
        <v>0.140492145730563</v>
      </c>
      <c r="AR39" s="6">
        <v>0.140492145730563</v>
      </c>
      <c r="AS39" s="6">
        <v>0.140492145730563</v>
      </c>
      <c r="AT39" s="6">
        <v>0.140492145730563</v>
      </c>
      <c r="AU39" s="6">
        <v>0.175483401059157</v>
      </c>
      <c r="AV39" s="6">
        <v>0.140492145730563</v>
      </c>
      <c r="AW39" s="6">
        <v>0.140492145730563</v>
      </c>
      <c r="AX39" s="6">
        <v>0.191734281568954</v>
      </c>
      <c r="AY39" s="6">
        <v>0.138457411918455</v>
      </c>
      <c r="AZ39" s="6">
        <v>0.100191769756418</v>
      </c>
      <c r="BA39" s="6">
        <v>0.124712672618528</v>
      </c>
      <c r="BB39" s="6">
        <v>0.171099740244833</v>
      </c>
      <c r="BC39" s="6">
        <v>0.0723311881079123</v>
      </c>
      <c r="BD39" s="6">
        <v>0.349967568290508</v>
      </c>
      <c r="BE39" s="6">
        <v>0.387293267711522</v>
      </c>
      <c r="BF39" s="6">
        <v>0.108750289923477</v>
      </c>
      <c r="BG39" s="6">
        <v>0.0741800169855432</v>
      </c>
      <c r="BH39" s="6">
        <v>0.114576590739928</v>
      </c>
      <c r="BI39" s="6">
        <v>0.173947065677959</v>
      </c>
      <c r="BJ39" s="6">
        <v>0.0653716724753362</v>
      </c>
      <c r="BK39" s="6">
        <v>0.0580238291655571</v>
      </c>
      <c r="BL39" s="6">
        <v>0.23719992127662</v>
      </c>
      <c r="BM39" s="6">
        <v>0.425639545727797</v>
      </c>
      <c r="BN39" s="6">
        <v>0.405070095295744</v>
      </c>
      <c r="BO39" s="6">
        <v>0.264588285221901</v>
      </c>
      <c r="BP39" s="42"/>
      <c r="BQ39" s="42"/>
      <c r="BR39" s="42"/>
    </row>
    <row r="40" spans="1:70" x14ac:dyDescent="0.2">
      <c r="A40" s="1">
        <v>2005</v>
      </c>
      <c r="B40" s="6">
        <v>0.138010588449735</v>
      </c>
      <c r="C40" s="6">
        <v>0.176667108179097</v>
      </c>
      <c r="D40" s="6">
        <v>0.076775176131893</v>
      </c>
      <c r="E40" s="6">
        <v>0.113673915365694</v>
      </c>
      <c r="F40" s="6">
        <v>0.171373157893781</v>
      </c>
      <c r="G40" s="6">
        <v>0.189844208847914</v>
      </c>
      <c r="H40" s="6">
        <v>0.103102969355076</v>
      </c>
      <c r="I40" s="6">
        <v>0.153271397996289</v>
      </c>
      <c r="J40" s="6">
        <v>0.189006176308793</v>
      </c>
      <c r="K40" s="6">
        <v>0.186780149709668</v>
      </c>
      <c r="L40" s="6">
        <v>0.277252089772876</v>
      </c>
      <c r="M40" s="6">
        <v>0.162836303102794</v>
      </c>
      <c r="N40" s="6">
        <v>0.165709269944988</v>
      </c>
      <c r="O40" s="6">
        <v>0.120388361969771</v>
      </c>
      <c r="P40" s="6">
        <v>0.183923632279448</v>
      </c>
      <c r="Q40" s="6">
        <v>0.337782747784392</v>
      </c>
      <c r="R40" s="6">
        <v>0.177896366385447</v>
      </c>
      <c r="S40" s="6">
        <v>0.236585758530795</v>
      </c>
      <c r="T40" s="6">
        <v>0.196288400464671</v>
      </c>
      <c r="U40" s="6">
        <v>0.222317919124263</v>
      </c>
      <c r="V40" s="6">
        <v>0.0659466569728879</v>
      </c>
      <c r="W40" s="6">
        <v>0.189265517008815</v>
      </c>
      <c r="X40" s="6">
        <v>0.0969532951777249</v>
      </c>
      <c r="Y40" s="6">
        <v>0.14763569077462</v>
      </c>
      <c r="Z40" s="6">
        <v>0.0837457740257336</v>
      </c>
      <c r="AA40" s="6">
        <v>0.107767510492039</v>
      </c>
      <c r="AB40" s="6">
        <v>0.0683603607652901</v>
      </c>
      <c r="AC40" s="6">
        <v>0.159040160193049</v>
      </c>
      <c r="AD40" s="6">
        <v>0.107512901970386</v>
      </c>
      <c r="AE40" s="6">
        <v>0.152817196121487</v>
      </c>
      <c r="AF40" s="6">
        <v>0.111375027219366</v>
      </c>
      <c r="AG40" s="6">
        <v>0.19505411240739</v>
      </c>
      <c r="AH40" s="6">
        <v>0.215887091614958</v>
      </c>
      <c r="AI40" s="6">
        <v>0.157143297774684</v>
      </c>
      <c r="AJ40" s="6">
        <v>0.215887091614958</v>
      </c>
      <c r="AK40" s="6">
        <v>0.166923185182935</v>
      </c>
      <c r="AL40" s="6">
        <v>0.171287916848882</v>
      </c>
      <c r="AM40" s="6">
        <v>0.138018478365814</v>
      </c>
      <c r="AN40" s="6">
        <v>0.190260265517341</v>
      </c>
      <c r="AO40" s="6">
        <v>0.125312391554986</v>
      </c>
      <c r="AP40" s="6">
        <v>0.165971578741072</v>
      </c>
      <c r="AQ40" s="6">
        <v>0.147119497000069</v>
      </c>
      <c r="AR40" s="6">
        <v>0.147119497000069</v>
      </c>
      <c r="AS40" s="6">
        <v>0.147119497000069</v>
      </c>
      <c r="AT40" s="6">
        <v>0.147119497000069</v>
      </c>
      <c r="AU40" s="6">
        <v>0.193135147242483</v>
      </c>
      <c r="AV40" s="6">
        <v>0.147119497000069</v>
      </c>
      <c r="AW40" s="6">
        <v>0.147119497000069</v>
      </c>
      <c r="AX40" s="6">
        <v>0.201513153141482</v>
      </c>
      <c r="AY40" s="6">
        <v>0.145510848191583</v>
      </c>
      <c r="AZ40" s="6">
        <v>0.103102969355076</v>
      </c>
      <c r="BA40" s="6">
        <v>0.125307004785602</v>
      </c>
      <c r="BB40" s="6">
        <v>0.185352841758081</v>
      </c>
      <c r="BC40" s="6">
        <v>0.0874553079855458</v>
      </c>
      <c r="BD40" s="6">
        <v>0.336867709730498</v>
      </c>
      <c r="BE40" s="6">
        <v>0.389844490863889</v>
      </c>
      <c r="BF40" s="6">
        <v>0.122631445593195</v>
      </c>
      <c r="BG40" s="6">
        <v>0.0812067262463448</v>
      </c>
      <c r="BH40" s="6">
        <v>0.132981873700013</v>
      </c>
      <c r="BI40" s="6">
        <v>0.187278360933835</v>
      </c>
      <c r="BJ40" s="6">
        <v>0.0634792081715824</v>
      </c>
      <c r="BK40" s="6">
        <v>0.0652841987471522</v>
      </c>
      <c r="BL40" s="6">
        <v>0.217912146433974</v>
      </c>
      <c r="BM40" s="6">
        <v>0.464459898592209</v>
      </c>
      <c r="BN40" s="6">
        <v>0.4225047604682</v>
      </c>
      <c r="BO40" s="6">
        <v>0.281434093958576</v>
      </c>
      <c r="BP40" s="42"/>
      <c r="BQ40" s="42"/>
      <c r="BR40" s="42"/>
    </row>
    <row r="41" spans="1:70" x14ac:dyDescent="0.2">
      <c r="A41" s="1">
        <v>2006</v>
      </c>
      <c r="B41" s="6">
        <v>0.148255155818443</v>
      </c>
      <c r="C41" s="6">
        <v>0.191588105378237</v>
      </c>
      <c r="D41" s="6">
        <v>0.0797907398143617</v>
      </c>
      <c r="E41" s="6">
        <v>0.11272564396648</v>
      </c>
      <c r="F41" s="6">
        <v>0.186047938245156</v>
      </c>
      <c r="G41" s="6">
        <v>0.211647891562768</v>
      </c>
      <c r="H41" s="6">
        <v>0.100948983631773</v>
      </c>
      <c r="I41" s="6">
        <v>0.170467966269751</v>
      </c>
      <c r="J41" s="6">
        <v>0.198618868409953</v>
      </c>
      <c r="K41" s="6">
        <v>0.206251868517723</v>
      </c>
      <c r="L41" s="6">
        <v>0.299632726548261</v>
      </c>
      <c r="M41" s="6">
        <v>0.173384640774112</v>
      </c>
      <c r="N41" s="6">
        <v>0.175334018190108</v>
      </c>
      <c r="O41" s="6">
        <v>0.136774587985002</v>
      </c>
      <c r="P41" s="6">
        <v>0.204526960422345</v>
      </c>
      <c r="Q41" s="6">
        <v>0.341700656840148</v>
      </c>
      <c r="R41" s="6">
        <v>0.177241178503882</v>
      </c>
      <c r="S41" s="6">
        <v>0.252172895295517</v>
      </c>
      <c r="T41" s="6">
        <v>0.213717342045392</v>
      </c>
      <c r="U41" s="6">
        <v>0.243006091059677</v>
      </c>
      <c r="V41" s="6">
        <v>0.0690991031228561</v>
      </c>
      <c r="W41" s="6">
        <v>0.184001189310374</v>
      </c>
      <c r="X41" s="6">
        <v>0.0984906447742446</v>
      </c>
      <c r="Y41" s="6">
        <v>0.152218543085294</v>
      </c>
      <c r="Z41" s="6">
        <v>0.0859607957112159</v>
      </c>
      <c r="AA41" s="6">
        <v>0.11147773098919</v>
      </c>
      <c r="AB41" s="6">
        <v>0.0666513527541142</v>
      </c>
      <c r="AC41" s="6">
        <v>0.156252465147652</v>
      </c>
      <c r="AD41" s="6">
        <v>0.113517022617074</v>
      </c>
      <c r="AE41" s="6">
        <v>0.15597472943748</v>
      </c>
      <c r="AF41" s="6">
        <v>0.109584835251864</v>
      </c>
      <c r="AG41" s="6">
        <v>0.205027816573442</v>
      </c>
      <c r="AH41" s="6">
        <v>0.227850188211664</v>
      </c>
      <c r="AI41" s="6">
        <v>0.145216076906162</v>
      </c>
      <c r="AJ41" s="6">
        <v>0.227850188211664</v>
      </c>
      <c r="AK41" s="6">
        <v>0.177612234856941</v>
      </c>
      <c r="AL41" s="6">
        <v>0.215647672792735</v>
      </c>
      <c r="AM41" s="6">
        <v>0.147695634767036</v>
      </c>
      <c r="AN41" s="6">
        <v>0.199424989221212</v>
      </c>
      <c r="AO41" s="6">
        <v>0.119514230286489</v>
      </c>
      <c r="AP41" s="6">
        <v>0.173673532478468</v>
      </c>
      <c r="AQ41" s="6">
        <v>0.162151291929507</v>
      </c>
      <c r="AR41" s="6">
        <v>0.162151291929507</v>
      </c>
      <c r="AS41" s="6">
        <v>0.162151291929507</v>
      </c>
      <c r="AT41" s="6">
        <v>0.162151291929507</v>
      </c>
      <c r="AU41" s="6">
        <v>0.200737328870473</v>
      </c>
      <c r="AV41" s="6">
        <v>0.162151291929507</v>
      </c>
      <c r="AW41" s="6">
        <v>0.162151291929507</v>
      </c>
      <c r="AX41" s="6">
        <v>0.237438148680828</v>
      </c>
      <c r="AY41" s="6">
        <v>0.160488697481874</v>
      </c>
      <c r="AZ41" s="6">
        <v>0.100948983631773</v>
      </c>
      <c r="BA41" s="6">
        <v>0.121309977813109</v>
      </c>
      <c r="BB41" s="6">
        <v>0.172514588837465</v>
      </c>
      <c r="BC41" s="6">
        <v>0.1075483741038</v>
      </c>
      <c r="BD41" s="6">
        <v>0.355734474445129</v>
      </c>
      <c r="BE41" s="6">
        <v>0.420005292624814</v>
      </c>
      <c r="BF41" s="6">
        <v>0.140253403893748</v>
      </c>
      <c r="BG41" s="6">
        <v>0.0846661945209342</v>
      </c>
      <c r="BH41" s="6">
        <v>0.157508124242545</v>
      </c>
      <c r="BI41" s="6">
        <v>0.166894880307647</v>
      </c>
      <c r="BJ41" s="6">
        <v>0.0710790349781319</v>
      </c>
      <c r="BK41" s="6">
        <v>0.0748210325742642</v>
      </c>
      <c r="BL41" s="6">
        <v>0.230097702561946</v>
      </c>
      <c r="BM41" s="6">
        <v>0.457189857464861</v>
      </c>
      <c r="BN41" s="6">
        <v>0.448135667956809</v>
      </c>
      <c r="BO41" s="6">
        <v>0.281884135722124</v>
      </c>
      <c r="BP41" s="42"/>
      <c r="BQ41" s="42"/>
      <c r="BR41" s="42"/>
    </row>
    <row r="42" spans="1:70" x14ac:dyDescent="0.2">
      <c r="A42" s="1">
        <v>2007</v>
      </c>
      <c r="B42" s="6">
        <v>0.152751174450035</v>
      </c>
      <c r="C42" s="6">
        <v>0.195376299130775</v>
      </c>
      <c r="D42" s="6">
        <v>0.0802927197689147</v>
      </c>
      <c r="E42" s="6">
        <v>0.110570298763639</v>
      </c>
      <c r="F42" s="6">
        <v>0.182843899957005</v>
      </c>
      <c r="G42" s="6">
        <v>0.223548819308937</v>
      </c>
      <c r="H42" s="6">
        <v>0.098275439925198</v>
      </c>
      <c r="I42" s="6">
        <v>0.178180160992288</v>
      </c>
      <c r="J42" s="6">
        <v>0.199464587894356</v>
      </c>
      <c r="K42" s="6">
        <v>0.219514917738831</v>
      </c>
      <c r="L42" s="6">
        <v>0.311541255042682</v>
      </c>
      <c r="M42" s="6">
        <v>0.173323024115822</v>
      </c>
      <c r="N42" s="6">
        <v>0.174666084982306</v>
      </c>
      <c r="O42" s="6">
        <v>0.127073691392259</v>
      </c>
      <c r="P42" s="6">
        <v>0.209096481294047</v>
      </c>
      <c r="Q42" s="6">
        <v>0.374006692626404</v>
      </c>
      <c r="R42" s="6">
        <v>0.193128854612186</v>
      </c>
      <c r="S42" s="6">
        <v>0.253197271745189</v>
      </c>
      <c r="T42" s="6">
        <v>0.219703059313503</v>
      </c>
      <c r="U42" s="6">
        <v>0.250989886511494</v>
      </c>
      <c r="V42" s="6">
        <v>0.0690181627884754</v>
      </c>
      <c r="W42" s="6">
        <v>0.179005737392927</v>
      </c>
      <c r="X42" s="6">
        <v>0.101796281157202</v>
      </c>
      <c r="Y42" s="6">
        <v>0.150167148909323</v>
      </c>
      <c r="Z42" s="6">
        <v>0.0862077991034044</v>
      </c>
      <c r="AA42" s="6">
        <v>0.11396648792764</v>
      </c>
      <c r="AB42" s="6">
        <v>0.0657914109723486</v>
      </c>
      <c r="AC42" s="6">
        <v>0.171411988561984</v>
      </c>
      <c r="AD42" s="6">
        <v>0.103952482925609</v>
      </c>
      <c r="AE42" s="6">
        <v>0.158889308238309</v>
      </c>
      <c r="AF42" s="6">
        <v>0.107756846398406</v>
      </c>
      <c r="AG42" s="6">
        <v>0.211038396164668</v>
      </c>
      <c r="AH42" s="6">
        <v>0.216661058961828</v>
      </c>
      <c r="AI42" s="6">
        <v>0.17340509985691</v>
      </c>
      <c r="AJ42" s="6">
        <v>0.216661058961828</v>
      </c>
      <c r="AK42" s="6">
        <v>0.15317261187685</v>
      </c>
      <c r="AL42" s="6">
        <v>0.209363787229648</v>
      </c>
      <c r="AM42" s="6">
        <v>0.144339881105128</v>
      </c>
      <c r="AN42" s="6">
        <v>0.194586399501155</v>
      </c>
      <c r="AO42" s="6">
        <v>0.196056351986851</v>
      </c>
      <c r="AP42" s="6">
        <v>0.157429700275222</v>
      </c>
      <c r="AQ42" s="6">
        <v>0.171588403790304</v>
      </c>
      <c r="AR42" s="6">
        <v>0.171588403790305</v>
      </c>
      <c r="AS42" s="6">
        <v>0.171588403790304</v>
      </c>
      <c r="AT42" s="6">
        <v>0.171588403790304</v>
      </c>
      <c r="AU42" s="6">
        <v>0.21941407838412</v>
      </c>
      <c r="AV42" s="6">
        <v>0.171588403790305</v>
      </c>
      <c r="AW42" s="6">
        <v>0.171588403790305</v>
      </c>
      <c r="AX42" s="6">
        <v>0.247321027011002</v>
      </c>
      <c r="AY42" s="6">
        <v>0.17013097776915</v>
      </c>
      <c r="AZ42" s="6">
        <v>0.098275439925198</v>
      </c>
      <c r="BA42" s="6">
        <v>0.118546745992133</v>
      </c>
      <c r="BB42" s="6">
        <v>0.157519407970528</v>
      </c>
      <c r="BC42" s="6">
        <v>0.117957191646123</v>
      </c>
      <c r="BD42" s="6">
        <v>0.381516899958889</v>
      </c>
      <c r="BE42" s="6">
        <v>0.45039917012129</v>
      </c>
      <c r="BF42" s="6">
        <v>0.154448652956621</v>
      </c>
      <c r="BG42" s="6">
        <v>0.090183347018683</v>
      </c>
      <c r="BH42" s="6">
        <v>0.165956658635087</v>
      </c>
      <c r="BI42" s="6">
        <v>0.167853181304909</v>
      </c>
      <c r="BJ42" s="6">
        <v>0.0866308953668525</v>
      </c>
      <c r="BK42" s="6">
        <v>0.072012314600887</v>
      </c>
      <c r="BL42" s="6">
        <v>0.201032340006981</v>
      </c>
      <c r="BM42" s="6">
        <v>0.451644696636297</v>
      </c>
      <c r="BN42" s="6">
        <v>0.455697613222084</v>
      </c>
      <c r="BO42" s="6">
        <v>0.270063296735425</v>
      </c>
      <c r="BP42" s="42"/>
      <c r="BQ42" s="42"/>
      <c r="BR42" s="42"/>
    </row>
    <row r="43" spans="1:70" x14ac:dyDescent="0.2">
      <c r="A43" s="1">
        <v>2008</v>
      </c>
      <c r="B43" s="6">
        <v>0.161123322646463</v>
      </c>
      <c r="C43" s="6">
        <v>0.198568665456507</v>
      </c>
      <c r="D43" s="6">
        <v>0.0864467475693736</v>
      </c>
      <c r="E43" s="6">
        <v>0.115459359401792</v>
      </c>
      <c r="F43" s="6">
        <v>0.198380951713909</v>
      </c>
      <c r="G43" s="6">
        <v>0.235573971045239</v>
      </c>
      <c r="H43" s="6">
        <v>0.102980029246207</v>
      </c>
      <c r="I43" s="6">
        <v>0.186019570247302</v>
      </c>
      <c r="J43" s="6">
        <v>0.22006402739901</v>
      </c>
      <c r="K43" s="6">
        <v>0.218794183160801</v>
      </c>
      <c r="L43" s="6">
        <v>0.325661136282146</v>
      </c>
      <c r="M43" s="6">
        <v>0.162605869898769</v>
      </c>
      <c r="N43" s="6">
        <v>0.177106857218889</v>
      </c>
      <c r="O43" s="6">
        <v>0.137116105183191</v>
      </c>
      <c r="P43" s="6">
        <v>0.198830241843493</v>
      </c>
      <c r="Q43" s="6">
        <v>0.384328321129253</v>
      </c>
      <c r="R43" s="6">
        <v>0.204045296681973</v>
      </c>
      <c r="S43" s="6">
        <v>0.267080776236786</v>
      </c>
      <c r="T43" s="6">
        <v>0.228371341911532</v>
      </c>
      <c r="U43" s="6">
        <v>0.254183302796857</v>
      </c>
      <c r="V43" s="6">
        <v>0.0759727000024788</v>
      </c>
      <c r="W43" s="6">
        <v>0.174582488117262</v>
      </c>
      <c r="X43" s="6">
        <v>0.103492065749239</v>
      </c>
      <c r="Y43" s="6">
        <v>0.167235067338514</v>
      </c>
      <c r="Z43" s="6">
        <v>0.0957017708059096</v>
      </c>
      <c r="AA43" s="6">
        <v>0.113492871155461</v>
      </c>
      <c r="AB43" s="6">
        <v>0.0785172428988687</v>
      </c>
      <c r="AC43" s="6">
        <v>0.193265621870702</v>
      </c>
      <c r="AD43" s="6">
        <v>0.110077296734822</v>
      </c>
      <c r="AE43" s="6">
        <v>0.160528583495235</v>
      </c>
      <c r="AF43" s="6">
        <v>0.116652232835195</v>
      </c>
      <c r="AG43" s="6">
        <v>0.231436674388028</v>
      </c>
      <c r="AH43" s="6">
        <v>0.227589023186014</v>
      </c>
      <c r="AI43" s="6">
        <v>0.175244724210857</v>
      </c>
      <c r="AJ43" s="6">
        <v>0.227589023186014</v>
      </c>
      <c r="AK43" s="6">
        <v>0.164953473845469</v>
      </c>
      <c r="AL43" s="6">
        <v>0.265376885041954</v>
      </c>
      <c r="AM43" s="6">
        <v>0.143937361833428</v>
      </c>
      <c r="AN43" s="6">
        <v>0.202349933336158</v>
      </c>
      <c r="AO43" s="6">
        <v>0.228365559754741</v>
      </c>
      <c r="AP43" s="6">
        <v>0.153771198234823</v>
      </c>
      <c r="AQ43" s="6">
        <v>0.194105642601638</v>
      </c>
      <c r="AR43" s="6">
        <v>0.194105642601638</v>
      </c>
      <c r="AS43" s="6">
        <v>0.194105642601638</v>
      </c>
      <c r="AT43" s="6">
        <v>0.194105642601639</v>
      </c>
      <c r="AU43" s="6">
        <v>0.208836395000085</v>
      </c>
      <c r="AV43" s="6">
        <v>0.194105642601639</v>
      </c>
      <c r="AW43" s="6">
        <v>0.194105642601639</v>
      </c>
      <c r="AX43" s="6">
        <v>0.278325259423803</v>
      </c>
      <c r="AY43" s="6">
        <v>0.192799544634863</v>
      </c>
      <c r="AZ43" s="6">
        <v>0.102980029246207</v>
      </c>
      <c r="BA43" s="6">
        <v>0.126286514188703</v>
      </c>
      <c r="BB43" s="6">
        <v>0.147789884184693</v>
      </c>
      <c r="BC43" s="6">
        <v>0.130844416449067</v>
      </c>
      <c r="BD43" s="6">
        <v>0.483867850585295</v>
      </c>
      <c r="BE43" s="6">
        <v>0.487868283738678</v>
      </c>
      <c r="BF43" s="6">
        <v>0.161687739936294</v>
      </c>
      <c r="BG43" s="6">
        <v>0.101462629514993</v>
      </c>
      <c r="BH43" s="6">
        <v>0.190309374535117</v>
      </c>
      <c r="BI43" s="6">
        <v>0.180749707104685</v>
      </c>
      <c r="BJ43" s="6">
        <v>0.0724936750346247</v>
      </c>
      <c r="BK43" s="6">
        <v>0.0778480478228333</v>
      </c>
      <c r="BL43" s="6">
        <v>0.184053053745004</v>
      </c>
      <c r="BM43" s="6">
        <v>0.490256462780587</v>
      </c>
      <c r="BN43" s="6">
        <v>0.444436214883679</v>
      </c>
      <c r="BO43" s="6">
        <v>0.297583147137868</v>
      </c>
      <c r="BP43" s="42"/>
      <c r="BQ43" s="42"/>
      <c r="BR43" s="42"/>
    </row>
    <row r="44" spans="1:70" x14ac:dyDescent="0.2">
      <c r="A44" s="1">
        <v>2009</v>
      </c>
      <c r="B44" s="6">
        <v>0.133751059044431</v>
      </c>
      <c r="C44" s="6">
        <v>0.172966647380787</v>
      </c>
      <c r="D44" s="6">
        <v>0.0720999819174718</v>
      </c>
      <c r="E44" s="6">
        <v>0.0983896913090823</v>
      </c>
      <c r="F44" s="6">
        <v>0.182732520672457</v>
      </c>
      <c r="G44" s="6">
        <v>0.179053197190812</v>
      </c>
      <c r="H44" s="6">
        <v>0.0867967559091938</v>
      </c>
      <c r="I44" s="6">
        <v>0.132887878866793</v>
      </c>
      <c r="J44" s="6">
        <v>0.196451001062634</v>
      </c>
      <c r="K44" s="6">
        <v>0.18369720591057</v>
      </c>
      <c r="L44" s="6">
        <v>0.290462032890513</v>
      </c>
      <c r="M44" s="6">
        <v>0.133697420151398</v>
      </c>
      <c r="N44" s="6">
        <v>0.151906189289738</v>
      </c>
      <c r="O44" s="6">
        <v>0.136962882605017</v>
      </c>
      <c r="P44" s="6">
        <v>0.16244778343461</v>
      </c>
      <c r="Q44" s="6">
        <v>0.335618844290979</v>
      </c>
      <c r="R44" s="6">
        <v>0.183935503045858</v>
      </c>
      <c r="S44" s="6">
        <v>0.229815097624678</v>
      </c>
      <c r="T44" s="6">
        <v>0.202745016812036</v>
      </c>
      <c r="U44" s="6">
        <v>0.221637454226025</v>
      </c>
      <c r="V44" s="6">
        <v>0.0613006016033396</v>
      </c>
      <c r="W44" s="6">
        <v>0.155990596844137</v>
      </c>
      <c r="X44" s="6">
        <v>0.106889867257406</v>
      </c>
      <c r="Y44" s="6">
        <v>0.151676593033273</v>
      </c>
      <c r="Z44" s="6">
        <v>0.0843397989295448</v>
      </c>
      <c r="AA44" s="6">
        <v>0.0933893206577408</v>
      </c>
      <c r="AB44" s="6">
        <v>0.0588659905132427</v>
      </c>
      <c r="AC44" s="6">
        <v>0.153560085346064</v>
      </c>
      <c r="AD44" s="6">
        <v>0.0988336380703328</v>
      </c>
      <c r="AE44" s="6">
        <v>0.161003007649766</v>
      </c>
      <c r="AF44" s="6">
        <v>0.101269407876574</v>
      </c>
      <c r="AG44" s="6">
        <v>0.255983931181647</v>
      </c>
      <c r="AH44" s="6">
        <v>0.1968179102289</v>
      </c>
      <c r="AI44" s="6">
        <v>0.114027090139692</v>
      </c>
      <c r="AJ44" s="6">
        <v>0.1968179102289</v>
      </c>
      <c r="AK44" s="6">
        <v>0.125346922083418</v>
      </c>
      <c r="AL44" s="6">
        <v>0.249548310878344</v>
      </c>
      <c r="AM44" s="6">
        <v>0.134707996937721</v>
      </c>
      <c r="AN44" s="6">
        <v>0.17447164927655</v>
      </c>
      <c r="AO44" s="6">
        <v>0.185474455931704</v>
      </c>
      <c r="AP44" s="6">
        <v>0.165060899825106</v>
      </c>
      <c r="AQ44" s="6">
        <v>0.149239053643113</v>
      </c>
      <c r="AR44" s="6">
        <v>0.149239053643113</v>
      </c>
      <c r="AS44" s="6">
        <v>0.149239053643112</v>
      </c>
      <c r="AT44" s="6">
        <v>0.149239053643113</v>
      </c>
      <c r="AU44" s="6">
        <v>0.172050572390878</v>
      </c>
      <c r="AV44" s="6">
        <v>0.149239053643113</v>
      </c>
      <c r="AW44" s="6">
        <v>0.149239053643113</v>
      </c>
      <c r="AX44" s="6">
        <v>0.194845550188884</v>
      </c>
      <c r="AY44" s="6">
        <v>0.147599743477236</v>
      </c>
      <c r="AZ44" s="6">
        <v>0.0867967559091938</v>
      </c>
      <c r="BA44" s="6">
        <v>0.113429229576094</v>
      </c>
      <c r="BB44" s="6">
        <v>0.104075677354559</v>
      </c>
      <c r="BC44" s="6">
        <v>0.0923726420915596</v>
      </c>
      <c r="BD44" s="6">
        <v>0.412255351948241</v>
      </c>
      <c r="BE44" s="6">
        <v>0.406530232621669</v>
      </c>
      <c r="BF44" s="6">
        <v>0.123821110448089</v>
      </c>
      <c r="BG44" s="6">
        <v>0.101918413965962</v>
      </c>
      <c r="BH44" s="6">
        <v>0.185459769536928</v>
      </c>
      <c r="BI44" s="6">
        <v>0.13787017542909</v>
      </c>
      <c r="BJ44" s="6">
        <v>0.0623261314759008</v>
      </c>
      <c r="BK44" s="6">
        <v>0.0794092911186848</v>
      </c>
      <c r="BL44" s="6">
        <v>0.194381079573358</v>
      </c>
      <c r="BM44" s="6">
        <v>0.422323215885415</v>
      </c>
      <c r="BN44" s="6">
        <v>0.37795833237229</v>
      </c>
      <c r="BO44" s="6">
        <v>0.259770966917467</v>
      </c>
      <c r="BP44" s="42"/>
      <c r="BQ44" s="42"/>
      <c r="BR44" s="42"/>
    </row>
    <row r="45" spans="1:70" x14ac:dyDescent="0.2">
      <c r="A45" s="1">
        <v>2010</v>
      </c>
      <c r="B45" s="6">
        <v>0.146328157474002</v>
      </c>
      <c r="C45" s="6">
        <v>0.192651072477142</v>
      </c>
      <c r="D45" s="6">
        <v>0.0791712978258428</v>
      </c>
      <c r="E45" s="6">
        <v>0.104882784150134</v>
      </c>
      <c r="F45" s="6">
        <v>0.193658235330516</v>
      </c>
      <c r="G45" s="6">
        <v>0.174261913741286</v>
      </c>
      <c r="H45" s="6">
        <v>0.0963867497528313</v>
      </c>
      <c r="I45" s="6">
        <v>0.154615969858467</v>
      </c>
      <c r="J45" s="6">
        <v>0.200073798391355</v>
      </c>
      <c r="K45" s="6">
        <v>0.221660213754886</v>
      </c>
      <c r="L45" s="6">
        <v>0.298920343413583</v>
      </c>
      <c r="M45" s="6">
        <v>0.146926899226152</v>
      </c>
      <c r="N45" s="6">
        <v>0.176652790604044</v>
      </c>
      <c r="O45" s="6">
        <v>0.151264748675384</v>
      </c>
      <c r="P45" s="6">
        <v>0.19823428176145</v>
      </c>
      <c r="Q45" s="6">
        <v>0.284388484553547</v>
      </c>
      <c r="R45" s="6">
        <v>0.177033357593696</v>
      </c>
      <c r="S45" s="6">
        <v>0.22065610488438</v>
      </c>
      <c r="T45" s="6">
        <v>0.221330310021749</v>
      </c>
      <c r="U45" s="6">
        <v>0.243262920143719</v>
      </c>
      <c r="V45" s="6">
        <v>0.0699263026099008</v>
      </c>
      <c r="W45" s="6">
        <v>0.146165591588001</v>
      </c>
      <c r="X45" s="6">
        <v>0.0980069758078896</v>
      </c>
      <c r="Y45" s="6">
        <v>0.152456769317277</v>
      </c>
      <c r="Z45" s="6">
        <v>0.0910287379307128</v>
      </c>
      <c r="AA45" s="6">
        <v>0.0985256675543534</v>
      </c>
      <c r="AB45" s="6">
        <v>0.0685941219257593</v>
      </c>
      <c r="AC45" s="6">
        <v>0.154547634062241</v>
      </c>
      <c r="AD45" s="6">
        <v>0.0908731037936597</v>
      </c>
      <c r="AE45" s="6">
        <v>0.175474856368317</v>
      </c>
      <c r="AF45" s="6">
        <v>0.105316232143563</v>
      </c>
      <c r="AG45" s="6">
        <v>0.311027539330217</v>
      </c>
      <c r="AH45" s="6">
        <v>0.207932723788184</v>
      </c>
      <c r="AI45" s="6">
        <v>0.101835135588393</v>
      </c>
      <c r="AJ45" s="6">
        <v>0.207932723788184</v>
      </c>
      <c r="AK45" s="6">
        <v>0.148190744747287</v>
      </c>
      <c r="AL45" s="6">
        <v>0.263463749472235</v>
      </c>
      <c r="AM45" s="6">
        <v>0.136352465842924</v>
      </c>
      <c r="AN45" s="6">
        <v>0.182814584773855</v>
      </c>
      <c r="AO45" s="6">
        <v>0.188005652574544</v>
      </c>
      <c r="AP45" s="6">
        <v>0.158299798799414</v>
      </c>
      <c r="AQ45" s="6">
        <v>0.14748083274117</v>
      </c>
      <c r="AR45" s="6">
        <v>0.14748083274117</v>
      </c>
      <c r="AS45" s="6">
        <v>0.147480832741171</v>
      </c>
      <c r="AT45" s="6">
        <v>0.147480832741171</v>
      </c>
      <c r="AU45" s="6">
        <v>0.149492907808324</v>
      </c>
      <c r="AV45" s="6">
        <v>0.147480832741171</v>
      </c>
      <c r="AW45" s="6">
        <v>0.147480832741171</v>
      </c>
      <c r="AX45" s="6">
        <v>0.200214890279776</v>
      </c>
      <c r="AY45" s="6">
        <v>0.14607413961895</v>
      </c>
      <c r="AZ45" s="6">
        <v>0.0963867497528313</v>
      </c>
      <c r="BA45" s="6">
        <v>0.111415630384081</v>
      </c>
      <c r="BB45" s="6">
        <v>0.117124191299397</v>
      </c>
      <c r="BC45" s="6">
        <v>0.10899624534538</v>
      </c>
      <c r="BD45" s="6">
        <v>0.453254146961693</v>
      </c>
      <c r="BE45" s="6">
        <v>0.502491142882444</v>
      </c>
      <c r="BF45" s="6">
        <v>0.142008600472756</v>
      </c>
      <c r="BG45" s="6">
        <v>0.096224008540599</v>
      </c>
      <c r="BH45" s="6">
        <v>0.187283590079982</v>
      </c>
      <c r="BI45" s="6">
        <v>0.145781112825477</v>
      </c>
      <c r="BJ45" s="6">
        <v>0.0489586622577736</v>
      </c>
      <c r="BK45" s="6">
        <v>0.0725534280549826</v>
      </c>
      <c r="BL45" s="6">
        <v>0.209808574708034</v>
      </c>
      <c r="BM45" s="6">
        <v>0.445415939394491</v>
      </c>
      <c r="BN45" s="6">
        <v>0.353676439579822</v>
      </c>
      <c r="BO45" s="6">
        <v>0.27092595201596</v>
      </c>
      <c r="BP45" s="42"/>
      <c r="BQ45" s="42"/>
      <c r="BR45" s="42"/>
    </row>
    <row r="46" spans="1:70" x14ac:dyDescent="0.2">
      <c r="A46" s="1">
        <v>2011</v>
      </c>
      <c r="B46" s="6">
        <v>0.159109483224037</v>
      </c>
      <c r="C46" s="6">
        <v>0.206101405191029</v>
      </c>
      <c r="D46" s="6">
        <v>0.0850804862531176</v>
      </c>
      <c r="E46" s="6">
        <v>0.108794078560274</v>
      </c>
      <c r="F46" s="6">
        <v>0.213482601532304</v>
      </c>
      <c r="G46" s="6">
        <v>0.181268292902777</v>
      </c>
      <c r="H46" s="6">
        <v>0.0995540298709726</v>
      </c>
      <c r="I46" s="6">
        <v>0.177260188264196</v>
      </c>
      <c r="J46" s="6">
        <v>0.203598211545817</v>
      </c>
      <c r="K46" s="6">
        <v>0.235902861399094</v>
      </c>
      <c r="L46" s="6">
        <v>0.31880499755273</v>
      </c>
      <c r="M46" s="6">
        <v>0.162722247796391</v>
      </c>
      <c r="N46" s="6">
        <v>0.191315127048669</v>
      </c>
      <c r="O46" s="6">
        <v>0.162960270784944</v>
      </c>
      <c r="P46" s="6">
        <v>0.201651674791097</v>
      </c>
      <c r="Q46" s="6">
        <v>0.32072784367798</v>
      </c>
      <c r="R46" s="6">
        <v>0.178540561153659</v>
      </c>
      <c r="S46" s="6">
        <v>0.228201729491708</v>
      </c>
      <c r="T46" s="6">
        <v>0.238957243302255</v>
      </c>
      <c r="U46" s="6">
        <v>0.264398255813559</v>
      </c>
      <c r="V46" s="6">
        <v>0.0754536062337528</v>
      </c>
      <c r="W46" s="6">
        <v>0.150600927389736</v>
      </c>
      <c r="X46" s="6">
        <v>0.101984491077871</v>
      </c>
      <c r="Y46" s="6">
        <v>0.157026438099193</v>
      </c>
      <c r="Z46" s="6">
        <v>0.0959076746633565</v>
      </c>
      <c r="AA46" s="6">
        <v>0.104007113207078</v>
      </c>
      <c r="AB46" s="6">
        <v>0.0706391938934011</v>
      </c>
      <c r="AC46" s="6">
        <v>0.163440644638261</v>
      </c>
      <c r="AD46" s="6">
        <v>0.101657696512507</v>
      </c>
      <c r="AE46" s="6">
        <v>0.184508375060128</v>
      </c>
      <c r="AF46" s="6">
        <v>0.110107682024047</v>
      </c>
      <c r="AG46" s="6">
        <v>0.321594451995116</v>
      </c>
      <c r="AH46" s="6">
        <v>0.227148328684784</v>
      </c>
      <c r="AI46" s="6">
        <v>0.101929669878508</v>
      </c>
      <c r="AJ46" s="6">
        <v>0.227148328684784</v>
      </c>
      <c r="AK46" s="6">
        <v>0.169092128487337</v>
      </c>
      <c r="AL46" s="6">
        <v>0.276272436240904</v>
      </c>
      <c r="AM46" s="6">
        <v>0.16355027866559</v>
      </c>
      <c r="AN46" s="6">
        <v>0.202115292911221</v>
      </c>
      <c r="AO46" s="6">
        <v>0.194687061625649</v>
      </c>
      <c r="AP46" s="6">
        <v>0.129456121064211</v>
      </c>
      <c r="AQ46" s="6">
        <v>0.153409757581019</v>
      </c>
      <c r="AR46" s="6">
        <v>0.153409757581019</v>
      </c>
      <c r="AS46" s="6">
        <v>0.153409757581019</v>
      </c>
      <c r="AT46" s="6">
        <v>0.153409757581019</v>
      </c>
      <c r="AU46" s="6">
        <v>0.168440456229867</v>
      </c>
      <c r="AV46" s="6">
        <v>0.153409757581019</v>
      </c>
      <c r="AW46" s="6">
        <v>0.153409757581019</v>
      </c>
      <c r="AX46" s="6">
        <v>0.20004782437124</v>
      </c>
      <c r="AY46" s="6">
        <v>0.152106874445505</v>
      </c>
      <c r="AZ46" s="6">
        <v>0.0995540298709726</v>
      </c>
      <c r="BA46" s="6">
        <v>0.120795379896875</v>
      </c>
      <c r="BB46" s="6">
        <v>0.139458430688256</v>
      </c>
      <c r="BC46" s="6">
        <v>0.125222248355508</v>
      </c>
      <c r="BD46" s="6">
        <v>0.526948953896797</v>
      </c>
      <c r="BE46" s="6">
        <v>0.529426286208036</v>
      </c>
      <c r="BF46" s="6">
        <v>0.16742845147146</v>
      </c>
      <c r="BG46" s="6">
        <v>0.105741588709693</v>
      </c>
      <c r="BH46" s="6">
        <v>0.194118530253107</v>
      </c>
      <c r="BI46" s="6">
        <v>0.143626442460799</v>
      </c>
      <c r="BJ46" s="6">
        <v>0.0509735606773614</v>
      </c>
      <c r="BK46" s="6">
        <v>0.0720445784029353</v>
      </c>
      <c r="BL46" s="6">
        <v>0.183274708643898</v>
      </c>
      <c r="BM46" s="6">
        <v>0.458986508362345</v>
      </c>
      <c r="BN46" s="6">
        <v>0.393348027878666</v>
      </c>
      <c r="BO46" s="6">
        <v>0.266281309316465</v>
      </c>
      <c r="BP46" s="42"/>
      <c r="BQ46" s="42"/>
      <c r="BR46" s="42"/>
    </row>
    <row r="47" spans="1:70" x14ac:dyDescent="0.2">
      <c r="A47" s="1">
        <v>2012</v>
      </c>
      <c r="B47" s="6">
        <v>0.157523031388951</v>
      </c>
      <c r="C47" s="6">
        <v>0.20911787828099</v>
      </c>
      <c r="D47" s="6">
        <v>0.0822689408576998</v>
      </c>
      <c r="E47" s="6">
        <v>0.113591755877995</v>
      </c>
      <c r="F47" s="6">
        <v>0.208569177149537</v>
      </c>
      <c r="G47" s="6">
        <v>0.191797984561775</v>
      </c>
      <c r="H47" s="6">
        <v>0.096482900657998</v>
      </c>
      <c r="I47" s="6">
        <v>0.173777616611299</v>
      </c>
      <c r="J47" s="6">
        <v>0.201960331710076</v>
      </c>
      <c r="K47" s="6">
        <v>0.244016189398096</v>
      </c>
      <c r="L47" s="6">
        <v>0.333485347211598</v>
      </c>
      <c r="M47" s="6">
        <v>0.1644800000854</v>
      </c>
      <c r="N47" s="6">
        <v>0.197839361794339</v>
      </c>
      <c r="O47" s="6">
        <v>0.158005408992095</v>
      </c>
      <c r="P47" s="6">
        <v>0.204797741751084</v>
      </c>
      <c r="Q47" s="6">
        <v>0.325133772305455</v>
      </c>
      <c r="R47" s="6">
        <v>0.176529492792271</v>
      </c>
      <c r="S47" s="6">
        <v>0.235454858046914</v>
      </c>
      <c r="T47" s="6">
        <v>0.247562061745793</v>
      </c>
      <c r="U47" s="6">
        <v>0.276186094400177</v>
      </c>
      <c r="V47" s="6">
        <v>0.0710952955223691</v>
      </c>
      <c r="W47" s="6">
        <v>0.156649752346988</v>
      </c>
      <c r="X47" s="6">
        <v>0.105191332900274</v>
      </c>
      <c r="Y47" s="6">
        <v>0.155908923462854</v>
      </c>
      <c r="Z47" s="6">
        <v>0.0913656169035351</v>
      </c>
      <c r="AA47" s="6">
        <v>0.0924570364498533</v>
      </c>
      <c r="AB47" s="6">
        <v>0.0770746291077004</v>
      </c>
      <c r="AC47" s="6">
        <v>0.152103617851889</v>
      </c>
      <c r="AD47" s="6">
        <v>0.10105314357546</v>
      </c>
      <c r="AE47" s="6">
        <v>0.192640652414714</v>
      </c>
      <c r="AF47" s="6">
        <v>0.115812480346811</v>
      </c>
      <c r="AG47" s="6">
        <v>0.33450823533587</v>
      </c>
      <c r="AH47" s="6">
        <v>0.22668876091629</v>
      </c>
      <c r="AI47" s="6">
        <v>0.0955290439903903</v>
      </c>
      <c r="AJ47" s="6">
        <v>0.22668876091629</v>
      </c>
      <c r="AK47" s="6">
        <v>0.176514569578539</v>
      </c>
      <c r="AL47" s="6">
        <v>0.238860469262517</v>
      </c>
      <c r="AM47" s="6">
        <v>0.163575240368198</v>
      </c>
      <c r="AN47" s="6">
        <v>0.203335618137823</v>
      </c>
      <c r="AO47" s="6">
        <v>0.216888895969655</v>
      </c>
      <c r="AP47" s="6">
        <v>0.146990820517506</v>
      </c>
      <c r="AQ47" s="6">
        <v>0.163656250943514</v>
      </c>
      <c r="AR47" s="6">
        <v>0.163656250943514</v>
      </c>
      <c r="AS47" s="6">
        <v>0.163656250943514</v>
      </c>
      <c r="AT47" s="6">
        <v>0.163656250943514</v>
      </c>
      <c r="AU47" s="6">
        <v>0.16504485186549</v>
      </c>
      <c r="AV47" s="6">
        <v>0.163656250943514</v>
      </c>
      <c r="AW47" s="6">
        <v>0.163656250943514</v>
      </c>
      <c r="AX47" s="6">
        <v>0.225787949478238</v>
      </c>
      <c r="AY47" s="6">
        <v>0.162312499167063</v>
      </c>
      <c r="AZ47" s="6">
        <v>0.096482900657998</v>
      </c>
      <c r="BA47" s="6">
        <v>0.119888642616882</v>
      </c>
      <c r="BB47" s="6">
        <v>0.136665794395458</v>
      </c>
      <c r="BC47" s="6">
        <v>0.13160932501654</v>
      </c>
      <c r="BD47" s="6">
        <v>0.502676550902208</v>
      </c>
      <c r="BE47" s="6">
        <v>0.518211735778835</v>
      </c>
      <c r="BF47" s="6">
        <v>0.170515064194033</v>
      </c>
      <c r="BG47" s="6">
        <v>0.119251210307126</v>
      </c>
      <c r="BH47" s="6">
        <v>0.181388127999879</v>
      </c>
      <c r="BI47" s="6">
        <v>0.151054377240299</v>
      </c>
      <c r="BJ47" s="6">
        <v>0.0534083141356259</v>
      </c>
      <c r="BK47" s="6">
        <v>0.0736040384714734</v>
      </c>
      <c r="BL47" s="6">
        <v>0.186857849998888</v>
      </c>
      <c r="BM47" s="6">
        <v>0.452269425001846</v>
      </c>
      <c r="BN47" s="6">
        <v>0.418567717006302</v>
      </c>
      <c r="BO47" s="6">
        <v>0.26319706083839</v>
      </c>
      <c r="BP47" s="42"/>
      <c r="BQ47" s="42"/>
      <c r="BR47" s="42"/>
    </row>
    <row r="48" spans="1:70" x14ac:dyDescent="0.2">
      <c r="A48" s="1">
        <v>2013</v>
      </c>
      <c r="B48" s="6">
        <v>0.155815367245733</v>
      </c>
      <c r="C48" s="6">
        <v>0.205524051730117</v>
      </c>
      <c r="D48" s="6">
        <v>0.0799116513516485</v>
      </c>
      <c r="E48" s="6">
        <v>0.111463191083188</v>
      </c>
      <c r="F48" s="6">
        <v>0.198067770060144</v>
      </c>
      <c r="G48" s="6">
        <v>0.19946779481194</v>
      </c>
      <c r="H48" s="6">
        <v>0.0977555331703906</v>
      </c>
      <c r="I48" s="6">
        <v>0.176066975673369</v>
      </c>
      <c r="J48" s="6">
        <v>0.19862850733968</v>
      </c>
      <c r="K48" s="6">
        <v>0.237607185973718</v>
      </c>
      <c r="L48" s="6">
        <v>0.335628551591107</v>
      </c>
      <c r="M48" s="6">
        <v>0.164773250100962</v>
      </c>
      <c r="N48" s="6">
        <v>0.196619642754263</v>
      </c>
      <c r="O48" s="6">
        <v>0.157413491046445</v>
      </c>
      <c r="P48" s="6">
        <v>0.191330606846825</v>
      </c>
      <c r="Q48" s="6">
        <v>0.333826929269008</v>
      </c>
      <c r="R48" s="6">
        <v>0.172460310652547</v>
      </c>
      <c r="S48" s="6">
        <v>0.219642542819415</v>
      </c>
      <c r="T48" s="6">
        <v>0.24232261712521</v>
      </c>
      <c r="U48" s="6">
        <v>0.274073628981416</v>
      </c>
      <c r="V48" s="6">
        <v>0.0687056859271836</v>
      </c>
      <c r="W48" s="6">
        <v>0.158541473742446</v>
      </c>
      <c r="X48" s="6">
        <v>0.102626742929166</v>
      </c>
      <c r="Y48" s="6">
        <v>0.148251098575902</v>
      </c>
      <c r="Z48" s="6">
        <v>0.0878371841293661</v>
      </c>
      <c r="AA48" s="6">
        <v>0.0905376884603323</v>
      </c>
      <c r="AB48" s="6">
        <v>0.0810335729035509</v>
      </c>
      <c r="AC48" s="6">
        <v>0.14901126715175</v>
      </c>
      <c r="AD48" s="6">
        <v>0.100329296424743</v>
      </c>
      <c r="AE48" s="6">
        <v>0.175962881126648</v>
      </c>
      <c r="AF48" s="6">
        <v>0.114263799647773</v>
      </c>
      <c r="AG48" s="6">
        <v>0.297277133318995</v>
      </c>
      <c r="AH48" s="6">
        <v>0.222723835556609</v>
      </c>
      <c r="AI48" s="6">
        <v>0.0921242224677398</v>
      </c>
      <c r="AJ48" s="6">
        <v>0.22272383555661</v>
      </c>
      <c r="AK48" s="6">
        <v>0.158880998485616</v>
      </c>
      <c r="AL48" s="6">
        <v>0.229081393464027</v>
      </c>
      <c r="AM48" s="6">
        <v>0.159716865170048</v>
      </c>
      <c r="AN48" s="6">
        <v>0.197397138253686</v>
      </c>
      <c r="AO48" s="6">
        <v>0.214278385373497</v>
      </c>
      <c r="AP48" s="6">
        <v>0.110917695893427</v>
      </c>
      <c r="AQ48" s="6">
        <v>0.171749691088052</v>
      </c>
      <c r="AR48" s="6">
        <v>0.171749691088052</v>
      </c>
      <c r="AS48" s="6">
        <v>0.171749691088052</v>
      </c>
      <c r="AT48" s="6">
        <v>0.171749691088052</v>
      </c>
      <c r="AU48" s="6">
        <v>0.174297263139642</v>
      </c>
      <c r="AV48" s="6">
        <v>0.171749691088052</v>
      </c>
      <c r="AW48" s="6">
        <v>0.171749691088051</v>
      </c>
      <c r="AX48" s="6">
        <v>0.247012244546141</v>
      </c>
      <c r="AY48" s="6">
        <v>0.170298885019243</v>
      </c>
      <c r="AZ48" s="6">
        <v>0.0977555331703906</v>
      </c>
      <c r="BA48" s="6">
        <v>0.115469280831879</v>
      </c>
      <c r="BB48" s="6">
        <v>0.143473069857032</v>
      </c>
      <c r="BC48" s="6">
        <v>0.143520247520619</v>
      </c>
      <c r="BD48" s="6">
        <v>0.428815354784537</v>
      </c>
      <c r="BE48" s="6">
        <v>0.47484729733522</v>
      </c>
      <c r="BF48" s="6">
        <v>0.180774960868167</v>
      </c>
      <c r="BG48" s="6">
        <v>0.120873738942077</v>
      </c>
      <c r="BH48" s="6">
        <v>0.176899974058029</v>
      </c>
      <c r="BI48" s="6">
        <v>0.144889869485305</v>
      </c>
      <c r="BJ48" s="6">
        <v>0.0538307216071134</v>
      </c>
      <c r="BK48" s="6">
        <v>0.0769507139603627</v>
      </c>
      <c r="BL48" s="6">
        <v>0.16450653940059</v>
      </c>
      <c r="BM48" s="6">
        <v>0.430619248165136</v>
      </c>
      <c r="BN48" s="6">
        <v>0.470231374785499</v>
      </c>
      <c r="BO48" s="6">
        <v>0.263404648609823</v>
      </c>
      <c r="BP48" s="42"/>
      <c r="BQ48" s="42"/>
      <c r="BR48" s="42"/>
    </row>
    <row r="49" spans="1:70" x14ac:dyDescent="0.2">
      <c r="A49" s="1">
        <v>2014</v>
      </c>
      <c r="B49" s="6">
        <v>0.153504384353292</v>
      </c>
      <c r="C49" s="6">
        <v>0.198907196909541</v>
      </c>
      <c r="D49" s="6">
        <v>0.0800353882886488</v>
      </c>
      <c r="E49" s="6">
        <v>0.112090955180282</v>
      </c>
      <c r="F49" s="6">
        <v>0.202984710728971</v>
      </c>
      <c r="G49" s="6">
        <v>0.194738257355453</v>
      </c>
      <c r="H49" s="6">
        <v>0.101851302406131</v>
      </c>
      <c r="I49" s="6">
        <v>0.17224304137346</v>
      </c>
      <c r="J49" s="6">
        <v>0.191250938123988</v>
      </c>
      <c r="K49" s="6">
        <v>0.230983352213022</v>
      </c>
      <c r="L49" s="6">
        <v>0.32856612551035</v>
      </c>
      <c r="M49" s="6">
        <v>0.171878688024221</v>
      </c>
      <c r="N49" s="6">
        <v>0.193129300784735</v>
      </c>
      <c r="O49" s="6">
        <v>0.143231006526904</v>
      </c>
      <c r="P49" s="6">
        <v>0.187104657770684</v>
      </c>
      <c r="Q49" s="6">
        <v>0.317538071124336</v>
      </c>
      <c r="R49" s="6">
        <v>0.176640043092299</v>
      </c>
      <c r="S49" s="6">
        <v>0.224820013975024</v>
      </c>
      <c r="T49" s="6">
        <v>0.2357624560453</v>
      </c>
      <c r="U49" s="6">
        <v>0.268308502789544</v>
      </c>
      <c r="V49" s="6">
        <v>0.0688782891533896</v>
      </c>
      <c r="W49" s="6">
        <v>0.161422588816423</v>
      </c>
      <c r="X49" s="6">
        <v>0.107976607616602</v>
      </c>
      <c r="Y49" s="6">
        <v>0.145366829142947</v>
      </c>
      <c r="Z49" s="6">
        <v>0.0860348888333564</v>
      </c>
      <c r="AA49" s="6">
        <v>0.0841639302987752</v>
      </c>
      <c r="AB49" s="6">
        <v>0.0790345353101255</v>
      </c>
      <c r="AC49" s="6">
        <v>0.149157918680808</v>
      </c>
      <c r="AD49" s="6">
        <v>0.100738703853074</v>
      </c>
      <c r="AE49" s="6">
        <v>0.181361212293036</v>
      </c>
      <c r="AF49" s="6">
        <v>0.112552745319349</v>
      </c>
      <c r="AG49" s="6">
        <v>0.344547100390149</v>
      </c>
      <c r="AH49" s="6">
        <v>0.218497399667965</v>
      </c>
      <c r="AI49" s="6">
        <v>0.0892580697748682</v>
      </c>
      <c r="AJ49" s="6">
        <v>0.218497399667965</v>
      </c>
      <c r="AK49" s="6">
        <v>0.190210838628844</v>
      </c>
      <c r="AL49" s="6">
        <v>0.216495069395533</v>
      </c>
      <c r="AM49" s="6">
        <v>0.164955288630123</v>
      </c>
      <c r="AN49" s="6">
        <v>0.197640220105881</v>
      </c>
      <c r="AO49" s="6">
        <v>0.202343538312766</v>
      </c>
      <c r="AP49" s="6">
        <v>0.0825504355188729</v>
      </c>
      <c r="AQ49" s="6">
        <v>0.173582498165426</v>
      </c>
      <c r="AR49" s="6">
        <v>0.173582498165426</v>
      </c>
      <c r="AS49" s="6">
        <v>0.173582498165426</v>
      </c>
      <c r="AT49" s="6">
        <v>0.173582498165426</v>
      </c>
      <c r="AU49" s="6">
        <v>0.174150573421893</v>
      </c>
      <c r="AV49" s="6">
        <v>0.173582498165426</v>
      </c>
      <c r="AW49" s="6">
        <v>0.173582498165426</v>
      </c>
      <c r="AX49" s="6">
        <v>0.244555136782849</v>
      </c>
      <c r="AY49" s="6">
        <v>0.17265573862172</v>
      </c>
      <c r="AZ49" s="6">
        <v>0.101851302406131</v>
      </c>
      <c r="BA49" s="6">
        <v>0.111938308442319</v>
      </c>
      <c r="BB49" s="6">
        <v>0.132603846078397</v>
      </c>
      <c r="BC49" s="6">
        <v>0.154719905942346</v>
      </c>
      <c r="BD49" s="6">
        <v>0.406588779384327</v>
      </c>
      <c r="BE49" s="6">
        <v>0.468061211755079</v>
      </c>
      <c r="BF49" s="6">
        <v>0.177650925070882</v>
      </c>
      <c r="BG49" s="6">
        <v>0.110014030779057</v>
      </c>
      <c r="BH49" s="6">
        <v>0.170923003001248</v>
      </c>
      <c r="BI49" s="6">
        <v>0.13659977098871</v>
      </c>
      <c r="BJ49" s="6">
        <v>0.071430495259942</v>
      </c>
      <c r="BK49" s="6">
        <v>0.0724555541317177</v>
      </c>
      <c r="BL49" s="6">
        <v>0.161754674210676</v>
      </c>
      <c r="BM49" s="6">
        <v>0.425672072588071</v>
      </c>
      <c r="BN49" s="6">
        <v>0.487151941406879</v>
      </c>
      <c r="BO49" s="6">
        <v>0.257157379748365</v>
      </c>
      <c r="BP49" s="42"/>
      <c r="BQ49" s="42"/>
      <c r="BR49" s="42"/>
    </row>
    <row r="50" spans="1:70" x14ac:dyDescent="0.2">
      <c r="A50" s="1">
        <v>2015</v>
      </c>
      <c r="B50" s="6">
        <v>0.142053037316823</v>
      </c>
      <c r="C50" s="6">
        <v>0.202649441435453</v>
      </c>
      <c r="D50" s="6">
        <v>0.0714832458266928</v>
      </c>
      <c r="E50" s="6">
        <v>0.119686604613335</v>
      </c>
      <c r="F50" s="6">
        <v>0.180777078841104</v>
      </c>
      <c r="G50" s="6">
        <v>0.184586067746207</v>
      </c>
      <c r="H50" s="6">
        <v>0.108892581009079</v>
      </c>
      <c r="I50" s="6">
        <v>0.143284817050847</v>
      </c>
      <c r="J50" s="6">
        <v>0.176094973800722</v>
      </c>
      <c r="K50" s="6">
        <v>0.235964227761346</v>
      </c>
      <c r="L50" s="6">
        <v>0.33132331861388</v>
      </c>
      <c r="M50" s="6">
        <v>0.173229807696899</v>
      </c>
      <c r="N50" s="6">
        <v>0.193009509142595</v>
      </c>
      <c r="O50" s="6">
        <v>0.136017162844461</v>
      </c>
      <c r="P50" s="6">
        <v>0.193013760568731</v>
      </c>
      <c r="Q50" s="6">
        <v>0.395092278614556</v>
      </c>
      <c r="R50" s="6">
        <v>0.184749400123787</v>
      </c>
      <c r="S50" s="6">
        <v>0.223067138250658</v>
      </c>
      <c r="T50" s="6">
        <v>0.239253974300121</v>
      </c>
      <c r="U50" s="6">
        <v>0.264816116216645</v>
      </c>
      <c r="V50" s="6">
        <v>0.0605112994916153</v>
      </c>
      <c r="W50" s="6">
        <v>0.169313310262151</v>
      </c>
      <c r="X50" s="6">
        <v>0.101962668399707</v>
      </c>
      <c r="Y50" s="6">
        <v>0.144934807941164</v>
      </c>
      <c r="Z50" s="6">
        <v>0.0750961656964142</v>
      </c>
      <c r="AA50" s="6">
        <v>0.0685548176289633</v>
      </c>
      <c r="AB50" s="6">
        <v>0.0843793165937033</v>
      </c>
      <c r="AC50" s="6">
        <v>0.13532391011993</v>
      </c>
      <c r="AD50" s="6">
        <v>0.109010620656406</v>
      </c>
      <c r="AE50" s="6">
        <v>0.198911968277498</v>
      </c>
      <c r="AF50" s="6">
        <v>0.120113667167341</v>
      </c>
      <c r="AG50" s="6">
        <v>0.302065749188277</v>
      </c>
      <c r="AH50" s="6">
        <v>0.191168946321758</v>
      </c>
      <c r="AI50" s="6">
        <v>0.0734492417340163</v>
      </c>
      <c r="AJ50" s="6">
        <v>0.191168946321757</v>
      </c>
      <c r="AK50" s="6">
        <v>0.160356582671711</v>
      </c>
      <c r="AL50" s="6">
        <v>0.200871825119607</v>
      </c>
      <c r="AM50" s="6">
        <v>0.15439813270767</v>
      </c>
      <c r="AN50" s="6">
        <v>0.177946140951368</v>
      </c>
      <c r="AO50" s="6">
        <v>0.184966477523739</v>
      </c>
      <c r="AP50" s="6">
        <v>0.0719323371583671</v>
      </c>
      <c r="AQ50" s="6">
        <v>0.164288671246998</v>
      </c>
      <c r="AR50" s="6">
        <v>0.164288671246998</v>
      </c>
      <c r="AS50" s="6">
        <v>0.164288671246998</v>
      </c>
      <c r="AT50" s="6">
        <v>0.164288671246998</v>
      </c>
      <c r="AU50" s="6">
        <v>0.15777365554249</v>
      </c>
      <c r="AV50" s="6">
        <v>0.164288671246998</v>
      </c>
      <c r="AW50" s="6">
        <v>0.164288671246998</v>
      </c>
      <c r="AX50" s="6">
        <v>0.246894579729217</v>
      </c>
      <c r="AY50" s="6">
        <v>0.163441417466281</v>
      </c>
      <c r="AZ50" s="6">
        <v>0.108892581009079</v>
      </c>
      <c r="BA50" s="6">
        <v>0.117598269717626</v>
      </c>
      <c r="BB50" s="6">
        <v>0.109297801605379</v>
      </c>
      <c r="BC50" s="6">
        <v>0.133666562645942</v>
      </c>
      <c r="BD50" s="6">
        <v>0.336984171263675</v>
      </c>
      <c r="BE50" s="6">
        <v>0.40146520597793</v>
      </c>
      <c r="BF50" s="6">
        <v>0.152005238668021</v>
      </c>
      <c r="BG50" s="6">
        <v>0.109791444697016</v>
      </c>
      <c r="BH50" s="6">
        <v>0.147209781818342</v>
      </c>
      <c r="BI50" s="6">
        <v>0.113342143163497</v>
      </c>
      <c r="BJ50" s="6">
        <v>0.0852337983160791</v>
      </c>
      <c r="BK50" s="6">
        <v>0.0689965976799476</v>
      </c>
      <c r="BL50" s="6">
        <v>0.177676001269231</v>
      </c>
      <c r="BM50" s="6">
        <v>0.405820171016372</v>
      </c>
      <c r="BN50" s="6">
        <v>0.532032881042562</v>
      </c>
      <c r="BO50" s="6">
        <v>0.232437018903728</v>
      </c>
      <c r="BP50" s="42"/>
      <c r="BQ50" s="42"/>
      <c r="BR50" s="42"/>
    </row>
    <row r="51" spans="1:70" x14ac:dyDescent="0.2">
      <c r="A51" s="1">
        <v>2016</v>
      </c>
      <c r="B51" s="6">
        <v>0.136924620383368</v>
      </c>
      <c r="C51" s="6">
        <v>0.198875414949624</v>
      </c>
      <c r="D51" s="6">
        <v>0.0662844851765375</v>
      </c>
      <c r="E51" s="6">
        <v>0.119321803371431</v>
      </c>
      <c r="F51" s="6">
        <v>0.176795365069613</v>
      </c>
      <c r="G51" s="6">
        <v>0.174071901390097</v>
      </c>
      <c r="H51" s="6">
        <v>0.10702462635708</v>
      </c>
      <c r="I51" s="6">
        <v>0.137124239088803</v>
      </c>
      <c r="J51" s="6">
        <v>0.167252147330676</v>
      </c>
      <c r="K51" s="6">
        <v>0.226520380783004</v>
      </c>
      <c r="L51" s="6">
        <v>0.306767269462251</v>
      </c>
      <c r="M51" s="6">
        <v>0.173660127713393</v>
      </c>
      <c r="N51" s="6">
        <v>0.189025598983292</v>
      </c>
      <c r="O51" s="6">
        <v>0.139898271162479</v>
      </c>
      <c r="P51" s="6">
        <v>0.185982428866758</v>
      </c>
      <c r="Q51" s="6">
        <v>0.373479341784911</v>
      </c>
      <c r="R51" s="6">
        <v>0.181529110406974</v>
      </c>
      <c r="S51" s="6">
        <v>0.209412964546034</v>
      </c>
      <c r="T51" s="6">
        <v>0.237788134465386</v>
      </c>
      <c r="U51" s="6">
        <v>0.264133025590749</v>
      </c>
      <c r="V51" s="6">
        <v>0.055447757224054</v>
      </c>
      <c r="W51" s="6">
        <v>0.169406804650438</v>
      </c>
      <c r="X51" s="6">
        <v>0.094124765166044</v>
      </c>
      <c r="Y51" s="6">
        <v>0.137754705388567</v>
      </c>
      <c r="Z51" s="6">
        <v>0.071856117403906</v>
      </c>
      <c r="AA51" s="6">
        <v>0.0719673765773239</v>
      </c>
      <c r="AB51" s="6">
        <v>0.0757917902106287</v>
      </c>
      <c r="AC51" s="6">
        <v>0.12338492103428</v>
      </c>
      <c r="AD51" s="6">
        <v>0.102281134659079</v>
      </c>
      <c r="AE51" s="6">
        <v>0.215357356545339</v>
      </c>
      <c r="AF51" s="6">
        <v>0.121124591688355</v>
      </c>
      <c r="AG51" s="6">
        <v>0.348666324080274</v>
      </c>
      <c r="AH51" s="6">
        <v>0.185889319025992</v>
      </c>
      <c r="AI51" s="6">
        <v>0.0756560294700496</v>
      </c>
      <c r="AJ51" s="6">
        <v>0.185889319025992</v>
      </c>
      <c r="AK51" s="6">
        <v>0.16474710327709</v>
      </c>
      <c r="AL51" s="6">
        <v>0.16933962694534</v>
      </c>
      <c r="AM51" s="6">
        <v>0.14583376280241</v>
      </c>
      <c r="AN51" s="6">
        <v>0.173429239699153</v>
      </c>
      <c r="AO51" s="6">
        <v>0.145732268522118</v>
      </c>
      <c r="AP51" s="6">
        <v>0.0649927546463438</v>
      </c>
      <c r="AQ51" s="6">
        <v>0.156982955224559</v>
      </c>
      <c r="AR51" s="6">
        <v>0.156982955224559</v>
      </c>
      <c r="AS51" s="6">
        <v>0.156982955224559</v>
      </c>
      <c r="AT51" s="6">
        <v>0.156982955224559</v>
      </c>
      <c r="AU51" s="6">
        <v>0.147393361175449</v>
      </c>
      <c r="AV51" s="6">
        <v>0.156982955224559</v>
      </c>
      <c r="AW51" s="6">
        <v>0.156982955224559</v>
      </c>
      <c r="AX51" s="6">
        <v>0.238136279215984</v>
      </c>
      <c r="AY51" s="6">
        <v>0.156089243216603</v>
      </c>
      <c r="AZ51" s="6">
        <v>0.10702462635708</v>
      </c>
      <c r="BA51" s="6">
        <v>0.116441576703994</v>
      </c>
      <c r="BB51" s="6">
        <v>0.114627773730358</v>
      </c>
      <c r="BC51" s="6">
        <v>0.115571299027161</v>
      </c>
      <c r="BD51" s="6">
        <v>0.299885430518159</v>
      </c>
      <c r="BE51" s="6">
        <v>0.381678203738226</v>
      </c>
      <c r="BF51" s="6">
        <v>0.13432569730775</v>
      </c>
      <c r="BG51" s="6">
        <v>0.0964212902943822</v>
      </c>
      <c r="BH51" s="6">
        <v>0.141299174590195</v>
      </c>
      <c r="BI51" s="6">
        <v>0.0995322641542693</v>
      </c>
      <c r="BJ51" s="6">
        <v>0.108220163530327</v>
      </c>
      <c r="BK51" s="6">
        <v>0.0640979230307888</v>
      </c>
      <c r="BL51" s="6">
        <v>0.190955494710738</v>
      </c>
      <c r="BM51" s="6">
        <v>0.381264810063361</v>
      </c>
      <c r="BN51" s="6">
        <v>0.53254487338726</v>
      </c>
      <c r="BO51" s="6">
        <v>0.215902187303984</v>
      </c>
      <c r="BP51" s="42"/>
      <c r="BQ51" s="42"/>
      <c r="BR51" s="42"/>
    </row>
    <row r="52" spans="1:70" x14ac:dyDescent="0.2">
      <c r="A52" s="1">
        <v>2017</v>
      </c>
      <c r="B52" s="6">
        <v>0.141981133785854</v>
      </c>
      <c r="C52" s="6">
        <v>0.209045865585655</v>
      </c>
      <c r="D52" s="6">
        <v>0.0678077504481653</v>
      </c>
      <c r="E52" s="6">
        <v>0.115364115203539</v>
      </c>
      <c r="F52" s="6">
        <v>0.210951741077978</v>
      </c>
      <c r="G52" s="6">
        <v>0.165537928326257</v>
      </c>
      <c r="H52" s="6">
        <v>0.104571968910675</v>
      </c>
      <c r="I52" s="6">
        <v>0.139935122538816</v>
      </c>
      <c r="J52" s="6">
        <v>0.16887341720781</v>
      </c>
      <c r="K52" s="6">
        <v>0.234509048249051</v>
      </c>
      <c r="L52" s="6">
        <v>0.31443219921785</v>
      </c>
      <c r="M52" s="6">
        <v>0.179741770465832</v>
      </c>
      <c r="N52" s="6">
        <v>0.197393349387711</v>
      </c>
      <c r="O52" s="6">
        <v>0.151479412052556</v>
      </c>
      <c r="P52" s="6">
        <v>0.197956279493693</v>
      </c>
      <c r="Q52" s="6">
        <v>0.389918595204407</v>
      </c>
      <c r="R52" s="6">
        <v>0.182021576876455</v>
      </c>
      <c r="S52" s="6">
        <v>0.223655079603828</v>
      </c>
      <c r="T52" s="6">
        <v>0.24997765523441</v>
      </c>
      <c r="U52" s="6">
        <v>0.276356207010533</v>
      </c>
      <c r="V52" s="6">
        <v>0.0569510134480781</v>
      </c>
      <c r="W52" s="6">
        <v>0.166421962236927</v>
      </c>
      <c r="X52" s="6">
        <v>0.0965649702083185</v>
      </c>
      <c r="Y52" s="6">
        <v>0.137675191927489</v>
      </c>
      <c r="Z52" s="6">
        <v>0.0730075402041857</v>
      </c>
      <c r="AA52" s="6">
        <v>0.0714918997429732</v>
      </c>
      <c r="AB52" s="6">
        <v>0.0733593277059807</v>
      </c>
      <c r="AC52" s="6">
        <v>0.120873924235858</v>
      </c>
      <c r="AD52" s="6">
        <v>0.0969174677018074</v>
      </c>
      <c r="AE52" s="6">
        <v>0.21525447297935</v>
      </c>
      <c r="AF52" s="6">
        <v>0.117745949385585</v>
      </c>
      <c r="AG52" s="6">
        <v>0.38106233304754</v>
      </c>
      <c r="AH52" s="6">
        <v>0.214576519109587</v>
      </c>
      <c r="AI52" s="6">
        <v>0.117426369962827</v>
      </c>
      <c r="AJ52" s="6">
        <v>0.214576519109587</v>
      </c>
      <c r="AK52" s="6">
        <v>0.166991073763452</v>
      </c>
      <c r="AL52" s="6">
        <v>0.19528265917221</v>
      </c>
      <c r="AM52" s="6">
        <v>0.178515892897965</v>
      </c>
      <c r="AN52" s="6">
        <v>0.199276687155813</v>
      </c>
      <c r="AO52" s="6">
        <v>0.119305518776681</v>
      </c>
      <c r="AP52" s="6">
        <v>0.0713163508035315</v>
      </c>
      <c r="AQ52" s="6">
        <v>0.149847042720706</v>
      </c>
      <c r="AR52" s="6">
        <v>0.149847042720706</v>
      </c>
      <c r="AS52" s="6">
        <v>0.149847042720706</v>
      </c>
      <c r="AT52" s="6">
        <v>0.149847042720706</v>
      </c>
      <c r="AU52" s="6">
        <v>0.143780881574438</v>
      </c>
      <c r="AV52" s="6">
        <v>0.149847042720706</v>
      </c>
      <c r="AW52" s="6">
        <v>0.149847042720706</v>
      </c>
      <c r="AX52" s="6">
        <v>0.214521900764535</v>
      </c>
      <c r="AY52" s="6">
        <v>0.149065418942474</v>
      </c>
      <c r="AZ52" s="6">
        <v>0.104571968910675</v>
      </c>
      <c r="BA52" s="6">
        <v>0.111369374229583</v>
      </c>
      <c r="BB52" s="6">
        <v>0.111744403826773</v>
      </c>
      <c r="BC52" s="6">
        <v>0.126941978577725</v>
      </c>
      <c r="BD52" s="6">
        <v>0.315563773996084</v>
      </c>
      <c r="BE52" s="6">
        <v>0.368783551641239</v>
      </c>
      <c r="BF52" s="6">
        <v>0.145831184747532</v>
      </c>
      <c r="BG52" s="6">
        <v>0.0886667860382407</v>
      </c>
      <c r="BH52" s="6">
        <v>0.134354472265827</v>
      </c>
      <c r="BI52" s="6">
        <v>0.102955232637933</v>
      </c>
      <c r="BJ52" s="6">
        <v>0.128538475924638</v>
      </c>
      <c r="BK52" s="6">
        <v>0.0634346737463884</v>
      </c>
      <c r="BL52" s="6">
        <v>0.204940576130781</v>
      </c>
      <c r="BM52" s="6">
        <v>0.383257198909401</v>
      </c>
      <c r="BN52" s="6">
        <v>0.611096462688402</v>
      </c>
      <c r="BO52" s="6">
        <v>0.223714271661399</v>
      </c>
      <c r="BP52" s="42"/>
      <c r="BQ52" s="42"/>
      <c r="BR52" s="42"/>
    </row>
    <row r="53" spans="1:70" x14ac:dyDescent="0.2">
      <c r="A53" s="1">
        <v>2018</v>
      </c>
      <c r="B53" s="6">
        <v>0.146493953855309</v>
      </c>
      <c r="C53" s="6">
        <v>0.21531257088639</v>
      </c>
      <c r="D53" s="6">
        <v>0.0695107471429678</v>
      </c>
      <c r="E53" s="6">
        <v>0.12949547902946</v>
      </c>
      <c r="F53" s="6">
        <v>0.212912986835274</v>
      </c>
      <c r="G53" s="6">
        <v>0.157614812979749</v>
      </c>
      <c r="H53" s="6">
        <v>0.112983114834993</v>
      </c>
      <c r="I53" s="6">
        <v>0.139350488510494</v>
      </c>
      <c r="J53" s="6">
        <v>0.180087524066098</v>
      </c>
      <c r="K53" s="6">
        <v>0.238087156736146</v>
      </c>
      <c r="L53" s="6">
        <v>0.319321161790068</v>
      </c>
      <c r="M53" s="6">
        <v>0.180706466222325</v>
      </c>
      <c r="N53" s="6">
        <v>0.200385282998008</v>
      </c>
      <c r="O53" s="6">
        <v>0.161681933214892</v>
      </c>
      <c r="P53" s="6">
        <v>0.207192515804387</v>
      </c>
      <c r="Q53" s="6">
        <v>0.407976993267426</v>
      </c>
      <c r="R53" s="6">
        <v>0.177105455965655</v>
      </c>
      <c r="S53" s="6">
        <v>0.229319872517259</v>
      </c>
      <c r="T53" s="6">
        <v>0.257418541763229</v>
      </c>
      <c r="U53" s="6">
        <v>0.286714033190267</v>
      </c>
      <c r="V53" s="6">
        <v>0.0582919748813919</v>
      </c>
      <c r="W53" s="6">
        <v>0.171182832414623</v>
      </c>
      <c r="X53" s="6">
        <v>0.102106907023454</v>
      </c>
      <c r="Y53" s="6">
        <v>0.143489043712816</v>
      </c>
      <c r="Z53" s="6">
        <v>0.0745490574747274</v>
      </c>
      <c r="AA53" s="6">
        <v>0.084044095202005</v>
      </c>
      <c r="AB53" s="6">
        <v>0.0865436729323916</v>
      </c>
      <c r="AC53" s="6">
        <v>0.127840171313867</v>
      </c>
      <c r="AD53" s="6">
        <v>0.0987196608013794</v>
      </c>
      <c r="AE53" s="6">
        <v>0.222576624039929</v>
      </c>
      <c r="AF53" s="6">
        <v>0.129258350157933</v>
      </c>
      <c r="AG53" s="6">
        <v>0.35424145922107</v>
      </c>
      <c r="AH53" s="6">
        <v>0.21672984617273</v>
      </c>
      <c r="AI53" s="6">
        <v>0.0980361573404207</v>
      </c>
      <c r="AJ53" s="6">
        <v>0.21672984617273</v>
      </c>
      <c r="AK53" s="6">
        <v>0.174288746282682</v>
      </c>
      <c r="AL53" s="6">
        <v>0.198839689117348</v>
      </c>
      <c r="AM53" s="6">
        <v>0.196281817685994</v>
      </c>
      <c r="AN53" s="6">
        <v>0.203232660538322</v>
      </c>
      <c r="AO53" s="6">
        <v>0.105281482222591</v>
      </c>
      <c r="AP53" s="6">
        <v>0.0661895108354796</v>
      </c>
      <c r="AQ53" s="6">
        <v>0.141877683654498</v>
      </c>
      <c r="AR53" s="6">
        <v>0.141877683654498</v>
      </c>
      <c r="AS53" s="6">
        <v>0.141877683654498</v>
      </c>
      <c r="AT53" s="6">
        <v>0.141877683654498</v>
      </c>
      <c r="AU53" s="6">
        <v>0.137705737768298</v>
      </c>
      <c r="AV53" s="6">
        <v>0.141877683654498</v>
      </c>
      <c r="AW53" s="6">
        <v>0.141877683654498</v>
      </c>
      <c r="AX53" s="6">
        <v>0.20545839792992</v>
      </c>
      <c r="AY53" s="6">
        <v>0.14158124226077</v>
      </c>
      <c r="AZ53" s="6">
        <v>0.112983114834993</v>
      </c>
      <c r="BA53" s="6">
        <v>0.120542009597181</v>
      </c>
      <c r="BB53" s="6">
        <v>0.109857588048227</v>
      </c>
      <c r="BC53" s="6">
        <v>0.133184884835301</v>
      </c>
      <c r="BD53" s="6">
        <v>0.319004631109782</v>
      </c>
      <c r="BE53" s="6">
        <v>0.369120740915863</v>
      </c>
      <c r="BF53" s="6">
        <v>0.149870504438725</v>
      </c>
      <c r="BG53" s="6">
        <v>0.0925451434180768</v>
      </c>
      <c r="BH53" s="6">
        <v>0.139816665113428</v>
      </c>
      <c r="BI53" s="6">
        <v>0.119059401904128</v>
      </c>
      <c r="BJ53" s="6">
        <v>0.134150163531404</v>
      </c>
      <c r="BK53" s="6">
        <v>0.0722236670614616</v>
      </c>
      <c r="BL53" s="6">
        <v>0.221050672183428</v>
      </c>
      <c r="BM53" s="6">
        <v>0.373637000211202</v>
      </c>
      <c r="BN53" s="6">
        <v>0.639072338050236</v>
      </c>
      <c r="BO53" s="6">
        <v>0.237524473506153</v>
      </c>
      <c r="BP53" s="42"/>
      <c r="BQ53" s="42"/>
      <c r="BR53" s="42"/>
    </row>
    <row r="54" spans="1:70" x14ac:dyDescent="0.2">
      <c r="A54" s="1">
        <v>2019</v>
      </c>
      <c r="B54" s="6">
        <v>0.146056712234374</v>
      </c>
      <c r="C54" s="6">
        <v>0.21671312370716</v>
      </c>
      <c r="D54" s="6">
        <v>0.0678701879454911</v>
      </c>
      <c r="E54" s="6">
        <v>0.129994870343939</v>
      </c>
      <c r="F54" s="6">
        <v>0.204238277018988</v>
      </c>
      <c r="G54" s="6">
        <v>0.153997131071011</v>
      </c>
      <c r="H54" s="6">
        <v>0.107877035562364</v>
      </c>
      <c r="I54" s="6">
        <v>0.144241883884345</v>
      </c>
      <c r="J54" s="6">
        <v>0.176682901670265</v>
      </c>
      <c r="K54" s="6">
        <v>0.241468217360444</v>
      </c>
      <c r="L54" s="6">
        <v>0.3417409321884</v>
      </c>
      <c r="M54" s="6">
        <v>0.176824533229051</v>
      </c>
      <c r="N54" s="6">
        <v>0.201629025754808</v>
      </c>
      <c r="O54" s="6">
        <v>0.16453978684556</v>
      </c>
      <c r="P54" s="6">
        <v>0.202463214742612</v>
      </c>
      <c r="Q54" s="6">
        <v>0.38990414694294</v>
      </c>
      <c r="R54" s="6">
        <v>0.188637478791678</v>
      </c>
      <c r="S54" s="6">
        <v>0.245350518873359</v>
      </c>
      <c r="T54" s="6">
        <v>0.266759899493656</v>
      </c>
      <c r="U54" s="6">
        <v>0.28394325207329</v>
      </c>
      <c r="V54" s="6">
        <v>0.0564855683725601</v>
      </c>
      <c r="W54" s="6">
        <v>0.173162634623956</v>
      </c>
      <c r="X54" s="6">
        <v>0.105801781411734</v>
      </c>
      <c r="Y54" s="6">
        <v>0.145513413572133</v>
      </c>
      <c r="Z54" s="6">
        <v>0.0722830229576823</v>
      </c>
      <c r="AA54" s="6">
        <v>0.0820366770621035</v>
      </c>
      <c r="AB54" s="6">
        <v>0.0886809439001416</v>
      </c>
      <c r="AC54" s="6">
        <v>0.13460877275836</v>
      </c>
      <c r="AD54" s="6">
        <v>0.101203491186701</v>
      </c>
      <c r="AE54" s="6">
        <v>0.213084271111818</v>
      </c>
      <c r="AF54" s="6">
        <v>0.129019134086347</v>
      </c>
      <c r="AG54" s="6">
        <v>0.355287041114967</v>
      </c>
      <c r="AH54" s="6">
        <v>0.205735619998823</v>
      </c>
      <c r="AI54" s="6">
        <v>0.0813404628283625</v>
      </c>
      <c r="AJ54" s="6">
        <v>0.205735619998823</v>
      </c>
      <c r="AK54" s="6">
        <v>0.172339181471615</v>
      </c>
      <c r="AL54" s="6">
        <v>0.173917237849248</v>
      </c>
      <c r="AM54" s="6">
        <v>0.211460868348852</v>
      </c>
      <c r="AN54" s="6">
        <v>0.194942120510908</v>
      </c>
      <c r="AO54" s="6">
        <v>0.122099528800596</v>
      </c>
      <c r="AP54" s="6">
        <v>0.0637140931798863</v>
      </c>
      <c r="AQ54" s="6">
        <v>0.140170353344735</v>
      </c>
      <c r="AR54" s="6">
        <v>0.140170353344735</v>
      </c>
      <c r="AS54" s="6">
        <v>0.140170353344735</v>
      </c>
      <c r="AT54" s="6">
        <v>0.140170353344735</v>
      </c>
      <c r="AU54" s="6">
        <v>0.139839062121483</v>
      </c>
      <c r="AV54" s="6">
        <v>0.140170353344735</v>
      </c>
      <c r="AW54" s="6">
        <v>0.140170353344735</v>
      </c>
      <c r="AX54" s="6">
        <v>0.197077787373113</v>
      </c>
      <c r="AY54" s="6">
        <v>0.140093364150633</v>
      </c>
      <c r="AZ54" s="6">
        <v>0.107877035562364</v>
      </c>
      <c r="BA54" s="6">
        <v>0.115431365294454</v>
      </c>
      <c r="BB54" s="6">
        <v>0.124184616512531</v>
      </c>
      <c r="BC54" s="6">
        <v>0.127894817663664</v>
      </c>
      <c r="BD54" s="6">
        <v>0.299987026133746</v>
      </c>
      <c r="BE54" s="6">
        <v>0.340403231692227</v>
      </c>
      <c r="BF54" s="6">
        <v>0.14601932785369</v>
      </c>
      <c r="BG54" s="6">
        <v>0.0989406435542937</v>
      </c>
      <c r="BH54" s="6">
        <v>0.13600122671966</v>
      </c>
      <c r="BI54" s="6">
        <v>0.100701349871989</v>
      </c>
      <c r="BJ54" s="6">
        <v>0.137570518229447</v>
      </c>
      <c r="BK54" s="6">
        <v>0.076855771652847</v>
      </c>
      <c r="BL54" s="6">
        <v>0.218808372496028</v>
      </c>
      <c r="BM54" s="6">
        <v>0.339236318243706</v>
      </c>
      <c r="BN54" s="6">
        <v>0.667835205722466</v>
      </c>
      <c r="BO54" s="6">
        <v>0.234481405468734</v>
      </c>
      <c r="BP54" s="42"/>
      <c r="BQ54" s="42"/>
      <c r="BR54" s="42"/>
    </row>
    <row r="55" spans="1:70" x14ac:dyDescent="0.2">
      <c r="A55" s="1">
        <v>2020</v>
      </c>
      <c r="B55" s="6">
        <v>0.13466306000849</v>
      </c>
      <c r="C55" s="6">
        <v>0.202403118072744</v>
      </c>
      <c r="D55" s="6">
        <v>0.0624001027544507</v>
      </c>
      <c r="E55" s="6">
        <v>0.136908908676297</v>
      </c>
      <c r="F55" s="6">
        <v>0.185659539010156</v>
      </c>
      <c r="G55" s="6">
        <v>0.138893123767663</v>
      </c>
      <c r="H55" s="6">
        <v>0.115301360940157</v>
      </c>
      <c r="I55" s="6">
        <v>0.126431908097598</v>
      </c>
      <c r="J55" s="6">
        <v>0.163059032551733</v>
      </c>
      <c r="K55" s="6">
        <v>0.218521951780509</v>
      </c>
      <c r="L55" s="6">
        <v>0.345747196826903</v>
      </c>
      <c r="M55" s="6">
        <v>0.173454492975674</v>
      </c>
      <c r="N55" s="6">
        <v>0.175656777522173</v>
      </c>
      <c r="O55" s="6">
        <v>0.162190902457045</v>
      </c>
      <c r="P55" s="6">
        <v>0.185117036667295</v>
      </c>
      <c r="Q55" s="6">
        <v>0.370130177489591</v>
      </c>
      <c r="R55" s="6">
        <v>0.188982906674278</v>
      </c>
      <c r="S55" s="6">
        <v>0.225870529158212</v>
      </c>
      <c r="T55" s="6">
        <v>0.255549159296793</v>
      </c>
      <c r="U55" s="6">
        <v>0.266212872036112</v>
      </c>
      <c r="V55" s="6">
        <v>0.0506935927184943</v>
      </c>
      <c r="W55" s="6">
        <v>0.176320854496236</v>
      </c>
      <c r="X55" s="6">
        <v>0.101355428418132</v>
      </c>
      <c r="Y55" s="6">
        <v>0.126334759872658</v>
      </c>
      <c r="Z55" s="6">
        <v>0.0671724280176659</v>
      </c>
      <c r="AA55" s="6">
        <v>0.0800663135359124</v>
      </c>
      <c r="AB55" s="6">
        <v>0.104068001937133</v>
      </c>
      <c r="AC55" s="6">
        <v>0.134396956319257</v>
      </c>
      <c r="AD55" s="6">
        <v>0.0950107890104385</v>
      </c>
      <c r="AE55" s="6">
        <v>0.211869116821542</v>
      </c>
      <c r="AF55" s="6">
        <v>0.133575812021428</v>
      </c>
      <c r="AG55" s="6">
        <v>0.382825456436253</v>
      </c>
      <c r="AH55" s="6">
        <v>0.18775485468181</v>
      </c>
      <c r="AI55" s="6">
        <v>0.0681396831504021</v>
      </c>
      <c r="AJ55" s="6">
        <v>0.18775485468181</v>
      </c>
      <c r="AK55" s="6">
        <v>0.168503219515072</v>
      </c>
      <c r="AL55" s="6">
        <v>0.140465085600277</v>
      </c>
      <c r="AM55" s="6">
        <v>0.203126494283957</v>
      </c>
      <c r="AN55" s="6">
        <v>0.179629486058777</v>
      </c>
      <c r="AO55" s="6">
        <v>0.104454541104516</v>
      </c>
      <c r="AP55" s="6">
        <v>0.0586015873185834</v>
      </c>
      <c r="AQ55" s="6">
        <v>0.126775017213534</v>
      </c>
      <c r="AR55" s="6">
        <v>0.126775017213534</v>
      </c>
      <c r="AS55" s="6">
        <v>0.126775017213535</v>
      </c>
      <c r="AT55" s="6">
        <v>0.126775017213534</v>
      </c>
      <c r="AU55" s="6">
        <v>0.134928586748042</v>
      </c>
      <c r="AV55" s="6">
        <v>0.126775017213534</v>
      </c>
      <c r="AW55" s="6">
        <v>0.126775017213535</v>
      </c>
      <c r="AX55" s="6">
        <v>0.173599161013449</v>
      </c>
      <c r="AY55" s="6">
        <v>0.126776521419542</v>
      </c>
      <c r="AZ55" s="6">
        <v>0.115301360940157</v>
      </c>
      <c r="BA55" s="6">
        <v>0.115414786461948</v>
      </c>
      <c r="BB55" s="6">
        <v>0.10504209281958</v>
      </c>
      <c r="BC55" s="6">
        <v>0.116982404892506</v>
      </c>
      <c r="BD55" s="6">
        <v>0.275270434303392</v>
      </c>
      <c r="BE55" s="6">
        <v>0.30960255637745</v>
      </c>
      <c r="BF55" s="6">
        <v>0.13371496835246</v>
      </c>
      <c r="BG55" s="6">
        <v>0.0847627706790703</v>
      </c>
      <c r="BH55" s="6">
        <v>0.124421570925577</v>
      </c>
      <c r="BI55" s="6">
        <v>0.0826370484258542</v>
      </c>
      <c r="BJ55" s="6">
        <v>0.109529063379163</v>
      </c>
      <c r="BK55" s="6">
        <v>0.0786243135368467</v>
      </c>
      <c r="BL55" s="6">
        <v>0.191999343488545</v>
      </c>
      <c r="BM55" s="6">
        <v>0.309458351260619</v>
      </c>
      <c r="BN55" s="6">
        <v>0.649791644038891</v>
      </c>
      <c r="BO55" s="6">
        <v>0.221726043697856</v>
      </c>
      <c r="BP55" s="42"/>
      <c r="BQ55" s="42"/>
      <c r="BR55" s="42"/>
    </row>
    <row r="56" spans="1:70" x14ac:dyDescent="0.2">
      <c r="A56" s="1">
        <v>2021</v>
      </c>
      <c r="B56" s="6">
        <v>0.150258277353292</v>
      </c>
      <c r="C56" s="6">
        <v>0.222722146206202</v>
      </c>
      <c r="D56" s="6">
        <v>0.0697723149608664</v>
      </c>
      <c r="E56" s="6">
        <v>0.156141876136495</v>
      </c>
      <c r="F56" s="6">
        <v>0.211324217999989</v>
      </c>
      <c r="G56" s="6">
        <v>0.163365531308523</v>
      </c>
      <c r="H56" s="6">
        <v>0.126593990728366</v>
      </c>
      <c r="I56" s="6">
        <v>0.141495204199323</v>
      </c>
      <c r="J56" s="6">
        <v>0.182321242070771</v>
      </c>
      <c r="K56" s="6">
        <v>0.249992096716829</v>
      </c>
      <c r="L56" s="6">
        <v>0.362260388540858</v>
      </c>
      <c r="M56" s="6">
        <v>0.192722782559294</v>
      </c>
      <c r="N56" s="6">
        <v>0.196380393893402</v>
      </c>
      <c r="O56" s="6">
        <v>0.166535560005144</v>
      </c>
      <c r="P56" s="6">
        <v>0.224442110057248</v>
      </c>
      <c r="Q56" s="6">
        <v>0.380567054447694</v>
      </c>
      <c r="R56" s="6">
        <v>0.191541158701789</v>
      </c>
      <c r="S56" s="6">
        <v>0.237811104486586</v>
      </c>
      <c r="T56" s="6">
        <v>0.272069665394522</v>
      </c>
      <c r="U56" s="6">
        <v>0.302747716552275</v>
      </c>
      <c r="V56" s="6">
        <v>0.0581252677293427</v>
      </c>
      <c r="W56" s="6">
        <v>0.178091339338736</v>
      </c>
      <c r="X56" s="6">
        <v>0.103291056448952</v>
      </c>
      <c r="Y56" s="6">
        <v>0.129775747538514</v>
      </c>
      <c r="Z56" s="6">
        <v>0.0755161672953339</v>
      </c>
      <c r="AA56" s="6">
        <v>0.0990311185091382</v>
      </c>
      <c r="AB56" s="6">
        <v>0.121278342848798</v>
      </c>
      <c r="AC56" s="6">
        <v>0.143881922402945</v>
      </c>
      <c r="AD56" s="6">
        <v>0.106025461290127</v>
      </c>
      <c r="AE56" s="6">
        <v>0.234832595296038</v>
      </c>
      <c r="AF56" s="6">
        <v>0.14668292758321</v>
      </c>
      <c r="AG56" s="6">
        <v>0.429526460166157</v>
      </c>
      <c r="AH56" s="6">
        <v>0.213948569252449</v>
      </c>
      <c r="AI56" s="6">
        <v>0.0775766246428737</v>
      </c>
      <c r="AJ56" s="6">
        <v>0.213948569252449</v>
      </c>
      <c r="AK56" s="6">
        <v>0.179391488354282</v>
      </c>
      <c r="AL56" s="6">
        <v>0.153746276269248</v>
      </c>
      <c r="AM56" s="6">
        <v>0.237395138659992</v>
      </c>
      <c r="AN56" s="6">
        <v>0.203687221977135</v>
      </c>
      <c r="AO56" s="6">
        <v>0.183302570907518</v>
      </c>
      <c r="AP56" s="6">
        <v>0.0658455508875745</v>
      </c>
      <c r="AQ56" s="6">
        <v>0.147819937619725</v>
      </c>
      <c r="AR56" s="6">
        <v>0.147819937619725</v>
      </c>
      <c r="AS56" s="6">
        <v>0.147819937619725</v>
      </c>
      <c r="AT56" s="6">
        <v>0.147819937619725</v>
      </c>
      <c r="AU56" s="6">
        <v>0.15625415659329</v>
      </c>
      <c r="AV56" s="6">
        <v>0.147819937619725</v>
      </c>
      <c r="AW56" s="6">
        <v>0.147819937619725</v>
      </c>
      <c r="AX56" s="6">
        <v>0.197357586735545</v>
      </c>
      <c r="AY56" s="6">
        <v>0.147911813759264</v>
      </c>
      <c r="AZ56" s="6">
        <v>0.126593990728366</v>
      </c>
      <c r="BA56" s="6">
        <v>0.1265964005887</v>
      </c>
      <c r="BB56" s="6">
        <v>0.115446680308332</v>
      </c>
      <c r="BC56" s="6">
        <v>0.139131958572752</v>
      </c>
      <c r="BD56" s="6">
        <v>0.31914542849993</v>
      </c>
      <c r="BE56" s="6">
        <v>0.344122653737331</v>
      </c>
      <c r="BF56" s="6">
        <v>0.152119411032994</v>
      </c>
      <c r="BG56" s="6">
        <v>0.075067077522929</v>
      </c>
      <c r="BH56" s="6">
        <v>0.149085530555167</v>
      </c>
      <c r="BI56" s="6">
        <v>0.106377066508753</v>
      </c>
      <c r="BJ56" s="6">
        <v>0.0970487817329892</v>
      </c>
      <c r="BK56" s="6">
        <v>0.0737090357348844</v>
      </c>
      <c r="BL56" s="6">
        <v>0.198138254588976</v>
      </c>
      <c r="BM56" s="6">
        <v>0.368733040881987</v>
      </c>
      <c r="BN56" s="6">
        <v>0.708577733821226</v>
      </c>
      <c r="BO56" s="6">
        <v>0.251287047383429</v>
      </c>
      <c r="BP56" s="42"/>
      <c r="BQ56" s="42"/>
      <c r="BR56" s="42"/>
    </row>
    <row r="57" spans="1:70" x14ac:dyDescent="0.2">
      <c r="A57" s="1">
        <v>2022</v>
      </c>
      <c r="B57" s="6">
        <v>0.161925249076455</v>
      </c>
      <c r="C57" s="6">
        <v>0.248518219218347</v>
      </c>
      <c r="D57" s="6">
        <v>0.0729012163465004</v>
      </c>
      <c r="E57" s="6">
        <v>0.165792607472383</v>
      </c>
      <c r="F57" s="6">
        <v>0.221764938601642</v>
      </c>
      <c r="G57" s="6">
        <v>0.188008393777653</v>
      </c>
      <c r="H57" s="6">
        <v>0.0955431174472162</v>
      </c>
      <c r="I57" s="6">
        <v>0.158800756324081</v>
      </c>
      <c r="J57" s="6">
        <v>0.196801286090505</v>
      </c>
      <c r="K57" s="6">
        <v>0.265648364906058</v>
      </c>
      <c r="L57" s="6">
        <v>0.410576273949764</v>
      </c>
      <c r="M57" s="6">
        <v>0.2092869586499</v>
      </c>
      <c r="N57" s="6">
        <v>0.237915212323308</v>
      </c>
      <c r="O57" s="6">
        <v>0.181140046534238</v>
      </c>
      <c r="P57" s="6">
        <v>0.274694915018693</v>
      </c>
      <c r="Q57" s="6">
        <v>0.383293574347353</v>
      </c>
      <c r="R57" s="6">
        <v>0.211078352994005</v>
      </c>
      <c r="S57" s="6">
        <v>0.288513292983385</v>
      </c>
      <c r="T57" s="6">
        <v>0.297304167844781</v>
      </c>
      <c r="U57" s="6">
        <v>0.333304223890076</v>
      </c>
      <c r="V57" s="6">
        <v>0.0611034704889153</v>
      </c>
      <c r="W57" s="6">
        <v>0.182488196783268</v>
      </c>
      <c r="X57" s="6">
        <v>0.113535983562001</v>
      </c>
      <c r="Y57" s="6">
        <v>0.140396560625765</v>
      </c>
      <c r="Z57" s="6">
        <v>0.0802742375060105</v>
      </c>
      <c r="AA57" s="6">
        <v>0.0975710363874779</v>
      </c>
      <c r="AB57" s="6">
        <v>0.132048612688081</v>
      </c>
      <c r="AC57" s="6">
        <v>0.179668463438018</v>
      </c>
      <c r="AD57" s="6">
        <v>0.115964627261349</v>
      </c>
      <c r="AE57" s="6">
        <v>0.247207818417438</v>
      </c>
      <c r="AF57" s="6">
        <v>0.157176933542886</v>
      </c>
      <c r="AG57" s="6">
        <v>0.407049093928148</v>
      </c>
      <c r="AH57" s="6">
        <v>0.233054178644281</v>
      </c>
      <c r="AI57" s="6">
        <v>0.0820585588184814</v>
      </c>
      <c r="AJ57" s="6">
        <v>0.233054178644281</v>
      </c>
      <c r="AK57" s="6">
        <v>0.229965674603617</v>
      </c>
      <c r="AL57" s="6">
        <v>0.145705239874161</v>
      </c>
      <c r="AM57" s="6">
        <v>0.25644168813995</v>
      </c>
      <c r="AN57" s="6">
        <v>0.222076266907862</v>
      </c>
      <c r="AO57" s="6">
        <v>0.198726924660171</v>
      </c>
      <c r="AP57" s="6">
        <v>0.0814158454161726</v>
      </c>
      <c r="AQ57" s="6">
        <v>0.167886572450517</v>
      </c>
      <c r="AR57" s="6">
        <v>0.167886572450517</v>
      </c>
      <c r="AS57" s="6">
        <v>0.167886572450517</v>
      </c>
      <c r="AT57" s="6">
        <v>0.167886572450517</v>
      </c>
      <c r="AU57" s="6">
        <v>0.173792434573442</v>
      </c>
      <c r="AV57" s="6">
        <v>0.167886572450517</v>
      </c>
      <c r="AW57" s="6">
        <v>0.167886572450517</v>
      </c>
      <c r="AX57" s="6">
        <v>0.238615886373014</v>
      </c>
      <c r="AY57" s="6">
        <v>0.167830369394282</v>
      </c>
      <c r="AZ57" s="6">
        <v>0.0955431174472162</v>
      </c>
      <c r="BA57" s="6">
        <v>0.112111069760921</v>
      </c>
      <c r="BB57" s="6">
        <v>0.119861261039042</v>
      </c>
      <c r="BC57" s="6">
        <v>0.183768126765275</v>
      </c>
      <c r="BD57" s="6">
        <v>0.392313440704096</v>
      </c>
      <c r="BE57" s="6">
        <v>0.386535436368104</v>
      </c>
      <c r="BF57" s="6">
        <v>0.170292991457425</v>
      </c>
      <c r="BG57" s="6">
        <v>0.0852120113281998</v>
      </c>
      <c r="BH57" s="6">
        <v>0.164885593089784</v>
      </c>
      <c r="BI57" s="6">
        <v>0.119459950738757</v>
      </c>
      <c r="BJ57" s="6">
        <v>0.113124011414536</v>
      </c>
      <c r="BK57" s="6">
        <v>0.0820345973688767</v>
      </c>
      <c r="BL57" s="6">
        <v>0.206043127381935</v>
      </c>
      <c r="BM57" s="6">
        <v>0.395075250420955</v>
      </c>
      <c r="BN57" s="6">
        <v>0.72313748312476</v>
      </c>
      <c r="BO57" s="6">
        <v>0.265541169693607</v>
      </c>
      <c r="BP57" s="42"/>
      <c r="BQ57" s="42"/>
      <c r="BR57" s="42"/>
    </row>
    <row r="58" spans="1:70" x14ac:dyDescent="0.2">
      <c r="A58" s="1">
        <v>2023</v>
      </c>
      <c r="B58" s="6">
        <v>0.16197699973908</v>
      </c>
      <c r="C58" s="6">
        <v>0.247284644247328</v>
      </c>
      <c r="D58" s="6">
        <v>0.0717824982199576</v>
      </c>
      <c r="E58" s="6">
        <v>0.168523717823091</v>
      </c>
      <c r="F58" s="6">
        <v>0.227327322810228</v>
      </c>
      <c r="G58" s="6">
        <v>0.183850531022719</v>
      </c>
      <c r="H58" s="6">
        <v>0.0958750029135197</v>
      </c>
      <c r="I58" s="6">
        <v>0.15757996408556</v>
      </c>
      <c r="J58" s="6">
        <v>0.195676148446622</v>
      </c>
      <c r="K58" s="6">
        <v>0.263706181982121</v>
      </c>
      <c r="L58" s="6">
        <v>0.411748658829135</v>
      </c>
      <c r="M58" s="6">
        <v>0.209930358483218</v>
      </c>
      <c r="N58" s="6">
        <v>0.236878153691821</v>
      </c>
      <c r="O58" s="6">
        <v>0.180122755234837</v>
      </c>
      <c r="P58" s="6">
        <v>0.27291836068958</v>
      </c>
      <c r="Q58" s="6">
        <v>0.379957254705354</v>
      </c>
      <c r="R58" s="6">
        <v>0.209349138451109</v>
      </c>
      <c r="S58" s="6">
        <v>0.288362310853872</v>
      </c>
      <c r="T58" s="6">
        <v>0.296968588433801</v>
      </c>
      <c r="U58" s="6">
        <v>0.332694058374281</v>
      </c>
      <c r="V58" s="6">
        <v>0.0607224792416427</v>
      </c>
      <c r="W58" s="6">
        <v>0.181367153490625</v>
      </c>
      <c r="X58" s="6">
        <v>0.111926906042763</v>
      </c>
      <c r="Y58" s="6">
        <v>0.139502978313665</v>
      </c>
      <c r="Z58" s="6">
        <v>0.0797251663428091</v>
      </c>
      <c r="AA58" s="6">
        <v>0.0970600669444695</v>
      </c>
      <c r="AB58" s="6">
        <v>0.131518626707961</v>
      </c>
      <c r="AC58" s="6">
        <v>0.178391300335756</v>
      </c>
      <c r="AD58" s="6">
        <v>0.115199881380887</v>
      </c>
      <c r="AE58" s="6">
        <v>0.246649335661678</v>
      </c>
      <c r="AF58" s="6">
        <v>0.156790867645693</v>
      </c>
      <c r="AG58" s="6">
        <v>0.404279085524676</v>
      </c>
      <c r="AH58" s="6">
        <v>0.229953286302803</v>
      </c>
      <c r="AI58" s="6">
        <v>0.0813076199273519</v>
      </c>
      <c r="AJ58" s="6">
        <v>0.229953286302803</v>
      </c>
      <c r="AK58" s="6">
        <v>0.226735713196751</v>
      </c>
      <c r="AL58" s="6">
        <v>0.14260121619393</v>
      </c>
      <c r="AM58" s="6">
        <v>0.259913938663233</v>
      </c>
      <c r="AN58" s="6">
        <v>0.220832275963138</v>
      </c>
      <c r="AO58" s="6">
        <v>0.196657373345133</v>
      </c>
      <c r="AP58" s="6">
        <v>0.0817226319397059</v>
      </c>
      <c r="AQ58" s="6">
        <v>0.165927412773537</v>
      </c>
      <c r="AR58" s="6">
        <v>0.165927412773537</v>
      </c>
      <c r="AS58" s="6">
        <v>0.165927412773537</v>
      </c>
      <c r="AT58" s="6">
        <v>0.165927412773537</v>
      </c>
      <c r="AU58" s="6">
        <v>0.17301630612078</v>
      </c>
      <c r="AV58" s="6">
        <v>0.165927412773537</v>
      </c>
      <c r="AW58" s="6">
        <v>0.165927412773537</v>
      </c>
      <c r="AX58" s="6">
        <v>0.231424916960133</v>
      </c>
      <c r="AY58" s="6">
        <v>0.166068061200611</v>
      </c>
      <c r="AZ58" s="6">
        <v>0.0958750029135197</v>
      </c>
      <c r="BA58" s="6">
        <v>0.111129046390348</v>
      </c>
      <c r="BB58" s="6">
        <v>0.119940374874966</v>
      </c>
      <c r="BC58" s="6">
        <v>0.1798312383166</v>
      </c>
      <c r="BD58" s="6">
        <v>0.381654133244518</v>
      </c>
      <c r="BE58" s="6">
        <v>0.384966226123792</v>
      </c>
      <c r="BF58" s="6">
        <v>0.168686498346656</v>
      </c>
      <c r="BG58" s="6">
        <v>0.0848452465715977</v>
      </c>
      <c r="BH58" s="6">
        <v>0.163088710874597</v>
      </c>
      <c r="BI58" s="6">
        <v>0.117783588987999</v>
      </c>
      <c r="BJ58" s="6">
        <v>0.113703195451972</v>
      </c>
      <c r="BK58" s="6">
        <v>0.0821597703815877</v>
      </c>
      <c r="BL58" s="6">
        <v>0.203818686740288</v>
      </c>
      <c r="BM58" s="6">
        <v>0.394743664595996</v>
      </c>
      <c r="BN58" s="6">
        <v>0.709360495707094</v>
      </c>
      <c r="BO58" s="6">
        <v>0.264474925732283</v>
      </c>
      <c r="BP58" s="42"/>
      <c r="BQ58" s="42"/>
      <c r="BR58" s="42"/>
    </row>
    <row r="59" spans="1:70" x14ac:dyDescent="0.2">
      <c r="A59" s="1">
        <v>2024</v>
      </c>
      <c r="B59" s="6">
        <v>0.161852305980315</v>
      </c>
      <c r="C59" s="6">
        <v>0.246828596345943</v>
      </c>
      <c r="D59" s="6">
        <v>0.0715007452310692</v>
      </c>
      <c r="E59" s="6">
        <v>0.169710484308396</v>
      </c>
      <c r="F59" s="6">
        <v>0.231187355280851</v>
      </c>
      <c r="G59" s="6">
        <v>0.182893632656975</v>
      </c>
      <c r="H59" s="6">
        <v>0.096296962698505</v>
      </c>
      <c r="I59" s="6">
        <v>0.156772722405632</v>
      </c>
      <c r="J59" s="6">
        <v>0.192342211733175</v>
      </c>
      <c r="K59" s="6">
        <v>0.262614112489776</v>
      </c>
      <c r="L59" s="6">
        <v>0.414047734689658</v>
      </c>
      <c r="M59" s="6">
        <v>0.211822835745583</v>
      </c>
      <c r="N59" s="6">
        <v>0.237142386125937</v>
      </c>
      <c r="O59" s="6">
        <v>0.179427401376805</v>
      </c>
      <c r="P59" s="6">
        <v>0.273001807024856</v>
      </c>
      <c r="Q59" s="6">
        <v>0.378877538625741</v>
      </c>
      <c r="R59" s="6">
        <v>0.208173068472464</v>
      </c>
      <c r="S59" s="6">
        <v>0.289817274373295</v>
      </c>
      <c r="T59" s="6">
        <v>0.29838414786794</v>
      </c>
      <c r="U59" s="6">
        <v>0.333641564076033</v>
      </c>
      <c r="V59" s="6">
        <v>0.0605857868116397</v>
      </c>
      <c r="W59" s="6">
        <v>0.180987160309202</v>
      </c>
      <c r="X59" s="6">
        <v>0.110812526751285</v>
      </c>
      <c r="Y59" s="6">
        <v>0.139059721197926</v>
      </c>
      <c r="Z59" s="6">
        <v>0.0798041705675354</v>
      </c>
      <c r="AA59" s="6">
        <v>0.0970334216835376</v>
      </c>
      <c r="AB59" s="6">
        <v>0.131394927688657</v>
      </c>
      <c r="AC59" s="6">
        <v>0.178568612584009</v>
      </c>
      <c r="AD59" s="6">
        <v>0.11459080140276</v>
      </c>
      <c r="AE59" s="6">
        <v>0.246765155273749</v>
      </c>
      <c r="AF59" s="6">
        <v>0.156813426386181</v>
      </c>
      <c r="AG59" s="6">
        <v>0.402871622162099</v>
      </c>
      <c r="AH59" s="6">
        <v>0.228249035487443</v>
      </c>
      <c r="AI59" s="6">
        <v>0.0808943239511218</v>
      </c>
      <c r="AJ59" s="6">
        <v>0.228249035487444</v>
      </c>
      <c r="AK59" s="6">
        <v>0.224194001136786</v>
      </c>
      <c r="AL59" s="6">
        <v>0.139738921294688</v>
      </c>
      <c r="AM59" s="6">
        <v>0.265328413447567</v>
      </c>
      <c r="AN59" s="6">
        <v>0.220808183210096</v>
      </c>
      <c r="AO59" s="6">
        <v>0.194909511251983</v>
      </c>
      <c r="AP59" s="6">
        <v>0.0826414751781376</v>
      </c>
      <c r="AQ59" s="6">
        <v>0.165166092360753</v>
      </c>
      <c r="AR59" s="6">
        <v>0.165166092360753</v>
      </c>
      <c r="AS59" s="6">
        <v>0.165166092360753</v>
      </c>
      <c r="AT59" s="6">
        <v>0.165166092360753</v>
      </c>
      <c r="AU59" s="6">
        <v>0.172969722142506</v>
      </c>
      <c r="AV59" s="6">
        <v>0.165166092360753</v>
      </c>
      <c r="AW59" s="6">
        <v>0.165166092360753</v>
      </c>
      <c r="AX59" s="6">
        <v>0.226842295503591</v>
      </c>
      <c r="AY59" s="6">
        <v>0.165484310794539</v>
      </c>
      <c r="AZ59" s="6">
        <v>0.096296962698505</v>
      </c>
      <c r="BA59" s="6">
        <v>0.110190901058953</v>
      </c>
      <c r="BB59" s="6">
        <v>0.12121798880196</v>
      </c>
      <c r="BC59" s="6">
        <v>0.177842069518131</v>
      </c>
      <c r="BD59" s="6">
        <v>0.375537986397978</v>
      </c>
      <c r="BE59" s="6">
        <v>0.386165023456423</v>
      </c>
      <c r="BF59" s="6">
        <v>0.169720071155343</v>
      </c>
      <c r="BG59" s="6">
        <v>0.0844525399746828</v>
      </c>
      <c r="BH59" s="6">
        <v>0.162856463886685</v>
      </c>
      <c r="BI59" s="6">
        <v>0.116706790165373</v>
      </c>
      <c r="BJ59" s="6">
        <v>0.114406155242134</v>
      </c>
      <c r="BK59" s="6">
        <v>0.0825468340107776</v>
      </c>
      <c r="BL59" s="6">
        <v>0.202455975181445</v>
      </c>
      <c r="BM59" s="6">
        <v>0.396269289297708</v>
      </c>
      <c r="BN59" s="6">
        <v>0.697752766555098</v>
      </c>
      <c r="BO59" s="6">
        <v>0.264762365720267</v>
      </c>
      <c r="BP59" s="42"/>
      <c r="BQ59" s="42"/>
      <c r="BR59" s="42"/>
    </row>
    <row r="60" spans="1:70" x14ac:dyDescent="0.2">
      <c r="A60" s="1">
        <v>2025</v>
      </c>
      <c r="B60" s="6">
        <v>0.161252291424292</v>
      </c>
      <c r="C60" s="6">
        <v>0.246295282862682</v>
      </c>
      <c r="D60" s="6">
        <v>0.0711806933030039</v>
      </c>
      <c r="E60" s="6">
        <v>0.169709229234178</v>
      </c>
      <c r="F60" s="6">
        <v>0.231141210761977</v>
      </c>
      <c r="G60" s="6">
        <v>0.179744101353597</v>
      </c>
      <c r="H60" s="6">
        <v>0.0967664055867763</v>
      </c>
      <c r="I60" s="6">
        <v>0.155533210470575</v>
      </c>
      <c r="J60" s="6">
        <v>0.190716039223589</v>
      </c>
      <c r="K60" s="6">
        <v>0.261169320118125</v>
      </c>
      <c r="L60" s="6">
        <v>0.41545669267812</v>
      </c>
      <c r="M60" s="6">
        <v>0.213298933918876</v>
      </c>
      <c r="N60" s="6">
        <v>0.2369438143755</v>
      </c>
      <c r="O60" s="6">
        <v>0.178610861562369</v>
      </c>
      <c r="P60" s="6">
        <v>0.272541125937914</v>
      </c>
      <c r="Q60" s="6">
        <v>0.376773718787914</v>
      </c>
      <c r="R60" s="6">
        <v>0.206836579943451</v>
      </c>
      <c r="S60" s="6">
        <v>0.290485831102782</v>
      </c>
      <c r="T60" s="6">
        <v>0.299579993343879</v>
      </c>
      <c r="U60" s="6">
        <v>0.334123445144528</v>
      </c>
      <c r="V60" s="6">
        <v>0.0603935471048267</v>
      </c>
      <c r="W60" s="6">
        <v>0.180408967271287</v>
      </c>
      <c r="X60" s="6">
        <v>0.109569012425632</v>
      </c>
      <c r="Y60" s="6">
        <v>0.138389443773896</v>
      </c>
      <c r="Z60" s="6">
        <v>0.0796493449131755</v>
      </c>
      <c r="AA60" s="6">
        <v>0.0968479141041464</v>
      </c>
      <c r="AB60" s="6">
        <v>0.131229857607975</v>
      </c>
      <c r="AC60" s="6">
        <v>0.178185731853664</v>
      </c>
      <c r="AD60" s="6">
        <v>0.114044056431543</v>
      </c>
      <c r="AE60" s="6">
        <v>0.247035024321724</v>
      </c>
      <c r="AF60" s="6">
        <v>0.156796786736186</v>
      </c>
      <c r="AG60" s="6">
        <v>0.401369236011305</v>
      </c>
      <c r="AH60" s="6">
        <v>0.226226646885175</v>
      </c>
      <c r="AI60" s="6">
        <v>0.0803639402414612</v>
      </c>
      <c r="AJ60" s="6">
        <v>0.226226646885176</v>
      </c>
      <c r="AK60" s="6">
        <v>0.22156721942736</v>
      </c>
      <c r="AL60" s="6">
        <v>0.136854127396158</v>
      </c>
      <c r="AM60" s="6">
        <v>0.270309652147886</v>
      </c>
      <c r="AN60" s="6">
        <v>0.220506326163361</v>
      </c>
      <c r="AO60" s="6">
        <v>0.193335245191616</v>
      </c>
      <c r="AP60" s="6">
        <v>0.0832902287033822</v>
      </c>
      <c r="AQ60" s="6">
        <v>0.163990735677219</v>
      </c>
      <c r="AR60" s="6">
        <v>0.163990735677219</v>
      </c>
      <c r="AS60" s="6">
        <v>0.163990735677219</v>
      </c>
      <c r="AT60" s="6">
        <v>0.163990735677219</v>
      </c>
      <c r="AU60" s="6">
        <v>0.172729075982562</v>
      </c>
      <c r="AV60" s="6">
        <v>0.163990735677219</v>
      </c>
      <c r="AW60" s="6">
        <v>0.163990735677219</v>
      </c>
      <c r="AX60" s="6">
        <v>0.221489481714172</v>
      </c>
      <c r="AY60" s="6">
        <v>0.164506810820847</v>
      </c>
      <c r="AZ60" s="6">
        <v>0.0967664055867763</v>
      </c>
      <c r="BA60" s="6">
        <v>0.109211200144881</v>
      </c>
      <c r="BB60" s="6">
        <v>0.122201379628923</v>
      </c>
      <c r="BC60" s="6">
        <v>0.1751315386574</v>
      </c>
      <c r="BD60" s="6">
        <v>0.367780135800493</v>
      </c>
      <c r="BE60" s="6">
        <v>0.38640091146146</v>
      </c>
      <c r="BF60" s="6">
        <v>0.170023483005639</v>
      </c>
      <c r="BG60" s="6">
        <v>0.0841873974348007</v>
      </c>
      <c r="BH60" s="6">
        <v>0.16212162268439</v>
      </c>
      <c r="BI60" s="6">
        <v>0.115482831074734</v>
      </c>
      <c r="BJ60" s="6">
        <v>0.115251687536155</v>
      </c>
      <c r="BK60" s="6">
        <v>0.0828539179523254</v>
      </c>
      <c r="BL60" s="6">
        <v>0.200946510221044</v>
      </c>
      <c r="BM60" s="6">
        <v>0.397416364839694</v>
      </c>
      <c r="BN60" s="6">
        <v>0.687168873018</v>
      </c>
      <c r="BO60" s="6">
        <v>0.264376821687364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R160"/>
  <sheetViews>
    <sheetView workbookViewId="0">
      <pane xSplit="1" ySplit="4" topLeftCell="B29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" &amp; ReadMe!D1 &amp; " Export for Final Expenditure (Cons &amp; Invest) as Share of " &amp; ReadMe!D1 &amp; " Final Expenditure (current price MER)."</f>
        <v>Data Series on "Total Economy" Export for Final Expenditure (Cons &amp; Invest) as Share of "Total Economy" Final Expenditure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0.0465068781423968</v>
      </c>
      <c r="C5" s="6">
        <v>0.0724411654636932</v>
      </c>
      <c r="D5" s="6">
        <v>0.0239213437376824</v>
      </c>
      <c r="E5" s="6">
        <v>0.0392089310053611</v>
      </c>
      <c r="F5" s="6">
        <v>0.0559418114064187</v>
      </c>
      <c r="G5" s="6">
        <v>0.0267290905855257</v>
      </c>
      <c r="H5" s="6">
        <v>0.0631131426654924</v>
      </c>
      <c r="I5" s="6">
        <v>0.0374134422004435</v>
      </c>
      <c r="J5" s="6">
        <v>0.0266514360177709</v>
      </c>
      <c r="K5" s="6">
        <v>0.0591815047001424</v>
      </c>
      <c r="L5" s="6">
        <v>0.108730215186743</v>
      </c>
      <c r="M5" s="6">
        <v>0.0626898843997615</v>
      </c>
      <c r="N5" s="6">
        <v>0.0770832272474458</v>
      </c>
      <c r="O5" s="6">
        <v>0.0741925058007453</v>
      </c>
      <c r="P5" s="6">
        <v>0.0782677361295687</v>
      </c>
      <c r="Q5" s="6">
        <v>0.106136987488981</v>
      </c>
      <c r="R5" s="6">
        <v>0.0775722543502743</v>
      </c>
      <c r="S5" s="6">
        <v>0.0630194957681966</v>
      </c>
      <c r="T5" s="6">
        <v>0.0819851967154428</v>
      </c>
      <c r="U5" s="6">
        <v>0.0807184033097745</v>
      </c>
      <c r="V5" s="6">
        <v>0.0207039499493899</v>
      </c>
      <c r="W5" s="6">
        <v>0.0465212378004893</v>
      </c>
      <c r="X5" s="6">
        <v>0.0519019330793501</v>
      </c>
      <c r="Y5" s="6">
        <v>0.0591664271525099</v>
      </c>
      <c r="Z5" s="6">
        <v>0.0240434329087209</v>
      </c>
      <c r="AA5" s="6">
        <v>0.036036967582935</v>
      </c>
      <c r="AB5" s="6">
        <v>0.0197258499305853</v>
      </c>
      <c r="AC5" s="6">
        <v>0.0682212489447769</v>
      </c>
      <c r="AD5" s="6">
        <v>0.0220313913585905</v>
      </c>
      <c r="AE5" s="6">
        <v>0.0537294377928655</v>
      </c>
      <c r="AF5" s="6">
        <v>0.0355730543039376</v>
      </c>
      <c r="AG5" s="6">
        <v>0.0381035080823518</v>
      </c>
      <c r="AH5" s="6">
        <v>0.0581448376607945</v>
      </c>
      <c r="AI5" s="6">
        <v>0.0505183924410706</v>
      </c>
      <c r="AJ5" s="6">
        <v>0.0581448376607945</v>
      </c>
      <c r="AK5" s="6">
        <v>0.0851634957837742</v>
      </c>
      <c r="AL5" s="6">
        <v>0.027765638070691</v>
      </c>
      <c r="AM5" s="6">
        <v>0.0577802747039823</v>
      </c>
      <c r="AN5" s="6">
        <v>0.0567089293563009</v>
      </c>
      <c r="AO5" s="6">
        <v>0.021502395012222</v>
      </c>
      <c r="AP5" s="6">
        <v>0.0690526399601538</v>
      </c>
      <c r="AQ5" s="6">
        <v>0.0277139872971936</v>
      </c>
      <c r="AR5" s="6">
        <v>0.0277139872971936</v>
      </c>
      <c r="AS5" s="6">
        <v>0.0277139872971936</v>
      </c>
      <c r="AT5" s="6">
        <v>0.0277139872971937</v>
      </c>
      <c r="AU5" s="6">
        <v>0.0275199153062444</v>
      </c>
      <c r="AV5" s="6">
        <v>0.0277139872971936</v>
      </c>
      <c r="AW5" s="6">
        <v>0.0277139872971937</v>
      </c>
      <c r="AX5" s="6">
        <v>0.0229767003778438</v>
      </c>
      <c r="AY5" s="6">
        <v>0.0277128567198738</v>
      </c>
      <c r="AZ5" s="6">
        <v>0.0631131426654924</v>
      </c>
      <c r="BA5" s="6">
        <v>0.0701836386046285</v>
      </c>
      <c r="BB5" s="6">
        <v>0.0119701651431085</v>
      </c>
      <c r="BC5" s="6">
        <v>0.0446901931040163</v>
      </c>
      <c r="BD5" s="6">
        <v>0.0524917368477359</v>
      </c>
      <c r="BE5" s="6">
        <v>0.152859329925306</v>
      </c>
      <c r="BF5" s="6">
        <v>0.0329099781767161</v>
      </c>
      <c r="BG5" s="6">
        <v>0.0191239013422949</v>
      </c>
      <c r="BH5" s="6">
        <v>0.0153035053718994</v>
      </c>
      <c r="BI5" s="6">
        <v>0.0300411433871074</v>
      </c>
      <c r="BJ5" s="6">
        <v>0.0251233598175961</v>
      </c>
      <c r="BK5" s="6">
        <v>0.0182449288098612</v>
      </c>
      <c r="BL5" s="6">
        <v>0.0447870302233369</v>
      </c>
      <c r="BM5" s="6">
        <v>0.105146251709956</v>
      </c>
      <c r="BN5" s="6">
        <v>0.0536385797068479</v>
      </c>
      <c r="BO5" s="6">
        <v>0.0498095541245403</v>
      </c>
      <c r="BP5" s="42"/>
      <c r="BQ5" s="42"/>
      <c r="BR5" s="42"/>
    </row>
    <row r="6" spans="1:70" x14ac:dyDescent="0.2">
      <c r="A6" s="1">
        <v>1971</v>
      </c>
      <c r="B6" s="6">
        <v>0.0475714118741819</v>
      </c>
      <c r="C6" s="6">
        <v>0.0734095465629172</v>
      </c>
      <c r="D6" s="6">
        <v>0.0241830044679534</v>
      </c>
      <c r="E6" s="6">
        <v>0.0390262817191789</v>
      </c>
      <c r="F6" s="6">
        <v>0.0632711642564532</v>
      </c>
      <c r="G6" s="6">
        <v>0.0251657954105892</v>
      </c>
      <c r="H6" s="6">
        <v>0.0609254315452632</v>
      </c>
      <c r="I6" s="6">
        <v>0.0440475811571128</v>
      </c>
      <c r="J6" s="6">
        <v>0.0246363773370755</v>
      </c>
      <c r="K6" s="6">
        <v>0.0563897640323118</v>
      </c>
      <c r="L6" s="6">
        <v>0.108976825327198</v>
      </c>
      <c r="M6" s="6">
        <v>0.0685566275494233</v>
      </c>
      <c r="N6" s="6">
        <v>0.0801312859839699</v>
      </c>
      <c r="O6" s="6">
        <v>0.0754643427101607</v>
      </c>
      <c r="P6" s="6">
        <v>0.0800569693641724</v>
      </c>
      <c r="Q6" s="6">
        <v>0.111794843377227</v>
      </c>
      <c r="R6" s="6">
        <v>0.0803012004466146</v>
      </c>
      <c r="S6" s="6">
        <v>0.0663416326511133</v>
      </c>
      <c r="T6" s="6">
        <v>0.0842528755938303</v>
      </c>
      <c r="U6" s="6">
        <v>0.0833464851722421</v>
      </c>
      <c r="V6" s="6">
        <v>0.0208104989130575</v>
      </c>
      <c r="W6" s="6">
        <v>0.0458282518342936</v>
      </c>
      <c r="X6" s="6">
        <v>0.0552485278147103</v>
      </c>
      <c r="Y6" s="6">
        <v>0.0614172255967125</v>
      </c>
      <c r="Z6" s="6">
        <v>0.0245999811313692</v>
      </c>
      <c r="AA6" s="6">
        <v>0.0350857041117576</v>
      </c>
      <c r="AB6" s="6">
        <v>0.0198741961495668</v>
      </c>
      <c r="AC6" s="6">
        <v>0.0660794169426364</v>
      </c>
      <c r="AD6" s="6">
        <v>0.0216777116600829</v>
      </c>
      <c r="AE6" s="6">
        <v>0.0544518841227144</v>
      </c>
      <c r="AF6" s="6">
        <v>0.03524543573704</v>
      </c>
      <c r="AG6" s="6">
        <v>0.0464738537978541</v>
      </c>
      <c r="AH6" s="6">
        <v>0.0675262486639903</v>
      </c>
      <c r="AI6" s="6">
        <v>0.0561927408581059</v>
      </c>
      <c r="AJ6" s="6">
        <v>0.0675262486639902</v>
      </c>
      <c r="AK6" s="6">
        <v>0.0967141378553368</v>
      </c>
      <c r="AL6" s="6">
        <v>0.0326529845613644</v>
      </c>
      <c r="AM6" s="6">
        <v>0.0657609888370272</v>
      </c>
      <c r="AN6" s="6">
        <v>0.0654111126387323</v>
      </c>
      <c r="AO6" s="6">
        <v>0.0198081107710122</v>
      </c>
      <c r="AP6" s="6">
        <v>0.0694963010770179</v>
      </c>
      <c r="AQ6" s="6">
        <v>0.0264665439015953</v>
      </c>
      <c r="AR6" s="6">
        <v>0.0264665439015953</v>
      </c>
      <c r="AS6" s="6">
        <v>0.0264665439015953</v>
      </c>
      <c r="AT6" s="6">
        <v>0.0264665439015953</v>
      </c>
      <c r="AU6" s="6">
        <v>0.0258622404353466</v>
      </c>
      <c r="AV6" s="6">
        <v>0.0264665439015952</v>
      </c>
      <c r="AW6" s="6">
        <v>0.0264665439015953</v>
      </c>
      <c r="AX6" s="6">
        <v>0.0214467738377958</v>
      </c>
      <c r="AY6" s="6">
        <v>0.0264700037996189</v>
      </c>
      <c r="AZ6" s="6">
        <v>0.0609254315452632</v>
      </c>
      <c r="BA6" s="6">
        <v>0.0678381637789878</v>
      </c>
      <c r="BB6" s="6">
        <v>0.0134324086183682</v>
      </c>
      <c r="BC6" s="6">
        <v>0.0519221960950332</v>
      </c>
      <c r="BD6" s="6">
        <v>0.0593035974439253</v>
      </c>
      <c r="BE6" s="6">
        <v>0.201018919033651</v>
      </c>
      <c r="BF6" s="6">
        <v>0.0390669652598088</v>
      </c>
      <c r="BG6" s="6">
        <v>0.0177902682993512</v>
      </c>
      <c r="BH6" s="6">
        <v>0.0140384598142314</v>
      </c>
      <c r="BI6" s="6">
        <v>0.0270854334939431</v>
      </c>
      <c r="BJ6" s="6">
        <v>0.0253043432770646</v>
      </c>
      <c r="BK6" s="6">
        <v>0.0169671634646721</v>
      </c>
      <c r="BL6" s="6">
        <v>0.0404078677961749</v>
      </c>
      <c r="BM6" s="6">
        <v>0.0994506685108455</v>
      </c>
      <c r="BN6" s="6">
        <v>0.0493097725642561</v>
      </c>
      <c r="BO6" s="6">
        <v>0.0454417099917858</v>
      </c>
      <c r="BP6" s="42"/>
      <c r="BQ6" s="42"/>
      <c r="BR6" s="42"/>
    </row>
    <row r="7" spans="1:70" x14ac:dyDescent="0.2">
      <c r="A7" s="1">
        <v>1972</v>
      </c>
      <c r="B7" s="6">
        <v>0.0488562566314138</v>
      </c>
      <c r="C7" s="6">
        <v>0.0736456759168733</v>
      </c>
      <c r="D7" s="6">
        <v>0.0253614589532487</v>
      </c>
      <c r="E7" s="6">
        <v>0.041849721264445</v>
      </c>
      <c r="F7" s="6">
        <v>0.0675252217424128</v>
      </c>
      <c r="G7" s="6">
        <v>0.0247605137287188</v>
      </c>
      <c r="H7" s="6">
        <v>0.0621518931773927</v>
      </c>
      <c r="I7" s="6">
        <v>0.0419265179225062</v>
      </c>
      <c r="J7" s="6">
        <v>0.0261836364389184</v>
      </c>
      <c r="K7" s="6">
        <v>0.0555239793545497</v>
      </c>
      <c r="L7" s="6">
        <v>0.105647655858171</v>
      </c>
      <c r="M7" s="6">
        <v>0.0699304044527707</v>
      </c>
      <c r="N7" s="6">
        <v>0.0795678650887935</v>
      </c>
      <c r="O7" s="6">
        <v>0.0712965957823364</v>
      </c>
      <c r="P7" s="6">
        <v>0.083572123480328</v>
      </c>
      <c r="Q7" s="6">
        <v>0.123774190464476</v>
      </c>
      <c r="R7" s="6">
        <v>0.0793626232988119</v>
      </c>
      <c r="S7" s="6">
        <v>0.0702589652426669</v>
      </c>
      <c r="T7" s="6">
        <v>0.0833733033565664</v>
      </c>
      <c r="U7" s="6">
        <v>0.0832710423308079</v>
      </c>
      <c r="V7" s="6">
        <v>0.0217683867948465</v>
      </c>
      <c r="W7" s="6">
        <v>0.0476529702011075</v>
      </c>
      <c r="X7" s="6">
        <v>0.0565175064596633</v>
      </c>
      <c r="Y7" s="6">
        <v>0.0649658335453399</v>
      </c>
      <c r="Z7" s="6">
        <v>0.025745549422536</v>
      </c>
      <c r="AA7" s="6">
        <v>0.037408316721886</v>
      </c>
      <c r="AB7" s="6">
        <v>0.0216344162214282</v>
      </c>
      <c r="AC7" s="6">
        <v>0.0704161765105642</v>
      </c>
      <c r="AD7" s="6">
        <v>0.0230482475315681</v>
      </c>
      <c r="AE7" s="6">
        <v>0.0613840986980235</v>
      </c>
      <c r="AF7" s="6">
        <v>0.0387758357552256</v>
      </c>
      <c r="AG7" s="6">
        <v>0.0695360511898705</v>
      </c>
      <c r="AH7" s="6">
        <v>0.0766092907753555</v>
      </c>
      <c r="AI7" s="6">
        <v>0.0564514361776975</v>
      </c>
      <c r="AJ7" s="6">
        <v>0.0766092907753554</v>
      </c>
      <c r="AK7" s="6">
        <v>0.0968156097384767</v>
      </c>
      <c r="AL7" s="6">
        <v>0.0405909222970633</v>
      </c>
      <c r="AM7" s="6">
        <v>0.0658279882512458</v>
      </c>
      <c r="AN7" s="6">
        <v>0.0711317828595809</v>
      </c>
      <c r="AO7" s="6">
        <v>0.0197123514539733</v>
      </c>
      <c r="AP7" s="6">
        <v>0.0644880919774165</v>
      </c>
      <c r="AQ7" s="6">
        <v>0.0258910388386406</v>
      </c>
      <c r="AR7" s="6">
        <v>0.0258910388386406</v>
      </c>
      <c r="AS7" s="6">
        <v>0.0258910388386406</v>
      </c>
      <c r="AT7" s="6">
        <v>0.0258910388386406</v>
      </c>
      <c r="AU7" s="6">
        <v>0.0251711442083856</v>
      </c>
      <c r="AV7" s="6">
        <v>0.0258910388386406</v>
      </c>
      <c r="AW7" s="6">
        <v>0.0258910388386406</v>
      </c>
      <c r="AX7" s="6">
        <v>0.0214699420967191</v>
      </c>
      <c r="AY7" s="6">
        <v>0.0258980737342221</v>
      </c>
      <c r="AZ7" s="6">
        <v>0.0621518931773927</v>
      </c>
      <c r="BA7" s="6">
        <v>0.0693582722785884</v>
      </c>
      <c r="BB7" s="6">
        <v>0.0148948068911301</v>
      </c>
      <c r="BC7" s="6">
        <v>0.0465464434530648</v>
      </c>
      <c r="BD7" s="6">
        <v>0.0844425451627856</v>
      </c>
      <c r="BE7" s="6">
        <v>0.206512075953742</v>
      </c>
      <c r="BF7" s="6">
        <v>0.0392506603753703</v>
      </c>
      <c r="BG7" s="6">
        <v>0.0190364132271176</v>
      </c>
      <c r="BH7" s="6">
        <v>0.0147675020557681</v>
      </c>
      <c r="BI7" s="6">
        <v>0.0278760769057469</v>
      </c>
      <c r="BJ7" s="6">
        <v>0.0249863701180811</v>
      </c>
      <c r="BK7" s="6">
        <v>0.0179819668256427</v>
      </c>
      <c r="BL7" s="6">
        <v>0.0440451880325834</v>
      </c>
      <c r="BM7" s="6">
        <v>0.0997415221836467</v>
      </c>
      <c r="BN7" s="6">
        <v>0.0504547204137853</v>
      </c>
      <c r="BO7" s="6">
        <v>0.047366639548783</v>
      </c>
      <c r="BP7" s="42"/>
      <c r="BQ7" s="42"/>
      <c r="BR7" s="42"/>
    </row>
    <row r="8" spans="1:70" x14ac:dyDescent="0.2">
      <c r="A8" s="1">
        <v>1973</v>
      </c>
      <c r="B8" s="6">
        <v>0.0519946832740325</v>
      </c>
      <c r="C8" s="6">
        <v>0.0754604872369183</v>
      </c>
      <c r="D8" s="6">
        <v>0.0294366959585199</v>
      </c>
      <c r="E8" s="6">
        <v>0.0444278120994199</v>
      </c>
      <c r="F8" s="6">
        <v>0.0658886950782786</v>
      </c>
      <c r="G8" s="6">
        <v>0.0244432014027835</v>
      </c>
      <c r="H8" s="6">
        <v>0.0639072148657983</v>
      </c>
      <c r="I8" s="6">
        <v>0.0423763605254604</v>
      </c>
      <c r="J8" s="6">
        <v>0.028445802173993</v>
      </c>
      <c r="K8" s="6">
        <v>0.0582480695312931</v>
      </c>
      <c r="L8" s="6">
        <v>0.109374295293225</v>
      </c>
      <c r="M8" s="6">
        <v>0.0687551373077921</v>
      </c>
      <c r="N8" s="6">
        <v>0.0813276660200195</v>
      </c>
      <c r="O8" s="6">
        <v>0.0736070552722168</v>
      </c>
      <c r="P8" s="6">
        <v>0.0790026998461613</v>
      </c>
      <c r="Q8" s="6">
        <v>0.131303550065143</v>
      </c>
      <c r="R8" s="6">
        <v>0.084278568262496</v>
      </c>
      <c r="S8" s="6">
        <v>0.0800571771595387</v>
      </c>
      <c r="T8" s="6">
        <v>0.0858850825242373</v>
      </c>
      <c r="U8" s="6">
        <v>0.0854959198040393</v>
      </c>
      <c r="V8" s="6">
        <v>0.0254671525267696</v>
      </c>
      <c r="W8" s="6">
        <v>0.0527105999935654</v>
      </c>
      <c r="X8" s="6">
        <v>0.0547856603838062</v>
      </c>
      <c r="Y8" s="6">
        <v>0.0763918774592144</v>
      </c>
      <c r="Z8" s="6">
        <v>0.0291327656872882</v>
      </c>
      <c r="AA8" s="6">
        <v>0.0406996939260795</v>
      </c>
      <c r="AB8" s="6">
        <v>0.0231374760421422</v>
      </c>
      <c r="AC8" s="6">
        <v>0.0765275978892085</v>
      </c>
      <c r="AD8" s="6">
        <v>0.0250066448530545</v>
      </c>
      <c r="AE8" s="6">
        <v>0.0666681023743434</v>
      </c>
      <c r="AF8" s="6">
        <v>0.0421181550073788</v>
      </c>
      <c r="AG8" s="6">
        <v>0.0536028406369712</v>
      </c>
      <c r="AH8" s="6">
        <v>0.0718128294493305</v>
      </c>
      <c r="AI8" s="6">
        <v>0.0581677719462111</v>
      </c>
      <c r="AJ8" s="6">
        <v>0.0718128294493305</v>
      </c>
      <c r="AK8" s="6">
        <v>0.103477073595543</v>
      </c>
      <c r="AL8" s="6">
        <v>0.0354443434878333</v>
      </c>
      <c r="AM8" s="6">
        <v>0.0682480360481056</v>
      </c>
      <c r="AN8" s="6">
        <v>0.0688710178963937</v>
      </c>
      <c r="AO8" s="6">
        <v>0.0210627032369796</v>
      </c>
      <c r="AP8" s="6">
        <v>0.0572520508503153</v>
      </c>
      <c r="AQ8" s="6">
        <v>0.0253358697492679</v>
      </c>
      <c r="AR8" s="6">
        <v>0.0253358697492679</v>
      </c>
      <c r="AS8" s="6">
        <v>0.0253358697492679</v>
      </c>
      <c r="AT8" s="6">
        <v>0.0253358697492679</v>
      </c>
      <c r="AU8" s="6">
        <v>0.0246873260670701</v>
      </c>
      <c r="AV8" s="6">
        <v>0.0253358697492679</v>
      </c>
      <c r="AW8" s="6">
        <v>0.0253358697492679</v>
      </c>
      <c r="AX8" s="6">
        <v>0.0218347516690187</v>
      </c>
      <c r="AY8" s="6">
        <v>0.0253398824108846</v>
      </c>
      <c r="AZ8" s="6">
        <v>0.0639072148657983</v>
      </c>
      <c r="BA8" s="6">
        <v>0.0718832608295564</v>
      </c>
      <c r="BB8" s="6">
        <v>0.0191234166219414</v>
      </c>
      <c r="BC8" s="6">
        <v>0.0427113910604665</v>
      </c>
      <c r="BD8" s="6">
        <v>0.129596198915499</v>
      </c>
      <c r="BE8" s="6">
        <v>0.23222635201404</v>
      </c>
      <c r="BF8" s="6">
        <v>0.0394890914109397</v>
      </c>
      <c r="BG8" s="6">
        <v>0.0200819047577254</v>
      </c>
      <c r="BH8" s="6">
        <v>0.0162635991967825</v>
      </c>
      <c r="BI8" s="6">
        <v>0.0298393887564888</v>
      </c>
      <c r="BJ8" s="6">
        <v>0.0237457448863752</v>
      </c>
      <c r="BK8" s="6">
        <v>0.0192930369574134</v>
      </c>
      <c r="BL8" s="6">
        <v>0.0493152274472727</v>
      </c>
      <c r="BM8" s="6">
        <v>0.10072204093312</v>
      </c>
      <c r="BN8" s="6">
        <v>0.0526683669514473</v>
      </c>
      <c r="BO8" s="6">
        <v>0.0510517451301618</v>
      </c>
      <c r="BP8" s="42"/>
      <c r="BQ8" s="42"/>
      <c r="BR8" s="42"/>
    </row>
    <row r="9" spans="1:70" x14ac:dyDescent="0.2">
      <c r="A9" s="1">
        <v>1974</v>
      </c>
      <c r="B9" s="6">
        <v>0.0567087245144924</v>
      </c>
      <c r="C9" s="6">
        <v>0.0835161769413093</v>
      </c>
      <c r="D9" s="6">
        <v>0.0335898786495911</v>
      </c>
      <c r="E9" s="6">
        <v>0.043784557883725</v>
      </c>
      <c r="F9" s="6">
        <v>0.0682756943450136</v>
      </c>
      <c r="G9" s="6">
        <v>0.0300792039958106</v>
      </c>
      <c r="H9" s="6">
        <v>0.0605088302690178</v>
      </c>
      <c r="I9" s="6">
        <v>0.0498273445253873</v>
      </c>
      <c r="J9" s="6">
        <v>0.0344126937025207</v>
      </c>
      <c r="K9" s="6">
        <v>0.0706339589245184</v>
      </c>
      <c r="L9" s="6">
        <v>0.110065441553868</v>
      </c>
      <c r="M9" s="6">
        <v>0.062706439482991</v>
      </c>
      <c r="N9" s="6">
        <v>0.0886533993924539</v>
      </c>
      <c r="O9" s="6">
        <v>0.0808616281427585</v>
      </c>
      <c r="P9" s="6">
        <v>0.0854953468039198</v>
      </c>
      <c r="Q9" s="6">
        <v>0.144258872464824</v>
      </c>
      <c r="R9" s="6">
        <v>0.100012457946149</v>
      </c>
      <c r="S9" s="6">
        <v>0.0829751283312848</v>
      </c>
      <c r="T9" s="6">
        <v>0.093672812115879</v>
      </c>
      <c r="U9" s="6">
        <v>0.0922424795255781</v>
      </c>
      <c r="V9" s="6">
        <v>0.0302197737775729</v>
      </c>
      <c r="W9" s="6">
        <v>0.0491369071710841</v>
      </c>
      <c r="X9" s="6">
        <v>0.0536835689678045</v>
      </c>
      <c r="Y9" s="6">
        <v>0.0857438102347776</v>
      </c>
      <c r="Z9" s="6">
        <v>0.033149287507712</v>
      </c>
      <c r="AA9" s="6">
        <v>0.0410046086650172</v>
      </c>
      <c r="AB9" s="6">
        <v>0.0230586775127179</v>
      </c>
      <c r="AC9" s="6">
        <v>0.0754660255078545</v>
      </c>
      <c r="AD9" s="6">
        <v>0.0281344146454245</v>
      </c>
      <c r="AE9" s="6">
        <v>0.0656276963846715</v>
      </c>
      <c r="AF9" s="6">
        <v>0.0425179506521787</v>
      </c>
      <c r="AG9" s="6">
        <v>0.0568402436390786</v>
      </c>
      <c r="AH9" s="6">
        <v>0.0794073362375779</v>
      </c>
      <c r="AI9" s="6">
        <v>0.0616866730473417</v>
      </c>
      <c r="AJ9" s="6">
        <v>0.0794073362375779</v>
      </c>
      <c r="AK9" s="6">
        <v>0.116199662876622</v>
      </c>
      <c r="AL9" s="6">
        <v>0.0380036841043102</v>
      </c>
      <c r="AM9" s="6">
        <v>0.0773346191529715</v>
      </c>
      <c r="AN9" s="6">
        <v>0.0764029788287118</v>
      </c>
      <c r="AO9" s="6">
        <v>0.0254744712396734</v>
      </c>
      <c r="AP9" s="6">
        <v>0.0720174870703014</v>
      </c>
      <c r="AQ9" s="6">
        <v>0.0310226235645371</v>
      </c>
      <c r="AR9" s="6">
        <v>0.0310226235645371</v>
      </c>
      <c r="AS9" s="6">
        <v>0.0310226235645371</v>
      </c>
      <c r="AT9" s="6">
        <v>0.0310226235645371</v>
      </c>
      <c r="AU9" s="6">
        <v>0.030683937530765</v>
      </c>
      <c r="AV9" s="6">
        <v>0.0310226235645372</v>
      </c>
      <c r="AW9" s="6">
        <v>0.0310226235645371</v>
      </c>
      <c r="AX9" s="6">
        <v>0.0262221966959765</v>
      </c>
      <c r="AY9" s="6">
        <v>0.0310393894702346</v>
      </c>
      <c r="AZ9" s="6">
        <v>0.0605088302690178</v>
      </c>
      <c r="BA9" s="6">
        <v>0.0692261535407486</v>
      </c>
      <c r="BB9" s="6">
        <v>0.0218079773454457</v>
      </c>
      <c r="BC9" s="6">
        <v>0.0508705913561543</v>
      </c>
      <c r="BD9" s="6">
        <v>0.112822222665623</v>
      </c>
      <c r="BE9" s="6">
        <v>0.197841007601115</v>
      </c>
      <c r="BF9" s="6">
        <v>0.0462844185563864</v>
      </c>
      <c r="BG9" s="6">
        <v>0.0234643982560708</v>
      </c>
      <c r="BH9" s="6">
        <v>0.0192679264197318</v>
      </c>
      <c r="BI9" s="6">
        <v>0.035265102075495</v>
      </c>
      <c r="BJ9" s="6">
        <v>0.029923444052534</v>
      </c>
      <c r="BK9" s="6">
        <v>0.0227866274397935</v>
      </c>
      <c r="BL9" s="6">
        <v>0.0571171168468926</v>
      </c>
      <c r="BM9" s="6">
        <v>0.121348258318119</v>
      </c>
      <c r="BN9" s="6">
        <v>0.0627975688562753</v>
      </c>
      <c r="BO9" s="6">
        <v>0.0602168820441567</v>
      </c>
      <c r="BP9" s="42"/>
      <c r="BQ9" s="42"/>
      <c r="BR9" s="42"/>
    </row>
    <row r="10" spans="1:70" x14ac:dyDescent="0.2">
      <c r="A10" s="1">
        <v>1975</v>
      </c>
      <c r="B10" s="6">
        <v>0.0567294194486503</v>
      </c>
      <c r="C10" s="6">
        <v>0.0805200729689312</v>
      </c>
      <c r="D10" s="6">
        <v>0.0341859997480004</v>
      </c>
      <c r="E10" s="6">
        <v>0.039135401503378</v>
      </c>
      <c r="F10" s="6">
        <v>0.0754753621826464</v>
      </c>
      <c r="G10" s="6">
        <v>0.0437419443764752</v>
      </c>
      <c r="H10" s="6">
        <v>0.0550790811131922</v>
      </c>
      <c r="I10" s="6">
        <v>0.0482944129008445</v>
      </c>
      <c r="J10" s="6">
        <v>0.0455506422718187</v>
      </c>
      <c r="K10" s="6">
        <v>0.0680246241406375</v>
      </c>
      <c r="L10" s="6">
        <v>0.109028300924556</v>
      </c>
      <c r="M10" s="6">
        <v>0.0590458757186474</v>
      </c>
      <c r="N10" s="6">
        <v>0.0839427904272779</v>
      </c>
      <c r="O10" s="6">
        <v>0.0782670830204947</v>
      </c>
      <c r="P10" s="6">
        <v>0.0845610669758983</v>
      </c>
      <c r="Q10" s="6">
        <v>0.141531401026291</v>
      </c>
      <c r="R10" s="6">
        <v>0.0912181226377022</v>
      </c>
      <c r="S10" s="6">
        <v>0.0752897753381649</v>
      </c>
      <c r="T10" s="6">
        <v>0.0907250624282268</v>
      </c>
      <c r="U10" s="6">
        <v>0.0913005400423515</v>
      </c>
      <c r="V10" s="6">
        <v>0.0319805634556242</v>
      </c>
      <c r="W10" s="6">
        <v>0.0433513089022379</v>
      </c>
      <c r="X10" s="6">
        <v>0.0470380163949324</v>
      </c>
      <c r="Y10" s="6">
        <v>0.087041783007177</v>
      </c>
      <c r="Z10" s="6">
        <v>0.0345375399575231</v>
      </c>
      <c r="AA10" s="6">
        <v>0.0348259259452201</v>
      </c>
      <c r="AB10" s="6">
        <v>0.020145435362926</v>
      </c>
      <c r="AC10" s="6">
        <v>0.0644842050886819</v>
      </c>
      <c r="AD10" s="6">
        <v>0.0236001040166615</v>
      </c>
      <c r="AE10" s="6">
        <v>0.0593861027834544</v>
      </c>
      <c r="AF10" s="6">
        <v>0.0369690061274069</v>
      </c>
      <c r="AG10" s="6">
        <v>0.0819809772600306</v>
      </c>
      <c r="AH10" s="6">
        <v>0.0887605805296363</v>
      </c>
      <c r="AI10" s="6">
        <v>0.0612577174131596</v>
      </c>
      <c r="AJ10" s="6">
        <v>0.0887605805296363</v>
      </c>
      <c r="AK10" s="6">
        <v>0.114414845316012</v>
      </c>
      <c r="AL10" s="6">
        <v>0.0463854413420934</v>
      </c>
      <c r="AM10" s="6">
        <v>0.0763170356987681</v>
      </c>
      <c r="AN10" s="6">
        <v>0.0819132939154648</v>
      </c>
      <c r="AO10" s="6">
        <v>0.0342925006403018</v>
      </c>
      <c r="AP10" s="6">
        <v>0.118143301690378</v>
      </c>
      <c r="AQ10" s="6">
        <v>0.0453357305708321</v>
      </c>
      <c r="AR10" s="6">
        <v>0.0453357305708321</v>
      </c>
      <c r="AS10" s="6">
        <v>0.0453357305708321</v>
      </c>
      <c r="AT10" s="6">
        <v>0.0453357305708321</v>
      </c>
      <c r="AU10" s="6">
        <v>0.0447684172970099</v>
      </c>
      <c r="AV10" s="6">
        <v>0.0453357305708321</v>
      </c>
      <c r="AW10" s="6">
        <v>0.0453357305708321</v>
      </c>
      <c r="AX10" s="6">
        <v>0.035542268401722</v>
      </c>
      <c r="AY10" s="6">
        <v>0.0453812240885431</v>
      </c>
      <c r="AZ10" s="6">
        <v>0.0550790811131922</v>
      </c>
      <c r="BA10" s="6">
        <v>0.0619051495407789</v>
      </c>
      <c r="BB10" s="6">
        <v>0.021371657979389</v>
      </c>
      <c r="BC10" s="6">
        <v>0.0498939702054457</v>
      </c>
      <c r="BD10" s="6">
        <v>0.119097922053236</v>
      </c>
      <c r="BE10" s="6">
        <v>0.177737571295502</v>
      </c>
      <c r="BF10" s="6">
        <v>0.0463652144163798</v>
      </c>
      <c r="BG10" s="6">
        <v>0.0314803641454086</v>
      </c>
      <c r="BH10" s="6">
        <v>0.0248295776480106</v>
      </c>
      <c r="BI10" s="6">
        <v>0.0452562229726525</v>
      </c>
      <c r="BJ10" s="6">
        <v>0.0463848071456701</v>
      </c>
      <c r="BK10" s="6">
        <v>0.0306705353241897</v>
      </c>
      <c r="BL10" s="6">
        <v>0.0738749826770501</v>
      </c>
      <c r="BM10" s="6">
        <v>0.160140148104668</v>
      </c>
      <c r="BN10" s="6">
        <v>0.0826481351604567</v>
      </c>
      <c r="BO10" s="6">
        <v>0.0778511139691065</v>
      </c>
      <c r="BP10" s="42"/>
      <c r="BQ10" s="42"/>
      <c r="BR10" s="42"/>
    </row>
    <row r="11" spans="1:70" x14ac:dyDescent="0.2">
      <c r="A11" s="1">
        <v>1976</v>
      </c>
      <c r="B11" s="6">
        <v>0.0588703919903116</v>
      </c>
      <c r="C11" s="6">
        <v>0.0854174554701251</v>
      </c>
      <c r="D11" s="6">
        <v>0.0339977008883792</v>
      </c>
      <c r="E11" s="6">
        <v>0.0354821335957534</v>
      </c>
      <c r="F11" s="6">
        <v>0.0807615283877418</v>
      </c>
      <c r="G11" s="6">
        <v>0.0468845911515249</v>
      </c>
      <c r="H11" s="6">
        <v>0.050782789951624</v>
      </c>
      <c r="I11" s="6">
        <v>0.0579733143755872</v>
      </c>
      <c r="J11" s="6">
        <v>0.0552929981716978</v>
      </c>
      <c r="K11" s="6">
        <v>0.0761732164526968</v>
      </c>
      <c r="L11" s="6">
        <v>0.107233792144749</v>
      </c>
      <c r="M11" s="6">
        <v>0.0579448732334165</v>
      </c>
      <c r="N11" s="6">
        <v>0.0848997672912212</v>
      </c>
      <c r="O11" s="6">
        <v>0.0841939054494799</v>
      </c>
      <c r="P11" s="6">
        <v>0.0912151061862975</v>
      </c>
      <c r="Q11" s="6">
        <v>0.1464756033105</v>
      </c>
      <c r="R11" s="6">
        <v>0.0985320234417743</v>
      </c>
      <c r="S11" s="6">
        <v>0.0779741024946388</v>
      </c>
      <c r="T11" s="6">
        <v>0.0951265000946796</v>
      </c>
      <c r="U11" s="6">
        <v>0.0951738936193029</v>
      </c>
      <c r="V11" s="6">
        <v>0.0313364634293148</v>
      </c>
      <c r="W11" s="6">
        <v>0.047593343014259</v>
      </c>
      <c r="X11" s="6">
        <v>0.0460249153068183</v>
      </c>
      <c r="Y11" s="6">
        <v>0.0879502282682786</v>
      </c>
      <c r="Z11" s="6">
        <v>0.0337537811277546</v>
      </c>
      <c r="AA11" s="6">
        <v>0.0313100781706361</v>
      </c>
      <c r="AB11" s="6">
        <v>0.0192366620513471</v>
      </c>
      <c r="AC11" s="6">
        <v>0.0576290809134712</v>
      </c>
      <c r="AD11" s="6">
        <v>0.0213120456136542</v>
      </c>
      <c r="AE11" s="6">
        <v>0.0562751801660156</v>
      </c>
      <c r="AF11" s="6">
        <v>0.0344706919690383</v>
      </c>
      <c r="AG11" s="6">
        <v>0.0747619728460104</v>
      </c>
      <c r="AH11" s="6">
        <v>0.0948624562771613</v>
      </c>
      <c r="AI11" s="6">
        <v>0.0720236278788475</v>
      </c>
      <c r="AJ11" s="6">
        <v>0.0948624562771613</v>
      </c>
      <c r="AK11" s="6">
        <v>0.123918028946314</v>
      </c>
      <c r="AL11" s="6">
        <v>0.0472539799510277</v>
      </c>
      <c r="AM11" s="6">
        <v>0.0889930586528247</v>
      </c>
      <c r="AN11" s="6">
        <v>0.089827219327833</v>
      </c>
      <c r="AO11" s="6">
        <v>0.0428754060267985</v>
      </c>
      <c r="AP11" s="6">
        <v>0.115379660080752</v>
      </c>
      <c r="AQ11" s="6">
        <v>0.0483666579336004</v>
      </c>
      <c r="AR11" s="6">
        <v>0.0483666579336004</v>
      </c>
      <c r="AS11" s="6">
        <v>0.0483666579336004</v>
      </c>
      <c r="AT11" s="6">
        <v>0.0483666579336004</v>
      </c>
      <c r="AU11" s="6">
        <v>0.0466933574703135</v>
      </c>
      <c r="AV11" s="6">
        <v>0.0483666579336004</v>
      </c>
      <c r="AW11" s="6">
        <v>0.0483666579336004</v>
      </c>
      <c r="AX11" s="6">
        <v>0.0396306570032613</v>
      </c>
      <c r="AY11" s="6">
        <v>0.0483794912208957</v>
      </c>
      <c r="AZ11" s="6">
        <v>0.050782789951624</v>
      </c>
      <c r="BA11" s="6">
        <v>0.0570770115911462</v>
      </c>
      <c r="BB11" s="6">
        <v>0.0184800148285349</v>
      </c>
      <c r="BC11" s="6">
        <v>0.0577408536476554</v>
      </c>
      <c r="BD11" s="6">
        <v>0.150664574352994</v>
      </c>
      <c r="BE11" s="6">
        <v>0.264672298903907</v>
      </c>
      <c r="BF11" s="6">
        <v>0.0559732326549278</v>
      </c>
      <c r="BG11" s="6">
        <v>0.036716346889212</v>
      </c>
      <c r="BH11" s="6">
        <v>0.0291297653653947</v>
      </c>
      <c r="BI11" s="6">
        <v>0.0529373694997519</v>
      </c>
      <c r="BJ11" s="6">
        <v>0.0488254840399696</v>
      </c>
      <c r="BK11" s="6">
        <v>0.0364233492307412</v>
      </c>
      <c r="BL11" s="6">
        <v>0.0908129687366062</v>
      </c>
      <c r="BM11" s="6">
        <v>0.181828459534559</v>
      </c>
      <c r="BN11" s="6">
        <v>0.096171446081636</v>
      </c>
      <c r="BO11" s="6">
        <v>0.0934805216419467</v>
      </c>
      <c r="BP11" s="42"/>
      <c r="BQ11" s="42"/>
      <c r="BR11" s="42"/>
    </row>
    <row r="12" spans="1:70" x14ac:dyDescent="0.2">
      <c r="A12" s="1">
        <v>1977</v>
      </c>
      <c r="B12" s="6">
        <v>0.0591048521080434</v>
      </c>
      <c r="C12" s="6">
        <v>0.0869155697185081</v>
      </c>
      <c r="D12" s="6">
        <v>0.0327638401318338</v>
      </c>
      <c r="E12" s="6">
        <v>0.037075545923762</v>
      </c>
      <c r="F12" s="6">
        <v>0.0802118444812501</v>
      </c>
      <c r="G12" s="6">
        <v>0.0450255484064903</v>
      </c>
      <c r="H12" s="6">
        <v>0.0496997989626088</v>
      </c>
      <c r="I12" s="6">
        <v>0.0577383999971841</v>
      </c>
      <c r="J12" s="6">
        <v>0.0524317992268363</v>
      </c>
      <c r="K12" s="6">
        <v>0.0735815493853582</v>
      </c>
      <c r="L12" s="6">
        <v>0.106923786380737</v>
      </c>
      <c r="M12" s="6">
        <v>0.0606607868052745</v>
      </c>
      <c r="N12" s="6">
        <v>0.088339213666083</v>
      </c>
      <c r="O12" s="6">
        <v>0.0893214808437646</v>
      </c>
      <c r="P12" s="6">
        <v>0.0987136218183673</v>
      </c>
      <c r="Q12" s="6">
        <v>0.134951772568083</v>
      </c>
      <c r="R12" s="6">
        <v>0.0991401375378665</v>
      </c>
      <c r="S12" s="6">
        <v>0.0830951534249736</v>
      </c>
      <c r="T12" s="6">
        <v>0.0965632117707859</v>
      </c>
      <c r="U12" s="6">
        <v>0.0976151082025036</v>
      </c>
      <c r="V12" s="6">
        <v>0.0297421351058341</v>
      </c>
      <c r="W12" s="6">
        <v>0.0511205111729535</v>
      </c>
      <c r="X12" s="6">
        <v>0.0464564469538806</v>
      </c>
      <c r="Y12" s="6">
        <v>0.0858323924917759</v>
      </c>
      <c r="Z12" s="6">
        <v>0.0324253113599455</v>
      </c>
      <c r="AA12" s="6">
        <v>0.0317142569209916</v>
      </c>
      <c r="AB12" s="6">
        <v>0.0203680013340366</v>
      </c>
      <c r="AC12" s="6">
        <v>0.0584733755889973</v>
      </c>
      <c r="AD12" s="6">
        <v>0.0236175409855341</v>
      </c>
      <c r="AE12" s="6">
        <v>0.0639979348353732</v>
      </c>
      <c r="AF12" s="6">
        <v>0.0365111953896144</v>
      </c>
      <c r="AG12" s="6">
        <v>0.0784066790556605</v>
      </c>
      <c r="AH12" s="6">
        <v>0.0946141586222578</v>
      </c>
      <c r="AI12" s="6">
        <v>0.0680737516991302</v>
      </c>
      <c r="AJ12" s="6">
        <v>0.0946141586222579</v>
      </c>
      <c r="AK12" s="6">
        <v>0.12397030160866</v>
      </c>
      <c r="AL12" s="6">
        <v>0.0476400473260567</v>
      </c>
      <c r="AM12" s="6">
        <v>0.0864354103014587</v>
      </c>
      <c r="AN12" s="6">
        <v>0.0888686356126062</v>
      </c>
      <c r="AO12" s="6">
        <v>0.0411368499172864</v>
      </c>
      <c r="AP12" s="6">
        <v>0.112242928034184</v>
      </c>
      <c r="AQ12" s="6">
        <v>0.0460707220102372</v>
      </c>
      <c r="AR12" s="6">
        <v>0.0460707220102372</v>
      </c>
      <c r="AS12" s="6">
        <v>0.0460707220102373</v>
      </c>
      <c r="AT12" s="6">
        <v>0.0460707220102372</v>
      </c>
      <c r="AU12" s="6">
        <v>0.0447291705938601</v>
      </c>
      <c r="AV12" s="6">
        <v>0.0460707220102373</v>
      </c>
      <c r="AW12" s="6">
        <v>0.0460707220102372</v>
      </c>
      <c r="AX12" s="6">
        <v>0.0368927835728132</v>
      </c>
      <c r="AY12" s="6">
        <v>0.0460899160201182</v>
      </c>
      <c r="AZ12" s="6">
        <v>0.0496997989626088</v>
      </c>
      <c r="BA12" s="6">
        <v>0.0559168870131786</v>
      </c>
      <c r="BB12" s="6">
        <v>0.0191570818588455</v>
      </c>
      <c r="BC12" s="6">
        <v>0.055039432405336</v>
      </c>
      <c r="BD12" s="6">
        <v>0.156230680215473</v>
      </c>
      <c r="BE12" s="6">
        <v>0.31957736259687</v>
      </c>
      <c r="BF12" s="6">
        <v>0.0555771046391669</v>
      </c>
      <c r="BG12" s="6">
        <v>0.0345594135878549</v>
      </c>
      <c r="BH12" s="6">
        <v>0.0280223270804638</v>
      </c>
      <c r="BI12" s="6">
        <v>0.0501310487576588</v>
      </c>
      <c r="BJ12" s="6">
        <v>0.0468823392518521</v>
      </c>
      <c r="BK12" s="6">
        <v>0.0345757227276447</v>
      </c>
      <c r="BL12" s="6">
        <v>0.0875556317186346</v>
      </c>
      <c r="BM12" s="6">
        <v>0.167976893240778</v>
      </c>
      <c r="BN12" s="6">
        <v>0.0906828674320456</v>
      </c>
      <c r="BO12" s="6">
        <v>0.0885272025743386</v>
      </c>
      <c r="BP12" s="42"/>
      <c r="BQ12" s="42"/>
      <c r="BR12" s="42"/>
    </row>
    <row r="13" spans="1:70" x14ac:dyDescent="0.2">
      <c r="A13" s="1">
        <v>1978</v>
      </c>
      <c r="B13" s="6">
        <v>0.0598009320949147</v>
      </c>
      <c r="C13" s="6">
        <v>0.0882586281950265</v>
      </c>
      <c r="D13" s="6">
        <v>0.0358913127005777</v>
      </c>
      <c r="E13" s="6">
        <v>0.0398714210718447</v>
      </c>
      <c r="F13" s="6">
        <v>0.0716494645969562</v>
      </c>
      <c r="G13" s="6">
        <v>0.0405238990930726</v>
      </c>
      <c r="H13" s="6">
        <v>0.0501789548124735</v>
      </c>
      <c r="I13" s="6">
        <v>0.0524096737928427</v>
      </c>
      <c r="J13" s="6">
        <v>0.0500336921469922</v>
      </c>
      <c r="K13" s="6">
        <v>0.0741614747687763</v>
      </c>
      <c r="L13" s="6">
        <v>0.108006553708362</v>
      </c>
      <c r="M13" s="6">
        <v>0.0634157174055408</v>
      </c>
      <c r="N13" s="6">
        <v>0.0897117351324548</v>
      </c>
      <c r="O13" s="6">
        <v>0.0894292496656102</v>
      </c>
      <c r="P13" s="6">
        <v>0.103609472924333</v>
      </c>
      <c r="Q13" s="6">
        <v>0.129596969040184</v>
      </c>
      <c r="R13" s="6">
        <v>0.0975471601620217</v>
      </c>
      <c r="S13" s="6">
        <v>0.0905859064913954</v>
      </c>
      <c r="T13" s="6">
        <v>0.0969750071197557</v>
      </c>
      <c r="U13" s="6">
        <v>0.0995206598958965</v>
      </c>
      <c r="V13" s="6">
        <v>0.0321936938856237</v>
      </c>
      <c r="W13" s="6">
        <v>0.0613093985473223</v>
      </c>
      <c r="X13" s="6">
        <v>0.0515349210714929</v>
      </c>
      <c r="Y13" s="6">
        <v>0.0941810645794335</v>
      </c>
      <c r="Z13" s="6">
        <v>0.0350305104624732</v>
      </c>
      <c r="AA13" s="6">
        <v>0.0337719165624529</v>
      </c>
      <c r="AB13" s="6">
        <v>0.021795498715847</v>
      </c>
      <c r="AC13" s="6">
        <v>0.0621485656461541</v>
      </c>
      <c r="AD13" s="6">
        <v>0.0281097116341371</v>
      </c>
      <c r="AE13" s="6">
        <v>0.0661378281975183</v>
      </c>
      <c r="AF13" s="6">
        <v>0.038737480344412</v>
      </c>
      <c r="AG13" s="6">
        <v>0.0665008011449109</v>
      </c>
      <c r="AH13" s="6">
        <v>0.0838314247113422</v>
      </c>
      <c r="AI13" s="6">
        <v>0.0616736158701011</v>
      </c>
      <c r="AJ13" s="6">
        <v>0.0838314247113422</v>
      </c>
      <c r="AK13" s="6">
        <v>0.11675114559364</v>
      </c>
      <c r="AL13" s="6">
        <v>0.0410555817607256</v>
      </c>
      <c r="AM13" s="6">
        <v>0.0786035685074988</v>
      </c>
      <c r="AN13" s="6">
        <v>0.0793849215397989</v>
      </c>
      <c r="AO13" s="6">
        <v>0.0435255291528113</v>
      </c>
      <c r="AP13" s="6">
        <v>0.0900793366848513</v>
      </c>
      <c r="AQ13" s="6">
        <v>0.0404656982935346</v>
      </c>
      <c r="AR13" s="6">
        <v>0.0404656982935346</v>
      </c>
      <c r="AS13" s="6">
        <v>0.0404656982935346</v>
      </c>
      <c r="AT13" s="6">
        <v>0.0404656982935346</v>
      </c>
      <c r="AU13" s="6">
        <v>0.0398975172657745</v>
      </c>
      <c r="AV13" s="6">
        <v>0.0404656982935346</v>
      </c>
      <c r="AW13" s="6">
        <v>0.0404656982935346</v>
      </c>
      <c r="AX13" s="6">
        <v>0.0337279829682849</v>
      </c>
      <c r="AY13" s="6">
        <v>0.0404209002592574</v>
      </c>
      <c r="AZ13" s="6">
        <v>0.0501789548124735</v>
      </c>
      <c r="BA13" s="6">
        <v>0.0571941964315257</v>
      </c>
      <c r="BB13" s="6">
        <v>0.0200696581985484</v>
      </c>
      <c r="BC13" s="6">
        <v>0.0482197192765775</v>
      </c>
      <c r="BD13" s="6">
        <v>0.145881308042327</v>
      </c>
      <c r="BE13" s="6">
        <v>0.332976009973195</v>
      </c>
      <c r="BF13" s="6">
        <v>0.0496379073742107</v>
      </c>
      <c r="BG13" s="6">
        <v>0.0320498811063098</v>
      </c>
      <c r="BH13" s="6">
        <v>0.028126586447137</v>
      </c>
      <c r="BI13" s="6">
        <v>0.0478079097073591</v>
      </c>
      <c r="BJ13" s="6">
        <v>0.0391661731076705</v>
      </c>
      <c r="BK13" s="6">
        <v>0.0328196976401147</v>
      </c>
      <c r="BL13" s="6">
        <v>0.086407703564135</v>
      </c>
      <c r="BM13" s="6">
        <v>0.149354409714083</v>
      </c>
      <c r="BN13" s="6">
        <v>0.0835318940833616</v>
      </c>
      <c r="BO13" s="6">
        <v>0.0859600172501067</v>
      </c>
      <c r="BP13" s="42"/>
      <c r="BQ13" s="42"/>
      <c r="BR13" s="42"/>
    </row>
    <row r="14" spans="1:70" x14ac:dyDescent="0.2">
      <c r="A14" s="1">
        <v>1979</v>
      </c>
      <c r="B14" s="6">
        <v>0.0632601337580975</v>
      </c>
      <c r="C14" s="6">
        <v>0.0909177343603114</v>
      </c>
      <c r="D14" s="6">
        <v>0.0379815893249547</v>
      </c>
      <c r="E14" s="6">
        <v>0.0451595793360167</v>
      </c>
      <c r="F14" s="6">
        <v>0.0775170662557347</v>
      </c>
      <c r="G14" s="6">
        <v>0.0481784576615237</v>
      </c>
      <c r="H14" s="6">
        <v>0.0509363164493411</v>
      </c>
      <c r="I14" s="6">
        <v>0.052081979170923</v>
      </c>
      <c r="J14" s="6">
        <v>0.0572942583224672</v>
      </c>
      <c r="K14" s="6">
        <v>0.0762185874961325</v>
      </c>
      <c r="L14" s="6">
        <v>0.115338517804569</v>
      </c>
      <c r="M14" s="6">
        <v>0.0637707088306541</v>
      </c>
      <c r="N14" s="6">
        <v>0.0908507917252388</v>
      </c>
      <c r="O14" s="6">
        <v>0.0878627170163201</v>
      </c>
      <c r="P14" s="6">
        <v>0.10797756073502</v>
      </c>
      <c r="Q14" s="6">
        <v>0.148761151389557</v>
      </c>
      <c r="R14" s="6">
        <v>0.107861867071055</v>
      </c>
      <c r="S14" s="6">
        <v>0.0936723110937338</v>
      </c>
      <c r="T14" s="6">
        <v>0.0999452381227488</v>
      </c>
      <c r="U14" s="6">
        <v>0.102221916274691</v>
      </c>
      <c r="V14" s="6">
        <v>0.0337563556606045</v>
      </c>
      <c r="W14" s="6">
        <v>0.0653038445034217</v>
      </c>
      <c r="X14" s="6">
        <v>0.0592640512654486</v>
      </c>
      <c r="Y14" s="6">
        <v>0.102518099453756</v>
      </c>
      <c r="Z14" s="6">
        <v>0.0370383737734029</v>
      </c>
      <c r="AA14" s="6">
        <v>0.0376587397706473</v>
      </c>
      <c r="AB14" s="6">
        <v>0.024271591228714</v>
      </c>
      <c r="AC14" s="6">
        <v>0.0681576418943235</v>
      </c>
      <c r="AD14" s="6">
        <v>0.0332304675789012</v>
      </c>
      <c r="AE14" s="6">
        <v>0.0724536538539748</v>
      </c>
      <c r="AF14" s="6">
        <v>0.0430438537633564</v>
      </c>
      <c r="AG14" s="6">
        <v>0.0825466027853326</v>
      </c>
      <c r="AH14" s="6">
        <v>0.0920006906268574</v>
      </c>
      <c r="AI14" s="6">
        <v>0.0685269156947196</v>
      </c>
      <c r="AJ14" s="6">
        <v>0.0920006906268574</v>
      </c>
      <c r="AK14" s="6">
        <v>0.115161977847542</v>
      </c>
      <c r="AL14" s="6">
        <v>0.0473556569641189</v>
      </c>
      <c r="AM14" s="6">
        <v>0.0821682169810502</v>
      </c>
      <c r="AN14" s="6">
        <v>0.085398537236138</v>
      </c>
      <c r="AO14" s="6">
        <v>0.0570267085308909</v>
      </c>
      <c r="AP14" s="6">
        <v>0.112009782298063</v>
      </c>
      <c r="AQ14" s="6">
        <v>0.0479913615881944</v>
      </c>
      <c r="AR14" s="6">
        <v>0.0479913615881943</v>
      </c>
      <c r="AS14" s="6">
        <v>0.0479913615881944</v>
      </c>
      <c r="AT14" s="6">
        <v>0.0479913615881944</v>
      </c>
      <c r="AU14" s="6">
        <v>0.0474519099310186</v>
      </c>
      <c r="AV14" s="6">
        <v>0.0479913615881943</v>
      </c>
      <c r="AW14" s="6">
        <v>0.0479913615881943</v>
      </c>
      <c r="AX14" s="6">
        <v>0.0387120895309794</v>
      </c>
      <c r="AY14" s="6">
        <v>0.0479577026780998</v>
      </c>
      <c r="AZ14" s="6">
        <v>0.0509363164493411</v>
      </c>
      <c r="BA14" s="6">
        <v>0.05923832202706</v>
      </c>
      <c r="BB14" s="6">
        <v>0.0214088998810216</v>
      </c>
      <c r="BC14" s="6">
        <v>0.0478521618764521</v>
      </c>
      <c r="BD14" s="6">
        <v>0.1246364006117</v>
      </c>
      <c r="BE14" s="6">
        <v>0.306230443779623</v>
      </c>
      <c r="BF14" s="6">
        <v>0.0502916314785377</v>
      </c>
      <c r="BG14" s="6">
        <v>0.0356107092410031</v>
      </c>
      <c r="BH14" s="6">
        <v>0.0306373885516648</v>
      </c>
      <c r="BI14" s="6">
        <v>0.0554040856465525</v>
      </c>
      <c r="BJ14" s="6">
        <v>0.04788866073876</v>
      </c>
      <c r="BK14" s="6">
        <v>0.037126383937793</v>
      </c>
      <c r="BL14" s="6">
        <v>0.0953794658973578</v>
      </c>
      <c r="BM14" s="6">
        <v>0.176547950528429</v>
      </c>
      <c r="BN14" s="6">
        <v>0.0987491794262381</v>
      </c>
      <c r="BO14" s="6">
        <v>0.0996998241093696</v>
      </c>
      <c r="BP14" s="42"/>
      <c r="BQ14" s="42"/>
      <c r="BR14" s="42"/>
    </row>
    <row r="15" spans="1:70" x14ac:dyDescent="0.2">
      <c r="A15" s="1">
        <v>1980</v>
      </c>
      <c r="B15" s="6">
        <v>0.0647290073993937</v>
      </c>
      <c r="C15" s="6">
        <v>0.0894364013816398</v>
      </c>
      <c r="D15" s="6">
        <v>0.0421552210858589</v>
      </c>
      <c r="E15" s="6">
        <v>0.0487344858783653</v>
      </c>
      <c r="F15" s="6">
        <v>0.0763717913218245</v>
      </c>
      <c r="G15" s="6">
        <v>0.0404692913921559</v>
      </c>
      <c r="H15" s="6">
        <v>0.0498342651164883</v>
      </c>
      <c r="I15" s="6">
        <v>0.06020916966835</v>
      </c>
      <c r="J15" s="6">
        <v>0.0492523332524432</v>
      </c>
      <c r="K15" s="6">
        <v>0.0792589770950475</v>
      </c>
      <c r="L15" s="6">
        <v>0.124486447090862</v>
      </c>
      <c r="M15" s="6">
        <v>0.0646111085564664</v>
      </c>
      <c r="N15" s="6">
        <v>0.0889104283611963</v>
      </c>
      <c r="O15" s="6">
        <v>0.0884666535198289</v>
      </c>
      <c r="P15" s="6">
        <v>0.0936699347704207</v>
      </c>
      <c r="Q15" s="6">
        <v>0.152886540387573</v>
      </c>
      <c r="R15" s="6">
        <v>0.103489654546378</v>
      </c>
      <c r="S15" s="6">
        <v>0.0806633632936802</v>
      </c>
      <c r="T15" s="6">
        <v>0.0988695668626912</v>
      </c>
      <c r="U15" s="6">
        <v>0.100578120195383</v>
      </c>
      <c r="V15" s="6">
        <v>0.0389997490381685</v>
      </c>
      <c r="W15" s="6">
        <v>0.0635293117556982</v>
      </c>
      <c r="X15" s="6">
        <v>0.0503450829556183</v>
      </c>
      <c r="Y15" s="6">
        <v>0.115661576579746</v>
      </c>
      <c r="Z15" s="6">
        <v>0.0418521554887585</v>
      </c>
      <c r="AA15" s="6">
        <v>0.038246976197805</v>
      </c>
      <c r="AB15" s="6">
        <v>0.024205292681069</v>
      </c>
      <c r="AC15" s="6">
        <v>0.0683087375228932</v>
      </c>
      <c r="AD15" s="6">
        <v>0.0326964731616101</v>
      </c>
      <c r="AE15" s="6">
        <v>0.0750847609923079</v>
      </c>
      <c r="AF15" s="6">
        <v>0.0438026262396163</v>
      </c>
      <c r="AG15" s="6">
        <v>0.0665518750456509</v>
      </c>
      <c r="AH15" s="6">
        <v>0.0936807990106332</v>
      </c>
      <c r="AI15" s="6">
        <v>0.0764802780315988</v>
      </c>
      <c r="AJ15" s="6">
        <v>0.0936807990106331</v>
      </c>
      <c r="AK15" s="6">
        <v>0.127144504071244</v>
      </c>
      <c r="AL15" s="6">
        <v>0.0443495025012475</v>
      </c>
      <c r="AM15" s="6">
        <v>0.0945102583754278</v>
      </c>
      <c r="AN15" s="6">
        <v>0.0901346110851599</v>
      </c>
      <c r="AO15" s="6">
        <v>0.047633364457443</v>
      </c>
      <c r="AP15" s="6">
        <v>0.0823408302580127</v>
      </c>
      <c r="AQ15" s="6">
        <v>0.0394776935363687</v>
      </c>
      <c r="AR15" s="6">
        <v>0.0394776935363687</v>
      </c>
      <c r="AS15" s="6">
        <v>0.0394776935363687</v>
      </c>
      <c r="AT15" s="6">
        <v>0.0394776935363687</v>
      </c>
      <c r="AU15" s="6">
        <v>0.0408414292767134</v>
      </c>
      <c r="AV15" s="6">
        <v>0.0394776935363687</v>
      </c>
      <c r="AW15" s="6">
        <v>0.0394776935363687</v>
      </c>
      <c r="AX15" s="6">
        <v>0.0335938270562671</v>
      </c>
      <c r="AY15" s="6">
        <v>0.039376682683579</v>
      </c>
      <c r="AZ15" s="6">
        <v>0.0498342651164883</v>
      </c>
      <c r="BA15" s="6">
        <v>0.0588424941555395</v>
      </c>
      <c r="BB15" s="6">
        <v>0.0237438916595462</v>
      </c>
      <c r="BC15" s="6">
        <v>0.057639420236292</v>
      </c>
      <c r="BD15" s="6">
        <v>0.137350995499304</v>
      </c>
      <c r="BE15" s="6">
        <v>0.285471420917805</v>
      </c>
      <c r="BF15" s="6">
        <v>0.0584868550326254</v>
      </c>
      <c r="BG15" s="6">
        <v>0.030930416365981</v>
      </c>
      <c r="BH15" s="6">
        <v>0.0287273703557643</v>
      </c>
      <c r="BI15" s="6">
        <v>0.048499124680549</v>
      </c>
      <c r="BJ15" s="6">
        <v>0.037506699609581</v>
      </c>
      <c r="BK15" s="6">
        <v>0.0324966373656041</v>
      </c>
      <c r="BL15" s="6">
        <v>0.0870099785594791</v>
      </c>
      <c r="BM15" s="6">
        <v>0.14395212202346</v>
      </c>
      <c r="BN15" s="6">
        <v>0.0818953714797952</v>
      </c>
      <c r="BO15" s="6">
        <v>0.0872018070139786</v>
      </c>
      <c r="BP15" s="42"/>
      <c r="BQ15" s="42"/>
      <c r="BR15" s="42"/>
    </row>
    <row r="16" spans="1:70" x14ac:dyDescent="0.2">
      <c r="A16" s="1">
        <v>1981</v>
      </c>
      <c r="B16" s="6">
        <v>0.0670456866915719</v>
      </c>
      <c r="C16" s="6">
        <v>0.0951617886199379</v>
      </c>
      <c r="D16" s="6">
        <v>0.0407272121295748</v>
      </c>
      <c r="E16" s="6">
        <v>0.0617905165115475</v>
      </c>
      <c r="F16" s="6">
        <v>0.0805612648409448</v>
      </c>
      <c r="G16" s="6">
        <v>0.0379050754406396</v>
      </c>
      <c r="H16" s="6">
        <v>0.0541892128732256</v>
      </c>
      <c r="I16" s="6">
        <v>0.0698205693904257</v>
      </c>
      <c r="J16" s="6">
        <v>0.0467378461810845</v>
      </c>
      <c r="K16" s="6">
        <v>0.0893239676140231</v>
      </c>
      <c r="L16" s="6">
        <v>0.140187403715016</v>
      </c>
      <c r="M16" s="6">
        <v>0.0670140156550757</v>
      </c>
      <c r="N16" s="6">
        <v>0.093093612278719</v>
      </c>
      <c r="O16" s="6">
        <v>0.087123453217105</v>
      </c>
      <c r="P16" s="6">
        <v>0.0980030950933273</v>
      </c>
      <c r="Q16" s="6">
        <v>0.169581241349971</v>
      </c>
      <c r="R16" s="6">
        <v>0.111000829326069</v>
      </c>
      <c r="S16" s="6">
        <v>0.0875435523537944</v>
      </c>
      <c r="T16" s="6">
        <v>0.106502141272893</v>
      </c>
      <c r="U16" s="6">
        <v>0.108929903594418</v>
      </c>
      <c r="V16" s="6">
        <v>0.0377378559166329</v>
      </c>
      <c r="W16" s="6">
        <v>0.062639291763696</v>
      </c>
      <c r="X16" s="6">
        <v>0.0456112452619754</v>
      </c>
      <c r="Y16" s="6">
        <v>0.110986709188585</v>
      </c>
      <c r="Z16" s="6">
        <v>0.0401241712980773</v>
      </c>
      <c r="AA16" s="6">
        <v>0.047500885748209</v>
      </c>
      <c r="AB16" s="6">
        <v>0.0258914567639132</v>
      </c>
      <c r="AC16" s="6">
        <v>0.0827275324690903</v>
      </c>
      <c r="AD16" s="6">
        <v>0.0449490701156771</v>
      </c>
      <c r="AE16" s="6">
        <v>0.0951859183319858</v>
      </c>
      <c r="AF16" s="6">
        <v>0.0542118786895431</v>
      </c>
      <c r="AG16" s="6">
        <v>0.0645532766112738</v>
      </c>
      <c r="AH16" s="6">
        <v>0.100499595038318</v>
      </c>
      <c r="AI16" s="6">
        <v>0.0841635426486175</v>
      </c>
      <c r="AJ16" s="6">
        <v>0.100499595038318</v>
      </c>
      <c r="AK16" s="6">
        <v>0.137325524531664</v>
      </c>
      <c r="AL16" s="6">
        <v>0.0467394793599267</v>
      </c>
      <c r="AM16" s="6">
        <v>0.105559855293272</v>
      </c>
      <c r="AN16" s="6">
        <v>0.0978166786711233</v>
      </c>
      <c r="AO16" s="6">
        <v>0.0454233804984987</v>
      </c>
      <c r="AP16" s="6">
        <v>0.0805301756642957</v>
      </c>
      <c r="AQ16" s="6">
        <v>0.0380604449858297</v>
      </c>
      <c r="AR16" s="6">
        <v>0.0380604449858297</v>
      </c>
      <c r="AS16" s="6">
        <v>0.0380604449858297</v>
      </c>
      <c r="AT16" s="6">
        <v>0.0380604449858297</v>
      </c>
      <c r="AU16" s="6">
        <v>0.0383434952618169</v>
      </c>
      <c r="AV16" s="6">
        <v>0.0380604449858297</v>
      </c>
      <c r="AW16" s="6">
        <v>0.0380604449858297</v>
      </c>
      <c r="AX16" s="6">
        <v>0.0316179037759111</v>
      </c>
      <c r="AY16" s="6">
        <v>0.0379583829787071</v>
      </c>
      <c r="AZ16" s="6">
        <v>0.0541892128732256</v>
      </c>
      <c r="BA16" s="6">
        <v>0.0641685368741183</v>
      </c>
      <c r="BB16" s="6">
        <v>0.0296151430249957</v>
      </c>
      <c r="BC16" s="6">
        <v>0.0665539261261367</v>
      </c>
      <c r="BD16" s="6">
        <v>0.151397907974668</v>
      </c>
      <c r="BE16" s="6">
        <v>0.280813732728541</v>
      </c>
      <c r="BF16" s="6">
        <v>0.0673055863446792</v>
      </c>
      <c r="BG16" s="6">
        <v>0.0294077856089966</v>
      </c>
      <c r="BH16" s="6">
        <v>0.0270550819757388</v>
      </c>
      <c r="BI16" s="6">
        <v>0.0452024236559257</v>
      </c>
      <c r="BJ16" s="6">
        <v>0.0376174359628501</v>
      </c>
      <c r="BK16" s="6">
        <v>0.0313035132637809</v>
      </c>
      <c r="BL16" s="6">
        <v>0.0824497055988151</v>
      </c>
      <c r="BM16" s="6">
        <v>0.138204675377493</v>
      </c>
      <c r="BN16" s="6">
        <v>0.078419849496536</v>
      </c>
      <c r="BO16" s="6">
        <v>0.0826883111974723</v>
      </c>
      <c r="BP16" s="42"/>
      <c r="BQ16" s="42"/>
      <c r="BR16" s="42"/>
    </row>
    <row r="17" spans="1:70" x14ac:dyDescent="0.2">
      <c r="A17" s="1">
        <v>1982</v>
      </c>
      <c r="B17" s="6">
        <v>0.0663732039510672</v>
      </c>
      <c r="C17" s="6">
        <v>0.100344399945459</v>
      </c>
      <c r="D17" s="6">
        <v>0.0373058689967841</v>
      </c>
      <c r="E17" s="6">
        <v>0.0450494767476968</v>
      </c>
      <c r="F17" s="6">
        <v>0.088444166939637</v>
      </c>
      <c r="G17" s="6">
        <v>0.0436565739032163</v>
      </c>
      <c r="H17" s="6">
        <v>0.0495282040739974</v>
      </c>
      <c r="I17" s="6">
        <v>0.0705889201450448</v>
      </c>
      <c r="J17" s="6">
        <v>0.0509092039125912</v>
      </c>
      <c r="K17" s="6">
        <v>0.0995488076169248</v>
      </c>
      <c r="L17" s="6">
        <v>0.138518386677345</v>
      </c>
      <c r="M17" s="6">
        <v>0.0711078856065448</v>
      </c>
      <c r="N17" s="6">
        <v>0.0925655100142155</v>
      </c>
      <c r="O17" s="6">
        <v>0.0884924562006238</v>
      </c>
      <c r="P17" s="6">
        <v>0.0972905400267327</v>
      </c>
      <c r="Q17" s="6">
        <v>0.195096103071301</v>
      </c>
      <c r="R17" s="6">
        <v>0.111854748732441</v>
      </c>
      <c r="S17" s="6">
        <v>0.106446961462031</v>
      </c>
      <c r="T17" s="6">
        <v>0.109420068352492</v>
      </c>
      <c r="U17" s="6">
        <v>0.111284350031526</v>
      </c>
      <c r="V17" s="6">
        <v>0.0336811911845931</v>
      </c>
      <c r="W17" s="6">
        <v>0.0646770716844041</v>
      </c>
      <c r="X17" s="6">
        <v>0.0478273263074415</v>
      </c>
      <c r="Y17" s="6">
        <v>0.101813279716025</v>
      </c>
      <c r="Z17" s="6">
        <v>0.0375499985867358</v>
      </c>
      <c r="AA17" s="6">
        <v>0.0394623220847436</v>
      </c>
      <c r="AB17" s="6">
        <v>0.0244996197306232</v>
      </c>
      <c r="AC17" s="6">
        <v>0.0692783787071363</v>
      </c>
      <c r="AD17" s="6">
        <v>0.0368168609432391</v>
      </c>
      <c r="AE17" s="6">
        <v>0.070747325686285</v>
      </c>
      <c r="AF17" s="6">
        <v>0.0447097786464536</v>
      </c>
      <c r="AG17" s="6">
        <v>0.0787163233806122</v>
      </c>
      <c r="AH17" s="6">
        <v>0.107037682795252</v>
      </c>
      <c r="AI17" s="6">
        <v>0.0843456138875592</v>
      </c>
      <c r="AJ17" s="6">
        <v>0.107037682795252</v>
      </c>
      <c r="AK17" s="6">
        <v>0.139706777182371</v>
      </c>
      <c r="AL17" s="6">
        <v>0.05123692777947</v>
      </c>
      <c r="AM17" s="6">
        <v>0.107333290472564</v>
      </c>
      <c r="AN17" s="6">
        <v>0.102010517261375</v>
      </c>
      <c r="AO17" s="6">
        <v>0.051857352492916</v>
      </c>
      <c r="AP17" s="6">
        <v>0.0986641790944314</v>
      </c>
      <c r="AQ17" s="6">
        <v>0.0437238692070733</v>
      </c>
      <c r="AR17" s="6">
        <v>0.0437238692070733</v>
      </c>
      <c r="AS17" s="6">
        <v>0.0437238692070733</v>
      </c>
      <c r="AT17" s="6">
        <v>0.0437238692070733</v>
      </c>
      <c r="AU17" s="6">
        <v>0.04466890662233</v>
      </c>
      <c r="AV17" s="6">
        <v>0.0437238692070733</v>
      </c>
      <c r="AW17" s="6">
        <v>0.0437238692070733</v>
      </c>
      <c r="AX17" s="6">
        <v>0.0345111112506034</v>
      </c>
      <c r="AY17" s="6">
        <v>0.0436349832871886</v>
      </c>
      <c r="AZ17" s="6">
        <v>0.0495282040739974</v>
      </c>
      <c r="BA17" s="6">
        <v>0.0585174663769476</v>
      </c>
      <c r="BB17" s="6">
        <v>0.0246006251619221</v>
      </c>
      <c r="BC17" s="6">
        <v>0.0676898588701049</v>
      </c>
      <c r="BD17" s="6">
        <v>0.147548720055914</v>
      </c>
      <c r="BE17" s="6">
        <v>0.294236605788746</v>
      </c>
      <c r="BF17" s="6">
        <v>0.0680935023397747</v>
      </c>
      <c r="BG17" s="6">
        <v>0.0324515241188856</v>
      </c>
      <c r="BH17" s="6">
        <v>0.0293282907035725</v>
      </c>
      <c r="BI17" s="6">
        <v>0.0482801020504372</v>
      </c>
      <c r="BJ17" s="6">
        <v>0.0451722175914342</v>
      </c>
      <c r="BK17" s="6">
        <v>0.0346243881411151</v>
      </c>
      <c r="BL17" s="6">
        <v>0.0891307917396806</v>
      </c>
      <c r="BM17" s="6">
        <v>0.147643218798591</v>
      </c>
      <c r="BN17" s="6">
        <v>0.0855184329062824</v>
      </c>
      <c r="BO17" s="6">
        <v>0.0892793453970077</v>
      </c>
      <c r="BP17" s="42"/>
      <c r="BQ17" s="42"/>
      <c r="BR17" s="42"/>
    </row>
    <row r="18" spans="1:70" x14ac:dyDescent="0.2">
      <c r="A18" s="1">
        <v>1983</v>
      </c>
      <c r="B18" s="6">
        <v>0.0656262590061379</v>
      </c>
      <c r="C18" s="6">
        <v>0.100436750416643</v>
      </c>
      <c r="D18" s="6">
        <v>0.0341650227493826</v>
      </c>
      <c r="E18" s="6">
        <v>0.0628299344069914</v>
      </c>
      <c r="F18" s="6">
        <v>0.0843575311055378</v>
      </c>
      <c r="G18" s="6">
        <v>0.0377924577651278</v>
      </c>
      <c r="H18" s="6">
        <v>0.0562412318602954</v>
      </c>
      <c r="I18" s="6">
        <v>0.071099632555438</v>
      </c>
      <c r="J18" s="6">
        <v>0.0462349963486951</v>
      </c>
      <c r="K18" s="6">
        <v>0.0941963619748702</v>
      </c>
      <c r="L18" s="6">
        <v>0.144003807635461</v>
      </c>
      <c r="M18" s="6">
        <v>0.0780563395652066</v>
      </c>
      <c r="N18" s="6">
        <v>0.0980604539833509</v>
      </c>
      <c r="O18" s="6">
        <v>0.089937204206844</v>
      </c>
      <c r="P18" s="6">
        <v>0.0971809857894731</v>
      </c>
      <c r="Q18" s="6">
        <v>0.17202374713143</v>
      </c>
      <c r="R18" s="6">
        <v>0.109928195395444</v>
      </c>
      <c r="S18" s="6">
        <v>0.124106267098367</v>
      </c>
      <c r="T18" s="6">
        <v>0.111662313471761</v>
      </c>
      <c r="U18" s="6">
        <v>0.113544842054478</v>
      </c>
      <c r="V18" s="6">
        <v>0.0305149075365683</v>
      </c>
      <c r="W18" s="6">
        <v>0.0622177722437875</v>
      </c>
      <c r="X18" s="6">
        <v>0.0468269163598582</v>
      </c>
      <c r="Y18" s="6">
        <v>0.0960026724699907</v>
      </c>
      <c r="Z18" s="6">
        <v>0.0342946124009308</v>
      </c>
      <c r="AA18" s="6">
        <v>0.054561007020931</v>
      </c>
      <c r="AB18" s="6">
        <v>0.0333833819648016</v>
      </c>
      <c r="AC18" s="6">
        <v>0.092752508073799</v>
      </c>
      <c r="AD18" s="6">
        <v>0.0495709754023126</v>
      </c>
      <c r="AE18" s="6">
        <v>0.0988894507735164</v>
      </c>
      <c r="AF18" s="6">
        <v>0.0615690188778004</v>
      </c>
      <c r="AG18" s="6">
        <v>0.0688431759111057</v>
      </c>
      <c r="AH18" s="6">
        <v>0.0991480010161927</v>
      </c>
      <c r="AI18" s="6">
        <v>0.0785784838743564</v>
      </c>
      <c r="AJ18" s="6">
        <v>0.0991480010161927</v>
      </c>
      <c r="AK18" s="6">
        <v>0.129369733647077</v>
      </c>
      <c r="AL18" s="6">
        <v>0.0470948609208265</v>
      </c>
      <c r="AM18" s="6">
        <v>0.102153823655853</v>
      </c>
      <c r="AN18" s="6">
        <v>0.0951374730615165</v>
      </c>
      <c r="AO18" s="6">
        <v>0.0526489975488316</v>
      </c>
      <c r="AP18" s="6">
        <v>0.0657075446103726</v>
      </c>
      <c r="AQ18" s="6">
        <v>0.0355255511434103</v>
      </c>
      <c r="AR18" s="6">
        <v>0.0355255511434103</v>
      </c>
      <c r="AS18" s="6">
        <v>0.0355255511434103</v>
      </c>
      <c r="AT18" s="6">
        <v>0.0355255511434103</v>
      </c>
      <c r="AU18" s="6">
        <v>0.0389624238565549</v>
      </c>
      <c r="AV18" s="6">
        <v>0.0355255511434103</v>
      </c>
      <c r="AW18" s="6">
        <v>0.0355255511434103</v>
      </c>
      <c r="AX18" s="6">
        <v>0.031646350556011</v>
      </c>
      <c r="AY18" s="6">
        <v>0.0352557682808011</v>
      </c>
      <c r="AZ18" s="6">
        <v>0.0562412318602954</v>
      </c>
      <c r="BA18" s="6">
        <v>0.068446849540407</v>
      </c>
      <c r="BB18" s="6">
        <v>0.0212225533927188</v>
      </c>
      <c r="BC18" s="6">
        <v>0.0660483449869573</v>
      </c>
      <c r="BD18" s="6">
        <v>0.161324904039046</v>
      </c>
      <c r="BE18" s="6">
        <v>0.354260526051376</v>
      </c>
      <c r="BF18" s="6">
        <v>0.0667375979476475</v>
      </c>
      <c r="BG18" s="6">
        <v>0.0287524521747722</v>
      </c>
      <c r="BH18" s="6">
        <v>0.028165767813264</v>
      </c>
      <c r="BI18" s="6">
        <v>0.0455042890611642</v>
      </c>
      <c r="BJ18" s="6">
        <v>0.0327095928151806</v>
      </c>
      <c r="BK18" s="6">
        <v>0.0306863593369146</v>
      </c>
      <c r="BL18" s="6">
        <v>0.082772235032853</v>
      </c>
      <c r="BM18" s="6">
        <v>0.124834549520168</v>
      </c>
      <c r="BN18" s="6">
        <v>0.0733251864569305</v>
      </c>
      <c r="BO18" s="6">
        <v>0.0836492741175075</v>
      </c>
      <c r="BP18" s="42"/>
      <c r="BQ18" s="42"/>
      <c r="BR18" s="42"/>
    </row>
    <row r="19" spans="1:70" x14ac:dyDescent="0.2">
      <c r="A19" s="1">
        <v>1984</v>
      </c>
      <c r="B19" s="6">
        <v>0.067278619229531</v>
      </c>
      <c r="C19" s="6">
        <v>0.102389633737037</v>
      </c>
      <c r="D19" s="6">
        <v>0.0318192094032053</v>
      </c>
      <c r="E19" s="6">
        <v>0.082104489685704</v>
      </c>
      <c r="F19" s="6">
        <v>0.0879360637665617</v>
      </c>
      <c r="G19" s="6">
        <v>0.053655275676925</v>
      </c>
      <c r="H19" s="6">
        <v>0.0619542159436883</v>
      </c>
      <c r="I19" s="6">
        <v>0.0764365907088638</v>
      </c>
      <c r="J19" s="6">
        <v>0.0572120135209322</v>
      </c>
      <c r="K19" s="6">
        <v>0.101092758828272</v>
      </c>
      <c r="L19" s="6">
        <v>0.138499748548198</v>
      </c>
      <c r="M19" s="6">
        <v>0.0821991899426355</v>
      </c>
      <c r="N19" s="6">
        <v>0.0998001199388829</v>
      </c>
      <c r="O19" s="6">
        <v>0.0888118931492218</v>
      </c>
      <c r="P19" s="6">
        <v>0.0960181188010529</v>
      </c>
      <c r="Q19" s="6">
        <v>0.176933590355551</v>
      </c>
      <c r="R19" s="6">
        <v>0.11294466716429</v>
      </c>
      <c r="S19" s="6">
        <v>0.116553115167303</v>
      </c>
      <c r="T19" s="6">
        <v>0.114427890802903</v>
      </c>
      <c r="U19" s="6">
        <v>0.115161442946826</v>
      </c>
      <c r="V19" s="6">
        <v>0.0276149558385685</v>
      </c>
      <c r="W19" s="6">
        <v>0.0702774239864879</v>
      </c>
      <c r="X19" s="6">
        <v>0.044094901934889</v>
      </c>
      <c r="Y19" s="6">
        <v>0.0882963185079676</v>
      </c>
      <c r="Z19" s="6">
        <v>0.0314249162977165</v>
      </c>
      <c r="AA19" s="6">
        <v>0.067144687379367</v>
      </c>
      <c r="AB19" s="6">
        <v>0.0420898091848332</v>
      </c>
      <c r="AC19" s="6">
        <v>0.113407683884506</v>
      </c>
      <c r="AD19" s="6">
        <v>0.0682855998380435</v>
      </c>
      <c r="AE19" s="6">
        <v>0.124341033289755</v>
      </c>
      <c r="AF19" s="6">
        <v>0.0753552126394676</v>
      </c>
      <c r="AG19" s="6">
        <v>0.0677719345334452</v>
      </c>
      <c r="AH19" s="6">
        <v>0.102208949037976</v>
      </c>
      <c r="AI19" s="6">
        <v>0.0824594263187445</v>
      </c>
      <c r="AJ19" s="6">
        <v>0.102208949037976</v>
      </c>
      <c r="AK19" s="6">
        <v>0.13334190849371</v>
      </c>
      <c r="AL19" s="6">
        <v>0.0477323956611348</v>
      </c>
      <c r="AM19" s="6">
        <v>0.107618812646458</v>
      </c>
      <c r="AN19" s="6">
        <v>0.0987381379188158</v>
      </c>
      <c r="AO19" s="6">
        <v>0.0836411151856162</v>
      </c>
      <c r="AP19" s="6">
        <v>0.107597212973506</v>
      </c>
      <c r="AQ19" s="6">
        <v>0.0502331620677356</v>
      </c>
      <c r="AR19" s="6">
        <v>0.0502331620677356</v>
      </c>
      <c r="AS19" s="6">
        <v>0.0502331620677356</v>
      </c>
      <c r="AT19" s="6">
        <v>0.0502331620677356</v>
      </c>
      <c r="AU19" s="6">
        <v>0.0562325018323613</v>
      </c>
      <c r="AV19" s="6">
        <v>0.0502331620677356</v>
      </c>
      <c r="AW19" s="6">
        <v>0.0502331620677356</v>
      </c>
      <c r="AX19" s="6">
        <v>0.0408611278381839</v>
      </c>
      <c r="AY19" s="6">
        <v>0.0500070929544571</v>
      </c>
      <c r="AZ19" s="6">
        <v>0.0619542159436883</v>
      </c>
      <c r="BA19" s="6">
        <v>0.0764279288911837</v>
      </c>
      <c r="BB19" s="6">
        <v>0.0253067068975447</v>
      </c>
      <c r="BC19" s="6">
        <v>0.0710208339623751</v>
      </c>
      <c r="BD19" s="6">
        <v>0.172663774620423</v>
      </c>
      <c r="BE19" s="6">
        <v>0.345699493110148</v>
      </c>
      <c r="BF19" s="6">
        <v>0.0717143344875943</v>
      </c>
      <c r="BG19" s="6">
        <v>0.0343342076186151</v>
      </c>
      <c r="BH19" s="6">
        <v>0.0334317977453487</v>
      </c>
      <c r="BI19" s="6">
        <v>0.058181859769103</v>
      </c>
      <c r="BJ19" s="6">
        <v>0.0478781951563528</v>
      </c>
      <c r="BK19" s="6">
        <v>0.03774352432639</v>
      </c>
      <c r="BL19" s="6">
        <v>0.0959884111659654</v>
      </c>
      <c r="BM19" s="6">
        <v>0.160479425134877</v>
      </c>
      <c r="BN19" s="6">
        <v>0.0960716154099202</v>
      </c>
      <c r="BO19" s="6">
        <v>0.10660652665763</v>
      </c>
      <c r="BP19" s="42"/>
      <c r="BQ19" s="42"/>
      <c r="BR19" s="42"/>
    </row>
    <row r="20" spans="1:70" x14ac:dyDescent="0.2">
      <c r="A20" s="1">
        <v>1985</v>
      </c>
      <c r="B20" s="6">
        <v>0.0685502092800987</v>
      </c>
      <c r="C20" s="6">
        <v>0.107620845028821</v>
      </c>
      <c r="D20" s="6">
        <v>0.032032708302918</v>
      </c>
      <c r="E20" s="6">
        <v>0.0855224918916229</v>
      </c>
      <c r="F20" s="6">
        <v>0.0946939861058809</v>
      </c>
      <c r="G20" s="6">
        <v>0.0478556865329366</v>
      </c>
      <c r="H20" s="6">
        <v>0.0658074355645479</v>
      </c>
      <c r="I20" s="6">
        <v>0.0775151343107085</v>
      </c>
      <c r="J20" s="6">
        <v>0.0487684317701468</v>
      </c>
      <c r="K20" s="6">
        <v>0.111190721888085</v>
      </c>
      <c r="L20" s="6">
        <v>0.148150179667587</v>
      </c>
      <c r="M20" s="6">
        <v>0.0872976956613464</v>
      </c>
      <c r="N20" s="6">
        <v>0.10000761488286</v>
      </c>
      <c r="O20" s="6">
        <v>0.0934810781677108</v>
      </c>
      <c r="P20" s="6">
        <v>0.101628506041309</v>
      </c>
      <c r="Q20" s="6">
        <v>0.184144723754387</v>
      </c>
      <c r="R20" s="6">
        <v>0.117854203816789</v>
      </c>
      <c r="S20" s="6">
        <v>0.113633391840663</v>
      </c>
      <c r="T20" s="6">
        <v>0.12052141628628</v>
      </c>
      <c r="U20" s="6">
        <v>0.120614545194889</v>
      </c>
      <c r="V20" s="6">
        <v>0.027797873544142</v>
      </c>
      <c r="W20" s="6">
        <v>0.0735777265375248</v>
      </c>
      <c r="X20" s="6">
        <v>0.0444650597988082</v>
      </c>
      <c r="Y20" s="6">
        <v>0.0893715809205424</v>
      </c>
      <c r="Z20" s="6">
        <v>0.0323354177449973</v>
      </c>
      <c r="AA20" s="6">
        <v>0.0674751497005235</v>
      </c>
      <c r="AB20" s="6">
        <v>0.0422228983040832</v>
      </c>
      <c r="AC20" s="6">
        <v>0.113603489812419</v>
      </c>
      <c r="AD20" s="6">
        <v>0.062767836024391</v>
      </c>
      <c r="AE20" s="6">
        <v>0.130699081259334</v>
      </c>
      <c r="AF20" s="6">
        <v>0.0735352841724296</v>
      </c>
      <c r="AG20" s="6">
        <v>0.0801939602812958</v>
      </c>
      <c r="AH20" s="6">
        <v>0.10809616258165</v>
      </c>
      <c r="AI20" s="6">
        <v>0.0854358731676886</v>
      </c>
      <c r="AJ20" s="6">
        <v>0.10809616258165</v>
      </c>
      <c r="AK20" s="6">
        <v>0.134663191151538</v>
      </c>
      <c r="AL20" s="6">
        <v>0.0522391819708456</v>
      </c>
      <c r="AM20" s="6">
        <v>0.1089991429791</v>
      </c>
      <c r="AN20" s="6">
        <v>0.102843321537131</v>
      </c>
      <c r="AO20" s="6">
        <v>0.0632703576597965</v>
      </c>
      <c r="AP20" s="6">
        <v>0.0844428034287018</v>
      </c>
      <c r="AQ20" s="6">
        <v>0.0422996264383117</v>
      </c>
      <c r="AR20" s="6">
        <v>0.0422996264383117</v>
      </c>
      <c r="AS20" s="6">
        <v>0.0422996264383117</v>
      </c>
      <c r="AT20" s="6">
        <v>0.0422996264383117</v>
      </c>
      <c r="AU20" s="6">
        <v>0.0498718507982654</v>
      </c>
      <c r="AV20" s="6">
        <v>0.0422996264383117</v>
      </c>
      <c r="AW20" s="6">
        <v>0.0422996264383117</v>
      </c>
      <c r="AX20" s="6">
        <v>0.0376294966834766</v>
      </c>
      <c r="AY20" s="6">
        <v>0.0420681357485705</v>
      </c>
      <c r="AZ20" s="6">
        <v>0.0658074355645479</v>
      </c>
      <c r="BA20" s="6">
        <v>0.0790827222285413</v>
      </c>
      <c r="BB20" s="6">
        <v>0.0262315739609259</v>
      </c>
      <c r="BC20" s="6">
        <v>0.0727299543115137</v>
      </c>
      <c r="BD20" s="6">
        <v>0.168558299046179</v>
      </c>
      <c r="BE20" s="6">
        <v>0.346336945658222</v>
      </c>
      <c r="BF20" s="6">
        <v>0.0726424658606526</v>
      </c>
      <c r="BG20" s="6">
        <v>0.0285045226481133</v>
      </c>
      <c r="BH20" s="6">
        <v>0.0307732087258244</v>
      </c>
      <c r="BI20" s="6">
        <v>0.0530249475171866</v>
      </c>
      <c r="BJ20" s="6">
        <v>0.03948228441265</v>
      </c>
      <c r="BK20" s="6">
        <v>0.0313455989805512</v>
      </c>
      <c r="BL20" s="6">
        <v>0.082629359508684</v>
      </c>
      <c r="BM20" s="6">
        <v>0.129218056553123</v>
      </c>
      <c r="BN20" s="6">
        <v>0.0787421693536917</v>
      </c>
      <c r="BO20" s="6">
        <v>0.0888673623463226</v>
      </c>
      <c r="BP20" s="42"/>
      <c r="BQ20" s="42"/>
      <c r="BR20" s="42"/>
    </row>
    <row r="21" spans="1:70" x14ac:dyDescent="0.2">
      <c r="A21" s="1">
        <v>1986</v>
      </c>
      <c r="B21" s="6">
        <v>0.0684298264982265</v>
      </c>
      <c r="C21" s="6">
        <v>0.101950568490668</v>
      </c>
      <c r="D21" s="6">
        <v>0.0350037429200013</v>
      </c>
      <c r="E21" s="6">
        <v>0.0607928777840332</v>
      </c>
      <c r="F21" s="6">
        <v>0.0941209231713112</v>
      </c>
      <c r="G21" s="6">
        <v>0.0496701411253205</v>
      </c>
      <c r="H21" s="6">
        <v>0.056198233152647</v>
      </c>
      <c r="I21" s="6">
        <v>0.0727919940725906</v>
      </c>
      <c r="J21" s="6">
        <v>0.051014410877547</v>
      </c>
      <c r="K21" s="6">
        <v>0.103039970212606</v>
      </c>
      <c r="L21" s="6">
        <v>0.145133077455074</v>
      </c>
      <c r="M21" s="6">
        <v>0.0852893860328241</v>
      </c>
      <c r="N21" s="6">
        <v>0.0956052755668503</v>
      </c>
      <c r="O21" s="6">
        <v>0.0903663296732342</v>
      </c>
      <c r="P21" s="6">
        <v>0.096857657568046</v>
      </c>
      <c r="Q21" s="6">
        <v>0.162065265987008</v>
      </c>
      <c r="R21" s="6">
        <v>0.104644280916273</v>
      </c>
      <c r="S21" s="6">
        <v>0.116264934294635</v>
      </c>
      <c r="T21" s="6">
        <v>0.114200803227813</v>
      </c>
      <c r="U21" s="6">
        <v>0.114060904079877</v>
      </c>
      <c r="V21" s="6">
        <v>0.0302240401141894</v>
      </c>
      <c r="W21" s="6">
        <v>0.0792294946184441</v>
      </c>
      <c r="X21" s="6">
        <v>0.0537346791499695</v>
      </c>
      <c r="Y21" s="6">
        <v>0.10091519893703</v>
      </c>
      <c r="Z21" s="6">
        <v>0.0354171259188926</v>
      </c>
      <c r="AA21" s="6">
        <v>0.0497566741624026</v>
      </c>
      <c r="AB21" s="6">
        <v>0.033553907630936</v>
      </c>
      <c r="AC21" s="6">
        <v>0.086350468852396</v>
      </c>
      <c r="AD21" s="6">
        <v>0.0453990017368443</v>
      </c>
      <c r="AE21" s="6">
        <v>0.108293840891035</v>
      </c>
      <c r="AF21" s="6">
        <v>0.0571737030884924</v>
      </c>
      <c r="AG21" s="6">
        <v>0.0864290004084201</v>
      </c>
      <c r="AH21" s="6">
        <v>0.105328322440982</v>
      </c>
      <c r="AI21" s="6">
        <v>0.0797651741720064</v>
      </c>
      <c r="AJ21" s="6">
        <v>0.105328322440982</v>
      </c>
      <c r="AK21" s="6">
        <v>0.130274128836756</v>
      </c>
      <c r="AL21" s="6">
        <v>0.0518616070927447</v>
      </c>
      <c r="AM21" s="6">
        <v>0.101490336963622</v>
      </c>
      <c r="AN21" s="6">
        <v>0.0985592306681798</v>
      </c>
      <c r="AO21" s="6">
        <v>0.051752410139253</v>
      </c>
      <c r="AP21" s="6">
        <v>0.0962630552862535</v>
      </c>
      <c r="AQ21" s="6">
        <v>0.0452805564867265</v>
      </c>
      <c r="AR21" s="6">
        <v>0.0452805564867265</v>
      </c>
      <c r="AS21" s="6">
        <v>0.0452805564867265</v>
      </c>
      <c r="AT21" s="6">
        <v>0.0452805564867265</v>
      </c>
      <c r="AU21" s="6">
        <v>0.053144035857922</v>
      </c>
      <c r="AV21" s="6">
        <v>0.0452805564867265</v>
      </c>
      <c r="AW21" s="6">
        <v>0.0452805564867266</v>
      </c>
      <c r="AX21" s="6">
        <v>0.040118776265199</v>
      </c>
      <c r="AY21" s="6">
        <v>0.0452436017841458</v>
      </c>
      <c r="AZ21" s="6">
        <v>0.056198233152647</v>
      </c>
      <c r="BA21" s="6">
        <v>0.0660227968268678</v>
      </c>
      <c r="BB21" s="6">
        <v>0.0310709714334895</v>
      </c>
      <c r="BC21" s="6">
        <v>0.0592966550514922</v>
      </c>
      <c r="BD21" s="6">
        <v>0.219143951236336</v>
      </c>
      <c r="BE21" s="6">
        <v>0.462218984736528</v>
      </c>
      <c r="BF21" s="6">
        <v>0.0672963541260547</v>
      </c>
      <c r="BG21" s="6">
        <v>0.0300373265737378</v>
      </c>
      <c r="BH21" s="6">
        <v>0.031287001280286</v>
      </c>
      <c r="BI21" s="6">
        <v>0.0567957043006517</v>
      </c>
      <c r="BJ21" s="6">
        <v>0.0461293301794425</v>
      </c>
      <c r="BK21" s="6">
        <v>0.0328073573138371</v>
      </c>
      <c r="BL21" s="6">
        <v>0.0872445217336742</v>
      </c>
      <c r="BM21" s="6">
        <v>0.13667601182775</v>
      </c>
      <c r="BN21" s="6">
        <v>0.0838481363039433</v>
      </c>
      <c r="BO21" s="6">
        <v>0.0888753153551344</v>
      </c>
      <c r="BP21" s="42"/>
      <c r="BQ21" s="42"/>
      <c r="BR21" s="42"/>
    </row>
    <row r="22" spans="1:70" x14ac:dyDescent="0.2">
      <c r="A22" s="1">
        <v>1987</v>
      </c>
      <c r="B22" s="6">
        <v>0.0697510424908171</v>
      </c>
      <c r="C22" s="6">
        <v>0.100030699151842</v>
      </c>
      <c r="D22" s="6">
        <v>0.0372844988778039</v>
      </c>
      <c r="E22" s="6">
        <v>0.0646390809183438</v>
      </c>
      <c r="F22" s="6">
        <v>0.0942281233565434</v>
      </c>
      <c r="G22" s="6">
        <v>0.0494201977361285</v>
      </c>
      <c r="H22" s="6">
        <v>0.0544413247727755</v>
      </c>
      <c r="I22" s="6">
        <v>0.0687331725569194</v>
      </c>
      <c r="J22" s="6">
        <v>0.0554915017633654</v>
      </c>
      <c r="K22" s="6">
        <v>0.0950426036407237</v>
      </c>
      <c r="L22" s="6">
        <v>0.147357383213833</v>
      </c>
      <c r="M22" s="6">
        <v>0.0839188215327584</v>
      </c>
      <c r="N22" s="6">
        <v>0.0938171713864301</v>
      </c>
      <c r="O22" s="6">
        <v>0.0946208145311172</v>
      </c>
      <c r="P22" s="6">
        <v>0.0950252656454143</v>
      </c>
      <c r="Q22" s="6">
        <v>0.171432392371085</v>
      </c>
      <c r="R22" s="6">
        <v>0.104493344004524</v>
      </c>
      <c r="S22" s="6">
        <v>0.115255936059568</v>
      </c>
      <c r="T22" s="6">
        <v>0.112777706886739</v>
      </c>
      <c r="U22" s="6">
        <v>0.111870176131088</v>
      </c>
      <c r="V22" s="6">
        <v>0.0323377044203402</v>
      </c>
      <c r="W22" s="6">
        <v>0.0766860621769454</v>
      </c>
      <c r="X22" s="6">
        <v>0.0590484426891763</v>
      </c>
      <c r="Y22" s="6">
        <v>0.109324122593943</v>
      </c>
      <c r="Z22" s="6">
        <v>0.0374544475439348</v>
      </c>
      <c r="AA22" s="6">
        <v>0.0548406376196664</v>
      </c>
      <c r="AB22" s="6">
        <v>0.0337848873226805</v>
      </c>
      <c r="AC22" s="6">
        <v>0.0933402316689139</v>
      </c>
      <c r="AD22" s="6">
        <v>0.0563052862116091</v>
      </c>
      <c r="AE22" s="6">
        <v>0.115599491777812</v>
      </c>
      <c r="AF22" s="6">
        <v>0.063558233592883</v>
      </c>
      <c r="AG22" s="6">
        <v>0.101984158755738</v>
      </c>
      <c r="AH22" s="6">
        <v>0.109945108149726</v>
      </c>
      <c r="AI22" s="6">
        <v>0.0803154587814108</v>
      </c>
      <c r="AJ22" s="6">
        <v>0.109945108149726</v>
      </c>
      <c r="AK22" s="6">
        <v>0.129392680782461</v>
      </c>
      <c r="AL22" s="6">
        <v>0.0554586134683109</v>
      </c>
      <c r="AM22" s="6">
        <v>0.0998076703183321</v>
      </c>
      <c r="AN22" s="6">
        <v>0.10044046814642</v>
      </c>
      <c r="AO22" s="6">
        <v>0.0518597528223403</v>
      </c>
      <c r="AP22" s="6">
        <v>0.0985648271378456</v>
      </c>
      <c r="AQ22" s="6">
        <v>0.046998259457862</v>
      </c>
      <c r="AR22" s="6">
        <v>0.046998259457862</v>
      </c>
      <c r="AS22" s="6">
        <v>0.0469982594578621</v>
      </c>
      <c r="AT22" s="6">
        <v>0.0469982594578621</v>
      </c>
      <c r="AU22" s="6">
        <v>0.0540623059997755</v>
      </c>
      <c r="AV22" s="6">
        <v>0.0469982594578621</v>
      </c>
      <c r="AW22" s="6">
        <v>0.0469982594578621</v>
      </c>
      <c r="AX22" s="6">
        <v>0.0420385747064176</v>
      </c>
      <c r="AY22" s="6">
        <v>0.0469552771410865</v>
      </c>
      <c r="AZ22" s="6">
        <v>0.0544413247727755</v>
      </c>
      <c r="BA22" s="6">
        <v>0.0666236011056979</v>
      </c>
      <c r="BB22" s="6">
        <v>0.0362425948009651</v>
      </c>
      <c r="BC22" s="6">
        <v>0.0511816446860122</v>
      </c>
      <c r="BD22" s="6">
        <v>0.240029578611087</v>
      </c>
      <c r="BE22" s="6">
        <v>0.430068589189848</v>
      </c>
      <c r="BF22" s="6">
        <v>0.0643959229275068</v>
      </c>
      <c r="BG22" s="6">
        <v>0.0324076139491175</v>
      </c>
      <c r="BH22" s="6">
        <v>0.0337883802737869</v>
      </c>
      <c r="BI22" s="6">
        <v>0.0608127516232728</v>
      </c>
      <c r="BJ22" s="6">
        <v>0.0474456635393389</v>
      </c>
      <c r="BK22" s="6">
        <v>0.0356484289087714</v>
      </c>
      <c r="BL22" s="6">
        <v>0.0974589010351145</v>
      </c>
      <c r="BM22" s="6">
        <v>0.145066066126077</v>
      </c>
      <c r="BN22" s="6">
        <v>0.0888074358335455</v>
      </c>
      <c r="BO22" s="6">
        <v>0.0962764397345962</v>
      </c>
      <c r="BP22" s="42"/>
      <c r="BQ22" s="42"/>
      <c r="BR22" s="42"/>
    </row>
    <row r="23" spans="1:70" x14ac:dyDescent="0.2">
      <c r="A23" s="1">
        <v>1988</v>
      </c>
      <c r="B23" s="6">
        <v>0.0707322993112494</v>
      </c>
      <c r="C23" s="6">
        <v>0.099025172965576</v>
      </c>
      <c r="D23" s="6">
        <v>0.0416704148271023</v>
      </c>
      <c r="E23" s="6">
        <v>0.0805170109373631</v>
      </c>
      <c r="F23" s="6">
        <v>0.0920317024144602</v>
      </c>
      <c r="G23" s="6">
        <v>0.0460122433297483</v>
      </c>
      <c r="H23" s="6">
        <v>0.0550026273807558</v>
      </c>
      <c r="I23" s="6">
        <v>0.0645253596435824</v>
      </c>
      <c r="J23" s="6">
        <v>0.0585062324538502</v>
      </c>
      <c r="K23" s="6">
        <v>0.0947776476054325</v>
      </c>
      <c r="L23" s="6">
        <v>0.153966487237788</v>
      </c>
      <c r="M23" s="6">
        <v>0.0808494609432634</v>
      </c>
      <c r="N23" s="6">
        <v>0.0964692531944445</v>
      </c>
      <c r="O23" s="6">
        <v>0.0873664942815037</v>
      </c>
      <c r="P23" s="6">
        <v>0.0912379214386453</v>
      </c>
      <c r="Q23" s="6">
        <v>0.19202375948115</v>
      </c>
      <c r="R23" s="6">
        <v>0.104790046669214</v>
      </c>
      <c r="S23" s="6">
        <v>0.111244717344075</v>
      </c>
      <c r="T23" s="6">
        <v>0.109417130910526</v>
      </c>
      <c r="U23" s="6">
        <v>0.108815383230646</v>
      </c>
      <c r="V23" s="6">
        <v>0.036696757588352</v>
      </c>
      <c r="W23" s="6">
        <v>0.0778843959249036</v>
      </c>
      <c r="X23" s="6">
        <v>0.0568306380046357</v>
      </c>
      <c r="Y23" s="6">
        <v>0.121693908079929</v>
      </c>
      <c r="Z23" s="6">
        <v>0.0417002037010623</v>
      </c>
      <c r="AA23" s="6">
        <v>0.059403361247633</v>
      </c>
      <c r="AB23" s="6">
        <v>0.0368795528026665</v>
      </c>
      <c r="AC23" s="6">
        <v>0.100045764276156</v>
      </c>
      <c r="AD23" s="6">
        <v>0.0661175124954207</v>
      </c>
      <c r="AE23" s="6">
        <v>0.149254707166149</v>
      </c>
      <c r="AF23" s="6">
        <v>0.0716521971905463</v>
      </c>
      <c r="AG23" s="6">
        <v>0.10795008353834</v>
      </c>
      <c r="AH23" s="6">
        <v>0.108336921954469</v>
      </c>
      <c r="AI23" s="6">
        <v>0.0781939725752386</v>
      </c>
      <c r="AJ23" s="6">
        <v>0.108336921954469</v>
      </c>
      <c r="AK23" s="6">
        <v>0.122482390841243</v>
      </c>
      <c r="AL23" s="6">
        <v>0.0555724156064768</v>
      </c>
      <c r="AM23" s="6">
        <v>0.094801027620084</v>
      </c>
      <c r="AN23" s="6">
        <v>0.0973899985249772</v>
      </c>
      <c r="AO23" s="6">
        <v>0.0562756357846909</v>
      </c>
      <c r="AP23" s="6">
        <v>0.0859416087179528</v>
      </c>
      <c r="AQ23" s="6">
        <v>0.0441768466734832</v>
      </c>
      <c r="AR23" s="6">
        <v>0.0441768466734832</v>
      </c>
      <c r="AS23" s="6">
        <v>0.0441768466734832</v>
      </c>
      <c r="AT23" s="6">
        <v>0.0441768466734832</v>
      </c>
      <c r="AU23" s="6">
        <v>0.0488453450736206</v>
      </c>
      <c r="AV23" s="6">
        <v>0.0441768466734832</v>
      </c>
      <c r="AW23" s="6">
        <v>0.0441768466734832</v>
      </c>
      <c r="AX23" s="6">
        <v>0.0399788350978744</v>
      </c>
      <c r="AY23" s="6">
        <v>0.0440121092629336</v>
      </c>
      <c r="AZ23" s="6">
        <v>0.0550026273807558</v>
      </c>
      <c r="BA23" s="6">
        <v>0.0674122617629869</v>
      </c>
      <c r="BB23" s="6">
        <v>0.0419975187580528</v>
      </c>
      <c r="BC23" s="6">
        <v>0.0472191177444904</v>
      </c>
      <c r="BD23" s="6">
        <v>0.214996650631469</v>
      </c>
      <c r="BE23" s="6">
        <v>0.362596235129081</v>
      </c>
      <c r="BF23" s="6">
        <v>0.0595430762129189</v>
      </c>
      <c r="BG23" s="6">
        <v>0.0333560936168582</v>
      </c>
      <c r="BH23" s="6">
        <v>0.0350455755028255</v>
      </c>
      <c r="BI23" s="6">
        <v>0.0599260015548145</v>
      </c>
      <c r="BJ23" s="6">
        <v>0.0414681118833576</v>
      </c>
      <c r="BK23" s="6">
        <v>0.0374196485146241</v>
      </c>
      <c r="BL23" s="6">
        <v>0.105613714478748</v>
      </c>
      <c r="BM23" s="6">
        <v>0.149685931340246</v>
      </c>
      <c r="BN23" s="6">
        <v>0.0887195978535682</v>
      </c>
      <c r="BO23" s="6">
        <v>0.103198506966447</v>
      </c>
      <c r="BP23" s="42"/>
      <c r="BQ23" s="42"/>
      <c r="BR23" s="42"/>
    </row>
    <row r="24" spans="1:70" x14ac:dyDescent="0.2">
      <c r="A24" s="1">
        <v>1989</v>
      </c>
      <c r="B24" s="6">
        <v>0.0719052797255052</v>
      </c>
      <c r="C24" s="6">
        <v>0.104763608152288</v>
      </c>
      <c r="D24" s="6">
        <v>0.0442034029480863</v>
      </c>
      <c r="E24" s="6">
        <v>0.0573950447218898</v>
      </c>
      <c r="F24" s="6">
        <v>0.0963758786212072</v>
      </c>
      <c r="G24" s="6">
        <v>0.0455639682766905</v>
      </c>
      <c r="H24" s="6">
        <v>0.0432263285487418</v>
      </c>
      <c r="I24" s="6">
        <v>0.065391655642761</v>
      </c>
      <c r="J24" s="6">
        <v>0.0655225482043003</v>
      </c>
      <c r="K24" s="6">
        <v>0.10430490525815</v>
      </c>
      <c r="L24" s="6">
        <v>0.161185377007215</v>
      </c>
      <c r="M24" s="6">
        <v>0.0798103148938808</v>
      </c>
      <c r="N24" s="6">
        <v>0.103328816093105</v>
      </c>
      <c r="O24" s="6">
        <v>0.0915416128435647</v>
      </c>
      <c r="P24" s="6">
        <v>0.0961633591408178</v>
      </c>
      <c r="Q24" s="6">
        <v>0.204673625225786</v>
      </c>
      <c r="R24" s="6">
        <v>0.10923697578976</v>
      </c>
      <c r="S24" s="6">
        <v>0.110837068826504</v>
      </c>
      <c r="T24" s="6">
        <v>0.113042222120897</v>
      </c>
      <c r="U24" s="6">
        <v>0.113200045324326</v>
      </c>
      <c r="V24" s="6">
        <v>0.0396228755561429</v>
      </c>
      <c r="W24" s="6">
        <v>0.0766847926196702</v>
      </c>
      <c r="X24" s="6">
        <v>0.0561596695030089</v>
      </c>
      <c r="Y24" s="6">
        <v>0.126943341700212</v>
      </c>
      <c r="Z24" s="6">
        <v>0.0441485090235707</v>
      </c>
      <c r="AA24" s="6">
        <v>0.0428459357766801</v>
      </c>
      <c r="AB24" s="6">
        <v>0.0250185466396135</v>
      </c>
      <c r="AC24" s="6">
        <v>0.0708769568870418</v>
      </c>
      <c r="AD24" s="6">
        <v>0.0498088609799981</v>
      </c>
      <c r="AE24" s="6">
        <v>0.109201740134297</v>
      </c>
      <c r="AF24" s="6">
        <v>0.0525331864257477</v>
      </c>
      <c r="AG24" s="6">
        <v>0.119310955879194</v>
      </c>
      <c r="AH24" s="6">
        <v>0.114100070396105</v>
      </c>
      <c r="AI24" s="6">
        <v>0.0833434519366059</v>
      </c>
      <c r="AJ24" s="6">
        <v>0.114100070396104</v>
      </c>
      <c r="AK24" s="6">
        <v>0.120662566013382</v>
      </c>
      <c r="AL24" s="6">
        <v>0.0587266784992953</v>
      </c>
      <c r="AM24" s="6">
        <v>0.0974787490966546</v>
      </c>
      <c r="AN24" s="6">
        <v>0.101377937871495</v>
      </c>
      <c r="AO24" s="6">
        <v>0.0609733325136517</v>
      </c>
      <c r="AP24" s="6">
        <v>0.0869580235062626</v>
      </c>
      <c r="AQ24" s="6">
        <v>0.0447312419560021</v>
      </c>
      <c r="AR24" s="6">
        <v>0.0447312419560021</v>
      </c>
      <c r="AS24" s="6">
        <v>0.0447312419560021</v>
      </c>
      <c r="AT24" s="6">
        <v>0.0447312419560022</v>
      </c>
      <c r="AU24" s="6">
        <v>0.0479162679063275</v>
      </c>
      <c r="AV24" s="6">
        <v>0.0447312419560021</v>
      </c>
      <c r="AW24" s="6">
        <v>0.0447312419560021</v>
      </c>
      <c r="AX24" s="6">
        <v>0.0385066379459748</v>
      </c>
      <c r="AY24" s="6">
        <v>0.0444640223764275</v>
      </c>
      <c r="AZ24" s="6">
        <v>0.0432263285487418</v>
      </c>
      <c r="BA24" s="6">
        <v>0.0527863091331615</v>
      </c>
      <c r="BB24" s="6">
        <v>0.0385241773559389</v>
      </c>
      <c r="BC24" s="6">
        <v>0.0495547677140145</v>
      </c>
      <c r="BD24" s="6">
        <v>0.164849968748823</v>
      </c>
      <c r="BE24" s="6">
        <v>0.324845265855541</v>
      </c>
      <c r="BF24" s="6">
        <v>0.0603467517792444</v>
      </c>
      <c r="BG24" s="6">
        <v>0.0373481336014488</v>
      </c>
      <c r="BH24" s="6">
        <v>0.0379981128229898</v>
      </c>
      <c r="BI24" s="6">
        <v>0.0599505226792605</v>
      </c>
      <c r="BJ24" s="6">
        <v>0.0446495258832643</v>
      </c>
      <c r="BK24" s="6">
        <v>0.0421051657180081</v>
      </c>
      <c r="BL24" s="6">
        <v>0.11815440299802</v>
      </c>
      <c r="BM24" s="6">
        <v>0.163784924053923</v>
      </c>
      <c r="BN24" s="6">
        <v>0.096523403467244</v>
      </c>
      <c r="BO24" s="6">
        <v>0.11276614096238</v>
      </c>
      <c r="BP24" s="42"/>
      <c r="BQ24" s="42"/>
      <c r="BR24" s="42"/>
    </row>
    <row r="25" spans="1:70" x14ac:dyDescent="0.2">
      <c r="A25" s="1">
        <v>1990</v>
      </c>
      <c r="B25" s="6">
        <v>0.0771160683481406</v>
      </c>
      <c r="C25" s="6">
        <v>0.109067170003693</v>
      </c>
      <c r="D25" s="6">
        <v>0.0463183308154884</v>
      </c>
      <c r="E25" s="6">
        <v>0.0591443346716232</v>
      </c>
      <c r="F25" s="6">
        <v>0.114238984442807</v>
      </c>
      <c r="G25" s="6">
        <v>0.0475750827344895</v>
      </c>
      <c r="H25" s="6">
        <v>0.047387781346275</v>
      </c>
      <c r="I25" s="6">
        <v>0.0673795370889927</v>
      </c>
      <c r="J25" s="6">
        <v>0.0692558090329125</v>
      </c>
      <c r="K25" s="6">
        <v>0.11210309171092</v>
      </c>
      <c r="L25" s="6">
        <v>0.177504867884063</v>
      </c>
      <c r="M25" s="6">
        <v>0.079163295038823</v>
      </c>
      <c r="N25" s="6">
        <v>0.101193409467896</v>
      </c>
      <c r="O25" s="6">
        <v>0.0965919271670144</v>
      </c>
      <c r="P25" s="6">
        <v>0.103470286245323</v>
      </c>
      <c r="Q25" s="6">
        <v>0.216253504150276</v>
      </c>
      <c r="R25" s="6">
        <v>0.114063020871165</v>
      </c>
      <c r="S25" s="6">
        <v>0.105180418844275</v>
      </c>
      <c r="T25" s="6">
        <v>0.116585550494411</v>
      </c>
      <c r="U25" s="6">
        <v>0.117486958552487</v>
      </c>
      <c r="V25" s="6">
        <v>0.0412701320555648</v>
      </c>
      <c r="W25" s="6">
        <v>0.0806189248048686</v>
      </c>
      <c r="X25" s="6">
        <v>0.0638921008237206</v>
      </c>
      <c r="Y25" s="6">
        <v>0.132299525543163</v>
      </c>
      <c r="Z25" s="6">
        <v>0.0466555668858406</v>
      </c>
      <c r="AA25" s="6">
        <v>0.045947736420176</v>
      </c>
      <c r="AB25" s="6">
        <v>0.0258723093587883</v>
      </c>
      <c r="AC25" s="6">
        <v>0.0765463586745588</v>
      </c>
      <c r="AD25" s="6">
        <v>0.0481646939704882</v>
      </c>
      <c r="AE25" s="6">
        <v>0.109192220711313</v>
      </c>
      <c r="AF25" s="6">
        <v>0.054540112101493</v>
      </c>
      <c r="AG25" s="6">
        <v>0.170565311825876</v>
      </c>
      <c r="AH25" s="6">
        <v>0.139612391195184</v>
      </c>
      <c r="AI25" s="6">
        <v>0.0918424591914356</v>
      </c>
      <c r="AJ25" s="6">
        <v>0.139612391195184</v>
      </c>
      <c r="AK25" s="6">
        <v>0.132671546166339</v>
      </c>
      <c r="AL25" s="6">
        <v>0.0745524619012957</v>
      </c>
      <c r="AM25" s="6">
        <v>0.104586344876386</v>
      </c>
      <c r="AN25" s="6">
        <v>0.118416466477782</v>
      </c>
      <c r="AO25" s="6">
        <v>0.0651853765738852</v>
      </c>
      <c r="AP25" s="6">
        <v>0.0852746102533988</v>
      </c>
      <c r="AQ25" s="6">
        <v>0.0462311527823666</v>
      </c>
      <c r="AR25" s="6">
        <v>0.0462311527823665</v>
      </c>
      <c r="AS25" s="6">
        <v>0.0462311527823665</v>
      </c>
      <c r="AT25" s="6">
        <v>0.0462311527823665</v>
      </c>
      <c r="AU25" s="6">
        <v>0.0499000552840111</v>
      </c>
      <c r="AV25" s="6">
        <v>0.0462311527823665</v>
      </c>
      <c r="AW25" s="6">
        <v>0.0462311527823665</v>
      </c>
      <c r="AX25" s="6">
        <v>0.0413443379974613</v>
      </c>
      <c r="AY25" s="6">
        <v>0.0458965987350842</v>
      </c>
      <c r="AZ25" s="6">
        <v>0.047387781346275</v>
      </c>
      <c r="BA25" s="6">
        <v>0.0569781818453105</v>
      </c>
      <c r="BB25" s="6">
        <v>0.0614011773154493</v>
      </c>
      <c r="BC25" s="6">
        <v>0.049474985387602</v>
      </c>
      <c r="BD25" s="6">
        <v>0.15028931407882</v>
      </c>
      <c r="BE25" s="6">
        <v>0.290406072780852</v>
      </c>
      <c r="BF25" s="6">
        <v>0.0641047624035887</v>
      </c>
      <c r="BG25" s="6">
        <v>0.0382109203786381</v>
      </c>
      <c r="BH25" s="6">
        <v>0.039727629497403</v>
      </c>
      <c r="BI25" s="6">
        <v>0.0639844923913466</v>
      </c>
      <c r="BJ25" s="6">
        <v>0.0446322998976652</v>
      </c>
      <c r="BK25" s="6">
        <v>0.0436383903288961</v>
      </c>
      <c r="BL25" s="6">
        <v>0.123471277989804</v>
      </c>
      <c r="BM25" s="6">
        <v>0.168473725279617</v>
      </c>
      <c r="BN25" s="6">
        <v>0.0992943301794849</v>
      </c>
      <c r="BO25" s="6">
        <v>0.118883248390208</v>
      </c>
      <c r="BP25" s="42"/>
      <c r="BQ25" s="42"/>
      <c r="BR25" s="42"/>
    </row>
    <row r="26" spans="1:70" x14ac:dyDescent="0.2">
      <c r="A26" s="1">
        <v>1991</v>
      </c>
      <c r="B26" s="6">
        <v>0.0794677794471212</v>
      </c>
      <c r="C26" s="6">
        <v>0.110949178195741</v>
      </c>
      <c r="D26" s="6">
        <v>0.049265112895032</v>
      </c>
      <c r="E26" s="6">
        <v>0.0719468523072066</v>
      </c>
      <c r="F26" s="6">
        <v>0.11523271030577</v>
      </c>
      <c r="G26" s="6">
        <v>0.0579240318606012</v>
      </c>
      <c r="H26" s="6">
        <v>0.0549091455053894</v>
      </c>
      <c r="I26" s="6">
        <v>0.0636843076509573</v>
      </c>
      <c r="J26" s="6">
        <v>0.0892163105562752</v>
      </c>
      <c r="K26" s="6">
        <v>0.11404697479156</v>
      </c>
      <c r="L26" s="6">
        <v>0.199352256681514</v>
      </c>
      <c r="M26" s="6">
        <v>0.0829703689019233</v>
      </c>
      <c r="N26" s="6">
        <v>0.107969812369369</v>
      </c>
      <c r="O26" s="6">
        <v>0.0961371746520042</v>
      </c>
      <c r="P26" s="6">
        <v>0.0955799780394194</v>
      </c>
      <c r="Q26" s="6">
        <v>0.235919483739969</v>
      </c>
      <c r="R26" s="6">
        <v>0.116317433683493</v>
      </c>
      <c r="S26" s="6">
        <v>0.107189186792365</v>
      </c>
      <c r="T26" s="6">
        <v>0.118005399242072</v>
      </c>
      <c r="U26" s="6">
        <v>0.121027868082829</v>
      </c>
      <c r="V26" s="6">
        <v>0.0442036516566418</v>
      </c>
      <c r="W26" s="6">
        <v>0.0838255054259589</v>
      </c>
      <c r="X26" s="6">
        <v>0.0660115911120911</v>
      </c>
      <c r="Y26" s="6">
        <v>0.141281149730617</v>
      </c>
      <c r="Z26" s="6">
        <v>0.050063771550319</v>
      </c>
      <c r="AA26" s="6">
        <v>0.0495021563371589</v>
      </c>
      <c r="AB26" s="6">
        <v>0.028841663910499</v>
      </c>
      <c r="AC26" s="6">
        <v>0.0825727334950888</v>
      </c>
      <c r="AD26" s="6">
        <v>0.0474224217570982</v>
      </c>
      <c r="AE26" s="6">
        <v>0.129809695152251</v>
      </c>
      <c r="AF26" s="6">
        <v>0.0611208528063952</v>
      </c>
      <c r="AG26" s="6">
        <v>0.183447084971128</v>
      </c>
      <c r="AH26" s="6">
        <v>0.142586072568145</v>
      </c>
      <c r="AI26" s="6">
        <v>0.0914587420303005</v>
      </c>
      <c r="AJ26" s="6">
        <v>0.142586072568145</v>
      </c>
      <c r="AK26" s="6">
        <v>0.126313695851986</v>
      </c>
      <c r="AL26" s="6">
        <v>0.0764721359467412</v>
      </c>
      <c r="AM26" s="6">
        <v>0.101723428215275</v>
      </c>
      <c r="AN26" s="6">
        <v>0.117433716690313</v>
      </c>
      <c r="AO26" s="6">
        <v>0.0740160895897964</v>
      </c>
      <c r="AP26" s="6">
        <v>0.109437902528003</v>
      </c>
      <c r="AQ26" s="6">
        <v>0.0567310019215268</v>
      </c>
      <c r="AR26" s="6">
        <v>0.0567310019215267</v>
      </c>
      <c r="AS26" s="6">
        <v>0.0567310019215267</v>
      </c>
      <c r="AT26" s="6">
        <v>0.0567310019215268</v>
      </c>
      <c r="AU26" s="6">
        <v>0.0614602483757262</v>
      </c>
      <c r="AV26" s="6">
        <v>0.0567310019215267</v>
      </c>
      <c r="AW26" s="6">
        <v>0.0567310019215267</v>
      </c>
      <c r="AX26" s="6">
        <v>0.051052825529953</v>
      </c>
      <c r="AY26" s="6">
        <v>0.0564297337574489</v>
      </c>
      <c r="AZ26" s="6">
        <v>0.0549091455053894</v>
      </c>
      <c r="BA26" s="6">
        <v>0.0634623258054666</v>
      </c>
      <c r="BB26" s="6">
        <v>0.0676774435747922</v>
      </c>
      <c r="BC26" s="6">
        <v>0.0452372084118025</v>
      </c>
      <c r="BD26" s="6">
        <v>0.143472439177161</v>
      </c>
      <c r="BE26" s="6">
        <v>0.2787116516345</v>
      </c>
      <c r="BF26" s="6">
        <v>0.0621798933840131</v>
      </c>
      <c r="BG26" s="6">
        <v>0.0465382151835469</v>
      </c>
      <c r="BH26" s="6">
        <v>0.0485391965555412</v>
      </c>
      <c r="BI26" s="6">
        <v>0.0807322758516938</v>
      </c>
      <c r="BJ26" s="6">
        <v>0.0559843880273149</v>
      </c>
      <c r="BK26" s="6">
        <v>0.0528476038531834</v>
      </c>
      <c r="BL26" s="6">
        <v>0.152096618899531</v>
      </c>
      <c r="BM26" s="6">
        <v>0.204657714484877</v>
      </c>
      <c r="BN26" s="6">
        <v>0.121791162440394</v>
      </c>
      <c r="BO26" s="6">
        <v>0.145114718904004</v>
      </c>
      <c r="BP26" s="42"/>
      <c r="BQ26" s="42"/>
      <c r="BR26" s="42"/>
    </row>
    <row r="27" spans="1:70" x14ac:dyDescent="0.2">
      <c r="A27" s="1">
        <v>1992</v>
      </c>
      <c r="B27" s="6">
        <v>0.080994317437</v>
      </c>
      <c r="C27" s="6">
        <v>0.109390924315947</v>
      </c>
      <c r="D27" s="6">
        <v>0.0494053162584848</v>
      </c>
      <c r="E27" s="6">
        <v>0.10384758865195</v>
      </c>
      <c r="F27" s="6">
        <v>0.110529319942164</v>
      </c>
      <c r="G27" s="6">
        <v>0.057771411042943</v>
      </c>
      <c r="H27" s="6">
        <v>0.0643152021484618</v>
      </c>
      <c r="I27" s="6">
        <v>0.0615782770345001</v>
      </c>
      <c r="J27" s="6">
        <v>0.0952538010152332</v>
      </c>
      <c r="K27" s="6">
        <v>0.105913258989644</v>
      </c>
      <c r="L27" s="6">
        <v>0.193443357476552</v>
      </c>
      <c r="M27" s="6">
        <v>0.0875558370341681</v>
      </c>
      <c r="N27" s="6">
        <v>0.107433559383323</v>
      </c>
      <c r="O27" s="6">
        <v>0.0968791045124592</v>
      </c>
      <c r="P27" s="6">
        <v>0.0996948192870854</v>
      </c>
      <c r="Q27" s="6">
        <v>0.223745809958074</v>
      </c>
      <c r="R27" s="6">
        <v>0.113392847715651</v>
      </c>
      <c r="S27" s="6">
        <v>0.10609280966461</v>
      </c>
      <c r="T27" s="6">
        <v>0.117407842487661</v>
      </c>
      <c r="U27" s="6">
        <v>0.121161581958049</v>
      </c>
      <c r="V27" s="6">
        <v>0.043842404966613</v>
      </c>
      <c r="W27" s="6">
        <v>0.0925833792566381</v>
      </c>
      <c r="X27" s="6">
        <v>0.0694094164474471</v>
      </c>
      <c r="Y27" s="6">
        <v>0.143760477825301</v>
      </c>
      <c r="Z27" s="6">
        <v>0.0500897906963681</v>
      </c>
      <c r="AA27" s="6">
        <v>0.0648759528024969</v>
      </c>
      <c r="AB27" s="6">
        <v>0.0366202852636865</v>
      </c>
      <c r="AC27" s="6">
        <v>0.108047500509192</v>
      </c>
      <c r="AD27" s="6">
        <v>0.0633989535341556</v>
      </c>
      <c r="AE27" s="6">
        <v>0.184936125516885</v>
      </c>
      <c r="AF27" s="6">
        <v>0.0839136376651129</v>
      </c>
      <c r="AG27" s="6">
        <v>0.155462506099704</v>
      </c>
      <c r="AH27" s="6">
        <v>0.133344979665194</v>
      </c>
      <c r="AI27" s="6">
        <v>0.0936750599315177</v>
      </c>
      <c r="AJ27" s="6">
        <v>0.133344979665194</v>
      </c>
      <c r="AK27" s="6">
        <v>0.126172588147335</v>
      </c>
      <c r="AL27" s="6">
        <v>0.0677820804339295</v>
      </c>
      <c r="AM27" s="6">
        <v>0.10622351180846</v>
      </c>
      <c r="AN27" s="6">
        <v>0.113610456593173</v>
      </c>
      <c r="AO27" s="6">
        <v>0.0605898108317911</v>
      </c>
      <c r="AP27" s="6">
        <v>0.104759832958653</v>
      </c>
      <c r="AQ27" s="6">
        <v>0.0569014765714238</v>
      </c>
      <c r="AR27" s="6">
        <v>0.0569014765714238</v>
      </c>
      <c r="AS27" s="6">
        <v>0.0569014765714238</v>
      </c>
      <c r="AT27" s="6">
        <v>0.0569014765714238</v>
      </c>
      <c r="AU27" s="6">
        <v>0.0606337461071217</v>
      </c>
      <c r="AV27" s="6">
        <v>0.0569014765714238</v>
      </c>
      <c r="AW27" s="6">
        <v>0.0569014765714238</v>
      </c>
      <c r="AX27" s="6">
        <v>0.0531954695119093</v>
      </c>
      <c r="AY27" s="6">
        <v>0.0565281336618069</v>
      </c>
      <c r="AZ27" s="6">
        <v>0.0643152021484618</v>
      </c>
      <c r="BA27" s="6">
        <v>0.07558516193738</v>
      </c>
      <c r="BB27" s="6">
        <v>0.0672245716125451</v>
      </c>
      <c r="BC27" s="6">
        <v>0.0449171039872613</v>
      </c>
      <c r="BD27" s="6">
        <v>0.133159010221545</v>
      </c>
      <c r="BE27" s="6">
        <v>0.235518577463806</v>
      </c>
      <c r="BF27" s="6">
        <v>0.063890945659973</v>
      </c>
      <c r="BG27" s="6">
        <v>0.047724462076638</v>
      </c>
      <c r="BH27" s="6">
        <v>0.0516031271970426</v>
      </c>
      <c r="BI27" s="6">
        <v>0.0837818561760074</v>
      </c>
      <c r="BJ27" s="6">
        <v>0.0567617860683415</v>
      </c>
      <c r="BK27" s="6">
        <v>0.0545651660653717</v>
      </c>
      <c r="BL27" s="6">
        <v>0.161064556902666</v>
      </c>
      <c r="BM27" s="6">
        <v>0.207472556570521</v>
      </c>
      <c r="BN27" s="6">
        <v>0.123074246139278</v>
      </c>
      <c r="BO27" s="6">
        <v>0.14759199297599</v>
      </c>
      <c r="BP27" s="42"/>
      <c r="BQ27" s="42"/>
      <c r="BR27" s="42"/>
    </row>
    <row r="28" spans="1:70" x14ac:dyDescent="0.2">
      <c r="A28" s="1">
        <v>1993</v>
      </c>
      <c r="B28" s="6">
        <v>0.0800078338473047</v>
      </c>
      <c r="C28" s="6">
        <v>0.114343134528968</v>
      </c>
      <c r="D28" s="6">
        <v>0.0499250957386752</v>
      </c>
      <c r="E28" s="6">
        <v>0.0868130681158071</v>
      </c>
      <c r="F28" s="6">
        <v>0.109861826305398</v>
      </c>
      <c r="G28" s="6">
        <v>0.0637961761278251</v>
      </c>
      <c r="H28" s="6">
        <v>0.062465140073003</v>
      </c>
      <c r="I28" s="6">
        <v>0.0579888181983337</v>
      </c>
      <c r="J28" s="6">
        <v>0.111105137578326</v>
      </c>
      <c r="K28" s="6">
        <v>0.0952944831500447</v>
      </c>
      <c r="L28" s="6">
        <v>0.193256032307969</v>
      </c>
      <c r="M28" s="6">
        <v>0.094834105590695</v>
      </c>
      <c r="N28" s="6">
        <v>0.107016806767872</v>
      </c>
      <c r="O28" s="6">
        <v>0.104827961971842</v>
      </c>
      <c r="P28" s="6">
        <v>0.119310318405601</v>
      </c>
      <c r="Q28" s="6">
        <v>0.248587411689162</v>
      </c>
      <c r="R28" s="6">
        <v>0.122117061273822</v>
      </c>
      <c r="S28" s="6">
        <v>0.150049988277293</v>
      </c>
      <c r="T28" s="6">
        <v>0.124472706401488</v>
      </c>
      <c r="U28" s="6">
        <v>0.129585349381246</v>
      </c>
      <c r="V28" s="6">
        <v>0.0430975881160929</v>
      </c>
      <c r="W28" s="6">
        <v>0.112231438031377</v>
      </c>
      <c r="X28" s="6">
        <v>0.0713006691694708</v>
      </c>
      <c r="Y28" s="6">
        <v>0.146086456512437</v>
      </c>
      <c r="Z28" s="6">
        <v>0.0500474952409728</v>
      </c>
      <c r="AA28" s="6">
        <v>0.0569171113004508</v>
      </c>
      <c r="AB28" s="6">
        <v>0.0324961880826228</v>
      </c>
      <c r="AC28" s="6">
        <v>0.0951338556735875</v>
      </c>
      <c r="AD28" s="6">
        <v>0.0598161234921633</v>
      </c>
      <c r="AE28" s="6">
        <v>0.144968120378555</v>
      </c>
      <c r="AF28" s="6">
        <v>0.0725781143106934</v>
      </c>
      <c r="AG28" s="6">
        <v>0.154987064417756</v>
      </c>
      <c r="AH28" s="6">
        <v>0.132026701685954</v>
      </c>
      <c r="AI28" s="6">
        <v>0.095823958352977</v>
      </c>
      <c r="AJ28" s="6">
        <v>0.132026701685953</v>
      </c>
      <c r="AK28" s="6">
        <v>0.119875371228819</v>
      </c>
      <c r="AL28" s="6">
        <v>0.06679544981041</v>
      </c>
      <c r="AM28" s="6">
        <v>0.105379081484851</v>
      </c>
      <c r="AN28" s="6">
        <v>0.112674027377274</v>
      </c>
      <c r="AO28" s="6">
        <v>0.0639968783218747</v>
      </c>
      <c r="AP28" s="6">
        <v>0.110255395981642</v>
      </c>
      <c r="AQ28" s="6">
        <v>0.0625221218244586</v>
      </c>
      <c r="AR28" s="6">
        <v>0.0625221218244586</v>
      </c>
      <c r="AS28" s="6">
        <v>0.0625221218244586</v>
      </c>
      <c r="AT28" s="6">
        <v>0.0625221218244586</v>
      </c>
      <c r="AU28" s="6">
        <v>0.0658062303917566</v>
      </c>
      <c r="AV28" s="6">
        <v>0.0625221218244586</v>
      </c>
      <c r="AW28" s="6">
        <v>0.0625221218244586</v>
      </c>
      <c r="AX28" s="6">
        <v>0.0601235286320699</v>
      </c>
      <c r="AY28" s="6">
        <v>0.0620403877583045</v>
      </c>
      <c r="AZ28" s="6">
        <v>0.062465140073003</v>
      </c>
      <c r="BA28" s="6">
        <v>0.0733694014750558</v>
      </c>
      <c r="BB28" s="6">
        <v>0.0585762757213285</v>
      </c>
      <c r="BC28" s="6">
        <v>0.0424094532952313</v>
      </c>
      <c r="BD28" s="6">
        <v>0.131637214566685</v>
      </c>
      <c r="BE28" s="6">
        <v>0.240219094566353</v>
      </c>
      <c r="BF28" s="6">
        <v>0.0626858746530465</v>
      </c>
      <c r="BG28" s="6">
        <v>0.0539448224534288</v>
      </c>
      <c r="BH28" s="6">
        <v>0.0589108187601554</v>
      </c>
      <c r="BI28" s="6">
        <v>0.0950141168622815</v>
      </c>
      <c r="BJ28" s="6">
        <v>0.0620168864304242</v>
      </c>
      <c r="BK28" s="6">
        <v>0.0622226855380755</v>
      </c>
      <c r="BL28" s="6">
        <v>0.184907078075264</v>
      </c>
      <c r="BM28" s="6">
        <v>0.236291899862487</v>
      </c>
      <c r="BN28" s="6">
        <v>0.138714827699513</v>
      </c>
      <c r="BO28" s="6">
        <v>0.168096200104905</v>
      </c>
      <c r="BP28" s="42"/>
      <c r="BQ28" s="42"/>
      <c r="BR28" s="42"/>
    </row>
    <row r="29" spans="1:70" x14ac:dyDescent="0.2">
      <c r="A29" s="1">
        <v>1994</v>
      </c>
      <c r="B29" s="6">
        <v>0.0839363523729758</v>
      </c>
      <c r="C29" s="6">
        <v>0.121289325043622</v>
      </c>
      <c r="D29" s="6">
        <v>0.0539445742486698</v>
      </c>
      <c r="E29" s="6">
        <v>0.0822543402308348</v>
      </c>
      <c r="F29" s="6">
        <v>0.103996646714719</v>
      </c>
      <c r="G29" s="6">
        <v>0.0633517994667791</v>
      </c>
      <c r="H29" s="6">
        <v>0.0727683873417282</v>
      </c>
      <c r="I29" s="6">
        <v>0.0610224710624679</v>
      </c>
      <c r="J29" s="6">
        <v>0.113337048508502</v>
      </c>
      <c r="K29" s="6">
        <v>0.100668680602618</v>
      </c>
      <c r="L29" s="6">
        <v>0.202704342252225</v>
      </c>
      <c r="M29" s="6">
        <v>0.109455199335785</v>
      </c>
      <c r="N29" s="6">
        <v>0.10941044705891</v>
      </c>
      <c r="O29" s="6">
        <v>0.109022499993303</v>
      </c>
      <c r="P29" s="6">
        <v>0.128511589328808</v>
      </c>
      <c r="Q29" s="6">
        <v>0.264366025670113</v>
      </c>
      <c r="R29" s="6">
        <v>0.126427677330834</v>
      </c>
      <c r="S29" s="6">
        <v>0.166305545368467</v>
      </c>
      <c r="T29" s="6">
        <v>0.133549752945199</v>
      </c>
      <c r="U29" s="6">
        <v>0.138665012413114</v>
      </c>
      <c r="V29" s="6">
        <v>0.0459032198049721</v>
      </c>
      <c r="W29" s="6">
        <v>0.134794186694171</v>
      </c>
      <c r="X29" s="6">
        <v>0.0753626919084953</v>
      </c>
      <c r="Y29" s="6">
        <v>0.154320363139325</v>
      </c>
      <c r="Z29" s="6">
        <v>0.0527613121679789</v>
      </c>
      <c r="AA29" s="6">
        <v>0.0576788455985258</v>
      </c>
      <c r="AB29" s="6">
        <v>0.0362217592780647</v>
      </c>
      <c r="AC29" s="6">
        <v>0.0969466730182438</v>
      </c>
      <c r="AD29" s="6">
        <v>0.0540608512231353</v>
      </c>
      <c r="AE29" s="6">
        <v>0.144410030202024</v>
      </c>
      <c r="AF29" s="6">
        <v>0.0723059306609952</v>
      </c>
      <c r="AG29" s="6">
        <v>0.108001004848502</v>
      </c>
      <c r="AH29" s="6">
        <v>0.118841167970713</v>
      </c>
      <c r="AI29" s="6">
        <v>0.101387798245782</v>
      </c>
      <c r="AJ29" s="6">
        <v>0.118841167970713</v>
      </c>
      <c r="AK29" s="6">
        <v>0.131679840508351</v>
      </c>
      <c r="AL29" s="6">
        <v>0.0552074897921646</v>
      </c>
      <c r="AM29" s="6">
        <v>0.115765810026106</v>
      </c>
      <c r="AN29" s="6">
        <v>0.108633851604716</v>
      </c>
      <c r="AO29" s="6">
        <v>0.0686417481410057</v>
      </c>
      <c r="AP29" s="6">
        <v>0.121122735620344</v>
      </c>
      <c r="AQ29" s="6">
        <v>0.0640256100486978</v>
      </c>
      <c r="AR29" s="6">
        <v>0.0640256100486978</v>
      </c>
      <c r="AS29" s="6">
        <v>0.0640256100486977</v>
      </c>
      <c r="AT29" s="6">
        <v>0.0640256100486978</v>
      </c>
      <c r="AU29" s="6">
        <v>0.068603161389365</v>
      </c>
      <c r="AV29" s="6">
        <v>0.0640256100486978</v>
      </c>
      <c r="AW29" s="6">
        <v>0.0640256100486978</v>
      </c>
      <c r="AX29" s="6">
        <v>0.0585861887016986</v>
      </c>
      <c r="AY29" s="6">
        <v>0.0637295906311846</v>
      </c>
      <c r="AZ29" s="6">
        <v>0.0727683873417282</v>
      </c>
      <c r="BA29" s="6">
        <v>0.0803890979997042</v>
      </c>
      <c r="BB29" s="6">
        <v>0.0952176785238828</v>
      </c>
      <c r="BC29" s="6">
        <v>0.043114887131402</v>
      </c>
      <c r="BD29" s="6">
        <v>0.12587218448323</v>
      </c>
      <c r="BE29" s="6">
        <v>0.229149073112585</v>
      </c>
      <c r="BF29" s="6">
        <v>0.0682620907592851</v>
      </c>
      <c r="BG29" s="6">
        <v>0.0540759080274257</v>
      </c>
      <c r="BH29" s="6">
        <v>0.0607344377834363</v>
      </c>
      <c r="BI29" s="6">
        <v>0.094486384404984</v>
      </c>
      <c r="BJ29" s="6">
        <v>0.0666617736159582</v>
      </c>
      <c r="BK29" s="6">
        <v>0.0628920094437288</v>
      </c>
      <c r="BL29" s="6">
        <v>0.184897065848317</v>
      </c>
      <c r="BM29" s="6">
        <v>0.241375902285331</v>
      </c>
      <c r="BN29" s="6">
        <v>0.142298904271652</v>
      </c>
      <c r="BO29" s="6">
        <v>0.169449281033594</v>
      </c>
      <c r="BP29" s="42"/>
      <c r="BQ29" s="42"/>
      <c r="BR29" s="42"/>
    </row>
    <row r="30" spans="1:70" x14ac:dyDescent="0.2">
      <c r="A30" s="1">
        <v>1995</v>
      </c>
      <c r="B30" s="6">
        <v>0.0839610709805655</v>
      </c>
      <c r="C30" s="6">
        <v>0.123359277710039</v>
      </c>
      <c r="D30" s="6">
        <v>0.0547453666890193</v>
      </c>
      <c r="E30" s="6">
        <v>0.0597654034559719</v>
      </c>
      <c r="F30" s="6">
        <v>0.0976548989447816</v>
      </c>
      <c r="G30" s="6">
        <v>0.0642216139675443</v>
      </c>
      <c r="H30" s="6">
        <v>0.07540463174616</v>
      </c>
      <c r="I30" s="6">
        <v>0.0599407289247862</v>
      </c>
      <c r="J30" s="6">
        <v>0.114776845556133</v>
      </c>
      <c r="K30" s="6">
        <v>0.103163126780825</v>
      </c>
      <c r="L30" s="6">
        <v>0.185419832252099</v>
      </c>
      <c r="M30" s="6">
        <v>0.112952712375669</v>
      </c>
      <c r="N30" s="6">
        <v>0.111748630185117</v>
      </c>
      <c r="O30" s="6">
        <v>0.114464080741497</v>
      </c>
      <c r="P30" s="6">
        <v>0.142244360907987</v>
      </c>
      <c r="Q30" s="6">
        <v>0.229146373043965</v>
      </c>
      <c r="R30" s="6">
        <v>0.123213243736817</v>
      </c>
      <c r="S30" s="6">
        <v>0.165983139337019</v>
      </c>
      <c r="T30" s="6">
        <v>0.131803003699646</v>
      </c>
      <c r="U30" s="6">
        <v>0.137842051015497</v>
      </c>
      <c r="V30" s="6">
        <v>0.0463957198226145</v>
      </c>
      <c r="W30" s="6">
        <v>0.140313570395435</v>
      </c>
      <c r="X30" s="6">
        <v>0.0743256801548185</v>
      </c>
      <c r="Y30" s="6">
        <v>0.164193468938292</v>
      </c>
      <c r="Z30" s="6">
        <v>0.0538300234890198</v>
      </c>
      <c r="AA30" s="6">
        <v>0.0507101671864711</v>
      </c>
      <c r="AB30" s="6">
        <v>0.0308378407836695</v>
      </c>
      <c r="AC30" s="6">
        <v>0.0831464274405451</v>
      </c>
      <c r="AD30" s="6">
        <v>0.0413570878919507</v>
      </c>
      <c r="AE30" s="6">
        <v>0.130670825014991</v>
      </c>
      <c r="AF30" s="6">
        <v>0.061819498160939</v>
      </c>
      <c r="AG30" s="6">
        <v>0.0962116453271122</v>
      </c>
      <c r="AH30" s="6">
        <v>0.109783138952697</v>
      </c>
      <c r="AI30" s="6">
        <v>0.0953993289682887</v>
      </c>
      <c r="AJ30" s="6">
        <v>0.109783138952697</v>
      </c>
      <c r="AK30" s="6">
        <v>0.128142051929344</v>
      </c>
      <c r="AL30" s="6">
        <v>0.0495121762416456</v>
      </c>
      <c r="AM30" s="6">
        <v>0.11024627565406</v>
      </c>
      <c r="AN30" s="6">
        <v>0.100695103763617</v>
      </c>
      <c r="AO30" s="6">
        <v>0.0652406095803286</v>
      </c>
      <c r="AP30" s="6">
        <v>0.123598872977686</v>
      </c>
      <c r="AQ30" s="6">
        <v>0.0646721542582309</v>
      </c>
      <c r="AR30" s="6">
        <v>0.0646721542582309</v>
      </c>
      <c r="AS30" s="6">
        <v>0.0646721542582308</v>
      </c>
      <c r="AT30" s="6">
        <v>0.0646721542582309</v>
      </c>
      <c r="AU30" s="6">
        <v>0.0699183550160212</v>
      </c>
      <c r="AV30" s="6">
        <v>0.0646721542582309</v>
      </c>
      <c r="AW30" s="6">
        <v>0.0646721542582309</v>
      </c>
      <c r="AX30" s="6">
        <v>0.0591389398045722</v>
      </c>
      <c r="AY30" s="6">
        <v>0.0645389419140983</v>
      </c>
      <c r="AZ30" s="6">
        <v>0.07540463174616</v>
      </c>
      <c r="BA30" s="6">
        <v>0.0807956715172883</v>
      </c>
      <c r="BB30" s="6">
        <v>0.0863704452051436</v>
      </c>
      <c r="BC30" s="6">
        <v>0.0418256351185388</v>
      </c>
      <c r="BD30" s="6">
        <v>0.124947940508812</v>
      </c>
      <c r="BE30" s="6">
        <v>0.230703769285395</v>
      </c>
      <c r="BF30" s="6">
        <v>0.0637328451251227</v>
      </c>
      <c r="BG30" s="6">
        <v>0.0547061062813039</v>
      </c>
      <c r="BH30" s="6">
        <v>0.0628110014538069</v>
      </c>
      <c r="BI30" s="6">
        <v>0.0968018527939443</v>
      </c>
      <c r="BJ30" s="6">
        <v>0.0716820080439427</v>
      </c>
      <c r="BK30" s="6">
        <v>0.0626613830529254</v>
      </c>
      <c r="BL30" s="6">
        <v>0.183860587284578</v>
      </c>
      <c r="BM30" s="6">
        <v>0.240149017913917</v>
      </c>
      <c r="BN30" s="6">
        <v>0.145454411888531</v>
      </c>
      <c r="BO30" s="6">
        <v>0.167282794263059</v>
      </c>
      <c r="BP30" s="42"/>
      <c r="BQ30" s="42"/>
      <c r="BR30" s="42"/>
    </row>
    <row r="31" spans="1:70" x14ac:dyDescent="0.2">
      <c r="A31" s="1">
        <v>1996</v>
      </c>
      <c r="B31" s="6">
        <v>0.0859414704911782</v>
      </c>
      <c r="C31" s="6">
        <v>0.124878088205584</v>
      </c>
      <c r="D31" s="6">
        <v>0.0554728312824313</v>
      </c>
      <c r="E31" s="6">
        <v>0.06131452663448</v>
      </c>
      <c r="F31" s="6">
        <v>0.098629302283329</v>
      </c>
      <c r="G31" s="6">
        <v>0.0704794653364193</v>
      </c>
      <c r="H31" s="6">
        <v>0.0809829322918107</v>
      </c>
      <c r="I31" s="6">
        <v>0.0631190515797426</v>
      </c>
      <c r="J31" s="6">
        <v>0.114631045358581</v>
      </c>
      <c r="K31" s="6">
        <v>0.10631535100263</v>
      </c>
      <c r="L31" s="6">
        <v>0.187933095092375</v>
      </c>
      <c r="M31" s="6">
        <v>0.121037434458207</v>
      </c>
      <c r="N31" s="6">
        <v>0.113150266831725</v>
      </c>
      <c r="O31" s="6">
        <v>0.116122214006583</v>
      </c>
      <c r="P31" s="6">
        <v>0.135519513729481</v>
      </c>
      <c r="Q31" s="6">
        <v>0.226432555718933</v>
      </c>
      <c r="R31" s="6">
        <v>0.131767320897324</v>
      </c>
      <c r="S31" s="6">
        <v>0.162790698001321</v>
      </c>
      <c r="T31" s="6">
        <v>0.134266533621095</v>
      </c>
      <c r="U31" s="6">
        <v>0.143175253736925</v>
      </c>
      <c r="V31" s="6">
        <v>0.0461641599767274</v>
      </c>
      <c r="W31" s="6">
        <v>0.154298448085242</v>
      </c>
      <c r="X31" s="6">
        <v>0.0768625458434526</v>
      </c>
      <c r="Y31" s="6">
        <v>0.162120618001005</v>
      </c>
      <c r="Z31" s="6">
        <v>0.053913856504428</v>
      </c>
      <c r="AA31" s="6">
        <v>0.0540186721224384</v>
      </c>
      <c r="AB31" s="6">
        <v>0.0281079813482011</v>
      </c>
      <c r="AC31" s="6">
        <v>0.0768085138068151</v>
      </c>
      <c r="AD31" s="6">
        <v>0.0440072579364005</v>
      </c>
      <c r="AE31" s="6">
        <v>0.137258957706533</v>
      </c>
      <c r="AF31" s="6">
        <v>0.0616961619972917</v>
      </c>
      <c r="AG31" s="6">
        <v>0.0950933366088318</v>
      </c>
      <c r="AH31" s="6">
        <v>0.109746406732611</v>
      </c>
      <c r="AI31" s="6">
        <v>0.0891879952409976</v>
      </c>
      <c r="AJ31" s="6">
        <v>0.109746406732611</v>
      </c>
      <c r="AK31" s="6">
        <v>0.123913271676818</v>
      </c>
      <c r="AL31" s="6">
        <v>0.0450415463691489</v>
      </c>
      <c r="AM31" s="6">
        <v>0.118041702522688</v>
      </c>
      <c r="AN31" s="6">
        <v>0.10126696071109</v>
      </c>
      <c r="AO31" s="6">
        <v>0.0562902841081619</v>
      </c>
      <c r="AP31" s="6">
        <v>0.142109083014817</v>
      </c>
      <c r="AQ31" s="6">
        <v>0.0717091116399952</v>
      </c>
      <c r="AR31" s="6">
        <v>0.0717091116399952</v>
      </c>
      <c r="AS31" s="6">
        <v>0.0717091116399952</v>
      </c>
      <c r="AT31" s="6">
        <v>0.0717091116399952</v>
      </c>
      <c r="AU31" s="6">
        <v>0.0772125953983163</v>
      </c>
      <c r="AV31" s="6">
        <v>0.0717091116399952</v>
      </c>
      <c r="AW31" s="6">
        <v>0.0717091116399951</v>
      </c>
      <c r="AX31" s="6">
        <v>0.0642709411483599</v>
      </c>
      <c r="AY31" s="6">
        <v>0.0716045590755101</v>
      </c>
      <c r="AZ31" s="6">
        <v>0.0809829322918107</v>
      </c>
      <c r="BA31" s="6">
        <v>0.0839078335392124</v>
      </c>
      <c r="BB31" s="6">
        <v>0.0885013812282685</v>
      </c>
      <c r="BC31" s="6">
        <v>0.0430626336049544</v>
      </c>
      <c r="BD31" s="6">
        <v>0.115147834269005</v>
      </c>
      <c r="BE31" s="6">
        <v>0.234875670713098</v>
      </c>
      <c r="BF31" s="6">
        <v>0.0643148926738763</v>
      </c>
      <c r="BG31" s="6">
        <v>0.0605757112645769</v>
      </c>
      <c r="BH31" s="6">
        <v>0.0607707012793428</v>
      </c>
      <c r="BI31" s="6">
        <v>0.0985292497916003</v>
      </c>
      <c r="BJ31" s="6">
        <v>0.0463942827852055</v>
      </c>
      <c r="BK31" s="6">
        <v>0.0613444336338169</v>
      </c>
      <c r="BL31" s="6">
        <v>0.202162878544808</v>
      </c>
      <c r="BM31" s="6">
        <v>0.221953162146032</v>
      </c>
      <c r="BN31" s="6">
        <v>0.181241795888525</v>
      </c>
      <c r="BO31" s="6">
        <v>0.172177010419344</v>
      </c>
      <c r="BP31" s="42"/>
      <c r="BQ31" s="42"/>
      <c r="BR31" s="42"/>
    </row>
    <row r="32" spans="1:70" x14ac:dyDescent="0.2">
      <c r="A32" s="1">
        <v>1997</v>
      </c>
      <c r="B32" s="6">
        <v>0.0903977647695182</v>
      </c>
      <c r="C32" s="6">
        <v>0.132571953366387</v>
      </c>
      <c r="D32" s="6">
        <v>0.058262823380252</v>
      </c>
      <c r="E32" s="6">
        <v>0.0639786104859177</v>
      </c>
      <c r="F32" s="6">
        <v>0.10557763946705</v>
      </c>
      <c r="G32" s="6">
        <v>0.0704585093091251</v>
      </c>
      <c r="H32" s="6">
        <v>0.0770121327566171</v>
      </c>
      <c r="I32" s="6">
        <v>0.0718263396514771</v>
      </c>
      <c r="J32" s="6">
        <v>0.119607223682624</v>
      </c>
      <c r="K32" s="6">
        <v>0.119445468100826</v>
      </c>
      <c r="L32" s="6">
        <v>0.186441904885067</v>
      </c>
      <c r="M32" s="6">
        <v>0.134133079346044</v>
      </c>
      <c r="N32" s="6">
        <v>0.129452407403833</v>
      </c>
      <c r="O32" s="6">
        <v>0.111196551673363</v>
      </c>
      <c r="P32" s="6">
        <v>0.137560108457969</v>
      </c>
      <c r="Q32" s="6">
        <v>0.227869862179491</v>
      </c>
      <c r="R32" s="6">
        <v>0.135588162172431</v>
      </c>
      <c r="S32" s="6">
        <v>0.182418678846825</v>
      </c>
      <c r="T32" s="6">
        <v>0.140510242559126</v>
      </c>
      <c r="U32" s="6">
        <v>0.153483769985336</v>
      </c>
      <c r="V32" s="6">
        <v>0.0481528454982507</v>
      </c>
      <c r="W32" s="6">
        <v>0.169993398010639</v>
      </c>
      <c r="X32" s="6">
        <v>0.0779788035308746</v>
      </c>
      <c r="Y32" s="6">
        <v>0.16085381349517</v>
      </c>
      <c r="Z32" s="6">
        <v>0.0550193699669477</v>
      </c>
      <c r="AA32" s="6">
        <v>0.0547045650353498</v>
      </c>
      <c r="AB32" s="6">
        <v>0.029758336540823</v>
      </c>
      <c r="AC32" s="6">
        <v>0.0784933941775833</v>
      </c>
      <c r="AD32" s="6">
        <v>0.0426216738394915</v>
      </c>
      <c r="AE32" s="6">
        <v>0.132513468264031</v>
      </c>
      <c r="AF32" s="6">
        <v>0.0630643656603493</v>
      </c>
      <c r="AG32" s="6">
        <v>0.109014931330961</v>
      </c>
      <c r="AH32" s="6">
        <v>0.115893373989482</v>
      </c>
      <c r="AI32" s="6">
        <v>0.0791992442873275</v>
      </c>
      <c r="AJ32" s="6">
        <v>0.115893373989482</v>
      </c>
      <c r="AK32" s="6">
        <v>0.123800179389285</v>
      </c>
      <c r="AL32" s="6">
        <v>0.0500714614008716</v>
      </c>
      <c r="AM32" s="6">
        <v>0.132512305449264</v>
      </c>
      <c r="AN32" s="6">
        <v>0.107015930576669</v>
      </c>
      <c r="AO32" s="6">
        <v>0.0349535535228804</v>
      </c>
      <c r="AP32" s="6">
        <v>0.146914297668695</v>
      </c>
      <c r="AQ32" s="6">
        <v>0.0709673994662642</v>
      </c>
      <c r="AR32" s="6">
        <v>0.0709673994662642</v>
      </c>
      <c r="AS32" s="6">
        <v>0.0709673994662642</v>
      </c>
      <c r="AT32" s="6">
        <v>0.0709673994662643</v>
      </c>
      <c r="AU32" s="6">
        <v>0.0799783075025895</v>
      </c>
      <c r="AV32" s="6">
        <v>0.0709673994662642</v>
      </c>
      <c r="AW32" s="6">
        <v>0.0709673994662642</v>
      </c>
      <c r="AX32" s="6">
        <v>0.0647510964042729</v>
      </c>
      <c r="AY32" s="6">
        <v>0.0709005477690007</v>
      </c>
      <c r="AZ32" s="6">
        <v>0.0770121327566171</v>
      </c>
      <c r="BA32" s="6">
        <v>0.0789143367247863</v>
      </c>
      <c r="BB32" s="6">
        <v>0.098292624856597</v>
      </c>
      <c r="BC32" s="6">
        <v>0.0485698416287317</v>
      </c>
      <c r="BD32" s="6">
        <v>0.131730490534588</v>
      </c>
      <c r="BE32" s="6">
        <v>0.239646662758071</v>
      </c>
      <c r="BF32" s="6">
        <v>0.0718046918739811</v>
      </c>
      <c r="BG32" s="6">
        <v>0.0659520158998126</v>
      </c>
      <c r="BH32" s="6">
        <v>0.0594373176464747</v>
      </c>
      <c r="BI32" s="6">
        <v>0.103205209258838</v>
      </c>
      <c r="BJ32" s="6">
        <v>0.0384762147667002</v>
      </c>
      <c r="BK32" s="6">
        <v>0.0597492530417317</v>
      </c>
      <c r="BL32" s="6">
        <v>0.223694130072953</v>
      </c>
      <c r="BM32" s="6">
        <v>0.278736428554545</v>
      </c>
      <c r="BN32" s="6">
        <v>0.197519180202787</v>
      </c>
      <c r="BO32" s="6">
        <v>0.182002584508245</v>
      </c>
      <c r="BP32" s="42"/>
      <c r="BQ32" s="42"/>
      <c r="BR32" s="42"/>
    </row>
    <row r="33" spans="1:70" x14ac:dyDescent="0.2">
      <c r="A33" s="1">
        <v>1998</v>
      </c>
      <c r="B33" s="6">
        <v>0.0909587525326269</v>
      </c>
      <c r="C33" s="6">
        <v>0.132867423013741</v>
      </c>
      <c r="D33" s="6">
        <v>0.055070739344096</v>
      </c>
      <c r="E33" s="6">
        <v>0.0664590006909869</v>
      </c>
      <c r="F33" s="6">
        <v>0.0978821394568034</v>
      </c>
      <c r="G33" s="6">
        <v>0.0755258454942489</v>
      </c>
      <c r="H33" s="6">
        <v>0.0982195096525621</v>
      </c>
      <c r="I33" s="6">
        <v>0.0748352869266673</v>
      </c>
      <c r="J33" s="6">
        <v>0.136216968541222</v>
      </c>
      <c r="K33" s="6">
        <v>0.125161334549608</v>
      </c>
      <c r="L33" s="6">
        <v>0.178153991728694</v>
      </c>
      <c r="M33" s="6">
        <v>0.137854871603751</v>
      </c>
      <c r="N33" s="6">
        <v>0.13234129123895</v>
      </c>
      <c r="O33" s="6">
        <v>0.105625210385062</v>
      </c>
      <c r="P33" s="6">
        <v>0.135748739817761</v>
      </c>
      <c r="Q33" s="6">
        <v>0.220189336187397</v>
      </c>
      <c r="R33" s="6">
        <v>0.122232072521474</v>
      </c>
      <c r="S33" s="6">
        <v>0.188307744643844</v>
      </c>
      <c r="T33" s="6">
        <v>0.141390201095198</v>
      </c>
      <c r="U33" s="6">
        <v>0.151562083846607</v>
      </c>
      <c r="V33" s="6">
        <v>0.0449852309652793</v>
      </c>
      <c r="W33" s="6">
        <v>0.18257837131601</v>
      </c>
      <c r="X33" s="6">
        <v>0.0730186302641328</v>
      </c>
      <c r="Y33" s="6">
        <v>0.166712118342325</v>
      </c>
      <c r="Z33" s="6">
        <v>0.0517791124038551</v>
      </c>
      <c r="AA33" s="6">
        <v>0.0508403444711578</v>
      </c>
      <c r="AB33" s="6">
        <v>0.0296785407701371</v>
      </c>
      <c r="AC33" s="6">
        <v>0.0737135448064662</v>
      </c>
      <c r="AD33" s="6">
        <v>0.0438142276629644</v>
      </c>
      <c r="AE33" s="6">
        <v>0.135949092707876</v>
      </c>
      <c r="AF33" s="6">
        <v>0.0658891513268922</v>
      </c>
      <c r="AG33" s="6">
        <v>0.0762370245254232</v>
      </c>
      <c r="AH33" s="6">
        <v>0.105206960172675</v>
      </c>
      <c r="AI33" s="6">
        <v>0.0666692337798084</v>
      </c>
      <c r="AJ33" s="6">
        <v>0.105206960172675</v>
      </c>
      <c r="AK33" s="6">
        <v>0.128190406734004</v>
      </c>
      <c r="AL33" s="6">
        <v>0.0453416108894125</v>
      </c>
      <c r="AM33" s="6">
        <v>0.131663322625129</v>
      </c>
      <c r="AN33" s="6">
        <v>0.100544841774825</v>
      </c>
      <c r="AO33" s="6">
        <v>0.0538713354915131</v>
      </c>
      <c r="AP33" s="6">
        <v>0.145800651951491</v>
      </c>
      <c r="AQ33" s="6">
        <v>0.0741300899559925</v>
      </c>
      <c r="AR33" s="6">
        <v>0.0741300899559925</v>
      </c>
      <c r="AS33" s="6">
        <v>0.0741300899559925</v>
      </c>
      <c r="AT33" s="6">
        <v>0.0741300899559925</v>
      </c>
      <c r="AU33" s="6">
        <v>0.0828708960033734</v>
      </c>
      <c r="AV33" s="6">
        <v>0.0741300899559926</v>
      </c>
      <c r="AW33" s="6">
        <v>0.0741300899559925</v>
      </c>
      <c r="AX33" s="6">
        <v>0.0692701398906368</v>
      </c>
      <c r="AY33" s="6">
        <v>0.0742338260389588</v>
      </c>
      <c r="AZ33" s="6">
        <v>0.0982195096525621</v>
      </c>
      <c r="BA33" s="6">
        <v>0.099485577632677</v>
      </c>
      <c r="BB33" s="6">
        <v>0.10249227877138</v>
      </c>
      <c r="BC33" s="6">
        <v>0.0483067015271393</v>
      </c>
      <c r="BD33" s="6">
        <v>0.19828206206366</v>
      </c>
      <c r="BE33" s="6">
        <v>0.22887641693077</v>
      </c>
      <c r="BF33" s="6">
        <v>0.0724820191428164</v>
      </c>
      <c r="BG33" s="6">
        <v>0.0801545078605093</v>
      </c>
      <c r="BH33" s="6">
        <v>0.0590970718832064</v>
      </c>
      <c r="BI33" s="6">
        <v>0.241122802074577</v>
      </c>
      <c r="BJ33" s="6">
        <v>0.044521402946363</v>
      </c>
      <c r="BK33" s="6">
        <v>0.0636156358802985</v>
      </c>
      <c r="BL33" s="6">
        <v>0.216143334337814</v>
      </c>
      <c r="BM33" s="6">
        <v>0.363363466937754</v>
      </c>
      <c r="BN33" s="6">
        <v>0.21057507704554</v>
      </c>
      <c r="BO33" s="6">
        <v>0.201842226761872</v>
      </c>
      <c r="BP33" s="42"/>
      <c r="BQ33" s="42"/>
      <c r="BR33" s="42"/>
    </row>
    <row r="34" spans="1:70" x14ac:dyDescent="0.2">
      <c r="A34" s="1">
        <v>1999</v>
      </c>
      <c r="B34" s="6">
        <v>0.089690001002912</v>
      </c>
      <c r="C34" s="6">
        <v>0.132386033045495</v>
      </c>
      <c r="D34" s="6">
        <v>0.0541263920661284</v>
      </c>
      <c r="E34" s="6">
        <v>0.0820068912619708</v>
      </c>
      <c r="F34" s="6">
        <v>0.093622149610266</v>
      </c>
      <c r="G34" s="6">
        <v>0.0751800209340606</v>
      </c>
      <c r="H34" s="6">
        <v>0.13729817980128</v>
      </c>
      <c r="I34" s="6">
        <v>0.0708863392092004</v>
      </c>
      <c r="J34" s="6">
        <v>0.128163302561511</v>
      </c>
      <c r="K34" s="6">
        <v>0.128197710099526</v>
      </c>
      <c r="L34" s="6">
        <v>0.190196682336708</v>
      </c>
      <c r="M34" s="6">
        <v>0.13711140539972</v>
      </c>
      <c r="N34" s="6">
        <v>0.133850839363511</v>
      </c>
      <c r="O34" s="6">
        <v>0.102323204257871</v>
      </c>
      <c r="P34" s="6">
        <v>0.130176206121616</v>
      </c>
      <c r="Q34" s="6">
        <v>0.212938697999882</v>
      </c>
      <c r="R34" s="6">
        <v>0.13320829376922</v>
      </c>
      <c r="S34" s="6">
        <v>0.187211237169309</v>
      </c>
      <c r="T34" s="6">
        <v>0.139837052919648</v>
      </c>
      <c r="U34" s="6">
        <v>0.148247110935206</v>
      </c>
      <c r="V34" s="6">
        <v>0.0433749138214599</v>
      </c>
      <c r="W34" s="6">
        <v>0.192648370109668</v>
      </c>
      <c r="X34" s="6">
        <v>0.0750001189694081</v>
      </c>
      <c r="Y34" s="6">
        <v>0.175351249195189</v>
      </c>
      <c r="Z34" s="6">
        <v>0.0501821092084919</v>
      </c>
      <c r="AA34" s="6">
        <v>0.047513952268501</v>
      </c>
      <c r="AB34" s="6">
        <v>0.0416466709486548</v>
      </c>
      <c r="AC34" s="6">
        <v>0.0913644406933849</v>
      </c>
      <c r="AD34" s="6">
        <v>0.0518470056215298</v>
      </c>
      <c r="AE34" s="6">
        <v>0.140475855839407</v>
      </c>
      <c r="AF34" s="6">
        <v>0.0787313088500523</v>
      </c>
      <c r="AG34" s="6">
        <v>0.0743011007604674</v>
      </c>
      <c r="AH34" s="6">
        <v>0.107057371296709</v>
      </c>
      <c r="AI34" s="6">
        <v>0.0699157239645284</v>
      </c>
      <c r="AJ34" s="6">
        <v>0.107057371296709</v>
      </c>
      <c r="AK34" s="6">
        <v>0.131648567118686</v>
      </c>
      <c r="AL34" s="6">
        <v>0.0507637454516965</v>
      </c>
      <c r="AM34" s="6">
        <v>0.11692617511928</v>
      </c>
      <c r="AN34" s="6">
        <v>0.101829386930528</v>
      </c>
      <c r="AO34" s="6">
        <v>0.0523705699354018</v>
      </c>
      <c r="AP34" s="6">
        <v>0.141414259724554</v>
      </c>
      <c r="AQ34" s="6">
        <v>0.0747903634014253</v>
      </c>
      <c r="AR34" s="6">
        <v>0.0747903634014252</v>
      </c>
      <c r="AS34" s="6">
        <v>0.0747903634014252</v>
      </c>
      <c r="AT34" s="6">
        <v>0.0747903634014253</v>
      </c>
      <c r="AU34" s="6">
        <v>0.077323535130749</v>
      </c>
      <c r="AV34" s="6">
        <v>0.0747903634014253</v>
      </c>
      <c r="AW34" s="6">
        <v>0.0747903634014253</v>
      </c>
      <c r="AX34" s="6">
        <v>0.0710322724905766</v>
      </c>
      <c r="AY34" s="6">
        <v>0.0748730326423113</v>
      </c>
      <c r="AZ34" s="6">
        <v>0.13729817980128</v>
      </c>
      <c r="BA34" s="6">
        <v>0.139459070194134</v>
      </c>
      <c r="BB34" s="6">
        <v>0.103805731658636</v>
      </c>
      <c r="BC34" s="6">
        <v>0.0451424231255556</v>
      </c>
      <c r="BD34" s="6">
        <v>0.162663810900624</v>
      </c>
      <c r="BE34" s="6">
        <v>0.223685722324983</v>
      </c>
      <c r="BF34" s="6">
        <v>0.0660911497909044</v>
      </c>
      <c r="BG34" s="6">
        <v>0.0869240513350632</v>
      </c>
      <c r="BH34" s="6">
        <v>0.05800403825219</v>
      </c>
      <c r="BI34" s="6">
        <v>0.156000518353075</v>
      </c>
      <c r="BJ34" s="6">
        <v>0.077315917283406</v>
      </c>
      <c r="BK34" s="6">
        <v>0.0635075168260645</v>
      </c>
      <c r="BL34" s="6">
        <v>0.193551418875174</v>
      </c>
      <c r="BM34" s="6">
        <v>0.356456741535243</v>
      </c>
      <c r="BN34" s="6">
        <v>0.244291147184971</v>
      </c>
      <c r="BO34" s="6">
        <v>0.192702813834297</v>
      </c>
      <c r="BP34" s="42"/>
      <c r="BQ34" s="42"/>
      <c r="BR34" s="42"/>
    </row>
    <row r="35" spans="1:70" x14ac:dyDescent="0.2">
      <c r="A35" s="1">
        <v>2000</v>
      </c>
      <c r="B35" s="6">
        <v>0.0919119295289581</v>
      </c>
      <c r="C35" s="6">
        <v>0.139155233998994</v>
      </c>
      <c r="D35" s="6">
        <v>0.0542773983642594</v>
      </c>
      <c r="E35" s="6">
        <v>0.0860212058953023</v>
      </c>
      <c r="F35" s="6">
        <v>0.0976650313085494</v>
      </c>
      <c r="G35" s="6">
        <v>0.0777427452426874</v>
      </c>
      <c r="H35" s="6">
        <v>0.137464706659983</v>
      </c>
      <c r="I35" s="6">
        <v>0.0766285720512997</v>
      </c>
      <c r="J35" s="6">
        <v>0.135476861840321</v>
      </c>
      <c r="K35" s="6">
        <v>0.141995574557671</v>
      </c>
      <c r="L35" s="6">
        <v>0.20581729371489</v>
      </c>
      <c r="M35" s="6">
        <v>0.141130284127549</v>
      </c>
      <c r="N35" s="6">
        <v>0.140959524699803</v>
      </c>
      <c r="O35" s="6">
        <v>0.101948216512623</v>
      </c>
      <c r="P35" s="6">
        <v>0.141608806114223</v>
      </c>
      <c r="Q35" s="6">
        <v>0.203087287192916</v>
      </c>
      <c r="R35" s="6">
        <v>0.144697560979921</v>
      </c>
      <c r="S35" s="6">
        <v>0.201148148612456</v>
      </c>
      <c r="T35" s="6">
        <v>0.14846456794682</v>
      </c>
      <c r="U35" s="6">
        <v>0.157600547394589</v>
      </c>
      <c r="V35" s="6">
        <v>0.0432675822995808</v>
      </c>
      <c r="W35" s="6">
        <v>0.195348139059802</v>
      </c>
      <c r="X35" s="6">
        <v>0.0814881485964584</v>
      </c>
      <c r="Y35" s="6">
        <v>0.198003566534129</v>
      </c>
      <c r="Z35" s="6">
        <v>0.0501335733691212</v>
      </c>
      <c r="AA35" s="6">
        <v>0.0517419661121597</v>
      </c>
      <c r="AB35" s="6">
        <v>0.0460994385876432</v>
      </c>
      <c r="AC35" s="6">
        <v>0.0928448540471504</v>
      </c>
      <c r="AD35" s="6">
        <v>0.0650371949591322</v>
      </c>
      <c r="AE35" s="6">
        <v>0.137534433811284</v>
      </c>
      <c r="AF35" s="6">
        <v>0.0820895156802718</v>
      </c>
      <c r="AG35" s="6">
        <v>0.0850683940571714</v>
      </c>
      <c r="AH35" s="6">
        <v>0.11428644016583</v>
      </c>
      <c r="AI35" s="6">
        <v>0.0753286589247634</v>
      </c>
      <c r="AJ35" s="6">
        <v>0.11428644016583</v>
      </c>
      <c r="AK35" s="6">
        <v>0.147375388624626</v>
      </c>
      <c r="AL35" s="6">
        <v>0.053588216439324</v>
      </c>
      <c r="AM35" s="6">
        <v>0.116313194348177</v>
      </c>
      <c r="AN35" s="6">
        <v>0.107485323403777</v>
      </c>
      <c r="AO35" s="6">
        <v>0.0152728465052646</v>
      </c>
      <c r="AP35" s="6">
        <v>0.140982713245695</v>
      </c>
      <c r="AQ35" s="6">
        <v>0.0759159820063782</v>
      </c>
      <c r="AR35" s="6">
        <v>0.0759159820063782</v>
      </c>
      <c r="AS35" s="6">
        <v>0.0759159820063782</v>
      </c>
      <c r="AT35" s="6">
        <v>0.0759159820063782</v>
      </c>
      <c r="AU35" s="6">
        <v>0.074674871252569</v>
      </c>
      <c r="AV35" s="6">
        <v>0.0759159820063782</v>
      </c>
      <c r="AW35" s="6">
        <v>0.0759159820063781</v>
      </c>
      <c r="AX35" s="6">
        <v>0.0785780444430123</v>
      </c>
      <c r="AY35" s="6">
        <v>0.0758221900129448</v>
      </c>
      <c r="AZ35" s="6">
        <v>0.137464706659983</v>
      </c>
      <c r="BA35" s="6">
        <v>0.14145294089747</v>
      </c>
      <c r="BB35" s="6">
        <v>0.112624907219728</v>
      </c>
      <c r="BC35" s="6">
        <v>0.0482799844757729</v>
      </c>
      <c r="BD35" s="6">
        <v>0.162982683996147</v>
      </c>
      <c r="BE35" s="6">
        <v>0.240449832421268</v>
      </c>
      <c r="BF35" s="6">
        <v>0.0716010845207626</v>
      </c>
      <c r="BG35" s="6">
        <v>0.0885000294892762</v>
      </c>
      <c r="BH35" s="6">
        <v>0.0652077830370084</v>
      </c>
      <c r="BI35" s="6">
        <v>0.157909964339583</v>
      </c>
      <c r="BJ35" s="6">
        <v>0.0880058033700806</v>
      </c>
      <c r="BK35" s="6">
        <v>0.0627179956449772</v>
      </c>
      <c r="BL35" s="6">
        <v>0.182998665477584</v>
      </c>
      <c r="BM35" s="6">
        <v>0.381851351925491</v>
      </c>
      <c r="BN35" s="6">
        <v>0.285170577868871</v>
      </c>
      <c r="BO35" s="6">
        <v>0.204925184481562</v>
      </c>
      <c r="BP35" s="42"/>
      <c r="BQ35" s="42"/>
      <c r="BR35" s="42"/>
    </row>
    <row r="36" spans="1:70" x14ac:dyDescent="0.2">
      <c r="A36" s="1">
        <v>2001</v>
      </c>
      <c r="B36" s="6">
        <v>0.0904981830892917</v>
      </c>
      <c r="C36" s="6">
        <v>0.139298674830037</v>
      </c>
      <c r="D36" s="6">
        <v>0.0498413246002797</v>
      </c>
      <c r="E36" s="6">
        <v>0.0901239352361226</v>
      </c>
      <c r="F36" s="6">
        <v>0.110874449918705</v>
      </c>
      <c r="G36" s="6">
        <v>0.0883693682470229</v>
      </c>
      <c r="H36" s="6">
        <v>0.109945748779041</v>
      </c>
      <c r="I36" s="6">
        <v>0.0749157892053545</v>
      </c>
      <c r="J36" s="6">
        <v>0.131778023092464</v>
      </c>
      <c r="K36" s="6">
        <v>0.147856963779655</v>
      </c>
      <c r="L36" s="6">
        <v>0.211607086246977</v>
      </c>
      <c r="M36" s="6">
        <v>0.139568871746358</v>
      </c>
      <c r="N36" s="6">
        <v>0.143020416363538</v>
      </c>
      <c r="O36" s="6">
        <v>0.10093700819173</v>
      </c>
      <c r="P36" s="6">
        <v>0.140583701569702</v>
      </c>
      <c r="Q36" s="6">
        <v>0.183486709319245</v>
      </c>
      <c r="R36" s="6">
        <v>0.146606041278992</v>
      </c>
      <c r="S36" s="6">
        <v>0.192009533457694</v>
      </c>
      <c r="T36" s="6">
        <v>0.14881096069984</v>
      </c>
      <c r="U36" s="6">
        <v>0.159341138575731</v>
      </c>
      <c r="V36" s="6">
        <v>0.0392497753650203</v>
      </c>
      <c r="W36" s="6">
        <v>0.187415444602075</v>
      </c>
      <c r="X36" s="6">
        <v>0.0829103680190841</v>
      </c>
      <c r="Y36" s="6">
        <v>0.209824772621347</v>
      </c>
      <c r="Z36" s="6">
        <v>0.0475117185469387</v>
      </c>
      <c r="AA36" s="6">
        <v>0.0545879920027419</v>
      </c>
      <c r="AB36" s="6">
        <v>0.060711436005204</v>
      </c>
      <c r="AC36" s="6">
        <v>0.0986931498858486</v>
      </c>
      <c r="AD36" s="6">
        <v>0.0654541781000143</v>
      </c>
      <c r="AE36" s="6">
        <v>0.125836300140644</v>
      </c>
      <c r="AF36" s="6">
        <v>0.0851507503502745</v>
      </c>
      <c r="AG36" s="6">
        <v>0.0708659078134325</v>
      </c>
      <c r="AH36" s="6">
        <v>0.12270740823389</v>
      </c>
      <c r="AI36" s="6">
        <v>0.0800005357082418</v>
      </c>
      <c r="AJ36" s="6">
        <v>0.12270740823389</v>
      </c>
      <c r="AK36" s="6">
        <v>0.165285621057463</v>
      </c>
      <c r="AL36" s="6">
        <v>0.0500234355461616</v>
      </c>
      <c r="AM36" s="6">
        <v>0.172497126901714</v>
      </c>
      <c r="AN36" s="6">
        <v>0.116142244316059</v>
      </c>
      <c r="AO36" s="6">
        <v>0.0202255452859046</v>
      </c>
      <c r="AP36" s="6">
        <v>0.14561555701381</v>
      </c>
      <c r="AQ36" s="6">
        <v>0.0818247739595529</v>
      </c>
      <c r="AR36" s="6">
        <v>0.0818247739595529</v>
      </c>
      <c r="AS36" s="6">
        <v>0.0818247739595529</v>
      </c>
      <c r="AT36" s="6">
        <v>0.0818247739595529</v>
      </c>
      <c r="AU36" s="6">
        <v>0.0927199652994409</v>
      </c>
      <c r="AV36" s="6">
        <v>0.0818247739595528</v>
      </c>
      <c r="AW36" s="6">
        <v>0.0818247739595528</v>
      </c>
      <c r="AX36" s="6">
        <v>0.0876095211675556</v>
      </c>
      <c r="AY36" s="6">
        <v>0.0817826164943063</v>
      </c>
      <c r="AZ36" s="6">
        <v>0.109945748779041</v>
      </c>
      <c r="BA36" s="6">
        <v>0.112746215693399</v>
      </c>
      <c r="BB36" s="6">
        <v>0.11299336996133</v>
      </c>
      <c r="BC36" s="6">
        <v>0.0450627756492887</v>
      </c>
      <c r="BD36" s="6">
        <v>0.148738913875752</v>
      </c>
      <c r="BE36" s="6">
        <v>0.24053241216876</v>
      </c>
      <c r="BF36" s="6">
        <v>0.0671171057411138</v>
      </c>
      <c r="BG36" s="6">
        <v>0.0933444993475186</v>
      </c>
      <c r="BH36" s="6">
        <v>0.0653521637638046</v>
      </c>
      <c r="BI36" s="6">
        <v>0.15428615623303</v>
      </c>
      <c r="BJ36" s="6">
        <v>0.117847993293691</v>
      </c>
      <c r="BK36" s="6">
        <v>0.0681277700102523</v>
      </c>
      <c r="BL36" s="6">
        <v>0.162545798999483</v>
      </c>
      <c r="BM36" s="6">
        <v>0.366917049158953</v>
      </c>
      <c r="BN36" s="6">
        <v>0.29769539031546</v>
      </c>
      <c r="BO36" s="6">
        <v>0.195523145842952</v>
      </c>
      <c r="BP36" s="42"/>
      <c r="BQ36" s="42"/>
      <c r="BR36" s="42"/>
    </row>
    <row r="37" spans="1:70" x14ac:dyDescent="0.2">
      <c r="A37" s="1">
        <v>2002</v>
      </c>
      <c r="B37" s="6">
        <v>0.0912396788678353</v>
      </c>
      <c r="C37" s="6">
        <v>0.136626446245133</v>
      </c>
      <c r="D37" s="6">
        <v>0.0468976722895429</v>
      </c>
      <c r="E37" s="6">
        <v>0.106486989319514</v>
      </c>
      <c r="F37" s="6">
        <v>0.110572896088343</v>
      </c>
      <c r="G37" s="6">
        <v>0.100500648720589</v>
      </c>
      <c r="H37" s="6">
        <v>0.101971223111832</v>
      </c>
      <c r="I37" s="6">
        <v>0.0796726981231011</v>
      </c>
      <c r="J37" s="6">
        <v>0.129089043197859</v>
      </c>
      <c r="K37" s="6">
        <v>0.15255546984092</v>
      </c>
      <c r="L37" s="6">
        <v>0.211022921931351</v>
      </c>
      <c r="M37" s="6">
        <v>0.134644078759102</v>
      </c>
      <c r="N37" s="6">
        <v>0.138818719471863</v>
      </c>
      <c r="O37" s="6">
        <v>0.097220904653577</v>
      </c>
      <c r="P37" s="6">
        <v>0.132106032689195</v>
      </c>
      <c r="Q37" s="6">
        <v>0.186411379236639</v>
      </c>
      <c r="R37" s="6">
        <v>0.127946504526258</v>
      </c>
      <c r="S37" s="6">
        <v>0.186197398568642</v>
      </c>
      <c r="T37" s="6">
        <v>0.145235300630625</v>
      </c>
      <c r="U37" s="6">
        <v>0.158843942778382</v>
      </c>
      <c r="V37" s="6">
        <v>0.0363196959407822</v>
      </c>
      <c r="W37" s="6">
        <v>0.183368134421075</v>
      </c>
      <c r="X37" s="6">
        <v>0.0758616351937018</v>
      </c>
      <c r="Y37" s="6">
        <v>0.200170194248845</v>
      </c>
      <c r="Z37" s="6">
        <v>0.0450180659022069</v>
      </c>
      <c r="AA37" s="6">
        <v>0.167946279828998</v>
      </c>
      <c r="AB37" s="6">
        <v>0.0679333240190145</v>
      </c>
      <c r="AC37" s="6">
        <v>0.101467925934035</v>
      </c>
      <c r="AD37" s="6">
        <v>0.0579793157195179</v>
      </c>
      <c r="AE37" s="6">
        <v>0.130123093423015</v>
      </c>
      <c r="AF37" s="6">
        <v>0.102048348794898</v>
      </c>
      <c r="AG37" s="6">
        <v>0.07962585839317</v>
      </c>
      <c r="AH37" s="6">
        <v>0.123712500047074</v>
      </c>
      <c r="AI37" s="6">
        <v>0.0883795138353493</v>
      </c>
      <c r="AJ37" s="6">
        <v>0.123712500047074</v>
      </c>
      <c r="AK37" s="6">
        <v>0.166608255281351</v>
      </c>
      <c r="AL37" s="6">
        <v>0.0513475967040735</v>
      </c>
      <c r="AM37" s="6">
        <v>0.14991983901543</v>
      </c>
      <c r="AN37" s="6">
        <v>0.115166171334985</v>
      </c>
      <c r="AO37" s="6">
        <v>0.0293404468937565</v>
      </c>
      <c r="AP37" s="6">
        <v>0.188680590576323</v>
      </c>
      <c r="AQ37" s="6">
        <v>0.0929957958101725</v>
      </c>
      <c r="AR37" s="6">
        <v>0.0929957958101726</v>
      </c>
      <c r="AS37" s="6">
        <v>0.0929957958101725</v>
      </c>
      <c r="AT37" s="6">
        <v>0.0929957958101725</v>
      </c>
      <c r="AU37" s="6">
        <v>0.103054305303595</v>
      </c>
      <c r="AV37" s="6">
        <v>0.0929957958101726</v>
      </c>
      <c r="AW37" s="6">
        <v>0.0929957958101726</v>
      </c>
      <c r="AX37" s="6">
        <v>0.098584935225885</v>
      </c>
      <c r="AY37" s="6">
        <v>0.0932154246825299</v>
      </c>
      <c r="AZ37" s="6">
        <v>0.101971223111832</v>
      </c>
      <c r="BA37" s="6">
        <v>0.10713591699109</v>
      </c>
      <c r="BB37" s="6">
        <v>0.120002332420315</v>
      </c>
      <c r="BC37" s="6">
        <v>0.0471942178347971</v>
      </c>
      <c r="BD37" s="6">
        <v>0.136201467099053</v>
      </c>
      <c r="BE37" s="6">
        <v>0.242745897261044</v>
      </c>
      <c r="BF37" s="6">
        <v>0.0700103603941441</v>
      </c>
      <c r="BG37" s="6">
        <v>0.0964588760041708</v>
      </c>
      <c r="BH37" s="6">
        <v>0.0701760024580064</v>
      </c>
      <c r="BI37" s="6">
        <v>0.123252760603536</v>
      </c>
      <c r="BJ37" s="6">
        <v>0.142753118565673</v>
      </c>
      <c r="BK37" s="6">
        <v>0.0723585678654354</v>
      </c>
      <c r="BL37" s="6">
        <v>0.156831300019435</v>
      </c>
      <c r="BM37" s="6">
        <v>0.352785676576904</v>
      </c>
      <c r="BN37" s="6">
        <v>0.285826476848736</v>
      </c>
      <c r="BO37" s="6">
        <v>0.180105186575018</v>
      </c>
      <c r="BP37" s="42"/>
      <c r="BQ37" s="42"/>
      <c r="BR37" s="42"/>
    </row>
    <row r="38" spans="1:70" x14ac:dyDescent="0.2">
      <c r="A38" s="1">
        <v>2003</v>
      </c>
      <c r="B38" s="6">
        <v>0.0919491083857329</v>
      </c>
      <c r="C38" s="6">
        <v>0.133711493778849</v>
      </c>
      <c r="D38" s="6">
        <v>0.0459901546396942</v>
      </c>
      <c r="E38" s="6">
        <v>0.101567939722343</v>
      </c>
      <c r="F38" s="6">
        <v>0.118542000115619</v>
      </c>
      <c r="G38" s="6">
        <v>0.0876188174019729</v>
      </c>
      <c r="H38" s="6">
        <v>0.0971230640439445</v>
      </c>
      <c r="I38" s="6">
        <v>0.0815210612210248</v>
      </c>
      <c r="J38" s="6">
        <v>0.125110943562248</v>
      </c>
      <c r="K38" s="6">
        <v>0.148830071071303</v>
      </c>
      <c r="L38" s="6">
        <v>0.197726284349412</v>
      </c>
      <c r="M38" s="6">
        <v>0.130300024603245</v>
      </c>
      <c r="N38" s="6">
        <v>0.130038434461743</v>
      </c>
      <c r="O38" s="6">
        <v>0.0956814014626813</v>
      </c>
      <c r="P38" s="6">
        <v>0.123696071534132</v>
      </c>
      <c r="Q38" s="6">
        <v>0.216977733218672</v>
      </c>
      <c r="R38" s="6">
        <v>0.124525206224819</v>
      </c>
      <c r="S38" s="6">
        <v>0.179808380971469</v>
      </c>
      <c r="T38" s="6">
        <v>0.14237770826612</v>
      </c>
      <c r="U38" s="6">
        <v>0.158864852102746</v>
      </c>
      <c r="V38" s="6">
        <v>0.0365512504507783</v>
      </c>
      <c r="W38" s="6">
        <v>0.150333254087719</v>
      </c>
      <c r="X38" s="6">
        <v>0.0682913323771915</v>
      </c>
      <c r="Y38" s="6">
        <v>0.183204356523393</v>
      </c>
      <c r="Z38" s="6">
        <v>0.0453077223532697</v>
      </c>
      <c r="AA38" s="6">
        <v>0.142215275288908</v>
      </c>
      <c r="AB38" s="6">
        <v>0.0718426855667468</v>
      </c>
      <c r="AC38" s="6">
        <v>0.108150866797988</v>
      </c>
      <c r="AD38" s="6">
        <v>0.0589236820648702</v>
      </c>
      <c r="AE38" s="6">
        <v>0.121078501594395</v>
      </c>
      <c r="AF38" s="6">
        <v>0.098591006140629</v>
      </c>
      <c r="AG38" s="6">
        <v>0.103482105186209</v>
      </c>
      <c r="AH38" s="6">
        <v>0.133612327383695</v>
      </c>
      <c r="AI38" s="6">
        <v>0.116400634599677</v>
      </c>
      <c r="AJ38" s="6">
        <v>0.133612327383695</v>
      </c>
      <c r="AK38" s="6">
        <v>0.159117628494312</v>
      </c>
      <c r="AL38" s="6">
        <v>0.0583341877693425</v>
      </c>
      <c r="AM38" s="6">
        <v>0.1380918249596</v>
      </c>
      <c r="AN38" s="6">
        <v>0.122015587760264</v>
      </c>
      <c r="AO38" s="6">
        <v>0.0447257263835695</v>
      </c>
      <c r="AP38" s="6">
        <v>0.150788833958426</v>
      </c>
      <c r="AQ38" s="6">
        <v>0.0804975585151275</v>
      </c>
      <c r="AR38" s="6">
        <v>0.0804975585151275</v>
      </c>
      <c r="AS38" s="6">
        <v>0.0804975585151275</v>
      </c>
      <c r="AT38" s="6">
        <v>0.0804975585151275</v>
      </c>
      <c r="AU38" s="6">
        <v>0.0926688293241563</v>
      </c>
      <c r="AV38" s="6">
        <v>0.0804975585151275</v>
      </c>
      <c r="AW38" s="6">
        <v>0.0804975585151275</v>
      </c>
      <c r="AX38" s="6">
        <v>0.0841361361814474</v>
      </c>
      <c r="AY38" s="6">
        <v>0.080879697111093</v>
      </c>
      <c r="AZ38" s="6">
        <v>0.0971230640439445</v>
      </c>
      <c r="BA38" s="6">
        <v>0.101971218636952</v>
      </c>
      <c r="BB38" s="6">
        <v>0.126573260493989</v>
      </c>
      <c r="BC38" s="6">
        <v>0.0478870282387887</v>
      </c>
      <c r="BD38" s="6">
        <v>0.136869321057789</v>
      </c>
      <c r="BE38" s="6">
        <v>0.235947447431488</v>
      </c>
      <c r="BF38" s="6">
        <v>0.0705763597629164</v>
      </c>
      <c r="BG38" s="6">
        <v>0.0898802998678575</v>
      </c>
      <c r="BH38" s="6">
        <v>0.0730599046670983</v>
      </c>
      <c r="BI38" s="6">
        <v>0.109665693911419</v>
      </c>
      <c r="BJ38" s="6">
        <v>0.13624523415342</v>
      </c>
      <c r="BK38" s="6">
        <v>0.0775032983148777</v>
      </c>
      <c r="BL38" s="6">
        <v>0.16138527057602</v>
      </c>
      <c r="BM38" s="6">
        <v>0.334465316644946</v>
      </c>
      <c r="BN38" s="6">
        <v>0.276910149576872</v>
      </c>
      <c r="BO38" s="6">
        <v>0.170378045988409</v>
      </c>
      <c r="BP38" s="42"/>
      <c r="BQ38" s="42"/>
      <c r="BR38" s="42"/>
    </row>
    <row r="39" spans="1:70" x14ac:dyDescent="0.2">
      <c r="A39" s="1">
        <v>2004</v>
      </c>
      <c r="B39" s="6">
        <v>0.0970137763091311</v>
      </c>
      <c r="C39" s="6">
        <v>0.136284619576072</v>
      </c>
      <c r="D39" s="6">
        <v>0.0479983021478988</v>
      </c>
      <c r="E39" s="6">
        <v>0.107486200882957</v>
      </c>
      <c r="F39" s="6">
        <v>0.121350011740494</v>
      </c>
      <c r="G39" s="6">
        <v>0.0784824691851519</v>
      </c>
      <c r="H39" s="6">
        <v>0.0860381927528278</v>
      </c>
      <c r="I39" s="6">
        <v>0.091849321822207</v>
      </c>
      <c r="J39" s="6">
        <v>0.132526468033645</v>
      </c>
      <c r="K39" s="6">
        <v>0.162799830377121</v>
      </c>
      <c r="L39" s="6">
        <v>0.193840446286913</v>
      </c>
      <c r="M39" s="6">
        <v>0.124255246434754</v>
      </c>
      <c r="N39" s="6">
        <v>0.128608265192281</v>
      </c>
      <c r="O39" s="6">
        <v>0.0935653072782715</v>
      </c>
      <c r="P39" s="6">
        <v>0.125842564704139</v>
      </c>
      <c r="Q39" s="6">
        <v>0.230819166120455</v>
      </c>
      <c r="R39" s="6">
        <v>0.120770295633736</v>
      </c>
      <c r="S39" s="6">
        <v>0.187932362888401</v>
      </c>
      <c r="T39" s="6">
        <v>0.145556385412423</v>
      </c>
      <c r="U39" s="6">
        <v>0.16767723243809</v>
      </c>
      <c r="V39" s="6">
        <v>0.0379552042036086</v>
      </c>
      <c r="W39" s="6">
        <v>0.154458536334925</v>
      </c>
      <c r="X39" s="6">
        <v>0.0667974108803304</v>
      </c>
      <c r="Y39" s="6">
        <v>0.17344669855528</v>
      </c>
      <c r="Z39" s="6">
        <v>0.0471917760568287</v>
      </c>
      <c r="AA39" s="6">
        <v>0.12800427480116</v>
      </c>
      <c r="AB39" s="6">
        <v>0.0803746627742269</v>
      </c>
      <c r="AC39" s="6">
        <v>0.123279430459368</v>
      </c>
      <c r="AD39" s="6">
        <v>0.0620412751926173</v>
      </c>
      <c r="AE39" s="6">
        <v>0.129937266343029</v>
      </c>
      <c r="AF39" s="6">
        <v>0.103565089450659</v>
      </c>
      <c r="AG39" s="6">
        <v>0.0848250219529346</v>
      </c>
      <c r="AH39" s="6">
        <v>0.136753288109637</v>
      </c>
      <c r="AI39" s="6">
        <v>0.140900466761583</v>
      </c>
      <c r="AJ39" s="6">
        <v>0.136753288109637</v>
      </c>
      <c r="AK39" s="6">
        <v>0.156480211582799</v>
      </c>
      <c r="AL39" s="6">
        <v>0.06636986120412</v>
      </c>
      <c r="AM39" s="6">
        <v>0.139037958582825</v>
      </c>
      <c r="AN39" s="6">
        <v>0.126726774898355</v>
      </c>
      <c r="AO39" s="6">
        <v>0.0402779596843141</v>
      </c>
      <c r="AP39" s="6">
        <v>0.161715538582992</v>
      </c>
      <c r="AQ39" s="6">
        <v>0.0748163190110682</v>
      </c>
      <c r="AR39" s="6">
        <v>0.0748163190110682</v>
      </c>
      <c r="AS39" s="6">
        <v>0.0748163190110681</v>
      </c>
      <c r="AT39" s="6">
        <v>0.0748163190110681</v>
      </c>
      <c r="AU39" s="6">
        <v>0.0789538792065637</v>
      </c>
      <c r="AV39" s="6">
        <v>0.0748163190110682</v>
      </c>
      <c r="AW39" s="6">
        <v>0.0748163190110681</v>
      </c>
      <c r="AX39" s="6">
        <v>0.0758132562754959</v>
      </c>
      <c r="AY39" s="6">
        <v>0.0751444799651491</v>
      </c>
      <c r="AZ39" s="6">
        <v>0.0860381927528278</v>
      </c>
      <c r="BA39" s="6">
        <v>0.0969605488910019</v>
      </c>
      <c r="BB39" s="6">
        <v>0.141144120225195</v>
      </c>
      <c r="BC39" s="6">
        <v>0.0525353182926731</v>
      </c>
      <c r="BD39" s="6">
        <v>0.162392177106141</v>
      </c>
      <c r="BE39" s="6">
        <v>0.24229138114672</v>
      </c>
      <c r="BF39" s="6">
        <v>0.0801259239508433</v>
      </c>
      <c r="BG39" s="6">
        <v>0.100118095024363</v>
      </c>
      <c r="BH39" s="6">
        <v>0.0829236500673211</v>
      </c>
      <c r="BI39" s="6">
        <v>0.111577647094577</v>
      </c>
      <c r="BJ39" s="6">
        <v>0.113882809623815</v>
      </c>
      <c r="BK39" s="6">
        <v>0.0814663212624846</v>
      </c>
      <c r="BL39" s="6">
        <v>0.160208189197411</v>
      </c>
      <c r="BM39" s="6">
        <v>0.353239761136623</v>
      </c>
      <c r="BN39" s="6">
        <v>0.272147724308587</v>
      </c>
      <c r="BO39" s="6">
        <v>0.180415515829592</v>
      </c>
      <c r="BP39" s="42"/>
      <c r="BQ39" s="42"/>
      <c r="BR39" s="42"/>
    </row>
    <row r="40" spans="1:70" x14ac:dyDescent="0.2">
      <c r="A40" s="1">
        <v>2005</v>
      </c>
      <c r="B40" s="6">
        <v>0.0993611592435722</v>
      </c>
      <c r="C40" s="6">
        <v>0.138785089073089</v>
      </c>
      <c r="D40" s="6">
        <v>0.0488502836037154</v>
      </c>
      <c r="E40" s="6">
        <v>0.100635594554337</v>
      </c>
      <c r="F40" s="6">
        <v>0.123029361883464</v>
      </c>
      <c r="G40" s="6">
        <v>0.0794695999838279</v>
      </c>
      <c r="H40" s="6">
        <v>0.0836137270693968</v>
      </c>
      <c r="I40" s="6">
        <v>0.100576018030098</v>
      </c>
      <c r="J40" s="6">
        <v>0.134061401389062</v>
      </c>
      <c r="K40" s="6">
        <v>0.170691345489594</v>
      </c>
      <c r="L40" s="6">
        <v>0.212284754814705</v>
      </c>
      <c r="M40" s="6">
        <v>0.119611775392363</v>
      </c>
      <c r="N40" s="6">
        <v>0.127980644071319</v>
      </c>
      <c r="O40" s="6">
        <v>0.0964809616980697</v>
      </c>
      <c r="P40" s="6">
        <v>0.126060244465222</v>
      </c>
      <c r="Q40" s="6">
        <v>0.238026445486855</v>
      </c>
      <c r="R40" s="6">
        <v>0.123680632846053</v>
      </c>
      <c r="S40" s="6">
        <v>0.196446003128826</v>
      </c>
      <c r="T40" s="6">
        <v>0.150489058342979</v>
      </c>
      <c r="U40" s="6">
        <v>0.16840649073102</v>
      </c>
      <c r="V40" s="6">
        <v>0.0393771286678119</v>
      </c>
      <c r="W40" s="6">
        <v>0.142239687657684</v>
      </c>
      <c r="X40" s="6">
        <v>0.0659407556944582</v>
      </c>
      <c r="Y40" s="6">
        <v>0.162857404176298</v>
      </c>
      <c r="Z40" s="6">
        <v>0.0481663199200704</v>
      </c>
      <c r="AA40" s="6">
        <v>0.122545535858669</v>
      </c>
      <c r="AB40" s="6">
        <v>0.0712126264532275</v>
      </c>
      <c r="AC40" s="6">
        <v>0.123397458878037</v>
      </c>
      <c r="AD40" s="6">
        <v>0.0585212072045273</v>
      </c>
      <c r="AE40" s="6">
        <v>0.127997959820322</v>
      </c>
      <c r="AF40" s="6">
        <v>0.0988042884917781</v>
      </c>
      <c r="AG40" s="6">
        <v>0.12327000496385</v>
      </c>
      <c r="AH40" s="6">
        <v>0.140378726200764</v>
      </c>
      <c r="AI40" s="6">
        <v>0.132907454979747</v>
      </c>
      <c r="AJ40" s="6">
        <v>0.140378726200764</v>
      </c>
      <c r="AK40" s="6">
        <v>0.17315066291786</v>
      </c>
      <c r="AL40" s="6">
        <v>0.0727266804788872</v>
      </c>
      <c r="AM40" s="6">
        <v>0.123848367244222</v>
      </c>
      <c r="AN40" s="6">
        <v>0.128283326928353</v>
      </c>
      <c r="AO40" s="6">
        <v>0.0400735145549675</v>
      </c>
      <c r="AP40" s="6">
        <v>0.17448661826651</v>
      </c>
      <c r="AQ40" s="6">
        <v>0.0766583595511588</v>
      </c>
      <c r="AR40" s="6">
        <v>0.0766583595511588</v>
      </c>
      <c r="AS40" s="6">
        <v>0.0766583595511589</v>
      </c>
      <c r="AT40" s="6">
        <v>0.0766583595511589</v>
      </c>
      <c r="AU40" s="6">
        <v>0.079482186665759</v>
      </c>
      <c r="AV40" s="6">
        <v>0.0766583595511588</v>
      </c>
      <c r="AW40" s="6">
        <v>0.0766583595511588</v>
      </c>
      <c r="AX40" s="6">
        <v>0.0767327462605708</v>
      </c>
      <c r="AY40" s="6">
        <v>0.0771966591797477</v>
      </c>
      <c r="AZ40" s="6">
        <v>0.0836137270693968</v>
      </c>
      <c r="BA40" s="6">
        <v>0.0873432033556134</v>
      </c>
      <c r="BB40" s="6">
        <v>0.16172067784169</v>
      </c>
      <c r="BC40" s="6">
        <v>0.0561516235991712</v>
      </c>
      <c r="BD40" s="6">
        <v>0.145794817058087</v>
      </c>
      <c r="BE40" s="6">
        <v>0.235552626808674</v>
      </c>
      <c r="BF40" s="6">
        <v>0.0876867214383975</v>
      </c>
      <c r="BG40" s="6">
        <v>0.103868886748842</v>
      </c>
      <c r="BH40" s="6">
        <v>0.088980252382845</v>
      </c>
      <c r="BI40" s="6">
        <v>0.112749578209847</v>
      </c>
      <c r="BJ40" s="6">
        <v>0.147928399901554</v>
      </c>
      <c r="BK40" s="6">
        <v>0.0763438226921199</v>
      </c>
      <c r="BL40" s="6">
        <v>0.157849725757605</v>
      </c>
      <c r="BM40" s="6">
        <v>0.33915482682312</v>
      </c>
      <c r="BN40" s="6">
        <v>0.29480438685361</v>
      </c>
      <c r="BO40" s="6">
        <v>0.185855270953223</v>
      </c>
      <c r="BP40" s="42"/>
      <c r="BQ40" s="42"/>
      <c r="BR40" s="42"/>
    </row>
    <row r="41" spans="1:70" x14ac:dyDescent="0.2">
      <c r="A41" s="1">
        <v>2006</v>
      </c>
      <c r="B41" s="6">
        <v>0.104285384335502</v>
      </c>
      <c r="C41" s="6">
        <v>0.144676967029042</v>
      </c>
      <c r="D41" s="6">
        <v>0.0508438156203231</v>
      </c>
      <c r="E41" s="6">
        <v>0.100236038737646</v>
      </c>
      <c r="F41" s="6">
        <v>0.126940379274554</v>
      </c>
      <c r="G41" s="6">
        <v>0.0837817361873196</v>
      </c>
      <c r="H41" s="6">
        <v>0.0802271579235363</v>
      </c>
      <c r="I41" s="6">
        <v>0.111050506606527</v>
      </c>
      <c r="J41" s="6">
        <v>0.138458847062653</v>
      </c>
      <c r="K41" s="6">
        <v>0.182313792272376</v>
      </c>
      <c r="L41" s="6">
        <v>0.215705576135202</v>
      </c>
      <c r="M41" s="6">
        <v>0.121451310900475</v>
      </c>
      <c r="N41" s="6">
        <v>0.130589067082666</v>
      </c>
      <c r="O41" s="6">
        <v>0.103111327491937</v>
      </c>
      <c r="P41" s="6">
        <v>0.13201148636952</v>
      </c>
      <c r="Q41" s="6">
        <v>0.238933432367862</v>
      </c>
      <c r="R41" s="6">
        <v>0.120172204558115</v>
      </c>
      <c r="S41" s="6">
        <v>0.211023918360704</v>
      </c>
      <c r="T41" s="6">
        <v>0.15710911999721</v>
      </c>
      <c r="U41" s="6">
        <v>0.177133330255975</v>
      </c>
      <c r="V41" s="6">
        <v>0.0417648758239969</v>
      </c>
      <c r="W41" s="6">
        <v>0.136236013008844</v>
      </c>
      <c r="X41" s="6">
        <v>0.0641739370908491</v>
      </c>
      <c r="Y41" s="6">
        <v>0.165584834068428</v>
      </c>
      <c r="Z41" s="6">
        <v>0.0499811712900373</v>
      </c>
      <c r="AA41" s="6">
        <v>0.123658820395014</v>
      </c>
      <c r="AB41" s="6">
        <v>0.064133778684801</v>
      </c>
      <c r="AC41" s="6">
        <v>0.160555755427249</v>
      </c>
      <c r="AD41" s="6">
        <v>0.0597684783129346</v>
      </c>
      <c r="AE41" s="6">
        <v>0.132641082822751</v>
      </c>
      <c r="AF41" s="6">
        <v>0.0988819392070484</v>
      </c>
      <c r="AG41" s="6">
        <v>0.148103814789092</v>
      </c>
      <c r="AH41" s="6">
        <v>0.143997162499315</v>
      </c>
      <c r="AI41" s="6">
        <v>0.119786390514333</v>
      </c>
      <c r="AJ41" s="6">
        <v>0.143997162499315</v>
      </c>
      <c r="AK41" s="6">
        <v>0.179228730755002</v>
      </c>
      <c r="AL41" s="6">
        <v>0.0809324954689298</v>
      </c>
      <c r="AM41" s="6">
        <v>0.121741757957023</v>
      </c>
      <c r="AN41" s="6">
        <v>0.129745353096782</v>
      </c>
      <c r="AO41" s="6">
        <v>0.0328560854296008</v>
      </c>
      <c r="AP41" s="6">
        <v>0.193066814537714</v>
      </c>
      <c r="AQ41" s="6">
        <v>0.0807710671071021</v>
      </c>
      <c r="AR41" s="6">
        <v>0.0807710671071022</v>
      </c>
      <c r="AS41" s="6">
        <v>0.0807710671071022</v>
      </c>
      <c r="AT41" s="6">
        <v>0.0807710671071022</v>
      </c>
      <c r="AU41" s="6">
        <v>0.081958899020337</v>
      </c>
      <c r="AV41" s="6">
        <v>0.0807710671071022</v>
      </c>
      <c r="AW41" s="6">
        <v>0.0807710671071022</v>
      </c>
      <c r="AX41" s="6">
        <v>0.0826379017486987</v>
      </c>
      <c r="AY41" s="6">
        <v>0.0812956746207309</v>
      </c>
      <c r="AZ41" s="6">
        <v>0.0802271579235363</v>
      </c>
      <c r="BA41" s="6">
        <v>0.0827450588775709</v>
      </c>
      <c r="BB41" s="6">
        <v>0.162879862647666</v>
      </c>
      <c r="BC41" s="6">
        <v>0.0663576784212097</v>
      </c>
      <c r="BD41" s="6">
        <v>0.143000097841801</v>
      </c>
      <c r="BE41" s="6">
        <v>0.240842094078147</v>
      </c>
      <c r="BF41" s="6">
        <v>0.0972428792165613</v>
      </c>
      <c r="BG41" s="6">
        <v>0.100928939655782</v>
      </c>
      <c r="BH41" s="6">
        <v>0.0986992440733273</v>
      </c>
      <c r="BI41" s="6">
        <v>0.10230093730918</v>
      </c>
      <c r="BJ41" s="6">
        <v>0.180918138871406</v>
      </c>
      <c r="BK41" s="6">
        <v>0.0697227435815277</v>
      </c>
      <c r="BL41" s="6">
        <v>0.175101324706528</v>
      </c>
      <c r="BM41" s="6">
        <v>0.346720661730155</v>
      </c>
      <c r="BN41" s="6">
        <v>0.311174216755974</v>
      </c>
      <c r="BO41" s="6">
        <v>0.186210956868248</v>
      </c>
      <c r="BP41" s="42"/>
      <c r="BQ41" s="42"/>
      <c r="BR41" s="42"/>
    </row>
    <row r="42" spans="1:70" x14ac:dyDescent="0.2">
      <c r="A42" s="1">
        <v>2007</v>
      </c>
      <c r="B42" s="6">
        <v>0.107201177494365</v>
      </c>
      <c r="C42" s="6">
        <v>0.146536222070343</v>
      </c>
      <c r="D42" s="6">
        <v>0.0538653451988105</v>
      </c>
      <c r="E42" s="6">
        <v>0.0945255326114764</v>
      </c>
      <c r="F42" s="6">
        <v>0.118591234603785</v>
      </c>
      <c r="G42" s="6">
        <v>0.0904082887826946</v>
      </c>
      <c r="H42" s="6">
        <v>0.0681165546833793</v>
      </c>
      <c r="I42" s="6">
        <v>0.116140858593968</v>
      </c>
      <c r="J42" s="6">
        <v>0.136118448108505</v>
      </c>
      <c r="K42" s="6">
        <v>0.19491614548598</v>
      </c>
      <c r="L42" s="6">
        <v>0.216335346303307</v>
      </c>
      <c r="M42" s="6">
        <v>0.119305376459936</v>
      </c>
      <c r="N42" s="6">
        <v>0.12886502610677</v>
      </c>
      <c r="O42" s="6">
        <v>0.0951699431940646</v>
      </c>
      <c r="P42" s="6">
        <v>0.139100403101365</v>
      </c>
      <c r="Q42" s="6">
        <v>0.246312624254525</v>
      </c>
      <c r="R42" s="6">
        <v>0.117865917427387</v>
      </c>
      <c r="S42" s="6">
        <v>0.210038290675755</v>
      </c>
      <c r="T42" s="6">
        <v>0.160714272399323</v>
      </c>
      <c r="U42" s="6">
        <v>0.181035109225434</v>
      </c>
      <c r="V42" s="6">
        <v>0.0454143352858712</v>
      </c>
      <c r="W42" s="6">
        <v>0.127218706257281</v>
      </c>
      <c r="X42" s="6">
        <v>0.0624437264369321</v>
      </c>
      <c r="Y42" s="6">
        <v>0.166596669437907</v>
      </c>
      <c r="Z42" s="6">
        <v>0.0529529045332032</v>
      </c>
      <c r="AA42" s="6">
        <v>0.120454560161448</v>
      </c>
      <c r="AB42" s="6">
        <v>0.0579871078637082</v>
      </c>
      <c r="AC42" s="6">
        <v>0.163433120162818</v>
      </c>
      <c r="AD42" s="6">
        <v>0.0577263245276024</v>
      </c>
      <c r="AE42" s="6">
        <v>0.131944892694964</v>
      </c>
      <c r="AF42" s="6">
        <v>0.0932363509040292</v>
      </c>
      <c r="AG42" s="6">
        <v>0.117373170614212</v>
      </c>
      <c r="AH42" s="6">
        <v>0.13459392128568</v>
      </c>
      <c r="AI42" s="6">
        <v>0.128061377355766</v>
      </c>
      <c r="AJ42" s="6">
        <v>0.13459392128568</v>
      </c>
      <c r="AK42" s="6">
        <v>0.154075487147987</v>
      </c>
      <c r="AL42" s="6">
        <v>0.0798422874019407</v>
      </c>
      <c r="AM42" s="6">
        <v>0.117704529159519</v>
      </c>
      <c r="AN42" s="6">
        <v>0.122362642673679</v>
      </c>
      <c r="AO42" s="6">
        <v>0.0453924977958291</v>
      </c>
      <c r="AP42" s="6">
        <v>0.163730127069396</v>
      </c>
      <c r="AQ42" s="6">
        <v>0.0858740819433225</v>
      </c>
      <c r="AR42" s="6">
        <v>0.0858740819433225</v>
      </c>
      <c r="AS42" s="6">
        <v>0.0858740819433225</v>
      </c>
      <c r="AT42" s="6">
        <v>0.0858740819433225</v>
      </c>
      <c r="AU42" s="6">
        <v>0.0923828674637219</v>
      </c>
      <c r="AV42" s="6">
        <v>0.0858740819433225</v>
      </c>
      <c r="AW42" s="6">
        <v>0.0858740819433225</v>
      </c>
      <c r="AX42" s="6">
        <v>0.088420038853424</v>
      </c>
      <c r="AY42" s="6">
        <v>0.0865473145048983</v>
      </c>
      <c r="AZ42" s="6">
        <v>0.0681165546833793</v>
      </c>
      <c r="BA42" s="6">
        <v>0.074130316599229</v>
      </c>
      <c r="BB42" s="6">
        <v>0.150346960720714</v>
      </c>
      <c r="BC42" s="6">
        <v>0.0743766240106494</v>
      </c>
      <c r="BD42" s="6">
        <v>0.147972925759704</v>
      </c>
      <c r="BE42" s="6">
        <v>0.244495360485138</v>
      </c>
      <c r="BF42" s="6">
        <v>0.104942576860336</v>
      </c>
      <c r="BG42" s="6">
        <v>0.104700235527502</v>
      </c>
      <c r="BH42" s="6">
        <v>0.0963571326172795</v>
      </c>
      <c r="BI42" s="6">
        <v>0.101545330941889</v>
      </c>
      <c r="BJ42" s="6">
        <v>0.216705959180418</v>
      </c>
      <c r="BK42" s="6">
        <v>0.0621535414170008</v>
      </c>
      <c r="BL42" s="6">
        <v>0.167978077439032</v>
      </c>
      <c r="BM42" s="6">
        <v>0.36257765514136</v>
      </c>
      <c r="BN42" s="6">
        <v>0.29717907422094</v>
      </c>
      <c r="BO42" s="6">
        <v>0.182777675417794</v>
      </c>
      <c r="BP42" s="42"/>
      <c r="BQ42" s="42"/>
      <c r="BR42" s="42"/>
    </row>
    <row r="43" spans="1:70" x14ac:dyDescent="0.2">
      <c r="A43" s="1">
        <v>2008</v>
      </c>
      <c r="B43" s="6">
        <v>0.108410444445707</v>
      </c>
      <c r="C43" s="6">
        <v>0.148634073318377</v>
      </c>
      <c r="D43" s="6">
        <v>0.0558401646945604</v>
      </c>
      <c r="E43" s="6">
        <v>0.0870961787311201</v>
      </c>
      <c r="F43" s="6">
        <v>0.115417296775596</v>
      </c>
      <c r="G43" s="6">
        <v>0.0962473635109735</v>
      </c>
      <c r="H43" s="6">
        <v>0.0667050820430784</v>
      </c>
      <c r="I43" s="6">
        <v>0.113170417362166</v>
      </c>
      <c r="J43" s="6">
        <v>0.139642867397875</v>
      </c>
      <c r="K43" s="6">
        <v>0.190471592370537</v>
      </c>
      <c r="L43" s="6">
        <v>0.213478222997003</v>
      </c>
      <c r="M43" s="6">
        <v>0.119028251747459</v>
      </c>
      <c r="N43" s="6">
        <v>0.127199063922283</v>
      </c>
      <c r="O43" s="6">
        <v>0.103270065058656</v>
      </c>
      <c r="P43" s="6">
        <v>0.13644432656181</v>
      </c>
      <c r="Q43" s="6">
        <v>0.255826477929637</v>
      </c>
      <c r="R43" s="6">
        <v>0.119763192023677</v>
      </c>
      <c r="S43" s="6">
        <v>0.215696587990774</v>
      </c>
      <c r="T43" s="6">
        <v>0.164920874253464</v>
      </c>
      <c r="U43" s="6">
        <v>0.180899693929317</v>
      </c>
      <c r="V43" s="6">
        <v>0.0487588470384181</v>
      </c>
      <c r="W43" s="6">
        <v>0.113002317399413</v>
      </c>
      <c r="X43" s="6">
        <v>0.0628498061345714</v>
      </c>
      <c r="Y43" s="6">
        <v>0.172102659367041</v>
      </c>
      <c r="Z43" s="6">
        <v>0.0564404122833102</v>
      </c>
      <c r="AA43" s="6">
        <v>0.115059066201587</v>
      </c>
      <c r="AB43" s="6">
        <v>0.0558216513035676</v>
      </c>
      <c r="AC43" s="6">
        <v>0.115990822314819</v>
      </c>
      <c r="AD43" s="6">
        <v>0.0563870174371536</v>
      </c>
      <c r="AE43" s="6">
        <v>0.127344343989663</v>
      </c>
      <c r="AF43" s="6">
        <v>0.0876054389560571</v>
      </c>
      <c r="AG43" s="6">
        <v>0.115844885822473</v>
      </c>
      <c r="AH43" s="6">
        <v>0.130199393664743</v>
      </c>
      <c r="AI43" s="6">
        <v>0.125493701232545</v>
      </c>
      <c r="AJ43" s="6">
        <v>0.130199393664743</v>
      </c>
      <c r="AK43" s="6">
        <v>0.136454498012191</v>
      </c>
      <c r="AL43" s="6">
        <v>0.0708144938017706</v>
      </c>
      <c r="AM43" s="6">
        <v>0.118663528073203</v>
      </c>
      <c r="AN43" s="6">
        <v>0.118935792662821</v>
      </c>
      <c r="AO43" s="6">
        <v>0.0509218810270833</v>
      </c>
      <c r="AP43" s="6">
        <v>0.163455083714487</v>
      </c>
      <c r="AQ43" s="6">
        <v>0.0907794687479212</v>
      </c>
      <c r="AR43" s="6">
        <v>0.0907794687479211</v>
      </c>
      <c r="AS43" s="6">
        <v>0.0907794687479212</v>
      </c>
      <c r="AT43" s="6">
        <v>0.0907794687479212</v>
      </c>
      <c r="AU43" s="6">
        <v>0.0916498715860914</v>
      </c>
      <c r="AV43" s="6">
        <v>0.0907794687479213</v>
      </c>
      <c r="AW43" s="6">
        <v>0.0907794687479212</v>
      </c>
      <c r="AX43" s="6">
        <v>0.100300240928896</v>
      </c>
      <c r="AY43" s="6">
        <v>0.0916786267768817</v>
      </c>
      <c r="AZ43" s="6">
        <v>0.0667050820430784</v>
      </c>
      <c r="BA43" s="6">
        <v>0.073439235237527</v>
      </c>
      <c r="BB43" s="6">
        <v>0.134905230044389</v>
      </c>
      <c r="BC43" s="6">
        <v>0.0720042835598249</v>
      </c>
      <c r="BD43" s="6">
        <v>0.182684406974471</v>
      </c>
      <c r="BE43" s="6">
        <v>0.236079130667845</v>
      </c>
      <c r="BF43" s="6">
        <v>0.101158343263031</v>
      </c>
      <c r="BG43" s="6">
        <v>0.109181879784385</v>
      </c>
      <c r="BH43" s="6">
        <v>0.106867738120326</v>
      </c>
      <c r="BI43" s="6">
        <v>0.0972254702781874</v>
      </c>
      <c r="BJ43" s="6">
        <v>0.177647955765675</v>
      </c>
      <c r="BK43" s="6">
        <v>0.0594636863226136</v>
      </c>
      <c r="BL43" s="6">
        <v>0.129894301639424</v>
      </c>
      <c r="BM43" s="6">
        <v>0.353424501784371</v>
      </c>
      <c r="BN43" s="6">
        <v>0.302064822696138</v>
      </c>
      <c r="BO43" s="6">
        <v>0.184683651635815</v>
      </c>
      <c r="BP43" s="42"/>
      <c r="BQ43" s="42"/>
      <c r="BR43" s="42"/>
    </row>
    <row r="44" spans="1:70" x14ac:dyDescent="0.2">
      <c r="A44" s="1">
        <v>2009</v>
      </c>
      <c r="B44" s="6">
        <v>0.0951125337087621</v>
      </c>
      <c r="C44" s="6">
        <v>0.135078926263275</v>
      </c>
      <c r="D44" s="6">
        <v>0.0509586819077424</v>
      </c>
      <c r="E44" s="6">
        <v>0.0805142241295236</v>
      </c>
      <c r="F44" s="6">
        <v>0.111280178990987</v>
      </c>
      <c r="G44" s="6">
        <v>0.0855175308641841</v>
      </c>
      <c r="H44" s="6">
        <v>0.0579887740745112</v>
      </c>
      <c r="I44" s="6">
        <v>0.085327166719983</v>
      </c>
      <c r="J44" s="6">
        <v>0.126504645168212</v>
      </c>
      <c r="K44" s="6">
        <v>0.163361657510556</v>
      </c>
      <c r="L44" s="6">
        <v>0.203672739664427</v>
      </c>
      <c r="M44" s="6">
        <v>0.116249373178791</v>
      </c>
      <c r="N44" s="6">
        <v>0.116255797076229</v>
      </c>
      <c r="O44" s="6">
        <v>0.105932945048227</v>
      </c>
      <c r="P44" s="6">
        <v>0.118056545193705</v>
      </c>
      <c r="Q44" s="6">
        <v>0.224629429239497</v>
      </c>
      <c r="R44" s="6">
        <v>0.098979413473832</v>
      </c>
      <c r="S44" s="6">
        <v>0.181138544991637</v>
      </c>
      <c r="T44" s="6">
        <v>0.154488265740465</v>
      </c>
      <c r="U44" s="6">
        <v>0.166118509456558</v>
      </c>
      <c r="V44" s="6">
        <v>0.0445826379663601</v>
      </c>
      <c r="W44" s="6">
        <v>0.100436687373879</v>
      </c>
      <c r="X44" s="6">
        <v>0.0636304802492121</v>
      </c>
      <c r="Y44" s="6">
        <v>0.164231552681723</v>
      </c>
      <c r="Z44" s="6">
        <v>0.0540369160966622</v>
      </c>
      <c r="AA44" s="6">
        <v>0.106790466148004</v>
      </c>
      <c r="AB44" s="6">
        <v>0.0462979435305321</v>
      </c>
      <c r="AC44" s="6">
        <v>0.119041833737214</v>
      </c>
      <c r="AD44" s="6">
        <v>0.052081519054393</v>
      </c>
      <c r="AE44" s="6">
        <v>0.133197285462558</v>
      </c>
      <c r="AF44" s="6">
        <v>0.083922378098333</v>
      </c>
      <c r="AG44" s="6">
        <v>0.138544844403917</v>
      </c>
      <c r="AH44" s="6">
        <v>0.117321423533697</v>
      </c>
      <c r="AI44" s="6">
        <v>0.0994380886248526</v>
      </c>
      <c r="AJ44" s="6">
        <v>0.117321423533697</v>
      </c>
      <c r="AK44" s="6">
        <v>0.122654672411132</v>
      </c>
      <c r="AL44" s="6">
        <v>0.056418828436466</v>
      </c>
      <c r="AM44" s="6">
        <v>0.126624564983619</v>
      </c>
      <c r="AN44" s="6">
        <v>0.108197820604128</v>
      </c>
      <c r="AO44" s="6">
        <v>0.0398376410686704</v>
      </c>
      <c r="AP44" s="6">
        <v>0.189860247150597</v>
      </c>
      <c r="AQ44" s="6">
        <v>0.0813617478048929</v>
      </c>
      <c r="AR44" s="6">
        <v>0.081361747804893</v>
      </c>
      <c r="AS44" s="6">
        <v>0.0813617478048929</v>
      </c>
      <c r="AT44" s="6">
        <v>0.081361747804893</v>
      </c>
      <c r="AU44" s="6">
        <v>0.0866817025138334</v>
      </c>
      <c r="AV44" s="6">
        <v>0.081361747804893</v>
      </c>
      <c r="AW44" s="6">
        <v>0.0813617478048929</v>
      </c>
      <c r="AX44" s="6">
        <v>0.081750068547782</v>
      </c>
      <c r="AY44" s="6">
        <v>0.0820792833325854</v>
      </c>
      <c r="AZ44" s="6">
        <v>0.0579887740745112</v>
      </c>
      <c r="BA44" s="6">
        <v>0.0682291184212935</v>
      </c>
      <c r="BB44" s="6">
        <v>0.0978128297609184</v>
      </c>
      <c r="BC44" s="6">
        <v>0.0490411396367896</v>
      </c>
      <c r="BD44" s="6">
        <v>0.182174106092532</v>
      </c>
      <c r="BE44" s="6">
        <v>0.219421761436506</v>
      </c>
      <c r="BF44" s="6">
        <v>0.0821415986802059</v>
      </c>
      <c r="BG44" s="6">
        <v>0.112857469800565</v>
      </c>
      <c r="BH44" s="6">
        <v>0.095282696130865</v>
      </c>
      <c r="BI44" s="6">
        <v>0.0806614050767708</v>
      </c>
      <c r="BJ44" s="6">
        <v>0.104134796128294</v>
      </c>
      <c r="BK44" s="6">
        <v>0.0603261803029019</v>
      </c>
      <c r="BL44" s="6">
        <v>0.138822936110147</v>
      </c>
      <c r="BM44" s="6">
        <v>0.348237487634934</v>
      </c>
      <c r="BN44" s="6">
        <v>0.27543236091253</v>
      </c>
      <c r="BO44" s="6">
        <v>0.164337606538875</v>
      </c>
      <c r="BP44" s="42"/>
      <c r="BQ44" s="42"/>
      <c r="BR44" s="42"/>
    </row>
    <row r="45" spans="1:70" x14ac:dyDescent="0.2">
      <c r="A45" s="1">
        <v>2010</v>
      </c>
      <c r="B45" s="6">
        <v>0.101166764913097</v>
      </c>
      <c r="C45" s="6">
        <v>0.146358029337065</v>
      </c>
      <c r="D45" s="6">
        <v>0.0559484354125981</v>
      </c>
      <c r="E45" s="6">
        <v>0.077774986004423</v>
      </c>
      <c r="F45" s="6">
        <v>0.112415196434126</v>
      </c>
      <c r="G45" s="6">
        <v>0.0818032380260764</v>
      </c>
      <c r="H45" s="6">
        <v>0.0627487220576287</v>
      </c>
      <c r="I45" s="6">
        <v>0.0976000869900223</v>
      </c>
      <c r="J45" s="6">
        <v>0.129616659984271</v>
      </c>
      <c r="K45" s="6">
        <v>0.191554224309839</v>
      </c>
      <c r="L45" s="6">
        <v>0.227446170534854</v>
      </c>
      <c r="M45" s="6">
        <v>0.128041632353691</v>
      </c>
      <c r="N45" s="6">
        <v>0.123007742012461</v>
      </c>
      <c r="O45" s="6">
        <v>0.115289744999055</v>
      </c>
      <c r="P45" s="6">
        <v>0.128886010851732</v>
      </c>
      <c r="Q45" s="6">
        <v>0.203251828803756</v>
      </c>
      <c r="R45" s="6">
        <v>0.100896893251943</v>
      </c>
      <c r="S45" s="6">
        <v>0.17560704265064</v>
      </c>
      <c r="T45" s="6">
        <v>0.163867211870987</v>
      </c>
      <c r="U45" s="6">
        <v>0.180161174399923</v>
      </c>
      <c r="V45" s="6">
        <v>0.0505095385656948</v>
      </c>
      <c r="W45" s="6">
        <v>0.0945538024391224</v>
      </c>
      <c r="X45" s="6">
        <v>0.0601775767094505</v>
      </c>
      <c r="Y45" s="6">
        <v>0.16756406511319</v>
      </c>
      <c r="Z45" s="6">
        <v>0.0576283809599911</v>
      </c>
      <c r="AA45" s="6">
        <v>0.103212790121277</v>
      </c>
      <c r="AB45" s="6">
        <v>0.0409677006321111</v>
      </c>
      <c r="AC45" s="6">
        <v>0.114518719884617</v>
      </c>
      <c r="AD45" s="6">
        <v>0.0425663258005299</v>
      </c>
      <c r="AE45" s="6">
        <v>0.145364992770668</v>
      </c>
      <c r="AF45" s="6">
        <v>0.0790285049020489</v>
      </c>
      <c r="AG45" s="6">
        <v>0.194079743449672</v>
      </c>
      <c r="AH45" s="6">
        <v>0.118496886845293</v>
      </c>
      <c r="AI45" s="6">
        <v>0.0998731142034708</v>
      </c>
      <c r="AJ45" s="6">
        <v>0.118496886845293</v>
      </c>
      <c r="AK45" s="6">
        <v>0.131960949410579</v>
      </c>
      <c r="AL45" s="6">
        <v>0.0527366492061552</v>
      </c>
      <c r="AM45" s="6">
        <v>0.107766476575788</v>
      </c>
      <c r="AN45" s="6">
        <v>0.108771298407377</v>
      </c>
      <c r="AO45" s="6">
        <v>0.0280466803936033</v>
      </c>
      <c r="AP45" s="6">
        <v>0.174600105023646</v>
      </c>
      <c r="AQ45" s="6">
        <v>0.0788944761022825</v>
      </c>
      <c r="AR45" s="6">
        <v>0.0788944761022825</v>
      </c>
      <c r="AS45" s="6">
        <v>0.0788944761022825</v>
      </c>
      <c r="AT45" s="6">
        <v>0.0788944761022826</v>
      </c>
      <c r="AU45" s="6">
        <v>0.0825106116627388</v>
      </c>
      <c r="AV45" s="6">
        <v>0.0788944761022825</v>
      </c>
      <c r="AW45" s="6">
        <v>0.0788944761022826</v>
      </c>
      <c r="AX45" s="6">
        <v>0.079522452558491</v>
      </c>
      <c r="AY45" s="6">
        <v>0.0796581338570464</v>
      </c>
      <c r="AZ45" s="6">
        <v>0.0627487220576287</v>
      </c>
      <c r="BA45" s="6">
        <v>0.0678839758702336</v>
      </c>
      <c r="BB45" s="6">
        <v>0.101319016946754</v>
      </c>
      <c r="BC45" s="6">
        <v>0.0629982940796834</v>
      </c>
      <c r="BD45" s="6">
        <v>0.196562714304766</v>
      </c>
      <c r="BE45" s="6">
        <v>0.268100365054029</v>
      </c>
      <c r="BF45" s="6">
        <v>0.0939891761716003</v>
      </c>
      <c r="BG45" s="6">
        <v>0.108896254172455</v>
      </c>
      <c r="BH45" s="6">
        <v>0.101533849963325</v>
      </c>
      <c r="BI45" s="6">
        <v>0.0801486264932087</v>
      </c>
      <c r="BJ45" s="6">
        <v>0.101858112080588</v>
      </c>
      <c r="BK45" s="6">
        <v>0.0603432937617576</v>
      </c>
      <c r="BL45" s="6">
        <v>0.158011681412642</v>
      </c>
      <c r="BM45" s="6">
        <v>0.347857678744345</v>
      </c>
      <c r="BN45" s="6">
        <v>0.269696913309016</v>
      </c>
      <c r="BO45" s="6">
        <v>0.172337609782072</v>
      </c>
      <c r="BP45" s="42"/>
      <c r="BQ45" s="42"/>
      <c r="BR45" s="42"/>
    </row>
    <row r="46" spans="1:70" x14ac:dyDescent="0.2">
      <c r="A46" s="1">
        <v>2011</v>
      </c>
      <c r="B46" s="6">
        <v>0.10508511535535</v>
      </c>
      <c r="C46" s="6">
        <v>0.155274321780918</v>
      </c>
      <c r="D46" s="6">
        <v>0.0584362441731364</v>
      </c>
      <c r="E46" s="6">
        <v>0.0772214869402661</v>
      </c>
      <c r="F46" s="6">
        <v>0.117784316660663</v>
      </c>
      <c r="G46" s="6">
        <v>0.0815444046376217</v>
      </c>
      <c r="H46" s="6">
        <v>0.0624307990821364</v>
      </c>
      <c r="I46" s="6">
        <v>0.0998073563358167</v>
      </c>
      <c r="J46" s="6">
        <v>0.129301651552826</v>
      </c>
      <c r="K46" s="6">
        <v>0.198084781338526</v>
      </c>
      <c r="L46" s="6">
        <v>0.233994801072134</v>
      </c>
      <c r="M46" s="6">
        <v>0.146252027679249</v>
      </c>
      <c r="N46" s="6">
        <v>0.127337644036398</v>
      </c>
      <c r="O46" s="6">
        <v>0.125868048231085</v>
      </c>
      <c r="P46" s="6">
        <v>0.136532009643471</v>
      </c>
      <c r="Q46" s="6">
        <v>0.225261883525559</v>
      </c>
      <c r="R46" s="6">
        <v>0.0972223705639589</v>
      </c>
      <c r="S46" s="6">
        <v>0.178612190734807</v>
      </c>
      <c r="T46" s="6">
        <v>0.174263784080091</v>
      </c>
      <c r="U46" s="6">
        <v>0.191825582539437</v>
      </c>
      <c r="V46" s="6">
        <v>0.0535999078962921</v>
      </c>
      <c r="W46" s="6">
        <v>0.0949189548605888</v>
      </c>
      <c r="X46" s="6">
        <v>0.0546770413294247</v>
      </c>
      <c r="Y46" s="6">
        <v>0.165933783771712</v>
      </c>
      <c r="Z46" s="6">
        <v>0.0589334839331305</v>
      </c>
      <c r="AA46" s="6">
        <v>0.0990286966948002</v>
      </c>
      <c r="AB46" s="6">
        <v>0.040977857321312</v>
      </c>
      <c r="AC46" s="6">
        <v>0.105210649537378</v>
      </c>
      <c r="AD46" s="6">
        <v>0.042114363348652</v>
      </c>
      <c r="AE46" s="6">
        <v>0.150257033610216</v>
      </c>
      <c r="AF46" s="6">
        <v>0.0786997115895852</v>
      </c>
      <c r="AG46" s="6">
        <v>0.225436037759846</v>
      </c>
      <c r="AH46" s="6">
        <v>0.1224485045742</v>
      </c>
      <c r="AI46" s="6">
        <v>0.0816729561230529</v>
      </c>
      <c r="AJ46" s="6">
        <v>0.1224485045742</v>
      </c>
      <c r="AK46" s="6">
        <v>0.130934503184602</v>
      </c>
      <c r="AL46" s="6">
        <v>0.0468941734675125</v>
      </c>
      <c r="AM46" s="6">
        <v>0.115580409838862</v>
      </c>
      <c r="AN46" s="6">
        <v>0.112154534435699</v>
      </c>
      <c r="AO46" s="6">
        <v>0.0387448569369035</v>
      </c>
      <c r="AP46" s="6">
        <v>0.174505190218263</v>
      </c>
      <c r="AQ46" s="6">
        <v>0.079548010540031</v>
      </c>
      <c r="AR46" s="6">
        <v>0.079548010540031</v>
      </c>
      <c r="AS46" s="6">
        <v>0.079548010540031</v>
      </c>
      <c r="AT46" s="6">
        <v>0.079548010540031</v>
      </c>
      <c r="AU46" s="6">
        <v>0.0853994954203869</v>
      </c>
      <c r="AV46" s="6">
        <v>0.079548010540031</v>
      </c>
      <c r="AW46" s="6">
        <v>0.079548010540031</v>
      </c>
      <c r="AX46" s="6">
        <v>0.0767733843029814</v>
      </c>
      <c r="AY46" s="6">
        <v>0.0802843051514378</v>
      </c>
      <c r="AZ46" s="6">
        <v>0.0624307990821364</v>
      </c>
      <c r="BA46" s="6">
        <v>0.072363524691783</v>
      </c>
      <c r="BB46" s="6">
        <v>0.105566913569647</v>
      </c>
      <c r="BC46" s="6">
        <v>0.059868111589307</v>
      </c>
      <c r="BD46" s="6">
        <v>0.211301671589117</v>
      </c>
      <c r="BE46" s="6">
        <v>0.263643260191976</v>
      </c>
      <c r="BF46" s="6">
        <v>0.0972035037440065</v>
      </c>
      <c r="BG46" s="6">
        <v>0.117877111245052</v>
      </c>
      <c r="BH46" s="6">
        <v>0.101594547567705</v>
      </c>
      <c r="BI46" s="6">
        <v>0.0786972482564514</v>
      </c>
      <c r="BJ46" s="6">
        <v>0.0872832890399571</v>
      </c>
      <c r="BK46" s="6">
        <v>0.0636238551894333</v>
      </c>
      <c r="BL46" s="6">
        <v>0.133538472184274</v>
      </c>
      <c r="BM46" s="6">
        <v>0.350541241507419</v>
      </c>
      <c r="BN46" s="6">
        <v>0.301470449412653</v>
      </c>
      <c r="BO46" s="6">
        <v>0.163694631511353</v>
      </c>
      <c r="BP46" s="42"/>
      <c r="BQ46" s="42"/>
      <c r="BR46" s="42"/>
    </row>
    <row r="47" spans="1:70" x14ac:dyDescent="0.2">
      <c r="A47" s="1">
        <v>2012</v>
      </c>
      <c r="B47" s="6">
        <v>0.104854931656588</v>
      </c>
      <c r="C47" s="6">
        <v>0.159148096726866</v>
      </c>
      <c r="D47" s="6">
        <v>0.0577007603958712</v>
      </c>
      <c r="E47" s="6">
        <v>0.0804379764220075</v>
      </c>
      <c r="F47" s="6">
        <v>0.126263558497652</v>
      </c>
      <c r="G47" s="6">
        <v>0.0768410792135868</v>
      </c>
      <c r="H47" s="6">
        <v>0.0614410570729941</v>
      </c>
      <c r="I47" s="6">
        <v>0.098936008094798</v>
      </c>
      <c r="J47" s="6">
        <v>0.131395660684419</v>
      </c>
      <c r="K47" s="6">
        <v>0.205973319848797</v>
      </c>
      <c r="L47" s="6">
        <v>0.243042223137569</v>
      </c>
      <c r="M47" s="6">
        <v>0.154492995343372</v>
      </c>
      <c r="N47" s="6">
        <v>0.132467811960966</v>
      </c>
      <c r="O47" s="6">
        <v>0.122005285904977</v>
      </c>
      <c r="P47" s="6">
        <v>0.144188063913076</v>
      </c>
      <c r="Q47" s="6">
        <v>0.229540710989338</v>
      </c>
      <c r="R47" s="6">
        <v>0.0972641661204494</v>
      </c>
      <c r="S47" s="6">
        <v>0.178581357542496</v>
      </c>
      <c r="T47" s="6">
        <v>0.179175212249086</v>
      </c>
      <c r="U47" s="6">
        <v>0.201893810922406</v>
      </c>
      <c r="V47" s="6">
        <v>0.0527743812150349</v>
      </c>
      <c r="W47" s="6">
        <v>0.0974116448810541</v>
      </c>
      <c r="X47" s="6">
        <v>0.0519760849454918</v>
      </c>
      <c r="Y47" s="6">
        <v>0.159237192350144</v>
      </c>
      <c r="Z47" s="6">
        <v>0.0574736320292195</v>
      </c>
      <c r="AA47" s="6">
        <v>0.0861329862123773</v>
      </c>
      <c r="AB47" s="6">
        <v>0.04408328053927</v>
      </c>
      <c r="AC47" s="6">
        <v>0.0919358536895682</v>
      </c>
      <c r="AD47" s="6">
        <v>0.0390486658954515</v>
      </c>
      <c r="AE47" s="6">
        <v>0.161045030851563</v>
      </c>
      <c r="AF47" s="6">
        <v>0.0819458590247921</v>
      </c>
      <c r="AG47" s="6">
        <v>0.284634705211004</v>
      </c>
      <c r="AH47" s="6">
        <v>0.126332541052509</v>
      </c>
      <c r="AI47" s="6">
        <v>0.0698271820436914</v>
      </c>
      <c r="AJ47" s="6">
        <v>0.126332541052509</v>
      </c>
      <c r="AK47" s="6">
        <v>0.133604248708288</v>
      </c>
      <c r="AL47" s="6">
        <v>0.0423627548143002</v>
      </c>
      <c r="AM47" s="6">
        <v>0.124794457425468</v>
      </c>
      <c r="AN47" s="6">
        <v>0.115746430231571</v>
      </c>
      <c r="AO47" s="6">
        <v>0.0200708692667942</v>
      </c>
      <c r="AP47" s="6">
        <v>0.137500063433272</v>
      </c>
      <c r="AQ47" s="6">
        <v>0.0751779025001631</v>
      </c>
      <c r="AR47" s="6">
        <v>0.0751779025001631</v>
      </c>
      <c r="AS47" s="6">
        <v>0.075177902500163</v>
      </c>
      <c r="AT47" s="6">
        <v>0.0751779025001631</v>
      </c>
      <c r="AU47" s="6">
        <v>0.0762362430892534</v>
      </c>
      <c r="AV47" s="6">
        <v>0.075177902500163</v>
      </c>
      <c r="AW47" s="6">
        <v>0.0751779025001631</v>
      </c>
      <c r="AX47" s="6">
        <v>0.0776013080666553</v>
      </c>
      <c r="AY47" s="6">
        <v>0.0759095860196499</v>
      </c>
      <c r="AZ47" s="6">
        <v>0.0614410570729941</v>
      </c>
      <c r="BA47" s="6">
        <v>0.0727260887137671</v>
      </c>
      <c r="BB47" s="6">
        <v>0.104822518584144</v>
      </c>
      <c r="BC47" s="6">
        <v>0.0592771279805133</v>
      </c>
      <c r="BD47" s="6">
        <v>0.210608645741808</v>
      </c>
      <c r="BE47" s="6">
        <v>0.253928223189507</v>
      </c>
      <c r="BF47" s="6">
        <v>0.101434707620411</v>
      </c>
      <c r="BG47" s="6">
        <v>0.134162956707921</v>
      </c>
      <c r="BH47" s="6">
        <v>0.105992588418906</v>
      </c>
      <c r="BI47" s="6">
        <v>0.0747491528088302</v>
      </c>
      <c r="BJ47" s="6">
        <v>0.0613245655085601</v>
      </c>
      <c r="BK47" s="6">
        <v>0.062338267178242</v>
      </c>
      <c r="BL47" s="6">
        <v>0.128947686762776</v>
      </c>
      <c r="BM47" s="6">
        <v>0.336024657840817</v>
      </c>
      <c r="BN47" s="6">
        <v>0.323946348559348</v>
      </c>
      <c r="BO47" s="6">
        <v>0.162483888067859</v>
      </c>
      <c r="BP47" s="42"/>
      <c r="BQ47" s="42"/>
      <c r="BR47" s="42"/>
    </row>
    <row r="48" spans="1:70" x14ac:dyDescent="0.2">
      <c r="A48" s="1">
        <v>2013</v>
      </c>
      <c r="B48" s="6">
        <v>0.10649025964415</v>
      </c>
      <c r="C48" s="6">
        <v>0.159969068065448</v>
      </c>
      <c r="D48" s="6">
        <v>0.0578888519556024</v>
      </c>
      <c r="E48" s="6">
        <v>0.0775465956390463</v>
      </c>
      <c r="F48" s="6">
        <v>0.123289828774448</v>
      </c>
      <c r="G48" s="6">
        <v>0.0795724051986897</v>
      </c>
      <c r="H48" s="6">
        <v>0.0625446543677493</v>
      </c>
      <c r="I48" s="6">
        <v>0.10426084846251</v>
      </c>
      <c r="J48" s="6">
        <v>0.136388715169355</v>
      </c>
      <c r="K48" s="6">
        <v>0.200327468888733</v>
      </c>
      <c r="L48" s="6">
        <v>0.249193860950005</v>
      </c>
      <c r="M48" s="6">
        <v>0.168756032301229</v>
      </c>
      <c r="N48" s="6">
        <v>0.133410926760334</v>
      </c>
      <c r="O48" s="6">
        <v>0.119762326943115</v>
      </c>
      <c r="P48" s="6">
        <v>0.14899212796854</v>
      </c>
      <c r="Q48" s="6">
        <v>0.240056700694458</v>
      </c>
      <c r="R48" s="6">
        <v>0.0957246931749816</v>
      </c>
      <c r="S48" s="6">
        <v>0.166926900900146</v>
      </c>
      <c r="T48" s="6">
        <v>0.179827451636543</v>
      </c>
      <c r="U48" s="6">
        <v>0.207114339429085</v>
      </c>
      <c r="V48" s="6">
        <v>0.0530698313902787</v>
      </c>
      <c r="W48" s="6">
        <v>0.0963252834027544</v>
      </c>
      <c r="X48" s="6">
        <v>0.05360134903125</v>
      </c>
      <c r="Y48" s="6">
        <v>0.155051371034816</v>
      </c>
      <c r="Z48" s="6">
        <v>0.0573263037192492</v>
      </c>
      <c r="AA48" s="6">
        <v>0.0765094582906612</v>
      </c>
      <c r="AB48" s="6">
        <v>0.0449823074680505</v>
      </c>
      <c r="AC48" s="6">
        <v>0.0740001653226574</v>
      </c>
      <c r="AD48" s="6">
        <v>0.0393910105798771</v>
      </c>
      <c r="AE48" s="6">
        <v>0.153334079895567</v>
      </c>
      <c r="AF48" s="6">
        <v>0.0804437609754783</v>
      </c>
      <c r="AG48" s="6">
        <v>0.269986376298956</v>
      </c>
      <c r="AH48" s="6">
        <v>0.125512297570524</v>
      </c>
      <c r="AI48" s="6">
        <v>0.0681579889105445</v>
      </c>
      <c r="AJ48" s="6">
        <v>0.125512297570524</v>
      </c>
      <c r="AK48" s="6">
        <v>0.131489451217433</v>
      </c>
      <c r="AL48" s="6">
        <v>0.0447586155328769</v>
      </c>
      <c r="AM48" s="6">
        <v>0.121586462369282</v>
      </c>
      <c r="AN48" s="6">
        <v>0.115592484542846</v>
      </c>
      <c r="AO48" s="6">
        <v>0.0200699798894913</v>
      </c>
      <c r="AP48" s="6">
        <v>0.113839241110016</v>
      </c>
      <c r="AQ48" s="6">
        <v>0.0765752077908724</v>
      </c>
      <c r="AR48" s="6">
        <v>0.0765752077908723</v>
      </c>
      <c r="AS48" s="6">
        <v>0.0765752077908723</v>
      </c>
      <c r="AT48" s="6">
        <v>0.0765752077908723</v>
      </c>
      <c r="AU48" s="6">
        <v>0.0798176116932596</v>
      </c>
      <c r="AV48" s="6">
        <v>0.0765752077908723</v>
      </c>
      <c r="AW48" s="6">
        <v>0.0765752077908723</v>
      </c>
      <c r="AX48" s="6">
        <v>0.0820862667837335</v>
      </c>
      <c r="AY48" s="6">
        <v>0.0773914406790658</v>
      </c>
      <c r="AZ48" s="6">
        <v>0.0625446543677493</v>
      </c>
      <c r="BA48" s="6">
        <v>0.0703199823604581</v>
      </c>
      <c r="BB48" s="6">
        <v>0.108375699721426</v>
      </c>
      <c r="BC48" s="6">
        <v>0.0639522795220821</v>
      </c>
      <c r="BD48" s="6">
        <v>0.197494579789406</v>
      </c>
      <c r="BE48" s="6">
        <v>0.233383799882279</v>
      </c>
      <c r="BF48" s="6">
        <v>0.108347307270048</v>
      </c>
      <c r="BG48" s="6">
        <v>0.13172801605949</v>
      </c>
      <c r="BH48" s="6">
        <v>0.11174281315296</v>
      </c>
      <c r="BI48" s="6">
        <v>0.0757896925164904</v>
      </c>
      <c r="BJ48" s="6">
        <v>0.0593262472623036</v>
      </c>
      <c r="BK48" s="6">
        <v>0.0609305332292562</v>
      </c>
      <c r="BL48" s="6">
        <v>0.112808251067658</v>
      </c>
      <c r="BM48" s="6">
        <v>0.339352047317281</v>
      </c>
      <c r="BN48" s="6">
        <v>0.360268981675471</v>
      </c>
      <c r="BO48" s="6">
        <v>0.169282872315205</v>
      </c>
      <c r="BP48" s="42"/>
      <c r="BQ48" s="42"/>
      <c r="BR48" s="42"/>
    </row>
    <row r="49" spans="1:70" x14ac:dyDescent="0.2">
      <c r="A49" s="1">
        <v>2014</v>
      </c>
      <c r="B49" s="6">
        <v>0.108119654192302</v>
      </c>
      <c r="C49" s="6">
        <v>0.160139080731528</v>
      </c>
      <c r="D49" s="6">
        <v>0.058477856454697</v>
      </c>
      <c r="E49" s="6">
        <v>0.080922038132554</v>
      </c>
      <c r="F49" s="6">
        <v>0.126945668913851</v>
      </c>
      <c r="G49" s="6">
        <v>0.0839195499227755</v>
      </c>
      <c r="H49" s="6">
        <v>0.067539126238392</v>
      </c>
      <c r="I49" s="6">
        <v>0.106132536624061</v>
      </c>
      <c r="J49" s="6">
        <v>0.135990959006355</v>
      </c>
      <c r="K49" s="6">
        <v>0.203654369671807</v>
      </c>
      <c r="L49" s="6">
        <v>0.254796528246464</v>
      </c>
      <c r="M49" s="6">
        <v>0.168582557445965</v>
      </c>
      <c r="N49" s="6">
        <v>0.134811379449046</v>
      </c>
      <c r="O49" s="6">
        <v>0.113748168068041</v>
      </c>
      <c r="P49" s="6">
        <v>0.153998935443072</v>
      </c>
      <c r="Q49" s="6">
        <v>0.240768073186019</v>
      </c>
      <c r="R49" s="6">
        <v>0.0977114245971102</v>
      </c>
      <c r="S49" s="6">
        <v>0.165855884897565</v>
      </c>
      <c r="T49" s="6">
        <v>0.179887712439826</v>
      </c>
      <c r="U49" s="6">
        <v>0.208711087577842</v>
      </c>
      <c r="V49" s="6">
        <v>0.0536040694270362</v>
      </c>
      <c r="W49" s="6">
        <v>0.100267204835358</v>
      </c>
      <c r="X49" s="6">
        <v>0.054285049992891</v>
      </c>
      <c r="Y49" s="6">
        <v>0.150846120214789</v>
      </c>
      <c r="Z49" s="6">
        <v>0.0574801968200454</v>
      </c>
      <c r="AA49" s="6">
        <v>0.0767116333238419</v>
      </c>
      <c r="AB49" s="6">
        <v>0.0403466837565056</v>
      </c>
      <c r="AC49" s="6">
        <v>0.0789845476932922</v>
      </c>
      <c r="AD49" s="6">
        <v>0.0372521359549953</v>
      </c>
      <c r="AE49" s="6">
        <v>0.170672769232746</v>
      </c>
      <c r="AF49" s="6">
        <v>0.0823202459966323</v>
      </c>
      <c r="AG49" s="6">
        <v>0.279110231253413</v>
      </c>
      <c r="AH49" s="6">
        <v>0.126420727146748</v>
      </c>
      <c r="AI49" s="6">
        <v>0.0660407760719476</v>
      </c>
      <c r="AJ49" s="6">
        <v>0.126420727146748</v>
      </c>
      <c r="AK49" s="6">
        <v>0.142352323519111</v>
      </c>
      <c r="AL49" s="6">
        <v>0.043164648413498</v>
      </c>
      <c r="AM49" s="6">
        <v>0.134514279473691</v>
      </c>
      <c r="AN49" s="6">
        <v>0.117707972381248</v>
      </c>
      <c r="AO49" s="6">
        <v>0.0183697368817406</v>
      </c>
      <c r="AP49" s="6">
        <v>0.104820189138284</v>
      </c>
      <c r="AQ49" s="6">
        <v>0.0814188133024961</v>
      </c>
      <c r="AR49" s="6">
        <v>0.0814188133024962</v>
      </c>
      <c r="AS49" s="6">
        <v>0.0814188133024962</v>
      </c>
      <c r="AT49" s="6">
        <v>0.0814188133024962</v>
      </c>
      <c r="AU49" s="6">
        <v>0.0834363816827826</v>
      </c>
      <c r="AV49" s="6">
        <v>0.0814188133024961</v>
      </c>
      <c r="AW49" s="6">
        <v>0.0814188133024961</v>
      </c>
      <c r="AX49" s="6">
        <v>0.0893090655847054</v>
      </c>
      <c r="AY49" s="6">
        <v>0.08236337886732</v>
      </c>
      <c r="AZ49" s="6">
        <v>0.067539126238392</v>
      </c>
      <c r="BA49" s="6">
        <v>0.0769058033382602</v>
      </c>
      <c r="BB49" s="6">
        <v>0.10569921355543</v>
      </c>
      <c r="BC49" s="6">
        <v>0.0696615353926206</v>
      </c>
      <c r="BD49" s="6">
        <v>0.195093656257979</v>
      </c>
      <c r="BE49" s="6">
        <v>0.240559532637832</v>
      </c>
      <c r="BF49" s="6">
        <v>0.109376528466853</v>
      </c>
      <c r="BG49" s="6">
        <v>0.130247074210608</v>
      </c>
      <c r="BH49" s="6">
        <v>0.10832151083366</v>
      </c>
      <c r="BI49" s="6">
        <v>0.0777945999389184</v>
      </c>
      <c r="BJ49" s="6">
        <v>0.0610264204708146</v>
      </c>
      <c r="BK49" s="6">
        <v>0.060143996596108</v>
      </c>
      <c r="BL49" s="6">
        <v>0.113953480685578</v>
      </c>
      <c r="BM49" s="6">
        <v>0.359373581876311</v>
      </c>
      <c r="BN49" s="6">
        <v>0.37363668098748</v>
      </c>
      <c r="BO49" s="6">
        <v>0.170405611939411</v>
      </c>
      <c r="BP49" s="42"/>
      <c r="BQ49" s="42"/>
      <c r="BR49" s="42"/>
    </row>
    <row r="50" spans="1:70" x14ac:dyDescent="0.2">
      <c r="A50" s="1">
        <v>2015</v>
      </c>
      <c r="B50" s="6">
        <v>0.105694321261652</v>
      </c>
      <c r="C50" s="6">
        <v>0.164346094572111</v>
      </c>
      <c r="D50" s="6">
        <v>0.0551945998663004</v>
      </c>
      <c r="E50" s="6">
        <v>0.0924820411302474</v>
      </c>
      <c r="F50" s="6">
        <v>0.118544226735326</v>
      </c>
      <c r="G50" s="6">
        <v>0.0854718845705771</v>
      </c>
      <c r="H50" s="6">
        <v>0.0811933413010033</v>
      </c>
      <c r="I50" s="6">
        <v>0.097782471597855</v>
      </c>
      <c r="J50" s="6">
        <v>0.132322559762448</v>
      </c>
      <c r="K50" s="6">
        <v>0.210572901804633</v>
      </c>
      <c r="L50" s="6">
        <v>0.253610847526944</v>
      </c>
      <c r="M50" s="6">
        <v>0.170598068930229</v>
      </c>
      <c r="N50" s="6">
        <v>0.139690115357855</v>
      </c>
      <c r="O50" s="6">
        <v>0.112459601743902</v>
      </c>
      <c r="P50" s="6">
        <v>0.156809230330787</v>
      </c>
      <c r="Q50" s="6">
        <v>0.273519117946786</v>
      </c>
      <c r="R50" s="6">
        <v>0.107161607671579</v>
      </c>
      <c r="S50" s="6">
        <v>0.170887080818218</v>
      </c>
      <c r="T50" s="6">
        <v>0.186416290199695</v>
      </c>
      <c r="U50" s="6">
        <v>0.213794819623723</v>
      </c>
      <c r="V50" s="6">
        <v>0.0495204897438373</v>
      </c>
      <c r="W50" s="6">
        <v>0.110265237225585</v>
      </c>
      <c r="X50" s="6">
        <v>0.0565894778553539</v>
      </c>
      <c r="Y50" s="6">
        <v>0.155377266529967</v>
      </c>
      <c r="Z50" s="6">
        <v>0.0539346665110935</v>
      </c>
      <c r="AA50" s="6">
        <v>0.0555369374510234</v>
      </c>
      <c r="AB50" s="6">
        <v>0.0504849657381593</v>
      </c>
      <c r="AC50" s="6">
        <v>0.0828409772615398</v>
      </c>
      <c r="AD50" s="6">
        <v>0.0461618888473084</v>
      </c>
      <c r="AE50" s="6">
        <v>0.187893050859625</v>
      </c>
      <c r="AF50" s="6">
        <v>0.0948165948062153</v>
      </c>
      <c r="AG50" s="6">
        <v>0.28299185581396</v>
      </c>
      <c r="AH50" s="6">
        <v>0.122673066018858</v>
      </c>
      <c r="AI50" s="6">
        <v>0.0520724813281332</v>
      </c>
      <c r="AJ50" s="6">
        <v>0.122673066018858</v>
      </c>
      <c r="AK50" s="6">
        <v>0.146814836412841</v>
      </c>
      <c r="AL50" s="6">
        <v>0.0410329584372841</v>
      </c>
      <c r="AM50" s="6">
        <v>0.127659993846017</v>
      </c>
      <c r="AN50" s="6">
        <v>0.117475149167946</v>
      </c>
      <c r="AO50" s="6">
        <v>0.0202147965979654</v>
      </c>
      <c r="AP50" s="6">
        <v>0.0956342226902699</v>
      </c>
      <c r="AQ50" s="6">
        <v>0.0828755564204917</v>
      </c>
      <c r="AR50" s="6">
        <v>0.0828755564204917</v>
      </c>
      <c r="AS50" s="6">
        <v>0.0828755564204917</v>
      </c>
      <c r="AT50" s="6">
        <v>0.0828755564204917</v>
      </c>
      <c r="AU50" s="6">
        <v>0.084296012567411</v>
      </c>
      <c r="AV50" s="6">
        <v>0.0828755564204917</v>
      </c>
      <c r="AW50" s="6">
        <v>0.0828755564204917</v>
      </c>
      <c r="AX50" s="6">
        <v>0.0940163298505445</v>
      </c>
      <c r="AY50" s="6">
        <v>0.0838668231618783</v>
      </c>
      <c r="AZ50" s="6">
        <v>0.0811933413010033</v>
      </c>
      <c r="BA50" s="6">
        <v>0.0860301329660616</v>
      </c>
      <c r="BB50" s="6">
        <v>0.093559199625121</v>
      </c>
      <c r="BC50" s="6">
        <v>0.0730179556960973</v>
      </c>
      <c r="BD50" s="6">
        <v>0.167856404308291</v>
      </c>
      <c r="BE50" s="6">
        <v>0.224660862868831</v>
      </c>
      <c r="BF50" s="6">
        <v>0.105016621572624</v>
      </c>
      <c r="BG50" s="6">
        <v>0.121387053591304</v>
      </c>
      <c r="BH50" s="6">
        <v>0.0998691492801561</v>
      </c>
      <c r="BI50" s="6">
        <v>0.0764011357317759</v>
      </c>
      <c r="BJ50" s="6">
        <v>0.0791827461705294</v>
      </c>
      <c r="BK50" s="6">
        <v>0.0556636931883623</v>
      </c>
      <c r="BL50" s="6">
        <v>0.111819245995534</v>
      </c>
      <c r="BM50" s="6">
        <v>0.384865163418477</v>
      </c>
      <c r="BN50" s="6">
        <v>0.378909616538389</v>
      </c>
      <c r="BO50" s="6">
        <v>0.162678525865383</v>
      </c>
      <c r="BP50" s="42"/>
      <c r="BQ50" s="42"/>
      <c r="BR50" s="42"/>
    </row>
    <row r="51" spans="1:70" x14ac:dyDescent="0.2">
      <c r="A51" s="1">
        <v>2016</v>
      </c>
      <c r="B51" s="6">
        <v>0.105635748806906</v>
      </c>
      <c r="C51" s="6">
        <v>0.165363171301209</v>
      </c>
      <c r="D51" s="6">
        <v>0.0538154831282996</v>
      </c>
      <c r="E51" s="6">
        <v>0.0967464606858077</v>
      </c>
      <c r="F51" s="6">
        <v>0.120887145132326</v>
      </c>
      <c r="G51" s="6">
        <v>0.0862359865381896</v>
      </c>
      <c r="H51" s="6">
        <v>0.0713746282473578</v>
      </c>
      <c r="I51" s="6">
        <v>0.0990829629669173</v>
      </c>
      <c r="J51" s="6">
        <v>0.127630916533708</v>
      </c>
      <c r="K51" s="6">
        <v>0.203705403526276</v>
      </c>
      <c r="L51" s="6">
        <v>0.243595610411865</v>
      </c>
      <c r="M51" s="6">
        <v>0.177594402738762</v>
      </c>
      <c r="N51" s="6">
        <v>0.139981176748496</v>
      </c>
      <c r="O51" s="6">
        <v>0.116733062337527</v>
      </c>
      <c r="P51" s="6">
        <v>0.157814419161525</v>
      </c>
      <c r="Q51" s="6">
        <v>0.273597262432751</v>
      </c>
      <c r="R51" s="6">
        <v>0.103470259861341</v>
      </c>
      <c r="S51" s="6">
        <v>0.165525368015049</v>
      </c>
      <c r="T51" s="6">
        <v>0.189453134896575</v>
      </c>
      <c r="U51" s="6">
        <v>0.216577223059708</v>
      </c>
      <c r="V51" s="6">
        <v>0.0472461183908537</v>
      </c>
      <c r="W51" s="6">
        <v>0.115550308222052</v>
      </c>
      <c r="X51" s="6">
        <v>0.0637667543869355</v>
      </c>
      <c r="Y51" s="6">
        <v>0.150693301353391</v>
      </c>
      <c r="Z51" s="6">
        <v>0.053048348728079</v>
      </c>
      <c r="AA51" s="6">
        <v>0.0634479973262808</v>
      </c>
      <c r="AB51" s="6">
        <v>0.0513919829069038</v>
      </c>
      <c r="AC51" s="6">
        <v>0.0798893306924103</v>
      </c>
      <c r="AD51" s="6">
        <v>0.0460690856396589</v>
      </c>
      <c r="AE51" s="6">
        <v>0.202052282819884</v>
      </c>
      <c r="AF51" s="6">
        <v>0.0998628985760867</v>
      </c>
      <c r="AG51" s="6">
        <v>0.299298158899931</v>
      </c>
      <c r="AH51" s="6">
        <v>0.125690623225676</v>
      </c>
      <c r="AI51" s="6">
        <v>0.0473199361377523</v>
      </c>
      <c r="AJ51" s="6">
        <v>0.125690623225676</v>
      </c>
      <c r="AK51" s="6">
        <v>0.152445894300788</v>
      </c>
      <c r="AL51" s="6">
        <v>0.0478940327665883</v>
      </c>
      <c r="AM51" s="6">
        <v>0.119089976246109</v>
      </c>
      <c r="AN51" s="6">
        <v>0.120441685079292</v>
      </c>
      <c r="AO51" s="6">
        <v>0.0113537290737095</v>
      </c>
      <c r="AP51" s="6">
        <v>0.0920293753465411</v>
      </c>
      <c r="AQ51" s="6">
        <v>0.0828603818461403</v>
      </c>
      <c r="AR51" s="6">
        <v>0.0828603818461403</v>
      </c>
      <c r="AS51" s="6">
        <v>0.0828603818461403</v>
      </c>
      <c r="AT51" s="6">
        <v>0.0828603818461403</v>
      </c>
      <c r="AU51" s="6">
        <v>0.084935994092918</v>
      </c>
      <c r="AV51" s="6">
        <v>0.0828603818461403</v>
      </c>
      <c r="AW51" s="6">
        <v>0.0828603818461403</v>
      </c>
      <c r="AX51" s="6">
        <v>0.0983437796596237</v>
      </c>
      <c r="AY51" s="6">
        <v>0.0838664454066542</v>
      </c>
      <c r="AZ51" s="6">
        <v>0.0713746282473578</v>
      </c>
      <c r="BA51" s="6">
        <v>0.0821656406128083</v>
      </c>
      <c r="BB51" s="6">
        <v>0.100847140556696</v>
      </c>
      <c r="BC51" s="6">
        <v>0.0688818574261139</v>
      </c>
      <c r="BD51" s="6">
        <v>0.154006250417453</v>
      </c>
      <c r="BE51" s="6">
        <v>0.223557668279587</v>
      </c>
      <c r="BF51" s="6">
        <v>0.0947739519195414</v>
      </c>
      <c r="BG51" s="6">
        <v>0.115343920839371</v>
      </c>
      <c r="BH51" s="6">
        <v>0.095511315861187</v>
      </c>
      <c r="BI51" s="6">
        <v>0.0725468633911532</v>
      </c>
      <c r="BJ51" s="6">
        <v>0.102002220731272</v>
      </c>
      <c r="BK51" s="6">
        <v>0.0497561111886275</v>
      </c>
      <c r="BL51" s="6">
        <v>0.106940579020612</v>
      </c>
      <c r="BM51" s="6">
        <v>0.399072993032604</v>
      </c>
      <c r="BN51" s="6">
        <v>0.36853003522444</v>
      </c>
      <c r="BO51" s="6">
        <v>0.156395392713922</v>
      </c>
      <c r="BP51" s="42"/>
      <c r="BQ51" s="42"/>
      <c r="BR51" s="42"/>
    </row>
    <row r="52" spans="1:70" x14ac:dyDescent="0.2">
      <c r="A52" s="1">
        <v>2017</v>
      </c>
      <c r="B52" s="6">
        <v>0.10698694864323</v>
      </c>
      <c r="C52" s="6">
        <v>0.171132686167385</v>
      </c>
      <c r="D52" s="6">
        <v>0.0535467762223811</v>
      </c>
      <c r="E52" s="6">
        <v>0.0950261004571484</v>
      </c>
      <c r="F52" s="6">
        <v>0.136750601234647</v>
      </c>
      <c r="G52" s="6">
        <v>0.0914090481922311</v>
      </c>
      <c r="H52" s="6">
        <v>0.0684061551774609</v>
      </c>
      <c r="I52" s="6">
        <v>0.0952851447419919</v>
      </c>
      <c r="J52" s="6">
        <v>0.130222193358707</v>
      </c>
      <c r="K52" s="6">
        <v>0.208764515981611</v>
      </c>
      <c r="L52" s="6">
        <v>0.251543389364617</v>
      </c>
      <c r="M52" s="6">
        <v>0.182098659697687</v>
      </c>
      <c r="N52" s="6">
        <v>0.141814981180366</v>
      </c>
      <c r="O52" s="6">
        <v>0.12435662023183</v>
      </c>
      <c r="P52" s="6">
        <v>0.163671353286734</v>
      </c>
      <c r="Q52" s="6">
        <v>0.285366854064854</v>
      </c>
      <c r="R52" s="6">
        <v>0.102317850931415</v>
      </c>
      <c r="S52" s="6">
        <v>0.170595715695539</v>
      </c>
      <c r="T52" s="6">
        <v>0.194780166015976</v>
      </c>
      <c r="U52" s="6">
        <v>0.221147917601959</v>
      </c>
      <c r="V52" s="6">
        <v>0.0470028966079708</v>
      </c>
      <c r="W52" s="6">
        <v>0.112148317303876</v>
      </c>
      <c r="X52" s="6">
        <v>0.0636685730423674</v>
      </c>
      <c r="Y52" s="6">
        <v>0.150655626187047</v>
      </c>
      <c r="Z52" s="6">
        <v>0.052565425670253</v>
      </c>
      <c r="AA52" s="6">
        <v>0.0578181755841029</v>
      </c>
      <c r="AB52" s="6">
        <v>0.0487386530618999</v>
      </c>
      <c r="AC52" s="6">
        <v>0.0805320238332812</v>
      </c>
      <c r="AD52" s="6">
        <v>0.0441207954985907</v>
      </c>
      <c r="AE52" s="6">
        <v>0.211850109877278</v>
      </c>
      <c r="AF52" s="6">
        <v>0.0981619192213299</v>
      </c>
      <c r="AG52" s="6">
        <v>0.296045603001968</v>
      </c>
      <c r="AH52" s="6">
        <v>0.140183617313864</v>
      </c>
      <c r="AI52" s="6">
        <v>0.0841078728964021</v>
      </c>
      <c r="AJ52" s="6">
        <v>0.140183617313864</v>
      </c>
      <c r="AK52" s="6">
        <v>0.16159304566605</v>
      </c>
      <c r="AL52" s="6">
        <v>0.0540341649996944</v>
      </c>
      <c r="AM52" s="6">
        <v>0.135102184081084</v>
      </c>
      <c r="AN52" s="6">
        <v>0.134120087115629</v>
      </c>
      <c r="AO52" s="6">
        <v>0.0108141007695612</v>
      </c>
      <c r="AP52" s="6">
        <v>0.0909936955080416</v>
      </c>
      <c r="AQ52" s="6">
        <v>0.0876787162320147</v>
      </c>
      <c r="AR52" s="6">
        <v>0.0876787162320147</v>
      </c>
      <c r="AS52" s="6">
        <v>0.0876787162320147</v>
      </c>
      <c r="AT52" s="6">
        <v>0.0876787162320147</v>
      </c>
      <c r="AU52" s="6">
        <v>0.0899499458482633</v>
      </c>
      <c r="AV52" s="6">
        <v>0.0876787162320148</v>
      </c>
      <c r="AW52" s="6">
        <v>0.0876787162320148</v>
      </c>
      <c r="AX52" s="6">
        <v>0.103204437541058</v>
      </c>
      <c r="AY52" s="6">
        <v>0.088808526029377</v>
      </c>
      <c r="AZ52" s="6">
        <v>0.0684061551774609</v>
      </c>
      <c r="BA52" s="6">
        <v>0.0767616903723691</v>
      </c>
      <c r="BB52" s="6">
        <v>0.0911984316839687</v>
      </c>
      <c r="BC52" s="6">
        <v>0.0758874202253337</v>
      </c>
      <c r="BD52" s="6">
        <v>0.148943262871146</v>
      </c>
      <c r="BE52" s="6">
        <v>0.21652024045106</v>
      </c>
      <c r="BF52" s="6">
        <v>0.0958855058968178</v>
      </c>
      <c r="BG52" s="6">
        <v>0.107031646506962</v>
      </c>
      <c r="BH52" s="6">
        <v>0.0933343273171556</v>
      </c>
      <c r="BI52" s="6">
        <v>0.0773062508793718</v>
      </c>
      <c r="BJ52" s="6">
        <v>0.119950383306462</v>
      </c>
      <c r="BK52" s="6">
        <v>0.0447229378072678</v>
      </c>
      <c r="BL52" s="6">
        <v>0.121243127609905</v>
      </c>
      <c r="BM52" s="6">
        <v>0.40254274521236</v>
      </c>
      <c r="BN52" s="6">
        <v>0.419353195706792</v>
      </c>
      <c r="BO52" s="6">
        <v>0.162061582176153</v>
      </c>
      <c r="BP52" s="42"/>
      <c r="BQ52" s="42"/>
      <c r="BR52" s="42"/>
    </row>
    <row r="53" spans="1:70" x14ac:dyDescent="0.2">
      <c r="A53" s="1">
        <v>2018</v>
      </c>
      <c r="B53" s="6">
        <v>0.108550741382459</v>
      </c>
      <c r="C53" s="6">
        <v>0.171464389245295</v>
      </c>
      <c r="D53" s="6">
        <v>0.0534966673429803</v>
      </c>
      <c r="E53" s="6">
        <v>0.104465990326615</v>
      </c>
      <c r="F53" s="6">
        <v>0.151076769758281</v>
      </c>
      <c r="G53" s="6">
        <v>0.090659617976288</v>
      </c>
      <c r="H53" s="6">
        <v>0.0818050597128481</v>
      </c>
      <c r="I53" s="6">
        <v>0.0923258845014245</v>
      </c>
      <c r="J53" s="6">
        <v>0.131088117142441</v>
      </c>
      <c r="K53" s="6">
        <v>0.203960323396192</v>
      </c>
      <c r="L53" s="6">
        <v>0.251824238307482</v>
      </c>
      <c r="M53" s="6">
        <v>0.176267512705891</v>
      </c>
      <c r="N53" s="6">
        <v>0.145857954076542</v>
      </c>
      <c r="O53" s="6">
        <v>0.125986779388066</v>
      </c>
      <c r="P53" s="6">
        <v>0.166871829198245</v>
      </c>
      <c r="Q53" s="6">
        <v>0.286255005363469</v>
      </c>
      <c r="R53" s="6">
        <v>0.101742917631875</v>
      </c>
      <c r="S53" s="6">
        <v>0.174426612248245</v>
      </c>
      <c r="T53" s="6">
        <v>0.19738030189692</v>
      </c>
      <c r="U53" s="6">
        <v>0.223114479155345</v>
      </c>
      <c r="V53" s="6">
        <v>0.0468849560007717</v>
      </c>
      <c r="W53" s="6">
        <v>0.115696676043685</v>
      </c>
      <c r="X53" s="6">
        <v>0.062481006419744</v>
      </c>
      <c r="Y53" s="6">
        <v>0.144985300645727</v>
      </c>
      <c r="Z53" s="6">
        <v>0.0523808325168231</v>
      </c>
      <c r="AA53" s="6">
        <v>0.0750349454573774</v>
      </c>
      <c r="AB53" s="6">
        <v>0.0507482055658658</v>
      </c>
      <c r="AC53" s="6">
        <v>0.0747474898045705</v>
      </c>
      <c r="AD53" s="6">
        <v>0.0432305073717259</v>
      </c>
      <c r="AE53" s="6">
        <v>0.22190888695601</v>
      </c>
      <c r="AF53" s="6">
        <v>0.104904977423613</v>
      </c>
      <c r="AG53" s="6">
        <v>0.308626827724322</v>
      </c>
      <c r="AH53" s="6">
        <v>0.151216663981778</v>
      </c>
      <c r="AI53" s="6">
        <v>0.0863353069182314</v>
      </c>
      <c r="AJ53" s="6">
        <v>0.151216663981778</v>
      </c>
      <c r="AK53" s="6">
        <v>0.163982042966321</v>
      </c>
      <c r="AL53" s="6">
        <v>0.0550064062637133</v>
      </c>
      <c r="AM53" s="6">
        <v>0.171776306235593</v>
      </c>
      <c r="AN53" s="6">
        <v>0.146585003891167</v>
      </c>
      <c r="AO53" s="6">
        <v>0.00468072059539657</v>
      </c>
      <c r="AP53" s="6">
        <v>0.0743609436488049</v>
      </c>
      <c r="AQ53" s="6">
        <v>0.0852284078671079</v>
      </c>
      <c r="AR53" s="6">
        <v>0.0852284078671078</v>
      </c>
      <c r="AS53" s="6">
        <v>0.085228407867108</v>
      </c>
      <c r="AT53" s="6">
        <v>0.0852284078671079</v>
      </c>
      <c r="AU53" s="6">
        <v>0.0900945761605975</v>
      </c>
      <c r="AV53" s="6">
        <v>0.0852284078671079</v>
      </c>
      <c r="AW53" s="6">
        <v>0.0852284078671079</v>
      </c>
      <c r="AX53" s="6">
        <v>0.10617814413855</v>
      </c>
      <c r="AY53" s="6">
        <v>0.0863955177849211</v>
      </c>
      <c r="AZ53" s="6">
        <v>0.0818050597128481</v>
      </c>
      <c r="BA53" s="6">
        <v>0.0889044853529671</v>
      </c>
      <c r="BB53" s="6">
        <v>0.0848164397892472</v>
      </c>
      <c r="BC53" s="6">
        <v>0.079878782559735</v>
      </c>
      <c r="BD53" s="6">
        <v>0.150965714665171</v>
      </c>
      <c r="BE53" s="6">
        <v>0.217813869513806</v>
      </c>
      <c r="BF53" s="6">
        <v>0.0945683483603</v>
      </c>
      <c r="BG53" s="6">
        <v>0.0961430865746236</v>
      </c>
      <c r="BH53" s="6">
        <v>0.0924633223482099</v>
      </c>
      <c r="BI53" s="6">
        <v>0.0740745811954616</v>
      </c>
      <c r="BJ53" s="6">
        <v>0.13207863235426</v>
      </c>
      <c r="BK53" s="6">
        <v>0.0435269748379348</v>
      </c>
      <c r="BL53" s="6">
        <v>0.126323930788289</v>
      </c>
      <c r="BM53" s="6">
        <v>0.376275975557182</v>
      </c>
      <c r="BN53" s="6">
        <v>0.443736882528638</v>
      </c>
      <c r="BO53" s="6">
        <v>0.168853847646701</v>
      </c>
      <c r="BP53" s="42"/>
      <c r="BQ53" s="42"/>
      <c r="BR53" s="42"/>
    </row>
    <row r="54" spans="1:70" x14ac:dyDescent="0.2">
      <c r="A54" s="1">
        <v>2019</v>
      </c>
      <c r="B54" s="6">
        <v>0.108875837442867</v>
      </c>
      <c r="C54" s="6">
        <v>0.170588747092513</v>
      </c>
      <c r="D54" s="6">
        <v>0.0509835215199261</v>
      </c>
      <c r="E54" s="6">
        <v>0.105616638808083</v>
      </c>
      <c r="F54" s="6">
        <v>0.152912983393155</v>
      </c>
      <c r="G54" s="6">
        <v>0.0903060311184058</v>
      </c>
      <c r="H54" s="6">
        <v>0.0718665405765944</v>
      </c>
      <c r="I54" s="6">
        <v>0.102358366256555</v>
      </c>
      <c r="J54" s="6">
        <v>0.127782518599357</v>
      </c>
      <c r="K54" s="6">
        <v>0.200529878980732</v>
      </c>
      <c r="L54" s="6">
        <v>0.26844007312094</v>
      </c>
      <c r="M54" s="6">
        <v>0.170697997029023</v>
      </c>
      <c r="N54" s="6">
        <v>0.144367854379537</v>
      </c>
      <c r="O54" s="6">
        <v>0.129185567422325</v>
      </c>
      <c r="P54" s="6">
        <v>0.169954993705064</v>
      </c>
      <c r="Q54" s="6">
        <v>0.264756752809708</v>
      </c>
      <c r="R54" s="6">
        <v>0.102002379914398</v>
      </c>
      <c r="S54" s="6">
        <v>0.183078841050035</v>
      </c>
      <c r="T54" s="6">
        <v>0.198637150643371</v>
      </c>
      <c r="U54" s="6">
        <v>0.21690311325323</v>
      </c>
      <c r="V54" s="6">
        <v>0.0442652420196463</v>
      </c>
      <c r="W54" s="6">
        <v>0.116469844946658</v>
      </c>
      <c r="X54" s="6">
        <v>0.0615746371044645</v>
      </c>
      <c r="Y54" s="6">
        <v>0.141629029934525</v>
      </c>
      <c r="Z54" s="6">
        <v>0.0501187200528294</v>
      </c>
      <c r="AA54" s="6">
        <v>0.0975854644714373</v>
      </c>
      <c r="AB54" s="6">
        <v>0.0474737754526886</v>
      </c>
      <c r="AC54" s="6">
        <v>0.0699860116742948</v>
      </c>
      <c r="AD54" s="6">
        <v>0.0437398920649305</v>
      </c>
      <c r="AE54" s="6">
        <v>0.216891893700613</v>
      </c>
      <c r="AF54" s="6">
        <v>0.105918316031925</v>
      </c>
      <c r="AG54" s="6">
        <v>0.304594193376005</v>
      </c>
      <c r="AH54" s="6">
        <v>0.151095625359649</v>
      </c>
      <c r="AI54" s="6">
        <v>0.0721547320221249</v>
      </c>
      <c r="AJ54" s="6">
        <v>0.151095625359649</v>
      </c>
      <c r="AK54" s="6">
        <v>0.165318676373915</v>
      </c>
      <c r="AL54" s="6">
        <v>0.0572861926788577</v>
      </c>
      <c r="AM54" s="6">
        <v>0.196553322732991</v>
      </c>
      <c r="AN54" s="6">
        <v>0.146796147035616</v>
      </c>
      <c r="AO54" s="6">
        <v>0.00623411174012739</v>
      </c>
      <c r="AP54" s="6">
        <v>0.0746605519173168</v>
      </c>
      <c r="AQ54" s="6">
        <v>0.0842272149149777</v>
      </c>
      <c r="AR54" s="6">
        <v>0.0842272149149777</v>
      </c>
      <c r="AS54" s="6">
        <v>0.0842272149149777</v>
      </c>
      <c r="AT54" s="6">
        <v>0.0842272149149777</v>
      </c>
      <c r="AU54" s="6">
        <v>0.090101830592573</v>
      </c>
      <c r="AV54" s="6">
        <v>0.0842272149149777</v>
      </c>
      <c r="AW54" s="6">
        <v>0.0842272149149778</v>
      </c>
      <c r="AX54" s="6">
        <v>0.106517517948831</v>
      </c>
      <c r="AY54" s="6">
        <v>0.0854010793258336</v>
      </c>
      <c r="AZ54" s="6">
        <v>0.0718665405765944</v>
      </c>
      <c r="BA54" s="6">
        <v>0.0807828687277801</v>
      </c>
      <c r="BB54" s="6">
        <v>0.105315882950327</v>
      </c>
      <c r="BC54" s="6">
        <v>0.0740191543751592</v>
      </c>
      <c r="BD54" s="6">
        <v>0.13618872737818</v>
      </c>
      <c r="BE54" s="6">
        <v>0.204789107190758</v>
      </c>
      <c r="BF54" s="6">
        <v>0.0875748135209576</v>
      </c>
      <c r="BG54" s="6">
        <v>0.0978836253637754</v>
      </c>
      <c r="BH54" s="6">
        <v>0.0894924109872884</v>
      </c>
      <c r="BI54" s="6">
        <v>0.066367381929794</v>
      </c>
      <c r="BJ54" s="6">
        <v>0.139883822929197</v>
      </c>
      <c r="BK54" s="6">
        <v>0.0468656034139601</v>
      </c>
      <c r="BL54" s="6">
        <v>0.116481723523261</v>
      </c>
      <c r="BM54" s="6">
        <v>0.34371224814934</v>
      </c>
      <c r="BN54" s="6">
        <v>0.454063680774092</v>
      </c>
      <c r="BO54" s="6">
        <v>0.162218045883289</v>
      </c>
      <c r="BP54" s="42"/>
      <c r="BQ54" s="42"/>
      <c r="BR54" s="42"/>
    </row>
    <row r="55" spans="1:70" x14ac:dyDescent="0.2">
      <c r="A55" s="1">
        <v>2020</v>
      </c>
      <c r="B55" s="6">
        <v>0.0952815529183467</v>
      </c>
      <c r="C55" s="6">
        <v>0.153444879455594</v>
      </c>
      <c r="D55" s="6">
        <v>0.0419259298713634</v>
      </c>
      <c r="E55" s="6">
        <v>0.11394525226436</v>
      </c>
      <c r="F55" s="6">
        <v>0.117250498273341</v>
      </c>
      <c r="G55" s="6">
        <v>0.0890601237747643</v>
      </c>
      <c r="H55" s="6">
        <v>0.064930891680826</v>
      </c>
      <c r="I55" s="6">
        <v>0.0843537311403764</v>
      </c>
      <c r="J55" s="6">
        <v>0.115521692480493</v>
      </c>
      <c r="K55" s="6">
        <v>0.182744230316463</v>
      </c>
      <c r="L55" s="6">
        <v>0.261683571966569</v>
      </c>
      <c r="M55" s="6">
        <v>0.139745594312412</v>
      </c>
      <c r="N55" s="6">
        <v>0.119632310552514</v>
      </c>
      <c r="O55" s="6">
        <v>0.118599524668807</v>
      </c>
      <c r="P55" s="6">
        <v>0.155661056020017</v>
      </c>
      <c r="Q55" s="6">
        <v>0.24401357867589</v>
      </c>
      <c r="R55" s="6">
        <v>0.0957334079611651</v>
      </c>
      <c r="S55" s="6">
        <v>0.16439218085433</v>
      </c>
      <c r="T55" s="6">
        <v>0.184780344841983</v>
      </c>
      <c r="U55" s="6">
        <v>0.20137864100004</v>
      </c>
      <c r="V55" s="6">
        <v>0.0354063260367577</v>
      </c>
      <c r="W55" s="6">
        <v>0.1071458020074</v>
      </c>
      <c r="X55" s="6">
        <v>0.0557600564479416</v>
      </c>
      <c r="Y55" s="6">
        <v>0.112116540732416</v>
      </c>
      <c r="Z55" s="6">
        <v>0.0421684226900488</v>
      </c>
      <c r="AA55" s="6">
        <v>0.0936121179415154</v>
      </c>
      <c r="AB55" s="6">
        <v>0.0562474020700124</v>
      </c>
      <c r="AC55" s="6">
        <v>0.0723030496749782</v>
      </c>
      <c r="AD55" s="6">
        <v>0.0375962712000042</v>
      </c>
      <c r="AE55" s="6">
        <v>0.226827557932179</v>
      </c>
      <c r="AF55" s="6">
        <v>0.113086150589571</v>
      </c>
      <c r="AG55" s="6">
        <v>0.269389359190179</v>
      </c>
      <c r="AH55" s="6">
        <v>0.12147585643514</v>
      </c>
      <c r="AI55" s="6">
        <v>0.0445092911953081</v>
      </c>
      <c r="AJ55" s="6">
        <v>0.12147585643514</v>
      </c>
      <c r="AK55" s="6">
        <v>0.139739534332392</v>
      </c>
      <c r="AL55" s="6">
        <v>0.0380411238767884</v>
      </c>
      <c r="AM55" s="6">
        <v>0.152683343733444</v>
      </c>
      <c r="AN55" s="6">
        <v>0.118127728152429</v>
      </c>
      <c r="AO55" s="6">
        <v>0.00486715061256392</v>
      </c>
      <c r="AP55" s="6">
        <v>0.0728750018943092</v>
      </c>
      <c r="AQ55" s="6">
        <v>0.0821664802783214</v>
      </c>
      <c r="AR55" s="6">
        <v>0.0821664802783214</v>
      </c>
      <c r="AS55" s="6">
        <v>0.0821664802783215</v>
      </c>
      <c r="AT55" s="6">
        <v>0.0821664802783214</v>
      </c>
      <c r="AU55" s="6">
        <v>0.0880665148153511</v>
      </c>
      <c r="AV55" s="6">
        <v>0.0821664802783214</v>
      </c>
      <c r="AW55" s="6">
        <v>0.0821664802783214</v>
      </c>
      <c r="AX55" s="6">
        <v>0.110180048183192</v>
      </c>
      <c r="AY55" s="6">
        <v>0.0835770046091002</v>
      </c>
      <c r="AZ55" s="6">
        <v>0.064930891680826</v>
      </c>
      <c r="BA55" s="6">
        <v>0.0766615197689883</v>
      </c>
      <c r="BB55" s="6">
        <v>0.0830247689185186</v>
      </c>
      <c r="BC55" s="6">
        <v>0.064096224769559</v>
      </c>
      <c r="BD55" s="6">
        <v>0.126987388435978</v>
      </c>
      <c r="BE55" s="6">
        <v>0.183098927893255</v>
      </c>
      <c r="BF55" s="6">
        <v>0.0797735213476263</v>
      </c>
      <c r="BG55" s="6">
        <v>0.0859970327676712</v>
      </c>
      <c r="BH55" s="6">
        <v>0.0869410412981224</v>
      </c>
      <c r="BI55" s="6">
        <v>0.0638718312106187</v>
      </c>
      <c r="BJ55" s="6">
        <v>0.12300976402825</v>
      </c>
      <c r="BK55" s="6">
        <v>0.050033715802487</v>
      </c>
      <c r="BL55" s="6">
        <v>0.0968122582619733</v>
      </c>
      <c r="BM55" s="6">
        <v>0.244195248603581</v>
      </c>
      <c r="BN55" s="6">
        <v>0.427123399547862</v>
      </c>
      <c r="BO55" s="6">
        <v>0.146236702496379</v>
      </c>
      <c r="BP55" s="42"/>
      <c r="BQ55" s="42"/>
      <c r="BR55" s="42"/>
    </row>
    <row r="56" spans="1:70" x14ac:dyDescent="0.2">
      <c r="A56" s="1">
        <v>2021</v>
      </c>
      <c r="B56" s="6">
        <v>0.101896835220145</v>
      </c>
      <c r="C56" s="6">
        <v>0.162856350489935</v>
      </c>
      <c r="D56" s="6">
        <v>0.043410324142739</v>
      </c>
      <c r="E56" s="6">
        <v>0.120259231827397</v>
      </c>
      <c r="F56" s="6">
        <v>0.147277279236198</v>
      </c>
      <c r="G56" s="6">
        <v>0.0955332994066774</v>
      </c>
      <c r="H56" s="6">
        <v>0.0773862334163046</v>
      </c>
      <c r="I56" s="6">
        <v>0.0903050909432439</v>
      </c>
      <c r="J56" s="6">
        <v>0.114132459285203</v>
      </c>
      <c r="K56" s="6">
        <v>0.193115757711555</v>
      </c>
      <c r="L56" s="6">
        <v>0.286090237160488</v>
      </c>
      <c r="M56" s="6">
        <v>0.153045802702014</v>
      </c>
      <c r="N56" s="6">
        <v>0.129968907667438</v>
      </c>
      <c r="O56" s="6">
        <v>0.122730796570408</v>
      </c>
      <c r="P56" s="6">
        <v>0.168416436578336</v>
      </c>
      <c r="Q56" s="6">
        <v>0.256188977616765</v>
      </c>
      <c r="R56" s="6">
        <v>0.108453155373059</v>
      </c>
      <c r="S56" s="6">
        <v>0.172515450683245</v>
      </c>
      <c r="T56" s="6">
        <v>0.195384134677885</v>
      </c>
      <c r="U56" s="6">
        <v>0.222314080364439</v>
      </c>
      <c r="V56" s="6">
        <v>0.0379323212634808</v>
      </c>
      <c r="W56" s="6">
        <v>0.102903660149809</v>
      </c>
      <c r="X56" s="6">
        <v>0.0435339750940373</v>
      </c>
      <c r="Y56" s="6">
        <v>0.0990537513099992</v>
      </c>
      <c r="Z56" s="6">
        <v>0.0428418321129466</v>
      </c>
      <c r="AA56" s="6">
        <v>0.100583123681543</v>
      </c>
      <c r="AB56" s="6">
        <v>0.064374065423377</v>
      </c>
      <c r="AC56" s="6">
        <v>0.0592520817957715</v>
      </c>
      <c r="AD56" s="6">
        <v>0.0465735339770117</v>
      </c>
      <c r="AE56" s="6">
        <v>0.22786322817271</v>
      </c>
      <c r="AF56" s="6">
        <v>0.113994476043007</v>
      </c>
      <c r="AG56" s="6">
        <v>0.327985170532223</v>
      </c>
      <c r="AH56" s="6">
        <v>0.148812572825478</v>
      </c>
      <c r="AI56" s="6">
        <v>0.0534681304804851</v>
      </c>
      <c r="AJ56" s="6">
        <v>0.148812572825478</v>
      </c>
      <c r="AK56" s="6">
        <v>0.136815468763475</v>
      </c>
      <c r="AL56" s="6">
        <v>0.0517788881030022</v>
      </c>
      <c r="AM56" s="6">
        <v>0.197173645502416</v>
      </c>
      <c r="AN56" s="6">
        <v>0.144437996006956</v>
      </c>
      <c r="AO56" s="6">
        <v>0.00574157758803619</v>
      </c>
      <c r="AP56" s="6">
        <v>0.0768491038107232</v>
      </c>
      <c r="AQ56" s="6">
        <v>0.0880319179269294</v>
      </c>
      <c r="AR56" s="6">
        <v>0.0880319179269295</v>
      </c>
      <c r="AS56" s="6">
        <v>0.0880319179269294</v>
      </c>
      <c r="AT56" s="6">
        <v>0.0880319179269294</v>
      </c>
      <c r="AU56" s="6">
        <v>0.0949301326431507</v>
      </c>
      <c r="AV56" s="6">
        <v>0.0880319179269293</v>
      </c>
      <c r="AW56" s="6">
        <v>0.0880319179269294</v>
      </c>
      <c r="AX56" s="6">
        <v>0.116334802652155</v>
      </c>
      <c r="AY56" s="6">
        <v>0.0896615853055485</v>
      </c>
      <c r="AZ56" s="6">
        <v>0.0773862334163046</v>
      </c>
      <c r="BA56" s="6">
        <v>0.0901684789825681</v>
      </c>
      <c r="BB56" s="6">
        <v>0.0859266427805136</v>
      </c>
      <c r="BC56" s="6">
        <v>0.0749190465635892</v>
      </c>
      <c r="BD56" s="6">
        <v>0.137917811993175</v>
      </c>
      <c r="BE56" s="6">
        <v>0.196003084446261</v>
      </c>
      <c r="BF56" s="6">
        <v>0.0877553408938234</v>
      </c>
      <c r="BG56" s="6">
        <v>0.0700936856134752</v>
      </c>
      <c r="BH56" s="6">
        <v>0.0919428225889851</v>
      </c>
      <c r="BI56" s="6">
        <v>0.0753294238990652</v>
      </c>
      <c r="BJ56" s="6">
        <v>0.110702487452556</v>
      </c>
      <c r="BK56" s="6">
        <v>0.0478110110359983</v>
      </c>
      <c r="BL56" s="6">
        <v>0.094057260718556</v>
      </c>
      <c r="BM56" s="6">
        <v>0.243675361391075</v>
      </c>
      <c r="BN56" s="6">
        <v>0.404514588943603</v>
      </c>
      <c r="BO56" s="6">
        <v>0.153228297793827</v>
      </c>
      <c r="BP56" s="42"/>
      <c r="BQ56" s="42"/>
      <c r="BR56" s="42"/>
    </row>
    <row r="57" spans="1:70" x14ac:dyDescent="0.2">
      <c r="A57" s="1">
        <v>2022</v>
      </c>
      <c r="B57" s="6">
        <v>0.107061128867044</v>
      </c>
      <c r="C57" s="6">
        <v>0.175289252327241</v>
      </c>
      <c r="D57" s="6">
        <v>0.0451966190093937</v>
      </c>
      <c r="E57" s="6">
        <v>0.121721065076133</v>
      </c>
      <c r="F57" s="6">
        <v>0.156912101874815</v>
      </c>
      <c r="G57" s="6">
        <v>0.0998354487227079</v>
      </c>
      <c r="H57" s="6">
        <v>0.0699100061703569</v>
      </c>
      <c r="I57" s="6">
        <v>0.0971100319549966</v>
      </c>
      <c r="J57" s="6">
        <v>0.121823438390521</v>
      </c>
      <c r="K57" s="6">
        <v>0.190060595126592</v>
      </c>
      <c r="L57" s="6">
        <v>0.34409281238538</v>
      </c>
      <c r="M57" s="6">
        <v>0.180326140822539</v>
      </c>
      <c r="N57" s="6">
        <v>0.149110889522678</v>
      </c>
      <c r="O57" s="6">
        <v>0.131083865285328</v>
      </c>
      <c r="P57" s="6">
        <v>0.195731083650103</v>
      </c>
      <c r="Q57" s="6">
        <v>0.251155924538619</v>
      </c>
      <c r="R57" s="6">
        <v>0.133751263830534</v>
      </c>
      <c r="S57" s="6">
        <v>0.187307193815049</v>
      </c>
      <c r="T57" s="6">
        <v>0.208943869502626</v>
      </c>
      <c r="U57" s="6">
        <v>0.238038184287234</v>
      </c>
      <c r="V57" s="6">
        <v>0.0395390949374069</v>
      </c>
      <c r="W57" s="6">
        <v>0.107148758790428</v>
      </c>
      <c r="X57" s="6">
        <v>0.0480777870027971</v>
      </c>
      <c r="Y57" s="6">
        <v>0.102906345833824</v>
      </c>
      <c r="Z57" s="6">
        <v>0.0446443173656863</v>
      </c>
      <c r="AA57" s="6">
        <v>0.0922470616956309</v>
      </c>
      <c r="AB57" s="6">
        <v>0.0627500565374385</v>
      </c>
      <c r="AC57" s="6">
        <v>0.0674656471930382</v>
      </c>
      <c r="AD57" s="6">
        <v>0.0568316847003598</v>
      </c>
      <c r="AE57" s="6">
        <v>0.235093255282119</v>
      </c>
      <c r="AF57" s="6">
        <v>0.115238338156954</v>
      </c>
      <c r="AG57" s="6">
        <v>0.332925717762082</v>
      </c>
      <c r="AH57" s="6">
        <v>0.160639239457911</v>
      </c>
      <c r="AI57" s="6">
        <v>0.0605522238421433</v>
      </c>
      <c r="AJ57" s="6">
        <v>0.160639239457912</v>
      </c>
      <c r="AK57" s="6">
        <v>0.186336829770128</v>
      </c>
      <c r="AL57" s="6">
        <v>0.0568851045232399</v>
      </c>
      <c r="AM57" s="6">
        <v>0.1979607131324</v>
      </c>
      <c r="AN57" s="6">
        <v>0.156204475818337</v>
      </c>
      <c r="AO57" s="6">
        <v>0.0215806699338584</v>
      </c>
      <c r="AP57" s="6">
        <v>0.084845715658988</v>
      </c>
      <c r="AQ57" s="6">
        <v>0.0901129409869306</v>
      </c>
      <c r="AR57" s="6">
        <v>0.0901129409869306</v>
      </c>
      <c r="AS57" s="6">
        <v>0.0901129409869306</v>
      </c>
      <c r="AT57" s="6">
        <v>0.0901129409869306</v>
      </c>
      <c r="AU57" s="6">
        <v>0.0991150394908603</v>
      </c>
      <c r="AV57" s="6">
        <v>0.0901129409869306</v>
      </c>
      <c r="AW57" s="6">
        <v>0.0901129409869306</v>
      </c>
      <c r="AX57" s="6">
        <v>0.122754954675654</v>
      </c>
      <c r="AY57" s="6">
        <v>0.0920441024586007</v>
      </c>
      <c r="AZ57" s="6">
        <v>0.0699100061703569</v>
      </c>
      <c r="BA57" s="6">
        <v>0.0825195187874141</v>
      </c>
      <c r="BB57" s="6">
        <v>0.0885689674509485</v>
      </c>
      <c r="BC57" s="6">
        <v>0.0880143901910577</v>
      </c>
      <c r="BD57" s="6">
        <v>0.155008141312689</v>
      </c>
      <c r="BE57" s="6">
        <v>0.233493717696815</v>
      </c>
      <c r="BF57" s="6">
        <v>0.0928698650733174</v>
      </c>
      <c r="BG57" s="6">
        <v>0.0780754342950906</v>
      </c>
      <c r="BH57" s="6">
        <v>0.0951809628335229</v>
      </c>
      <c r="BI57" s="6">
        <v>0.0810987572477573</v>
      </c>
      <c r="BJ57" s="6">
        <v>0.11439411610925</v>
      </c>
      <c r="BK57" s="6">
        <v>0.0507353214209379</v>
      </c>
      <c r="BL57" s="6">
        <v>0.0974653351281058</v>
      </c>
      <c r="BM57" s="6">
        <v>0.282633593700124</v>
      </c>
      <c r="BN57" s="6">
        <v>0.433012123909707</v>
      </c>
      <c r="BO57" s="6">
        <v>0.162264438200412</v>
      </c>
      <c r="BP57" s="42"/>
      <c r="BQ57" s="42"/>
      <c r="BR57" s="42"/>
    </row>
    <row r="58" spans="1:70" x14ac:dyDescent="0.2">
      <c r="A58" s="1">
        <v>2023</v>
      </c>
      <c r="B58" s="6">
        <v>0.107828984779934</v>
      </c>
      <c r="C58" s="6">
        <v>0.175101025014231</v>
      </c>
      <c r="D58" s="6">
        <v>0.0448409418958859</v>
      </c>
      <c r="E58" s="6">
        <v>0.125929893403221</v>
      </c>
      <c r="F58" s="6">
        <v>0.162792207968748</v>
      </c>
      <c r="G58" s="6">
        <v>0.0978851566577776</v>
      </c>
      <c r="H58" s="6">
        <v>0.0699807799200713</v>
      </c>
      <c r="I58" s="6">
        <v>0.0960301698664719</v>
      </c>
      <c r="J58" s="6">
        <v>0.121664455335904</v>
      </c>
      <c r="K58" s="6">
        <v>0.189395815141647</v>
      </c>
      <c r="L58" s="6">
        <v>0.344924165654999</v>
      </c>
      <c r="M58" s="6">
        <v>0.180063908949882</v>
      </c>
      <c r="N58" s="6">
        <v>0.148968659553244</v>
      </c>
      <c r="O58" s="6">
        <v>0.13048177596382</v>
      </c>
      <c r="P58" s="6">
        <v>0.195666758704847</v>
      </c>
      <c r="Q58" s="6">
        <v>0.25030567815931</v>
      </c>
      <c r="R58" s="6">
        <v>0.135127055285546</v>
      </c>
      <c r="S58" s="6">
        <v>0.186906831517152</v>
      </c>
      <c r="T58" s="6">
        <v>0.209067509864504</v>
      </c>
      <c r="U58" s="6">
        <v>0.23821928626075</v>
      </c>
      <c r="V58" s="6">
        <v>0.0395596606020711</v>
      </c>
      <c r="W58" s="6">
        <v>0.106716388122036</v>
      </c>
      <c r="X58" s="6">
        <v>0.0477151496489422</v>
      </c>
      <c r="Y58" s="6">
        <v>0.101172686168782</v>
      </c>
      <c r="Z58" s="6">
        <v>0.0446272162418171</v>
      </c>
      <c r="AA58" s="6">
        <v>0.0925408182480352</v>
      </c>
      <c r="AB58" s="6">
        <v>0.0625179317105792</v>
      </c>
      <c r="AC58" s="6">
        <v>0.0672008336229903</v>
      </c>
      <c r="AD58" s="6">
        <v>0.0568193947291122</v>
      </c>
      <c r="AE58" s="6">
        <v>0.236261785182478</v>
      </c>
      <c r="AF58" s="6">
        <v>0.115004474454498</v>
      </c>
      <c r="AG58" s="6">
        <v>0.333385948331874</v>
      </c>
      <c r="AH58" s="6">
        <v>0.160649443948403</v>
      </c>
      <c r="AI58" s="6">
        <v>0.0605815533283645</v>
      </c>
      <c r="AJ58" s="6">
        <v>0.160649443948403</v>
      </c>
      <c r="AK58" s="6">
        <v>0.184496614429476</v>
      </c>
      <c r="AL58" s="6">
        <v>0.0560261817532923</v>
      </c>
      <c r="AM58" s="6">
        <v>0.199229220644319</v>
      </c>
      <c r="AN58" s="6">
        <v>0.156474806107942</v>
      </c>
      <c r="AO58" s="6">
        <v>0.0213659281319092</v>
      </c>
      <c r="AP58" s="6">
        <v>0.0853618406166198</v>
      </c>
      <c r="AQ58" s="6">
        <v>0.0895175413750251</v>
      </c>
      <c r="AR58" s="6">
        <v>0.0895175413750252</v>
      </c>
      <c r="AS58" s="6">
        <v>0.0895175413750252</v>
      </c>
      <c r="AT58" s="6">
        <v>0.0895175413750252</v>
      </c>
      <c r="AU58" s="6">
        <v>0.0990147577042048</v>
      </c>
      <c r="AV58" s="6">
        <v>0.0895175413750252</v>
      </c>
      <c r="AW58" s="6">
        <v>0.0895175413750251</v>
      </c>
      <c r="AX58" s="6">
        <v>0.12060320250885</v>
      </c>
      <c r="AY58" s="6">
        <v>0.0915259379243607</v>
      </c>
      <c r="AZ58" s="6">
        <v>0.0699807799200713</v>
      </c>
      <c r="BA58" s="6">
        <v>0.0826405172897712</v>
      </c>
      <c r="BB58" s="6">
        <v>0.0871893630003322</v>
      </c>
      <c r="BC58" s="6">
        <v>0.0879252148677271</v>
      </c>
      <c r="BD58" s="6">
        <v>0.15320816838825</v>
      </c>
      <c r="BE58" s="6">
        <v>0.233511444820709</v>
      </c>
      <c r="BF58" s="6">
        <v>0.0925095012051478</v>
      </c>
      <c r="BG58" s="6">
        <v>0.0781817726198619</v>
      </c>
      <c r="BH58" s="6">
        <v>0.0957233055145313</v>
      </c>
      <c r="BI58" s="6">
        <v>0.0802093329921109</v>
      </c>
      <c r="BJ58" s="6">
        <v>0.113295653236366</v>
      </c>
      <c r="BK58" s="6">
        <v>0.0508402642673942</v>
      </c>
      <c r="BL58" s="6">
        <v>0.0972647799394574</v>
      </c>
      <c r="BM58" s="6">
        <v>0.282165119665889</v>
      </c>
      <c r="BN58" s="6">
        <v>0.422469746157042</v>
      </c>
      <c r="BO58" s="6">
        <v>0.162173655801705</v>
      </c>
      <c r="BP58" s="42"/>
      <c r="BQ58" s="42"/>
      <c r="BR58" s="42"/>
    </row>
    <row r="59" spans="1:70" x14ac:dyDescent="0.2">
      <c r="A59" s="1">
        <v>2024</v>
      </c>
      <c r="B59" s="6">
        <v>0.107748426370768</v>
      </c>
      <c r="C59" s="6">
        <v>0.17452010642771</v>
      </c>
      <c r="D59" s="6">
        <v>0.0447174450937484</v>
      </c>
      <c r="E59" s="6">
        <v>0.128710818782196</v>
      </c>
      <c r="F59" s="6">
        <v>0.165387033088686</v>
      </c>
      <c r="G59" s="6">
        <v>0.0965166867967656</v>
      </c>
      <c r="H59" s="6">
        <v>0.0696369504896151</v>
      </c>
      <c r="I59" s="6">
        <v>0.0949055275421362</v>
      </c>
      <c r="J59" s="6">
        <v>0.119423312523693</v>
      </c>
      <c r="K59" s="6">
        <v>0.188724897563677</v>
      </c>
      <c r="L59" s="6">
        <v>0.345657322025455</v>
      </c>
      <c r="M59" s="6">
        <v>0.179771996703475</v>
      </c>
      <c r="N59" s="6">
        <v>0.148863488733684</v>
      </c>
      <c r="O59" s="6">
        <v>0.129862088350764</v>
      </c>
      <c r="P59" s="6">
        <v>0.195676325185546</v>
      </c>
      <c r="Q59" s="6">
        <v>0.249317710947552</v>
      </c>
      <c r="R59" s="6">
        <v>0.135213830489558</v>
      </c>
      <c r="S59" s="6">
        <v>0.186237499803682</v>
      </c>
      <c r="T59" s="6">
        <v>0.209462344500482</v>
      </c>
      <c r="U59" s="6">
        <v>0.238544240983145</v>
      </c>
      <c r="V59" s="6">
        <v>0.0395388490290054</v>
      </c>
      <c r="W59" s="6">
        <v>0.106242053343096</v>
      </c>
      <c r="X59" s="6">
        <v>0.0473638692101705</v>
      </c>
      <c r="Y59" s="6">
        <v>0.0998088498289558</v>
      </c>
      <c r="Z59" s="6">
        <v>0.0445067741622166</v>
      </c>
      <c r="AA59" s="6">
        <v>0.0931373852855004</v>
      </c>
      <c r="AB59" s="6">
        <v>0.0624051073108489</v>
      </c>
      <c r="AC59" s="6">
        <v>0.0671524589425552</v>
      </c>
      <c r="AD59" s="6">
        <v>0.0568096173868768</v>
      </c>
      <c r="AE59" s="6">
        <v>0.237590142075964</v>
      </c>
      <c r="AF59" s="6">
        <v>0.11490625901963</v>
      </c>
      <c r="AG59" s="6">
        <v>0.332353922281259</v>
      </c>
      <c r="AH59" s="6">
        <v>0.160164389051514</v>
      </c>
      <c r="AI59" s="6">
        <v>0.0605962648416992</v>
      </c>
      <c r="AJ59" s="6">
        <v>0.160164389051514</v>
      </c>
      <c r="AK59" s="6">
        <v>0.182928021754008</v>
      </c>
      <c r="AL59" s="6">
        <v>0.0546825379185098</v>
      </c>
      <c r="AM59" s="6">
        <v>0.200629461966847</v>
      </c>
      <c r="AN59" s="6">
        <v>0.156279091010988</v>
      </c>
      <c r="AO59" s="6">
        <v>0.0212076778996283</v>
      </c>
      <c r="AP59" s="6">
        <v>0.0861426987228256</v>
      </c>
      <c r="AQ59" s="6">
        <v>0.0889169729102949</v>
      </c>
      <c r="AR59" s="6">
        <v>0.0889169729102949</v>
      </c>
      <c r="AS59" s="6">
        <v>0.0889169729102949</v>
      </c>
      <c r="AT59" s="6">
        <v>0.0889169729102949</v>
      </c>
      <c r="AU59" s="6">
        <v>0.0990236655638518</v>
      </c>
      <c r="AV59" s="6">
        <v>0.0889169729102949</v>
      </c>
      <c r="AW59" s="6">
        <v>0.0889169729102949</v>
      </c>
      <c r="AX59" s="6">
        <v>0.118278588550903</v>
      </c>
      <c r="AY59" s="6">
        <v>0.0910359129809599</v>
      </c>
      <c r="AZ59" s="6">
        <v>0.0696369504896151</v>
      </c>
      <c r="BA59" s="6">
        <v>0.0821707028412323</v>
      </c>
      <c r="BB59" s="6">
        <v>0.0858624497314078</v>
      </c>
      <c r="BC59" s="6">
        <v>0.0878312899095129</v>
      </c>
      <c r="BD59" s="6">
        <v>0.151129049764604</v>
      </c>
      <c r="BE59" s="6">
        <v>0.233413496225545</v>
      </c>
      <c r="BF59" s="6">
        <v>0.0921416930166299</v>
      </c>
      <c r="BG59" s="6">
        <v>0.0783483359081753</v>
      </c>
      <c r="BH59" s="6">
        <v>0.0962418867471335</v>
      </c>
      <c r="BI59" s="6">
        <v>0.0794890017710249</v>
      </c>
      <c r="BJ59" s="6">
        <v>0.112687666290132</v>
      </c>
      <c r="BK59" s="6">
        <v>0.05105489167201</v>
      </c>
      <c r="BL59" s="6">
        <v>0.0971160866610365</v>
      </c>
      <c r="BM59" s="6">
        <v>0.281995984303511</v>
      </c>
      <c r="BN59" s="6">
        <v>0.412670496520138</v>
      </c>
      <c r="BO59" s="6">
        <v>0.162005589428844</v>
      </c>
      <c r="BP59" s="42"/>
      <c r="BQ59" s="42"/>
      <c r="BR59" s="42"/>
    </row>
    <row r="60" spans="1:70" x14ac:dyDescent="0.2">
      <c r="A60" s="1">
        <v>2025</v>
      </c>
      <c r="B60" s="6">
        <v>0.10708838938604</v>
      </c>
      <c r="C60" s="6">
        <v>0.174041426180563</v>
      </c>
      <c r="D60" s="6">
        <v>0.0446400843354005</v>
      </c>
      <c r="E60" s="6">
        <v>0.12892799099056</v>
      </c>
      <c r="F60" s="6">
        <v>0.165037778974207</v>
      </c>
      <c r="G60" s="6">
        <v>0.0951630235181759</v>
      </c>
      <c r="H60" s="6">
        <v>0.0694874474314846</v>
      </c>
      <c r="I60" s="6">
        <v>0.0932706680062737</v>
      </c>
      <c r="J60" s="6">
        <v>0.118514828786165</v>
      </c>
      <c r="K60" s="6">
        <v>0.187703830649931</v>
      </c>
      <c r="L60" s="6">
        <v>0.346446645707384</v>
      </c>
      <c r="M60" s="6">
        <v>0.17945025996871</v>
      </c>
      <c r="N60" s="6">
        <v>0.148620894510853</v>
      </c>
      <c r="O60" s="6">
        <v>0.129328561948076</v>
      </c>
      <c r="P60" s="6">
        <v>0.195254421585371</v>
      </c>
      <c r="Q60" s="6">
        <v>0.248338769309529</v>
      </c>
      <c r="R60" s="6">
        <v>0.136070033007653</v>
      </c>
      <c r="S60" s="6">
        <v>0.185565800519862</v>
      </c>
      <c r="T60" s="6">
        <v>0.209838322155539</v>
      </c>
      <c r="U60" s="6">
        <v>0.238571080175436</v>
      </c>
      <c r="V60" s="6">
        <v>0.0395373840528638</v>
      </c>
      <c r="W60" s="6">
        <v>0.105773004011931</v>
      </c>
      <c r="X60" s="6">
        <v>0.047095548860654</v>
      </c>
      <c r="Y60" s="6">
        <v>0.0984011104707235</v>
      </c>
      <c r="Z60" s="6">
        <v>0.044449239676191</v>
      </c>
      <c r="AA60" s="6">
        <v>0.0936565363467159</v>
      </c>
      <c r="AB60" s="6">
        <v>0.0622283700865386</v>
      </c>
      <c r="AC60" s="6">
        <v>0.0670621368114755</v>
      </c>
      <c r="AD60" s="6">
        <v>0.0568223259604076</v>
      </c>
      <c r="AE60" s="6">
        <v>0.238213050537512</v>
      </c>
      <c r="AF60" s="6">
        <v>0.114588211940061</v>
      </c>
      <c r="AG60" s="6">
        <v>0.332562486603556</v>
      </c>
      <c r="AH60" s="6">
        <v>0.159936133602198</v>
      </c>
      <c r="AI60" s="6">
        <v>0.0606615248658431</v>
      </c>
      <c r="AJ60" s="6">
        <v>0.159936133602198</v>
      </c>
      <c r="AK60" s="6">
        <v>0.181162539386025</v>
      </c>
      <c r="AL60" s="6">
        <v>0.0535601305822295</v>
      </c>
      <c r="AM60" s="6">
        <v>0.201730551726439</v>
      </c>
      <c r="AN60" s="6">
        <v>0.156357130136621</v>
      </c>
      <c r="AO60" s="6">
        <v>0.021030008124561</v>
      </c>
      <c r="AP60" s="6">
        <v>0.0869085020919714</v>
      </c>
      <c r="AQ60" s="6">
        <v>0.0882714281716301</v>
      </c>
      <c r="AR60" s="6">
        <v>0.08827142817163</v>
      </c>
      <c r="AS60" s="6">
        <v>0.0882714281716301</v>
      </c>
      <c r="AT60" s="6">
        <v>0.0882714281716301</v>
      </c>
      <c r="AU60" s="6">
        <v>0.0989317225231751</v>
      </c>
      <c r="AV60" s="6">
        <v>0.08827142817163</v>
      </c>
      <c r="AW60" s="6">
        <v>0.0882714281716301</v>
      </c>
      <c r="AX60" s="6">
        <v>0.11594693634285</v>
      </c>
      <c r="AY60" s="6">
        <v>0.09049406502307</v>
      </c>
      <c r="AZ60" s="6">
        <v>0.0694874474314846</v>
      </c>
      <c r="BA60" s="6">
        <v>0.0818300620981224</v>
      </c>
      <c r="BB60" s="6">
        <v>0.084251064600799</v>
      </c>
      <c r="BC60" s="6">
        <v>0.0874868012271739</v>
      </c>
      <c r="BD60" s="6">
        <v>0.148881627572667</v>
      </c>
      <c r="BE60" s="6">
        <v>0.232874716474976</v>
      </c>
      <c r="BF60" s="6">
        <v>0.0916434833051755</v>
      </c>
      <c r="BG60" s="6">
        <v>0.078264955033799</v>
      </c>
      <c r="BH60" s="6">
        <v>0.0967857365637937</v>
      </c>
      <c r="BI60" s="6">
        <v>0.0786096092526847</v>
      </c>
      <c r="BJ60" s="6">
        <v>0.111882008972259</v>
      </c>
      <c r="BK60" s="6">
        <v>0.0511392341655953</v>
      </c>
      <c r="BL60" s="6">
        <v>0.0968686073015704</v>
      </c>
      <c r="BM60" s="6">
        <v>0.28120277701341</v>
      </c>
      <c r="BN60" s="6">
        <v>0.401709133648018</v>
      </c>
      <c r="BO60" s="6">
        <v>0.161757040958936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R160"/>
  <sheetViews>
    <sheetView workbookViewId="0">
      <pane xSplit="1" ySplit="4" topLeftCell="R22" activePane="bottomRight" state="frozen"/>
      <selection activeCell="F24" sqref="F24"/>
      <selection pane="topRight" activeCell="F24" sqref="F24"/>
      <selection pane="bottomLeft" activeCell="F24" sqref="F24"/>
      <selection pane="bottomRight" activeCell="F24" sqref="F24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" &amp; ReadMe!D1 &amp; " Export for Intermediate Consumption as Share of " &amp; ReadMe!D1 &amp; " Final Expenditure (current price MER)."</f>
        <v>Data Series on "Total Economy" Export for Intermediate Consumption as Share of "Total Economy" Final Expenditure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6">
        <v>0.0648853170117494</v>
      </c>
      <c r="C5" s="6">
        <v>0.0802365640044353</v>
      </c>
      <c r="D5" s="6">
        <v>0.0302538077749937</v>
      </c>
      <c r="E5" s="6">
        <v>0.0646134210786097</v>
      </c>
      <c r="F5" s="6">
        <v>0.140040852764146</v>
      </c>
      <c r="G5" s="6">
        <v>0.130547484737062</v>
      </c>
      <c r="H5" s="6">
        <v>0.105027740845488</v>
      </c>
      <c r="I5" s="6">
        <v>0.044227526986125</v>
      </c>
      <c r="J5" s="6">
        <v>0.0381601280728178</v>
      </c>
      <c r="K5" s="6">
        <v>0.0605620494516544</v>
      </c>
      <c r="L5" s="6">
        <v>0.0874179887945862</v>
      </c>
      <c r="M5" s="6">
        <v>0.0540914226815451</v>
      </c>
      <c r="N5" s="6">
        <v>0.0865181474770083</v>
      </c>
      <c r="O5" s="6">
        <v>0.0882138909243821</v>
      </c>
      <c r="P5" s="6">
        <v>0.0662324910062368</v>
      </c>
      <c r="Q5" s="6">
        <v>0.161355616181265</v>
      </c>
      <c r="R5" s="6">
        <v>0.20058869723897</v>
      </c>
      <c r="S5" s="6">
        <v>0.0887510535682168</v>
      </c>
      <c r="T5" s="6">
        <v>0.0999666383450289</v>
      </c>
      <c r="U5" s="6">
        <v>0.0989086664855518</v>
      </c>
      <c r="V5" s="6">
        <v>0.0222600225955313</v>
      </c>
      <c r="W5" s="6">
        <v>0.0915974445400906</v>
      </c>
      <c r="X5" s="6">
        <v>0.0953983962627075</v>
      </c>
      <c r="Y5" s="6">
        <v>0.0749564293622818</v>
      </c>
      <c r="Z5" s="6">
        <v>0.0307144798490941</v>
      </c>
      <c r="AA5" s="6">
        <v>0.0665870973544006</v>
      </c>
      <c r="AB5" s="6">
        <v>0.0385413830812566</v>
      </c>
      <c r="AC5" s="6">
        <v>0.140048080494375</v>
      </c>
      <c r="AD5" s="6">
        <v>0.101016567437473</v>
      </c>
      <c r="AE5" s="6">
        <v>0.0616849344722387</v>
      </c>
      <c r="AF5" s="6">
        <v>0.0654461480852987</v>
      </c>
      <c r="AG5" s="6">
        <v>0.554870589467702</v>
      </c>
      <c r="AH5" s="6">
        <v>0.264749200261285</v>
      </c>
      <c r="AI5" s="6">
        <v>0.0601254492659765</v>
      </c>
      <c r="AJ5" s="6">
        <v>0.264749200261285</v>
      </c>
      <c r="AK5" s="6">
        <v>0.0815540395327654</v>
      </c>
      <c r="AL5" s="6">
        <v>0.300751489178618</v>
      </c>
      <c r="AM5" s="6">
        <v>0.0418897601211135</v>
      </c>
      <c r="AN5" s="6">
        <v>0.190237734848648</v>
      </c>
      <c r="AO5" s="6">
        <v>0.0998467453185519</v>
      </c>
      <c r="AP5" s="6">
        <v>0.123777440207028</v>
      </c>
      <c r="AQ5" s="6">
        <v>0.0702414809461962</v>
      </c>
      <c r="AR5" s="6">
        <v>0.0702414809461961</v>
      </c>
      <c r="AS5" s="6">
        <v>0.0702414809461961</v>
      </c>
      <c r="AT5" s="6">
        <v>0.0702414809461962</v>
      </c>
      <c r="AU5" s="6">
        <v>0.182294526667657</v>
      </c>
      <c r="AV5" s="6">
        <v>0.0702414809461961</v>
      </c>
      <c r="AW5" s="6">
        <v>0.0702414809461961</v>
      </c>
      <c r="AX5" s="6">
        <v>0.0710725230859181</v>
      </c>
      <c r="AY5" s="6">
        <v>0.070894252278571</v>
      </c>
      <c r="AZ5" s="6">
        <v>0.105027740845488</v>
      </c>
      <c r="BA5" s="6">
        <v>0.14238209948527</v>
      </c>
      <c r="BB5" s="6">
        <v>0.0175980944577007</v>
      </c>
      <c r="BC5" s="6">
        <v>0.0509399849477762</v>
      </c>
      <c r="BD5" s="6">
        <v>0.0615161654268689</v>
      </c>
      <c r="BE5" s="6">
        <v>0.200553823681895</v>
      </c>
      <c r="BF5" s="6">
        <v>0.0322170659045072</v>
      </c>
      <c r="BG5" s="6">
        <v>0.0163068239287316</v>
      </c>
      <c r="BH5" s="6">
        <v>0.0255062826463351</v>
      </c>
      <c r="BI5" s="6">
        <v>0.0756218832508853</v>
      </c>
      <c r="BJ5" s="6">
        <v>0.0316181701936846</v>
      </c>
      <c r="BK5" s="6">
        <v>0.026374351112092</v>
      </c>
      <c r="BL5" s="6">
        <v>0.0727035919090601</v>
      </c>
      <c r="BM5" s="6">
        <v>0.0826100309479205</v>
      </c>
      <c r="BN5" s="6">
        <v>0.0634237129063987</v>
      </c>
      <c r="BO5" s="6">
        <v>0.0696771921321929</v>
      </c>
      <c r="BP5" s="42"/>
      <c r="BQ5" s="42"/>
      <c r="BR5" s="42"/>
    </row>
    <row r="6" spans="1:70" x14ac:dyDescent="0.2">
      <c r="A6" s="1">
        <v>1971</v>
      </c>
      <c r="B6" s="6">
        <v>0.0634772946765587</v>
      </c>
      <c r="C6" s="6">
        <v>0.0810442466094051</v>
      </c>
      <c r="D6" s="6">
        <v>0.0296483105125293</v>
      </c>
      <c r="E6" s="6">
        <v>0.0536461257339452</v>
      </c>
      <c r="F6" s="6">
        <v>0.179609428178029</v>
      </c>
      <c r="G6" s="6">
        <v>0.113732705243129</v>
      </c>
      <c r="H6" s="6">
        <v>0.0925732052894872</v>
      </c>
      <c r="I6" s="6">
        <v>0.0464135413419475</v>
      </c>
      <c r="J6" s="6">
        <v>0.0343777733114494</v>
      </c>
      <c r="K6" s="6">
        <v>0.0572194101122695</v>
      </c>
      <c r="L6" s="6">
        <v>0.084268617318685</v>
      </c>
      <c r="M6" s="6">
        <v>0.0553866534726445</v>
      </c>
      <c r="N6" s="6">
        <v>0.0884344518178306</v>
      </c>
      <c r="O6" s="6">
        <v>0.0869505818190586</v>
      </c>
      <c r="P6" s="6">
        <v>0.0688690277055756</v>
      </c>
      <c r="Q6" s="6">
        <v>0.179875043478123</v>
      </c>
      <c r="R6" s="6">
        <v>0.213033656366063</v>
      </c>
      <c r="S6" s="6">
        <v>0.0909756072325381</v>
      </c>
      <c r="T6" s="6">
        <v>0.100758458337089</v>
      </c>
      <c r="U6" s="6">
        <v>0.100525545167509</v>
      </c>
      <c r="V6" s="6">
        <v>0.0217951220339559</v>
      </c>
      <c r="W6" s="6">
        <v>0.0869688716825959</v>
      </c>
      <c r="X6" s="6">
        <v>0.0935585260472282</v>
      </c>
      <c r="Y6" s="6">
        <v>0.0768520272147068</v>
      </c>
      <c r="Z6" s="6">
        <v>0.0305699325798093</v>
      </c>
      <c r="AA6" s="6">
        <v>0.0527256355218613</v>
      </c>
      <c r="AB6" s="6">
        <v>0.0319099919069158</v>
      </c>
      <c r="AC6" s="6">
        <v>0.115451069401745</v>
      </c>
      <c r="AD6" s="6">
        <v>0.0860348971282789</v>
      </c>
      <c r="AE6" s="6">
        <v>0.0521720519559736</v>
      </c>
      <c r="AF6" s="6">
        <v>0.0528754375054125</v>
      </c>
      <c r="AG6" s="6">
        <v>0.671200246915094</v>
      </c>
      <c r="AH6" s="6">
        <v>0.314124773141368</v>
      </c>
      <c r="AI6" s="6">
        <v>0.0650835756672371</v>
      </c>
      <c r="AJ6" s="6">
        <v>0.314124773141366</v>
      </c>
      <c r="AK6" s="6">
        <v>0.0860558993071224</v>
      </c>
      <c r="AL6" s="6">
        <v>0.361394702826405</v>
      </c>
      <c r="AM6" s="6">
        <v>0.0438854075918461</v>
      </c>
      <c r="AN6" s="6">
        <v>0.223000682639998</v>
      </c>
      <c r="AO6" s="6">
        <v>0.0877506170616207</v>
      </c>
      <c r="AP6" s="6">
        <v>0.123838474678051</v>
      </c>
      <c r="AQ6" s="6">
        <v>0.0635362221973014</v>
      </c>
      <c r="AR6" s="6">
        <v>0.0635362221973014</v>
      </c>
      <c r="AS6" s="6">
        <v>0.0635362221973014</v>
      </c>
      <c r="AT6" s="6">
        <v>0.0635362221973014</v>
      </c>
      <c r="AU6" s="6">
        <v>0.154715049083773</v>
      </c>
      <c r="AV6" s="6">
        <v>0.0635362221973014</v>
      </c>
      <c r="AW6" s="6">
        <v>0.0635362221973014</v>
      </c>
      <c r="AX6" s="6">
        <v>0.0635002678056024</v>
      </c>
      <c r="AY6" s="6">
        <v>0.0640701276334671</v>
      </c>
      <c r="AZ6" s="6">
        <v>0.0925732052894872</v>
      </c>
      <c r="BA6" s="6">
        <v>0.128030776070649</v>
      </c>
      <c r="BB6" s="6">
        <v>0.0193490109676538</v>
      </c>
      <c r="BC6" s="6">
        <v>0.0520566341993189</v>
      </c>
      <c r="BD6" s="6">
        <v>0.0605902302085856</v>
      </c>
      <c r="BE6" s="6">
        <v>0.238825169828466</v>
      </c>
      <c r="BF6" s="6">
        <v>0.0339223644164093</v>
      </c>
      <c r="BG6" s="6">
        <v>0.0142047518607907</v>
      </c>
      <c r="BH6" s="6">
        <v>0.0235942356463128</v>
      </c>
      <c r="BI6" s="6">
        <v>0.0668064888314631</v>
      </c>
      <c r="BJ6" s="6">
        <v>0.0305808441431</v>
      </c>
      <c r="BK6" s="6">
        <v>0.0225161132130853</v>
      </c>
      <c r="BL6" s="6">
        <v>0.0610453089332139</v>
      </c>
      <c r="BM6" s="6">
        <v>0.0758933820257422</v>
      </c>
      <c r="BN6" s="6">
        <v>0.0566814747390566</v>
      </c>
      <c r="BO6" s="6">
        <v>0.0607086202314735</v>
      </c>
      <c r="BP6" s="42"/>
      <c r="BQ6" s="42"/>
      <c r="BR6" s="42"/>
    </row>
    <row r="7" spans="1:70" x14ac:dyDescent="0.2">
      <c r="A7" s="1">
        <v>1972</v>
      </c>
      <c r="B7" s="6">
        <v>0.065352863621303</v>
      </c>
      <c r="C7" s="6">
        <v>0.08012654628194</v>
      </c>
      <c r="D7" s="6">
        <v>0.0309782085489684</v>
      </c>
      <c r="E7" s="6">
        <v>0.0579718872812335</v>
      </c>
      <c r="F7" s="6">
        <v>0.186031739925228</v>
      </c>
      <c r="G7" s="6">
        <v>0.12297449175191</v>
      </c>
      <c r="H7" s="6">
        <v>0.0969196405582536</v>
      </c>
      <c r="I7" s="6">
        <v>0.043896313305949</v>
      </c>
      <c r="J7" s="6">
        <v>0.0403647472350878</v>
      </c>
      <c r="K7" s="6">
        <v>0.0553631855241253</v>
      </c>
      <c r="L7" s="6">
        <v>0.0842617186151986</v>
      </c>
      <c r="M7" s="6">
        <v>0.0539155254561763</v>
      </c>
      <c r="N7" s="6">
        <v>0.08714526409632</v>
      </c>
      <c r="O7" s="6">
        <v>0.0823422498511272</v>
      </c>
      <c r="P7" s="6">
        <v>0.069792114306354</v>
      </c>
      <c r="Q7" s="6">
        <v>0.191248860581664</v>
      </c>
      <c r="R7" s="6">
        <v>0.213149284584464</v>
      </c>
      <c r="S7" s="6">
        <v>0.0926104314632542</v>
      </c>
      <c r="T7" s="6">
        <v>0.0984884947497529</v>
      </c>
      <c r="U7" s="6">
        <v>0.0993179685221345</v>
      </c>
      <c r="V7" s="6">
        <v>0.0222467871194688</v>
      </c>
      <c r="W7" s="6">
        <v>0.0924300629620362</v>
      </c>
      <c r="X7" s="6">
        <v>0.0992539063189048</v>
      </c>
      <c r="Y7" s="6">
        <v>0.078933662605147</v>
      </c>
      <c r="Z7" s="6">
        <v>0.0315453132664316</v>
      </c>
      <c r="AA7" s="6">
        <v>0.059195600632814</v>
      </c>
      <c r="AB7" s="6">
        <v>0.0350301976457847</v>
      </c>
      <c r="AC7" s="6">
        <v>0.1295332050046</v>
      </c>
      <c r="AD7" s="6">
        <v>0.0969934216848263</v>
      </c>
      <c r="AE7" s="6">
        <v>0.0555510790950084</v>
      </c>
      <c r="AF7" s="6">
        <v>0.0587027191811355</v>
      </c>
      <c r="AG7" s="6">
        <v>0.666209757951567</v>
      </c>
      <c r="AH7" s="6">
        <v>0.311748740425789</v>
      </c>
      <c r="AI7" s="6">
        <v>0.0636955446046431</v>
      </c>
      <c r="AJ7" s="6">
        <v>0.311748740425789</v>
      </c>
      <c r="AK7" s="6">
        <v>0.0847268922487496</v>
      </c>
      <c r="AL7" s="6">
        <v>0.362459718040327</v>
      </c>
      <c r="AM7" s="6">
        <v>0.0433399285694728</v>
      </c>
      <c r="AN7" s="6">
        <v>0.220894269119434</v>
      </c>
      <c r="AO7" s="6">
        <v>0.0979173823630015</v>
      </c>
      <c r="AP7" s="6">
        <v>0.135037644595851</v>
      </c>
      <c r="AQ7" s="6">
        <v>0.0716283689655724</v>
      </c>
      <c r="AR7" s="6">
        <v>0.0716283689655724</v>
      </c>
      <c r="AS7" s="6">
        <v>0.0716283689655724</v>
      </c>
      <c r="AT7" s="6">
        <v>0.0716283689655725</v>
      </c>
      <c r="AU7" s="6">
        <v>0.15968674586944</v>
      </c>
      <c r="AV7" s="6">
        <v>0.0716283689655724</v>
      </c>
      <c r="AW7" s="6">
        <v>0.0716283689655724</v>
      </c>
      <c r="AX7" s="6">
        <v>0.0725241290426117</v>
      </c>
      <c r="AY7" s="6">
        <v>0.0721381222814794</v>
      </c>
      <c r="AZ7" s="6">
        <v>0.0969196405582536</v>
      </c>
      <c r="BA7" s="6">
        <v>0.134704222757368</v>
      </c>
      <c r="BB7" s="6">
        <v>0.0226082098709692</v>
      </c>
      <c r="BC7" s="6">
        <v>0.0450995649040582</v>
      </c>
      <c r="BD7" s="6">
        <v>0.0782263778982912</v>
      </c>
      <c r="BE7" s="6">
        <v>0.290518488245689</v>
      </c>
      <c r="BF7" s="6">
        <v>0.0339448544734463</v>
      </c>
      <c r="BG7" s="6">
        <v>0.0165599949805444</v>
      </c>
      <c r="BH7" s="6">
        <v>0.0266892191928184</v>
      </c>
      <c r="BI7" s="6">
        <v>0.0754940683218379</v>
      </c>
      <c r="BJ7" s="6">
        <v>0.0345108858850811</v>
      </c>
      <c r="BK7" s="6">
        <v>0.0263875143037231</v>
      </c>
      <c r="BL7" s="6">
        <v>0.0718235537000737</v>
      </c>
      <c r="BM7" s="6">
        <v>0.088083192990326</v>
      </c>
      <c r="BN7" s="6">
        <v>0.0645574110864649</v>
      </c>
      <c r="BO7" s="6">
        <v>0.0705366239784538</v>
      </c>
      <c r="BP7" s="42"/>
      <c r="BQ7" s="42"/>
      <c r="BR7" s="42"/>
    </row>
    <row r="8" spans="1:70" x14ac:dyDescent="0.2">
      <c r="A8" s="1">
        <v>1973</v>
      </c>
      <c r="B8" s="6">
        <v>0.0735859885157302</v>
      </c>
      <c r="C8" s="6">
        <v>0.086559096603612</v>
      </c>
      <c r="D8" s="6">
        <v>0.0374349271751317</v>
      </c>
      <c r="E8" s="6">
        <v>0.0654058832163808</v>
      </c>
      <c r="F8" s="6">
        <v>0.242865425018957</v>
      </c>
      <c r="G8" s="6">
        <v>0.126120047511652</v>
      </c>
      <c r="H8" s="6">
        <v>0.103422382259477</v>
      </c>
      <c r="I8" s="6">
        <v>0.0452874273893822</v>
      </c>
      <c r="J8" s="6">
        <v>0.0447324130424329</v>
      </c>
      <c r="K8" s="6">
        <v>0.0599740607244745</v>
      </c>
      <c r="L8" s="6">
        <v>0.0918247208578369</v>
      </c>
      <c r="M8" s="6">
        <v>0.0566437170204211</v>
      </c>
      <c r="N8" s="6">
        <v>0.0952037414515771</v>
      </c>
      <c r="O8" s="6">
        <v>0.0881215969014651</v>
      </c>
      <c r="P8" s="6">
        <v>0.0706737350593451</v>
      </c>
      <c r="Q8" s="6">
        <v>0.208461754429182</v>
      </c>
      <c r="R8" s="6">
        <v>0.238997466950002</v>
      </c>
      <c r="S8" s="6">
        <v>0.109597029351506</v>
      </c>
      <c r="T8" s="6">
        <v>0.10586669307691</v>
      </c>
      <c r="U8" s="6">
        <v>0.106739215489368</v>
      </c>
      <c r="V8" s="6">
        <v>0.0271410801058931</v>
      </c>
      <c r="W8" s="6">
        <v>0.107805516213541</v>
      </c>
      <c r="X8" s="6">
        <v>0.0957135875926335</v>
      </c>
      <c r="Y8" s="6">
        <v>0.0971735602704717</v>
      </c>
      <c r="Z8" s="6">
        <v>0.0364454911825545</v>
      </c>
      <c r="AA8" s="6">
        <v>0.0681816522713808</v>
      </c>
      <c r="AB8" s="6">
        <v>0.0390350446289547</v>
      </c>
      <c r="AC8" s="6">
        <v>0.145674655062613</v>
      </c>
      <c r="AD8" s="6">
        <v>0.108089261268757</v>
      </c>
      <c r="AE8" s="6">
        <v>0.0624307122093628</v>
      </c>
      <c r="AF8" s="6">
        <v>0.0664673352700494</v>
      </c>
      <c r="AG8" s="6">
        <v>0.816998916311583</v>
      </c>
      <c r="AH8" s="6">
        <v>0.37550420160445</v>
      </c>
      <c r="AI8" s="6">
        <v>0.0699787582179022</v>
      </c>
      <c r="AJ8" s="6">
        <v>0.375504201604451</v>
      </c>
      <c r="AK8" s="6">
        <v>0.0912271322140165</v>
      </c>
      <c r="AL8" s="6">
        <v>0.434722422179409</v>
      </c>
      <c r="AM8" s="6">
        <v>0.0459215503788103</v>
      </c>
      <c r="AN8" s="6">
        <v>0.262585617355957</v>
      </c>
      <c r="AO8" s="6">
        <v>0.108916303459518</v>
      </c>
      <c r="AP8" s="6">
        <v>0.146006639147075</v>
      </c>
      <c r="AQ8" s="6">
        <v>0.0779668480878462</v>
      </c>
      <c r="AR8" s="6">
        <v>0.0779668480878461</v>
      </c>
      <c r="AS8" s="6">
        <v>0.0779668480878462</v>
      </c>
      <c r="AT8" s="6">
        <v>0.0779668480878462</v>
      </c>
      <c r="AU8" s="6">
        <v>0.163883191832657</v>
      </c>
      <c r="AV8" s="6">
        <v>0.0779668480878462</v>
      </c>
      <c r="AW8" s="6">
        <v>0.0779668480878462</v>
      </c>
      <c r="AX8" s="6">
        <v>0.0798772355849907</v>
      </c>
      <c r="AY8" s="6">
        <v>0.0784769994856084</v>
      </c>
      <c r="AZ8" s="6">
        <v>0.103422382259477</v>
      </c>
      <c r="BA8" s="6">
        <v>0.143915187472076</v>
      </c>
      <c r="BB8" s="6">
        <v>0.0294857211529046</v>
      </c>
      <c r="BC8" s="6">
        <v>0.0424635055082317</v>
      </c>
      <c r="BD8" s="6">
        <v>0.104394115467403</v>
      </c>
      <c r="BE8" s="6">
        <v>0.314946948645082</v>
      </c>
      <c r="BF8" s="6">
        <v>0.0347895755364151</v>
      </c>
      <c r="BG8" s="6">
        <v>0.0177106310373512</v>
      </c>
      <c r="BH8" s="6">
        <v>0.0282938791093011</v>
      </c>
      <c r="BI8" s="6">
        <v>0.0821866101231835</v>
      </c>
      <c r="BJ8" s="6">
        <v>0.0382152382602816</v>
      </c>
      <c r="BK8" s="6">
        <v>0.0284429719527437</v>
      </c>
      <c r="BL8" s="6">
        <v>0.076225216987506</v>
      </c>
      <c r="BM8" s="6">
        <v>0.099258149214023</v>
      </c>
      <c r="BN8" s="6">
        <v>0.0722035768966779</v>
      </c>
      <c r="BO8" s="6">
        <v>0.0776203625105957</v>
      </c>
      <c r="BP8" s="42"/>
      <c r="BQ8" s="42"/>
      <c r="BR8" s="42"/>
    </row>
    <row r="9" spans="1:70" x14ac:dyDescent="0.2">
      <c r="A9" s="1">
        <v>1974</v>
      </c>
      <c r="B9" s="6">
        <v>0.0924434372184536</v>
      </c>
      <c r="C9" s="6">
        <v>0.104184277810266</v>
      </c>
      <c r="D9" s="6">
        <v>0.0492397357955649</v>
      </c>
      <c r="E9" s="6">
        <v>0.0556031914524084</v>
      </c>
      <c r="F9" s="6">
        <v>0.441518092333653</v>
      </c>
      <c r="G9" s="6">
        <v>0.119624392042414</v>
      </c>
      <c r="H9" s="6">
        <v>0.0943479051624036</v>
      </c>
      <c r="I9" s="6">
        <v>0.0615440588421004</v>
      </c>
      <c r="J9" s="6">
        <v>0.0491755734576858</v>
      </c>
      <c r="K9" s="6">
        <v>0.0787471211494965</v>
      </c>
      <c r="L9" s="6">
        <v>0.100489168758665</v>
      </c>
      <c r="M9" s="6">
        <v>0.0561990715512006</v>
      </c>
      <c r="N9" s="6">
        <v>0.117538608720321</v>
      </c>
      <c r="O9" s="6">
        <v>0.100812923243097</v>
      </c>
      <c r="P9" s="6">
        <v>0.0758546502853256</v>
      </c>
      <c r="Q9" s="6">
        <v>0.259056876830494</v>
      </c>
      <c r="R9" s="6">
        <v>0.287936483854863</v>
      </c>
      <c r="S9" s="6">
        <v>0.128540125480779</v>
      </c>
      <c r="T9" s="6">
        <v>0.127453948448377</v>
      </c>
      <c r="U9" s="6">
        <v>0.125594711300686</v>
      </c>
      <c r="V9" s="6">
        <v>0.0352218041208786</v>
      </c>
      <c r="W9" s="6">
        <v>0.133609473990954</v>
      </c>
      <c r="X9" s="6">
        <v>0.119181453432481</v>
      </c>
      <c r="Y9" s="6">
        <v>0.126494542148695</v>
      </c>
      <c r="Z9" s="6">
        <v>0.0467223706749647</v>
      </c>
      <c r="AA9" s="6">
        <v>0.0568278442961711</v>
      </c>
      <c r="AB9" s="6">
        <v>0.0348369633930236</v>
      </c>
      <c r="AC9" s="6">
        <v>0.124619065125188</v>
      </c>
      <c r="AD9" s="6">
        <v>0.0929114051577551</v>
      </c>
      <c r="AE9" s="6">
        <v>0.0573013305556015</v>
      </c>
      <c r="AF9" s="6">
        <v>0.0572988091172001</v>
      </c>
      <c r="AG9" s="6">
        <v>1.24739028517768</v>
      </c>
      <c r="AH9" s="6">
        <v>0.565136363335026</v>
      </c>
      <c r="AI9" s="6">
        <v>0.0948351713819129</v>
      </c>
      <c r="AJ9" s="6">
        <v>0.565136363335025</v>
      </c>
      <c r="AK9" s="6">
        <v>0.117557789151079</v>
      </c>
      <c r="AL9" s="6">
        <v>0.654788582443564</v>
      </c>
      <c r="AM9" s="6">
        <v>0.0600575815984725</v>
      </c>
      <c r="AN9" s="6">
        <v>0.390548227974398</v>
      </c>
      <c r="AO9" s="6">
        <v>0.117126962121935</v>
      </c>
      <c r="AP9" s="6">
        <v>0.168906077784284</v>
      </c>
      <c r="AQ9" s="6">
        <v>0.0819150266922612</v>
      </c>
      <c r="AR9" s="6">
        <v>0.0819150266922612</v>
      </c>
      <c r="AS9" s="6">
        <v>0.0819150266922613</v>
      </c>
      <c r="AT9" s="6">
        <v>0.0819150266922613</v>
      </c>
      <c r="AU9" s="6">
        <v>0.142223151001714</v>
      </c>
      <c r="AV9" s="6">
        <v>0.0819150266922612</v>
      </c>
      <c r="AW9" s="6">
        <v>0.0819150266922612</v>
      </c>
      <c r="AX9" s="6">
        <v>0.0781323626158112</v>
      </c>
      <c r="AY9" s="6">
        <v>0.082272721260824</v>
      </c>
      <c r="AZ9" s="6">
        <v>0.0943479051624036</v>
      </c>
      <c r="BA9" s="6">
        <v>0.13277095869711</v>
      </c>
      <c r="BB9" s="6">
        <v>0.0372244823529787</v>
      </c>
      <c r="BC9" s="6">
        <v>0.0621365448462743</v>
      </c>
      <c r="BD9" s="6">
        <v>0.0845876117773449</v>
      </c>
      <c r="BE9" s="6">
        <v>0.244687333034756</v>
      </c>
      <c r="BF9" s="6">
        <v>0.048545137003742</v>
      </c>
      <c r="BG9" s="6">
        <v>0.0194996464956296</v>
      </c>
      <c r="BH9" s="6">
        <v>0.0314578553428014</v>
      </c>
      <c r="BI9" s="6">
        <v>0.079132695851973</v>
      </c>
      <c r="BJ9" s="6">
        <v>0.0423841072511337</v>
      </c>
      <c r="BK9" s="6">
        <v>0.0311119813346302</v>
      </c>
      <c r="BL9" s="6">
        <v>0.0809219819745932</v>
      </c>
      <c r="BM9" s="6">
        <v>0.109797074723412</v>
      </c>
      <c r="BN9" s="6">
        <v>0.0769989979610298</v>
      </c>
      <c r="BO9" s="6">
        <v>0.0840219816644021</v>
      </c>
      <c r="BP9" s="42"/>
      <c r="BQ9" s="42"/>
      <c r="BR9" s="42"/>
    </row>
    <row r="10" spans="1:70" x14ac:dyDescent="0.2">
      <c r="A10" s="1">
        <v>1975</v>
      </c>
      <c r="B10" s="6">
        <v>0.0905010625014271</v>
      </c>
      <c r="C10" s="6">
        <v>0.0940576920748018</v>
      </c>
      <c r="D10" s="6">
        <v>0.0447049356714112</v>
      </c>
      <c r="E10" s="6">
        <v>0.0483399549357078</v>
      </c>
      <c r="F10" s="6">
        <v>0.503443898693251</v>
      </c>
      <c r="G10" s="6">
        <v>0.123326560417461</v>
      </c>
      <c r="H10" s="6">
        <v>0.0871190427044994</v>
      </c>
      <c r="I10" s="6">
        <v>0.0577784187924273</v>
      </c>
      <c r="J10" s="6">
        <v>0.0526299045363779</v>
      </c>
      <c r="K10" s="6">
        <v>0.0732844316052356</v>
      </c>
      <c r="L10" s="6">
        <v>0.0964641620426953</v>
      </c>
      <c r="M10" s="6">
        <v>0.0506770363351323</v>
      </c>
      <c r="N10" s="6">
        <v>0.102242998039182</v>
      </c>
      <c r="O10" s="6">
        <v>0.0916804079576744</v>
      </c>
      <c r="P10" s="6">
        <v>0.0729587981508697</v>
      </c>
      <c r="Q10" s="6">
        <v>0.223614708856918</v>
      </c>
      <c r="R10" s="6">
        <v>0.238320844016673</v>
      </c>
      <c r="S10" s="6">
        <v>0.103702018710291</v>
      </c>
      <c r="T10" s="6">
        <v>0.114090442354221</v>
      </c>
      <c r="U10" s="6">
        <v>0.114421897470836</v>
      </c>
      <c r="V10" s="6">
        <v>0.0345068829403534</v>
      </c>
      <c r="W10" s="6">
        <v>0.0996866520070785</v>
      </c>
      <c r="X10" s="6">
        <v>0.10403590641099</v>
      </c>
      <c r="Y10" s="6">
        <v>0.117069474127223</v>
      </c>
      <c r="Z10" s="6">
        <v>0.0432873732612884</v>
      </c>
      <c r="AA10" s="6">
        <v>0.0538602915443359</v>
      </c>
      <c r="AB10" s="6">
        <v>0.0321779547255014</v>
      </c>
      <c r="AC10" s="6">
        <v>0.117672325411895</v>
      </c>
      <c r="AD10" s="6">
        <v>0.0861583684994018</v>
      </c>
      <c r="AE10" s="6">
        <v>0.0511765708235991</v>
      </c>
      <c r="AF10" s="6">
        <v>0.05340838368767</v>
      </c>
      <c r="AG10" s="6">
        <v>1.48534363848339</v>
      </c>
      <c r="AH10" s="6">
        <v>0.659271452722218</v>
      </c>
      <c r="AI10" s="6">
        <v>0.0964916581748602</v>
      </c>
      <c r="AJ10" s="6">
        <v>0.659271452722219</v>
      </c>
      <c r="AK10" s="6">
        <v>0.108877360362925</v>
      </c>
      <c r="AL10" s="6">
        <v>0.772157378485384</v>
      </c>
      <c r="AM10" s="6">
        <v>0.0552295100469449</v>
      </c>
      <c r="AN10" s="6">
        <v>0.448195369647165</v>
      </c>
      <c r="AO10" s="6">
        <v>0.1254604200268</v>
      </c>
      <c r="AP10" s="6">
        <v>0.17822905290639</v>
      </c>
      <c r="AQ10" s="6">
        <v>0.086427324133408</v>
      </c>
      <c r="AR10" s="6">
        <v>0.0864273241334079</v>
      </c>
      <c r="AS10" s="6">
        <v>0.086427324133408</v>
      </c>
      <c r="AT10" s="6">
        <v>0.0864273241334079</v>
      </c>
      <c r="AU10" s="6">
        <v>0.141015522705295</v>
      </c>
      <c r="AV10" s="6">
        <v>0.0864273241334079</v>
      </c>
      <c r="AW10" s="6">
        <v>0.0864273241334079</v>
      </c>
      <c r="AX10" s="6">
        <v>0.0824296845639506</v>
      </c>
      <c r="AY10" s="6">
        <v>0.0867170306916133</v>
      </c>
      <c r="AZ10" s="6">
        <v>0.0871190427044994</v>
      </c>
      <c r="BA10" s="6">
        <v>0.121609973921278</v>
      </c>
      <c r="BB10" s="6">
        <v>0.033039149613915</v>
      </c>
      <c r="BC10" s="6">
        <v>0.0599658718340823</v>
      </c>
      <c r="BD10" s="6">
        <v>0.0779033084493697</v>
      </c>
      <c r="BE10" s="6">
        <v>0.218960410755167</v>
      </c>
      <c r="BF10" s="6">
        <v>0.0451556345828354</v>
      </c>
      <c r="BG10" s="6">
        <v>0.0196558632815769</v>
      </c>
      <c r="BH10" s="6">
        <v>0.032988198953619</v>
      </c>
      <c r="BI10" s="6">
        <v>0.0829600657423481</v>
      </c>
      <c r="BJ10" s="6">
        <v>0.0430600093776681</v>
      </c>
      <c r="BK10" s="6">
        <v>0.0326480811309004</v>
      </c>
      <c r="BL10" s="6">
        <v>0.0863031660909251</v>
      </c>
      <c r="BM10" s="6">
        <v>0.111666166347345</v>
      </c>
      <c r="BN10" s="6">
        <v>0.0784114353919369</v>
      </c>
      <c r="BO10" s="6">
        <v>0.0883719201103867</v>
      </c>
      <c r="BP10" s="42"/>
      <c r="BQ10" s="42"/>
      <c r="BR10" s="42"/>
    </row>
    <row r="11" spans="1:70" x14ac:dyDescent="0.2">
      <c r="A11" s="1">
        <v>1976</v>
      </c>
      <c r="B11" s="6">
        <v>0.0910008981136704</v>
      </c>
      <c r="C11" s="6">
        <v>0.0986794045508384</v>
      </c>
      <c r="D11" s="6">
        <v>0.0435921793060872</v>
      </c>
      <c r="E11" s="6">
        <v>0.0464576986828533</v>
      </c>
      <c r="F11" s="6">
        <v>0.442727450852452</v>
      </c>
      <c r="G11" s="6">
        <v>0.153513679389629</v>
      </c>
      <c r="H11" s="6">
        <v>0.0812067854378017</v>
      </c>
      <c r="I11" s="6">
        <v>0.0606821402242734</v>
      </c>
      <c r="J11" s="6">
        <v>0.0694927525494105</v>
      </c>
      <c r="K11" s="6">
        <v>0.0826691716688936</v>
      </c>
      <c r="L11" s="6">
        <v>0.0916743775896854</v>
      </c>
      <c r="M11" s="6">
        <v>0.0510579440032717</v>
      </c>
      <c r="N11" s="6">
        <v>0.101441080088503</v>
      </c>
      <c r="O11" s="6">
        <v>0.0969783600449997</v>
      </c>
      <c r="P11" s="6">
        <v>0.0759528269738857</v>
      </c>
      <c r="Q11" s="6">
        <v>0.226572223862284</v>
      </c>
      <c r="R11" s="6">
        <v>0.259750092369672</v>
      </c>
      <c r="S11" s="6">
        <v>0.10152589214734</v>
      </c>
      <c r="T11" s="6">
        <v>0.115943204809157</v>
      </c>
      <c r="U11" s="6">
        <v>0.115836818205643</v>
      </c>
      <c r="V11" s="6">
        <v>0.0328117210999886</v>
      </c>
      <c r="W11" s="6">
        <v>0.0970486955981214</v>
      </c>
      <c r="X11" s="6">
        <v>0.112976387028326</v>
      </c>
      <c r="Y11" s="6">
        <v>0.112133480554788</v>
      </c>
      <c r="Z11" s="6">
        <v>0.0413548892621687</v>
      </c>
      <c r="AA11" s="6">
        <v>0.0506194295566629</v>
      </c>
      <c r="AB11" s="6">
        <v>0.0307437956692569</v>
      </c>
      <c r="AC11" s="6">
        <v>0.112334060582273</v>
      </c>
      <c r="AD11" s="6">
        <v>0.0869873380733779</v>
      </c>
      <c r="AE11" s="6">
        <v>0.0484447654158812</v>
      </c>
      <c r="AF11" s="6">
        <v>0.051009857818162</v>
      </c>
      <c r="AG11" s="6">
        <v>1.22350040897889</v>
      </c>
      <c r="AH11" s="6">
        <v>0.553319120201801</v>
      </c>
      <c r="AI11" s="6">
        <v>0.0973651961231879</v>
      </c>
      <c r="AJ11" s="6">
        <v>0.553319120201801</v>
      </c>
      <c r="AK11" s="6">
        <v>0.107056272078731</v>
      </c>
      <c r="AL11" s="6">
        <v>0.641738298625503</v>
      </c>
      <c r="AM11" s="6">
        <v>0.0591076870941213</v>
      </c>
      <c r="AN11" s="6">
        <v>0.3803949183804</v>
      </c>
      <c r="AO11" s="6">
        <v>0.15958985518131</v>
      </c>
      <c r="AP11" s="6">
        <v>0.244701724574476</v>
      </c>
      <c r="AQ11" s="6">
        <v>0.110563677978189</v>
      </c>
      <c r="AR11" s="6">
        <v>0.11056367797819</v>
      </c>
      <c r="AS11" s="6">
        <v>0.11056367797819</v>
      </c>
      <c r="AT11" s="6">
        <v>0.11056367797819</v>
      </c>
      <c r="AU11" s="6">
        <v>0.169963069309953</v>
      </c>
      <c r="AV11" s="6">
        <v>0.11056367797819</v>
      </c>
      <c r="AW11" s="6">
        <v>0.110563677978189</v>
      </c>
      <c r="AX11" s="6">
        <v>0.10239440066656</v>
      </c>
      <c r="AY11" s="6">
        <v>0.110901603590106</v>
      </c>
      <c r="AZ11" s="6">
        <v>0.0812067854378017</v>
      </c>
      <c r="BA11" s="6">
        <v>0.117984800921863</v>
      </c>
      <c r="BB11" s="6">
        <v>0.0322088779431015</v>
      </c>
      <c r="BC11" s="6">
        <v>0.060974989409019</v>
      </c>
      <c r="BD11" s="6">
        <v>0.0888375040687857</v>
      </c>
      <c r="BE11" s="6">
        <v>0.261604067271861</v>
      </c>
      <c r="BF11" s="6">
        <v>0.0467927142221082</v>
      </c>
      <c r="BG11" s="6">
        <v>0.0258379400979744</v>
      </c>
      <c r="BH11" s="6">
        <v>0.0411072605392357</v>
      </c>
      <c r="BI11" s="6">
        <v>0.102786714967338</v>
      </c>
      <c r="BJ11" s="6">
        <v>0.0604430794875226</v>
      </c>
      <c r="BK11" s="6">
        <v>0.0410712745483619</v>
      </c>
      <c r="BL11" s="6">
        <v>0.104610540478155</v>
      </c>
      <c r="BM11" s="6">
        <v>0.148688947711641</v>
      </c>
      <c r="BN11" s="6">
        <v>0.102634670416007</v>
      </c>
      <c r="BO11" s="6">
        <v>0.113035366514696</v>
      </c>
      <c r="BP11" s="42"/>
      <c r="BQ11" s="42"/>
      <c r="BR11" s="42"/>
    </row>
    <row r="12" spans="1:70" x14ac:dyDescent="0.2">
      <c r="A12" s="1">
        <v>1977</v>
      </c>
      <c r="B12" s="6">
        <v>0.0905490862787557</v>
      </c>
      <c r="C12" s="6">
        <v>0.102393333373283</v>
      </c>
      <c r="D12" s="6">
        <v>0.0415850040296284</v>
      </c>
      <c r="E12" s="6">
        <v>0.0457121322300159</v>
      </c>
      <c r="F12" s="6">
        <v>0.437089247218536</v>
      </c>
      <c r="G12" s="6">
        <v>0.141662476946985</v>
      </c>
      <c r="H12" s="6">
        <v>0.0777955655689285</v>
      </c>
      <c r="I12" s="6">
        <v>0.054721583711076</v>
      </c>
      <c r="J12" s="6">
        <v>0.0637556629900865</v>
      </c>
      <c r="K12" s="6">
        <v>0.0808997794483564</v>
      </c>
      <c r="L12" s="6">
        <v>0.0917035132049965</v>
      </c>
      <c r="M12" s="6">
        <v>0.0541477954429665</v>
      </c>
      <c r="N12" s="6">
        <v>0.107339306956508</v>
      </c>
      <c r="O12" s="6">
        <v>0.101783193507013</v>
      </c>
      <c r="P12" s="6">
        <v>0.0851682309404707</v>
      </c>
      <c r="Q12" s="6">
        <v>0.223717498336424</v>
      </c>
      <c r="R12" s="6">
        <v>0.27965989360233</v>
      </c>
      <c r="S12" s="6">
        <v>0.106998101766214</v>
      </c>
      <c r="T12" s="6">
        <v>0.120374290786372</v>
      </c>
      <c r="U12" s="6">
        <v>0.121683135094187</v>
      </c>
      <c r="V12" s="6">
        <v>0.0318874672638453</v>
      </c>
      <c r="W12" s="6">
        <v>0.096720006548095</v>
      </c>
      <c r="X12" s="6">
        <v>0.106333414904525</v>
      </c>
      <c r="Y12" s="6">
        <v>0.107879202832817</v>
      </c>
      <c r="Z12" s="6">
        <v>0.0394352287784848</v>
      </c>
      <c r="AA12" s="6">
        <v>0.048165484614169</v>
      </c>
      <c r="AB12" s="6">
        <v>0.0307716268978937</v>
      </c>
      <c r="AC12" s="6">
        <v>0.10809203616297</v>
      </c>
      <c r="AD12" s="6">
        <v>0.081585381270569</v>
      </c>
      <c r="AE12" s="6">
        <v>0.0480636496584295</v>
      </c>
      <c r="AF12" s="6">
        <v>0.0493526168954805</v>
      </c>
      <c r="AG12" s="6">
        <v>1.195419938612</v>
      </c>
      <c r="AH12" s="6">
        <v>0.538172320437571</v>
      </c>
      <c r="AI12" s="6">
        <v>0.0907169098641036</v>
      </c>
      <c r="AJ12" s="6">
        <v>0.538172320437572</v>
      </c>
      <c r="AK12" s="6">
        <v>0.101087867600915</v>
      </c>
      <c r="AL12" s="6">
        <v>0.622213924373449</v>
      </c>
      <c r="AM12" s="6">
        <v>0.0544598934495473</v>
      </c>
      <c r="AN12" s="6">
        <v>0.368016743384613</v>
      </c>
      <c r="AO12" s="6">
        <v>0.147656693735581</v>
      </c>
      <c r="AP12" s="6">
        <v>0.200741138501575</v>
      </c>
      <c r="AQ12" s="6">
        <v>0.0978072209234668</v>
      </c>
      <c r="AR12" s="6">
        <v>0.0978072209234669</v>
      </c>
      <c r="AS12" s="6">
        <v>0.0978072209234668</v>
      </c>
      <c r="AT12" s="6">
        <v>0.0978072209234668</v>
      </c>
      <c r="AU12" s="6">
        <v>0.156600070806781</v>
      </c>
      <c r="AV12" s="6">
        <v>0.0978072209234669</v>
      </c>
      <c r="AW12" s="6">
        <v>0.0978072209234668</v>
      </c>
      <c r="AX12" s="6">
        <v>0.0977343775209591</v>
      </c>
      <c r="AY12" s="6">
        <v>0.0980927993612595</v>
      </c>
      <c r="AZ12" s="6">
        <v>0.0777955655689285</v>
      </c>
      <c r="BA12" s="6">
        <v>0.113809347018984</v>
      </c>
      <c r="BB12" s="6">
        <v>0.0287331639401302</v>
      </c>
      <c r="BC12" s="6">
        <v>0.0527278608790065</v>
      </c>
      <c r="BD12" s="6">
        <v>0.0882404577576766</v>
      </c>
      <c r="BE12" s="6">
        <v>0.303106339205523</v>
      </c>
      <c r="BF12" s="6">
        <v>0.0441497210786835</v>
      </c>
      <c r="BG12" s="6">
        <v>0.0219749231773093</v>
      </c>
      <c r="BH12" s="6">
        <v>0.0375695982541459</v>
      </c>
      <c r="BI12" s="6">
        <v>0.098784043450391</v>
      </c>
      <c r="BJ12" s="6">
        <v>0.0492586617293988</v>
      </c>
      <c r="BK12" s="6">
        <v>0.0362198345575409</v>
      </c>
      <c r="BL12" s="6">
        <v>0.0952054325846019</v>
      </c>
      <c r="BM12" s="6">
        <v>0.125844718777222</v>
      </c>
      <c r="BN12" s="6">
        <v>0.0910450088717494</v>
      </c>
      <c r="BO12" s="6">
        <v>0.102771970743838</v>
      </c>
      <c r="BP12" s="42"/>
      <c r="BQ12" s="42"/>
      <c r="BR12" s="42"/>
    </row>
    <row r="13" spans="1:70" x14ac:dyDescent="0.2">
      <c r="A13" s="1">
        <v>1978</v>
      </c>
      <c r="B13" s="6">
        <v>0.0860381827279316</v>
      </c>
      <c r="C13" s="6">
        <v>0.101175424121733</v>
      </c>
      <c r="D13" s="6">
        <v>0.0419776950306493</v>
      </c>
      <c r="E13" s="6">
        <v>0.0377215210625223</v>
      </c>
      <c r="F13" s="6">
        <v>0.394723408024847</v>
      </c>
      <c r="G13" s="6">
        <v>0.167144950304559</v>
      </c>
      <c r="H13" s="6">
        <v>0.0711496898058934</v>
      </c>
      <c r="I13" s="6">
        <v>0.0483101900114791</v>
      </c>
      <c r="J13" s="6">
        <v>0.0662976867490171</v>
      </c>
      <c r="K13" s="6">
        <v>0.0826542616512356</v>
      </c>
      <c r="L13" s="6">
        <v>0.091444988199019</v>
      </c>
      <c r="M13" s="6">
        <v>0.0569752579271966</v>
      </c>
      <c r="N13" s="6">
        <v>0.10293158548394</v>
      </c>
      <c r="O13" s="6">
        <v>0.0972913100043463</v>
      </c>
      <c r="P13" s="6">
        <v>0.0869635214896346</v>
      </c>
      <c r="Q13" s="6">
        <v>0.214186916365129</v>
      </c>
      <c r="R13" s="6">
        <v>0.266836782570607</v>
      </c>
      <c r="S13" s="6">
        <v>0.114675161230878</v>
      </c>
      <c r="T13" s="6">
        <v>0.117871041651579</v>
      </c>
      <c r="U13" s="6">
        <v>0.120789083934167</v>
      </c>
      <c r="V13" s="6">
        <v>0.0319088794634551</v>
      </c>
      <c r="W13" s="6">
        <v>0.102155586347644</v>
      </c>
      <c r="X13" s="6">
        <v>0.112688487118301</v>
      </c>
      <c r="Y13" s="6">
        <v>0.109627453924566</v>
      </c>
      <c r="Z13" s="6">
        <v>0.0393656095462355</v>
      </c>
      <c r="AA13" s="6">
        <v>0.0387241917837088</v>
      </c>
      <c r="AB13" s="6">
        <v>0.0259796497694934</v>
      </c>
      <c r="AC13" s="6">
        <v>0.0887929532989456</v>
      </c>
      <c r="AD13" s="6">
        <v>0.0662923214031925</v>
      </c>
      <c r="AE13" s="6">
        <v>0.0390268331120054</v>
      </c>
      <c r="AF13" s="6">
        <v>0.0402604727043969</v>
      </c>
      <c r="AG13" s="6">
        <v>1.12848917817571</v>
      </c>
      <c r="AH13" s="6">
        <v>0.505076543535905</v>
      </c>
      <c r="AI13" s="6">
        <v>0.0808171156174431</v>
      </c>
      <c r="AJ13" s="6">
        <v>0.505076543535903</v>
      </c>
      <c r="AK13" s="6">
        <v>0.091305529253113</v>
      </c>
      <c r="AL13" s="6">
        <v>0.579033443268077</v>
      </c>
      <c r="AM13" s="6">
        <v>0.0480249417278325</v>
      </c>
      <c r="AN13" s="6">
        <v>0.343160425994508</v>
      </c>
      <c r="AO13" s="6">
        <v>0.15517523137068</v>
      </c>
      <c r="AP13" s="6">
        <v>0.184710581035214</v>
      </c>
      <c r="AQ13" s="6">
        <v>0.10146615457684</v>
      </c>
      <c r="AR13" s="6">
        <v>0.10146615457684</v>
      </c>
      <c r="AS13" s="6">
        <v>0.10146615457684</v>
      </c>
      <c r="AT13" s="6">
        <v>0.10146615457684</v>
      </c>
      <c r="AU13" s="6">
        <v>0.19051070174474</v>
      </c>
      <c r="AV13" s="6">
        <v>0.10146615457684</v>
      </c>
      <c r="AW13" s="6">
        <v>0.10146615457684</v>
      </c>
      <c r="AX13" s="6">
        <v>0.11792339438123</v>
      </c>
      <c r="AY13" s="6">
        <v>0.101833030228413</v>
      </c>
      <c r="AZ13" s="6">
        <v>0.0711496898058934</v>
      </c>
      <c r="BA13" s="6">
        <v>0.104280951000017</v>
      </c>
      <c r="BB13" s="6">
        <v>0.0305177496939931</v>
      </c>
      <c r="BC13" s="6">
        <v>0.0434961991994169</v>
      </c>
      <c r="BD13" s="6">
        <v>0.09344690788342</v>
      </c>
      <c r="BE13" s="6">
        <v>0.328636765180547</v>
      </c>
      <c r="BF13" s="6">
        <v>0.0388659517821998</v>
      </c>
      <c r="BG13" s="6">
        <v>0.0202810993010211</v>
      </c>
      <c r="BH13" s="6">
        <v>0.0384443665064772</v>
      </c>
      <c r="BI13" s="6">
        <v>0.119473330657588</v>
      </c>
      <c r="BJ13" s="6">
        <v>0.0483677859509672</v>
      </c>
      <c r="BK13" s="6">
        <v>0.0330682209013129</v>
      </c>
      <c r="BL13" s="6">
        <v>0.0893497363729897</v>
      </c>
      <c r="BM13" s="6">
        <v>0.114443232331228</v>
      </c>
      <c r="BN13" s="6">
        <v>0.0937887701036202</v>
      </c>
      <c r="BO13" s="6">
        <v>0.101455195712583</v>
      </c>
      <c r="BP13" s="42"/>
      <c r="BQ13" s="42"/>
      <c r="BR13" s="42"/>
    </row>
    <row r="14" spans="1:70" x14ac:dyDescent="0.2">
      <c r="A14" s="1">
        <v>1979</v>
      </c>
      <c r="B14" s="6">
        <v>0.0945453920562658</v>
      </c>
      <c r="C14" s="6">
        <v>0.104388685256001</v>
      </c>
      <c r="D14" s="6">
        <v>0.0475896969863018</v>
      </c>
      <c r="E14" s="6">
        <v>0.0403985765445539</v>
      </c>
      <c r="F14" s="6">
        <v>0.491669336178287</v>
      </c>
      <c r="G14" s="6">
        <v>0.122608372872874</v>
      </c>
      <c r="H14" s="6">
        <v>0.0697196113884936</v>
      </c>
      <c r="I14" s="6">
        <v>0.0530185218174834</v>
      </c>
      <c r="J14" s="6">
        <v>0.0617143991622938</v>
      </c>
      <c r="K14" s="6">
        <v>0.0820548903069177</v>
      </c>
      <c r="L14" s="6">
        <v>0.10136276241293</v>
      </c>
      <c r="M14" s="6">
        <v>0.0589468305611115</v>
      </c>
      <c r="N14" s="6">
        <v>0.10392932215143</v>
      </c>
      <c r="O14" s="6">
        <v>0.0996758637369247</v>
      </c>
      <c r="P14" s="6">
        <v>0.0907345788126604</v>
      </c>
      <c r="Q14" s="6">
        <v>0.245489946172142</v>
      </c>
      <c r="R14" s="6">
        <v>0.302788104304529</v>
      </c>
      <c r="S14" s="6">
        <v>0.125531878508286</v>
      </c>
      <c r="T14" s="6">
        <v>0.121739280765068</v>
      </c>
      <c r="U14" s="6">
        <v>0.124874571103099</v>
      </c>
      <c r="V14" s="6">
        <v>0.0364075031269543</v>
      </c>
      <c r="W14" s="6">
        <v>0.114903436788886</v>
      </c>
      <c r="X14" s="6">
        <v>0.126153146917225</v>
      </c>
      <c r="Y14" s="6">
        <v>0.124423746098897</v>
      </c>
      <c r="Z14" s="6">
        <v>0.0441405433430858</v>
      </c>
      <c r="AA14" s="6">
        <v>0.037463417869432</v>
      </c>
      <c r="AB14" s="6">
        <v>0.0274313250151223</v>
      </c>
      <c r="AC14" s="6">
        <v>0.0912751396985122</v>
      </c>
      <c r="AD14" s="6">
        <v>0.0697585701944762</v>
      </c>
      <c r="AE14" s="6">
        <v>0.0439675411410667</v>
      </c>
      <c r="AF14" s="6">
        <v>0.041751515196979</v>
      </c>
      <c r="AG14" s="6">
        <v>1.39665249255025</v>
      </c>
      <c r="AH14" s="6">
        <v>0.621177185200211</v>
      </c>
      <c r="AI14" s="6">
        <v>0.0969347339820068</v>
      </c>
      <c r="AJ14" s="6">
        <v>0.621177185200213</v>
      </c>
      <c r="AK14" s="6">
        <v>0.102835004515319</v>
      </c>
      <c r="AL14" s="6">
        <v>0.707312952685002</v>
      </c>
      <c r="AM14" s="6">
        <v>0.0553268786983191</v>
      </c>
      <c r="AN14" s="6">
        <v>0.419268308789032</v>
      </c>
      <c r="AO14" s="6">
        <v>0.159281452984947</v>
      </c>
      <c r="AP14" s="6">
        <v>0.229518778516189</v>
      </c>
      <c r="AQ14" s="6">
        <v>0.0959478401879829</v>
      </c>
      <c r="AR14" s="6">
        <v>0.0959478401879829</v>
      </c>
      <c r="AS14" s="6">
        <v>0.0959478401879829</v>
      </c>
      <c r="AT14" s="6">
        <v>0.095947840187983</v>
      </c>
      <c r="AU14" s="6">
        <v>0.129122925413823</v>
      </c>
      <c r="AV14" s="6">
        <v>0.0959478401879829</v>
      </c>
      <c r="AW14" s="6">
        <v>0.0959478401879829</v>
      </c>
      <c r="AX14" s="6">
        <v>0.0860048753440903</v>
      </c>
      <c r="AY14" s="6">
        <v>0.0960132634316341</v>
      </c>
      <c r="AZ14" s="6">
        <v>0.0697196113884936</v>
      </c>
      <c r="BA14" s="6">
        <v>0.103304961077343</v>
      </c>
      <c r="BB14" s="6">
        <v>0.0370089409831498</v>
      </c>
      <c r="BC14" s="6">
        <v>0.0470763731841048</v>
      </c>
      <c r="BD14" s="6">
        <v>0.0906325021834031</v>
      </c>
      <c r="BE14" s="6">
        <v>0.322025789281103</v>
      </c>
      <c r="BF14" s="6">
        <v>0.0432766251966084</v>
      </c>
      <c r="BG14" s="6">
        <v>0.0243897535105968</v>
      </c>
      <c r="BH14" s="6">
        <v>0.0380212296122925</v>
      </c>
      <c r="BI14" s="6">
        <v>0.0877959039592926</v>
      </c>
      <c r="BJ14" s="6">
        <v>0.0552590899084197</v>
      </c>
      <c r="BK14" s="6">
        <v>0.0372790152515625</v>
      </c>
      <c r="BL14" s="6">
        <v>0.0908433900484382</v>
      </c>
      <c r="BM14" s="6">
        <v>0.133129407763262</v>
      </c>
      <c r="BN14" s="6">
        <v>0.0950401770470082</v>
      </c>
      <c r="BO14" s="6">
        <v>0.109162510602688</v>
      </c>
      <c r="BP14" s="42"/>
      <c r="BQ14" s="42"/>
      <c r="BR14" s="42"/>
    </row>
    <row r="15" spans="1:70" x14ac:dyDescent="0.2">
      <c r="A15" s="1">
        <v>1980</v>
      </c>
      <c r="B15" s="6">
        <v>0.104906824858435</v>
      </c>
      <c r="C15" s="6">
        <v>0.105098920019875</v>
      </c>
      <c r="D15" s="6">
        <v>0.0538552595171345</v>
      </c>
      <c r="E15" s="6">
        <v>0.0457409016270066</v>
      </c>
      <c r="F15" s="6">
        <v>0.635681866287467</v>
      </c>
      <c r="G15" s="6">
        <v>0.110683152354135</v>
      </c>
      <c r="H15" s="6">
        <v>0.0703276489141168</v>
      </c>
      <c r="I15" s="6">
        <v>0.0646152908680934</v>
      </c>
      <c r="J15" s="6">
        <v>0.0567439145966873</v>
      </c>
      <c r="K15" s="6">
        <v>0.0875914555149989</v>
      </c>
      <c r="L15" s="6">
        <v>0.112165665321832</v>
      </c>
      <c r="M15" s="6">
        <v>0.0612765101648943</v>
      </c>
      <c r="N15" s="6">
        <v>0.101128691935552</v>
      </c>
      <c r="O15" s="6">
        <v>0.101640342079774</v>
      </c>
      <c r="P15" s="6">
        <v>0.0826927709886844</v>
      </c>
      <c r="Q15" s="6">
        <v>0.258660111694067</v>
      </c>
      <c r="R15" s="6">
        <v>0.288622820172951</v>
      </c>
      <c r="S15" s="6">
        <v>0.118414429612519</v>
      </c>
      <c r="T15" s="6">
        <v>0.125385676713655</v>
      </c>
      <c r="U15" s="6">
        <v>0.126964192710409</v>
      </c>
      <c r="V15" s="6">
        <v>0.0426837748434394</v>
      </c>
      <c r="W15" s="6">
        <v>0.123949148827107</v>
      </c>
      <c r="X15" s="6">
        <v>0.114521298007389</v>
      </c>
      <c r="Y15" s="6">
        <v>0.14922917804359</v>
      </c>
      <c r="Z15" s="6">
        <v>0.0521377475907769</v>
      </c>
      <c r="AA15" s="6">
        <v>0.0402433067733249</v>
      </c>
      <c r="AB15" s="6">
        <v>0.0298014577976244</v>
      </c>
      <c r="AC15" s="6">
        <v>0.0987403938591365</v>
      </c>
      <c r="AD15" s="6">
        <v>0.0771068580531716</v>
      </c>
      <c r="AE15" s="6">
        <v>0.049599401506068</v>
      </c>
      <c r="AF15" s="6">
        <v>0.0458071350526557</v>
      </c>
      <c r="AG15" s="6">
        <v>1.58084372342064</v>
      </c>
      <c r="AH15" s="6">
        <v>0.704845411626667</v>
      </c>
      <c r="AI15" s="6">
        <v>0.114715328224651</v>
      </c>
      <c r="AJ15" s="6">
        <v>0.704845411626669</v>
      </c>
      <c r="AK15" s="6">
        <v>0.116496709242604</v>
      </c>
      <c r="AL15" s="6">
        <v>0.7917321655832</v>
      </c>
      <c r="AM15" s="6">
        <v>0.0652298047174177</v>
      </c>
      <c r="AN15" s="6">
        <v>0.474313423563243</v>
      </c>
      <c r="AO15" s="6">
        <v>0.141976643131671</v>
      </c>
      <c r="AP15" s="6">
        <v>0.184574303085121</v>
      </c>
      <c r="AQ15" s="6">
        <v>0.0847193397427714</v>
      </c>
      <c r="AR15" s="6">
        <v>0.0847193397427714</v>
      </c>
      <c r="AS15" s="6">
        <v>0.0847193397427715</v>
      </c>
      <c r="AT15" s="6">
        <v>0.0847193397427714</v>
      </c>
      <c r="AU15" s="6">
        <v>0.117810869229315</v>
      </c>
      <c r="AV15" s="6">
        <v>0.0847193397427715</v>
      </c>
      <c r="AW15" s="6">
        <v>0.0847193397427714</v>
      </c>
      <c r="AX15" s="6">
        <v>0.0838983028936789</v>
      </c>
      <c r="AY15" s="6">
        <v>0.0847059014085774</v>
      </c>
      <c r="AZ15" s="6">
        <v>0.0703276489141168</v>
      </c>
      <c r="BA15" s="6">
        <v>0.102481259815573</v>
      </c>
      <c r="BB15" s="6">
        <v>0.0462674547493297</v>
      </c>
      <c r="BC15" s="6">
        <v>0.0570384907388884</v>
      </c>
      <c r="BD15" s="6">
        <v>0.122224237993574</v>
      </c>
      <c r="BE15" s="6">
        <v>0.325503004812983</v>
      </c>
      <c r="BF15" s="6">
        <v>0.0514292188527289</v>
      </c>
      <c r="BG15" s="6">
        <v>0.0209524757590187</v>
      </c>
      <c r="BH15" s="6">
        <v>0.0335335039705455</v>
      </c>
      <c r="BI15" s="6">
        <v>0.0867927842395145</v>
      </c>
      <c r="BJ15" s="6">
        <v>0.0446780264616594</v>
      </c>
      <c r="BK15" s="6">
        <v>0.033389754992919</v>
      </c>
      <c r="BL15" s="6">
        <v>0.0859328022314448</v>
      </c>
      <c r="BM15" s="6">
        <v>0.116378663151205</v>
      </c>
      <c r="BN15" s="6">
        <v>0.085235188265544</v>
      </c>
      <c r="BO15" s="6">
        <v>0.0993158014856998</v>
      </c>
      <c r="BP15" s="42"/>
      <c r="BQ15" s="42"/>
      <c r="BR15" s="42"/>
    </row>
    <row r="16" spans="1:70" x14ac:dyDescent="0.2">
      <c r="A16" s="1">
        <v>1981</v>
      </c>
      <c r="B16" s="6">
        <v>0.108268072390071</v>
      </c>
      <c r="C16" s="6">
        <v>0.113984650570888</v>
      </c>
      <c r="D16" s="6">
        <v>0.0503187102148456</v>
      </c>
      <c r="E16" s="6">
        <v>0.0552346145796055</v>
      </c>
      <c r="F16" s="6">
        <v>0.665749584972291</v>
      </c>
      <c r="G16" s="6">
        <v>0.0973479600706698</v>
      </c>
      <c r="H16" s="6">
        <v>0.0795374752505063</v>
      </c>
      <c r="I16" s="6">
        <v>0.0680517294982995</v>
      </c>
      <c r="J16" s="6">
        <v>0.0526399217288539</v>
      </c>
      <c r="K16" s="6">
        <v>0.10077771607362</v>
      </c>
      <c r="L16" s="6">
        <v>0.125420690362201</v>
      </c>
      <c r="M16" s="6">
        <v>0.0732409553233682</v>
      </c>
      <c r="N16" s="6">
        <v>0.106390576764777</v>
      </c>
      <c r="O16" s="6">
        <v>0.101556659481632</v>
      </c>
      <c r="P16" s="6">
        <v>0.0881873174162936</v>
      </c>
      <c r="Q16" s="6">
        <v>0.288457156366293</v>
      </c>
      <c r="R16" s="6">
        <v>0.309891112331134</v>
      </c>
      <c r="S16" s="6">
        <v>0.128652393559729</v>
      </c>
      <c r="T16" s="6">
        <v>0.136529795257327</v>
      </c>
      <c r="U16" s="6">
        <v>0.139294565632285</v>
      </c>
      <c r="V16" s="6">
        <v>0.03978643591229</v>
      </c>
      <c r="W16" s="6">
        <v>0.116856692086806</v>
      </c>
      <c r="X16" s="6">
        <v>0.104218448531692</v>
      </c>
      <c r="Y16" s="6">
        <v>0.136302633033547</v>
      </c>
      <c r="Z16" s="6">
        <v>0.0474952691534727</v>
      </c>
      <c r="AA16" s="6">
        <v>0.0515825645583161</v>
      </c>
      <c r="AB16" s="6">
        <v>0.030442457042618</v>
      </c>
      <c r="AC16" s="6">
        <v>0.134427212421056</v>
      </c>
      <c r="AD16" s="6">
        <v>0.0984412786371034</v>
      </c>
      <c r="AE16" s="6">
        <v>0.0597054284465287</v>
      </c>
      <c r="AF16" s="6">
        <v>0.0565160289023804</v>
      </c>
      <c r="AG16" s="6">
        <v>1.62678206716513</v>
      </c>
      <c r="AH16" s="6">
        <v>0.727670853148122</v>
      </c>
      <c r="AI16" s="6">
        <v>0.123553167594234</v>
      </c>
      <c r="AJ16" s="6">
        <v>0.727670853148121</v>
      </c>
      <c r="AK16" s="6">
        <v>0.123837796115464</v>
      </c>
      <c r="AL16" s="6">
        <v>0.807446926816253</v>
      </c>
      <c r="AM16" s="6">
        <v>0.070797564047188</v>
      </c>
      <c r="AN16" s="6">
        <v>0.486109427835202</v>
      </c>
      <c r="AO16" s="6">
        <v>0.132602754115715</v>
      </c>
      <c r="AP16" s="6">
        <v>0.182819879442886</v>
      </c>
      <c r="AQ16" s="6">
        <v>0.0784506055762807</v>
      </c>
      <c r="AR16" s="6">
        <v>0.0784506055762807</v>
      </c>
      <c r="AS16" s="6">
        <v>0.0784506055762806</v>
      </c>
      <c r="AT16" s="6">
        <v>0.0784506055762807</v>
      </c>
      <c r="AU16" s="6">
        <v>0.103490649418492</v>
      </c>
      <c r="AV16" s="6">
        <v>0.0784506055762807</v>
      </c>
      <c r="AW16" s="6">
        <v>0.0784506055762807</v>
      </c>
      <c r="AX16" s="6">
        <v>0.0737422847236453</v>
      </c>
      <c r="AY16" s="6">
        <v>0.0784250435130363</v>
      </c>
      <c r="AZ16" s="6">
        <v>0.0795374752505063</v>
      </c>
      <c r="BA16" s="6">
        <v>0.111252573118545</v>
      </c>
      <c r="BB16" s="6">
        <v>0.054618728495308</v>
      </c>
      <c r="BC16" s="6">
        <v>0.0589310705417939</v>
      </c>
      <c r="BD16" s="6">
        <v>0.123603430933766</v>
      </c>
      <c r="BE16" s="6">
        <v>0.311836082588429</v>
      </c>
      <c r="BF16" s="6">
        <v>0.055010112673906</v>
      </c>
      <c r="BG16" s="6">
        <v>0.0198395482791567</v>
      </c>
      <c r="BH16" s="6">
        <v>0.0310265090547945</v>
      </c>
      <c r="BI16" s="6">
        <v>0.0766157124623917</v>
      </c>
      <c r="BJ16" s="6">
        <v>0.0449522423018343</v>
      </c>
      <c r="BK16" s="6">
        <v>0.0306110149905757</v>
      </c>
      <c r="BL16" s="6">
        <v>0.0766296456643923</v>
      </c>
      <c r="BM16" s="6">
        <v>0.10914934430534</v>
      </c>
      <c r="BN16" s="6">
        <v>0.0791223993509894</v>
      </c>
      <c r="BO16" s="6">
        <v>0.0914506001745839</v>
      </c>
      <c r="BP16" s="42"/>
      <c r="BQ16" s="42"/>
      <c r="BR16" s="42"/>
    </row>
    <row r="17" spans="1:70" x14ac:dyDescent="0.2">
      <c r="A17" s="1">
        <v>1982</v>
      </c>
      <c r="B17" s="6">
        <v>0.106515757025026</v>
      </c>
      <c r="C17" s="6">
        <v>0.119498178517477</v>
      </c>
      <c r="D17" s="6">
        <v>0.0462891394587367</v>
      </c>
      <c r="E17" s="6">
        <v>0.044889071617697</v>
      </c>
      <c r="F17" s="6">
        <v>0.612949682584194</v>
      </c>
      <c r="G17" s="6">
        <v>0.13605515779204</v>
      </c>
      <c r="H17" s="6">
        <v>0.0696602436203113</v>
      </c>
      <c r="I17" s="6">
        <v>0.071307720122844</v>
      </c>
      <c r="J17" s="6">
        <v>0.0637597318749653</v>
      </c>
      <c r="K17" s="6">
        <v>0.111121438555106</v>
      </c>
      <c r="L17" s="6">
        <v>0.124833477111791</v>
      </c>
      <c r="M17" s="6">
        <v>0.075098087838935</v>
      </c>
      <c r="N17" s="6">
        <v>0.103956530808264</v>
      </c>
      <c r="O17" s="6">
        <v>0.10332311098133</v>
      </c>
      <c r="P17" s="6">
        <v>0.0904391305698635</v>
      </c>
      <c r="Q17" s="6">
        <v>0.311365656708669</v>
      </c>
      <c r="R17" s="6">
        <v>0.312852115730174</v>
      </c>
      <c r="S17" s="6">
        <v>0.15981187537195</v>
      </c>
      <c r="T17" s="6">
        <v>0.141177577549686</v>
      </c>
      <c r="U17" s="6">
        <v>0.142865087399643</v>
      </c>
      <c r="V17" s="6">
        <v>0.0364639284158659</v>
      </c>
      <c r="W17" s="6">
        <v>0.11342504510626</v>
      </c>
      <c r="X17" s="6">
        <v>0.0988117181466275</v>
      </c>
      <c r="Y17" s="6">
        <v>0.126346457393117</v>
      </c>
      <c r="Z17" s="6">
        <v>0.0451483843554573</v>
      </c>
      <c r="AA17" s="6">
        <v>0.0420206297541738</v>
      </c>
      <c r="AB17" s="6">
        <v>0.0289333371135559</v>
      </c>
      <c r="AC17" s="6">
        <v>0.11193496133888</v>
      </c>
      <c r="AD17" s="6">
        <v>0.0849577348755163</v>
      </c>
      <c r="AE17" s="6">
        <v>0.0462460173859536</v>
      </c>
      <c r="AF17" s="6">
        <v>0.0469098424586856</v>
      </c>
      <c r="AG17" s="6">
        <v>1.5069539178021</v>
      </c>
      <c r="AH17" s="6">
        <v>0.679659144593444</v>
      </c>
      <c r="AI17" s="6">
        <v>0.124278520209207</v>
      </c>
      <c r="AJ17" s="6">
        <v>0.679659144593445</v>
      </c>
      <c r="AK17" s="6">
        <v>0.118107239445038</v>
      </c>
      <c r="AL17" s="6">
        <v>0.747007926976122</v>
      </c>
      <c r="AM17" s="6">
        <v>0.0733116144629428</v>
      </c>
      <c r="AN17" s="6">
        <v>0.453801709512112</v>
      </c>
      <c r="AO17" s="6">
        <v>0.158587982029634</v>
      </c>
      <c r="AP17" s="6">
        <v>0.161896489506558</v>
      </c>
      <c r="AQ17" s="6">
        <v>0.0917054390281268</v>
      </c>
      <c r="AR17" s="6">
        <v>0.0917054390281268</v>
      </c>
      <c r="AS17" s="6">
        <v>0.0917054390281268</v>
      </c>
      <c r="AT17" s="6">
        <v>0.0917054390281267</v>
      </c>
      <c r="AU17" s="6">
        <v>0.147432264181313</v>
      </c>
      <c r="AV17" s="6">
        <v>0.0917054390281267</v>
      </c>
      <c r="AW17" s="6">
        <v>0.0917054390281269</v>
      </c>
      <c r="AX17" s="6">
        <v>0.112347773035834</v>
      </c>
      <c r="AY17" s="6">
        <v>0.0914506681626208</v>
      </c>
      <c r="AZ17" s="6">
        <v>0.0696602436203113</v>
      </c>
      <c r="BA17" s="6">
        <v>0.0994605860390313</v>
      </c>
      <c r="BB17" s="6">
        <v>0.0451565067653375</v>
      </c>
      <c r="BC17" s="6">
        <v>0.0648040990179754</v>
      </c>
      <c r="BD17" s="6">
        <v>0.120243286515588</v>
      </c>
      <c r="BE17" s="6">
        <v>0.315926120287118</v>
      </c>
      <c r="BF17" s="6">
        <v>0.0567504341191079</v>
      </c>
      <c r="BG17" s="6">
        <v>0.0188561453603176</v>
      </c>
      <c r="BH17" s="6">
        <v>0.036304667016079</v>
      </c>
      <c r="BI17" s="6">
        <v>0.113802828167361</v>
      </c>
      <c r="BJ17" s="6">
        <v>0.0430766176874329</v>
      </c>
      <c r="BK17" s="6">
        <v>0.0296610913035382</v>
      </c>
      <c r="BL17" s="6">
        <v>0.0795336685969237</v>
      </c>
      <c r="BM17" s="6">
        <v>0.100376525645421</v>
      </c>
      <c r="BN17" s="6">
        <v>0.087941425023967</v>
      </c>
      <c r="BO17" s="6">
        <v>0.0990290043852892</v>
      </c>
      <c r="BP17" s="42"/>
      <c r="BQ17" s="42"/>
      <c r="BR17" s="42"/>
    </row>
    <row r="18" spans="1:70" x14ac:dyDescent="0.2">
      <c r="A18" s="1">
        <v>1983</v>
      </c>
      <c r="B18" s="6">
        <v>0.10538672657629</v>
      </c>
      <c r="C18" s="6">
        <v>0.120395434145247</v>
      </c>
      <c r="D18" s="6">
        <v>0.0420618141333814</v>
      </c>
      <c r="E18" s="6">
        <v>0.0679947011601468</v>
      </c>
      <c r="F18" s="6">
        <v>0.545853090645512</v>
      </c>
      <c r="G18" s="6">
        <v>0.192446946220124</v>
      </c>
      <c r="H18" s="6">
        <v>0.0859922533001039</v>
      </c>
      <c r="I18" s="6">
        <v>0.0645180303557569</v>
      </c>
      <c r="J18" s="6">
        <v>0.0794478322205886</v>
      </c>
      <c r="K18" s="6">
        <v>0.106141659024784</v>
      </c>
      <c r="L18" s="6">
        <v>0.127217271467179</v>
      </c>
      <c r="M18" s="6">
        <v>0.0842668429345444</v>
      </c>
      <c r="N18" s="6">
        <v>0.112297913265469</v>
      </c>
      <c r="O18" s="6">
        <v>0.105076240723403</v>
      </c>
      <c r="P18" s="6">
        <v>0.0897310615309778</v>
      </c>
      <c r="Q18" s="6">
        <v>0.288232333437078</v>
      </c>
      <c r="R18" s="6">
        <v>0.315255466731319</v>
      </c>
      <c r="S18" s="6">
        <v>0.180869675431979</v>
      </c>
      <c r="T18" s="6">
        <v>0.145337632569718</v>
      </c>
      <c r="U18" s="6">
        <v>0.147590029645215</v>
      </c>
      <c r="V18" s="6">
        <v>0.0331009623675941</v>
      </c>
      <c r="W18" s="6">
        <v>0.10712942494421</v>
      </c>
      <c r="X18" s="6">
        <v>0.0900000337913742</v>
      </c>
      <c r="Y18" s="6">
        <v>0.119069338739675</v>
      </c>
      <c r="Z18" s="6">
        <v>0.0412418110535683</v>
      </c>
      <c r="AA18" s="6">
        <v>0.0621673278350261</v>
      </c>
      <c r="AB18" s="6">
        <v>0.043899637573535</v>
      </c>
      <c r="AC18" s="6">
        <v>0.159880939547295</v>
      </c>
      <c r="AD18" s="6">
        <v>0.11469934961322</v>
      </c>
      <c r="AE18" s="6">
        <v>0.0694355631385889</v>
      </c>
      <c r="AF18" s="6">
        <v>0.0698994379076607</v>
      </c>
      <c r="AG18" s="6">
        <v>1.37014042016856</v>
      </c>
      <c r="AH18" s="6">
        <v>0.618568379068222</v>
      </c>
      <c r="AI18" s="6">
        <v>0.113082584740695</v>
      </c>
      <c r="AJ18" s="6">
        <v>0.618568379068221</v>
      </c>
      <c r="AK18" s="6">
        <v>0.110821750617017</v>
      </c>
      <c r="AL18" s="6">
        <v>0.671066180480948</v>
      </c>
      <c r="AM18" s="6">
        <v>0.0673383978769703</v>
      </c>
      <c r="AN18" s="6">
        <v>0.410928537207524</v>
      </c>
      <c r="AO18" s="6">
        <v>0.204709545909792</v>
      </c>
      <c r="AP18" s="6">
        <v>0.170885724326919</v>
      </c>
      <c r="AQ18" s="6">
        <v>0.120486688678502</v>
      </c>
      <c r="AR18" s="6">
        <v>0.120486688678502</v>
      </c>
      <c r="AS18" s="6">
        <v>0.120486688678502</v>
      </c>
      <c r="AT18" s="6">
        <v>0.120486688678502</v>
      </c>
      <c r="AU18" s="6">
        <v>0.209146221242999</v>
      </c>
      <c r="AV18" s="6">
        <v>0.120486688678502</v>
      </c>
      <c r="AW18" s="6">
        <v>0.120486688678502</v>
      </c>
      <c r="AX18" s="6">
        <v>0.17149001121893</v>
      </c>
      <c r="AY18" s="6">
        <v>0.119945487870078</v>
      </c>
      <c r="AZ18" s="6">
        <v>0.0859922533001039</v>
      </c>
      <c r="BA18" s="6">
        <v>0.119773222078131</v>
      </c>
      <c r="BB18" s="6">
        <v>0.0359109485142085</v>
      </c>
      <c r="BC18" s="6">
        <v>0.0570862050592009</v>
      </c>
      <c r="BD18" s="6">
        <v>0.12042575949373</v>
      </c>
      <c r="BE18" s="6">
        <v>0.340472619511505</v>
      </c>
      <c r="BF18" s="6">
        <v>0.0529325088389642</v>
      </c>
      <c r="BG18" s="6">
        <v>0.0221383429251351</v>
      </c>
      <c r="BH18" s="6">
        <v>0.0410082148339851</v>
      </c>
      <c r="BI18" s="6">
        <v>0.170973225678547</v>
      </c>
      <c r="BJ18" s="6">
        <v>0.053966603746607</v>
      </c>
      <c r="BK18" s="6">
        <v>0.0334789429178813</v>
      </c>
      <c r="BL18" s="6">
        <v>0.0917423104767978</v>
      </c>
      <c r="BM18" s="6">
        <v>0.114198588015699</v>
      </c>
      <c r="BN18" s="6">
        <v>0.117444316008297</v>
      </c>
      <c r="BO18" s="6">
        <v>0.120558527610921</v>
      </c>
      <c r="BP18" s="42"/>
      <c r="BQ18" s="42"/>
      <c r="BR18" s="42"/>
    </row>
    <row r="19" spans="1:70" x14ac:dyDescent="0.2">
      <c r="A19" s="1">
        <v>1984</v>
      </c>
      <c r="B19" s="6">
        <v>0.103066840414604</v>
      </c>
      <c r="C19" s="6">
        <v>0.125719400453508</v>
      </c>
      <c r="D19" s="6">
        <v>0.0419763617495932</v>
      </c>
      <c r="E19" s="6">
        <v>0.0834969632432896</v>
      </c>
      <c r="F19" s="6">
        <v>0.494501293801732</v>
      </c>
      <c r="G19" s="6">
        <v>0.18998042643302</v>
      </c>
      <c r="H19" s="6">
        <v>0.090538293874149</v>
      </c>
      <c r="I19" s="6">
        <v>0.0656510565883206</v>
      </c>
      <c r="J19" s="6">
        <v>0.0793303689521835</v>
      </c>
      <c r="K19" s="6">
        <v>0.110215483855652</v>
      </c>
      <c r="L19" s="6">
        <v>0.119389447490039</v>
      </c>
      <c r="M19" s="6">
        <v>0.0909015928026969</v>
      </c>
      <c r="N19" s="6">
        <v>0.114811437632325</v>
      </c>
      <c r="O19" s="6">
        <v>0.111121482177793</v>
      </c>
      <c r="P19" s="6">
        <v>0.0927219928232542</v>
      </c>
      <c r="Q19" s="6">
        <v>0.320525506054984</v>
      </c>
      <c r="R19" s="6">
        <v>0.346593581886656</v>
      </c>
      <c r="S19" s="6">
        <v>0.175831603923475</v>
      </c>
      <c r="T19" s="6">
        <v>0.151595271173618</v>
      </c>
      <c r="U19" s="6">
        <v>0.15363970365613</v>
      </c>
      <c r="V19" s="6">
        <v>0.0325959990715325</v>
      </c>
      <c r="W19" s="6">
        <v>0.11077949445964</v>
      </c>
      <c r="X19" s="6">
        <v>0.105612500571327</v>
      </c>
      <c r="Y19" s="6">
        <v>0.112219778503665</v>
      </c>
      <c r="Z19" s="6">
        <v>0.0405336761486329</v>
      </c>
      <c r="AA19" s="6">
        <v>0.0722663955827604</v>
      </c>
      <c r="AB19" s="6">
        <v>0.0501737704366455</v>
      </c>
      <c r="AC19" s="6">
        <v>0.20615907532787</v>
      </c>
      <c r="AD19" s="6">
        <v>0.162336678220899</v>
      </c>
      <c r="AE19" s="6">
        <v>0.0833394807682601</v>
      </c>
      <c r="AF19" s="6">
        <v>0.0840655731619379</v>
      </c>
      <c r="AG19" s="6">
        <v>1.24270147390223</v>
      </c>
      <c r="AH19" s="6">
        <v>0.566814471176105</v>
      </c>
      <c r="AI19" s="6">
        <v>0.111892055185872</v>
      </c>
      <c r="AJ19" s="6">
        <v>0.566814471176107</v>
      </c>
      <c r="AK19" s="6">
        <v>0.111828010212224</v>
      </c>
      <c r="AL19" s="6">
        <v>0.605785805000762</v>
      </c>
      <c r="AM19" s="6">
        <v>0.0690949697759269</v>
      </c>
      <c r="AN19" s="6">
        <v>0.377817195432514</v>
      </c>
      <c r="AO19" s="6">
        <v>0.234295914406499</v>
      </c>
      <c r="AP19" s="6">
        <v>0.164048847520925</v>
      </c>
      <c r="AQ19" s="6">
        <v>0.121994146296572</v>
      </c>
      <c r="AR19" s="6">
        <v>0.121994146296572</v>
      </c>
      <c r="AS19" s="6">
        <v>0.121994146296572</v>
      </c>
      <c r="AT19" s="6">
        <v>0.121994146296572</v>
      </c>
      <c r="AU19" s="6">
        <v>0.203134887464187</v>
      </c>
      <c r="AV19" s="6">
        <v>0.121994146296572</v>
      </c>
      <c r="AW19" s="6">
        <v>0.121994146296572</v>
      </c>
      <c r="AX19" s="6">
        <v>0.175581385969265</v>
      </c>
      <c r="AY19" s="6">
        <v>0.121216498110802</v>
      </c>
      <c r="AZ19" s="6">
        <v>0.090538293874149</v>
      </c>
      <c r="BA19" s="6">
        <v>0.125965594509281</v>
      </c>
      <c r="BB19" s="6">
        <v>0.0376449089111896</v>
      </c>
      <c r="BC19" s="6">
        <v>0.058215137998847</v>
      </c>
      <c r="BD19" s="6">
        <v>0.120875117200542</v>
      </c>
      <c r="BE19" s="6">
        <v>0.322627695830366</v>
      </c>
      <c r="BF19" s="6">
        <v>0.054070001258931</v>
      </c>
      <c r="BG19" s="6">
        <v>0.02319268494956</v>
      </c>
      <c r="BH19" s="6">
        <v>0.0414760932269009</v>
      </c>
      <c r="BI19" s="6">
        <v>0.172539023006296</v>
      </c>
      <c r="BJ19" s="6">
        <v>0.0518213427584272</v>
      </c>
      <c r="BK19" s="6">
        <v>0.0336177325854788</v>
      </c>
      <c r="BL19" s="6">
        <v>0.0880653310620511</v>
      </c>
      <c r="BM19" s="6">
        <v>0.108760002076979</v>
      </c>
      <c r="BN19" s="6">
        <v>0.119982323623612</v>
      </c>
      <c r="BO19" s="6">
        <v>0.127861051688057</v>
      </c>
      <c r="BP19" s="42"/>
      <c r="BQ19" s="42"/>
      <c r="BR19" s="42"/>
    </row>
    <row r="20" spans="1:70" x14ac:dyDescent="0.2">
      <c r="A20" s="1">
        <v>1985</v>
      </c>
      <c r="B20" s="6">
        <v>0.0952139276146612</v>
      </c>
      <c r="C20" s="6">
        <v>0.127235618623295</v>
      </c>
      <c r="D20" s="6">
        <v>0.0388471853860124</v>
      </c>
      <c r="E20" s="6">
        <v>0.0778954004200639</v>
      </c>
      <c r="F20" s="6">
        <v>0.427602485314771</v>
      </c>
      <c r="G20" s="6">
        <v>0.154800305728654</v>
      </c>
      <c r="H20" s="6">
        <v>0.0908972191266643</v>
      </c>
      <c r="I20" s="6">
        <v>0.0607497498646876</v>
      </c>
      <c r="J20" s="6">
        <v>0.0634376340877553</v>
      </c>
      <c r="K20" s="6">
        <v>0.111347694623539</v>
      </c>
      <c r="L20" s="6">
        <v>0.127820052204693</v>
      </c>
      <c r="M20" s="6">
        <v>0.0876777470880917</v>
      </c>
      <c r="N20" s="6">
        <v>0.115252041103498</v>
      </c>
      <c r="O20" s="6">
        <v>0.115485931378098</v>
      </c>
      <c r="P20" s="6">
        <v>0.0954212787674126</v>
      </c>
      <c r="Q20" s="6">
        <v>0.332658669009566</v>
      </c>
      <c r="R20" s="6">
        <v>0.353405959999521</v>
      </c>
      <c r="S20" s="6">
        <v>0.157338788054598</v>
      </c>
      <c r="T20" s="6">
        <v>0.149826991042066</v>
      </c>
      <c r="U20" s="6">
        <v>0.152369373536321</v>
      </c>
      <c r="V20" s="6">
        <v>0.0302312574580622</v>
      </c>
      <c r="W20" s="6">
        <v>0.108791881118179</v>
      </c>
      <c r="X20" s="6">
        <v>0.100782639078285</v>
      </c>
      <c r="Y20" s="6">
        <v>0.103154836751767</v>
      </c>
      <c r="Z20" s="6">
        <v>0.0390135171143297</v>
      </c>
      <c r="AA20" s="6">
        <v>0.0702901217838439</v>
      </c>
      <c r="AB20" s="6">
        <v>0.0456484154520955</v>
      </c>
      <c r="AC20" s="6">
        <v>0.199717492326828</v>
      </c>
      <c r="AD20" s="6">
        <v>0.15682663439793</v>
      </c>
      <c r="AE20" s="6">
        <v>0.0785349232413665</v>
      </c>
      <c r="AF20" s="6">
        <v>0.0779353539532355</v>
      </c>
      <c r="AG20" s="6">
        <v>1.10313730794997</v>
      </c>
      <c r="AH20" s="6">
        <v>0.506970246916655</v>
      </c>
      <c r="AI20" s="6">
        <v>0.104712368849736</v>
      </c>
      <c r="AJ20" s="6">
        <v>0.506970246916654</v>
      </c>
      <c r="AK20" s="6">
        <v>0.109089543253777</v>
      </c>
      <c r="AL20" s="6">
        <v>0.534596479205016</v>
      </c>
      <c r="AM20" s="6">
        <v>0.0668224503569633</v>
      </c>
      <c r="AN20" s="6">
        <v>0.338053263921971</v>
      </c>
      <c r="AO20" s="6">
        <v>0.187088628040216</v>
      </c>
      <c r="AP20" s="6">
        <v>0.139537071172347</v>
      </c>
      <c r="AQ20" s="6">
        <v>0.102261584852441</v>
      </c>
      <c r="AR20" s="6">
        <v>0.102261584852441</v>
      </c>
      <c r="AS20" s="6">
        <v>0.102261584852441</v>
      </c>
      <c r="AT20" s="6">
        <v>0.102261584852441</v>
      </c>
      <c r="AU20" s="6">
        <v>0.162394746059461</v>
      </c>
      <c r="AV20" s="6">
        <v>0.102261584852441</v>
      </c>
      <c r="AW20" s="6">
        <v>0.102261584852442</v>
      </c>
      <c r="AX20" s="6">
        <v>0.150042800307567</v>
      </c>
      <c r="AY20" s="6">
        <v>0.101653236874106</v>
      </c>
      <c r="AZ20" s="6">
        <v>0.0908972191266643</v>
      </c>
      <c r="BA20" s="6">
        <v>0.127136119866179</v>
      </c>
      <c r="BB20" s="6">
        <v>0.0399021295986859</v>
      </c>
      <c r="BC20" s="6">
        <v>0.0535838385058203</v>
      </c>
      <c r="BD20" s="6">
        <v>0.103742700159223</v>
      </c>
      <c r="BE20" s="6">
        <v>0.295863725793694</v>
      </c>
      <c r="BF20" s="6">
        <v>0.0509265748075648</v>
      </c>
      <c r="BG20" s="6">
        <v>0.0178195704387564</v>
      </c>
      <c r="BH20" s="6">
        <v>0.0317399250102098</v>
      </c>
      <c r="BI20" s="6">
        <v>0.145284894776306</v>
      </c>
      <c r="BJ20" s="6">
        <v>0.0452644102280453</v>
      </c>
      <c r="BK20" s="6">
        <v>0.0263517972772497</v>
      </c>
      <c r="BL20" s="6">
        <v>0.0690735696542337</v>
      </c>
      <c r="BM20" s="6">
        <v>0.0874905541207234</v>
      </c>
      <c r="BN20" s="6">
        <v>0.0991658175931694</v>
      </c>
      <c r="BO20" s="6">
        <v>0.0984828697311043</v>
      </c>
      <c r="BP20" s="42"/>
      <c r="BQ20" s="42"/>
      <c r="BR20" s="42"/>
    </row>
    <row r="21" spans="1:70" x14ac:dyDescent="0.2">
      <c r="A21" s="1">
        <v>1986</v>
      </c>
      <c r="B21" s="6">
        <v>0.08230002339168</v>
      </c>
      <c r="C21" s="6">
        <v>0.1120168261115</v>
      </c>
      <c r="D21" s="6">
        <v>0.0406637539272689</v>
      </c>
      <c r="E21" s="6">
        <v>0.0555142232325394</v>
      </c>
      <c r="F21" s="6">
        <v>0.305384126831501</v>
      </c>
      <c r="G21" s="6">
        <v>0.137359395583661</v>
      </c>
      <c r="H21" s="6">
        <v>0.0723151215798564</v>
      </c>
      <c r="I21" s="6">
        <v>0.0518340600517247</v>
      </c>
      <c r="J21" s="6">
        <v>0.0558618502410582</v>
      </c>
      <c r="K21" s="6">
        <v>0.0997123857231011</v>
      </c>
      <c r="L21" s="6">
        <v>0.124462690855075</v>
      </c>
      <c r="M21" s="6">
        <v>0.0804774658257699</v>
      </c>
      <c r="N21" s="6">
        <v>0.103278030269876</v>
      </c>
      <c r="O21" s="6">
        <v>0.107419606529546</v>
      </c>
      <c r="P21" s="6">
        <v>0.0822302808414754</v>
      </c>
      <c r="Q21" s="6">
        <v>0.267579968922722</v>
      </c>
      <c r="R21" s="6">
        <v>0.295110607625782</v>
      </c>
      <c r="S21" s="6">
        <v>0.143128503040964</v>
      </c>
      <c r="T21" s="6">
        <v>0.129931550704152</v>
      </c>
      <c r="U21" s="6">
        <v>0.132919116115504</v>
      </c>
      <c r="V21" s="6">
        <v>0.0320241438135357</v>
      </c>
      <c r="W21" s="6">
        <v>0.110188956836022</v>
      </c>
      <c r="X21" s="6">
        <v>0.104777612741801</v>
      </c>
      <c r="Y21" s="6">
        <v>0.106750424865287</v>
      </c>
      <c r="Z21" s="6">
        <v>0.0409002571452226</v>
      </c>
      <c r="AA21" s="6">
        <v>0.0493606763846992</v>
      </c>
      <c r="AB21" s="6">
        <v>0.0338321912642956</v>
      </c>
      <c r="AC21" s="6">
        <v>0.136804834911262</v>
      </c>
      <c r="AD21" s="6">
        <v>0.105170018921069</v>
      </c>
      <c r="AE21" s="6">
        <v>0.0633522824873292</v>
      </c>
      <c r="AF21" s="6">
        <v>0.0555736920421551</v>
      </c>
      <c r="AG21" s="6">
        <v>0.8197291842634</v>
      </c>
      <c r="AH21" s="6">
        <v>0.381231109217913</v>
      </c>
      <c r="AI21" s="6">
        <v>0.0836369539405674</v>
      </c>
      <c r="AJ21" s="6">
        <v>0.381231109217913</v>
      </c>
      <c r="AK21" s="6">
        <v>0.0909017692005766</v>
      </c>
      <c r="AL21" s="6">
        <v>0.397239508390455</v>
      </c>
      <c r="AM21" s="6">
        <v>0.0559014106529876</v>
      </c>
      <c r="AN21" s="6">
        <v>0.255204722888785</v>
      </c>
      <c r="AO21" s="6">
        <v>0.167134368501221</v>
      </c>
      <c r="AP21" s="6">
        <v>0.144776338867633</v>
      </c>
      <c r="AQ21" s="6">
        <v>0.0973572601710918</v>
      </c>
      <c r="AR21" s="6">
        <v>0.0973572601710919</v>
      </c>
      <c r="AS21" s="6">
        <v>0.0973572601710921</v>
      </c>
      <c r="AT21" s="6">
        <v>0.0973572601710919</v>
      </c>
      <c r="AU21" s="6">
        <v>0.144289250786399</v>
      </c>
      <c r="AV21" s="6">
        <v>0.097357260171092</v>
      </c>
      <c r="AW21" s="6">
        <v>0.0973572601710922</v>
      </c>
      <c r="AX21" s="6">
        <v>0.140212766425686</v>
      </c>
      <c r="AY21" s="6">
        <v>0.0969725843519263</v>
      </c>
      <c r="AZ21" s="6">
        <v>0.0723151215798564</v>
      </c>
      <c r="BA21" s="6">
        <v>0.105343992947034</v>
      </c>
      <c r="BB21" s="6">
        <v>0.0409218214406998</v>
      </c>
      <c r="BC21" s="6">
        <v>0.0404239694454818</v>
      </c>
      <c r="BD21" s="6">
        <v>0.120145015323158</v>
      </c>
      <c r="BE21" s="6">
        <v>0.360048277446397</v>
      </c>
      <c r="BF21" s="6">
        <v>0.0432288649182928</v>
      </c>
      <c r="BG21" s="6">
        <v>0.0157941630191025</v>
      </c>
      <c r="BH21" s="6">
        <v>0.0277739611584309</v>
      </c>
      <c r="BI21" s="6">
        <v>0.134575810652564</v>
      </c>
      <c r="BJ21" s="6">
        <v>0.0459444245610041</v>
      </c>
      <c r="BK21" s="6">
        <v>0.0245385183233256</v>
      </c>
      <c r="BL21" s="6">
        <v>0.0647820379163347</v>
      </c>
      <c r="BM21" s="6">
        <v>0.082616091680002</v>
      </c>
      <c r="BN21" s="6">
        <v>0.0919261424543788</v>
      </c>
      <c r="BO21" s="6">
        <v>0.0868240835983944</v>
      </c>
      <c r="BP21" s="42"/>
      <c r="BQ21" s="42"/>
      <c r="BR21" s="42"/>
    </row>
    <row r="22" spans="1:70" x14ac:dyDescent="0.2">
      <c r="A22" s="1">
        <v>1987</v>
      </c>
      <c r="B22" s="6">
        <v>0.0825071202131107</v>
      </c>
      <c r="C22" s="6">
        <v>0.109145105514815</v>
      </c>
      <c r="D22" s="6">
        <v>0.0441938430013692</v>
      </c>
      <c r="E22" s="6">
        <v>0.0563599857426408</v>
      </c>
      <c r="F22" s="6">
        <v>0.315136435712113</v>
      </c>
      <c r="G22" s="6">
        <v>0.150870941434894</v>
      </c>
      <c r="H22" s="6">
        <v>0.072369372307986</v>
      </c>
      <c r="I22" s="6">
        <v>0.0514267787199106</v>
      </c>
      <c r="J22" s="6">
        <v>0.0605460940912856</v>
      </c>
      <c r="K22" s="6">
        <v>0.0944640524091853</v>
      </c>
      <c r="L22" s="6">
        <v>0.129037305560535</v>
      </c>
      <c r="M22" s="6">
        <v>0.0809958123626256</v>
      </c>
      <c r="N22" s="6">
        <v>0.09847574156933</v>
      </c>
      <c r="O22" s="6">
        <v>0.108988614972226</v>
      </c>
      <c r="P22" s="6">
        <v>0.0807765829308318</v>
      </c>
      <c r="Q22" s="6">
        <v>0.265404094270299</v>
      </c>
      <c r="R22" s="6">
        <v>0.277419017454644</v>
      </c>
      <c r="S22" s="6">
        <v>0.148735100245029</v>
      </c>
      <c r="T22" s="6">
        <v>0.126826243619049</v>
      </c>
      <c r="U22" s="6">
        <v>0.128077469954751</v>
      </c>
      <c r="V22" s="6">
        <v>0.0347199903157947</v>
      </c>
      <c r="W22" s="6">
        <v>0.111951206792576</v>
      </c>
      <c r="X22" s="6">
        <v>0.113438835317098</v>
      </c>
      <c r="Y22" s="6">
        <v>0.115278651346314</v>
      </c>
      <c r="Z22" s="6">
        <v>0.0445758020651</v>
      </c>
      <c r="AA22" s="6">
        <v>0.0504014208737732</v>
      </c>
      <c r="AB22" s="6">
        <v>0.0327740444016823</v>
      </c>
      <c r="AC22" s="6">
        <v>0.143938942953716</v>
      </c>
      <c r="AD22" s="6">
        <v>0.111061886097641</v>
      </c>
      <c r="AE22" s="6">
        <v>0.0648429188170668</v>
      </c>
      <c r="AF22" s="6">
        <v>0.0579855351332146</v>
      </c>
      <c r="AG22" s="6">
        <v>0.969418637013743</v>
      </c>
      <c r="AH22" s="6">
        <v>0.444463189328036</v>
      </c>
      <c r="AI22" s="6">
        <v>0.0905435508922744</v>
      </c>
      <c r="AJ22" s="6">
        <v>0.444463189328035</v>
      </c>
      <c r="AK22" s="6">
        <v>0.0938677426613794</v>
      </c>
      <c r="AL22" s="6">
        <v>0.456269163654312</v>
      </c>
      <c r="AM22" s="6">
        <v>0.0580908594834108</v>
      </c>
      <c r="AN22" s="6">
        <v>0.292778749478804</v>
      </c>
      <c r="AO22" s="6">
        <v>0.183106885245707</v>
      </c>
      <c r="AP22" s="6">
        <v>0.135653958779977</v>
      </c>
      <c r="AQ22" s="6">
        <v>0.107548140399884</v>
      </c>
      <c r="AR22" s="6">
        <v>0.107548140399884</v>
      </c>
      <c r="AS22" s="6">
        <v>0.107548140399884</v>
      </c>
      <c r="AT22" s="6">
        <v>0.107548140399884</v>
      </c>
      <c r="AU22" s="6">
        <v>0.153761673154633</v>
      </c>
      <c r="AV22" s="6">
        <v>0.107548140399884</v>
      </c>
      <c r="AW22" s="6">
        <v>0.107548140399884</v>
      </c>
      <c r="AX22" s="6">
        <v>0.16489083499077</v>
      </c>
      <c r="AY22" s="6">
        <v>0.107074675720874</v>
      </c>
      <c r="AZ22" s="6">
        <v>0.072369372307986</v>
      </c>
      <c r="BA22" s="6">
        <v>0.109151767176747</v>
      </c>
      <c r="BB22" s="6">
        <v>0.047982792963264</v>
      </c>
      <c r="BC22" s="6">
        <v>0.0384066817183527</v>
      </c>
      <c r="BD22" s="6">
        <v>0.119694523414446</v>
      </c>
      <c r="BE22" s="6">
        <v>0.334734686208277</v>
      </c>
      <c r="BF22" s="6">
        <v>0.0439497773046186</v>
      </c>
      <c r="BG22" s="6">
        <v>0.0159112716831238</v>
      </c>
      <c r="BH22" s="6">
        <v>0.030723984059042</v>
      </c>
      <c r="BI22" s="6">
        <v>0.157268843764088</v>
      </c>
      <c r="BJ22" s="6">
        <v>0.0453370461846583</v>
      </c>
      <c r="BK22" s="6">
        <v>0.0262550697256268</v>
      </c>
      <c r="BL22" s="6">
        <v>0.0728135231881217</v>
      </c>
      <c r="BM22" s="6">
        <v>0.0870746498657922</v>
      </c>
      <c r="BN22" s="6">
        <v>0.100502943011175</v>
      </c>
      <c r="BO22" s="6">
        <v>0.0952958783008391</v>
      </c>
      <c r="BP22" s="42"/>
      <c r="BQ22" s="42"/>
      <c r="BR22" s="42"/>
    </row>
    <row r="23" spans="1:70" x14ac:dyDescent="0.2">
      <c r="A23" s="1">
        <v>1988</v>
      </c>
      <c r="B23" s="6">
        <v>0.0809580625028281</v>
      </c>
      <c r="C23" s="6">
        <v>0.109807223854851</v>
      </c>
      <c r="D23" s="6">
        <v>0.0496282830531399</v>
      </c>
      <c r="E23" s="6">
        <v>0.0728102250084897</v>
      </c>
      <c r="F23" s="6">
        <v>0.212966667613173</v>
      </c>
      <c r="G23" s="6">
        <v>0.146042745180883</v>
      </c>
      <c r="H23" s="6">
        <v>0.0728825142179797</v>
      </c>
      <c r="I23" s="6">
        <v>0.0511670437028389</v>
      </c>
      <c r="J23" s="6">
        <v>0.0654610894838086</v>
      </c>
      <c r="K23" s="6">
        <v>0.0934907322424154</v>
      </c>
      <c r="L23" s="6">
        <v>0.139618936193819</v>
      </c>
      <c r="M23" s="6">
        <v>0.0814537830802204</v>
      </c>
      <c r="N23" s="6">
        <v>0.103022139444454</v>
      </c>
      <c r="O23" s="6">
        <v>0.099300237485649</v>
      </c>
      <c r="P23" s="6">
        <v>0.0788201905712951</v>
      </c>
      <c r="Q23" s="6">
        <v>0.308047918197356</v>
      </c>
      <c r="R23" s="6">
        <v>0.276107113700935</v>
      </c>
      <c r="S23" s="6">
        <v>0.151282599143299</v>
      </c>
      <c r="T23" s="6">
        <v>0.125631885248406</v>
      </c>
      <c r="U23" s="6">
        <v>0.126625732762886</v>
      </c>
      <c r="V23" s="6">
        <v>0.0389397580540241</v>
      </c>
      <c r="W23" s="6">
        <v>0.117017719998727</v>
      </c>
      <c r="X23" s="6">
        <v>0.117411795778498</v>
      </c>
      <c r="Y23" s="6">
        <v>0.129318419203594</v>
      </c>
      <c r="Z23" s="6">
        <v>0.0498084882392926</v>
      </c>
      <c r="AA23" s="6">
        <v>0.0568745699592925</v>
      </c>
      <c r="AB23" s="6">
        <v>0.0392946926840393</v>
      </c>
      <c r="AC23" s="6">
        <v>0.171815600659535</v>
      </c>
      <c r="AD23" s="6">
        <v>0.138305138527217</v>
      </c>
      <c r="AE23" s="6">
        <v>0.0939919552843048</v>
      </c>
      <c r="AF23" s="6">
        <v>0.0709925788794464</v>
      </c>
      <c r="AG23" s="6">
        <v>0.623883296454894</v>
      </c>
      <c r="AH23" s="6">
        <v>0.301581561536224</v>
      </c>
      <c r="AI23" s="6">
        <v>0.0804135386489502</v>
      </c>
      <c r="AJ23" s="6">
        <v>0.301581561536223</v>
      </c>
      <c r="AK23" s="6">
        <v>0.091823895726066</v>
      </c>
      <c r="AL23" s="6">
        <v>0.303369368664642</v>
      </c>
      <c r="AM23" s="6">
        <v>0.0586305532154035</v>
      </c>
      <c r="AN23" s="6">
        <v>0.205316532211357</v>
      </c>
      <c r="AO23" s="6">
        <v>0.191528158638095</v>
      </c>
      <c r="AP23" s="6">
        <v>0.124207792841562</v>
      </c>
      <c r="AQ23" s="6">
        <v>0.106921254188126</v>
      </c>
      <c r="AR23" s="6">
        <v>0.106921254188126</v>
      </c>
      <c r="AS23" s="6">
        <v>0.106921254188126</v>
      </c>
      <c r="AT23" s="6">
        <v>0.106921254188126</v>
      </c>
      <c r="AU23" s="6">
        <v>0.141853396202257</v>
      </c>
      <c r="AV23" s="6">
        <v>0.106921254188126</v>
      </c>
      <c r="AW23" s="6">
        <v>0.106921254188126</v>
      </c>
      <c r="AX23" s="6">
        <v>0.161842101003603</v>
      </c>
      <c r="AY23" s="6">
        <v>0.106360689264714</v>
      </c>
      <c r="AZ23" s="6">
        <v>0.0728825142179797</v>
      </c>
      <c r="BA23" s="6">
        <v>0.113266220186654</v>
      </c>
      <c r="BB23" s="6">
        <v>0.0505629967180262</v>
      </c>
      <c r="BC23" s="6">
        <v>0.0380746782613463</v>
      </c>
      <c r="BD23" s="6">
        <v>0.1093646413852</v>
      </c>
      <c r="BE23" s="6">
        <v>0.307747680048674</v>
      </c>
      <c r="BF23" s="6">
        <v>0.0435958952505485</v>
      </c>
      <c r="BG23" s="6">
        <v>0.0175789105492055</v>
      </c>
      <c r="BH23" s="6">
        <v>0.0342034337293384</v>
      </c>
      <c r="BI23" s="6">
        <v>0.155007442040274</v>
      </c>
      <c r="BJ23" s="6">
        <v>0.04203511948192</v>
      </c>
      <c r="BK23" s="6">
        <v>0.0297315033887369</v>
      </c>
      <c r="BL23" s="6">
        <v>0.0826372041525743</v>
      </c>
      <c r="BM23" s="6">
        <v>0.0967598436977717</v>
      </c>
      <c r="BN23" s="6">
        <v>0.101756218572472</v>
      </c>
      <c r="BO23" s="6">
        <v>0.106630903070246</v>
      </c>
      <c r="BP23" s="42"/>
      <c r="BQ23" s="42"/>
      <c r="BR23" s="42"/>
    </row>
    <row r="24" spans="1:70" x14ac:dyDescent="0.2">
      <c r="A24" s="1">
        <v>1989</v>
      </c>
      <c r="B24" s="6">
        <v>0.0847774927628252</v>
      </c>
      <c r="C24" s="6">
        <v>0.115070995891941</v>
      </c>
      <c r="D24" s="6">
        <v>0.0511302259520683</v>
      </c>
      <c r="E24" s="6">
        <v>0.0588834531355589</v>
      </c>
      <c r="F24" s="6">
        <v>0.258760634615773</v>
      </c>
      <c r="G24" s="6">
        <v>0.187142982533361</v>
      </c>
      <c r="H24" s="6">
        <v>0.0630370243959274</v>
      </c>
      <c r="I24" s="6">
        <v>0.0529729284949934</v>
      </c>
      <c r="J24" s="6">
        <v>0.0872738389859894</v>
      </c>
      <c r="K24" s="6">
        <v>0.102937953481163</v>
      </c>
      <c r="L24" s="6">
        <v>0.153825984988957</v>
      </c>
      <c r="M24" s="6">
        <v>0.078689029030042</v>
      </c>
      <c r="N24" s="6">
        <v>0.107941478091349</v>
      </c>
      <c r="O24" s="6">
        <v>0.102270724086335</v>
      </c>
      <c r="P24" s="6">
        <v>0.0860812586960391</v>
      </c>
      <c r="Q24" s="6">
        <v>0.315715680862895</v>
      </c>
      <c r="R24" s="6">
        <v>0.285324010337178</v>
      </c>
      <c r="S24" s="6">
        <v>0.153023321518888</v>
      </c>
      <c r="T24" s="6">
        <v>0.130957085545784</v>
      </c>
      <c r="U24" s="6">
        <v>0.131913795918113</v>
      </c>
      <c r="V24" s="6">
        <v>0.0404100883302226</v>
      </c>
      <c r="W24" s="6">
        <v>0.114837946375339</v>
      </c>
      <c r="X24" s="6">
        <v>0.118528771251678</v>
      </c>
      <c r="Y24" s="6">
        <v>0.132812553538986</v>
      </c>
      <c r="Z24" s="6">
        <v>0.0516175893495288</v>
      </c>
      <c r="AA24" s="6">
        <v>0.0418047061603785</v>
      </c>
      <c r="AB24" s="6">
        <v>0.0271766414740298</v>
      </c>
      <c r="AC24" s="6">
        <v>0.132982198853976</v>
      </c>
      <c r="AD24" s="6">
        <v>0.118080801775869</v>
      </c>
      <c r="AE24" s="6">
        <v>0.0879599506516691</v>
      </c>
      <c r="AF24" s="6">
        <v>0.0546033159315746</v>
      </c>
      <c r="AG24" s="6">
        <v>0.804154176912944</v>
      </c>
      <c r="AH24" s="6">
        <v>0.377233552715452</v>
      </c>
      <c r="AI24" s="6">
        <v>0.0898176697473969</v>
      </c>
      <c r="AJ24" s="6">
        <v>0.377233552715451</v>
      </c>
      <c r="AK24" s="6">
        <v>0.0902260163063239</v>
      </c>
      <c r="AL24" s="6">
        <v>0.374600813753019</v>
      </c>
      <c r="AM24" s="6">
        <v>0.0605020449327149</v>
      </c>
      <c r="AN24" s="6">
        <v>0.249786737501464</v>
      </c>
      <c r="AO24" s="6">
        <v>0.237267054931879</v>
      </c>
      <c r="AP24" s="6">
        <v>0.159959949284705</v>
      </c>
      <c r="AQ24" s="6">
        <v>0.136809136671632</v>
      </c>
      <c r="AR24" s="6">
        <v>0.136809136671633</v>
      </c>
      <c r="AS24" s="6">
        <v>0.136809136671633</v>
      </c>
      <c r="AT24" s="6">
        <v>0.136809136671633</v>
      </c>
      <c r="AU24" s="6">
        <v>0.175231146607182</v>
      </c>
      <c r="AV24" s="6">
        <v>0.136809136671632</v>
      </c>
      <c r="AW24" s="6">
        <v>0.136809136671633</v>
      </c>
      <c r="AX24" s="6">
        <v>0.209068301038071</v>
      </c>
      <c r="AY24" s="6">
        <v>0.136272408709997</v>
      </c>
      <c r="AZ24" s="6">
        <v>0.0630370243959274</v>
      </c>
      <c r="BA24" s="6">
        <v>0.0994878137093475</v>
      </c>
      <c r="BB24" s="6">
        <v>0.0393317037429568</v>
      </c>
      <c r="BC24" s="6">
        <v>0.0413597747737032</v>
      </c>
      <c r="BD24" s="6">
        <v>0.0923826604785461</v>
      </c>
      <c r="BE24" s="6">
        <v>0.281082025582149</v>
      </c>
      <c r="BF24" s="6">
        <v>0.0457804510082272</v>
      </c>
      <c r="BG24" s="6">
        <v>0.0220109532634212</v>
      </c>
      <c r="BH24" s="6">
        <v>0.0453308616389217</v>
      </c>
      <c r="BI24" s="6">
        <v>0.201462239182444</v>
      </c>
      <c r="BJ24" s="6">
        <v>0.0573162456942217</v>
      </c>
      <c r="BK24" s="6">
        <v>0.0357219110874454</v>
      </c>
      <c r="BL24" s="6">
        <v>0.0990393376634447</v>
      </c>
      <c r="BM24" s="6">
        <v>0.119296167906157</v>
      </c>
      <c r="BN24" s="6">
        <v>0.130350768530695</v>
      </c>
      <c r="BO24" s="6">
        <v>0.132555274090896</v>
      </c>
      <c r="BP24" s="42"/>
      <c r="BQ24" s="42"/>
      <c r="BR24" s="42"/>
    </row>
    <row r="25" spans="1:70" x14ac:dyDescent="0.2">
      <c r="A25" s="1">
        <v>1990</v>
      </c>
      <c r="B25" s="6">
        <v>0.0887426284941757</v>
      </c>
      <c r="C25" s="6">
        <v>0.117198543234102</v>
      </c>
      <c r="D25" s="6">
        <v>0.0517970812946328</v>
      </c>
      <c r="E25" s="6">
        <v>0.0562891432340876</v>
      </c>
      <c r="F25" s="6">
        <v>0.302717039641991</v>
      </c>
      <c r="G25" s="6">
        <v>0.159603888149866</v>
      </c>
      <c r="H25" s="6">
        <v>0.0654018681128816</v>
      </c>
      <c r="I25" s="6">
        <v>0.0535365619782324</v>
      </c>
      <c r="J25" s="6">
        <v>0.0808933240696191</v>
      </c>
      <c r="K25" s="6">
        <v>0.108825895351431</v>
      </c>
      <c r="L25" s="6">
        <v>0.159562945110901</v>
      </c>
      <c r="M25" s="6">
        <v>0.0718254994739778</v>
      </c>
      <c r="N25" s="6">
        <v>0.103692099828365</v>
      </c>
      <c r="O25" s="6">
        <v>0.109087558283929</v>
      </c>
      <c r="P25" s="6">
        <v>0.0891498139027487</v>
      </c>
      <c r="Q25" s="6">
        <v>0.33308189857341</v>
      </c>
      <c r="R25" s="6">
        <v>0.301100771418445</v>
      </c>
      <c r="S25" s="6">
        <v>0.146316473742669</v>
      </c>
      <c r="T25" s="6">
        <v>0.131388186712689</v>
      </c>
      <c r="U25" s="6">
        <v>0.13264252913421</v>
      </c>
      <c r="V25" s="6">
        <v>0.0406748453206113</v>
      </c>
      <c r="W25" s="6">
        <v>0.117131997817721</v>
      </c>
      <c r="X25" s="6">
        <v>0.125800490521097</v>
      </c>
      <c r="Y25" s="6">
        <v>0.131875607542659</v>
      </c>
      <c r="Z25" s="6">
        <v>0.0530435042159964</v>
      </c>
      <c r="AA25" s="6">
        <v>0.0431907569294597</v>
      </c>
      <c r="AB25" s="6">
        <v>0.0281139674885806</v>
      </c>
      <c r="AC25" s="6">
        <v>0.13579468691513</v>
      </c>
      <c r="AD25" s="6">
        <v>0.122965733817689</v>
      </c>
      <c r="AE25" s="6">
        <v>0.0779028722592122</v>
      </c>
      <c r="AF25" s="6">
        <v>0.0567289705094082</v>
      </c>
      <c r="AG25" s="6">
        <v>0.951395762319852</v>
      </c>
      <c r="AH25" s="6">
        <v>0.441058007327455</v>
      </c>
      <c r="AI25" s="6">
        <v>0.0988976946089204</v>
      </c>
      <c r="AJ25" s="6">
        <v>0.441058007327456</v>
      </c>
      <c r="AK25" s="6">
        <v>0.0950038052580645</v>
      </c>
      <c r="AL25" s="6">
        <v>0.433299095053462</v>
      </c>
      <c r="AM25" s="6">
        <v>0.0648397837893979</v>
      </c>
      <c r="AN25" s="6">
        <v>0.286311478810131</v>
      </c>
      <c r="AO25" s="6">
        <v>0.217407015653217</v>
      </c>
      <c r="AP25" s="6">
        <v>0.171409679220445</v>
      </c>
      <c r="AQ25" s="6">
        <v>0.123305379378692</v>
      </c>
      <c r="AR25" s="6">
        <v>0.123305379378692</v>
      </c>
      <c r="AS25" s="6">
        <v>0.123305379378692</v>
      </c>
      <c r="AT25" s="6">
        <v>0.123305379378692</v>
      </c>
      <c r="AU25" s="6">
        <v>0.147819633907963</v>
      </c>
      <c r="AV25" s="6">
        <v>0.123305379378692</v>
      </c>
      <c r="AW25" s="6">
        <v>0.123305379378692</v>
      </c>
      <c r="AX25" s="6">
        <v>0.172554585381231</v>
      </c>
      <c r="AY25" s="6">
        <v>0.122961107654818</v>
      </c>
      <c r="AZ25" s="6">
        <v>0.0654018681128816</v>
      </c>
      <c r="BA25" s="6">
        <v>0.100183775344147</v>
      </c>
      <c r="BB25" s="6">
        <v>0.0531573239079548</v>
      </c>
      <c r="BC25" s="6">
        <v>0.0399458402000379</v>
      </c>
      <c r="BD25" s="6">
        <v>0.0891900382003892</v>
      </c>
      <c r="BE25" s="6">
        <v>0.262541521079044</v>
      </c>
      <c r="BF25" s="6">
        <v>0.0484985391242681</v>
      </c>
      <c r="BG25" s="6">
        <v>0.0227937621873625</v>
      </c>
      <c r="BH25" s="6">
        <v>0.0424222827219107</v>
      </c>
      <c r="BI25" s="6">
        <v>0.167409863830027</v>
      </c>
      <c r="BJ25" s="6">
        <v>0.0603839592859085</v>
      </c>
      <c r="BK25" s="6">
        <v>0.0363441902756593</v>
      </c>
      <c r="BL25" s="6">
        <v>0.0958943858477415</v>
      </c>
      <c r="BM25" s="6">
        <v>0.121640619883449</v>
      </c>
      <c r="BN25" s="6">
        <v>0.120976495652216</v>
      </c>
      <c r="BO25" s="6">
        <v>0.125449016620156</v>
      </c>
      <c r="BP25" s="42"/>
      <c r="BQ25" s="42"/>
      <c r="BR25" s="42"/>
    </row>
    <row r="26" spans="1:70" x14ac:dyDescent="0.2">
      <c r="A26" s="1">
        <v>1991</v>
      </c>
      <c r="B26" s="6">
        <v>0.0889253501395474</v>
      </c>
      <c r="C26" s="6">
        <v>0.116484578635903</v>
      </c>
      <c r="D26" s="6">
        <v>0.0511503142694867</v>
      </c>
      <c r="E26" s="6">
        <v>0.0646220878963171</v>
      </c>
      <c r="F26" s="6">
        <v>0.328480768999195</v>
      </c>
      <c r="G26" s="6">
        <v>0.197733194240923</v>
      </c>
      <c r="H26" s="6">
        <v>0.085435285310759</v>
      </c>
      <c r="I26" s="6">
        <v>0.0478019711548963</v>
      </c>
      <c r="J26" s="6">
        <v>0.10477480305791</v>
      </c>
      <c r="K26" s="6">
        <v>0.114367016598756</v>
      </c>
      <c r="L26" s="6">
        <v>0.180188344026185</v>
      </c>
      <c r="M26" s="6">
        <v>0.0701463630544172</v>
      </c>
      <c r="N26" s="6">
        <v>0.103880376664697</v>
      </c>
      <c r="O26" s="6">
        <v>0.105992865942243</v>
      </c>
      <c r="P26" s="6">
        <v>0.0784765099026168</v>
      </c>
      <c r="Q26" s="6">
        <v>0.341887751759693</v>
      </c>
      <c r="R26" s="6">
        <v>0.291653771626413</v>
      </c>
      <c r="S26" s="6">
        <v>0.148100817659162</v>
      </c>
      <c r="T26" s="6">
        <v>0.126002262403559</v>
      </c>
      <c r="U26" s="6">
        <v>0.129547078388134</v>
      </c>
      <c r="V26" s="6">
        <v>0.0411377970089272</v>
      </c>
      <c r="W26" s="6">
        <v>0.111280549954076</v>
      </c>
      <c r="X26" s="6">
        <v>0.113955435410122</v>
      </c>
      <c r="Y26" s="6">
        <v>0.131342745539128</v>
      </c>
      <c r="Z26" s="6">
        <v>0.0530778085853514</v>
      </c>
      <c r="AA26" s="6">
        <v>0.0453540141882066</v>
      </c>
      <c r="AB26" s="6">
        <v>0.0319752209124248</v>
      </c>
      <c r="AC26" s="6">
        <v>0.137367183894961</v>
      </c>
      <c r="AD26" s="6">
        <v>0.114552993269377</v>
      </c>
      <c r="AE26" s="6">
        <v>0.0918592986595999</v>
      </c>
      <c r="AF26" s="6">
        <v>0.0611466237366203</v>
      </c>
      <c r="AG26" s="6">
        <v>1.01734678403704</v>
      </c>
      <c r="AH26" s="6">
        <v>0.467591404742244</v>
      </c>
      <c r="AI26" s="6">
        <v>0.101198076749799</v>
      </c>
      <c r="AJ26" s="6">
        <v>0.467591404742245</v>
      </c>
      <c r="AK26" s="6">
        <v>0.0936992560119257</v>
      </c>
      <c r="AL26" s="6">
        <v>0.449615835933863</v>
      </c>
      <c r="AM26" s="6">
        <v>0.064546812743398</v>
      </c>
      <c r="AN26" s="6">
        <v>0.290974763489747</v>
      </c>
      <c r="AO26" s="6">
        <v>0.261282493307419</v>
      </c>
      <c r="AP26" s="6">
        <v>0.174887062426371</v>
      </c>
      <c r="AQ26" s="6">
        <v>0.149260164006793</v>
      </c>
      <c r="AR26" s="6">
        <v>0.149260164006793</v>
      </c>
      <c r="AS26" s="6">
        <v>0.149260164006793</v>
      </c>
      <c r="AT26" s="6">
        <v>0.149260164006793</v>
      </c>
      <c r="AU26" s="6">
        <v>0.17025488993773</v>
      </c>
      <c r="AV26" s="6">
        <v>0.149260164006793</v>
      </c>
      <c r="AW26" s="6">
        <v>0.149260164006794</v>
      </c>
      <c r="AX26" s="6">
        <v>0.2258027879772</v>
      </c>
      <c r="AY26" s="6">
        <v>0.14856732711014</v>
      </c>
      <c r="AZ26" s="6">
        <v>0.085435285310759</v>
      </c>
      <c r="BA26" s="6">
        <v>0.113304830827995</v>
      </c>
      <c r="BB26" s="6">
        <v>0.0546449826784517</v>
      </c>
      <c r="BC26" s="6">
        <v>0.0339544640930086</v>
      </c>
      <c r="BD26" s="6">
        <v>0.0844845530473321</v>
      </c>
      <c r="BE26" s="6">
        <v>0.24533042119786</v>
      </c>
      <c r="BF26" s="6">
        <v>0.0471160433448964</v>
      </c>
      <c r="BG26" s="6">
        <v>0.0247831944587972</v>
      </c>
      <c r="BH26" s="6">
        <v>0.0503593220781754</v>
      </c>
      <c r="BI26" s="6">
        <v>0.217027026850071</v>
      </c>
      <c r="BJ26" s="6">
        <v>0.0622145702195739</v>
      </c>
      <c r="BK26" s="6">
        <v>0.0425577736670286</v>
      </c>
      <c r="BL26" s="6">
        <v>0.118521274301693</v>
      </c>
      <c r="BM26" s="6">
        <v>0.139600602585606</v>
      </c>
      <c r="BN26" s="6">
        <v>0.143727226816513</v>
      </c>
      <c r="BO26" s="6">
        <v>0.1516329161574</v>
      </c>
      <c r="BP26" s="42"/>
      <c r="BQ26" s="42"/>
      <c r="BR26" s="42"/>
    </row>
    <row r="27" spans="1:70" x14ac:dyDescent="0.2">
      <c r="A27" s="1">
        <v>1992</v>
      </c>
      <c r="B27" s="6">
        <v>0.09227191271518</v>
      </c>
      <c r="C27" s="6">
        <v>0.116826325583429</v>
      </c>
      <c r="D27" s="6">
        <v>0.0523532589755819</v>
      </c>
      <c r="E27" s="6">
        <v>0.0841187375623539</v>
      </c>
      <c r="F27" s="6">
        <v>0.351284056637759</v>
      </c>
      <c r="G27" s="6">
        <v>0.210198418643712</v>
      </c>
      <c r="H27" s="6">
        <v>0.117773126471032</v>
      </c>
      <c r="I27" s="6">
        <v>0.048168780902679</v>
      </c>
      <c r="J27" s="6">
        <v>0.107519359853756</v>
      </c>
      <c r="K27" s="6">
        <v>0.108297966075196</v>
      </c>
      <c r="L27" s="6">
        <v>0.180888470525787</v>
      </c>
      <c r="M27" s="6">
        <v>0.0742903347927807</v>
      </c>
      <c r="N27" s="6">
        <v>0.108214243123782</v>
      </c>
      <c r="O27" s="6">
        <v>0.110349560195168</v>
      </c>
      <c r="P27" s="6">
        <v>0.0848322935338947</v>
      </c>
      <c r="Q27" s="6">
        <v>0.318703482586674</v>
      </c>
      <c r="R27" s="6">
        <v>0.281474455261775</v>
      </c>
      <c r="S27" s="6">
        <v>0.145729787865107</v>
      </c>
      <c r="T27" s="6">
        <v>0.127962025896529</v>
      </c>
      <c r="U27" s="6">
        <v>0.131414477828623</v>
      </c>
      <c r="V27" s="6">
        <v>0.0420037769226509</v>
      </c>
      <c r="W27" s="6">
        <v>0.123868750435822</v>
      </c>
      <c r="X27" s="6">
        <v>0.118279057062433</v>
      </c>
      <c r="Y27" s="6">
        <v>0.136091621504102</v>
      </c>
      <c r="Z27" s="6">
        <v>0.0541933316901517</v>
      </c>
      <c r="AA27" s="6">
        <v>0.0578306237277971</v>
      </c>
      <c r="AB27" s="6">
        <v>0.0392017229831616</v>
      </c>
      <c r="AC27" s="6">
        <v>0.172123976404798</v>
      </c>
      <c r="AD27" s="6">
        <v>0.134738293087499</v>
      </c>
      <c r="AE27" s="6">
        <v>0.116881691574591</v>
      </c>
      <c r="AF27" s="6">
        <v>0.0761135765044514</v>
      </c>
      <c r="AG27" s="6">
        <v>1.10007728209906</v>
      </c>
      <c r="AH27" s="6">
        <v>0.505316204752245</v>
      </c>
      <c r="AI27" s="6">
        <v>0.11378073930718</v>
      </c>
      <c r="AJ27" s="6">
        <v>0.505316204752245</v>
      </c>
      <c r="AK27" s="6">
        <v>0.0930359442308689</v>
      </c>
      <c r="AL27" s="6">
        <v>0.471343509779518</v>
      </c>
      <c r="AM27" s="6">
        <v>0.0703536996305524</v>
      </c>
      <c r="AN27" s="6">
        <v>0.314201615528899</v>
      </c>
      <c r="AO27" s="6">
        <v>0.255483947738888</v>
      </c>
      <c r="AP27" s="6">
        <v>0.157941954514207</v>
      </c>
      <c r="AQ27" s="6">
        <v>0.150516317558498</v>
      </c>
      <c r="AR27" s="6">
        <v>0.150516317558498</v>
      </c>
      <c r="AS27" s="6">
        <v>0.150516317558498</v>
      </c>
      <c r="AT27" s="6">
        <v>0.150516317558498</v>
      </c>
      <c r="AU27" s="6">
        <v>0.161922556671507</v>
      </c>
      <c r="AV27" s="6">
        <v>0.150516317558498</v>
      </c>
      <c r="AW27" s="6">
        <v>0.150516317558498</v>
      </c>
      <c r="AX27" s="6">
        <v>0.240424925703057</v>
      </c>
      <c r="AY27" s="6">
        <v>0.149542450049171</v>
      </c>
      <c r="AZ27" s="6">
        <v>0.117773126471032</v>
      </c>
      <c r="BA27" s="6">
        <v>0.139012100558091</v>
      </c>
      <c r="BB27" s="6">
        <v>0.0509443226486789</v>
      </c>
      <c r="BC27" s="6">
        <v>0.0333898220666615</v>
      </c>
      <c r="BD27" s="6">
        <v>0.105102174980976</v>
      </c>
      <c r="BE27" s="6">
        <v>0.218599601179054</v>
      </c>
      <c r="BF27" s="6">
        <v>0.0515556203852361</v>
      </c>
      <c r="BG27" s="6">
        <v>0.0218612600418859</v>
      </c>
      <c r="BH27" s="6">
        <v>0.0478569614731964</v>
      </c>
      <c r="BI27" s="6">
        <v>0.230128565235782</v>
      </c>
      <c r="BJ27" s="6">
        <v>0.0563346700479233</v>
      </c>
      <c r="BK27" s="6">
        <v>0.040527299687344</v>
      </c>
      <c r="BL27" s="6">
        <v>0.118121593363278</v>
      </c>
      <c r="BM27" s="6">
        <v>0.133430612117451</v>
      </c>
      <c r="BN27" s="6">
        <v>0.142269237603289</v>
      </c>
      <c r="BO27" s="6">
        <v>0.147699424942994</v>
      </c>
      <c r="BP27" s="42"/>
      <c r="BQ27" s="42"/>
      <c r="BR27" s="42"/>
    </row>
    <row r="28" spans="1:70" x14ac:dyDescent="0.2">
      <c r="A28" s="1">
        <v>1993</v>
      </c>
      <c r="B28" s="6">
        <v>0.088800697524687</v>
      </c>
      <c r="C28" s="6">
        <v>0.12191826939598</v>
      </c>
      <c r="D28" s="6">
        <v>0.0511430174556772</v>
      </c>
      <c r="E28" s="6">
        <v>0.0710180476100441</v>
      </c>
      <c r="F28" s="6">
        <v>0.277539245619985</v>
      </c>
      <c r="G28" s="6">
        <v>0.228950395459606</v>
      </c>
      <c r="H28" s="6">
        <v>0.12418531851989</v>
      </c>
      <c r="I28" s="6">
        <v>0.0467669540299297</v>
      </c>
      <c r="J28" s="6">
        <v>0.124439723438196</v>
      </c>
      <c r="K28" s="6">
        <v>0.100613410486354</v>
      </c>
      <c r="L28" s="6">
        <v>0.184988580174267</v>
      </c>
      <c r="M28" s="6">
        <v>0.0794348168014833</v>
      </c>
      <c r="N28" s="6">
        <v>0.10870902654695</v>
      </c>
      <c r="O28" s="6">
        <v>0.116886032303567</v>
      </c>
      <c r="P28" s="6">
        <v>0.0976444718634049</v>
      </c>
      <c r="Q28" s="6">
        <v>0.341631602342664</v>
      </c>
      <c r="R28" s="6">
        <v>0.292324185762241</v>
      </c>
      <c r="S28" s="6">
        <v>0.184367111348562</v>
      </c>
      <c r="T28" s="6">
        <v>0.13204064575005</v>
      </c>
      <c r="U28" s="6">
        <v>0.137129617837172</v>
      </c>
      <c r="V28" s="6">
        <v>0.0407135093987124</v>
      </c>
      <c r="W28" s="6">
        <v>0.135408115952611</v>
      </c>
      <c r="X28" s="6">
        <v>0.113569671386405</v>
      </c>
      <c r="Y28" s="6">
        <v>0.133890800251271</v>
      </c>
      <c r="Z28" s="6">
        <v>0.0524042973078607</v>
      </c>
      <c r="AA28" s="6">
        <v>0.0482973210879324</v>
      </c>
      <c r="AB28" s="6">
        <v>0.032577986095048</v>
      </c>
      <c r="AC28" s="6">
        <v>0.147752399473324</v>
      </c>
      <c r="AD28" s="6">
        <v>0.121672564611399</v>
      </c>
      <c r="AE28" s="6">
        <v>0.0955660138667297</v>
      </c>
      <c r="AF28" s="6">
        <v>0.064165614913237</v>
      </c>
      <c r="AG28" s="6">
        <v>0.860605903424132</v>
      </c>
      <c r="AH28" s="6">
        <v>0.405816912865432</v>
      </c>
      <c r="AI28" s="6">
        <v>0.106625394655914</v>
      </c>
      <c r="AJ28" s="6">
        <v>0.405816912865431</v>
      </c>
      <c r="AK28" s="6">
        <v>0.0858232077365129</v>
      </c>
      <c r="AL28" s="6">
        <v>0.371850109993942</v>
      </c>
      <c r="AM28" s="6">
        <v>0.070507448008365</v>
      </c>
      <c r="AN28" s="6">
        <v>0.259218577455693</v>
      </c>
      <c r="AO28" s="6">
        <v>0.277799134944133</v>
      </c>
      <c r="AP28" s="6">
        <v>0.190425061713545</v>
      </c>
      <c r="AQ28" s="6">
        <v>0.16739028417566</v>
      </c>
      <c r="AR28" s="6">
        <v>0.167390284175661</v>
      </c>
      <c r="AS28" s="6">
        <v>0.167390284175661</v>
      </c>
      <c r="AT28" s="6">
        <v>0.167390284175661</v>
      </c>
      <c r="AU28" s="6">
        <v>0.172737522387742</v>
      </c>
      <c r="AV28" s="6">
        <v>0.16739028417566</v>
      </c>
      <c r="AW28" s="6">
        <v>0.16739028417566</v>
      </c>
      <c r="AX28" s="6">
        <v>0.257805116390359</v>
      </c>
      <c r="AY28" s="6">
        <v>0.16641897228259</v>
      </c>
      <c r="AZ28" s="6">
        <v>0.12418531851989</v>
      </c>
      <c r="BA28" s="6">
        <v>0.142811592176992</v>
      </c>
      <c r="BB28" s="6">
        <v>0.042237551495914</v>
      </c>
      <c r="BC28" s="6">
        <v>0.033742440310255</v>
      </c>
      <c r="BD28" s="6">
        <v>0.0996421221431122</v>
      </c>
      <c r="BE28" s="6">
        <v>0.228682767848569</v>
      </c>
      <c r="BF28" s="6">
        <v>0.0525770270727379</v>
      </c>
      <c r="BG28" s="6">
        <v>0.0254827335224747</v>
      </c>
      <c r="BH28" s="6">
        <v>0.0543802914148575</v>
      </c>
      <c r="BI28" s="6">
        <v>0.247024168318595</v>
      </c>
      <c r="BJ28" s="6">
        <v>0.0719933149470323</v>
      </c>
      <c r="BK28" s="6">
        <v>0.0465908225084609</v>
      </c>
      <c r="BL28" s="6">
        <v>0.132660129807446</v>
      </c>
      <c r="BM28" s="6">
        <v>0.155771287657357</v>
      </c>
      <c r="BN28" s="6">
        <v>0.160932953772477</v>
      </c>
      <c r="BO28" s="6">
        <v>0.161977302589171</v>
      </c>
      <c r="BP28" s="42"/>
      <c r="BQ28" s="42"/>
      <c r="BR28" s="42"/>
    </row>
    <row r="29" spans="1:70" x14ac:dyDescent="0.2">
      <c r="A29" s="1">
        <v>1994</v>
      </c>
      <c r="B29" s="6">
        <v>0.0921034926843613</v>
      </c>
      <c r="C29" s="6">
        <v>0.128567754439962</v>
      </c>
      <c r="D29" s="6">
        <v>0.0534579598224906</v>
      </c>
      <c r="E29" s="6">
        <v>0.07163118064134</v>
      </c>
      <c r="F29" s="6">
        <v>0.302281175138684</v>
      </c>
      <c r="G29" s="6">
        <v>0.215230733909173</v>
      </c>
      <c r="H29" s="6">
        <v>0.146981177059258</v>
      </c>
      <c r="I29" s="6">
        <v>0.0524806477653621</v>
      </c>
      <c r="J29" s="6">
        <v>0.11891657659125</v>
      </c>
      <c r="K29" s="6">
        <v>0.105885233604977</v>
      </c>
      <c r="L29" s="6">
        <v>0.198236653224698</v>
      </c>
      <c r="M29" s="6">
        <v>0.091950707644317</v>
      </c>
      <c r="N29" s="6">
        <v>0.108719279863296</v>
      </c>
      <c r="O29" s="6">
        <v>0.124251518412714</v>
      </c>
      <c r="P29" s="6">
        <v>0.10038201459894</v>
      </c>
      <c r="Q29" s="6">
        <v>0.367982757912384</v>
      </c>
      <c r="R29" s="6">
        <v>0.295103236104198</v>
      </c>
      <c r="S29" s="6">
        <v>0.201605592265964</v>
      </c>
      <c r="T29" s="6">
        <v>0.139010869384562</v>
      </c>
      <c r="U29" s="6">
        <v>0.143560150423022</v>
      </c>
      <c r="V29" s="6">
        <v>0.0420370367697088</v>
      </c>
      <c r="W29" s="6">
        <v>0.157266093812501</v>
      </c>
      <c r="X29" s="6">
        <v>0.110145440438988</v>
      </c>
      <c r="Y29" s="6">
        <v>0.136278136967255</v>
      </c>
      <c r="Z29" s="6">
        <v>0.0536977049908708</v>
      </c>
      <c r="AA29" s="6">
        <v>0.0520180861512404</v>
      </c>
      <c r="AB29" s="6">
        <v>0.0368093729032911</v>
      </c>
      <c r="AC29" s="6">
        <v>0.149440365652322</v>
      </c>
      <c r="AD29" s="6">
        <v>0.117359724921554</v>
      </c>
      <c r="AE29" s="6">
        <v>0.100285144676752</v>
      </c>
      <c r="AF29" s="6">
        <v>0.0655791433127754</v>
      </c>
      <c r="AG29" s="6">
        <v>0.860215245393063</v>
      </c>
      <c r="AH29" s="6">
        <v>0.411523426842014</v>
      </c>
      <c r="AI29" s="6">
        <v>0.115719042072007</v>
      </c>
      <c r="AJ29" s="6">
        <v>0.411523426842015</v>
      </c>
      <c r="AK29" s="6">
        <v>0.0951487699903441</v>
      </c>
      <c r="AL29" s="6">
        <v>0.362800427806897</v>
      </c>
      <c r="AM29" s="6">
        <v>0.0795067608696841</v>
      </c>
      <c r="AN29" s="6">
        <v>0.263409732448196</v>
      </c>
      <c r="AO29" s="6">
        <v>0.268796596300465</v>
      </c>
      <c r="AP29" s="6">
        <v>0.167179925976405</v>
      </c>
      <c r="AQ29" s="6">
        <v>0.156678831071943</v>
      </c>
      <c r="AR29" s="6">
        <v>0.156678831071943</v>
      </c>
      <c r="AS29" s="6">
        <v>0.156678831071943</v>
      </c>
      <c r="AT29" s="6">
        <v>0.156678831071943</v>
      </c>
      <c r="AU29" s="6">
        <v>0.153576899318263</v>
      </c>
      <c r="AV29" s="6">
        <v>0.156678831071943</v>
      </c>
      <c r="AW29" s="6">
        <v>0.156678831071943</v>
      </c>
      <c r="AX29" s="6">
        <v>0.24329549163497</v>
      </c>
      <c r="AY29" s="6">
        <v>0.155555293570925</v>
      </c>
      <c r="AZ29" s="6">
        <v>0.146981177059258</v>
      </c>
      <c r="BA29" s="6">
        <v>0.161218938480088</v>
      </c>
      <c r="BB29" s="6">
        <v>0.0706490118968058</v>
      </c>
      <c r="BC29" s="6">
        <v>0.0365213566755287</v>
      </c>
      <c r="BD29" s="6">
        <v>0.110364669938958</v>
      </c>
      <c r="BE29" s="6">
        <v>0.230030645067102</v>
      </c>
      <c r="BF29" s="6">
        <v>0.059509032181399</v>
      </c>
      <c r="BG29" s="6">
        <v>0.0239928209352492</v>
      </c>
      <c r="BH29" s="6">
        <v>0.0540853319075918</v>
      </c>
      <c r="BI29" s="6">
        <v>0.232371625858899</v>
      </c>
      <c r="BJ29" s="6">
        <v>0.0629657998638238</v>
      </c>
      <c r="BK29" s="6">
        <v>0.0446827143617692</v>
      </c>
      <c r="BL29" s="6">
        <v>0.128034164012282</v>
      </c>
      <c r="BM29" s="6">
        <v>0.149595949601709</v>
      </c>
      <c r="BN29" s="6">
        <v>0.150282424137351</v>
      </c>
      <c r="BO29" s="6">
        <v>0.158134009824678</v>
      </c>
      <c r="BP29" s="42"/>
      <c r="BQ29" s="42"/>
      <c r="BR29" s="42"/>
    </row>
    <row r="30" spans="1:70" x14ac:dyDescent="0.2">
      <c r="A30" s="1">
        <v>1995</v>
      </c>
      <c r="B30" s="6">
        <v>0.0976569746908613</v>
      </c>
      <c r="C30" s="6">
        <v>0.133050613645177</v>
      </c>
      <c r="D30" s="6">
        <v>0.0592580611525002</v>
      </c>
      <c r="E30" s="6">
        <v>0.0634038221209957</v>
      </c>
      <c r="F30" s="6">
        <v>0.302581919355361</v>
      </c>
      <c r="G30" s="6">
        <v>0.220395350574288</v>
      </c>
      <c r="H30" s="6">
        <v>0.167824386169779</v>
      </c>
      <c r="I30" s="6">
        <v>0.058012093062977</v>
      </c>
      <c r="J30" s="6">
        <v>0.126121809005854</v>
      </c>
      <c r="K30" s="6">
        <v>0.110914469278671</v>
      </c>
      <c r="L30" s="6">
        <v>0.194058593781286</v>
      </c>
      <c r="M30" s="6">
        <v>0.0960951463379114</v>
      </c>
      <c r="N30" s="6">
        <v>0.114985535280027</v>
      </c>
      <c r="O30" s="6">
        <v>0.127862255929991</v>
      </c>
      <c r="P30" s="6">
        <v>0.115679139495415</v>
      </c>
      <c r="Q30" s="6">
        <v>0.327758876201341</v>
      </c>
      <c r="R30" s="6">
        <v>0.296507817675012</v>
      </c>
      <c r="S30" s="6">
        <v>0.205532823100489</v>
      </c>
      <c r="T30" s="6">
        <v>0.142161691409915</v>
      </c>
      <c r="U30" s="6">
        <v>0.146559260426464</v>
      </c>
      <c r="V30" s="6">
        <v>0.0470416573925502</v>
      </c>
      <c r="W30" s="6">
        <v>0.175983715878341</v>
      </c>
      <c r="X30" s="6">
        <v>0.111590927595515</v>
      </c>
      <c r="Y30" s="6">
        <v>0.152957099106707</v>
      </c>
      <c r="Z30" s="6">
        <v>0.0603915286733439</v>
      </c>
      <c r="AA30" s="6">
        <v>0.0513156865523998</v>
      </c>
      <c r="AB30" s="6">
        <v>0.0363404347063943</v>
      </c>
      <c r="AC30" s="6">
        <v>0.140533683269453</v>
      </c>
      <c r="AD30" s="6">
        <v>0.10811796236383</v>
      </c>
      <c r="AE30" s="6">
        <v>0.101369192318709</v>
      </c>
      <c r="AF30" s="6">
        <v>0.0637837481450603</v>
      </c>
      <c r="AG30" s="6">
        <v>0.924061398658417</v>
      </c>
      <c r="AH30" s="6">
        <v>0.438407998880833</v>
      </c>
      <c r="AI30" s="6">
        <v>0.118055433401187</v>
      </c>
      <c r="AJ30" s="6">
        <v>0.438407998880833</v>
      </c>
      <c r="AK30" s="6">
        <v>0.0911998414242709</v>
      </c>
      <c r="AL30" s="6">
        <v>0.375801849321211</v>
      </c>
      <c r="AM30" s="6">
        <v>0.0802717104021427</v>
      </c>
      <c r="AN30" s="6">
        <v>0.274214413866571</v>
      </c>
      <c r="AO30" s="6">
        <v>0.27382596883758</v>
      </c>
      <c r="AP30" s="6">
        <v>0.181038896441138</v>
      </c>
      <c r="AQ30" s="6">
        <v>0.162078887486669</v>
      </c>
      <c r="AR30" s="6">
        <v>0.162078887486668</v>
      </c>
      <c r="AS30" s="6">
        <v>0.162078887486668</v>
      </c>
      <c r="AT30" s="6">
        <v>0.162078887486668</v>
      </c>
      <c r="AU30" s="6">
        <v>0.152758439627753</v>
      </c>
      <c r="AV30" s="6">
        <v>0.162078887486668</v>
      </c>
      <c r="AW30" s="6">
        <v>0.162078887486669</v>
      </c>
      <c r="AX30" s="6">
        <v>0.248891905906349</v>
      </c>
      <c r="AY30" s="6">
        <v>0.161051154661693</v>
      </c>
      <c r="AZ30" s="6">
        <v>0.167824386169779</v>
      </c>
      <c r="BA30" s="6">
        <v>0.175562810118029</v>
      </c>
      <c r="BB30" s="6">
        <v>0.0657320905526975</v>
      </c>
      <c r="BC30" s="6">
        <v>0.0401568113588425</v>
      </c>
      <c r="BD30" s="6">
        <v>0.128479987852809</v>
      </c>
      <c r="BE30" s="6">
        <v>0.261454471619989</v>
      </c>
      <c r="BF30" s="6">
        <v>0.0614747616574472</v>
      </c>
      <c r="BG30" s="6">
        <v>0.0257273840714282</v>
      </c>
      <c r="BH30" s="6">
        <v>0.0595777504044716</v>
      </c>
      <c r="BI30" s="6">
        <v>0.239152757015475</v>
      </c>
      <c r="BJ30" s="6">
        <v>0.069032518817562</v>
      </c>
      <c r="BK30" s="6">
        <v>0.0481040391442603</v>
      </c>
      <c r="BL30" s="6">
        <v>0.137543154195889</v>
      </c>
      <c r="BM30" s="6">
        <v>0.161910962402943</v>
      </c>
      <c r="BN30" s="6">
        <v>0.158796541828796</v>
      </c>
      <c r="BO30" s="6">
        <v>0.165916782976513</v>
      </c>
      <c r="BP30" s="42"/>
      <c r="BQ30" s="42"/>
      <c r="BR30" s="42"/>
    </row>
    <row r="31" spans="1:70" x14ac:dyDescent="0.2">
      <c r="A31" s="1">
        <v>1996</v>
      </c>
      <c r="B31" s="6">
        <v>0.102140721372374</v>
      </c>
      <c r="C31" s="6">
        <v>0.136081888177572</v>
      </c>
      <c r="D31" s="6">
        <v>0.0621675349644573</v>
      </c>
      <c r="E31" s="6">
        <v>0.0642912498010969</v>
      </c>
      <c r="F31" s="6">
        <v>0.327787332302804</v>
      </c>
      <c r="G31" s="6">
        <v>0.235843390569884</v>
      </c>
      <c r="H31" s="6">
        <v>0.175658468047572</v>
      </c>
      <c r="I31" s="6">
        <v>0.062011378688293</v>
      </c>
      <c r="J31" s="6">
        <v>0.121808998575792</v>
      </c>
      <c r="K31" s="6">
        <v>0.1109789894995</v>
      </c>
      <c r="L31" s="6">
        <v>0.203800232539176</v>
      </c>
      <c r="M31" s="6">
        <v>0.102173126026547</v>
      </c>
      <c r="N31" s="6">
        <v>0.117138590423</v>
      </c>
      <c r="O31" s="6">
        <v>0.133776176568526</v>
      </c>
      <c r="P31" s="6">
        <v>0.112782978604918</v>
      </c>
      <c r="Q31" s="6">
        <v>0.327531857795706</v>
      </c>
      <c r="R31" s="6">
        <v>0.376910471045859</v>
      </c>
      <c r="S31" s="6">
        <v>0.198982382696473</v>
      </c>
      <c r="T31" s="6">
        <v>0.145005949518417</v>
      </c>
      <c r="U31" s="6">
        <v>0.152351059830963</v>
      </c>
      <c r="V31" s="6">
        <v>0.0489114320140306</v>
      </c>
      <c r="W31" s="6">
        <v>0.193382161484903</v>
      </c>
      <c r="X31" s="6">
        <v>0.118609079618428</v>
      </c>
      <c r="Y31" s="6">
        <v>0.137024006031711</v>
      </c>
      <c r="Z31" s="6">
        <v>0.0624669151690665</v>
      </c>
      <c r="AA31" s="6">
        <v>0.0545876168282762</v>
      </c>
      <c r="AB31" s="6">
        <v>0.0319090046238666</v>
      </c>
      <c r="AC31" s="6">
        <v>0.138433980736074</v>
      </c>
      <c r="AD31" s="6">
        <v>0.120838291046715</v>
      </c>
      <c r="AE31" s="6">
        <v>0.107162811037419</v>
      </c>
      <c r="AF31" s="6">
        <v>0.0616794999589211</v>
      </c>
      <c r="AG31" s="6">
        <v>1.10514581997225</v>
      </c>
      <c r="AH31" s="6">
        <v>0.480650597531034</v>
      </c>
      <c r="AI31" s="6">
        <v>0.10554915693737</v>
      </c>
      <c r="AJ31" s="6">
        <v>0.480650597531034</v>
      </c>
      <c r="AK31" s="6">
        <v>0.0880026266631934</v>
      </c>
      <c r="AL31" s="6">
        <v>0.3496478068269</v>
      </c>
      <c r="AM31" s="6">
        <v>0.0827439904472703</v>
      </c>
      <c r="AN31" s="6">
        <v>0.302563937114869</v>
      </c>
      <c r="AO31" s="6">
        <v>0.244750187213522</v>
      </c>
      <c r="AP31" s="6">
        <v>0.199923621915101</v>
      </c>
      <c r="AQ31" s="6">
        <v>0.174736633442943</v>
      </c>
      <c r="AR31" s="6">
        <v>0.174736633442942</v>
      </c>
      <c r="AS31" s="6">
        <v>0.174736633442943</v>
      </c>
      <c r="AT31" s="6">
        <v>0.174736633442942</v>
      </c>
      <c r="AU31" s="6">
        <v>0.152440690954187</v>
      </c>
      <c r="AV31" s="6">
        <v>0.174736633442943</v>
      </c>
      <c r="AW31" s="6">
        <v>0.174736633442943</v>
      </c>
      <c r="AX31" s="6">
        <v>0.274872229931688</v>
      </c>
      <c r="AY31" s="6">
        <v>0.173403332917314</v>
      </c>
      <c r="AZ31" s="6">
        <v>0.175658468047572</v>
      </c>
      <c r="BA31" s="6">
        <v>0.180795251258187</v>
      </c>
      <c r="BB31" s="6">
        <v>0.0637340704162815</v>
      </c>
      <c r="BC31" s="6">
        <v>0.0423558397357957</v>
      </c>
      <c r="BD31" s="6">
        <v>0.127366845904162</v>
      </c>
      <c r="BE31" s="6">
        <v>0.266959304338646</v>
      </c>
      <c r="BF31" s="6">
        <v>0.063186549532997</v>
      </c>
      <c r="BG31" s="6">
        <v>0.0253870011150389</v>
      </c>
      <c r="BH31" s="6">
        <v>0.0591525590174909</v>
      </c>
      <c r="BI31" s="6">
        <v>0.210044027411464</v>
      </c>
      <c r="BJ31" s="6">
        <v>0.0492012450509949</v>
      </c>
      <c r="BK31" s="6">
        <v>0.0516454519235067</v>
      </c>
      <c r="BL31" s="6">
        <v>0.148380518434002</v>
      </c>
      <c r="BM31" s="6">
        <v>0.15752743937653</v>
      </c>
      <c r="BN31" s="6">
        <v>0.174807225868238</v>
      </c>
      <c r="BO31" s="6">
        <v>0.171622191352487</v>
      </c>
      <c r="BP31" s="42"/>
      <c r="BQ31" s="42"/>
      <c r="BR31" s="42"/>
    </row>
    <row r="32" spans="1:70" x14ac:dyDescent="0.2">
      <c r="A32" s="1">
        <v>1997</v>
      </c>
      <c r="B32" s="6">
        <v>0.105408641646367</v>
      </c>
      <c r="C32" s="6">
        <v>0.143395987976242</v>
      </c>
      <c r="D32" s="6">
        <v>0.0642231774859903</v>
      </c>
      <c r="E32" s="6">
        <v>0.0617823190670125</v>
      </c>
      <c r="F32" s="6">
        <v>0.314063500901834</v>
      </c>
      <c r="G32" s="6">
        <v>0.233272108974685</v>
      </c>
      <c r="H32" s="6">
        <v>0.159081958465104</v>
      </c>
      <c r="I32" s="6">
        <v>0.0696631549673462</v>
      </c>
      <c r="J32" s="6">
        <v>0.133302675952536</v>
      </c>
      <c r="K32" s="6">
        <v>0.125796652303122</v>
      </c>
      <c r="L32" s="6">
        <v>0.198582996483324</v>
      </c>
      <c r="M32" s="6">
        <v>0.11630057051649</v>
      </c>
      <c r="N32" s="6">
        <v>0.129460749216346</v>
      </c>
      <c r="O32" s="6">
        <v>0.130155214320974</v>
      </c>
      <c r="P32" s="6">
        <v>0.113345425037428</v>
      </c>
      <c r="Q32" s="6">
        <v>0.320379700067296</v>
      </c>
      <c r="R32" s="6">
        <v>0.375547070410251</v>
      </c>
      <c r="S32" s="6">
        <v>0.216412095164093</v>
      </c>
      <c r="T32" s="6">
        <v>0.151201422570416</v>
      </c>
      <c r="U32" s="6">
        <v>0.161464150731838</v>
      </c>
      <c r="V32" s="6">
        <v>0.050420668270289</v>
      </c>
      <c r="W32" s="6">
        <v>0.205862270759793</v>
      </c>
      <c r="X32" s="6">
        <v>0.119045026076586</v>
      </c>
      <c r="Y32" s="6">
        <v>0.13277142497599</v>
      </c>
      <c r="Z32" s="6">
        <v>0.0626526863551093</v>
      </c>
      <c r="AA32" s="6">
        <v>0.0524509456456352</v>
      </c>
      <c r="AB32" s="6">
        <v>0.0314354062696088</v>
      </c>
      <c r="AC32" s="6">
        <v>0.132969384561637</v>
      </c>
      <c r="AD32" s="6">
        <v>0.107598075757487</v>
      </c>
      <c r="AE32" s="6">
        <v>0.0962873098588411</v>
      </c>
      <c r="AF32" s="6">
        <v>0.0585761953043297</v>
      </c>
      <c r="AG32" s="6">
        <v>1.01825839333271</v>
      </c>
      <c r="AH32" s="6">
        <v>0.449795461370503</v>
      </c>
      <c r="AI32" s="6">
        <v>0.0878357907781868</v>
      </c>
      <c r="AJ32" s="6">
        <v>0.449795461370503</v>
      </c>
      <c r="AK32" s="6">
        <v>0.0972950630194575</v>
      </c>
      <c r="AL32" s="6">
        <v>0.333337476853979</v>
      </c>
      <c r="AM32" s="6">
        <v>0.10115600287605</v>
      </c>
      <c r="AN32" s="6">
        <v>0.29169190228379</v>
      </c>
      <c r="AO32" s="6">
        <v>0.198216797156494</v>
      </c>
      <c r="AP32" s="6">
        <v>0.206217349840026</v>
      </c>
      <c r="AQ32" s="6">
        <v>0.169720078500076</v>
      </c>
      <c r="AR32" s="6">
        <v>0.169720078500076</v>
      </c>
      <c r="AS32" s="6">
        <v>0.169720078500076</v>
      </c>
      <c r="AT32" s="6">
        <v>0.169720078500076</v>
      </c>
      <c r="AU32" s="6">
        <v>0.164822684568218</v>
      </c>
      <c r="AV32" s="6">
        <v>0.169720078500076</v>
      </c>
      <c r="AW32" s="6">
        <v>0.169720078500076</v>
      </c>
      <c r="AX32" s="6">
        <v>0.270239976646117</v>
      </c>
      <c r="AY32" s="6">
        <v>0.168972109788995</v>
      </c>
      <c r="AZ32" s="6">
        <v>0.159081958465104</v>
      </c>
      <c r="BA32" s="6">
        <v>0.157667044956919</v>
      </c>
      <c r="BB32" s="6">
        <v>0.0733386405375075</v>
      </c>
      <c r="BC32" s="6">
        <v>0.0467950253289356</v>
      </c>
      <c r="BD32" s="6">
        <v>0.15048008990828</v>
      </c>
      <c r="BE32" s="6">
        <v>0.258906426769124</v>
      </c>
      <c r="BF32" s="6">
        <v>0.070471078271307</v>
      </c>
      <c r="BG32" s="6">
        <v>0.0237739933964117</v>
      </c>
      <c r="BH32" s="6">
        <v>0.0579672542605172</v>
      </c>
      <c r="BI32" s="6">
        <v>0.243126655383804</v>
      </c>
      <c r="BJ32" s="6">
        <v>0.0419251209384607</v>
      </c>
      <c r="BK32" s="6">
        <v>0.0449500324742402</v>
      </c>
      <c r="BL32" s="6">
        <v>0.172034652025143</v>
      </c>
      <c r="BM32" s="6">
        <v>0.207374702512717</v>
      </c>
      <c r="BN32" s="6">
        <v>0.186333273082661</v>
      </c>
      <c r="BO32" s="6">
        <v>0.179339224159969</v>
      </c>
      <c r="BP32" s="42"/>
      <c r="BQ32" s="42"/>
      <c r="BR32" s="42"/>
    </row>
    <row r="33" spans="1:70" x14ac:dyDescent="0.2">
      <c r="A33" s="1">
        <v>1998</v>
      </c>
      <c r="B33" s="6">
        <v>0.102659205424621</v>
      </c>
      <c r="C33" s="6">
        <v>0.141684925933978</v>
      </c>
      <c r="D33" s="6">
        <v>0.061031506111511</v>
      </c>
      <c r="E33" s="6">
        <v>0.0602150014416077</v>
      </c>
      <c r="F33" s="6">
        <v>0.249499597258119</v>
      </c>
      <c r="G33" s="6">
        <v>0.243615985571209</v>
      </c>
      <c r="H33" s="6">
        <v>0.200484578071822</v>
      </c>
      <c r="I33" s="6">
        <v>0.0721702137622253</v>
      </c>
      <c r="J33" s="6">
        <v>0.131639423312939</v>
      </c>
      <c r="K33" s="6">
        <v>0.130548445734213</v>
      </c>
      <c r="L33" s="6">
        <v>0.192673906951256</v>
      </c>
      <c r="M33" s="6">
        <v>0.116285244999783</v>
      </c>
      <c r="N33" s="6">
        <v>0.131319390077802</v>
      </c>
      <c r="O33" s="6">
        <v>0.122458680575248</v>
      </c>
      <c r="P33" s="6">
        <v>0.112766418487404</v>
      </c>
      <c r="Q33" s="6">
        <v>0.308205855806146</v>
      </c>
      <c r="R33" s="6">
        <v>0.309409706809567</v>
      </c>
      <c r="S33" s="6">
        <v>0.222637076471932</v>
      </c>
      <c r="T33" s="6">
        <v>0.150915358695396</v>
      </c>
      <c r="U33" s="6">
        <v>0.157907539311052</v>
      </c>
      <c r="V33" s="6">
        <v>0.0479409596152233</v>
      </c>
      <c r="W33" s="6">
        <v>0.213829737467751</v>
      </c>
      <c r="X33" s="6">
        <v>0.115052971220725</v>
      </c>
      <c r="Y33" s="6">
        <v>0.135754784483777</v>
      </c>
      <c r="Z33" s="6">
        <v>0.0599647858951644</v>
      </c>
      <c r="AA33" s="6">
        <v>0.0485264540333483</v>
      </c>
      <c r="AB33" s="6">
        <v>0.0309070749167213</v>
      </c>
      <c r="AC33" s="6">
        <v>0.132277004345843</v>
      </c>
      <c r="AD33" s="6">
        <v>0.113289435288738</v>
      </c>
      <c r="AE33" s="6">
        <v>0.0893162978109329</v>
      </c>
      <c r="AF33" s="6">
        <v>0.0570802615338555</v>
      </c>
      <c r="AG33" s="6">
        <v>0.779840900490202</v>
      </c>
      <c r="AH33" s="6">
        <v>0.324584856420452</v>
      </c>
      <c r="AI33" s="6">
        <v>0.0818192340124773</v>
      </c>
      <c r="AJ33" s="6">
        <v>0.324584856420452</v>
      </c>
      <c r="AK33" s="6">
        <v>0.0959854308039553</v>
      </c>
      <c r="AL33" s="6">
        <v>0.300277621537101</v>
      </c>
      <c r="AM33" s="6">
        <v>0.10574523848275</v>
      </c>
      <c r="AN33" s="6">
        <v>0.223089870011477</v>
      </c>
      <c r="AO33" s="6">
        <v>0.226034587889764</v>
      </c>
      <c r="AP33" s="6">
        <v>0.197493572944944</v>
      </c>
      <c r="AQ33" s="6">
        <v>0.180604348049109</v>
      </c>
      <c r="AR33" s="6">
        <v>0.180604348049109</v>
      </c>
      <c r="AS33" s="6">
        <v>0.180604348049109</v>
      </c>
      <c r="AT33" s="6">
        <v>0.180604348049109</v>
      </c>
      <c r="AU33" s="6">
        <v>0.198521651120607</v>
      </c>
      <c r="AV33" s="6">
        <v>0.180604348049109</v>
      </c>
      <c r="AW33" s="6">
        <v>0.180604348049109</v>
      </c>
      <c r="AX33" s="6">
        <v>0.28051186527661</v>
      </c>
      <c r="AY33" s="6">
        <v>0.179541684669641</v>
      </c>
      <c r="AZ33" s="6">
        <v>0.200484578071822</v>
      </c>
      <c r="BA33" s="6">
        <v>0.19693733635896</v>
      </c>
      <c r="BB33" s="6">
        <v>0.0735751690462087</v>
      </c>
      <c r="BC33" s="6">
        <v>0.0469449855258068</v>
      </c>
      <c r="BD33" s="6">
        <v>0.225756821190993</v>
      </c>
      <c r="BE33" s="6">
        <v>0.260377024829813</v>
      </c>
      <c r="BF33" s="6">
        <v>0.0718345505230825</v>
      </c>
      <c r="BG33" s="6">
        <v>0.025494361548829</v>
      </c>
      <c r="BH33" s="6">
        <v>0.0556152486007073</v>
      </c>
      <c r="BI33" s="6">
        <v>0.3857097834337</v>
      </c>
      <c r="BJ33" s="6">
        <v>0.0449818608263139</v>
      </c>
      <c r="BK33" s="6">
        <v>0.0433692988378059</v>
      </c>
      <c r="BL33" s="6">
        <v>0.175175223753683</v>
      </c>
      <c r="BM33" s="6">
        <v>0.271569005849579</v>
      </c>
      <c r="BN33" s="6">
        <v>0.195029030130617</v>
      </c>
      <c r="BO33" s="6">
        <v>0.202681925206283</v>
      </c>
      <c r="BP33" s="42"/>
      <c r="BQ33" s="42"/>
      <c r="BR33" s="42"/>
    </row>
    <row r="34" spans="1:70" x14ac:dyDescent="0.2">
      <c r="A34" s="1">
        <v>1999</v>
      </c>
      <c r="B34" s="6">
        <v>0.10413458300276</v>
      </c>
      <c r="C34" s="6">
        <v>0.14419697776746</v>
      </c>
      <c r="D34" s="6">
        <v>0.0624626434881314</v>
      </c>
      <c r="E34" s="6">
        <v>0.0750645925151346</v>
      </c>
      <c r="F34" s="6">
        <v>0.273114000812966</v>
      </c>
      <c r="G34" s="6">
        <v>0.2441800177994</v>
      </c>
      <c r="H34" s="6">
        <v>0.310816793212852</v>
      </c>
      <c r="I34" s="6">
        <v>0.068543216339476</v>
      </c>
      <c r="J34" s="6">
        <v>0.126345899453838</v>
      </c>
      <c r="K34" s="6">
        <v>0.133216141886226</v>
      </c>
      <c r="L34" s="6">
        <v>0.219128875079793</v>
      </c>
      <c r="M34" s="6">
        <v>0.117072917222693</v>
      </c>
      <c r="N34" s="6">
        <v>0.130782591611989</v>
      </c>
      <c r="O34" s="6">
        <v>0.126081094772674</v>
      </c>
      <c r="P34" s="6">
        <v>0.108353114267277</v>
      </c>
      <c r="Q34" s="6">
        <v>0.302217077019114</v>
      </c>
      <c r="R34" s="6">
        <v>0.383880024052966</v>
      </c>
      <c r="S34" s="6">
        <v>0.22621189368083</v>
      </c>
      <c r="T34" s="6">
        <v>0.152589169237316</v>
      </c>
      <c r="U34" s="6">
        <v>0.159003345696949</v>
      </c>
      <c r="V34" s="6">
        <v>0.0486372493539441</v>
      </c>
      <c r="W34" s="6">
        <v>0.230652869150862</v>
      </c>
      <c r="X34" s="6">
        <v>0.115465083533247</v>
      </c>
      <c r="Y34" s="6">
        <v>0.140743061705023</v>
      </c>
      <c r="Z34" s="6">
        <v>0.0602936536972103</v>
      </c>
      <c r="AA34" s="6">
        <v>0.0473668522019159</v>
      </c>
      <c r="AB34" s="6">
        <v>0.043226093914759</v>
      </c>
      <c r="AC34" s="6">
        <v>0.159869309033261</v>
      </c>
      <c r="AD34" s="6">
        <v>0.155187800048813</v>
      </c>
      <c r="AE34" s="6">
        <v>0.0954203444079606</v>
      </c>
      <c r="AF34" s="6">
        <v>0.0684123364919749</v>
      </c>
      <c r="AG34" s="6">
        <v>0.753331040356166</v>
      </c>
      <c r="AH34" s="6">
        <v>0.373521242031803</v>
      </c>
      <c r="AI34" s="6">
        <v>0.0797585027962508</v>
      </c>
      <c r="AJ34" s="6">
        <v>0.373521242031804</v>
      </c>
      <c r="AK34" s="6">
        <v>0.107278600344418</v>
      </c>
      <c r="AL34" s="6">
        <v>0.36741489431842</v>
      </c>
      <c r="AM34" s="6">
        <v>0.0957006376689809</v>
      </c>
      <c r="AN34" s="6">
        <v>0.254035313439552</v>
      </c>
      <c r="AO34" s="6">
        <v>0.245249262396896</v>
      </c>
      <c r="AP34" s="6">
        <v>0.191666070311573</v>
      </c>
      <c r="AQ34" s="6">
        <v>0.18163649561365</v>
      </c>
      <c r="AR34" s="6">
        <v>0.18163649561365</v>
      </c>
      <c r="AS34" s="6">
        <v>0.18163649561365</v>
      </c>
      <c r="AT34" s="6">
        <v>0.18163649561365</v>
      </c>
      <c r="AU34" s="6">
        <v>0.187485007623507</v>
      </c>
      <c r="AV34" s="6">
        <v>0.18163649561365</v>
      </c>
      <c r="AW34" s="6">
        <v>0.18163649561365</v>
      </c>
      <c r="AX34" s="6">
        <v>0.282870790425741</v>
      </c>
      <c r="AY34" s="6">
        <v>0.181227430843242</v>
      </c>
      <c r="AZ34" s="6">
        <v>0.310816793212852</v>
      </c>
      <c r="BA34" s="6">
        <v>0.309701021231334</v>
      </c>
      <c r="BB34" s="6">
        <v>0.0740859305042756</v>
      </c>
      <c r="BC34" s="6">
        <v>0.0444910902541147</v>
      </c>
      <c r="BD34" s="6">
        <v>0.179466814156155</v>
      </c>
      <c r="BE34" s="6">
        <v>0.260059794701328</v>
      </c>
      <c r="BF34" s="6">
        <v>0.0664373730284851</v>
      </c>
      <c r="BG34" s="6">
        <v>0.033430166416105</v>
      </c>
      <c r="BH34" s="6">
        <v>0.0557924816958092</v>
      </c>
      <c r="BI34" s="6">
        <v>0.27226523443374</v>
      </c>
      <c r="BJ34" s="6">
        <v>0.0689522391639537</v>
      </c>
      <c r="BK34" s="6">
        <v>0.0424385246199693</v>
      </c>
      <c r="BL34" s="6">
        <v>0.144846751436682</v>
      </c>
      <c r="BM34" s="6">
        <v>0.277144251306214</v>
      </c>
      <c r="BN34" s="6">
        <v>0.224710439939208</v>
      </c>
      <c r="BO34" s="6">
        <v>0.200767047216413</v>
      </c>
      <c r="BP34" s="42"/>
      <c r="BQ34" s="42"/>
      <c r="BR34" s="42"/>
    </row>
    <row r="35" spans="1:70" x14ac:dyDescent="0.2">
      <c r="A35" s="1">
        <v>2000</v>
      </c>
      <c r="B35" s="6">
        <v>0.114041903173965</v>
      </c>
      <c r="C35" s="6">
        <v>0.161582347803576</v>
      </c>
      <c r="D35" s="6">
        <v>0.0656735518889253</v>
      </c>
      <c r="E35" s="6">
        <v>0.0798915519082691</v>
      </c>
      <c r="F35" s="6">
        <v>0.338988922870961</v>
      </c>
      <c r="G35" s="6">
        <v>0.28717919236276</v>
      </c>
      <c r="H35" s="6">
        <v>0.361176404164925</v>
      </c>
      <c r="I35" s="6">
        <v>0.0748104318289646</v>
      </c>
      <c r="J35" s="6">
        <v>0.140729628349972</v>
      </c>
      <c r="K35" s="6">
        <v>0.154899379433122</v>
      </c>
      <c r="L35" s="6">
        <v>0.26884049939322</v>
      </c>
      <c r="M35" s="6">
        <v>0.127817649895112</v>
      </c>
      <c r="N35" s="6">
        <v>0.141917172173874</v>
      </c>
      <c r="O35" s="6">
        <v>0.135039584413523</v>
      </c>
      <c r="P35" s="6">
        <v>0.121097020445994</v>
      </c>
      <c r="Q35" s="6">
        <v>0.305168533168996</v>
      </c>
      <c r="R35" s="6">
        <v>0.573247088807289</v>
      </c>
      <c r="S35" s="6">
        <v>0.250986735395852</v>
      </c>
      <c r="T35" s="6">
        <v>0.172011332992666</v>
      </c>
      <c r="U35" s="6">
        <v>0.180726858545681</v>
      </c>
      <c r="V35" s="6">
        <v>0.050258983203526</v>
      </c>
      <c r="W35" s="6">
        <v>0.256642018415812</v>
      </c>
      <c r="X35" s="6">
        <v>0.128978207050053</v>
      </c>
      <c r="Y35" s="6">
        <v>0.161934721567952</v>
      </c>
      <c r="Z35" s="6">
        <v>0.0629366714414172</v>
      </c>
      <c r="AA35" s="6">
        <v>0.0549521022803191</v>
      </c>
      <c r="AB35" s="6">
        <v>0.0525076021824074</v>
      </c>
      <c r="AC35" s="6">
        <v>0.174249706693574</v>
      </c>
      <c r="AD35" s="6">
        <v>0.122038615089756</v>
      </c>
      <c r="AE35" s="6">
        <v>0.0991192563006934</v>
      </c>
      <c r="AF35" s="6">
        <v>0.0736367052112599</v>
      </c>
      <c r="AG35" s="6">
        <v>0.93359080079472</v>
      </c>
      <c r="AH35" s="6">
        <v>0.484430065441357</v>
      </c>
      <c r="AI35" s="6">
        <v>0.0886839443705128</v>
      </c>
      <c r="AJ35" s="6">
        <v>0.484430065441358</v>
      </c>
      <c r="AK35" s="6">
        <v>0.10445767947901</v>
      </c>
      <c r="AL35" s="6">
        <v>0.431981716077355</v>
      </c>
      <c r="AM35" s="6">
        <v>0.0998342943436016</v>
      </c>
      <c r="AN35" s="6">
        <v>0.32276713991027</v>
      </c>
      <c r="AO35" s="6">
        <v>0.123792490998895</v>
      </c>
      <c r="AP35" s="6">
        <v>0.188916254105072</v>
      </c>
      <c r="AQ35" s="6">
        <v>0.193539191683061</v>
      </c>
      <c r="AR35" s="6">
        <v>0.193539191683061</v>
      </c>
      <c r="AS35" s="6">
        <v>0.193539191683061</v>
      </c>
      <c r="AT35" s="6">
        <v>0.193539191683061</v>
      </c>
      <c r="AU35" s="6">
        <v>0.300117070561601</v>
      </c>
      <c r="AV35" s="6">
        <v>0.193539191683061</v>
      </c>
      <c r="AW35" s="6">
        <v>0.193539191683061</v>
      </c>
      <c r="AX35" s="6">
        <v>0.320046288704154</v>
      </c>
      <c r="AY35" s="6">
        <v>0.192194162887419</v>
      </c>
      <c r="AZ35" s="6">
        <v>0.361176404164925</v>
      </c>
      <c r="BA35" s="6">
        <v>0.354353323796706</v>
      </c>
      <c r="BB35" s="6">
        <v>0.0836008763197778</v>
      </c>
      <c r="BC35" s="6">
        <v>0.0481092075522629</v>
      </c>
      <c r="BD35" s="6">
        <v>0.176048089740389</v>
      </c>
      <c r="BE35" s="6">
        <v>0.283911824831438</v>
      </c>
      <c r="BF35" s="6">
        <v>0.0719048582256328</v>
      </c>
      <c r="BG35" s="6">
        <v>0.0340690417932406</v>
      </c>
      <c r="BH35" s="6">
        <v>0.0650059474074687</v>
      </c>
      <c r="BI35" s="6">
        <v>0.303759023458062</v>
      </c>
      <c r="BJ35" s="6">
        <v>0.0906544187436116</v>
      </c>
      <c r="BK35" s="6">
        <v>0.0441510831348695</v>
      </c>
      <c r="BL35" s="6">
        <v>0.141012609923044</v>
      </c>
      <c r="BM35" s="6">
        <v>0.307782398587595</v>
      </c>
      <c r="BN35" s="6">
        <v>0.239775612919877</v>
      </c>
      <c r="BO35" s="6">
        <v>0.224823454475285</v>
      </c>
      <c r="BP35" s="42"/>
      <c r="BQ35" s="42"/>
      <c r="BR35" s="42"/>
    </row>
    <row r="36" spans="1:70" x14ac:dyDescent="0.2">
      <c r="A36" s="1">
        <v>2001</v>
      </c>
      <c r="B36" s="6">
        <v>0.111025977224403</v>
      </c>
      <c r="C36" s="6">
        <v>0.161792615193976</v>
      </c>
      <c r="D36" s="6">
        <v>0.0598221537230363</v>
      </c>
      <c r="E36" s="6">
        <v>0.0772127650043833</v>
      </c>
      <c r="F36" s="6">
        <v>0.328195098770179</v>
      </c>
      <c r="G36" s="6">
        <v>0.362161785798501</v>
      </c>
      <c r="H36" s="6">
        <v>0.291516261657598</v>
      </c>
      <c r="I36" s="6">
        <v>0.0723103290946931</v>
      </c>
      <c r="J36" s="6">
        <v>0.137412069020066</v>
      </c>
      <c r="K36" s="6">
        <v>0.159229551687989</v>
      </c>
      <c r="L36" s="6">
        <v>0.271064904902543</v>
      </c>
      <c r="M36" s="6">
        <v>0.127610095742506</v>
      </c>
      <c r="N36" s="6">
        <v>0.143447124051968</v>
      </c>
      <c r="O36" s="6">
        <v>0.137669820065031</v>
      </c>
      <c r="P36" s="6">
        <v>0.122129975029668</v>
      </c>
      <c r="Q36" s="6">
        <v>0.283574168557879</v>
      </c>
      <c r="R36" s="6">
        <v>0.538148172279423</v>
      </c>
      <c r="S36" s="6">
        <v>0.246323855814689</v>
      </c>
      <c r="T36" s="6">
        <v>0.171285165433301</v>
      </c>
      <c r="U36" s="6">
        <v>0.181443398535087</v>
      </c>
      <c r="V36" s="6">
        <v>0.0460650615592983</v>
      </c>
      <c r="W36" s="6">
        <v>0.229611130618115</v>
      </c>
      <c r="X36" s="6">
        <v>0.133266509602995</v>
      </c>
      <c r="Y36" s="6">
        <v>0.163125156360604</v>
      </c>
      <c r="Z36" s="6">
        <v>0.0598159636258868</v>
      </c>
      <c r="AA36" s="6">
        <v>0.0579627764707669</v>
      </c>
      <c r="AB36" s="6">
        <v>0.0608874990238532</v>
      </c>
      <c r="AC36" s="6">
        <v>0.181709784619624</v>
      </c>
      <c r="AD36" s="6">
        <v>0.0956569444006702</v>
      </c>
      <c r="AE36" s="6">
        <v>0.0843770899777457</v>
      </c>
      <c r="AF36" s="6">
        <v>0.0720842740687015</v>
      </c>
      <c r="AG36" s="6">
        <v>0.702762858667137</v>
      </c>
      <c r="AH36" s="6">
        <v>0.452702547691391</v>
      </c>
      <c r="AI36" s="6">
        <v>0.0979364519386966</v>
      </c>
      <c r="AJ36" s="6">
        <v>0.45270254769139</v>
      </c>
      <c r="AK36" s="6">
        <v>0.111994187519099</v>
      </c>
      <c r="AL36" s="6">
        <v>0.365720396423824</v>
      </c>
      <c r="AM36" s="6">
        <v>0.135396881474429</v>
      </c>
      <c r="AN36" s="6">
        <v>0.309886436185593</v>
      </c>
      <c r="AO36" s="6">
        <v>0.129032940769639</v>
      </c>
      <c r="AP36" s="6">
        <v>0.195269942334817</v>
      </c>
      <c r="AQ36" s="6">
        <v>0.209850671004012</v>
      </c>
      <c r="AR36" s="6">
        <v>0.209850671004012</v>
      </c>
      <c r="AS36" s="6">
        <v>0.209850671004012</v>
      </c>
      <c r="AT36" s="6">
        <v>0.209850671004012</v>
      </c>
      <c r="AU36" s="6">
        <v>0.50725742839348</v>
      </c>
      <c r="AV36" s="6">
        <v>0.209850671004011</v>
      </c>
      <c r="AW36" s="6">
        <v>0.209850671004012</v>
      </c>
      <c r="AX36" s="6">
        <v>0.349628744019348</v>
      </c>
      <c r="AY36" s="6">
        <v>0.209308854715784</v>
      </c>
      <c r="AZ36" s="6">
        <v>0.291516261657598</v>
      </c>
      <c r="BA36" s="6">
        <v>0.273888320181866</v>
      </c>
      <c r="BB36" s="6">
        <v>0.0788311190053486</v>
      </c>
      <c r="BC36" s="6">
        <v>0.0462086039056284</v>
      </c>
      <c r="BD36" s="6">
        <v>0.162038616284582</v>
      </c>
      <c r="BE36" s="6">
        <v>0.292245352469879</v>
      </c>
      <c r="BF36" s="6">
        <v>0.0655102473504485</v>
      </c>
      <c r="BG36" s="6">
        <v>0.03847939446368</v>
      </c>
      <c r="BH36" s="6">
        <v>0.0638484920755421</v>
      </c>
      <c r="BI36" s="6">
        <v>0.288710131499764</v>
      </c>
      <c r="BJ36" s="6">
        <v>0.120357144471001</v>
      </c>
      <c r="BK36" s="6">
        <v>0.0460677475729241</v>
      </c>
      <c r="BL36" s="6">
        <v>0.139209079785353</v>
      </c>
      <c r="BM36" s="6">
        <v>0.303911247762838</v>
      </c>
      <c r="BN36" s="6">
        <v>0.255663004495418</v>
      </c>
      <c r="BO36" s="6">
        <v>0.213834888024564</v>
      </c>
      <c r="BP36" s="42"/>
      <c r="BQ36" s="42"/>
      <c r="BR36" s="42"/>
    </row>
    <row r="37" spans="1:70" x14ac:dyDescent="0.2">
      <c r="A37" s="1">
        <v>2002</v>
      </c>
      <c r="B37" s="6">
        <v>0.112263728940122</v>
      </c>
      <c r="C37" s="6">
        <v>0.157880512715094</v>
      </c>
      <c r="D37" s="6">
        <v>0.0569329191786783</v>
      </c>
      <c r="E37" s="6">
        <v>0.0954067355010672</v>
      </c>
      <c r="F37" s="6">
        <v>0.315707106318113</v>
      </c>
      <c r="G37" s="6">
        <v>0.35294751905893</v>
      </c>
      <c r="H37" s="6">
        <v>0.270539277451579</v>
      </c>
      <c r="I37" s="6">
        <v>0.0794273457659486</v>
      </c>
      <c r="J37" s="6">
        <v>0.134406102716227</v>
      </c>
      <c r="K37" s="6">
        <v>0.16467628822216</v>
      </c>
      <c r="L37" s="6">
        <v>0.262541476201532</v>
      </c>
      <c r="M37" s="6">
        <v>0.123837448897835</v>
      </c>
      <c r="N37" s="6">
        <v>0.137802445771826</v>
      </c>
      <c r="O37" s="6">
        <v>0.13107619626911</v>
      </c>
      <c r="P37" s="6">
        <v>0.115872008151199</v>
      </c>
      <c r="Q37" s="6">
        <v>0.283756706148014</v>
      </c>
      <c r="R37" s="6">
        <v>0.473137934708378</v>
      </c>
      <c r="S37" s="6">
        <v>0.231798035469154</v>
      </c>
      <c r="T37" s="6">
        <v>0.166564968383692</v>
      </c>
      <c r="U37" s="6">
        <v>0.181285347377047</v>
      </c>
      <c r="V37" s="6">
        <v>0.043537314979387</v>
      </c>
      <c r="W37" s="6">
        <v>0.223523254814296</v>
      </c>
      <c r="X37" s="6">
        <v>0.118511339880367</v>
      </c>
      <c r="Y37" s="6">
        <v>0.148468771238575</v>
      </c>
      <c r="Z37" s="6">
        <v>0.0581439133858313</v>
      </c>
      <c r="AA37" s="6">
        <v>0.174837026639738</v>
      </c>
      <c r="AB37" s="6">
        <v>0.0755036489933836</v>
      </c>
      <c r="AC37" s="6">
        <v>0.18785848841812</v>
      </c>
      <c r="AD37" s="6">
        <v>0.0978785211555589</v>
      </c>
      <c r="AE37" s="6">
        <v>0.0913167161412313</v>
      </c>
      <c r="AF37" s="6">
        <v>0.0903171808009265</v>
      </c>
      <c r="AG37" s="6">
        <v>0.613017753930592</v>
      </c>
      <c r="AH37" s="6">
        <v>0.456146540457671</v>
      </c>
      <c r="AI37" s="6">
        <v>0.107531954710141</v>
      </c>
      <c r="AJ37" s="6">
        <v>0.45614654045767</v>
      </c>
      <c r="AK37" s="6">
        <v>0.121153874454633</v>
      </c>
      <c r="AL37" s="6">
        <v>0.398353244884117</v>
      </c>
      <c r="AM37" s="6">
        <v>0.112919398190541</v>
      </c>
      <c r="AN37" s="6">
        <v>0.309689363052249</v>
      </c>
      <c r="AO37" s="6">
        <v>0.182556878938127</v>
      </c>
      <c r="AP37" s="6">
        <v>0.237981164202405</v>
      </c>
      <c r="AQ37" s="6">
        <v>0.22808485932814</v>
      </c>
      <c r="AR37" s="6">
        <v>0.22808485932814</v>
      </c>
      <c r="AS37" s="6">
        <v>0.22808485932814</v>
      </c>
      <c r="AT37" s="6">
        <v>0.22808485932814</v>
      </c>
      <c r="AU37" s="6">
        <v>0.398975806627238</v>
      </c>
      <c r="AV37" s="6">
        <v>0.22808485932814</v>
      </c>
      <c r="AW37" s="6">
        <v>0.22808485932814</v>
      </c>
      <c r="AX37" s="6">
        <v>0.381019754809546</v>
      </c>
      <c r="AY37" s="6">
        <v>0.227528384358114</v>
      </c>
      <c r="AZ37" s="6">
        <v>0.270539277451579</v>
      </c>
      <c r="BA37" s="6">
        <v>0.261918553282277</v>
      </c>
      <c r="BB37" s="6">
        <v>0.0848525465994537</v>
      </c>
      <c r="BC37" s="6">
        <v>0.0509392581139953</v>
      </c>
      <c r="BD37" s="6">
        <v>0.153828315380175</v>
      </c>
      <c r="BE37" s="6">
        <v>0.313014289952966</v>
      </c>
      <c r="BF37" s="6">
        <v>0.0699817339857574</v>
      </c>
      <c r="BG37" s="6">
        <v>0.0407097555718279</v>
      </c>
      <c r="BH37" s="6">
        <v>0.0722636482254315</v>
      </c>
      <c r="BI37" s="6">
        <v>0.214159272997724</v>
      </c>
      <c r="BJ37" s="6">
        <v>0.139450555682057</v>
      </c>
      <c r="BK37" s="6">
        <v>0.0498336715231504</v>
      </c>
      <c r="BL37" s="6">
        <v>0.149653742503441</v>
      </c>
      <c r="BM37" s="6">
        <v>0.29903260942799</v>
      </c>
      <c r="BN37" s="6">
        <v>0.266488545180645</v>
      </c>
      <c r="BO37" s="6">
        <v>0.205356786325388</v>
      </c>
      <c r="BP37" s="42"/>
      <c r="BQ37" s="42"/>
      <c r="BR37" s="42"/>
    </row>
    <row r="38" spans="1:70" x14ac:dyDescent="0.2">
      <c r="A38" s="1">
        <v>2003</v>
      </c>
      <c r="B38" s="6">
        <v>0.119095582324432</v>
      </c>
      <c r="C38" s="6">
        <v>0.159067994573197</v>
      </c>
      <c r="D38" s="6">
        <v>0.057930592153672</v>
      </c>
      <c r="E38" s="6">
        <v>0.109230070067671</v>
      </c>
      <c r="F38" s="6">
        <v>0.342464299488461</v>
      </c>
      <c r="G38" s="6">
        <v>0.303507355602768</v>
      </c>
      <c r="H38" s="6">
        <v>0.278255905738763</v>
      </c>
      <c r="I38" s="6">
        <v>0.0878686440103953</v>
      </c>
      <c r="J38" s="6">
        <v>0.139740587366345</v>
      </c>
      <c r="K38" s="6">
        <v>0.170856788911336</v>
      </c>
      <c r="L38" s="6">
        <v>0.257855173644061</v>
      </c>
      <c r="M38" s="6">
        <v>0.120547554778231</v>
      </c>
      <c r="N38" s="6">
        <v>0.134117672731179</v>
      </c>
      <c r="O38" s="6">
        <v>0.13445058242407</v>
      </c>
      <c r="P38" s="6">
        <v>0.11312033360316</v>
      </c>
      <c r="Q38" s="6">
        <v>0.317447781670628</v>
      </c>
      <c r="R38" s="6">
        <v>0.420061415506162</v>
      </c>
      <c r="S38" s="6">
        <v>0.228719604803025</v>
      </c>
      <c r="T38" s="6">
        <v>0.168523880399644</v>
      </c>
      <c r="U38" s="6">
        <v>0.186916939132709</v>
      </c>
      <c r="V38" s="6">
        <v>0.043876295081311</v>
      </c>
      <c r="W38" s="6">
        <v>0.214324745530207</v>
      </c>
      <c r="X38" s="6">
        <v>0.108717745716094</v>
      </c>
      <c r="Y38" s="6">
        <v>0.131656511878054</v>
      </c>
      <c r="Z38" s="6">
        <v>0.0609330725910056</v>
      </c>
      <c r="AA38" s="6">
        <v>0.152345709654716</v>
      </c>
      <c r="AB38" s="6">
        <v>0.0833963359125736</v>
      </c>
      <c r="AC38" s="6">
        <v>0.202090405270106</v>
      </c>
      <c r="AD38" s="6">
        <v>0.113155163036722</v>
      </c>
      <c r="AE38" s="6">
        <v>0.111863289519951</v>
      </c>
      <c r="AF38" s="6">
        <v>0.102470501251719</v>
      </c>
      <c r="AG38" s="6">
        <v>0.741993155628797</v>
      </c>
      <c r="AH38" s="6">
        <v>0.527320899296052</v>
      </c>
      <c r="AI38" s="6">
        <v>0.136488877272696</v>
      </c>
      <c r="AJ38" s="6">
        <v>0.527320899296053</v>
      </c>
      <c r="AK38" s="6">
        <v>0.11738710258784</v>
      </c>
      <c r="AL38" s="6">
        <v>0.417922551295033</v>
      </c>
      <c r="AM38" s="6">
        <v>0.0959739566379593</v>
      </c>
      <c r="AN38" s="6">
        <v>0.350330682193837</v>
      </c>
      <c r="AO38" s="6">
        <v>0.20561107214158</v>
      </c>
      <c r="AP38" s="6">
        <v>0.206538121674241</v>
      </c>
      <c r="AQ38" s="6">
        <v>0.187740493328648</v>
      </c>
      <c r="AR38" s="6">
        <v>0.187740493328648</v>
      </c>
      <c r="AS38" s="6">
        <v>0.187740493328648</v>
      </c>
      <c r="AT38" s="6">
        <v>0.187740493328648</v>
      </c>
      <c r="AU38" s="6">
        <v>0.368870009590387</v>
      </c>
      <c r="AV38" s="6">
        <v>0.187740493328648</v>
      </c>
      <c r="AW38" s="6">
        <v>0.187740493328648</v>
      </c>
      <c r="AX38" s="6">
        <v>0.307501116224509</v>
      </c>
      <c r="AY38" s="6">
        <v>0.187212288876403</v>
      </c>
      <c r="AZ38" s="6">
        <v>0.278255905738763</v>
      </c>
      <c r="BA38" s="6">
        <v>0.26280637539473</v>
      </c>
      <c r="BB38" s="6">
        <v>0.0977623371584007</v>
      </c>
      <c r="BC38" s="6">
        <v>0.056619855767877</v>
      </c>
      <c r="BD38" s="6">
        <v>0.170306555872417</v>
      </c>
      <c r="BE38" s="6">
        <v>0.33144955765314</v>
      </c>
      <c r="BF38" s="6">
        <v>0.076141764862885</v>
      </c>
      <c r="BG38" s="6">
        <v>0.0393125315956223</v>
      </c>
      <c r="BH38" s="6">
        <v>0.0808114867566246</v>
      </c>
      <c r="BI38" s="6">
        <v>0.193240527987354</v>
      </c>
      <c r="BJ38" s="6">
        <v>0.138404392017637</v>
      </c>
      <c r="BK38" s="6">
        <v>0.0580455293433469</v>
      </c>
      <c r="BL38" s="6">
        <v>0.177954321023156</v>
      </c>
      <c r="BM38" s="6">
        <v>0.316935215418067</v>
      </c>
      <c r="BN38" s="6">
        <v>0.281563659450821</v>
      </c>
      <c r="BO38" s="6">
        <v>0.214400918739382</v>
      </c>
      <c r="BP38" s="42"/>
      <c r="BQ38" s="42"/>
      <c r="BR38" s="42"/>
    </row>
    <row r="39" spans="1:70" x14ac:dyDescent="0.2">
      <c r="A39" s="1">
        <v>2004</v>
      </c>
      <c r="B39" s="6">
        <v>0.129216302163247</v>
      </c>
      <c r="C39" s="6">
        <v>0.165451486904389</v>
      </c>
      <c r="D39" s="6">
        <v>0.0606351812571228</v>
      </c>
      <c r="E39" s="6">
        <v>0.119475891877059</v>
      </c>
      <c r="F39" s="6">
        <v>0.37599571182459</v>
      </c>
      <c r="G39" s="6">
        <v>0.28055440862037</v>
      </c>
      <c r="H39" s="6">
        <v>0.265303448158544</v>
      </c>
      <c r="I39" s="6">
        <v>0.102804335524125</v>
      </c>
      <c r="J39" s="6">
        <v>0.148809105951693</v>
      </c>
      <c r="K39" s="6">
        <v>0.187760577813606</v>
      </c>
      <c r="L39" s="6">
        <v>0.258953438062511</v>
      </c>
      <c r="M39" s="6">
        <v>0.115092401002182</v>
      </c>
      <c r="N39" s="6">
        <v>0.134486263033242</v>
      </c>
      <c r="O39" s="6">
        <v>0.135053772291816</v>
      </c>
      <c r="P39" s="6">
        <v>0.119004367163324</v>
      </c>
      <c r="Q39" s="6">
        <v>0.349620523932288</v>
      </c>
      <c r="R39" s="6">
        <v>0.446349171041699</v>
      </c>
      <c r="S39" s="6">
        <v>0.23928446493232</v>
      </c>
      <c r="T39" s="6">
        <v>0.176455333389413</v>
      </c>
      <c r="U39" s="6">
        <v>0.200889278157812</v>
      </c>
      <c r="V39" s="6">
        <v>0.0461381384847041</v>
      </c>
      <c r="W39" s="6">
        <v>0.210920343341372</v>
      </c>
      <c r="X39" s="6">
        <v>0.110035282976251</v>
      </c>
      <c r="Y39" s="6">
        <v>0.125205840379485</v>
      </c>
      <c r="Z39" s="6">
        <v>0.0636289067477774</v>
      </c>
      <c r="AA39" s="6">
        <v>0.140300461047266</v>
      </c>
      <c r="AB39" s="6">
        <v>0.0919804599487184</v>
      </c>
      <c r="AC39" s="6">
        <v>0.245451541409653</v>
      </c>
      <c r="AD39" s="6">
        <v>0.114340442973675</v>
      </c>
      <c r="AE39" s="6">
        <v>0.124804563713379</v>
      </c>
      <c r="AF39" s="6">
        <v>0.112664781443545</v>
      </c>
      <c r="AG39" s="6">
        <v>0.787740354510388</v>
      </c>
      <c r="AH39" s="6">
        <v>0.579056263107686</v>
      </c>
      <c r="AI39" s="6">
        <v>0.163421513415903</v>
      </c>
      <c r="AJ39" s="6">
        <v>0.579056263107686</v>
      </c>
      <c r="AK39" s="6">
        <v>0.122020790233818</v>
      </c>
      <c r="AL39" s="6">
        <v>0.541121582178012</v>
      </c>
      <c r="AM39" s="6">
        <v>0.100082436683235</v>
      </c>
      <c r="AN39" s="6">
        <v>0.388762910424958</v>
      </c>
      <c r="AO39" s="6">
        <v>0.200854723557017</v>
      </c>
      <c r="AP39" s="6">
        <v>0.217452633956076</v>
      </c>
      <c r="AQ39" s="6">
        <v>0.175390496487331</v>
      </c>
      <c r="AR39" s="6">
        <v>0.175390496487331</v>
      </c>
      <c r="AS39" s="6">
        <v>0.175390496487331</v>
      </c>
      <c r="AT39" s="6">
        <v>0.175390496487331</v>
      </c>
      <c r="AU39" s="6">
        <v>0.313468427586473</v>
      </c>
      <c r="AV39" s="6">
        <v>0.17539049648733</v>
      </c>
      <c r="AW39" s="6">
        <v>0.175390496487331</v>
      </c>
      <c r="AX39" s="6">
        <v>0.293037097242044</v>
      </c>
      <c r="AY39" s="6">
        <v>0.174344713274048</v>
      </c>
      <c r="AZ39" s="6">
        <v>0.265303448158544</v>
      </c>
      <c r="BA39" s="6">
        <v>0.259534649141783</v>
      </c>
      <c r="BB39" s="6">
        <v>0.116158547759532</v>
      </c>
      <c r="BC39" s="6">
        <v>0.0638231083991035</v>
      </c>
      <c r="BD39" s="6">
        <v>0.212892979581897</v>
      </c>
      <c r="BE39" s="6">
        <v>0.359108552261946</v>
      </c>
      <c r="BF39" s="6">
        <v>0.0895338826752367</v>
      </c>
      <c r="BG39" s="6">
        <v>0.0348973841037497</v>
      </c>
      <c r="BH39" s="6">
        <v>0.0902979512096218</v>
      </c>
      <c r="BI39" s="6">
        <v>0.211991371987399</v>
      </c>
      <c r="BJ39" s="6">
        <v>0.116663894880519</v>
      </c>
      <c r="BK39" s="6">
        <v>0.056467719312579</v>
      </c>
      <c r="BL39" s="6">
        <v>0.176509876709251</v>
      </c>
      <c r="BM39" s="6">
        <v>0.335694555981662</v>
      </c>
      <c r="BN39" s="6">
        <v>0.282224778357075</v>
      </c>
      <c r="BO39" s="6">
        <v>0.234716683411242</v>
      </c>
      <c r="BP39" s="42"/>
      <c r="BQ39" s="42"/>
      <c r="BR39" s="42"/>
    </row>
    <row r="40" spans="1:70" x14ac:dyDescent="0.2">
      <c r="A40" s="1">
        <v>2005</v>
      </c>
      <c r="B40" s="6">
        <v>0.13807129527546</v>
      </c>
      <c r="C40" s="6">
        <v>0.172439533714002</v>
      </c>
      <c r="D40" s="6">
        <v>0.0631735169049499</v>
      </c>
      <c r="E40" s="6">
        <v>0.117134879624273</v>
      </c>
      <c r="F40" s="6">
        <v>0.415726377346866</v>
      </c>
      <c r="G40" s="6">
        <v>0.288378876632362</v>
      </c>
      <c r="H40" s="6">
        <v>0.27618127021535</v>
      </c>
      <c r="I40" s="6">
        <v>0.113500381230677</v>
      </c>
      <c r="J40" s="6">
        <v>0.156977937879173</v>
      </c>
      <c r="K40" s="6">
        <v>0.201258925827556</v>
      </c>
      <c r="L40" s="6">
        <v>0.286186658191116</v>
      </c>
      <c r="M40" s="6">
        <v>0.11425317030981</v>
      </c>
      <c r="N40" s="6">
        <v>0.137543976502723</v>
      </c>
      <c r="O40" s="6">
        <v>0.139624998902957</v>
      </c>
      <c r="P40" s="6">
        <v>0.123461889586096</v>
      </c>
      <c r="Q40" s="6">
        <v>0.362596822381736</v>
      </c>
      <c r="R40" s="6">
        <v>0.466987271099806</v>
      </c>
      <c r="S40" s="6">
        <v>0.251057210103231</v>
      </c>
      <c r="T40" s="6">
        <v>0.186893957149091</v>
      </c>
      <c r="U40" s="6">
        <v>0.205899668946354</v>
      </c>
      <c r="V40" s="6">
        <v>0.0478146008855791</v>
      </c>
      <c r="W40" s="6">
        <v>0.206500388575693</v>
      </c>
      <c r="X40" s="6">
        <v>0.122831111207295</v>
      </c>
      <c r="Y40" s="6">
        <v>0.117901942243433</v>
      </c>
      <c r="Z40" s="6">
        <v>0.0662147206138504</v>
      </c>
      <c r="AA40" s="6">
        <v>0.13154232973908</v>
      </c>
      <c r="AB40" s="6">
        <v>0.0853288771350265</v>
      </c>
      <c r="AC40" s="6">
        <v>0.239413583605129</v>
      </c>
      <c r="AD40" s="6">
        <v>0.114576044716933</v>
      </c>
      <c r="AE40" s="6">
        <v>0.13006428579523</v>
      </c>
      <c r="AF40" s="6">
        <v>0.112269711765393</v>
      </c>
      <c r="AG40" s="6">
        <v>0.935538042931343</v>
      </c>
      <c r="AH40" s="6">
        <v>0.648788423449733</v>
      </c>
      <c r="AI40" s="6">
        <v>0.154184505228216</v>
      </c>
      <c r="AJ40" s="6">
        <v>0.648788423449735</v>
      </c>
      <c r="AK40" s="6">
        <v>0.137861166661973</v>
      </c>
      <c r="AL40" s="6">
        <v>0.591344398141584</v>
      </c>
      <c r="AM40" s="6">
        <v>0.0961544478525412</v>
      </c>
      <c r="AN40" s="6">
        <v>0.433193029355731</v>
      </c>
      <c r="AO40" s="6">
        <v>0.177806065172959</v>
      </c>
      <c r="AP40" s="6">
        <v>0.230040527737632</v>
      </c>
      <c r="AQ40" s="6">
        <v>0.180705645145371</v>
      </c>
      <c r="AR40" s="6">
        <v>0.180705645145371</v>
      </c>
      <c r="AS40" s="6">
        <v>0.180705645145371</v>
      </c>
      <c r="AT40" s="6">
        <v>0.180705645145371</v>
      </c>
      <c r="AU40" s="6">
        <v>0.322055190469576</v>
      </c>
      <c r="AV40" s="6">
        <v>0.180705645145371</v>
      </c>
      <c r="AW40" s="6">
        <v>0.180705645145371</v>
      </c>
      <c r="AX40" s="6">
        <v>0.301329459298069</v>
      </c>
      <c r="AY40" s="6">
        <v>0.18002404693094</v>
      </c>
      <c r="AZ40" s="6">
        <v>0.27618127021535</v>
      </c>
      <c r="BA40" s="6">
        <v>0.257760631882508</v>
      </c>
      <c r="BB40" s="6">
        <v>0.134877353033143</v>
      </c>
      <c r="BC40" s="6">
        <v>0.0685101470261057</v>
      </c>
      <c r="BD40" s="6">
        <v>0.204941543014059</v>
      </c>
      <c r="BE40" s="6">
        <v>0.370982894301647</v>
      </c>
      <c r="BF40" s="6">
        <v>0.0979760484324559</v>
      </c>
      <c r="BG40" s="6">
        <v>0.0395881462024413</v>
      </c>
      <c r="BH40" s="6">
        <v>0.10015536514204</v>
      </c>
      <c r="BI40" s="6">
        <v>0.22483238347798</v>
      </c>
      <c r="BJ40" s="6">
        <v>0.16040833440462</v>
      </c>
      <c r="BK40" s="6">
        <v>0.0578208825755803</v>
      </c>
      <c r="BL40" s="6">
        <v>0.198743706285046</v>
      </c>
      <c r="BM40" s="6">
        <v>0.333326294061421</v>
      </c>
      <c r="BN40" s="6">
        <v>0.298775439495862</v>
      </c>
      <c r="BO40" s="6">
        <v>0.247853812428289</v>
      </c>
      <c r="BP40" s="42"/>
      <c r="BQ40" s="42"/>
      <c r="BR40" s="42"/>
    </row>
    <row r="41" spans="1:70" x14ac:dyDescent="0.2">
      <c r="A41" s="1">
        <v>2006</v>
      </c>
      <c r="B41" s="6">
        <v>0.147183898986816</v>
      </c>
      <c r="C41" s="6">
        <v>0.181205299783353</v>
      </c>
      <c r="D41" s="6">
        <v>0.0661247766936525</v>
      </c>
      <c r="E41" s="6">
        <v>0.118088070234943</v>
      </c>
      <c r="F41" s="6">
        <v>0.421990479080788</v>
      </c>
      <c r="G41" s="6">
        <v>0.312826859442996</v>
      </c>
      <c r="H41" s="6">
        <v>0.262613515098862</v>
      </c>
      <c r="I41" s="6">
        <v>0.12873238320437</v>
      </c>
      <c r="J41" s="6">
        <v>0.164489040899343</v>
      </c>
      <c r="K41" s="6">
        <v>0.218504431720685</v>
      </c>
      <c r="L41" s="6">
        <v>0.285393353944605</v>
      </c>
      <c r="M41" s="6">
        <v>0.117364771555118</v>
      </c>
      <c r="N41" s="6">
        <v>0.140544897480114</v>
      </c>
      <c r="O41" s="6">
        <v>0.153610562710195</v>
      </c>
      <c r="P41" s="6">
        <v>0.131309134179386</v>
      </c>
      <c r="Q41" s="6">
        <v>0.36969328705488</v>
      </c>
      <c r="R41" s="6">
        <v>0.43270507077126</v>
      </c>
      <c r="S41" s="6">
        <v>0.260999683088381</v>
      </c>
      <c r="T41" s="6">
        <v>0.197374067754857</v>
      </c>
      <c r="U41" s="6">
        <v>0.218845241012498</v>
      </c>
      <c r="V41" s="6">
        <v>0.0510159951124405</v>
      </c>
      <c r="W41" s="6">
        <v>0.193622939909366</v>
      </c>
      <c r="X41" s="6">
        <v>0.130667362214312</v>
      </c>
      <c r="Y41" s="6">
        <v>0.119931819978527</v>
      </c>
      <c r="Z41" s="6">
        <v>0.068665871442914</v>
      </c>
      <c r="AA41" s="6">
        <v>0.127109220098879</v>
      </c>
      <c r="AB41" s="6">
        <v>0.0802519577930299</v>
      </c>
      <c r="AC41" s="6">
        <v>0.284842597116463</v>
      </c>
      <c r="AD41" s="6">
        <v>0.116599290871835</v>
      </c>
      <c r="AE41" s="6">
        <v>0.135822052313208</v>
      </c>
      <c r="AF41" s="6">
        <v>0.11395689342631</v>
      </c>
      <c r="AG41" s="6">
        <v>0.862819431125236</v>
      </c>
      <c r="AH41" s="6">
        <v>0.644951752221928</v>
      </c>
      <c r="AI41" s="6">
        <v>0.146063628296976</v>
      </c>
      <c r="AJ41" s="6">
        <v>0.644951752221928</v>
      </c>
      <c r="AK41" s="6">
        <v>0.1420783423544</v>
      </c>
      <c r="AL41" s="6">
        <v>0.644670851873992</v>
      </c>
      <c r="AM41" s="6">
        <v>0.0974970594002054</v>
      </c>
      <c r="AN41" s="6">
        <v>0.430950138238488</v>
      </c>
      <c r="AO41" s="6">
        <v>0.182879716504563</v>
      </c>
      <c r="AP41" s="6">
        <v>0.242162893012195</v>
      </c>
      <c r="AQ41" s="6">
        <v>0.195504110804662</v>
      </c>
      <c r="AR41" s="6">
        <v>0.195504110804661</v>
      </c>
      <c r="AS41" s="6">
        <v>0.195504110804662</v>
      </c>
      <c r="AT41" s="6">
        <v>0.195504110804661</v>
      </c>
      <c r="AU41" s="6">
        <v>0.312946905925268</v>
      </c>
      <c r="AV41" s="6">
        <v>0.195504110804662</v>
      </c>
      <c r="AW41" s="6">
        <v>0.195504110804662</v>
      </c>
      <c r="AX41" s="6">
        <v>0.352761203961829</v>
      </c>
      <c r="AY41" s="6">
        <v>0.194507206241693</v>
      </c>
      <c r="AZ41" s="6">
        <v>0.262613515098862</v>
      </c>
      <c r="BA41" s="6">
        <v>0.24765472672874</v>
      </c>
      <c r="BB41" s="6">
        <v>0.140249455468286</v>
      </c>
      <c r="BC41" s="6">
        <v>0.083100688615071</v>
      </c>
      <c r="BD41" s="6">
        <v>0.208997903380342</v>
      </c>
      <c r="BE41" s="6">
        <v>0.405399200602294</v>
      </c>
      <c r="BF41" s="6">
        <v>0.114093818665315</v>
      </c>
      <c r="BG41" s="6">
        <v>0.0429597557339669</v>
      </c>
      <c r="BH41" s="6">
        <v>0.111786830457075</v>
      </c>
      <c r="BI41" s="6">
        <v>0.216800945441601</v>
      </c>
      <c r="BJ41" s="6">
        <v>0.193208793056761</v>
      </c>
      <c r="BK41" s="6">
        <v>0.0529928793522372</v>
      </c>
      <c r="BL41" s="6">
        <v>0.21970213859006</v>
      </c>
      <c r="BM41" s="6">
        <v>0.340006974147526</v>
      </c>
      <c r="BN41" s="6">
        <v>0.305463792736636</v>
      </c>
      <c r="BO41" s="6">
        <v>0.248793324812347</v>
      </c>
      <c r="BP41" s="42"/>
      <c r="BQ41" s="42"/>
      <c r="BR41" s="42"/>
    </row>
    <row r="42" spans="1:70" x14ac:dyDescent="0.2">
      <c r="A42" s="1">
        <v>2007</v>
      </c>
      <c r="B42" s="6">
        <v>0.151202483492164</v>
      </c>
      <c r="C42" s="6">
        <v>0.184385048595644</v>
      </c>
      <c r="D42" s="6">
        <v>0.0703579456956674</v>
      </c>
      <c r="E42" s="6">
        <v>0.114046818160079</v>
      </c>
      <c r="F42" s="6">
        <v>0.371620821547232</v>
      </c>
      <c r="G42" s="6">
        <v>0.331854797290353</v>
      </c>
      <c r="H42" s="6">
        <v>0.220284205398766</v>
      </c>
      <c r="I42" s="6">
        <v>0.137747559656653</v>
      </c>
      <c r="J42" s="6">
        <v>0.159799895006016</v>
      </c>
      <c r="K42" s="6">
        <v>0.234825349604569</v>
      </c>
      <c r="L42" s="6">
        <v>0.286135997435896</v>
      </c>
      <c r="M42" s="6">
        <v>0.119218859137117</v>
      </c>
      <c r="N42" s="6">
        <v>0.139592448730288</v>
      </c>
      <c r="O42" s="6">
        <v>0.144456509167422</v>
      </c>
      <c r="P42" s="6">
        <v>0.13735425581887</v>
      </c>
      <c r="Q42" s="6">
        <v>0.381347867981003</v>
      </c>
      <c r="R42" s="6">
        <v>0.41585231244385</v>
      </c>
      <c r="S42" s="6">
        <v>0.259915934677515</v>
      </c>
      <c r="T42" s="6">
        <v>0.202554198832261</v>
      </c>
      <c r="U42" s="6">
        <v>0.225462857979676</v>
      </c>
      <c r="V42" s="6">
        <v>0.0546584528487052</v>
      </c>
      <c r="W42" s="6">
        <v>0.186458438611195</v>
      </c>
      <c r="X42" s="6">
        <v>0.137938243548697</v>
      </c>
      <c r="Y42" s="6">
        <v>0.122546694000802</v>
      </c>
      <c r="Z42" s="6">
        <v>0.0725805196092391</v>
      </c>
      <c r="AA42" s="6">
        <v>0.126865934433223</v>
      </c>
      <c r="AB42" s="6">
        <v>0.0741625463975631</v>
      </c>
      <c r="AC42" s="6">
        <v>0.290316354193765</v>
      </c>
      <c r="AD42" s="6">
        <v>0.10594565636902</v>
      </c>
      <c r="AE42" s="6">
        <v>0.139468534587064</v>
      </c>
      <c r="AF42" s="6">
        <v>0.111113257204098</v>
      </c>
      <c r="AG42" s="6">
        <v>0.746149276586669</v>
      </c>
      <c r="AH42" s="6">
        <v>0.565353745422538</v>
      </c>
      <c r="AI42" s="6">
        <v>0.162180453807437</v>
      </c>
      <c r="AJ42" s="6">
        <v>0.565353745422537</v>
      </c>
      <c r="AK42" s="6">
        <v>0.11939619368283</v>
      </c>
      <c r="AL42" s="6">
        <v>0.572352028707535</v>
      </c>
      <c r="AM42" s="6">
        <v>0.0939142800282034</v>
      </c>
      <c r="AN42" s="6">
        <v>0.382280280659677</v>
      </c>
      <c r="AO42" s="6">
        <v>0.344835695347793</v>
      </c>
      <c r="AP42" s="6">
        <v>0.210327712551763</v>
      </c>
      <c r="AQ42" s="6">
        <v>0.215160409432255</v>
      </c>
      <c r="AR42" s="6">
        <v>0.215160409432256</v>
      </c>
      <c r="AS42" s="6">
        <v>0.215160409432255</v>
      </c>
      <c r="AT42" s="6">
        <v>0.215160409432256</v>
      </c>
      <c r="AU42" s="6">
        <v>0.327572702352028</v>
      </c>
      <c r="AV42" s="6">
        <v>0.215160409432256</v>
      </c>
      <c r="AW42" s="6">
        <v>0.215160409432256</v>
      </c>
      <c r="AX42" s="6">
        <v>0.376550823945593</v>
      </c>
      <c r="AY42" s="6">
        <v>0.213908136455882</v>
      </c>
      <c r="AZ42" s="6">
        <v>0.220284205398766</v>
      </c>
      <c r="BA42" s="6">
        <v>0.222123694632968</v>
      </c>
      <c r="BB42" s="6">
        <v>0.134186107734265</v>
      </c>
      <c r="BC42" s="6">
        <v>0.0921988100928388</v>
      </c>
      <c r="BD42" s="6">
        <v>0.226079993995492</v>
      </c>
      <c r="BE42" s="6">
        <v>0.455707608987473</v>
      </c>
      <c r="BF42" s="6">
        <v>0.126500409698449</v>
      </c>
      <c r="BG42" s="6">
        <v>0.0412266186584071</v>
      </c>
      <c r="BH42" s="6">
        <v>0.108729837763476</v>
      </c>
      <c r="BI42" s="6">
        <v>0.215083165887733</v>
      </c>
      <c r="BJ42" s="6">
        <v>0.22064412878159</v>
      </c>
      <c r="BK42" s="6">
        <v>0.0456308845905409</v>
      </c>
      <c r="BL42" s="6">
        <v>0.204048265366086</v>
      </c>
      <c r="BM42" s="6">
        <v>0.351362411925058</v>
      </c>
      <c r="BN42" s="6">
        <v>0.280385451466624</v>
      </c>
      <c r="BO42" s="6">
        <v>0.236271567294178</v>
      </c>
      <c r="BP42" s="42"/>
      <c r="BQ42" s="42"/>
      <c r="BR42" s="42"/>
    </row>
    <row r="43" spans="1:70" x14ac:dyDescent="0.2">
      <c r="A43" s="1">
        <v>2008</v>
      </c>
      <c r="B43" s="6">
        <v>0.159850731727619</v>
      </c>
      <c r="C43" s="6">
        <v>0.189022705501345</v>
      </c>
      <c r="D43" s="6">
        <v>0.0773386042651017</v>
      </c>
      <c r="E43" s="6">
        <v>0.114210814648932</v>
      </c>
      <c r="F43" s="6">
        <v>0.388250444975023</v>
      </c>
      <c r="G43" s="6">
        <v>0.326370024171061</v>
      </c>
      <c r="H43" s="6">
        <v>0.232347428027464</v>
      </c>
      <c r="I43" s="6">
        <v>0.140298047781431</v>
      </c>
      <c r="J43" s="6">
        <v>0.171427334071949</v>
      </c>
      <c r="K43" s="6">
        <v>0.228447018556254</v>
      </c>
      <c r="L43" s="6">
        <v>0.302055589625607</v>
      </c>
      <c r="M43" s="6">
        <v>0.117808301224337</v>
      </c>
      <c r="N43" s="6">
        <v>0.139535266629499</v>
      </c>
      <c r="O43" s="6">
        <v>0.155470343505054</v>
      </c>
      <c r="P43" s="6">
        <v>0.132554597167049</v>
      </c>
      <c r="Q43" s="6">
        <v>0.40900084929533</v>
      </c>
      <c r="R43" s="6">
        <v>0.473363368091246</v>
      </c>
      <c r="S43" s="6">
        <v>0.270109252773128</v>
      </c>
      <c r="T43" s="6">
        <v>0.210699751853044</v>
      </c>
      <c r="U43" s="6">
        <v>0.228788590701518</v>
      </c>
      <c r="V43" s="6">
        <v>0.0601253596528345</v>
      </c>
      <c r="W43" s="6">
        <v>0.19617377973425</v>
      </c>
      <c r="X43" s="6">
        <v>0.153211887413005</v>
      </c>
      <c r="Y43" s="6">
        <v>0.134648037330457</v>
      </c>
      <c r="Z43" s="6">
        <v>0.0822783787423363</v>
      </c>
      <c r="AA43" s="6">
        <v>0.128334498461044</v>
      </c>
      <c r="AB43" s="6">
        <v>0.0777956547797912</v>
      </c>
      <c r="AC43" s="6">
        <v>0.239508515982158</v>
      </c>
      <c r="AD43" s="6">
        <v>0.125950572119388</v>
      </c>
      <c r="AE43" s="6">
        <v>0.142846666503031</v>
      </c>
      <c r="AF43" s="6">
        <v>0.115706789131088</v>
      </c>
      <c r="AG43" s="6">
        <v>0.746956515921485</v>
      </c>
      <c r="AH43" s="6">
        <v>0.599977739875251</v>
      </c>
      <c r="AI43" s="6">
        <v>0.159503129621805</v>
      </c>
      <c r="AJ43" s="6">
        <v>0.599977739875253</v>
      </c>
      <c r="AK43" s="6">
        <v>0.130067248610928</v>
      </c>
      <c r="AL43" s="6">
        <v>0.540100248313471</v>
      </c>
      <c r="AM43" s="6">
        <v>0.105110278985616</v>
      </c>
      <c r="AN43" s="6">
        <v>0.403853688971921</v>
      </c>
      <c r="AO43" s="6">
        <v>0.349266945421096</v>
      </c>
      <c r="AP43" s="6">
        <v>0.222814369170871</v>
      </c>
      <c r="AQ43" s="6">
        <v>0.241703389785743</v>
      </c>
      <c r="AR43" s="6">
        <v>0.241703389785743</v>
      </c>
      <c r="AS43" s="6">
        <v>0.241703389785743</v>
      </c>
      <c r="AT43" s="6">
        <v>0.241703389785743</v>
      </c>
      <c r="AU43" s="6">
        <v>0.274175173499821</v>
      </c>
      <c r="AV43" s="6">
        <v>0.241703389785743</v>
      </c>
      <c r="AW43" s="6">
        <v>0.241703389785743</v>
      </c>
      <c r="AX43" s="6">
        <v>0.405321109070232</v>
      </c>
      <c r="AY43" s="6">
        <v>0.239998034691906</v>
      </c>
      <c r="AZ43" s="6">
        <v>0.232347428027464</v>
      </c>
      <c r="BA43" s="6">
        <v>0.229749885720384</v>
      </c>
      <c r="BB43" s="6">
        <v>0.126932179944295</v>
      </c>
      <c r="BC43" s="6">
        <v>0.093837874744662</v>
      </c>
      <c r="BD43" s="6">
        <v>0.295451585366815</v>
      </c>
      <c r="BE43" s="6">
        <v>0.46186314180921</v>
      </c>
      <c r="BF43" s="6">
        <v>0.124894468460629</v>
      </c>
      <c r="BG43" s="6">
        <v>0.0467223560130968</v>
      </c>
      <c r="BH43" s="6">
        <v>0.126632740994231</v>
      </c>
      <c r="BI43" s="6">
        <v>0.216735371767588</v>
      </c>
      <c r="BJ43" s="6">
        <v>0.17806097585719</v>
      </c>
      <c r="BK43" s="6">
        <v>0.0424705322428786</v>
      </c>
      <c r="BL43" s="6">
        <v>0.190982924348336</v>
      </c>
      <c r="BM43" s="6">
        <v>0.353887133100174</v>
      </c>
      <c r="BN43" s="6">
        <v>0.271708907376463</v>
      </c>
      <c r="BO43" s="6">
        <v>0.250383916184394</v>
      </c>
      <c r="BP43" s="42"/>
      <c r="BQ43" s="42"/>
      <c r="BR43" s="42"/>
    </row>
    <row r="44" spans="1:70" x14ac:dyDescent="0.2">
      <c r="A44" s="1">
        <v>2009</v>
      </c>
      <c r="B44" s="6">
        <v>0.132542076025123</v>
      </c>
      <c r="C44" s="6">
        <v>0.163364986039152</v>
      </c>
      <c r="D44" s="6">
        <v>0.0681391036469116</v>
      </c>
      <c r="E44" s="6">
        <v>0.0953486205680495</v>
      </c>
      <c r="F44" s="6">
        <v>0.377215015375324</v>
      </c>
      <c r="G44" s="6">
        <v>0.257758566333142</v>
      </c>
      <c r="H44" s="6">
        <v>0.188027404464276</v>
      </c>
      <c r="I44" s="6">
        <v>0.0987468367662876</v>
      </c>
      <c r="J44" s="6">
        <v>0.147149259294936</v>
      </c>
      <c r="K44" s="6">
        <v>0.194202850245216</v>
      </c>
      <c r="L44" s="6">
        <v>0.281399848361193</v>
      </c>
      <c r="M44" s="6">
        <v>0.107762679708714</v>
      </c>
      <c r="N44" s="6">
        <v>0.117565543527015</v>
      </c>
      <c r="O44" s="6">
        <v>0.152729311604013</v>
      </c>
      <c r="P44" s="6">
        <v>0.105440366425741</v>
      </c>
      <c r="Q44" s="6">
        <v>0.346408807906644</v>
      </c>
      <c r="R44" s="6">
        <v>0.325740107170125</v>
      </c>
      <c r="S44" s="6">
        <v>0.235443990392983</v>
      </c>
      <c r="T44" s="6">
        <v>0.189407726790891</v>
      </c>
      <c r="U44" s="6">
        <v>0.199808821143408</v>
      </c>
      <c r="V44" s="6">
        <v>0.0540649623649324</v>
      </c>
      <c r="W44" s="6">
        <v>0.151475080852541</v>
      </c>
      <c r="X44" s="6">
        <v>0.154751283692755</v>
      </c>
      <c r="Y44" s="6">
        <v>0.126220287140183</v>
      </c>
      <c r="Z44" s="6">
        <v>0.0764343759585588</v>
      </c>
      <c r="AA44" s="6">
        <v>0.111813404327784</v>
      </c>
      <c r="AB44" s="6">
        <v>0.057113685276905</v>
      </c>
      <c r="AC44" s="6">
        <v>0.207979713529913</v>
      </c>
      <c r="AD44" s="6">
        <v>0.111670081978912</v>
      </c>
      <c r="AE44" s="6">
        <v>0.135206259599977</v>
      </c>
      <c r="AF44" s="6">
        <v>0.098311495970563</v>
      </c>
      <c r="AG44" s="6">
        <v>0.884788272262474</v>
      </c>
      <c r="AH44" s="6">
        <v>0.442088436394547</v>
      </c>
      <c r="AI44" s="6">
        <v>0.108756694056075</v>
      </c>
      <c r="AJ44" s="6">
        <v>0.442088436394547</v>
      </c>
      <c r="AK44" s="6">
        <v>0.0922763513000483</v>
      </c>
      <c r="AL44" s="6">
        <v>0.635789238472887</v>
      </c>
      <c r="AM44" s="6">
        <v>0.102151435517429</v>
      </c>
      <c r="AN44" s="6">
        <v>0.304579709893684</v>
      </c>
      <c r="AO44" s="6">
        <v>0.340372190981499</v>
      </c>
      <c r="AP44" s="6">
        <v>0.236565323745309</v>
      </c>
      <c r="AQ44" s="6">
        <v>0.186425612319851</v>
      </c>
      <c r="AR44" s="6">
        <v>0.186425612319852</v>
      </c>
      <c r="AS44" s="6">
        <v>0.186425612319851</v>
      </c>
      <c r="AT44" s="6">
        <v>0.186425612319852</v>
      </c>
      <c r="AU44" s="6">
        <v>0.243754241588509</v>
      </c>
      <c r="AV44" s="6">
        <v>0.186425612319852</v>
      </c>
      <c r="AW44" s="6">
        <v>0.186425612319852</v>
      </c>
      <c r="AX44" s="6">
        <v>0.288901921096493</v>
      </c>
      <c r="AY44" s="6">
        <v>0.184044629979126</v>
      </c>
      <c r="AZ44" s="6">
        <v>0.188027404464276</v>
      </c>
      <c r="BA44" s="6">
        <v>0.199172186464798</v>
      </c>
      <c r="BB44" s="6">
        <v>0.0801925454214684</v>
      </c>
      <c r="BC44" s="6">
        <v>0.0680701919886537</v>
      </c>
      <c r="BD44" s="6">
        <v>0.260540835518251</v>
      </c>
      <c r="BE44" s="6">
        <v>0.395399254460493</v>
      </c>
      <c r="BF44" s="6">
        <v>0.0943415396543616</v>
      </c>
      <c r="BG44" s="6">
        <v>0.041600247631084</v>
      </c>
      <c r="BH44" s="6">
        <v>0.106811362245578</v>
      </c>
      <c r="BI44" s="6">
        <v>0.183663510494167</v>
      </c>
      <c r="BJ44" s="6">
        <v>0.1170269575261</v>
      </c>
      <c r="BK44" s="6">
        <v>0.0412665297706577</v>
      </c>
      <c r="BL44" s="6">
        <v>0.19318410909891</v>
      </c>
      <c r="BM44" s="6">
        <v>0.33032348322556</v>
      </c>
      <c r="BN44" s="6">
        <v>0.221189102651797</v>
      </c>
      <c r="BO44" s="6">
        <v>0.21486517535206</v>
      </c>
      <c r="BP44" s="42"/>
      <c r="BQ44" s="42"/>
      <c r="BR44" s="42"/>
    </row>
    <row r="45" spans="1:70" x14ac:dyDescent="0.2">
      <c r="A45" s="1">
        <v>2010</v>
      </c>
      <c r="B45" s="6">
        <v>0.144135359555004</v>
      </c>
      <c r="C45" s="6">
        <v>0.177898450987823</v>
      </c>
      <c r="D45" s="6">
        <v>0.0747043488205403</v>
      </c>
      <c r="E45" s="6">
        <v>0.0986337548543505</v>
      </c>
      <c r="F45" s="6">
        <v>0.419584292783206</v>
      </c>
      <c r="G45" s="6">
        <v>0.258813490344027</v>
      </c>
      <c r="H45" s="6">
        <v>0.205229742957394</v>
      </c>
      <c r="I45" s="6">
        <v>0.111142542743341</v>
      </c>
      <c r="J45" s="6">
        <v>0.152590386425927</v>
      </c>
      <c r="K45" s="6">
        <v>0.225909259016538</v>
      </c>
      <c r="L45" s="6">
        <v>0.305369304662187</v>
      </c>
      <c r="M45" s="6">
        <v>0.124500729993763</v>
      </c>
      <c r="N45" s="6">
        <v>0.13211099636972</v>
      </c>
      <c r="O45" s="6">
        <v>0.163425922558706</v>
      </c>
      <c r="P45" s="6">
        <v>0.120884204936277</v>
      </c>
      <c r="Q45" s="6">
        <v>0.30317453330998</v>
      </c>
      <c r="R45" s="6">
        <v>0.319600217416109</v>
      </c>
      <c r="S45" s="6">
        <v>0.235056186802846</v>
      </c>
      <c r="T45" s="6">
        <v>0.202134545858022</v>
      </c>
      <c r="U45" s="6">
        <v>0.217220783857982</v>
      </c>
      <c r="V45" s="6">
        <v>0.059703651013079</v>
      </c>
      <c r="W45" s="6">
        <v>0.150677740504347</v>
      </c>
      <c r="X45" s="6">
        <v>0.155327492633788</v>
      </c>
      <c r="Y45" s="6">
        <v>0.131525254015517</v>
      </c>
      <c r="Z45" s="6">
        <v>0.0813175003220966</v>
      </c>
      <c r="AA45" s="6">
        <v>0.103240788458805</v>
      </c>
      <c r="AB45" s="6">
        <v>0.0616733312582694</v>
      </c>
      <c r="AC45" s="6">
        <v>0.229242773395555</v>
      </c>
      <c r="AD45" s="6">
        <v>0.11669789909359</v>
      </c>
      <c r="AE45" s="6">
        <v>0.143574251588464</v>
      </c>
      <c r="AF45" s="6">
        <v>0.103715366837834</v>
      </c>
      <c r="AG45" s="6">
        <v>1.25559429084011</v>
      </c>
      <c r="AH45" s="6">
        <v>0.494624671827756</v>
      </c>
      <c r="AI45" s="6">
        <v>0.102346197207131</v>
      </c>
      <c r="AJ45" s="6">
        <v>0.494624671827754</v>
      </c>
      <c r="AK45" s="6">
        <v>0.114807971032487</v>
      </c>
      <c r="AL45" s="6">
        <v>0.605407552982311</v>
      </c>
      <c r="AM45" s="6">
        <v>0.0889793923953295</v>
      </c>
      <c r="AN45" s="6">
        <v>0.342477734135013</v>
      </c>
      <c r="AO45" s="6">
        <v>0.468293873051628</v>
      </c>
      <c r="AP45" s="6">
        <v>0.209610964299366</v>
      </c>
      <c r="AQ45" s="6">
        <v>0.193999196609705</v>
      </c>
      <c r="AR45" s="6">
        <v>0.193999196609705</v>
      </c>
      <c r="AS45" s="6">
        <v>0.193999196609705</v>
      </c>
      <c r="AT45" s="6">
        <v>0.193999196609705</v>
      </c>
      <c r="AU45" s="6">
        <v>0.184623386663856</v>
      </c>
      <c r="AV45" s="6">
        <v>0.193999196609705</v>
      </c>
      <c r="AW45" s="6">
        <v>0.193999196609705</v>
      </c>
      <c r="AX45" s="6">
        <v>0.324631756307656</v>
      </c>
      <c r="AY45" s="6">
        <v>0.192049106945779</v>
      </c>
      <c r="AZ45" s="6">
        <v>0.205229742957394</v>
      </c>
      <c r="BA45" s="6">
        <v>0.198797701692288</v>
      </c>
      <c r="BB45" s="6">
        <v>0.0874649631713833</v>
      </c>
      <c r="BC45" s="6">
        <v>0.0805960267452171</v>
      </c>
      <c r="BD45" s="6">
        <v>0.272121315832579</v>
      </c>
      <c r="BE45" s="6">
        <v>0.437807260039955</v>
      </c>
      <c r="BF45" s="6">
        <v>0.106392590414956</v>
      </c>
      <c r="BG45" s="6">
        <v>0.0368999810535501</v>
      </c>
      <c r="BH45" s="6">
        <v>0.111818233594052</v>
      </c>
      <c r="BI45" s="6">
        <v>0.194604380641234</v>
      </c>
      <c r="BJ45" s="6">
        <v>0.122070047967953</v>
      </c>
      <c r="BK45" s="6">
        <v>0.0462404054335316</v>
      </c>
      <c r="BL45" s="6">
        <v>0.212481006768214</v>
      </c>
      <c r="BM45" s="6">
        <v>0.317849399726117</v>
      </c>
      <c r="BN45" s="6">
        <v>0.20792809622125</v>
      </c>
      <c r="BO45" s="6">
        <v>0.222548913132309</v>
      </c>
      <c r="BP45" s="42"/>
      <c r="BQ45" s="42"/>
      <c r="BR45" s="42"/>
    </row>
    <row r="46" spans="1:70" x14ac:dyDescent="0.2">
      <c r="A46" s="1">
        <v>2011</v>
      </c>
      <c r="B46" s="6">
        <v>0.156724799271067</v>
      </c>
      <c r="C46" s="6">
        <v>0.192227601765013</v>
      </c>
      <c r="D46" s="6">
        <v>0.0834753732154998</v>
      </c>
      <c r="E46" s="6">
        <v>0.105620991585806</v>
      </c>
      <c r="F46" s="6">
        <v>0.448142310136062</v>
      </c>
      <c r="G46" s="6">
        <v>0.259060718621248</v>
      </c>
      <c r="H46" s="6">
        <v>0.220992786430259</v>
      </c>
      <c r="I46" s="6">
        <v>0.117866319968307</v>
      </c>
      <c r="J46" s="6">
        <v>0.156290528342761</v>
      </c>
      <c r="K46" s="6">
        <v>0.237451703438424</v>
      </c>
      <c r="L46" s="6">
        <v>0.304127931542607</v>
      </c>
      <c r="M46" s="6">
        <v>0.145210696608731</v>
      </c>
      <c r="N46" s="6">
        <v>0.141843646008605</v>
      </c>
      <c r="O46" s="6">
        <v>0.174887746129311</v>
      </c>
      <c r="P46" s="6">
        <v>0.131055908908053</v>
      </c>
      <c r="Q46" s="6">
        <v>0.335378529049777</v>
      </c>
      <c r="R46" s="6">
        <v>0.357939021711331</v>
      </c>
      <c r="S46" s="6">
        <v>0.243604964788838</v>
      </c>
      <c r="T46" s="6">
        <v>0.217827242216312</v>
      </c>
      <c r="U46" s="6">
        <v>0.235509356657517</v>
      </c>
      <c r="V46" s="6">
        <v>0.0658714501956903</v>
      </c>
      <c r="W46" s="6">
        <v>0.162303774763833</v>
      </c>
      <c r="X46" s="6">
        <v>0.172227987795735</v>
      </c>
      <c r="Y46" s="6">
        <v>0.137921212243418</v>
      </c>
      <c r="Z46" s="6">
        <v>0.0885820965291911</v>
      </c>
      <c r="AA46" s="6">
        <v>0.101542461760469</v>
      </c>
      <c r="AB46" s="6">
        <v>0.0683385866947282</v>
      </c>
      <c r="AC46" s="6">
        <v>0.216085954986688</v>
      </c>
      <c r="AD46" s="6">
        <v>0.145453698155349</v>
      </c>
      <c r="AE46" s="6">
        <v>0.15535061977799</v>
      </c>
      <c r="AF46" s="6">
        <v>0.111788941762562</v>
      </c>
      <c r="AG46" s="6">
        <v>1.5000355060003</v>
      </c>
      <c r="AH46" s="6">
        <v>0.584985482186632</v>
      </c>
      <c r="AI46" s="6">
        <v>0.096121757722336</v>
      </c>
      <c r="AJ46" s="6">
        <v>0.584985482186631</v>
      </c>
      <c r="AK46" s="6">
        <v>0.124335096880215</v>
      </c>
      <c r="AL46" s="6">
        <v>0.358228269531807</v>
      </c>
      <c r="AM46" s="6">
        <v>0.0973478180263851</v>
      </c>
      <c r="AN46" s="6">
        <v>0.406655223366885</v>
      </c>
      <c r="AO46" s="6">
        <v>0.442986382854091</v>
      </c>
      <c r="AP46" s="6">
        <v>0.232508913285207</v>
      </c>
      <c r="AQ46" s="6">
        <v>0.202807141808636</v>
      </c>
      <c r="AR46" s="6">
        <v>0.202807141808636</v>
      </c>
      <c r="AS46" s="6">
        <v>0.202807141808637</v>
      </c>
      <c r="AT46" s="6">
        <v>0.202807141808636</v>
      </c>
      <c r="AU46" s="6">
        <v>0.208231580626072</v>
      </c>
      <c r="AV46" s="6">
        <v>0.202807141808636</v>
      </c>
      <c r="AW46" s="6">
        <v>0.202807141808637</v>
      </c>
      <c r="AX46" s="6">
        <v>0.303969118399844</v>
      </c>
      <c r="AY46" s="6">
        <v>0.200848613438404</v>
      </c>
      <c r="AZ46" s="6">
        <v>0.220992786430259</v>
      </c>
      <c r="BA46" s="6">
        <v>0.226307512171266</v>
      </c>
      <c r="BB46" s="6">
        <v>0.0944481877091869</v>
      </c>
      <c r="BC46" s="6">
        <v>0.0814296472348121</v>
      </c>
      <c r="BD46" s="6">
        <v>0.311821083555209</v>
      </c>
      <c r="BE46" s="6">
        <v>0.461142613614315</v>
      </c>
      <c r="BF46" s="6">
        <v>0.113630254544625</v>
      </c>
      <c r="BG46" s="6">
        <v>0.044096398647452</v>
      </c>
      <c r="BH46" s="6">
        <v>0.116081854906465</v>
      </c>
      <c r="BI46" s="6">
        <v>0.202380189210132</v>
      </c>
      <c r="BJ46" s="6">
        <v>0.100018176900286</v>
      </c>
      <c r="BK46" s="6">
        <v>0.054337717172436</v>
      </c>
      <c r="BL46" s="6">
        <v>0.182073867726813</v>
      </c>
      <c r="BM46" s="6">
        <v>0.313533177357377</v>
      </c>
      <c r="BN46" s="6">
        <v>0.244281664917402</v>
      </c>
      <c r="BO46" s="6">
        <v>0.216544401708071</v>
      </c>
      <c r="BP46" s="42"/>
      <c r="BQ46" s="42"/>
      <c r="BR46" s="42"/>
    </row>
    <row r="47" spans="1:70" x14ac:dyDescent="0.2">
      <c r="A47" s="1">
        <v>2012</v>
      </c>
      <c r="B47" s="6">
        <v>0.154286061534346</v>
      </c>
      <c r="C47" s="6">
        <v>0.197075184519238</v>
      </c>
      <c r="D47" s="6">
        <v>0.0801167158478079</v>
      </c>
      <c r="E47" s="6">
        <v>0.101719074368027</v>
      </c>
      <c r="F47" s="6">
        <v>0.474872478557132</v>
      </c>
      <c r="G47" s="6">
        <v>0.240110979921773</v>
      </c>
      <c r="H47" s="6">
        <v>0.208384444033208</v>
      </c>
      <c r="I47" s="6">
        <v>0.111367857154346</v>
      </c>
      <c r="J47" s="6">
        <v>0.151486896219344</v>
      </c>
      <c r="K47" s="6">
        <v>0.248810316783269</v>
      </c>
      <c r="L47" s="6">
        <v>0.309148935615854</v>
      </c>
      <c r="M47" s="6">
        <v>0.154229118099214</v>
      </c>
      <c r="N47" s="6">
        <v>0.146063783154766</v>
      </c>
      <c r="O47" s="6">
        <v>0.169149679141007</v>
      </c>
      <c r="P47" s="6">
        <v>0.138985705328629</v>
      </c>
      <c r="Q47" s="6">
        <v>0.335419968063235</v>
      </c>
      <c r="R47" s="6">
        <v>0.345544438206325</v>
      </c>
      <c r="S47" s="6">
        <v>0.243444672586608</v>
      </c>
      <c r="T47" s="6">
        <v>0.224424383118873</v>
      </c>
      <c r="U47" s="6">
        <v>0.245367714347173</v>
      </c>
      <c r="V47" s="6">
        <v>0.0638326183866906</v>
      </c>
      <c r="W47" s="6">
        <v>0.153887814920985</v>
      </c>
      <c r="X47" s="6">
        <v>0.160616704024866</v>
      </c>
      <c r="Y47" s="6">
        <v>0.128378591498873</v>
      </c>
      <c r="Z47" s="6">
        <v>0.0833531816416732</v>
      </c>
      <c r="AA47" s="6">
        <v>0.0905079713693061</v>
      </c>
      <c r="AB47" s="6">
        <v>0.06783859817739</v>
      </c>
      <c r="AC47" s="6">
        <v>0.176733435754647</v>
      </c>
      <c r="AD47" s="6">
        <v>0.13564996617556</v>
      </c>
      <c r="AE47" s="6">
        <v>0.149137719889914</v>
      </c>
      <c r="AF47" s="6">
        <v>0.10717255091987</v>
      </c>
      <c r="AG47" s="6">
        <v>1.7564184793163</v>
      </c>
      <c r="AH47" s="6">
        <v>0.563805053478452</v>
      </c>
      <c r="AI47" s="6">
        <v>0.0842039284013144</v>
      </c>
      <c r="AJ47" s="6">
        <v>0.563805053478453</v>
      </c>
      <c r="AK47" s="6">
        <v>0.122612028536368</v>
      </c>
      <c r="AL47" s="6">
        <v>0.354266965803806</v>
      </c>
      <c r="AM47" s="6">
        <v>0.104714556331104</v>
      </c>
      <c r="AN47" s="6">
        <v>0.395034085464599</v>
      </c>
      <c r="AO47" s="6">
        <v>0.395705762475953</v>
      </c>
      <c r="AP47" s="6">
        <v>0.17824681943104</v>
      </c>
      <c r="AQ47" s="6">
        <v>0.18471821516939</v>
      </c>
      <c r="AR47" s="6">
        <v>0.18471821516939</v>
      </c>
      <c r="AS47" s="6">
        <v>0.18471821516939</v>
      </c>
      <c r="AT47" s="6">
        <v>0.18471821516939</v>
      </c>
      <c r="AU47" s="6">
        <v>0.195280896681281</v>
      </c>
      <c r="AV47" s="6">
        <v>0.18471821516939</v>
      </c>
      <c r="AW47" s="6">
        <v>0.18471821516939</v>
      </c>
      <c r="AX47" s="6">
        <v>0.292500543518391</v>
      </c>
      <c r="AY47" s="6">
        <v>0.183107441622569</v>
      </c>
      <c r="AZ47" s="6">
        <v>0.208384444033208</v>
      </c>
      <c r="BA47" s="6">
        <v>0.210381469879613</v>
      </c>
      <c r="BB47" s="6">
        <v>0.0890682731677216</v>
      </c>
      <c r="BC47" s="6">
        <v>0.0766617117005077</v>
      </c>
      <c r="BD47" s="6">
        <v>0.308748048661311</v>
      </c>
      <c r="BE47" s="6">
        <v>0.457306799870652</v>
      </c>
      <c r="BF47" s="6">
        <v>0.112645300504457</v>
      </c>
      <c r="BG47" s="6">
        <v>0.0465072801735144</v>
      </c>
      <c r="BH47" s="6">
        <v>0.114923496450088</v>
      </c>
      <c r="BI47" s="6">
        <v>0.18123816699319</v>
      </c>
      <c r="BJ47" s="6">
        <v>0.0770601165356425</v>
      </c>
      <c r="BK47" s="6">
        <v>0.0480053863299377</v>
      </c>
      <c r="BL47" s="6">
        <v>0.175260187407973</v>
      </c>
      <c r="BM47" s="6">
        <v>0.296688051818422</v>
      </c>
      <c r="BN47" s="6">
        <v>0.272975761168492</v>
      </c>
      <c r="BO47" s="6">
        <v>0.204854788969813</v>
      </c>
      <c r="BP47" s="42"/>
      <c r="BQ47" s="42"/>
      <c r="BR47" s="42"/>
    </row>
    <row r="48" spans="1:70" x14ac:dyDescent="0.2">
      <c r="A48" s="1">
        <v>2013</v>
      </c>
      <c r="B48" s="6">
        <v>0.152339909020109</v>
      </c>
      <c r="C48" s="6">
        <v>0.194941963020966</v>
      </c>
      <c r="D48" s="6">
        <v>0.0794013322169375</v>
      </c>
      <c r="E48" s="6">
        <v>0.0989454184408561</v>
      </c>
      <c r="F48" s="6">
        <v>0.435300900542166</v>
      </c>
      <c r="G48" s="6">
        <v>0.257322875684222</v>
      </c>
      <c r="H48" s="6">
        <v>0.193472615107987</v>
      </c>
      <c r="I48" s="6">
        <v>0.115818976123449</v>
      </c>
      <c r="J48" s="6">
        <v>0.149999863929668</v>
      </c>
      <c r="K48" s="6">
        <v>0.238237348346035</v>
      </c>
      <c r="L48" s="6">
        <v>0.313122027421129</v>
      </c>
      <c r="M48" s="6">
        <v>0.162554574784005</v>
      </c>
      <c r="N48" s="6">
        <v>0.1472593762423</v>
      </c>
      <c r="O48" s="6">
        <v>0.164774387108449</v>
      </c>
      <c r="P48" s="6">
        <v>0.1380090851536</v>
      </c>
      <c r="Q48" s="6">
        <v>0.342141671284826</v>
      </c>
      <c r="R48" s="6">
        <v>0.337810388915131</v>
      </c>
      <c r="S48" s="6">
        <v>0.230578014372868</v>
      </c>
      <c r="T48" s="6">
        <v>0.221314509941089</v>
      </c>
      <c r="U48" s="6">
        <v>0.247519209681881</v>
      </c>
      <c r="V48" s="6">
        <v>0.0632894198159077</v>
      </c>
      <c r="W48" s="6">
        <v>0.161337181061402</v>
      </c>
      <c r="X48" s="6">
        <v>0.15599351969945</v>
      </c>
      <c r="Y48" s="6">
        <v>0.130029178219259</v>
      </c>
      <c r="Z48" s="6">
        <v>0.0830876916935802</v>
      </c>
      <c r="AA48" s="6">
        <v>0.0792466061454835</v>
      </c>
      <c r="AB48" s="6">
        <v>0.06669608342009</v>
      </c>
      <c r="AC48" s="6">
        <v>0.201835101941447</v>
      </c>
      <c r="AD48" s="6">
        <v>0.129423242979564</v>
      </c>
      <c r="AE48" s="6">
        <v>0.140323101423803</v>
      </c>
      <c r="AF48" s="6">
        <v>0.103738893511725</v>
      </c>
      <c r="AG48" s="6">
        <v>1.58694417570622</v>
      </c>
      <c r="AH48" s="6">
        <v>0.512872583057869</v>
      </c>
      <c r="AI48" s="6">
        <v>0.0884295885814822</v>
      </c>
      <c r="AJ48" s="6">
        <v>0.512872583057869</v>
      </c>
      <c r="AK48" s="6">
        <v>0.1088925483873</v>
      </c>
      <c r="AL48" s="6">
        <v>0.374700928332452</v>
      </c>
      <c r="AM48" s="6">
        <v>0.104568457237969</v>
      </c>
      <c r="AN48" s="6">
        <v>0.364275628823618</v>
      </c>
      <c r="AO48" s="6">
        <v>0.4797235658707</v>
      </c>
      <c r="AP48" s="6">
        <v>0.142440124728445</v>
      </c>
      <c r="AQ48" s="6">
        <v>0.201482989616266</v>
      </c>
      <c r="AR48" s="6">
        <v>0.201482989616267</v>
      </c>
      <c r="AS48" s="6">
        <v>0.201482989616267</v>
      </c>
      <c r="AT48" s="6">
        <v>0.201482989616267</v>
      </c>
      <c r="AU48" s="6">
        <v>0.215139796203991</v>
      </c>
      <c r="AV48" s="6">
        <v>0.201482989616266</v>
      </c>
      <c r="AW48" s="6">
        <v>0.201482989616266</v>
      </c>
      <c r="AX48" s="6">
        <v>0.323784406813955</v>
      </c>
      <c r="AY48" s="6">
        <v>0.199466336987726</v>
      </c>
      <c r="AZ48" s="6">
        <v>0.193472615107987</v>
      </c>
      <c r="BA48" s="6">
        <v>0.188386660215366</v>
      </c>
      <c r="BB48" s="6">
        <v>0.0906412403227231</v>
      </c>
      <c r="BC48" s="6">
        <v>0.0854210220871531</v>
      </c>
      <c r="BD48" s="6">
        <v>0.294678248455916</v>
      </c>
      <c r="BE48" s="6">
        <v>0.460385982243083</v>
      </c>
      <c r="BF48" s="6">
        <v>0.119621135401707</v>
      </c>
      <c r="BG48" s="6">
        <v>0.0466127824772102</v>
      </c>
      <c r="BH48" s="6">
        <v>0.119885054010088</v>
      </c>
      <c r="BI48" s="6">
        <v>0.168038532920937</v>
      </c>
      <c r="BJ48" s="6">
        <v>0.0773922789246407</v>
      </c>
      <c r="BK48" s="6">
        <v>0.0465262449040499</v>
      </c>
      <c r="BL48" s="6">
        <v>0.168034738438866</v>
      </c>
      <c r="BM48" s="6">
        <v>0.28318260698584</v>
      </c>
      <c r="BN48" s="6">
        <v>0.293238144378923</v>
      </c>
      <c r="BO48" s="6">
        <v>0.209801160224439</v>
      </c>
      <c r="BP48" s="42"/>
      <c r="BQ48" s="42"/>
      <c r="BR48" s="42"/>
    </row>
    <row r="49" spans="1:70" x14ac:dyDescent="0.2">
      <c r="A49" s="1">
        <v>2014</v>
      </c>
      <c r="B49" s="6">
        <v>0.150083043996859</v>
      </c>
      <c r="C49" s="6">
        <v>0.19279509437539</v>
      </c>
      <c r="D49" s="6">
        <v>0.0801429807407314</v>
      </c>
      <c r="E49" s="6">
        <v>0.0973087903911321</v>
      </c>
      <c r="F49" s="6">
        <v>0.397440455372208</v>
      </c>
      <c r="G49" s="6">
        <v>0.245502780156764</v>
      </c>
      <c r="H49" s="6">
        <v>0.215443807270097</v>
      </c>
      <c r="I49" s="6">
        <v>0.118405758904756</v>
      </c>
      <c r="J49" s="6">
        <v>0.144752934626031</v>
      </c>
      <c r="K49" s="6">
        <v>0.238957788959424</v>
      </c>
      <c r="L49" s="6">
        <v>0.315233162830609</v>
      </c>
      <c r="M49" s="6">
        <v>0.163320460389312</v>
      </c>
      <c r="N49" s="6">
        <v>0.150767316748133</v>
      </c>
      <c r="O49" s="6">
        <v>0.156000159995063</v>
      </c>
      <c r="P49" s="6">
        <v>0.139987719689759</v>
      </c>
      <c r="Q49" s="6">
        <v>0.333424309018537</v>
      </c>
      <c r="R49" s="6">
        <v>0.312516588495278</v>
      </c>
      <c r="S49" s="6">
        <v>0.235117851511057</v>
      </c>
      <c r="T49" s="6">
        <v>0.219119941789746</v>
      </c>
      <c r="U49" s="6">
        <v>0.247282321063502</v>
      </c>
      <c r="V49" s="6">
        <v>0.0632709132717907</v>
      </c>
      <c r="W49" s="6">
        <v>0.171400347163032</v>
      </c>
      <c r="X49" s="6">
        <v>0.168938654512138</v>
      </c>
      <c r="Y49" s="6">
        <v>0.124407996198206</v>
      </c>
      <c r="Z49" s="6">
        <v>0.083348580929175</v>
      </c>
      <c r="AA49" s="6">
        <v>0.0775898319258978</v>
      </c>
      <c r="AB49" s="6">
        <v>0.0650533317411212</v>
      </c>
      <c r="AC49" s="6">
        <v>0.205842128309686</v>
      </c>
      <c r="AD49" s="6">
        <v>0.106773940247557</v>
      </c>
      <c r="AE49" s="6">
        <v>0.142558200668751</v>
      </c>
      <c r="AF49" s="6">
        <v>0.100820252696811</v>
      </c>
      <c r="AG49" s="6">
        <v>1.43593269890909</v>
      </c>
      <c r="AH49" s="6">
        <v>0.450643814885499</v>
      </c>
      <c r="AI49" s="6">
        <v>0.0782316946784771</v>
      </c>
      <c r="AJ49" s="6">
        <v>0.450643814885499</v>
      </c>
      <c r="AK49" s="6">
        <v>0.114020554620721</v>
      </c>
      <c r="AL49" s="6">
        <v>0.338014185979843</v>
      </c>
      <c r="AM49" s="6">
        <v>0.112802115842434</v>
      </c>
      <c r="AN49" s="6">
        <v>0.329679057833729</v>
      </c>
      <c r="AO49" s="6">
        <v>0.499163986538704</v>
      </c>
      <c r="AP49" s="6">
        <v>0.127160470941613</v>
      </c>
      <c r="AQ49" s="6">
        <v>0.203450761051934</v>
      </c>
      <c r="AR49" s="6">
        <v>0.203450761051934</v>
      </c>
      <c r="AS49" s="6">
        <v>0.203450761051934</v>
      </c>
      <c r="AT49" s="6">
        <v>0.203450761051934</v>
      </c>
      <c r="AU49" s="6">
        <v>0.202762464660078</v>
      </c>
      <c r="AV49" s="6">
        <v>0.203450761051934</v>
      </c>
      <c r="AW49" s="6">
        <v>0.203450761051934</v>
      </c>
      <c r="AX49" s="6">
        <v>0.315188717102822</v>
      </c>
      <c r="AY49" s="6">
        <v>0.201609301379046</v>
      </c>
      <c r="AZ49" s="6">
        <v>0.215443807270097</v>
      </c>
      <c r="BA49" s="6">
        <v>0.208887699474147</v>
      </c>
      <c r="BB49" s="6">
        <v>0.0902022648693584</v>
      </c>
      <c r="BC49" s="6">
        <v>0.0949465866656584</v>
      </c>
      <c r="BD49" s="6">
        <v>0.280479807820567</v>
      </c>
      <c r="BE49" s="6">
        <v>0.463370124723862</v>
      </c>
      <c r="BF49" s="6">
        <v>0.120435404427488</v>
      </c>
      <c r="BG49" s="6">
        <v>0.0436244130999501</v>
      </c>
      <c r="BH49" s="6">
        <v>0.115551692481069</v>
      </c>
      <c r="BI49" s="6">
        <v>0.155899223513818</v>
      </c>
      <c r="BJ49" s="6">
        <v>0.0799231210885212</v>
      </c>
      <c r="BK49" s="6">
        <v>0.0444058324594896</v>
      </c>
      <c r="BL49" s="6">
        <v>0.17808009505229</v>
      </c>
      <c r="BM49" s="6">
        <v>0.29513817529683</v>
      </c>
      <c r="BN49" s="6">
        <v>0.302879227563098</v>
      </c>
      <c r="BO49" s="6">
        <v>0.210804410419195</v>
      </c>
      <c r="BP49" s="42"/>
      <c r="BQ49" s="42"/>
      <c r="BR49" s="42"/>
    </row>
    <row r="50" spans="1:70" x14ac:dyDescent="0.2">
      <c r="A50" s="1">
        <v>2015</v>
      </c>
      <c r="B50" s="6">
        <v>0.139637531799205</v>
      </c>
      <c r="C50" s="6">
        <v>0.200371823853166</v>
      </c>
      <c r="D50" s="6">
        <v>0.0740124093769456</v>
      </c>
      <c r="E50" s="6">
        <v>0.101792921927709</v>
      </c>
      <c r="F50" s="6">
        <v>0.29989339602686</v>
      </c>
      <c r="G50" s="6">
        <v>0.228837336951193</v>
      </c>
      <c r="H50" s="6">
        <v>0.22726103099487</v>
      </c>
      <c r="I50" s="6">
        <v>0.110090486057584</v>
      </c>
      <c r="J50" s="6">
        <v>0.133115614404697</v>
      </c>
      <c r="K50" s="6">
        <v>0.252821480196702</v>
      </c>
      <c r="L50" s="6">
        <v>0.317150880461462</v>
      </c>
      <c r="M50" s="6">
        <v>0.164972152183222</v>
      </c>
      <c r="N50" s="6">
        <v>0.159190531036146</v>
      </c>
      <c r="O50" s="6">
        <v>0.156062416587874</v>
      </c>
      <c r="P50" s="6">
        <v>0.142661511229554</v>
      </c>
      <c r="Q50" s="6">
        <v>0.378197761013203</v>
      </c>
      <c r="R50" s="6">
        <v>0.326146032369209</v>
      </c>
      <c r="S50" s="6">
        <v>0.241342787880731</v>
      </c>
      <c r="T50" s="6">
        <v>0.230643138748703</v>
      </c>
      <c r="U50" s="6">
        <v>0.254150251207154</v>
      </c>
      <c r="V50" s="6">
        <v>0.0590269065516016</v>
      </c>
      <c r="W50" s="6">
        <v>0.172976392733689</v>
      </c>
      <c r="X50" s="6">
        <v>0.166838303695056</v>
      </c>
      <c r="Y50" s="6">
        <v>0.118976527937146</v>
      </c>
      <c r="Z50" s="6">
        <v>0.0768790265170419</v>
      </c>
      <c r="AA50" s="6">
        <v>0.0595987879814003</v>
      </c>
      <c r="AB50" s="6">
        <v>0.0769208352190616</v>
      </c>
      <c r="AC50" s="6">
        <v>0.200238230848498</v>
      </c>
      <c r="AD50" s="6">
        <v>0.0951914951993957</v>
      </c>
      <c r="AE50" s="6">
        <v>0.143851452433959</v>
      </c>
      <c r="AF50" s="6">
        <v>0.104691292480908</v>
      </c>
      <c r="AG50" s="6">
        <v>1.05362557356552</v>
      </c>
      <c r="AH50" s="6">
        <v>0.33703183060343</v>
      </c>
      <c r="AI50" s="6">
        <v>0.0598095777797024</v>
      </c>
      <c r="AJ50" s="6">
        <v>0.33703183060343</v>
      </c>
      <c r="AK50" s="6">
        <v>0.119680158898262</v>
      </c>
      <c r="AL50" s="6">
        <v>0.267528666265481</v>
      </c>
      <c r="AM50" s="6">
        <v>0.110489966087296</v>
      </c>
      <c r="AN50" s="6">
        <v>0.261670118367121</v>
      </c>
      <c r="AO50" s="6">
        <v>0.389368412808518</v>
      </c>
      <c r="AP50" s="6">
        <v>0.110323466067322</v>
      </c>
      <c r="AQ50" s="6">
        <v>0.191676728635961</v>
      </c>
      <c r="AR50" s="6">
        <v>0.191676728635961</v>
      </c>
      <c r="AS50" s="6">
        <v>0.191676728635962</v>
      </c>
      <c r="AT50" s="6">
        <v>0.191676728635961</v>
      </c>
      <c r="AU50" s="6">
        <v>0.178118013534019</v>
      </c>
      <c r="AV50" s="6">
        <v>0.191676728635961</v>
      </c>
      <c r="AW50" s="6">
        <v>0.191676728635961</v>
      </c>
      <c r="AX50" s="6">
        <v>0.318696012724909</v>
      </c>
      <c r="AY50" s="6">
        <v>0.190336860889562</v>
      </c>
      <c r="AZ50" s="6">
        <v>0.22726103099487</v>
      </c>
      <c r="BA50" s="6">
        <v>0.21288672424191</v>
      </c>
      <c r="BB50" s="6">
        <v>0.0805330158070048</v>
      </c>
      <c r="BC50" s="6">
        <v>0.0965177227083189</v>
      </c>
      <c r="BD50" s="6">
        <v>0.259777915114893</v>
      </c>
      <c r="BE50" s="6">
        <v>0.443851086340607</v>
      </c>
      <c r="BF50" s="6">
        <v>0.116441267279162</v>
      </c>
      <c r="BG50" s="6">
        <v>0.0416303666560885</v>
      </c>
      <c r="BH50" s="6">
        <v>0.101254182361337</v>
      </c>
      <c r="BI50" s="6">
        <v>0.13049530986127</v>
      </c>
      <c r="BJ50" s="6">
        <v>0.0909381110245322</v>
      </c>
      <c r="BK50" s="6">
        <v>0.0400211347345836</v>
      </c>
      <c r="BL50" s="6">
        <v>0.179790741044255</v>
      </c>
      <c r="BM50" s="6">
        <v>0.30866157359858</v>
      </c>
      <c r="BN50" s="6">
        <v>0.321715510739116</v>
      </c>
      <c r="BO50" s="6">
        <v>0.197025704334352</v>
      </c>
      <c r="BP50" s="42"/>
      <c r="BQ50" s="42"/>
      <c r="BR50" s="42"/>
    </row>
    <row r="51" spans="1:70" x14ac:dyDescent="0.2">
      <c r="A51" s="1">
        <v>2016</v>
      </c>
      <c r="B51" s="6">
        <v>0.13281540627337</v>
      </c>
      <c r="C51" s="6">
        <v>0.193489922974339</v>
      </c>
      <c r="D51" s="6">
        <v>0.0688719121605318</v>
      </c>
      <c r="E51" s="6">
        <v>0.10275460191537</v>
      </c>
      <c r="F51" s="6">
        <v>0.281615190678288</v>
      </c>
      <c r="G51" s="6">
        <v>0.218522521671907</v>
      </c>
      <c r="H51" s="6">
        <v>0.201506890476953</v>
      </c>
      <c r="I51" s="6">
        <v>0.108218695926852</v>
      </c>
      <c r="J51" s="6">
        <v>0.120500689791829</v>
      </c>
      <c r="K51" s="6">
        <v>0.243024099425882</v>
      </c>
      <c r="L51" s="6">
        <v>0.281590433996962</v>
      </c>
      <c r="M51" s="6">
        <v>0.161921264226293</v>
      </c>
      <c r="N51" s="6">
        <v>0.153705140416802</v>
      </c>
      <c r="O51" s="6">
        <v>0.152398837040097</v>
      </c>
      <c r="P51" s="6">
        <v>0.142454896060506</v>
      </c>
      <c r="Q51" s="6">
        <v>0.360040239156273</v>
      </c>
      <c r="R51" s="6">
        <v>0.280791902741212</v>
      </c>
      <c r="S51" s="6">
        <v>0.223556064018977</v>
      </c>
      <c r="T51" s="6">
        <v>0.227159294424167</v>
      </c>
      <c r="U51" s="6">
        <v>0.249096484454314</v>
      </c>
      <c r="V51" s="6">
        <v>0.0546224371081478</v>
      </c>
      <c r="W51" s="6">
        <v>0.165350711222826</v>
      </c>
      <c r="X51" s="6">
        <v>0.160299205888205</v>
      </c>
      <c r="Y51" s="6">
        <v>0.113286748446749</v>
      </c>
      <c r="Z51" s="6">
        <v>0.0749060384230155</v>
      </c>
      <c r="AA51" s="6">
        <v>0.068135077649966</v>
      </c>
      <c r="AB51" s="6">
        <v>0.0744458826373793</v>
      </c>
      <c r="AC51" s="6">
        <v>0.192690629351336</v>
      </c>
      <c r="AD51" s="6">
        <v>0.0871395496137144</v>
      </c>
      <c r="AE51" s="6">
        <v>0.149761390528839</v>
      </c>
      <c r="AF51" s="6">
        <v>0.107907728151481</v>
      </c>
      <c r="AG51" s="6">
        <v>0.944551430304921</v>
      </c>
      <c r="AH51" s="6">
        <v>0.314037349372677</v>
      </c>
      <c r="AI51" s="6">
        <v>0.0584103640159562</v>
      </c>
      <c r="AJ51" s="6">
        <v>0.314037349372676</v>
      </c>
      <c r="AK51" s="6">
        <v>0.114770616736957</v>
      </c>
      <c r="AL51" s="6">
        <v>0.272063869158962</v>
      </c>
      <c r="AM51" s="6">
        <v>0.106381974459572</v>
      </c>
      <c r="AN51" s="6">
        <v>0.246383153999949</v>
      </c>
      <c r="AO51" s="6">
        <v>0.275104776641039</v>
      </c>
      <c r="AP51" s="6">
        <v>0.103336263035952</v>
      </c>
      <c r="AQ51" s="6">
        <v>0.186265743276761</v>
      </c>
      <c r="AR51" s="6">
        <v>0.186265743276761</v>
      </c>
      <c r="AS51" s="6">
        <v>0.186265743276761</v>
      </c>
      <c r="AT51" s="6">
        <v>0.186265743276761</v>
      </c>
      <c r="AU51" s="6">
        <v>0.163480429257429</v>
      </c>
      <c r="AV51" s="6">
        <v>0.186265743276761</v>
      </c>
      <c r="AW51" s="6">
        <v>0.186265743276761</v>
      </c>
      <c r="AX51" s="6">
        <v>0.319785685917591</v>
      </c>
      <c r="AY51" s="6">
        <v>0.18543217240171</v>
      </c>
      <c r="AZ51" s="6">
        <v>0.201506890476953</v>
      </c>
      <c r="BA51" s="6">
        <v>0.190824066908536</v>
      </c>
      <c r="BB51" s="6">
        <v>0.086830879450799</v>
      </c>
      <c r="BC51" s="6">
        <v>0.0874886109330766</v>
      </c>
      <c r="BD51" s="6">
        <v>0.236704134524528</v>
      </c>
      <c r="BE51" s="6">
        <v>0.426029992077816</v>
      </c>
      <c r="BF51" s="6">
        <v>0.104518472676674</v>
      </c>
      <c r="BG51" s="6">
        <v>0.0352913227617894</v>
      </c>
      <c r="BH51" s="6">
        <v>0.0893278531994757</v>
      </c>
      <c r="BI51" s="6">
        <v>0.111691124808577</v>
      </c>
      <c r="BJ51" s="6">
        <v>0.110897886148361</v>
      </c>
      <c r="BK51" s="6">
        <v>0.0331461565209317</v>
      </c>
      <c r="BL51" s="6">
        <v>0.169262350230615</v>
      </c>
      <c r="BM51" s="6">
        <v>0.303114388176839</v>
      </c>
      <c r="BN51" s="6">
        <v>0.312740638337579</v>
      </c>
      <c r="BO51" s="6">
        <v>0.177107932713856</v>
      </c>
      <c r="BP51" s="42"/>
      <c r="BQ51" s="42"/>
      <c r="BR51" s="42"/>
    </row>
    <row r="52" spans="1:70" x14ac:dyDescent="0.2">
      <c r="A52" s="1">
        <v>2017</v>
      </c>
      <c r="B52" s="6">
        <v>0.138186228449093</v>
      </c>
      <c r="C52" s="6">
        <v>0.204233172251414</v>
      </c>
      <c r="D52" s="6">
        <v>0.0733763803486034</v>
      </c>
      <c r="E52" s="6">
        <v>0.102548114995445</v>
      </c>
      <c r="F52" s="6">
        <v>0.316771542208315</v>
      </c>
      <c r="G52" s="6">
        <v>0.212289580712468</v>
      </c>
      <c r="H52" s="6">
        <v>0.203383959475866</v>
      </c>
      <c r="I52" s="6">
        <v>0.107003345682629</v>
      </c>
      <c r="J52" s="6">
        <v>0.122881930103739</v>
      </c>
      <c r="K52" s="6">
        <v>0.250060377179543</v>
      </c>
      <c r="L52" s="6">
        <v>0.295513911049175</v>
      </c>
      <c r="M52" s="6">
        <v>0.168944016120701</v>
      </c>
      <c r="N52" s="6">
        <v>0.156506563241302</v>
      </c>
      <c r="O52" s="6">
        <v>0.17284129545219</v>
      </c>
      <c r="P52" s="6">
        <v>0.151813333116871</v>
      </c>
      <c r="Q52" s="6">
        <v>0.377983586021251</v>
      </c>
      <c r="R52" s="6">
        <v>0.303630164582252</v>
      </c>
      <c r="S52" s="6">
        <v>0.228593230504084</v>
      </c>
      <c r="T52" s="6">
        <v>0.238187603197834</v>
      </c>
      <c r="U52" s="6">
        <v>0.258997694766267</v>
      </c>
      <c r="V52" s="6">
        <v>0.0574422333014858</v>
      </c>
      <c r="W52" s="6">
        <v>0.171068156641964</v>
      </c>
      <c r="X52" s="6">
        <v>0.181794085854503</v>
      </c>
      <c r="Y52" s="6">
        <v>0.117127297485402</v>
      </c>
      <c r="Z52" s="6">
        <v>0.0794891138503958</v>
      </c>
      <c r="AA52" s="6">
        <v>0.0597501329832629</v>
      </c>
      <c r="AB52" s="6">
        <v>0.0784812974482712</v>
      </c>
      <c r="AC52" s="6">
        <v>0.195077443532657</v>
      </c>
      <c r="AD52" s="6">
        <v>0.0918226843473624</v>
      </c>
      <c r="AE52" s="6">
        <v>0.149913267313321</v>
      </c>
      <c r="AF52" s="6">
        <v>0.109977412155976</v>
      </c>
      <c r="AG52" s="6">
        <v>0.955153339074265</v>
      </c>
      <c r="AH52" s="6">
        <v>0.353688731942242</v>
      </c>
      <c r="AI52" s="6">
        <v>0.0883887259792948</v>
      </c>
      <c r="AJ52" s="6">
        <v>0.353688731942241</v>
      </c>
      <c r="AK52" s="6">
        <v>0.124671992612713</v>
      </c>
      <c r="AL52" s="6">
        <v>0.302400190953341</v>
      </c>
      <c r="AM52" s="6">
        <v>0.119800180602672</v>
      </c>
      <c r="AN52" s="6">
        <v>0.279906367100292</v>
      </c>
      <c r="AO52" s="6">
        <v>0.418278439365889</v>
      </c>
      <c r="AP52" s="6">
        <v>0.113108271348021</v>
      </c>
      <c r="AQ52" s="6">
        <v>0.187834857011071</v>
      </c>
      <c r="AR52" s="6">
        <v>0.187834857011071</v>
      </c>
      <c r="AS52" s="6">
        <v>0.187834857011071</v>
      </c>
      <c r="AT52" s="6">
        <v>0.187834857011072</v>
      </c>
      <c r="AU52" s="6">
        <v>0.160594604728767</v>
      </c>
      <c r="AV52" s="6">
        <v>0.187834857011071</v>
      </c>
      <c r="AW52" s="6">
        <v>0.187834857011072</v>
      </c>
      <c r="AX52" s="6">
        <v>0.273206092862319</v>
      </c>
      <c r="AY52" s="6">
        <v>0.186943641313272</v>
      </c>
      <c r="AZ52" s="6">
        <v>0.203383959475866</v>
      </c>
      <c r="BA52" s="6">
        <v>0.185194397512775</v>
      </c>
      <c r="BB52" s="6">
        <v>0.0792997407746314</v>
      </c>
      <c r="BC52" s="6">
        <v>0.0967812919070977</v>
      </c>
      <c r="BD52" s="6">
        <v>0.24706020540506</v>
      </c>
      <c r="BE52" s="6">
        <v>0.410645342906101</v>
      </c>
      <c r="BF52" s="6">
        <v>0.107524586638383</v>
      </c>
      <c r="BG52" s="6">
        <v>0.0328311710493849</v>
      </c>
      <c r="BH52" s="6">
        <v>0.0880028589041483</v>
      </c>
      <c r="BI52" s="6">
        <v>0.118372436897332</v>
      </c>
      <c r="BJ52" s="6">
        <v>0.128431858725111</v>
      </c>
      <c r="BK52" s="6">
        <v>0.0297859799155546</v>
      </c>
      <c r="BL52" s="6">
        <v>0.182016026741258</v>
      </c>
      <c r="BM52" s="6">
        <v>0.299284072590848</v>
      </c>
      <c r="BN52" s="6">
        <v>0.359410259130026</v>
      </c>
      <c r="BO52" s="6">
        <v>0.184430338694043</v>
      </c>
      <c r="BP52" s="42"/>
      <c r="BQ52" s="42"/>
      <c r="BR52" s="42"/>
    </row>
    <row r="53" spans="1:70" x14ac:dyDescent="0.2">
      <c r="A53" s="1">
        <v>2018</v>
      </c>
      <c r="B53" s="6">
        <v>0.143135630758974</v>
      </c>
      <c r="C53" s="6">
        <v>0.207119912259143</v>
      </c>
      <c r="D53" s="6">
        <v>0.0760680424664418</v>
      </c>
      <c r="E53" s="6">
        <v>0.118309056724335</v>
      </c>
      <c r="F53" s="6">
        <v>0.341005138091778</v>
      </c>
      <c r="G53" s="6">
        <v>0.193369540000158</v>
      </c>
      <c r="H53" s="6">
        <v>0.260187234886816</v>
      </c>
      <c r="I53" s="6">
        <v>0.105233407519004</v>
      </c>
      <c r="J53" s="6">
        <v>0.129971813307498</v>
      </c>
      <c r="K53" s="6">
        <v>0.248117449157305</v>
      </c>
      <c r="L53" s="6">
        <v>0.295162427906247</v>
      </c>
      <c r="M53" s="6">
        <v>0.167914762037099</v>
      </c>
      <c r="N53" s="6">
        <v>0.159239149882427</v>
      </c>
      <c r="O53" s="6">
        <v>0.178451071017479</v>
      </c>
      <c r="P53" s="6">
        <v>0.154992935040474</v>
      </c>
      <c r="Q53" s="6">
        <v>0.391727773066213</v>
      </c>
      <c r="R53" s="6">
        <v>0.317351702829604</v>
      </c>
      <c r="S53" s="6">
        <v>0.228484109100392</v>
      </c>
      <c r="T53" s="6">
        <v>0.243704958485292</v>
      </c>
      <c r="U53" s="6">
        <v>0.266090451364775</v>
      </c>
      <c r="V53" s="6">
        <v>0.0586647081579233</v>
      </c>
      <c r="W53" s="6">
        <v>0.182571561978812</v>
      </c>
      <c r="X53" s="6">
        <v>0.201935455236753</v>
      </c>
      <c r="Y53" s="6">
        <v>0.119980888876242</v>
      </c>
      <c r="Z53" s="6">
        <v>0.0835200904774696</v>
      </c>
      <c r="AA53" s="6">
        <v>0.0752208526076147</v>
      </c>
      <c r="AB53" s="6">
        <v>0.0956867773505679</v>
      </c>
      <c r="AC53" s="6">
        <v>0.206407819206576</v>
      </c>
      <c r="AD53" s="6">
        <v>0.0957218823019553</v>
      </c>
      <c r="AE53" s="6">
        <v>0.156957244101477</v>
      </c>
      <c r="AF53" s="6">
        <v>0.124010299550151</v>
      </c>
      <c r="AG53" s="6">
        <v>0.947983656083646</v>
      </c>
      <c r="AH53" s="6">
        <v>0.389079809658538</v>
      </c>
      <c r="AI53" s="6">
        <v>0.0879234599654719</v>
      </c>
      <c r="AJ53" s="6">
        <v>0.389079809658538</v>
      </c>
      <c r="AK53" s="6">
        <v>0.131737439261916</v>
      </c>
      <c r="AL53" s="6">
        <v>0.305510900691356</v>
      </c>
      <c r="AM53" s="6">
        <v>0.151908338268156</v>
      </c>
      <c r="AN53" s="6">
        <v>0.317855612006598</v>
      </c>
      <c r="AO53" s="6">
        <v>0.423608804213188</v>
      </c>
      <c r="AP53" s="6">
        <v>0.0973122439794259</v>
      </c>
      <c r="AQ53" s="6">
        <v>0.172852962442968</v>
      </c>
      <c r="AR53" s="6">
        <v>0.172852962442968</v>
      </c>
      <c r="AS53" s="6">
        <v>0.172852962442968</v>
      </c>
      <c r="AT53" s="6">
        <v>0.172852962442968</v>
      </c>
      <c r="AU53" s="6">
        <v>0.149888207587864</v>
      </c>
      <c r="AV53" s="6">
        <v>0.172852962442968</v>
      </c>
      <c r="AW53" s="6">
        <v>0.172852962442968</v>
      </c>
      <c r="AX53" s="6">
        <v>0.237465990091345</v>
      </c>
      <c r="AY53" s="6">
        <v>0.172849444050533</v>
      </c>
      <c r="AZ53" s="6">
        <v>0.260187234886816</v>
      </c>
      <c r="BA53" s="6">
        <v>0.238480730168473</v>
      </c>
      <c r="BB53" s="6">
        <v>0.0779260170376334</v>
      </c>
      <c r="BC53" s="6">
        <v>0.0982327805275485</v>
      </c>
      <c r="BD53" s="6">
        <v>0.251677569996367</v>
      </c>
      <c r="BE53" s="6">
        <v>0.395948654568439</v>
      </c>
      <c r="BF53" s="6">
        <v>0.10562799029482</v>
      </c>
      <c r="BG53" s="6">
        <v>0.0325285106196218</v>
      </c>
      <c r="BH53" s="6">
        <v>0.093198805080755</v>
      </c>
      <c r="BI53" s="6">
        <v>0.13256757108195</v>
      </c>
      <c r="BJ53" s="6">
        <v>0.151337609890614</v>
      </c>
      <c r="BK53" s="6">
        <v>0.0308901094915967</v>
      </c>
      <c r="BL53" s="6">
        <v>0.177905768647518</v>
      </c>
      <c r="BM53" s="6">
        <v>0.280228809839584</v>
      </c>
      <c r="BN53" s="6">
        <v>0.385246188053982</v>
      </c>
      <c r="BO53" s="6">
        <v>0.193472847911611</v>
      </c>
      <c r="BP53" s="42"/>
      <c r="BQ53" s="42"/>
      <c r="BR53" s="42"/>
    </row>
    <row r="54" spans="1:70" x14ac:dyDescent="0.2">
      <c r="A54" s="1">
        <v>2019</v>
      </c>
      <c r="B54" s="6">
        <v>0.141973757995984</v>
      </c>
      <c r="C54" s="6">
        <v>0.208322917151276</v>
      </c>
      <c r="D54" s="6">
        <v>0.0751456136668465</v>
      </c>
      <c r="E54" s="6">
        <v>0.118689497856073</v>
      </c>
      <c r="F54" s="6">
        <v>0.314656849852535</v>
      </c>
      <c r="G54" s="6">
        <v>0.182457341976937</v>
      </c>
      <c r="H54" s="6">
        <v>0.229388515624438</v>
      </c>
      <c r="I54" s="6">
        <v>0.114720219625907</v>
      </c>
      <c r="J54" s="6">
        <v>0.125539723814686</v>
      </c>
      <c r="K54" s="6">
        <v>0.249745737360119</v>
      </c>
      <c r="L54" s="6">
        <v>0.307872824236662</v>
      </c>
      <c r="M54" s="6">
        <v>0.162116470757131</v>
      </c>
      <c r="N54" s="6">
        <v>0.159510657890686</v>
      </c>
      <c r="O54" s="6">
        <v>0.180438090664496</v>
      </c>
      <c r="P54" s="6">
        <v>0.15904902889607</v>
      </c>
      <c r="Q54" s="6">
        <v>0.370289828923678</v>
      </c>
      <c r="R54" s="6">
        <v>0.31549499387075</v>
      </c>
      <c r="S54" s="6">
        <v>0.247361993127296</v>
      </c>
      <c r="T54" s="6">
        <v>0.248946293292297</v>
      </c>
      <c r="U54" s="6">
        <v>0.259586337590457</v>
      </c>
      <c r="V54" s="6">
        <v>0.0575329501277714</v>
      </c>
      <c r="W54" s="6">
        <v>0.186322823784825</v>
      </c>
      <c r="X54" s="6">
        <v>0.215894965065937</v>
      </c>
      <c r="Y54" s="6">
        <v>0.116853182690761</v>
      </c>
      <c r="Z54" s="6">
        <v>0.0840356359594146</v>
      </c>
      <c r="AA54" s="6">
        <v>0.0975214771700346</v>
      </c>
      <c r="AB54" s="6">
        <v>0.0908365888219056</v>
      </c>
      <c r="AC54" s="6">
        <v>0.202507539450751</v>
      </c>
      <c r="AD54" s="6">
        <v>0.0933353635931221</v>
      </c>
      <c r="AE54" s="6">
        <v>0.155486736631714</v>
      </c>
      <c r="AF54" s="6">
        <v>0.122377312713735</v>
      </c>
      <c r="AG54" s="6">
        <v>0.87781983479953</v>
      </c>
      <c r="AH54" s="6">
        <v>0.332105884146972</v>
      </c>
      <c r="AI54" s="6">
        <v>0.0741837385836666</v>
      </c>
      <c r="AJ54" s="6">
        <v>0.332105884146972</v>
      </c>
      <c r="AK54" s="6">
        <v>0.135524656064738</v>
      </c>
      <c r="AL54" s="6">
        <v>0.289878209333846</v>
      </c>
      <c r="AM54" s="6">
        <v>0.164115850464841</v>
      </c>
      <c r="AN54" s="6">
        <v>0.278207569855784</v>
      </c>
      <c r="AO54" s="6">
        <v>0.427593735942517</v>
      </c>
      <c r="AP54" s="6">
        <v>0.100779624260811</v>
      </c>
      <c r="AQ54" s="6">
        <v>0.169150545523452</v>
      </c>
      <c r="AR54" s="6">
        <v>0.169150545523451</v>
      </c>
      <c r="AS54" s="6">
        <v>0.169150545523452</v>
      </c>
      <c r="AT54" s="6">
        <v>0.169150545523452</v>
      </c>
      <c r="AU54" s="6">
        <v>0.139416777516899</v>
      </c>
      <c r="AV54" s="6">
        <v>0.169150545523451</v>
      </c>
      <c r="AW54" s="6">
        <v>0.169150545523452</v>
      </c>
      <c r="AX54" s="6">
        <v>0.227104511444369</v>
      </c>
      <c r="AY54" s="6">
        <v>0.169261906803722</v>
      </c>
      <c r="AZ54" s="6">
        <v>0.229388515624438</v>
      </c>
      <c r="BA54" s="6">
        <v>0.214349570054765</v>
      </c>
      <c r="BB54" s="6">
        <v>0.0994928047719427</v>
      </c>
      <c r="BC54" s="6">
        <v>0.0934950099836255</v>
      </c>
      <c r="BD54" s="6">
        <v>0.224266396626042</v>
      </c>
      <c r="BE54" s="6">
        <v>0.37761110747473</v>
      </c>
      <c r="BF54" s="6">
        <v>0.099921577550573</v>
      </c>
      <c r="BG54" s="6">
        <v>0.0373080589035884</v>
      </c>
      <c r="BH54" s="6">
        <v>0.0896872972055093</v>
      </c>
      <c r="BI54" s="6">
        <v>0.112146416121899</v>
      </c>
      <c r="BJ54" s="6">
        <v>0.172714060445273</v>
      </c>
      <c r="BK54" s="6">
        <v>0.0301288139998469</v>
      </c>
      <c r="BL54" s="6">
        <v>0.167183180833698</v>
      </c>
      <c r="BM54" s="6">
        <v>0.260368694448066</v>
      </c>
      <c r="BN54" s="6">
        <v>0.399892071251538</v>
      </c>
      <c r="BO54" s="6">
        <v>0.188061801525466</v>
      </c>
      <c r="BP54" s="42"/>
      <c r="BQ54" s="42"/>
      <c r="BR54" s="42"/>
    </row>
    <row r="55" spans="1:70" x14ac:dyDescent="0.2">
      <c r="A55" s="1">
        <v>2020</v>
      </c>
      <c r="B55" s="6">
        <v>0.131124829368337</v>
      </c>
      <c r="C55" s="6">
        <v>0.201003402156086</v>
      </c>
      <c r="D55" s="6">
        <v>0.0704466618447158</v>
      </c>
      <c r="E55" s="6">
        <v>0.13471578969488</v>
      </c>
      <c r="F55" s="6">
        <v>0.214497080165988</v>
      </c>
      <c r="G55" s="6">
        <v>0.194831881639992</v>
      </c>
      <c r="H55" s="6">
        <v>0.203358410145498</v>
      </c>
      <c r="I55" s="6">
        <v>0.099835581152884</v>
      </c>
      <c r="J55" s="6">
        <v>0.125256324138571</v>
      </c>
      <c r="K55" s="6">
        <v>0.231078816484138</v>
      </c>
      <c r="L55" s="6">
        <v>0.312977861418422</v>
      </c>
      <c r="M55" s="6">
        <v>0.156436346863952</v>
      </c>
      <c r="N55" s="6">
        <v>0.14501769186602</v>
      </c>
      <c r="O55" s="6">
        <v>0.188897885794859</v>
      </c>
      <c r="P55" s="6">
        <v>0.155548990594437</v>
      </c>
      <c r="Q55" s="6">
        <v>0.352103683288136</v>
      </c>
      <c r="R55" s="6">
        <v>0.30806389652776</v>
      </c>
      <c r="S55" s="6">
        <v>0.236407397147466</v>
      </c>
      <c r="T55" s="6">
        <v>0.245696155869355</v>
      </c>
      <c r="U55" s="6">
        <v>0.252856845642708</v>
      </c>
      <c r="V55" s="6">
        <v>0.0527235537377906</v>
      </c>
      <c r="W55" s="6">
        <v>0.180104396674908</v>
      </c>
      <c r="X55" s="6">
        <v>0.218645388009635</v>
      </c>
      <c r="Y55" s="6">
        <v>0.105699771843372</v>
      </c>
      <c r="Z55" s="6">
        <v>0.0835030155451045</v>
      </c>
      <c r="AA55" s="6">
        <v>0.0920053424572548</v>
      </c>
      <c r="AB55" s="6">
        <v>0.111203730403094</v>
      </c>
      <c r="AC55" s="6">
        <v>0.26634668401931</v>
      </c>
      <c r="AD55" s="6">
        <v>0.0825475114244821</v>
      </c>
      <c r="AE55" s="6">
        <v>0.166414959911992</v>
      </c>
      <c r="AF55" s="6">
        <v>0.137657729535816</v>
      </c>
      <c r="AG55" s="6">
        <v>0.62426024423132</v>
      </c>
      <c r="AH55" s="6">
        <v>0.249914993176155</v>
      </c>
      <c r="AI55" s="6">
        <v>0.0530195515635568</v>
      </c>
      <c r="AJ55" s="6">
        <v>0.249914993176155</v>
      </c>
      <c r="AK55" s="6">
        <v>0.135312993384474</v>
      </c>
      <c r="AL55" s="6">
        <v>0.173761231905996</v>
      </c>
      <c r="AM55" s="6">
        <v>0.148651735496659</v>
      </c>
      <c r="AN55" s="6">
        <v>0.220711142353375</v>
      </c>
      <c r="AO55" s="6">
        <v>0.331273575843106</v>
      </c>
      <c r="AP55" s="6">
        <v>0.0900376889048646</v>
      </c>
      <c r="AQ55" s="6">
        <v>0.174511897785676</v>
      </c>
      <c r="AR55" s="6">
        <v>0.174511897785677</v>
      </c>
      <c r="AS55" s="6">
        <v>0.174511897785677</v>
      </c>
      <c r="AT55" s="6">
        <v>0.174511897785677</v>
      </c>
      <c r="AU55" s="6">
        <v>0.153965579355254</v>
      </c>
      <c r="AV55" s="6">
        <v>0.174511897785677</v>
      </c>
      <c r="AW55" s="6">
        <v>0.174511897785677</v>
      </c>
      <c r="AX55" s="6">
        <v>0.268186783706078</v>
      </c>
      <c r="AY55" s="6">
        <v>0.174433681591795</v>
      </c>
      <c r="AZ55" s="6">
        <v>0.203358410145498</v>
      </c>
      <c r="BA55" s="6">
        <v>0.20660597587112</v>
      </c>
      <c r="BB55" s="6">
        <v>0.0794898111741875</v>
      </c>
      <c r="BC55" s="6">
        <v>0.0900508745742063</v>
      </c>
      <c r="BD55" s="6">
        <v>0.211859344365206</v>
      </c>
      <c r="BE55" s="6">
        <v>0.366102499887744</v>
      </c>
      <c r="BF55" s="6">
        <v>0.0978614991925216</v>
      </c>
      <c r="BG55" s="6">
        <v>0.0267933357142255</v>
      </c>
      <c r="BH55" s="6">
        <v>0.0949048991190851</v>
      </c>
      <c r="BI55" s="6">
        <v>0.103234796099762</v>
      </c>
      <c r="BJ55" s="6">
        <v>0.14153303743974</v>
      </c>
      <c r="BK55" s="6">
        <v>0.0325332822772281</v>
      </c>
      <c r="BL55" s="6">
        <v>0.166804726355351</v>
      </c>
      <c r="BM55" s="6">
        <v>0.254153977540187</v>
      </c>
      <c r="BN55" s="6">
        <v>0.400247739384138</v>
      </c>
      <c r="BO55" s="6">
        <v>0.18783298665728</v>
      </c>
      <c r="BP55" s="42"/>
      <c r="BQ55" s="42"/>
      <c r="BR55" s="42"/>
    </row>
    <row r="56" spans="1:70" x14ac:dyDescent="0.2">
      <c r="A56" s="1">
        <v>2021</v>
      </c>
      <c r="B56" s="6">
        <v>0.14526598354375</v>
      </c>
      <c r="C56" s="6">
        <v>0.21869610245946</v>
      </c>
      <c r="D56" s="6">
        <v>0.0755215015110604</v>
      </c>
      <c r="E56" s="6">
        <v>0.145737213769558</v>
      </c>
      <c r="F56" s="6">
        <v>0.268582511876987</v>
      </c>
      <c r="G56" s="6">
        <v>0.239894632007086</v>
      </c>
      <c r="H56" s="6">
        <v>0.252598147457814</v>
      </c>
      <c r="I56" s="6">
        <v>0.108896748661645</v>
      </c>
      <c r="J56" s="6">
        <v>0.134638725174101</v>
      </c>
      <c r="K56" s="6">
        <v>0.253715964338796</v>
      </c>
      <c r="L56" s="6">
        <v>0.332228346926348</v>
      </c>
      <c r="M56" s="6">
        <v>0.172175986995958</v>
      </c>
      <c r="N56" s="6">
        <v>0.159290560779417</v>
      </c>
      <c r="O56" s="6">
        <v>0.180123954279306</v>
      </c>
      <c r="P56" s="6">
        <v>0.176035882541192</v>
      </c>
      <c r="Q56" s="6">
        <v>0.378638219277244</v>
      </c>
      <c r="R56" s="6">
        <v>0.461743911897934</v>
      </c>
      <c r="S56" s="6">
        <v>0.247285887957282</v>
      </c>
      <c r="T56" s="6">
        <v>0.258583954126951</v>
      </c>
      <c r="U56" s="6">
        <v>0.286886484485126</v>
      </c>
      <c r="V56" s="6">
        <v>0.0547980200924887</v>
      </c>
      <c r="W56" s="6">
        <v>0.206244407781377</v>
      </c>
      <c r="X56" s="6">
        <v>0.228753266112582</v>
      </c>
      <c r="Y56" s="6">
        <v>0.103552064411097</v>
      </c>
      <c r="Z56" s="6">
        <v>0.0908955422704238</v>
      </c>
      <c r="AA56" s="6">
        <v>0.105032608305565</v>
      </c>
      <c r="AB56" s="6">
        <v>0.130270465536727</v>
      </c>
      <c r="AC56" s="6">
        <v>0.267689689570942</v>
      </c>
      <c r="AD56" s="6">
        <v>0.0937592643006524</v>
      </c>
      <c r="AE56" s="6">
        <v>0.165869094812532</v>
      </c>
      <c r="AF56" s="6">
        <v>0.146801461597438</v>
      </c>
      <c r="AG56" s="6">
        <v>0.73649120734598</v>
      </c>
      <c r="AH56" s="6">
        <v>0.303000041833826</v>
      </c>
      <c r="AI56" s="6">
        <v>0.0688452340499838</v>
      </c>
      <c r="AJ56" s="6">
        <v>0.303000041833826</v>
      </c>
      <c r="AK56" s="6">
        <v>0.143414242517493</v>
      </c>
      <c r="AL56" s="6">
        <v>0.239787070936664</v>
      </c>
      <c r="AM56" s="6">
        <v>0.1905318717605</v>
      </c>
      <c r="AN56" s="6">
        <v>0.271387859739344</v>
      </c>
      <c r="AO56" s="6">
        <v>0.537197806157104</v>
      </c>
      <c r="AP56" s="6">
        <v>0.0977891717037083</v>
      </c>
      <c r="AQ56" s="6">
        <v>0.214497655545788</v>
      </c>
      <c r="AR56" s="6">
        <v>0.214497655545788</v>
      </c>
      <c r="AS56" s="6">
        <v>0.214497655545787</v>
      </c>
      <c r="AT56" s="6">
        <v>0.214497655545787</v>
      </c>
      <c r="AU56" s="6">
        <v>0.184778187952182</v>
      </c>
      <c r="AV56" s="6">
        <v>0.214497655545788</v>
      </c>
      <c r="AW56" s="6">
        <v>0.214497655545787</v>
      </c>
      <c r="AX56" s="6">
        <v>0.309038301161685</v>
      </c>
      <c r="AY56" s="6">
        <v>0.214402232851006</v>
      </c>
      <c r="AZ56" s="6">
        <v>0.252598147457814</v>
      </c>
      <c r="BA56" s="6">
        <v>0.250907722308548</v>
      </c>
      <c r="BB56" s="6">
        <v>0.085482402534378</v>
      </c>
      <c r="BC56" s="6">
        <v>0.106634278980842</v>
      </c>
      <c r="BD56" s="6">
        <v>0.234135706629844</v>
      </c>
      <c r="BE56" s="6">
        <v>0.387514850379133</v>
      </c>
      <c r="BF56" s="6">
        <v>0.109324708604969</v>
      </c>
      <c r="BG56" s="6">
        <v>0.0196826718662083</v>
      </c>
      <c r="BH56" s="6">
        <v>0.108013172793243</v>
      </c>
      <c r="BI56" s="6">
        <v>0.133664883121478</v>
      </c>
      <c r="BJ56" s="6">
        <v>0.134973458173495</v>
      </c>
      <c r="BK56" s="6">
        <v>0.0328911633369288</v>
      </c>
      <c r="BL56" s="6">
        <v>0.153590884012613</v>
      </c>
      <c r="BM56" s="6">
        <v>0.278900085017264</v>
      </c>
      <c r="BN56" s="6">
        <v>0.404561659741697</v>
      </c>
      <c r="BO56" s="6">
        <v>0.204152602685095</v>
      </c>
      <c r="BP56" s="42"/>
      <c r="BQ56" s="42"/>
      <c r="BR56" s="42"/>
    </row>
    <row r="57" spans="1:70" x14ac:dyDescent="0.2">
      <c r="A57" s="1">
        <v>2022</v>
      </c>
      <c r="B57" s="6">
        <v>0.158997398592897</v>
      </c>
      <c r="C57" s="6">
        <v>0.245587919020465</v>
      </c>
      <c r="D57" s="6">
        <v>0.0817167476711386</v>
      </c>
      <c r="E57" s="6">
        <v>0.150351539030384</v>
      </c>
      <c r="F57" s="6">
        <v>0.312319655614914</v>
      </c>
      <c r="G57" s="6">
        <v>0.232052096519955</v>
      </c>
      <c r="H57" s="6">
        <v>0.254736346218192</v>
      </c>
      <c r="I57" s="6">
        <v>0.119481611384746</v>
      </c>
      <c r="J57" s="6">
        <v>0.145919693768758</v>
      </c>
      <c r="K57" s="6">
        <v>0.261720607775279</v>
      </c>
      <c r="L57" s="6">
        <v>0.426913350016112</v>
      </c>
      <c r="M57" s="6">
        <v>0.197914906799181</v>
      </c>
      <c r="N57" s="6">
        <v>0.184242801385156</v>
      </c>
      <c r="O57" s="6">
        <v>0.188238145899793</v>
      </c>
      <c r="P57" s="6">
        <v>0.194712196762249</v>
      </c>
      <c r="Q57" s="6">
        <v>0.39096080999704</v>
      </c>
      <c r="R57" s="6">
        <v>0.696248474966544</v>
      </c>
      <c r="S57" s="6">
        <v>0.279574988632069</v>
      </c>
      <c r="T57" s="6">
        <v>0.283549336210933</v>
      </c>
      <c r="U57" s="6">
        <v>0.31628548145317</v>
      </c>
      <c r="V57" s="6">
        <v>0.059097388636823</v>
      </c>
      <c r="W57" s="6">
        <v>0.234854892158613</v>
      </c>
      <c r="X57" s="6">
        <v>0.25220399328934</v>
      </c>
      <c r="Y57" s="6">
        <v>0.108638711761636</v>
      </c>
      <c r="Z57" s="6">
        <v>0.0992225359217359</v>
      </c>
      <c r="AA57" s="6">
        <v>0.101005725154747</v>
      </c>
      <c r="AB57" s="6">
        <v>0.138637760025459</v>
      </c>
      <c r="AC57" s="6">
        <v>0.276498665768894</v>
      </c>
      <c r="AD57" s="6">
        <v>0.113363934576721</v>
      </c>
      <c r="AE57" s="6">
        <v>0.171758318317871</v>
      </c>
      <c r="AF57" s="6">
        <v>0.150244260752457</v>
      </c>
      <c r="AG57" s="6">
        <v>0.763413019020538</v>
      </c>
      <c r="AH57" s="6">
        <v>0.36628250281613</v>
      </c>
      <c r="AI57" s="6">
        <v>0.0886039655305835</v>
      </c>
      <c r="AJ57" s="6">
        <v>0.36628250281613</v>
      </c>
      <c r="AK57" s="6">
        <v>0.177244935858488</v>
      </c>
      <c r="AL57" s="6">
        <v>0.30174182920591</v>
      </c>
      <c r="AM57" s="6">
        <v>0.190665222478675</v>
      </c>
      <c r="AN57" s="6">
        <v>0.333194027368692</v>
      </c>
      <c r="AO57" s="6">
        <v>0.384586181125749</v>
      </c>
      <c r="AP57" s="6">
        <v>0.107781322802136</v>
      </c>
      <c r="AQ57" s="6">
        <v>0.215563095258501</v>
      </c>
      <c r="AR57" s="6">
        <v>0.215563095258501</v>
      </c>
      <c r="AS57" s="6">
        <v>0.215563095258501</v>
      </c>
      <c r="AT57" s="6">
        <v>0.215563095258502</v>
      </c>
      <c r="AU57" s="6">
        <v>0.189442360873951</v>
      </c>
      <c r="AV57" s="6">
        <v>0.215563095258501</v>
      </c>
      <c r="AW57" s="6">
        <v>0.215563095258501</v>
      </c>
      <c r="AX57" s="6">
        <v>0.297386374679729</v>
      </c>
      <c r="AY57" s="6">
        <v>0.216293133042257</v>
      </c>
      <c r="AZ57" s="6">
        <v>0.254736346218192</v>
      </c>
      <c r="BA57" s="6">
        <v>0.253344209066598</v>
      </c>
      <c r="BB57" s="6">
        <v>0.0921745635974912</v>
      </c>
      <c r="BC57" s="6">
        <v>0.123895334106104</v>
      </c>
      <c r="BD57" s="6">
        <v>0.269525935718556</v>
      </c>
      <c r="BE57" s="6">
        <v>0.410004522406675</v>
      </c>
      <c r="BF57" s="6">
        <v>0.117774085871559</v>
      </c>
      <c r="BG57" s="6">
        <v>0.0233397867597461</v>
      </c>
      <c r="BH57" s="6">
        <v>0.116412129854942</v>
      </c>
      <c r="BI57" s="6">
        <v>0.15891935016039</v>
      </c>
      <c r="BJ57" s="6">
        <v>0.158123498053085</v>
      </c>
      <c r="BK57" s="6">
        <v>0.0351020086372688</v>
      </c>
      <c r="BL57" s="6">
        <v>0.164340226005169</v>
      </c>
      <c r="BM57" s="6">
        <v>0.294251835324822</v>
      </c>
      <c r="BN57" s="6">
        <v>0.406742847075551</v>
      </c>
      <c r="BO57" s="6">
        <v>0.220408519180581</v>
      </c>
      <c r="BP57" s="42"/>
      <c r="BQ57" s="42"/>
      <c r="BR57" s="42"/>
    </row>
    <row r="58" spans="1:70" x14ac:dyDescent="0.2">
      <c r="A58" s="1">
        <v>2023</v>
      </c>
      <c r="B58" s="6">
        <v>0.158885140063728</v>
      </c>
      <c r="C58" s="6">
        <v>0.24193338231651</v>
      </c>
      <c r="D58" s="6">
        <v>0.0811509545162788</v>
      </c>
      <c r="E58" s="6">
        <v>0.153860901159785</v>
      </c>
      <c r="F58" s="6">
        <v>0.309611688746566</v>
      </c>
      <c r="G58" s="6">
        <v>0.233424217303398</v>
      </c>
      <c r="H58" s="6">
        <v>0.256643351420781</v>
      </c>
      <c r="I58" s="6">
        <v>0.118501777688751</v>
      </c>
      <c r="J58" s="6">
        <v>0.147361750698658</v>
      </c>
      <c r="K58" s="6">
        <v>0.260912896037551</v>
      </c>
      <c r="L58" s="6">
        <v>0.42916457321028</v>
      </c>
      <c r="M58" s="6">
        <v>0.198523618409802</v>
      </c>
      <c r="N58" s="6">
        <v>0.184546841920808</v>
      </c>
      <c r="O58" s="6">
        <v>0.187645649237861</v>
      </c>
      <c r="P58" s="6">
        <v>0.194951428136685</v>
      </c>
      <c r="Q58" s="6">
        <v>0.39033388686087</v>
      </c>
      <c r="R58" s="6">
        <v>0.722600567421934</v>
      </c>
      <c r="S58" s="6">
        <v>0.28049391115265</v>
      </c>
      <c r="T58" s="6">
        <v>0.284825422925925</v>
      </c>
      <c r="U58" s="6">
        <v>0.3179896064754</v>
      </c>
      <c r="V58" s="6">
        <v>0.0593057333537492</v>
      </c>
      <c r="W58" s="6">
        <v>0.23824261979439</v>
      </c>
      <c r="X58" s="6">
        <v>0.25512757232616</v>
      </c>
      <c r="Y58" s="6">
        <v>0.10727737376843</v>
      </c>
      <c r="Z58" s="6">
        <v>0.100886173820933</v>
      </c>
      <c r="AA58" s="6">
        <v>0.101798626733159</v>
      </c>
      <c r="AB58" s="6">
        <v>0.141928682443175</v>
      </c>
      <c r="AC58" s="6">
        <v>0.283781403088945</v>
      </c>
      <c r="AD58" s="6">
        <v>0.113592934571299</v>
      </c>
      <c r="AE58" s="6">
        <v>0.172726032476995</v>
      </c>
      <c r="AF58" s="6">
        <v>0.151848059227062</v>
      </c>
      <c r="AG58" s="6">
        <v>0.755313656218641</v>
      </c>
      <c r="AH58" s="6">
        <v>0.363169742425873</v>
      </c>
      <c r="AI58" s="6">
        <v>0.08989653276676</v>
      </c>
      <c r="AJ58" s="6">
        <v>0.363169742425873</v>
      </c>
      <c r="AK58" s="6">
        <v>0.174984501899234</v>
      </c>
      <c r="AL58" s="6">
        <v>0.297898881761725</v>
      </c>
      <c r="AM58" s="6">
        <v>0.193057618391836</v>
      </c>
      <c r="AN58" s="6">
        <v>0.3381498424882</v>
      </c>
      <c r="AO58" s="6">
        <v>0.390272510594482</v>
      </c>
      <c r="AP58" s="6">
        <v>0.10865157246874</v>
      </c>
      <c r="AQ58" s="6">
        <v>0.217124035902023</v>
      </c>
      <c r="AR58" s="6">
        <v>0.217124035902023</v>
      </c>
      <c r="AS58" s="6">
        <v>0.217124035902023</v>
      </c>
      <c r="AT58" s="6">
        <v>0.217124035902023</v>
      </c>
      <c r="AU58" s="6">
        <v>0.189073058265757</v>
      </c>
      <c r="AV58" s="6">
        <v>0.217124035902024</v>
      </c>
      <c r="AW58" s="6">
        <v>0.217124035902023</v>
      </c>
      <c r="AX58" s="6">
        <v>0.294428061705163</v>
      </c>
      <c r="AY58" s="6">
        <v>0.218029981431139</v>
      </c>
      <c r="AZ58" s="6">
        <v>0.256643351420781</v>
      </c>
      <c r="BA58" s="6">
        <v>0.255617909806958</v>
      </c>
      <c r="BB58" s="6">
        <v>0.0909770165431453</v>
      </c>
      <c r="BC58" s="6">
        <v>0.123576820557777</v>
      </c>
      <c r="BD58" s="6">
        <v>0.266505826376187</v>
      </c>
      <c r="BE58" s="6">
        <v>0.410583897117387</v>
      </c>
      <c r="BF58" s="6">
        <v>0.1174196062722</v>
      </c>
      <c r="BG58" s="6">
        <v>0.0232471678451405</v>
      </c>
      <c r="BH58" s="6">
        <v>0.118202582262113</v>
      </c>
      <c r="BI58" s="6">
        <v>0.158773182764555</v>
      </c>
      <c r="BJ58" s="6">
        <v>0.156974618417586</v>
      </c>
      <c r="BK58" s="6">
        <v>0.0352246473810932</v>
      </c>
      <c r="BL58" s="6">
        <v>0.164103093699064</v>
      </c>
      <c r="BM58" s="6">
        <v>0.294149999296026</v>
      </c>
      <c r="BN58" s="6">
        <v>0.398114135455731</v>
      </c>
      <c r="BO58" s="6">
        <v>0.221488961973586</v>
      </c>
      <c r="BP58" s="42"/>
      <c r="BQ58" s="42"/>
      <c r="BR58" s="42"/>
    </row>
    <row r="59" spans="1:70" x14ac:dyDescent="0.2">
      <c r="A59" s="1">
        <v>2024</v>
      </c>
      <c r="B59" s="6">
        <v>0.158925123913103</v>
      </c>
      <c r="C59" s="6">
        <v>0.24157455307707</v>
      </c>
      <c r="D59" s="6">
        <v>0.0808800552873467</v>
      </c>
      <c r="E59" s="6">
        <v>0.154669236910452</v>
      </c>
      <c r="F59" s="6">
        <v>0.301917026701444</v>
      </c>
      <c r="G59" s="6">
        <v>0.236414934378612</v>
      </c>
      <c r="H59" s="6">
        <v>0.254631467338611</v>
      </c>
      <c r="I59" s="6">
        <v>0.116740336318014</v>
      </c>
      <c r="J59" s="6">
        <v>0.144460168615773</v>
      </c>
      <c r="K59" s="6">
        <v>0.259842256260169</v>
      </c>
      <c r="L59" s="6">
        <v>0.430597642816825</v>
      </c>
      <c r="M59" s="6">
        <v>0.198837942677867</v>
      </c>
      <c r="N59" s="6">
        <v>0.184687915893546</v>
      </c>
      <c r="O59" s="6">
        <v>0.186641508023917</v>
      </c>
      <c r="P59" s="6">
        <v>0.19512648200018</v>
      </c>
      <c r="Q59" s="6">
        <v>0.388205193649896</v>
      </c>
      <c r="R59" s="6">
        <v>0.732629798121167</v>
      </c>
      <c r="S59" s="6">
        <v>0.280229006825977</v>
      </c>
      <c r="T59" s="6">
        <v>0.285958268958882</v>
      </c>
      <c r="U59" s="6">
        <v>0.318787431122551</v>
      </c>
      <c r="V59" s="6">
        <v>0.0592085447779682</v>
      </c>
      <c r="W59" s="6">
        <v>0.239042443924222</v>
      </c>
      <c r="X59" s="6">
        <v>0.252482320010914</v>
      </c>
      <c r="Y59" s="6">
        <v>0.106085320523862</v>
      </c>
      <c r="Z59" s="6">
        <v>0.101148690442331</v>
      </c>
      <c r="AA59" s="6">
        <v>0.102416065593074</v>
      </c>
      <c r="AB59" s="6">
        <v>0.144051313730848</v>
      </c>
      <c r="AC59" s="6">
        <v>0.285905663652627</v>
      </c>
      <c r="AD59" s="6">
        <v>0.112357677949249</v>
      </c>
      <c r="AE59" s="6">
        <v>0.1727865762651</v>
      </c>
      <c r="AF59" s="6">
        <v>0.152087234253572</v>
      </c>
      <c r="AG59" s="6">
        <v>0.731924165995929</v>
      </c>
      <c r="AH59" s="6">
        <v>0.354038297815999</v>
      </c>
      <c r="AI59" s="6">
        <v>0.0905334758332133</v>
      </c>
      <c r="AJ59" s="6">
        <v>0.354038297815999</v>
      </c>
      <c r="AK59" s="6">
        <v>0.172744266238188</v>
      </c>
      <c r="AL59" s="6">
        <v>0.288057197268509</v>
      </c>
      <c r="AM59" s="6">
        <v>0.195288941474982</v>
      </c>
      <c r="AN59" s="6">
        <v>0.3379367051588</v>
      </c>
      <c r="AO59" s="6">
        <v>0.388055437866398</v>
      </c>
      <c r="AP59" s="6">
        <v>0.109725144407179</v>
      </c>
      <c r="AQ59" s="6">
        <v>0.21576073456609</v>
      </c>
      <c r="AR59" s="6">
        <v>0.215760734566089</v>
      </c>
      <c r="AS59" s="6">
        <v>0.21576073456609</v>
      </c>
      <c r="AT59" s="6">
        <v>0.21576073456609</v>
      </c>
      <c r="AU59" s="6">
        <v>0.187109021127731</v>
      </c>
      <c r="AV59" s="6">
        <v>0.21576073456609</v>
      </c>
      <c r="AW59" s="6">
        <v>0.21576073456609</v>
      </c>
      <c r="AX59" s="6">
        <v>0.286653235021806</v>
      </c>
      <c r="AY59" s="6">
        <v>0.216918772766384</v>
      </c>
      <c r="AZ59" s="6">
        <v>0.254631467338611</v>
      </c>
      <c r="BA59" s="6">
        <v>0.253122653270634</v>
      </c>
      <c r="BB59" s="6">
        <v>0.0897644099520513</v>
      </c>
      <c r="BC59" s="6">
        <v>0.12316728685492</v>
      </c>
      <c r="BD59" s="6">
        <v>0.262535168456285</v>
      </c>
      <c r="BE59" s="6">
        <v>0.410613431599175</v>
      </c>
      <c r="BF59" s="6">
        <v>0.117083761415847</v>
      </c>
      <c r="BG59" s="6">
        <v>0.0231847176350974</v>
      </c>
      <c r="BH59" s="6">
        <v>0.119705290669508</v>
      </c>
      <c r="BI59" s="6">
        <v>0.156848629379457</v>
      </c>
      <c r="BJ59" s="6">
        <v>0.155522573865099</v>
      </c>
      <c r="BK59" s="6">
        <v>0.0353835856004238</v>
      </c>
      <c r="BL59" s="6">
        <v>0.163627795247625</v>
      </c>
      <c r="BM59" s="6">
        <v>0.294099789505188</v>
      </c>
      <c r="BN59" s="6">
        <v>0.389584285489826</v>
      </c>
      <c r="BO59" s="6">
        <v>0.221557467741004</v>
      </c>
      <c r="BP59" s="42"/>
      <c r="BQ59" s="42"/>
      <c r="BR59" s="42"/>
    </row>
    <row r="60" spans="1:70" x14ac:dyDescent="0.2">
      <c r="A60" s="1">
        <v>2025</v>
      </c>
      <c r="B60" s="6">
        <v>0.158183812148357</v>
      </c>
      <c r="C60" s="6">
        <v>0.242056437988671</v>
      </c>
      <c r="D60" s="6">
        <v>0.0809436270985891</v>
      </c>
      <c r="E60" s="6">
        <v>0.156227554396953</v>
      </c>
      <c r="F60" s="6">
        <v>0.296432749343347</v>
      </c>
      <c r="G60" s="6">
        <v>0.233627283062078</v>
      </c>
      <c r="H60" s="6">
        <v>0.254384204002612</v>
      </c>
      <c r="I60" s="6">
        <v>0.11455753344464</v>
      </c>
      <c r="J60" s="6">
        <v>0.144134987740063</v>
      </c>
      <c r="K60" s="6">
        <v>0.258540995585486</v>
      </c>
      <c r="L60" s="6">
        <v>0.432625725478663</v>
      </c>
      <c r="M60" s="6">
        <v>0.199165194803161</v>
      </c>
      <c r="N60" s="6">
        <v>0.184778580159388</v>
      </c>
      <c r="O60" s="6">
        <v>0.185924943870104</v>
      </c>
      <c r="P60" s="6">
        <v>0.194881559550384</v>
      </c>
      <c r="Q60" s="6">
        <v>0.386764083198158</v>
      </c>
      <c r="R60" s="6">
        <v>0.751496530502125</v>
      </c>
      <c r="S60" s="6">
        <v>0.280378786815151</v>
      </c>
      <c r="T60" s="6">
        <v>0.287518590857312</v>
      </c>
      <c r="U60" s="6">
        <v>0.319733080315327</v>
      </c>
      <c r="V60" s="6">
        <v>0.0592496910365808</v>
      </c>
      <c r="W60" s="6">
        <v>0.241134034785327</v>
      </c>
      <c r="X60" s="6">
        <v>0.252440828270639</v>
      </c>
      <c r="Y60" s="6">
        <v>0.10488777284276</v>
      </c>
      <c r="Z60" s="6">
        <v>0.102118744767374</v>
      </c>
      <c r="AA60" s="6">
        <v>0.103190143372919</v>
      </c>
      <c r="AB60" s="6">
        <v>0.146981568190516</v>
      </c>
      <c r="AC60" s="6">
        <v>0.290706048611752</v>
      </c>
      <c r="AD60" s="6">
        <v>0.111781860524463</v>
      </c>
      <c r="AE60" s="6">
        <v>0.172925860853066</v>
      </c>
      <c r="AF60" s="6">
        <v>0.1529116104628</v>
      </c>
      <c r="AG60" s="6">
        <v>0.71664960465967</v>
      </c>
      <c r="AH60" s="6">
        <v>0.347939484556704</v>
      </c>
      <c r="AI60" s="6">
        <v>0.0915378677488686</v>
      </c>
      <c r="AJ60" s="6">
        <v>0.347939484556704</v>
      </c>
      <c r="AK60" s="6">
        <v>0.170385947481143</v>
      </c>
      <c r="AL60" s="6">
        <v>0.281017098421056</v>
      </c>
      <c r="AM60" s="6">
        <v>0.19726807588796</v>
      </c>
      <c r="AN60" s="6">
        <v>0.340808836086216</v>
      </c>
      <c r="AO60" s="6">
        <v>0.389566385854078</v>
      </c>
      <c r="AP60" s="6">
        <v>0.110840934678582</v>
      </c>
      <c r="AQ60" s="6">
        <v>0.215718102069443</v>
      </c>
      <c r="AR60" s="6">
        <v>0.215718102069442</v>
      </c>
      <c r="AS60" s="6">
        <v>0.215718102069442</v>
      </c>
      <c r="AT60" s="6">
        <v>0.215718102069442</v>
      </c>
      <c r="AU60" s="6">
        <v>0.185859281602993</v>
      </c>
      <c r="AV60" s="6">
        <v>0.215718102069443</v>
      </c>
      <c r="AW60" s="6">
        <v>0.215718102069443</v>
      </c>
      <c r="AX60" s="6">
        <v>0.281082619472115</v>
      </c>
      <c r="AY60" s="6">
        <v>0.217112225203196</v>
      </c>
      <c r="AZ60" s="6">
        <v>0.254384204002612</v>
      </c>
      <c r="BA60" s="6">
        <v>0.252038403961928</v>
      </c>
      <c r="BB60" s="6">
        <v>0.0883113689490115</v>
      </c>
      <c r="BC60" s="6">
        <v>0.122549164185021</v>
      </c>
      <c r="BD60" s="6">
        <v>0.258533192279374</v>
      </c>
      <c r="BE60" s="6">
        <v>0.409971449740639</v>
      </c>
      <c r="BF60" s="6">
        <v>0.116676479717408</v>
      </c>
      <c r="BG60" s="6">
        <v>0.0230972710445284</v>
      </c>
      <c r="BH60" s="6">
        <v>0.121499931269033</v>
      </c>
      <c r="BI60" s="6">
        <v>0.155637606601531</v>
      </c>
      <c r="BJ60" s="6">
        <v>0.154341785113943</v>
      </c>
      <c r="BK60" s="6">
        <v>0.0354970945457454</v>
      </c>
      <c r="BL60" s="6">
        <v>0.163197679479981</v>
      </c>
      <c r="BM60" s="6">
        <v>0.293453453343277</v>
      </c>
      <c r="BN60" s="6">
        <v>0.38033633585762</v>
      </c>
      <c r="BO60" s="6">
        <v>0.22196634652282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8" tint="0.39997558519241921"/>
  </sheetPr>
  <dimension ref="A1:BR160"/>
  <sheetViews>
    <sheetView workbookViewId="0">
      <pane xSplit="1" ySplit="4" topLeftCell="B5" activePane="bottomRight" state="frozen"/>
      <selection activeCell="F24" sqref="F24"/>
      <selection pane="topRight" activeCell="F24" sqref="F24"/>
      <selection pane="bottomLeft" activeCell="F24" sqref="F24"/>
      <selection pane="bottomRight" activeCell="T38" sqref="T38"/>
    </sheetView>
  </sheetViews>
  <sheetFormatPr baseColWidth="10" defaultRowHeight="16" x14ac:dyDescent="0.2"/>
  <cols>
    <col min="2" max="2" width="11.6640625" bestFit="1" customWidth="1"/>
    <col min="3" max="3" width="11" bestFit="1" customWidth="1"/>
    <col min="4" max="4" width="11.6640625" bestFit="1" customWidth="1"/>
    <col min="5" max="67" width="11" bestFit="1" customWidth="1"/>
  </cols>
  <sheetData>
    <row r="1" spans="1:70" ht="19" x14ac:dyDescent="0.25">
      <c r="A1" s="7" t="str">
        <f xml:space="preserve"> "Data Series on Net " &amp; ReadMe!D1 &amp; " Export Import as Share of " &amp; ReadMe!D1 &amp; " Final Expenditure (current price MER)."</f>
        <v>Data Series on Net "Total Economy" Export Import as Share of "Total Economy" Final Expenditure (current price MER).</v>
      </c>
    </row>
    <row r="4" spans="1:70" ht="74" customHeight="1" x14ac:dyDescent="0.2">
      <c r="A4" s="1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</row>
    <row r="5" spans="1:70" x14ac:dyDescent="0.2">
      <c r="A5" s="1">
        <v>1970</v>
      </c>
      <c r="B5" s="27">
        <f>Qxg!B5-Qmg!B5</f>
        <v>0</v>
      </c>
      <c r="C5" s="27">
        <f>Qxg!C5-Qmg!C5</f>
        <v>-1.0455555442261011E-2</v>
      </c>
      <c r="D5" s="27">
        <f>Qxg!D5-Qmg!D5</f>
        <v>-3.9811011232925991E-3</v>
      </c>
      <c r="E5" s="27">
        <f>Qxg!E5-Qmg!E5</f>
        <v>-8.9915103478722502E-2</v>
      </c>
      <c r="F5" s="27">
        <f>Qxg!F5-Qmg!F5</f>
        <v>-2.6797879973285005E-2</v>
      </c>
      <c r="G5" s="27">
        <f>Qxg!G5-Qmg!G5</f>
        <v>0.60113240083016506</v>
      </c>
      <c r="H5" s="27">
        <f>Qxg!H5-Qmg!H5</f>
        <v>2.5771499370043E-2</v>
      </c>
      <c r="I5" s="27">
        <f>Qxg!I5-Qmg!I5</f>
        <v>-2.1918142018779799E-2</v>
      </c>
      <c r="J5" s="27">
        <f>Qxg!J5-Qmg!J5</f>
        <v>-1.1934559528809494E-2</v>
      </c>
      <c r="K5" s="27">
        <f>Qxg!K5-Qmg!K5</f>
        <v>-5.1955788427818006E-2</v>
      </c>
      <c r="L5" s="27">
        <f>Qxg!L5-Qmg!L5</f>
        <v>0.337732765575746</v>
      </c>
      <c r="M5" s="27">
        <f>Qxg!M5-Qmg!M5</f>
        <v>-0.15409447799255399</v>
      </c>
      <c r="N5" s="27">
        <f>Qxg!N5-Qmg!N5</f>
        <v>5.3643150718213989E-2</v>
      </c>
      <c r="O5" s="27">
        <f>Qxg!O5-Qmg!O5</f>
        <v>8.1750188696179005E-2</v>
      </c>
      <c r="P5" s="27">
        <f>Qxg!P5-Qmg!P5</f>
        <v>-8.1503098720758005E-2</v>
      </c>
      <c r="Q5" s="27">
        <f>Qxg!Q5-Qmg!Q5</f>
        <v>-6.4543024057292009E-2</v>
      </c>
      <c r="R5" s="27">
        <f>Qxg!R5-Qmg!R5</f>
        <v>-7.7716899315060095E-3</v>
      </c>
      <c r="S5" s="27">
        <f>Qxg!S5-Qmg!S5</f>
        <v>-6.8729787918865998E-2</v>
      </c>
      <c r="T5" s="27">
        <f>Qxg!T5-Qmg!T5</f>
        <v>-1.9230839035945996E-2</v>
      </c>
      <c r="U5" s="27">
        <f>Qxg!U5-Qmg!U5</f>
        <v>-2.6400675006284013E-2</v>
      </c>
      <c r="V5" s="27">
        <f>Qxg!V5-Qmg!V5</f>
        <v>-2.5666951448483008E-3</v>
      </c>
      <c r="W5" s="27">
        <f>Qxg!W5-Qmg!W5</f>
        <v>-3.0865078203425989E-2</v>
      </c>
      <c r="X5" s="27">
        <f>Qxg!X5-Qmg!X5</f>
        <v>1.605314945019401E-2</v>
      </c>
      <c r="Y5" s="27">
        <f>Qxg!Y5-Qmg!Y5</f>
        <v>-6.7256622215659811E-3</v>
      </c>
      <c r="Z5" s="27">
        <f>Qxg!Z5-Qmg!Z5</f>
        <v>-1.1960949295574105E-2</v>
      </c>
      <c r="AA5" s="27">
        <f>Qxg!AA5-Qmg!AA5</f>
        <v>9.4369119308653909E-3</v>
      </c>
      <c r="AB5" s="27">
        <f>Qxg!AB5-Qmg!AB5</f>
        <v>-7.0519519385477958E-3</v>
      </c>
      <c r="AC5" s="27">
        <f>Qxg!AC5-Qmg!AC5</f>
        <v>2.3786976581759989E-3</v>
      </c>
      <c r="AD5" s="27">
        <f>Qxg!AD5-Qmg!AD5</f>
        <v>-4.9555330471478684E-2</v>
      </c>
      <c r="AE5" s="27">
        <f>Qxg!AE5-Qmg!AE5</f>
        <v>-0.23959297307218358</v>
      </c>
      <c r="AF5" s="27">
        <f>Qxg!AF5-Qmg!AF5</f>
        <v>-1.3444153283790505E-2</v>
      </c>
      <c r="AG5" s="27">
        <f>Qxg!AG5-Qmg!AG5</f>
        <v>0.15745651283297102</v>
      </c>
      <c r="AH5" s="27">
        <f>Qxg!AH5-Qmg!AH5</f>
        <v>-3.6453835526043976E-2</v>
      </c>
      <c r="AI5" s="27">
        <f>Qxg!AI5-Qmg!AI5</f>
        <v>-5.5733914162363993E-2</v>
      </c>
      <c r="AJ5" s="27">
        <f>Qxg!AJ5-Qmg!AJ5</f>
        <v>-3.6453835526043976E-2</v>
      </c>
      <c r="AK5" s="27">
        <f>Qxg!AK5-Qmg!AK5</f>
        <v>-2.7972797643934982E-2</v>
      </c>
      <c r="AL5" s="27">
        <f>Qxg!AL5-Qmg!AL5</f>
        <v>-5.8991400847399622E-4</v>
      </c>
      <c r="AM5" s="27">
        <f>Qxg!AM5-Qmg!AM5</f>
        <v>-2.4200455201718901E-2</v>
      </c>
      <c r="AN5" s="27">
        <f>Qxg!AN5-Qmg!AN5</f>
        <v>-3.6272873284677987E-2</v>
      </c>
      <c r="AO5" s="27">
        <f>Qxg!AO5-Qmg!AO5</f>
        <v>7.531673847109982E-4</v>
      </c>
      <c r="AP5" s="27">
        <f>Qxg!AP5-Qmg!AP5</f>
        <v>9.9963730711131002E-2</v>
      </c>
      <c r="AQ5" s="27">
        <f>Qxg!AQ5-Qmg!AQ5</f>
        <v>-1.1227888694057706E-2</v>
      </c>
      <c r="AR5" s="27">
        <f>Qxg!AR5-Qmg!AR5</f>
        <v>-1.1227888694057803E-2</v>
      </c>
      <c r="AS5" s="27">
        <f>Qxg!AS5-Qmg!AS5</f>
        <v>-1.1227888694057692E-2</v>
      </c>
      <c r="AT5" s="27">
        <f>Qxg!AT5-Qmg!AT5</f>
        <v>-1.1227888694057803E-2</v>
      </c>
      <c r="AU5" s="27">
        <f>Qxg!AU5-Qmg!AU5</f>
        <v>1.195735952702399</v>
      </c>
      <c r="AV5" s="27">
        <f>Qxg!AV5-Qmg!AV5</f>
        <v>-1.1227888694057692E-2</v>
      </c>
      <c r="AW5" s="27">
        <f>Qxg!AW5-Qmg!AW5</f>
        <v>-1.1227888694057803E-2</v>
      </c>
      <c r="AX5" s="27">
        <f>Qxg!AX5-Qmg!AX5</f>
        <v>-1.654564888324081E-2</v>
      </c>
      <c r="AY5" s="27">
        <f>Qxg!AY5-Qmg!AY5</f>
        <v>-1.0765429806689195E-2</v>
      </c>
      <c r="AZ5" s="27">
        <f>Qxg!AZ5-Qmg!AZ5</f>
        <v>2.5771499370043E-2</v>
      </c>
      <c r="BA5" s="27">
        <f>Qxg!BA5-Qmg!BA5</f>
        <v>-2.5012391385177996E-2</v>
      </c>
      <c r="BB5" s="27">
        <f>Qxg!BB5-Qmg!BB5</f>
        <v>1.7449878735244992E-3</v>
      </c>
      <c r="BC5" s="27">
        <f>Qxg!BC5-Qmg!BC5</f>
        <v>-2.9671989936092893E-2</v>
      </c>
      <c r="BD5" s="27">
        <f>Qxg!BD5-Qmg!BD5</f>
        <v>-0.11282230288495899</v>
      </c>
      <c r="BE5" s="27">
        <f>Qxg!BE5-Qmg!BE5</f>
        <v>5.1823626119939015E-2</v>
      </c>
      <c r="BF5" s="27">
        <f>Qxg!BF5-Qmg!BF5</f>
        <v>-4.4322411901487196E-2</v>
      </c>
      <c r="BG5" s="27">
        <f>Qxg!BG5-Qmg!BG5</f>
        <v>-3.89246015629576E-2</v>
      </c>
      <c r="BH5" s="27">
        <f>Qxg!BH5-Qmg!BH5</f>
        <v>-6.1772596072069974E-3</v>
      </c>
      <c r="BI5" s="27">
        <f>Qxg!BI5-Qmg!BI5</f>
        <v>-1.7110041392581293E-2</v>
      </c>
      <c r="BJ5" s="27">
        <f>Qxg!BJ5-Qmg!BJ5</f>
        <v>-5.4537943130187595E-2</v>
      </c>
      <c r="BK5" s="27">
        <f>Qxg!BK5-Qmg!BK5</f>
        <v>-2.3984333406110593E-2</v>
      </c>
      <c r="BL5" s="27">
        <f>Qxg!BL5-Qmg!BL5</f>
        <v>-5.9874290938541005E-2</v>
      </c>
      <c r="BM5" s="27">
        <f>Qxg!BM5-Qmg!BM5</f>
        <v>5.8732255023245999E-2</v>
      </c>
      <c r="BN5" s="27">
        <f>Qxg!BN5-Qmg!BN5</f>
        <v>-1.0605828699108991E-2</v>
      </c>
      <c r="BO5" s="27">
        <f>Qxg!BO5-Qmg!BO5</f>
        <v>-3.6976869316589916E-3</v>
      </c>
      <c r="BP5" s="42"/>
      <c r="BQ5" s="42"/>
      <c r="BR5" s="42"/>
    </row>
    <row r="6" spans="1:70" x14ac:dyDescent="0.2">
      <c r="A6" s="1">
        <v>1971</v>
      </c>
      <c r="B6" s="27">
        <f>Qxg!B6-Qmg!B6</f>
        <v>0</v>
      </c>
      <c r="C6" s="27">
        <f>Qxg!C6-Qmg!C6</f>
        <v>-1.251311397215199E-2</v>
      </c>
      <c r="D6" s="27">
        <f>Qxg!D6-Qmg!D6</f>
        <v>-7.0195836035105985E-3</v>
      </c>
      <c r="E6" s="27">
        <f>Qxg!E6-Qmg!E6</f>
        <v>-9.7406762410966796E-2</v>
      </c>
      <c r="F6" s="27">
        <f>Qxg!F6-Qmg!F6</f>
        <v>2.6105978484200487E-4</v>
      </c>
      <c r="G6" s="27">
        <f>Qxg!G6-Qmg!G6</f>
        <v>0.50706355971703099</v>
      </c>
      <c r="H6" s="27">
        <f>Qxg!H6-Qmg!H6</f>
        <v>4.9627988683676016E-2</v>
      </c>
      <c r="I6" s="27">
        <f>Qxg!I6-Qmg!I6</f>
        <v>-1.5409875271329906E-2</v>
      </c>
      <c r="J6" s="27">
        <f>Qxg!J6-Qmg!J6</f>
        <v>-1.5546853727055707E-2</v>
      </c>
      <c r="K6" s="27">
        <f>Qxg!K6-Qmg!K6</f>
        <v>-5.5987674194851011E-2</v>
      </c>
      <c r="L6" s="27">
        <f>Qxg!L6-Qmg!L6</f>
        <v>0.32020927376633701</v>
      </c>
      <c r="M6" s="27">
        <f>Qxg!M6-Qmg!M6</f>
        <v>-0.14361557944556297</v>
      </c>
      <c r="N6" s="27">
        <f>Qxg!N6-Qmg!N6</f>
        <v>5.1300826003071009E-2</v>
      </c>
      <c r="O6" s="27">
        <f>Qxg!O6-Qmg!O6</f>
        <v>8.2701482477901017E-2</v>
      </c>
      <c r="P6" s="27">
        <f>Qxg!P6-Qmg!P6</f>
        <v>-8.8277724120004009E-2</v>
      </c>
      <c r="Q6" s="27">
        <f>Qxg!Q6-Qmg!Q6</f>
        <v>-6.0544577120759946E-2</v>
      </c>
      <c r="R6" s="27">
        <f>Qxg!R6-Qmg!R6</f>
        <v>-3.1033242816380091E-3</v>
      </c>
      <c r="S6" s="27">
        <f>Qxg!S6-Qmg!S6</f>
        <v>-6.6128767442313025E-2</v>
      </c>
      <c r="T6" s="27">
        <f>Qxg!T6-Qmg!T6</f>
        <v>-2.0249043558192015E-2</v>
      </c>
      <c r="U6" s="27">
        <f>Qxg!U6-Qmg!U6</f>
        <v>-2.7994782074655E-2</v>
      </c>
      <c r="V6" s="27">
        <f>Qxg!V6-Qmg!V6</f>
        <v>-5.5603121785094967E-3</v>
      </c>
      <c r="W6" s="27">
        <f>Qxg!W6-Qmg!W6</f>
        <v>-3.6355117585905011E-2</v>
      </c>
      <c r="X6" s="27">
        <f>Qxg!X6-Qmg!X6</f>
        <v>2.0117042457398995E-2</v>
      </c>
      <c r="Y6" s="27">
        <f>Qxg!Y6-Qmg!Y6</f>
        <v>-1.2670934168744014E-2</v>
      </c>
      <c r="Z6" s="27">
        <f>Qxg!Z6-Qmg!Z6</f>
        <v>-1.6083517401465595E-2</v>
      </c>
      <c r="AA6" s="27">
        <f>Qxg!AA6-Qmg!AA6</f>
        <v>1.3767324337723014E-3</v>
      </c>
      <c r="AB6" s="27">
        <f>Qxg!AB6-Qmg!AB6</f>
        <v>-2.1317166722920396E-2</v>
      </c>
      <c r="AC6" s="27">
        <f>Qxg!AC6-Qmg!AC6</f>
        <v>-1.3755764754556005E-2</v>
      </c>
      <c r="AD6" s="27">
        <f>Qxg!AD6-Qmg!AD6</f>
        <v>-6.1397010603868693E-2</v>
      </c>
      <c r="AE6" s="27">
        <f>Qxg!AE6-Qmg!AE6</f>
        <v>-0.2489704465356059</v>
      </c>
      <c r="AF6" s="27">
        <f>Qxg!AF6-Qmg!AF6</f>
        <v>-2.0571998027690108E-2</v>
      </c>
      <c r="AG6" s="27">
        <f>Qxg!AG6-Qmg!AG6</f>
        <v>0.23232413720877301</v>
      </c>
      <c r="AH6" s="27">
        <f>Qxg!AH6-Qmg!AH6</f>
        <v>9.6235034872940162E-3</v>
      </c>
      <c r="AI6" s="27">
        <f>Qxg!AI6-Qmg!AI6</f>
        <v>-4.8015751413771998E-2</v>
      </c>
      <c r="AJ6" s="27">
        <f>Qxg!AJ6-Qmg!AJ6</f>
        <v>9.6235034872939607E-3</v>
      </c>
      <c r="AK6" s="27">
        <f>Qxg!AK6-Qmg!AK6</f>
        <v>-1.3802220536658E-2</v>
      </c>
      <c r="AL6" s="27">
        <f>Qxg!AL6-Qmg!AL6</f>
        <v>3.9620160863911985E-2</v>
      </c>
      <c r="AM6" s="27">
        <f>Qxg!AM6-Qmg!AM6</f>
        <v>-1.3129677480676991E-2</v>
      </c>
      <c r="AN6" s="27">
        <f>Qxg!AN6-Qmg!AN6</f>
        <v>-4.3086033712100014E-3</v>
      </c>
      <c r="AO6" s="27">
        <f>Qxg!AO6-Qmg!AO6</f>
        <v>-2.4540009789860012E-3</v>
      </c>
      <c r="AP6" s="27">
        <f>Qxg!AP6-Qmg!AP6</f>
        <v>0.109073442443444</v>
      </c>
      <c r="AQ6" s="27">
        <f>Qxg!AQ6-Qmg!AQ6</f>
        <v>-1.2817223985414905E-2</v>
      </c>
      <c r="AR6" s="27">
        <f>Qxg!AR6-Qmg!AR6</f>
        <v>-1.2817223985415002E-2</v>
      </c>
      <c r="AS6" s="27">
        <f>Qxg!AS6-Qmg!AS6</f>
        <v>-1.2817223985415002E-2</v>
      </c>
      <c r="AT6" s="27">
        <f>Qxg!AT6-Qmg!AT6</f>
        <v>-1.2817223985414905E-2</v>
      </c>
      <c r="AU6" s="27">
        <f>Qxg!AU6-Qmg!AU6</f>
        <v>0.990134893817882</v>
      </c>
      <c r="AV6" s="27">
        <f>Qxg!AV6-Qmg!AV6</f>
        <v>-1.2817223985414905E-2</v>
      </c>
      <c r="AW6" s="27">
        <f>Qxg!AW6-Qmg!AW6</f>
        <v>-1.2817223985415002E-2</v>
      </c>
      <c r="AX6" s="27">
        <f>Qxg!AX6-Qmg!AX6</f>
        <v>-2.0283231953553998E-2</v>
      </c>
      <c r="AY6" s="27">
        <f>Qxg!AY6-Qmg!AY6</f>
        <v>-1.2426486007586501E-2</v>
      </c>
      <c r="AZ6" s="27">
        <f>Qxg!AZ6-Qmg!AZ6</f>
        <v>4.9627988683676016E-2</v>
      </c>
      <c r="BA6" s="27">
        <f>Qxg!BA6-Qmg!BA6</f>
        <v>-2.7335474437279739E-3</v>
      </c>
      <c r="BB6" s="27">
        <f>Qxg!BB6-Qmg!BB6</f>
        <v>6.263282081278302E-3</v>
      </c>
      <c r="BC6" s="27">
        <f>Qxg!BC6-Qmg!BC6</f>
        <v>-2.1592950934812602E-2</v>
      </c>
      <c r="BD6" s="27">
        <f>Qxg!BD6-Qmg!BD6</f>
        <v>-0.1255119549115</v>
      </c>
      <c r="BE6" s="27">
        <f>Qxg!BE6-Qmg!BE6</f>
        <v>7.4913819201374021E-2</v>
      </c>
      <c r="BF6" s="27">
        <f>Qxg!BF6-Qmg!BF6</f>
        <v>-3.3319459237558205E-2</v>
      </c>
      <c r="BG6" s="27">
        <f>Qxg!BG6-Qmg!BG6</f>
        <v>-3.5979585551340496E-2</v>
      </c>
      <c r="BH6" s="27">
        <f>Qxg!BH6-Qmg!BH6</f>
        <v>-1.1515438496627298E-2</v>
      </c>
      <c r="BI6" s="27">
        <f>Qxg!BI6-Qmg!BI6</f>
        <v>-2.2595470820860997E-2</v>
      </c>
      <c r="BJ6" s="27">
        <f>Qxg!BJ6-Qmg!BJ6</f>
        <v>-4.7094211418236498E-2</v>
      </c>
      <c r="BK6" s="27">
        <f>Qxg!BK6-Qmg!BK6</f>
        <v>-2.3403009680929399E-2</v>
      </c>
      <c r="BL6" s="27">
        <f>Qxg!BL6-Qmg!BL6</f>
        <v>-6.4934451580696689E-2</v>
      </c>
      <c r="BM6" s="27">
        <f>Qxg!BM6-Qmg!BM6</f>
        <v>5.4313190753398993E-2</v>
      </c>
      <c r="BN6" s="27">
        <f>Qxg!BN6-Qmg!BN6</f>
        <v>-1.1773932361452993E-2</v>
      </c>
      <c r="BO6" s="27">
        <f>Qxg!BO6-Qmg!BO6</f>
        <v>-9.880097275885999E-3</v>
      </c>
      <c r="BP6" s="42"/>
      <c r="BQ6" s="42"/>
      <c r="BR6" s="42"/>
    </row>
    <row r="7" spans="1:70" x14ac:dyDescent="0.2">
      <c r="A7" s="1">
        <v>1972</v>
      </c>
      <c r="B7" s="27">
        <f>Qxg!B7-Qmg!B7</f>
        <v>0</v>
      </c>
      <c r="C7" s="27">
        <f>Qxg!C7-Qmg!C7</f>
        <v>-1.4283781052884997E-2</v>
      </c>
      <c r="D7" s="27">
        <f>Qxg!D7-Qmg!D7</f>
        <v>-8.7591635462148029E-3</v>
      </c>
      <c r="E7" s="27">
        <f>Qxg!E7-Qmg!E7</f>
        <v>-9.8277726769576718E-2</v>
      </c>
      <c r="F7" s="27">
        <f>Qxg!F7-Qmg!F7</f>
        <v>8.0030470951290011E-3</v>
      </c>
      <c r="G7" s="27">
        <f>Qxg!G7-Qmg!G7</f>
        <v>0.54035726905659498</v>
      </c>
      <c r="H7" s="27">
        <f>Qxg!H7-Qmg!H7</f>
        <v>5.5596862719418993E-2</v>
      </c>
      <c r="I7" s="27">
        <f>Qxg!I7-Qmg!I7</f>
        <v>-1.69856030425138E-2</v>
      </c>
      <c r="J7" s="27">
        <f>Qxg!J7-Qmg!J7</f>
        <v>-4.1189129555643106E-3</v>
      </c>
      <c r="K7" s="27">
        <f>Qxg!K7-Qmg!K7</f>
        <v>-6.0175831566630006E-2</v>
      </c>
      <c r="L7" s="27">
        <f>Qxg!L7-Qmg!L7</f>
        <v>0.33236553422497195</v>
      </c>
      <c r="M7" s="27">
        <f>Qxg!M7-Qmg!M7</f>
        <v>-0.14925986876874697</v>
      </c>
      <c r="N7" s="27">
        <f>Qxg!N7-Qmg!N7</f>
        <v>4.5890452152637984E-2</v>
      </c>
      <c r="O7" s="27">
        <f>Qxg!O7-Qmg!O7</f>
        <v>7.5663300881288975E-2</v>
      </c>
      <c r="P7" s="27">
        <f>Qxg!P7-Qmg!P7</f>
        <v>-8.4487830999601998E-2</v>
      </c>
      <c r="Q7" s="27">
        <f>Qxg!Q7-Qmg!Q7</f>
        <v>-4.1901463757581026E-2</v>
      </c>
      <c r="R7" s="27">
        <f>Qxg!R7-Qmg!R7</f>
        <v>-2.0459121357069843E-3</v>
      </c>
      <c r="S7" s="27">
        <f>Qxg!S7-Qmg!S7</f>
        <v>-5.6969725853578013E-2</v>
      </c>
      <c r="T7" s="27">
        <f>Qxg!T7-Qmg!T7</f>
        <v>-1.9984266424040997E-2</v>
      </c>
      <c r="U7" s="27">
        <f>Qxg!U7-Qmg!U7</f>
        <v>-2.752400855454698E-2</v>
      </c>
      <c r="V7" s="27">
        <f>Qxg!V7-Qmg!V7</f>
        <v>-7.9271344112917946E-3</v>
      </c>
      <c r="W7" s="27">
        <f>Qxg!W7-Qmg!W7</f>
        <v>-3.634384922639701E-2</v>
      </c>
      <c r="X7" s="27">
        <f>Qxg!X7-Qmg!X7</f>
        <v>3.1484164939087012E-2</v>
      </c>
      <c r="Y7" s="27">
        <f>Qxg!Y7-Qmg!Y7</f>
        <v>-1.4636024975979989E-2</v>
      </c>
      <c r="Z7" s="27">
        <f>Qxg!Z7-Qmg!Z7</f>
        <v>-1.74996626319779E-2</v>
      </c>
      <c r="AA7" s="27">
        <f>Qxg!AA7-Qmg!AA7</f>
        <v>3.636120375764898E-3</v>
      </c>
      <c r="AB7" s="27">
        <f>Qxg!AB7-Qmg!AB7</f>
        <v>-2.2250689461118307E-2</v>
      </c>
      <c r="AC7" s="27">
        <f>Qxg!AC7-Qmg!AC7</f>
        <v>-1.2885959023101995E-2</v>
      </c>
      <c r="AD7" s="27">
        <f>Qxg!AD7-Qmg!AD7</f>
        <v>-6.2541739580202191E-2</v>
      </c>
      <c r="AE7" s="27">
        <f>Qxg!AE7-Qmg!AE7</f>
        <v>-0.27918421531237453</v>
      </c>
      <c r="AF7" s="27">
        <f>Qxg!AF7-Qmg!AF7</f>
        <v>-2.0151052094829203E-2</v>
      </c>
      <c r="AG7" s="27">
        <f>Qxg!AG7-Qmg!AG7</f>
        <v>0.25530430991752695</v>
      </c>
      <c r="AH7" s="27">
        <f>Qxg!AH7-Qmg!AH7</f>
        <v>1.1851095050752991E-2</v>
      </c>
      <c r="AI7" s="27">
        <f>Qxg!AI7-Qmg!AI7</f>
        <v>-4.5231798033650017E-2</v>
      </c>
      <c r="AJ7" s="27">
        <f>Qxg!AJ7-Qmg!AJ7</f>
        <v>1.1851095050752991E-2</v>
      </c>
      <c r="AK7" s="27">
        <f>Qxg!AK7-Qmg!AK7</f>
        <v>-6.4155510964259976E-3</v>
      </c>
      <c r="AL7" s="27">
        <f>Qxg!AL7-Qmg!AL7</f>
        <v>5.5661117948846983E-2</v>
      </c>
      <c r="AM7" s="27">
        <f>Qxg!AM7-Qmg!AM7</f>
        <v>-1.0660776545345002E-2</v>
      </c>
      <c r="AN7" s="27">
        <f>Qxg!AN7-Qmg!AN7</f>
        <v>-8.1694692912501199E-4</v>
      </c>
      <c r="AO7" s="27">
        <f>Qxg!AO7-Qmg!AO7</f>
        <v>1.9956157747691411E-2</v>
      </c>
      <c r="AP7" s="27">
        <f>Qxg!AP7-Qmg!AP7</f>
        <v>0.13430879858661149</v>
      </c>
      <c r="AQ7" s="27">
        <f>Qxg!AQ7-Qmg!AQ7</f>
        <v>-1.4576364933280295E-4</v>
      </c>
      <c r="AR7" s="27">
        <f>Qxg!AR7-Qmg!AR7</f>
        <v>-1.4576364933280295E-4</v>
      </c>
      <c r="AS7" s="27">
        <f>Qxg!AS7-Qmg!AS7</f>
        <v>-1.4576364933280295E-4</v>
      </c>
      <c r="AT7" s="27">
        <f>Qxg!AT7-Qmg!AT7</f>
        <v>-1.4576364933280295E-4</v>
      </c>
      <c r="AU7" s="27">
        <f>Qxg!AU7-Qmg!AU7</f>
        <v>0.99018485223381492</v>
      </c>
      <c r="AV7" s="27">
        <f>Qxg!AV7-Qmg!AV7</f>
        <v>-1.4576364933280295E-4</v>
      </c>
      <c r="AW7" s="27">
        <f>Qxg!AW7-Qmg!AW7</f>
        <v>-1.4576364933280295E-4</v>
      </c>
      <c r="AX7" s="27">
        <f>Qxg!AX7-Qmg!AX7</f>
        <v>-9.1728361814515935E-3</v>
      </c>
      <c r="AY7" s="27">
        <f>Qxg!AY7-Qmg!AY7</f>
        <v>2.8806196202339762E-4</v>
      </c>
      <c r="AZ7" s="27">
        <f>Qxg!AZ7-Qmg!AZ7</f>
        <v>5.5596862719418993E-2</v>
      </c>
      <c r="BA7" s="27">
        <f>Qxg!BA7-Qmg!BA7</f>
        <v>7.5023291206402498E-4</v>
      </c>
      <c r="BB7" s="27">
        <f>Qxg!BB7-Qmg!BB7</f>
        <v>5.2548831148098996E-3</v>
      </c>
      <c r="BC7" s="27">
        <f>Qxg!BC7-Qmg!BC7</f>
        <v>-2.4287526176902705E-2</v>
      </c>
      <c r="BD7" s="27">
        <f>Qxg!BD7-Qmg!BD7</f>
        <v>-9.3237999487656986E-2</v>
      </c>
      <c r="BE7" s="27">
        <f>Qxg!BE7-Qmg!BE7</f>
        <v>8.5482942742889978E-2</v>
      </c>
      <c r="BF7" s="27">
        <f>Qxg!BF7-Qmg!BF7</f>
        <v>-3.39898334470351E-2</v>
      </c>
      <c r="BG7" s="27">
        <f>Qxg!BG7-Qmg!BG7</f>
        <v>-2.4983183014789599E-2</v>
      </c>
      <c r="BH7" s="27">
        <f>Qxg!BH7-Qmg!BH7</f>
        <v>-4.9063753949617969E-3</v>
      </c>
      <c r="BI7" s="27">
        <f>Qxg!BI7-Qmg!BI7</f>
        <v>-9.1251975960489895E-3</v>
      </c>
      <c r="BJ7" s="27">
        <f>Qxg!BJ7-Qmg!BJ7</f>
        <v>-3.4332186220053393E-2</v>
      </c>
      <c r="BK7" s="27">
        <f>Qxg!BK7-Qmg!BK7</f>
        <v>-1.2482441870966497E-2</v>
      </c>
      <c r="BL7" s="27">
        <f>Qxg!BL7-Qmg!BL7</f>
        <v>-4.4401035707833006E-2</v>
      </c>
      <c r="BM7" s="27">
        <f>Qxg!BM7-Qmg!BM7</f>
        <v>8.1889066755768999E-2</v>
      </c>
      <c r="BN7" s="27">
        <f>Qxg!BN7-Qmg!BN7</f>
        <v>9.9351612953869906E-3</v>
      </c>
      <c r="BO7" s="27">
        <f>Qxg!BO7-Qmg!BO7</f>
        <v>9.4093264000199989E-3</v>
      </c>
      <c r="BP7" s="42"/>
      <c r="BQ7" s="42"/>
      <c r="BR7" s="42"/>
    </row>
    <row r="8" spans="1:70" x14ac:dyDescent="0.2">
      <c r="A8" s="1">
        <v>1973</v>
      </c>
      <c r="B8" s="27">
        <f>Qxg!B8-Qmg!B8</f>
        <v>0</v>
      </c>
      <c r="C8" s="27">
        <f>Qxg!C8-Qmg!C8</f>
        <v>-9.9948113738600186E-3</v>
      </c>
      <c r="D8" s="27">
        <f>Qxg!D8-Qmg!D8</f>
        <v>-3.939916693675008E-3</v>
      </c>
      <c r="E8" s="27">
        <f>Qxg!E8-Qmg!E8</f>
        <v>-7.452120534106689E-2</v>
      </c>
      <c r="F8" s="27">
        <f>Qxg!F8-Qmg!F8</f>
        <v>2.5009788063221988E-2</v>
      </c>
      <c r="G8" s="27">
        <f>Qxg!G8-Qmg!G8</f>
        <v>0.50333887476190609</v>
      </c>
      <c r="H8" s="27">
        <f>Qxg!H8-Qmg!H8</f>
        <v>5.3488930940773005E-2</v>
      </c>
      <c r="I8" s="27">
        <f>Qxg!I8-Qmg!I8</f>
        <v>-3.0555357598230803E-2</v>
      </c>
      <c r="J8" s="27">
        <f>Qxg!J8-Qmg!J8</f>
        <v>-2.5708985262853798E-2</v>
      </c>
      <c r="K8" s="27">
        <f>Qxg!K8-Qmg!K8</f>
        <v>-4.7237062157409998E-2</v>
      </c>
      <c r="L8" s="27">
        <f>Qxg!L8-Qmg!L8</f>
        <v>0.346918996960354</v>
      </c>
      <c r="M8" s="27">
        <f>Qxg!M8-Qmg!M8</f>
        <v>-0.14888660392418698</v>
      </c>
      <c r="N8" s="27">
        <f>Qxg!N8-Qmg!N8</f>
        <v>5.5692166961108985E-2</v>
      </c>
      <c r="O8" s="27">
        <f>Qxg!O8-Qmg!O8</f>
        <v>7.0793213901883006E-2</v>
      </c>
      <c r="P8" s="27">
        <f>Qxg!P8-Qmg!P8</f>
        <v>-9.8155185667645001E-2</v>
      </c>
      <c r="Q8" s="27">
        <f>Qxg!Q8-Qmg!Q8</f>
        <v>-1.5106855999863E-2</v>
      </c>
      <c r="R8" s="27">
        <f>Qxg!R8-Qmg!R8</f>
        <v>1.7675665472247998E-2</v>
      </c>
      <c r="S8" s="27">
        <f>Qxg!S8-Qmg!S8</f>
        <v>-5.473966651578599E-2</v>
      </c>
      <c r="T8" s="27">
        <f>Qxg!T8-Qmg!T8</f>
        <v>-1.6421025371465003E-2</v>
      </c>
      <c r="U8" s="27">
        <f>Qxg!U8-Qmg!U8</f>
        <v>-2.343127031310599E-2</v>
      </c>
      <c r="V8" s="27">
        <f>Qxg!V8-Qmg!V8</f>
        <v>-3.162961946227498E-3</v>
      </c>
      <c r="W8" s="27">
        <f>Qxg!W8-Qmg!W8</f>
        <v>-2.1219856693143996E-2</v>
      </c>
      <c r="X8" s="27">
        <f>Qxg!X8-Qmg!X8</f>
        <v>1.024327834122099E-2</v>
      </c>
      <c r="Y8" s="27">
        <f>Qxg!Y8-Qmg!Y8</f>
        <v>2.0780855705299917E-3</v>
      </c>
      <c r="Z8" s="27">
        <f>Qxg!Z8-Qmg!Z8</f>
        <v>-1.5932689001847002E-2</v>
      </c>
      <c r="AA8" s="27">
        <f>Qxg!AA8-Qmg!AA8</f>
        <v>1.3356074154504197E-2</v>
      </c>
      <c r="AB8" s="27">
        <f>Qxg!AB8-Qmg!AB8</f>
        <v>-1.268286848477751E-2</v>
      </c>
      <c r="AC8" s="27">
        <f>Qxg!AC8-Qmg!AC8</f>
        <v>4.4900249259509917E-3</v>
      </c>
      <c r="AD8" s="27">
        <f>Qxg!AD8-Qmg!AD8</f>
        <v>-5.5038958820356615E-2</v>
      </c>
      <c r="AE8" s="27">
        <f>Qxg!AE8-Qmg!AE8</f>
        <v>-0.26781889612990728</v>
      </c>
      <c r="AF8" s="27">
        <f>Qxg!AF8-Qmg!AF8</f>
        <v>-1.2221613666537998E-2</v>
      </c>
      <c r="AG8" s="27">
        <f>Qxg!AG8-Qmg!AG8</f>
        <v>0.33444794227626107</v>
      </c>
      <c r="AH8" s="27">
        <f>Qxg!AH8-Qmg!AH8</f>
        <v>3.4895841840623998E-2</v>
      </c>
      <c r="AI8" s="27">
        <f>Qxg!AI8-Qmg!AI8</f>
        <v>-5.4523889290958999E-2</v>
      </c>
      <c r="AJ8" s="27">
        <f>Qxg!AJ8-Qmg!AJ8</f>
        <v>3.4895841840623998E-2</v>
      </c>
      <c r="AK8" s="27">
        <f>Qxg!AK8-Qmg!AK8</f>
        <v>-1.0265172721485999E-2</v>
      </c>
      <c r="AL8" s="27">
        <f>Qxg!AL8-Qmg!AL8</f>
        <v>8.2738587784293993E-2</v>
      </c>
      <c r="AM8" s="27">
        <f>Qxg!AM8-Qmg!AM8</f>
        <v>-1.55381968191E-2</v>
      </c>
      <c r="AN8" s="27">
        <f>Qxg!AN8-Qmg!AN8</f>
        <v>1.0212744655315992E-2</v>
      </c>
      <c r="AO8" s="27">
        <f>Qxg!AO8-Qmg!AO8</f>
        <v>-2.5200424280359013E-2</v>
      </c>
      <c r="AP8" s="27">
        <f>Qxg!AP8-Qmg!AP8</f>
        <v>8.2859067462902003E-2</v>
      </c>
      <c r="AQ8" s="27">
        <f>Qxg!AQ8-Qmg!AQ8</f>
        <v>-2.3989492190296502E-2</v>
      </c>
      <c r="AR8" s="27">
        <f>Qxg!AR8-Qmg!AR8</f>
        <v>-2.3989492190296599E-2</v>
      </c>
      <c r="AS8" s="27">
        <f>Qxg!AS8-Qmg!AS8</f>
        <v>-2.3989492190296502E-2</v>
      </c>
      <c r="AT8" s="27">
        <f>Qxg!AT8-Qmg!AT8</f>
        <v>-2.3989492190296599E-2</v>
      </c>
      <c r="AU8" s="27">
        <f>Qxg!AU8-Qmg!AU8</f>
        <v>1.0118227333549998</v>
      </c>
      <c r="AV8" s="27">
        <f>Qxg!AV8-Qmg!AV8</f>
        <v>-2.3989492190296502E-2</v>
      </c>
      <c r="AW8" s="27">
        <f>Qxg!AW8-Qmg!AW8</f>
        <v>-2.3989492190296502E-2</v>
      </c>
      <c r="AX8" s="27">
        <f>Qxg!AX8-Qmg!AX8</f>
        <v>-2.9737332960645693E-2</v>
      </c>
      <c r="AY8" s="27">
        <f>Qxg!AY8-Qmg!AY8</f>
        <v>-2.3483320069077593E-2</v>
      </c>
      <c r="AZ8" s="27">
        <f>Qxg!AZ8-Qmg!AZ8</f>
        <v>5.3488930940773005E-2</v>
      </c>
      <c r="BA8" s="27">
        <f>Qxg!BA8-Qmg!BA8</f>
        <v>-9.8742944383430065E-3</v>
      </c>
      <c r="BB8" s="27">
        <f>Qxg!BB8-Qmg!BB8</f>
        <v>4.4830792166669978E-3</v>
      </c>
      <c r="BC8" s="27">
        <f>Qxg!BC8-Qmg!BC8</f>
        <v>-4.25560027716224E-2</v>
      </c>
      <c r="BD8" s="27">
        <f>Qxg!BD8-Qmg!BD8</f>
        <v>-6.742537462770401E-2</v>
      </c>
      <c r="BE8" s="27">
        <f>Qxg!BE8-Qmg!BE8</f>
        <v>7.8375826674356053E-2</v>
      </c>
      <c r="BF8" s="27">
        <f>Qxg!BF8-Qmg!BF8</f>
        <v>-4.1309517996594505E-2</v>
      </c>
      <c r="BG8" s="27">
        <f>Qxg!BG8-Qmg!BG8</f>
        <v>-4.4781725062046703E-2</v>
      </c>
      <c r="BH8" s="27">
        <f>Qxg!BH8-Qmg!BH8</f>
        <v>-1.5344540456874105E-2</v>
      </c>
      <c r="BI8" s="27">
        <f>Qxg!BI8-Qmg!BI8</f>
        <v>-3.7562650394837083E-2</v>
      </c>
      <c r="BJ8" s="27">
        <f>Qxg!BJ8-Qmg!BJ8</f>
        <v>-6.3707409270312501E-2</v>
      </c>
      <c r="BK8" s="27">
        <f>Qxg!BK8-Qmg!BK8</f>
        <v>-2.6969102197706506E-2</v>
      </c>
      <c r="BL8" s="27">
        <f>Qxg!BL8-Qmg!BL8</f>
        <v>-9.2118288944126006E-2</v>
      </c>
      <c r="BM8" s="27">
        <f>Qxg!BM8-Qmg!BM8</f>
        <v>2.7092403014534999E-2</v>
      </c>
      <c r="BN8" s="27">
        <f>Qxg!BN8-Qmg!BN8</f>
        <v>-5.3149478638152003E-2</v>
      </c>
      <c r="BO8" s="27">
        <f>Qxg!BO8-Qmg!BO8</f>
        <v>-2.8122704684228006E-2</v>
      </c>
      <c r="BP8" s="42"/>
      <c r="BQ8" s="42"/>
      <c r="BR8" s="42"/>
    </row>
    <row r="9" spans="1:70" x14ac:dyDescent="0.2">
      <c r="A9" s="1">
        <v>1974</v>
      </c>
      <c r="B9" s="27">
        <f>Qxg!B9-Qmg!B9</f>
        <v>0</v>
      </c>
      <c r="C9" s="27">
        <f>Qxg!C9-Qmg!C9</f>
        <v>-1.7996811425847997E-2</v>
      </c>
      <c r="D9" s="27">
        <f>Qxg!D9-Qmg!D9</f>
        <v>-3.7743992454570968E-3</v>
      </c>
      <c r="E9" s="27">
        <f>Qxg!E9-Qmg!E9</f>
        <v>-9.1479084981766212E-2</v>
      </c>
      <c r="F9" s="27">
        <f>Qxg!F9-Qmg!F9</f>
        <v>0.10821353633584702</v>
      </c>
      <c r="G9" s="27">
        <f>Qxg!G9-Qmg!G9</f>
        <v>0.44848551521909696</v>
      </c>
      <c r="H9" s="27">
        <f>Qxg!H9-Qmg!H9</f>
        <v>0.11097220518984399</v>
      </c>
      <c r="I9" s="27">
        <f>Qxg!I9-Qmg!I9</f>
        <v>-5.9507233314307004E-2</v>
      </c>
      <c r="J9" s="27">
        <f>Qxg!J9-Qmg!J9</f>
        <v>-3.3354264851691906E-2</v>
      </c>
      <c r="K9" s="27">
        <f>Qxg!K9-Qmg!K9</f>
        <v>-3.5499473637447015E-2</v>
      </c>
      <c r="L9" s="27">
        <f>Qxg!L9-Qmg!L9</f>
        <v>0.37582950927728298</v>
      </c>
      <c r="M9" s="27">
        <f>Qxg!M9-Qmg!M9</f>
        <v>-0.20296033690118898</v>
      </c>
      <c r="N9" s="27">
        <f>Qxg!N9-Qmg!N9</f>
        <v>4.2475324646377016E-2</v>
      </c>
      <c r="O9" s="27">
        <f>Qxg!O9-Qmg!O9</f>
        <v>6.193530510647699E-2</v>
      </c>
      <c r="P9" s="27">
        <f>Qxg!P9-Qmg!P9</f>
        <v>-0.11245015109205797</v>
      </c>
      <c r="Q9" s="27">
        <f>Qxg!Q9-Qmg!Q9</f>
        <v>1.3389467180634995E-2</v>
      </c>
      <c r="R9" s="27">
        <f>Qxg!R9-Qmg!R9</f>
        <v>4.3002906279621E-2</v>
      </c>
      <c r="S9" s="27">
        <f>Qxg!S9-Qmg!S9</f>
        <v>-0.11136698517667898</v>
      </c>
      <c r="T9" s="27">
        <f>Qxg!T9-Qmg!T9</f>
        <v>-2.5056256866715004E-2</v>
      </c>
      <c r="U9" s="27">
        <f>Qxg!U9-Qmg!U9</f>
        <v>-2.9803366383823998E-2</v>
      </c>
      <c r="V9" s="27">
        <f>Qxg!V9-Qmg!V9</f>
        <v>-3.3400528146941971E-3</v>
      </c>
      <c r="W9" s="27">
        <f>Qxg!W9-Qmg!W9</f>
        <v>-2.0295611277260983E-2</v>
      </c>
      <c r="X9" s="27">
        <f>Qxg!X9-Qmg!X9</f>
        <v>1.5323291947725998E-2</v>
      </c>
      <c r="Y9" s="27">
        <f>Qxg!Y9-Qmg!Y9</f>
        <v>1.0515295066934022E-2</v>
      </c>
      <c r="Z9" s="27">
        <f>Qxg!Z9-Qmg!Z9</f>
        <v>-2.2745206603978205E-2</v>
      </c>
      <c r="AA9" s="27">
        <f>Qxg!AA9-Qmg!AA9</f>
        <v>-5.5872601391288995E-3</v>
      </c>
      <c r="AB9" s="27">
        <f>Qxg!AB9-Qmg!AB9</f>
        <v>-4.3145229315154396E-2</v>
      </c>
      <c r="AC9" s="27">
        <f>Qxg!AC9-Qmg!AC9</f>
        <v>-3.7176761309839018E-2</v>
      </c>
      <c r="AD9" s="27">
        <f>Qxg!AD9-Qmg!AD9</f>
        <v>-8.8430576295944308E-2</v>
      </c>
      <c r="AE9" s="27">
        <f>Qxg!AE9-Qmg!AE9</f>
        <v>-0.26259893559218189</v>
      </c>
      <c r="AF9" s="27">
        <f>Qxg!AF9-Qmg!AF9</f>
        <v>-3.6138518865098501E-2</v>
      </c>
      <c r="AG9" s="27">
        <f>Qxg!AG9-Qmg!AG9</f>
        <v>0.62723000886018099</v>
      </c>
      <c r="AH9" s="27">
        <f>Qxg!AH9-Qmg!AH9</f>
        <v>9.8639615916423007E-2</v>
      </c>
      <c r="AI9" s="27">
        <f>Qxg!AI9-Qmg!AI9</f>
        <v>-7.3861682675745E-2</v>
      </c>
      <c r="AJ9" s="27">
        <f>Qxg!AJ9-Qmg!AJ9</f>
        <v>9.8639615916423007E-2</v>
      </c>
      <c r="AK9" s="27">
        <f>Qxg!AK9-Qmg!AK9</f>
        <v>-2.7470141944678006E-2</v>
      </c>
      <c r="AL9" s="27">
        <f>Qxg!AL9-Qmg!AL9</f>
        <v>0.21246608465607897</v>
      </c>
      <c r="AM9" s="27">
        <f>Qxg!AM9-Qmg!AM9</f>
        <v>-2.9394715427602996E-2</v>
      </c>
      <c r="AN9" s="27">
        <f>Qxg!AN9-Qmg!AN9</f>
        <v>4.7512865668001003E-2</v>
      </c>
      <c r="AO9" s="27">
        <f>Qxg!AO9-Qmg!AO9</f>
        <v>-2.8794169270778991E-2</v>
      </c>
      <c r="AP9" s="27">
        <f>Qxg!AP9-Qmg!AP9</f>
        <v>0.10581865209306701</v>
      </c>
      <c r="AQ9" s="27">
        <f>Qxg!AQ9-Qmg!AQ9</f>
        <v>-2.7161395199614996E-2</v>
      </c>
      <c r="AR9" s="27">
        <f>Qxg!AR9-Qmg!AR9</f>
        <v>-2.7161395199614996E-2</v>
      </c>
      <c r="AS9" s="27">
        <f>Qxg!AS9-Qmg!AS9</f>
        <v>-2.7161395199614996E-2</v>
      </c>
      <c r="AT9" s="27">
        <f>Qxg!AT9-Qmg!AT9</f>
        <v>-2.7161395199614996E-2</v>
      </c>
      <c r="AU9" s="27">
        <f>Qxg!AU9-Qmg!AU9</f>
        <v>0.79952728316960298</v>
      </c>
      <c r="AV9" s="27">
        <f>Qxg!AV9-Qmg!AV9</f>
        <v>-2.7161395199614996E-2</v>
      </c>
      <c r="AW9" s="27">
        <f>Qxg!AW9-Qmg!AW9</f>
        <v>-2.7161395199615995E-2</v>
      </c>
      <c r="AX9" s="27">
        <f>Qxg!AX9-Qmg!AX9</f>
        <v>-3.6513990627114398E-2</v>
      </c>
      <c r="AY9" s="27">
        <f>Qxg!AY9-Qmg!AY9</f>
        <v>-2.6722893124266997E-2</v>
      </c>
      <c r="AZ9" s="27">
        <f>Qxg!AZ9-Qmg!AZ9</f>
        <v>0.11097220518984399</v>
      </c>
      <c r="BA9" s="27">
        <f>Qxg!BA9-Qmg!BA9</f>
        <v>7.5918189483560328E-3</v>
      </c>
      <c r="BB9" s="27">
        <f>Qxg!BB9-Qmg!BB9</f>
        <v>-1.2149297406595372E-5</v>
      </c>
      <c r="BC9" s="27">
        <f>Qxg!BC9-Qmg!BC9</f>
        <v>-7.2788335333947005E-2</v>
      </c>
      <c r="BD9" s="27">
        <f>Qxg!BD9-Qmg!BD9</f>
        <v>-0.15555918733173901</v>
      </c>
      <c r="BE9" s="27">
        <f>Qxg!BE9-Qmg!BE9</f>
        <v>-5.6026185868893019E-2</v>
      </c>
      <c r="BF9" s="27">
        <f>Qxg!BF9-Qmg!BF9</f>
        <v>-5.6349561938122406E-2</v>
      </c>
      <c r="BG9" s="27">
        <f>Qxg!BG9-Qmg!BG9</f>
        <v>-4.94788000368638E-2</v>
      </c>
      <c r="BH9" s="27">
        <f>Qxg!BH9-Qmg!BH9</f>
        <v>-2.3686253861777494E-2</v>
      </c>
      <c r="BI9" s="27">
        <f>Qxg!BI9-Qmg!BI9</f>
        <v>-4.8619137559579015E-2</v>
      </c>
      <c r="BJ9" s="27">
        <f>Qxg!BJ9-Qmg!BJ9</f>
        <v>-6.6280119764933296E-2</v>
      </c>
      <c r="BK9" s="27">
        <f>Qxg!BK9-Qmg!BK9</f>
        <v>-2.9349015587948397E-2</v>
      </c>
      <c r="BL9" s="27">
        <f>Qxg!BL9-Qmg!BL9</f>
        <v>-9.6648012414546985E-2</v>
      </c>
      <c r="BM9" s="27">
        <f>Qxg!BM9-Qmg!BM9</f>
        <v>3.4659068783679997E-2</v>
      </c>
      <c r="BN9" s="27">
        <f>Qxg!BN9-Qmg!BN9</f>
        <v>-5.4382000955511989E-2</v>
      </c>
      <c r="BO9" s="27">
        <f>Qxg!BO9-Qmg!BO9</f>
        <v>-2.9635001732555011E-2</v>
      </c>
      <c r="BP9" s="42"/>
      <c r="BQ9" s="42"/>
      <c r="BR9" s="42"/>
    </row>
    <row r="10" spans="1:70" x14ac:dyDescent="0.2">
      <c r="A10" s="1">
        <v>1975</v>
      </c>
      <c r="B10" s="27">
        <f>Qxg!B10-Qmg!B10</f>
        <v>0</v>
      </c>
      <c r="C10" s="27">
        <f>Qxg!C10-Qmg!C10</f>
        <v>-2.7145401932900992E-2</v>
      </c>
      <c r="D10" s="27">
        <f>Qxg!D10-Qmg!D10</f>
        <v>-8.0835955683897925E-3</v>
      </c>
      <c r="E10" s="27">
        <f>Qxg!E10-Qmg!E10</f>
        <v>-0.13894310883535041</v>
      </c>
      <c r="F10" s="27">
        <f>Qxg!F10-Qmg!F10</f>
        <v>0.16680546163169097</v>
      </c>
      <c r="G10" s="27">
        <f>Qxg!G10-Qmg!G10</f>
        <v>0.46311952299694692</v>
      </c>
      <c r="H10" s="27">
        <f>Qxg!H10-Qmg!H10</f>
        <v>0.15432694435699998</v>
      </c>
      <c r="I10" s="27">
        <f>Qxg!I10-Qmg!I10</f>
        <v>-6.4486943177321995E-2</v>
      </c>
      <c r="J10" s="27">
        <f>Qxg!J10-Qmg!J10</f>
        <v>-4.8062216997171503E-2</v>
      </c>
      <c r="K10" s="27">
        <f>Qxg!K10-Qmg!K10</f>
        <v>-5.9355877870672979E-2</v>
      </c>
      <c r="L10" s="27">
        <f>Qxg!L10-Qmg!L10</f>
        <v>0.32955618879891102</v>
      </c>
      <c r="M10" s="27">
        <f>Qxg!M10-Qmg!M10</f>
        <v>-0.17822821022623903</v>
      </c>
      <c r="N10" s="27">
        <f>Qxg!N10-Qmg!N10</f>
        <v>2.4388547465384991E-2</v>
      </c>
      <c r="O10" s="27">
        <f>Qxg!O10-Qmg!O10</f>
        <v>8.118071088578302E-2</v>
      </c>
      <c r="P10" s="27">
        <f>Qxg!P10-Qmg!P10</f>
        <v>-0.10437945174073798</v>
      </c>
      <c r="Q10" s="27">
        <f>Qxg!Q10-Qmg!Q10</f>
        <v>-4.0509933484579985E-2</v>
      </c>
      <c r="R10" s="27">
        <f>Qxg!R10-Qmg!R10</f>
        <v>8.8388487307540231E-3</v>
      </c>
      <c r="S10" s="27">
        <f>Qxg!S10-Qmg!S10</f>
        <v>-0.110963915399272</v>
      </c>
      <c r="T10" s="27">
        <f>Qxg!T10-Qmg!T10</f>
        <v>-3.5523054125447012E-2</v>
      </c>
      <c r="U10" s="27">
        <f>Qxg!U10-Qmg!U10</f>
        <v>-4.7009983519364001E-2</v>
      </c>
      <c r="V10" s="27">
        <f>Qxg!V10-Qmg!V10</f>
        <v>-2.7529591794289987E-3</v>
      </c>
      <c r="W10" s="27">
        <f>Qxg!W10-Qmg!W10</f>
        <v>-6.1293460127084004E-2</v>
      </c>
      <c r="X10" s="27">
        <f>Qxg!X10-Qmg!X10</f>
        <v>-8.8138175766799831E-4</v>
      </c>
      <c r="Y10" s="27">
        <f>Qxg!Y10-Qmg!Y10</f>
        <v>-4.5948863904790027E-3</v>
      </c>
      <c r="Z10" s="27">
        <f>Qxg!Z10-Qmg!Z10</f>
        <v>-3.03003806745024E-2</v>
      </c>
      <c r="AA10" s="27">
        <f>Qxg!AA10-Qmg!AA10</f>
        <v>-9.5579405090579078E-3</v>
      </c>
      <c r="AB10" s="27">
        <f>Qxg!AB10-Qmg!AB10</f>
        <v>-3.8822795055653704E-2</v>
      </c>
      <c r="AC10" s="27">
        <f>Qxg!AC10-Qmg!AC10</f>
        <v>-4.3135208383628998E-2</v>
      </c>
      <c r="AD10" s="27">
        <f>Qxg!AD10-Qmg!AD10</f>
        <v>-8.8583767855953413E-2</v>
      </c>
      <c r="AE10" s="27">
        <f>Qxg!AE10-Qmg!AE10</f>
        <v>-0.30144763572534394</v>
      </c>
      <c r="AF10" s="27">
        <f>Qxg!AF10-Qmg!AF10</f>
        <v>-3.9948312887809201E-2</v>
      </c>
      <c r="AG10" s="27">
        <f>Qxg!AG10-Qmg!AG10</f>
        <v>0.87317359643695114</v>
      </c>
      <c r="AH10" s="27">
        <f>Qxg!AH10-Qmg!AH10</f>
        <v>0.15903674846425397</v>
      </c>
      <c r="AI10" s="27">
        <f>Qxg!AI10-Qmg!AI10</f>
        <v>-7.1505300560233992E-2</v>
      </c>
      <c r="AJ10" s="27">
        <f>Qxg!AJ10-Qmg!AJ10</f>
        <v>0.15903674846425297</v>
      </c>
      <c r="AK10" s="27">
        <f>Qxg!AK10-Qmg!AK10</f>
        <v>-2.9860285202502002E-2</v>
      </c>
      <c r="AL10" s="27">
        <f>Qxg!AL10-Qmg!AL10</f>
        <v>0.34089139663059403</v>
      </c>
      <c r="AM10" s="27">
        <f>Qxg!AM10-Qmg!AM10</f>
        <v>-3.6500771282071021E-2</v>
      </c>
      <c r="AN10" s="27">
        <f>Qxg!AN10-Qmg!AN10</f>
        <v>8.8118395655324977E-2</v>
      </c>
      <c r="AO10" s="27">
        <f>Qxg!AO10-Qmg!AO10</f>
        <v>-6.5866089822484986E-2</v>
      </c>
      <c r="AP10" s="27">
        <f>Qxg!AP10-Qmg!AP10</f>
        <v>0.11637149729219701</v>
      </c>
      <c r="AQ10" s="27">
        <f>Qxg!AQ10-Qmg!AQ10</f>
        <v>-4.6730141906069986E-2</v>
      </c>
      <c r="AR10" s="27">
        <f>Qxg!AR10-Qmg!AR10</f>
        <v>-4.6730141906068987E-2</v>
      </c>
      <c r="AS10" s="27">
        <f>Qxg!AS10-Qmg!AS10</f>
        <v>-4.6730141906069986E-2</v>
      </c>
      <c r="AT10" s="27">
        <f>Qxg!AT10-Qmg!AT10</f>
        <v>-4.6730141906068987E-2</v>
      </c>
      <c r="AU10" s="27">
        <f>Qxg!AU10-Qmg!AU10</f>
        <v>0.77897980349374807</v>
      </c>
      <c r="AV10" s="27">
        <f>Qxg!AV10-Qmg!AV10</f>
        <v>-4.6730141906068987E-2</v>
      </c>
      <c r="AW10" s="27">
        <f>Qxg!AW10-Qmg!AW10</f>
        <v>-4.6730141906068987E-2</v>
      </c>
      <c r="AX10" s="27">
        <f>Qxg!AX10-Qmg!AX10</f>
        <v>-4.8123556498878992E-2</v>
      </c>
      <c r="AY10" s="27">
        <f>Qxg!AY10-Qmg!AY10</f>
        <v>-4.5883255742738008E-2</v>
      </c>
      <c r="AZ10" s="27">
        <f>Qxg!AZ10-Qmg!AZ10</f>
        <v>0.15432694435699998</v>
      </c>
      <c r="BA10" s="27">
        <f>Qxg!BA10-Qmg!BA10</f>
        <v>2.2119753755661997E-2</v>
      </c>
      <c r="BB10" s="27">
        <f>Qxg!BB10-Qmg!BB10</f>
        <v>-1.5513392767381035E-3</v>
      </c>
      <c r="BC10" s="27">
        <f>Qxg!BC10-Qmg!BC10</f>
        <v>-7.7806793784559999E-2</v>
      </c>
      <c r="BD10" s="27">
        <f>Qxg!BD10-Qmg!BD10</f>
        <v>-0.18774949897044002</v>
      </c>
      <c r="BE10" s="27">
        <f>Qxg!BE10-Qmg!BE10</f>
        <v>-8.804858023658596E-2</v>
      </c>
      <c r="BF10" s="27">
        <f>Qxg!BF10-Qmg!BF10</f>
        <v>-6.6318261346106411E-2</v>
      </c>
      <c r="BG10" s="27">
        <f>Qxg!BG10-Qmg!BG10</f>
        <v>-7.6479402844015193E-2</v>
      </c>
      <c r="BH10" s="27">
        <f>Qxg!BH10-Qmg!BH10</f>
        <v>-2.4994208855692604E-2</v>
      </c>
      <c r="BI10" s="27">
        <f>Qxg!BI10-Qmg!BI10</f>
        <v>-6.4998243568424999E-2</v>
      </c>
      <c r="BJ10" s="27">
        <f>Qxg!BJ10-Qmg!BJ10</f>
        <v>-0.1020711744527797</v>
      </c>
      <c r="BK10" s="27">
        <f>Qxg!BK10-Qmg!BK10</f>
        <v>-5.5714724065630689E-2</v>
      </c>
      <c r="BL10" s="27">
        <f>Qxg!BL10-Qmg!BL10</f>
        <v>-0.14710463550096498</v>
      </c>
      <c r="BM10" s="27">
        <f>Qxg!BM10-Qmg!BM10</f>
        <v>7.789560422634012E-3</v>
      </c>
      <c r="BN10" s="27">
        <f>Qxg!BN10-Qmg!BN10</f>
        <v>-8.186063356079501E-2</v>
      </c>
      <c r="BO10" s="27">
        <f>Qxg!BO10-Qmg!BO10</f>
        <v>-5.7025039093249019E-2</v>
      </c>
      <c r="BP10" s="42"/>
      <c r="BQ10" s="42"/>
      <c r="BR10" s="42"/>
    </row>
    <row r="11" spans="1:70" x14ac:dyDescent="0.2">
      <c r="A11" s="1">
        <v>1976</v>
      </c>
      <c r="B11" s="27">
        <f>Qxg!B11-Qmg!B11</f>
        <v>0</v>
      </c>
      <c r="C11" s="27">
        <f>Qxg!C11-Qmg!C11</f>
        <v>-1.997242405840699E-2</v>
      </c>
      <c r="D11" s="27">
        <f>Qxg!D11-Qmg!D11</f>
        <v>-1.1645854306314304E-2</v>
      </c>
      <c r="E11" s="27">
        <f>Qxg!E11-Qmg!E11</f>
        <v>-0.21267209459174879</v>
      </c>
      <c r="F11" s="27">
        <f>Qxg!F11-Qmg!F11</f>
        <v>0.12067352389535801</v>
      </c>
      <c r="G11" s="27">
        <f>Qxg!G11-Qmg!G11</f>
        <v>0.55365371338288705</v>
      </c>
      <c r="H11" s="27">
        <f>Qxg!H11-Qmg!H11</f>
        <v>0.12423045986061301</v>
      </c>
      <c r="I11" s="27">
        <f>Qxg!I11-Qmg!I11</f>
        <v>-4.3236544753380984E-2</v>
      </c>
      <c r="J11" s="27">
        <f>Qxg!J11-Qmg!J11</f>
        <v>-1.3089938052509992E-2</v>
      </c>
      <c r="K11" s="27">
        <f>Qxg!K11-Qmg!K11</f>
        <v>-4.3434654584113996E-2</v>
      </c>
      <c r="L11" s="27">
        <f>Qxg!L11-Qmg!L11</f>
        <v>0.33910648068918797</v>
      </c>
      <c r="M11" s="27">
        <f>Qxg!M11-Qmg!M11</f>
        <v>-0.19822882639761902</v>
      </c>
      <c r="N11" s="27">
        <f>Qxg!N11-Qmg!N11</f>
        <v>1.1469272064360991E-2</v>
      </c>
      <c r="O11" s="27">
        <f>Qxg!O11-Qmg!O11</f>
        <v>0.12076025182912703</v>
      </c>
      <c r="P11" s="27">
        <f>Qxg!P11-Qmg!P11</f>
        <v>-0.102024643923456</v>
      </c>
      <c r="Q11" s="27">
        <f>Qxg!Q11-Qmg!Q11</f>
        <v>-2.6895788641868035E-2</v>
      </c>
      <c r="R11" s="27">
        <f>Qxg!R11-Qmg!R11</f>
        <v>2.4099539789869007E-2</v>
      </c>
      <c r="S11" s="27">
        <f>Qxg!S11-Qmg!S11</f>
        <v>-0.10645138746444402</v>
      </c>
      <c r="T11" s="27">
        <f>Qxg!T11-Qmg!T11</f>
        <v>-3.0857609249926005E-2</v>
      </c>
      <c r="U11" s="27">
        <f>Qxg!U11-Qmg!U11</f>
        <v>-4.0239954257021981E-2</v>
      </c>
      <c r="V11" s="27">
        <f>Qxg!V11-Qmg!V11</f>
        <v>-8.3074812925798963E-3</v>
      </c>
      <c r="W11" s="27">
        <f>Qxg!W11-Qmg!W11</f>
        <v>-4.4271889515514001E-2</v>
      </c>
      <c r="X11" s="27">
        <f>Qxg!X11-Qmg!X11</f>
        <v>-4.8936689081889861E-3</v>
      </c>
      <c r="Y11" s="27">
        <f>Qxg!Y11-Qmg!Y11</f>
        <v>-9.5088286202009986E-3</v>
      </c>
      <c r="Z11" s="27">
        <f>Qxg!Z11-Qmg!Z11</f>
        <v>-2.9419890255905801E-2</v>
      </c>
      <c r="AA11" s="27">
        <f>Qxg!AA11-Qmg!AA11</f>
        <v>-7.4148746998736886E-3</v>
      </c>
      <c r="AB11" s="27">
        <f>Qxg!AB11-Qmg!AB11</f>
        <v>-2.5438519552862394E-2</v>
      </c>
      <c r="AC11" s="27">
        <f>Qxg!AC11-Qmg!AC11</f>
        <v>-2.5410691590375012E-2</v>
      </c>
      <c r="AD11" s="27">
        <f>Qxg!AD11-Qmg!AD11</f>
        <v>-7.2223894124074303E-2</v>
      </c>
      <c r="AE11" s="27">
        <f>Qxg!AE11-Qmg!AE11</f>
        <v>-0.58068839084480139</v>
      </c>
      <c r="AF11" s="27">
        <f>Qxg!AF11-Qmg!AF11</f>
        <v>-3.0365113397695709E-2</v>
      </c>
      <c r="AG11" s="27">
        <f>Qxg!AG11-Qmg!AG11</f>
        <v>0.63974552343533597</v>
      </c>
      <c r="AH11" s="27">
        <f>Qxg!AH11-Qmg!AH11</f>
        <v>9.9271686066872977E-2</v>
      </c>
      <c r="AI11" s="27">
        <f>Qxg!AI11-Qmg!AI11</f>
        <v>-6.2115463247655989E-2</v>
      </c>
      <c r="AJ11" s="27">
        <f>Qxg!AJ11-Qmg!AJ11</f>
        <v>9.9271686066872977E-2</v>
      </c>
      <c r="AK11" s="27">
        <f>Qxg!AK11-Qmg!AK11</f>
        <v>-2.6314084743073979E-2</v>
      </c>
      <c r="AL11" s="27">
        <f>Qxg!AL11-Qmg!AL11</f>
        <v>0.21993471999695702</v>
      </c>
      <c r="AM11" s="27">
        <f>Qxg!AM11-Qmg!AM11</f>
        <v>-1.6853167009351994E-2</v>
      </c>
      <c r="AN11" s="27">
        <f>Qxg!AN11-Qmg!AN11</f>
        <v>5.0453359548926047E-2</v>
      </c>
      <c r="AO11" s="27">
        <f>Qxg!AO11-Qmg!AO11</f>
        <v>6.710816936845998E-3</v>
      </c>
      <c r="AP11" s="27">
        <f>Qxg!AP11-Qmg!AP11</f>
        <v>0.21301267270135499</v>
      </c>
      <c r="AQ11" s="27">
        <f>Qxg!AQ11-Qmg!AQ11</f>
        <v>-2.7769962709940088E-3</v>
      </c>
      <c r="AR11" s="27">
        <f>Qxg!AR11-Qmg!AR11</f>
        <v>-2.7769962709940088E-3</v>
      </c>
      <c r="AS11" s="27">
        <f>Qxg!AS11-Qmg!AS11</f>
        <v>-2.7769962709940088E-3</v>
      </c>
      <c r="AT11" s="27">
        <f>Qxg!AT11-Qmg!AT11</f>
        <v>-2.7769962709940088E-3</v>
      </c>
      <c r="AU11" s="27">
        <f>Qxg!AU11-Qmg!AU11</f>
        <v>0.83894826240970799</v>
      </c>
      <c r="AV11" s="27">
        <f>Qxg!AV11-Qmg!AV11</f>
        <v>-2.7769962709940088E-3</v>
      </c>
      <c r="AW11" s="27">
        <f>Qxg!AW11-Qmg!AW11</f>
        <v>-2.7769962709940088E-3</v>
      </c>
      <c r="AX11" s="27">
        <f>Qxg!AX11-Qmg!AX11</f>
        <v>-1.6898042728356016E-2</v>
      </c>
      <c r="AY11" s="27">
        <f>Qxg!AY11-Qmg!AY11</f>
        <v>-2.2004275187050004E-3</v>
      </c>
      <c r="AZ11" s="27">
        <f>Qxg!AZ11-Qmg!AZ11</f>
        <v>0.12423045986061301</v>
      </c>
      <c r="BA11" s="27">
        <f>Qxg!BA11-Qmg!BA11</f>
        <v>1.9668865138330993E-2</v>
      </c>
      <c r="BB11" s="27">
        <f>Qxg!BB11-Qmg!BB11</f>
        <v>3.7891944220306978E-3</v>
      </c>
      <c r="BC11" s="27">
        <f>Qxg!BC11-Qmg!BC11</f>
        <v>-5.2261312941657007E-2</v>
      </c>
      <c r="BD11" s="27">
        <f>Qxg!BD11-Qmg!BD11</f>
        <v>-0.13513806844294798</v>
      </c>
      <c r="BE11" s="27">
        <f>Qxg!BE11-Qmg!BE11</f>
        <v>1.3695682075958004E-2</v>
      </c>
      <c r="BF11" s="27">
        <f>Qxg!BF11-Qmg!BF11</f>
        <v>-4.6744613437844015E-2</v>
      </c>
      <c r="BG11" s="27">
        <f>Qxg!BG11-Qmg!BG11</f>
        <v>-5.1164812979873589E-2</v>
      </c>
      <c r="BH11" s="27">
        <f>Qxg!BH11-Qmg!BH11</f>
        <v>-8.8796350195304991E-3</v>
      </c>
      <c r="BI11" s="27">
        <f>Qxg!BI11-Qmg!BI11</f>
        <v>-3.2022579920713001E-2</v>
      </c>
      <c r="BJ11" s="27">
        <f>Qxg!BJ11-Qmg!BJ11</f>
        <v>-5.7020290217850989E-2</v>
      </c>
      <c r="BK11" s="27">
        <f>Qxg!BK11-Qmg!BK11</f>
        <v>-2.4975369311341089E-2</v>
      </c>
      <c r="BL11" s="27">
        <f>Qxg!BL11-Qmg!BL11</f>
        <v>-6.0315206188536974E-2</v>
      </c>
      <c r="BM11" s="27">
        <f>Qxg!BM11-Qmg!BM11</f>
        <v>0.10440721183011098</v>
      </c>
      <c r="BN11" s="27">
        <f>Qxg!BN11-Qmg!BN11</f>
        <v>-1.1708805599506988E-2</v>
      </c>
      <c r="BO11" s="27">
        <f>Qxg!BO11-Qmg!BO11</f>
        <v>9.8962886453360099E-3</v>
      </c>
      <c r="BP11" s="42"/>
      <c r="BQ11" s="42"/>
      <c r="BR11" s="42"/>
    </row>
    <row r="12" spans="1:70" x14ac:dyDescent="0.2">
      <c r="A12" s="1">
        <v>1977</v>
      </c>
      <c r="B12" s="27">
        <f>Qxg!B12-Qmg!B12</f>
        <v>0</v>
      </c>
      <c r="C12" s="27">
        <f>Qxg!C12-Qmg!C12</f>
        <v>-1.9401982383105004E-2</v>
      </c>
      <c r="D12" s="27">
        <f>Qxg!D12-Qmg!D12</f>
        <v>-1.9615737860553303E-2</v>
      </c>
      <c r="E12" s="27">
        <f>Qxg!E12-Qmg!E12</f>
        <v>-0.18087531283962829</v>
      </c>
      <c r="F12" s="27">
        <f>Qxg!F12-Qmg!F12</f>
        <v>0.12931369816486499</v>
      </c>
      <c r="G12" s="27">
        <f>Qxg!G12-Qmg!G12</f>
        <v>0.53840837067410896</v>
      </c>
      <c r="H12" s="27">
        <f>Qxg!H12-Qmg!H12</f>
        <v>0.121670915223689</v>
      </c>
      <c r="I12" s="27">
        <f>Qxg!I12-Qmg!I12</f>
        <v>-3.9858961280858987E-2</v>
      </c>
      <c r="J12" s="27">
        <f>Qxg!J12-Qmg!J12</f>
        <v>-2.9370122210190017E-2</v>
      </c>
      <c r="K12" s="27">
        <f>Qxg!K12-Qmg!K12</f>
        <v>-5.4733276394254016E-2</v>
      </c>
      <c r="L12" s="27">
        <f>Qxg!L12-Qmg!L12</f>
        <v>0.32792941485147903</v>
      </c>
      <c r="M12" s="27">
        <f>Qxg!M12-Qmg!M12</f>
        <v>-0.16695390152556</v>
      </c>
      <c r="N12" s="27">
        <f>Qxg!N12-Qmg!N12</f>
        <v>1.6589923227042003E-2</v>
      </c>
      <c r="O12" s="27">
        <f>Qxg!O12-Qmg!O12</f>
        <v>0.13708007903020999</v>
      </c>
      <c r="P12" s="27">
        <f>Qxg!P12-Qmg!P12</f>
        <v>-9.4122958030800979E-2</v>
      </c>
      <c r="Q12" s="27">
        <f>Qxg!Q12-Qmg!Q12</f>
        <v>-3.9611505977140971E-2</v>
      </c>
      <c r="R12" s="27">
        <f>Qxg!R12-Qmg!R12</f>
        <v>3.2532518526385001E-2</v>
      </c>
      <c r="S12" s="27">
        <f>Qxg!S12-Qmg!S12</f>
        <v>-0.13060996872835701</v>
      </c>
      <c r="T12" s="27">
        <f>Qxg!T12-Qmg!T12</f>
        <v>-2.9743513948644995E-2</v>
      </c>
      <c r="U12" s="27">
        <f>Qxg!U12-Qmg!U12</f>
        <v>-4.2696731459750004E-2</v>
      </c>
      <c r="V12" s="27">
        <f>Qxg!V12-Qmg!V12</f>
        <v>-1.7158528546073297E-2</v>
      </c>
      <c r="W12" s="27">
        <f>Qxg!W12-Qmg!W12</f>
        <v>-4.6787451677505004E-2</v>
      </c>
      <c r="X12" s="27">
        <f>Qxg!X12-Qmg!X12</f>
        <v>-1.317858098230501E-2</v>
      </c>
      <c r="Y12" s="27">
        <f>Qxg!Y12-Qmg!Y12</f>
        <v>-1.4297980281027994E-2</v>
      </c>
      <c r="Z12" s="27">
        <f>Qxg!Z12-Qmg!Z12</f>
        <v>-3.7352236447623796E-2</v>
      </c>
      <c r="AA12" s="27">
        <f>Qxg!AA12-Qmg!AA12</f>
        <v>6.3225077921519324E-4</v>
      </c>
      <c r="AB12" s="27">
        <f>Qxg!AB12-Qmg!AB12</f>
        <v>-1.4212021183965307E-2</v>
      </c>
      <c r="AC12" s="27">
        <f>Qxg!AC12-Qmg!AC12</f>
        <v>-3.5248803371460136E-3</v>
      </c>
      <c r="AD12" s="27">
        <f>Qxg!AD12-Qmg!AD12</f>
        <v>-4.8014841540390013E-2</v>
      </c>
      <c r="AE12" s="27">
        <f>Qxg!AE12-Qmg!AE12</f>
        <v>-0.57890285643131401</v>
      </c>
      <c r="AF12" s="27">
        <f>Qxg!AF12-Qmg!AF12</f>
        <v>-1.9168304096528699E-2</v>
      </c>
      <c r="AG12" s="27">
        <f>Qxg!AG12-Qmg!AG12</f>
        <v>0.64657546930383203</v>
      </c>
      <c r="AH12" s="27">
        <f>Qxg!AH12-Qmg!AH12</f>
        <v>0.10927235557609899</v>
      </c>
      <c r="AI12" s="27">
        <f>Qxg!AI12-Qmg!AI12</f>
        <v>-6.5203510825285999E-2</v>
      </c>
      <c r="AJ12" s="27">
        <f>Qxg!AJ12-Qmg!AJ12</f>
        <v>0.10927235557609899</v>
      </c>
      <c r="AK12" s="27">
        <f>Qxg!AK12-Qmg!AK12</f>
        <v>-1.7515451187771008E-2</v>
      </c>
      <c r="AL12" s="27">
        <f>Qxg!AL12-Qmg!AL12</f>
        <v>0.22274370011636402</v>
      </c>
      <c r="AM12" s="27">
        <f>Qxg!AM12-Qmg!AM12</f>
        <v>-1.6217602771170986E-2</v>
      </c>
      <c r="AN12" s="27">
        <f>Qxg!AN12-Qmg!AN12</f>
        <v>5.641117322761402E-2</v>
      </c>
      <c r="AO12" s="27">
        <f>Qxg!AO12-Qmg!AO12</f>
        <v>-2.0522763549676026E-2</v>
      </c>
      <c r="AP12" s="27">
        <f>Qxg!AP12-Qmg!AP12</f>
        <v>0.15803159604359901</v>
      </c>
      <c r="AQ12" s="27">
        <f>Qxg!AQ12-Qmg!AQ12</f>
        <v>-2.0228080225920014E-2</v>
      </c>
      <c r="AR12" s="27">
        <f>Qxg!AR12-Qmg!AR12</f>
        <v>-2.0228080225920014E-2</v>
      </c>
      <c r="AS12" s="27">
        <f>Qxg!AS12-Qmg!AS12</f>
        <v>-2.0228080225920014E-2</v>
      </c>
      <c r="AT12" s="27">
        <f>Qxg!AT12-Qmg!AT12</f>
        <v>-2.0228080225920014E-2</v>
      </c>
      <c r="AU12" s="27">
        <f>Qxg!AU12-Qmg!AU12</f>
        <v>0.82902689179811795</v>
      </c>
      <c r="AV12" s="27">
        <f>Qxg!AV12-Qmg!AV12</f>
        <v>-2.0228080225920014E-2</v>
      </c>
      <c r="AW12" s="27">
        <f>Qxg!AW12-Qmg!AW12</f>
        <v>-2.0228080225920014E-2</v>
      </c>
      <c r="AX12" s="27">
        <f>Qxg!AX12-Qmg!AX12</f>
        <v>-3.0880322685285011E-2</v>
      </c>
      <c r="AY12" s="27">
        <f>Qxg!AY12-Qmg!AY12</f>
        <v>-1.9438517637845015E-2</v>
      </c>
      <c r="AZ12" s="27">
        <f>Qxg!AZ12-Qmg!AZ12</f>
        <v>0.121670915223689</v>
      </c>
      <c r="BA12" s="27">
        <f>Qxg!BA12-Qmg!BA12</f>
        <v>2.1698111599029013E-2</v>
      </c>
      <c r="BB12" s="27">
        <f>Qxg!BB12-Qmg!BB12</f>
        <v>1.4006171278316965E-3</v>
      </c>
      <c r="BC12" s="27">
        <f>Qxg!BC12-Qmg!BC12</f>
        <v>-4.7986132186340999E-2</v>
      </c>
      <c r="BD12" s="27">
        <f>Qxg!BD12-Qmg!BD12</f>
        <v>-0.14281794668039002</v>
      </c>
      <c r="BE12" s="27">
        <f>Qxg!BE12-Qmg!BE12</f>
        <v>9.9436939015263071E-2</v>
      </c>
      <c r="BF12" s="27">
        <f>Qxg!BF12-Qmg!BF12</f>
        <v>-4.1789273628047699E-2</v>
      </c>
      <c r="BG12" s="27">
        <f>Qxg!BG12-Qmg!BG12</f>
        <v>-5.0584128368599303E-2</v>
      </c>
      <c r="BH12" s="27">
        <f>Qxg!BH12-Qmg!BH12</f>
        <v>-1.9215321484842104E-2</v>
      </c>
      <c r="BI12" s="27">
        <f>Qxg!BI12-Qmg!BI12</f>
        <v>-4.5906800596934999E-2</v>
      </c>
      <c r="BJ12" s="27">
        <f>Qxg!BJ12-Qmg!BJ12</f>
        <v>-6.511567203049301E-2</v>
      </c>
      <c r="BK12" s="27">
        <f>Qxg!BK12-Qmg!BK12</f>
        <v>-2.677217862480491E-2</v>
      </c>
      <c r="BL12" s="27">
        <f>Qxg!BL12-Qmg!BL12</f>
        <v>-9.8340634149604977E-2</v>
      </c>
      <c r="BM12" s="27">
        <f>Qxg!BM12-Qmg!BM12</f>
        <v>5.4869047332623988E-2</v>
      </c>
      <c r="BN12" s="27">
        <f>Qxg!BN12-Qmg!BN12</f>
        <v>-4.952687627480401E-2</v>
      </c>
      <c r="BO12" s="27">
        <f>Qxg!BO12-Qmg!BO12</f>
        <v>-1.9817054396289002E-2</v>
      </c>
      <c r="BP12" s="42"/>
      <c r="BQ12" s="42"/>
      <c r="BR12" s="42"/>
    </row>
    <row r="13" spans="1:70" x14ac:dyDescent="0.2">
      <c r="A13" s="1">
        <v>1978</v>
      </c>
      <c r="B13" s="27">
        <f>Qxg!B13-Qmg!B13</f>
        <v>0</v>
      </c>
      <c r="C13" s="27">
        <f>Qxg!C13-Qmg!C13</f>
        <v>-1.605384232752699E-2</v>
      </c>
      <c r="D13" s="27">
        <f>Qxg!D13-Qmg!D13</f>
        <v>-2.5809349650892197E-2</v>
      </c>
      <c r="E13" s="27">
        <f>Qxg!E13-Qmg!E13</f>
        <v>-0.19648887716020327</v>
      </c>
      <c r="F13" s="27">
        <f>Qxg!F13-Qmg!F13</f>
        <v>9.3877324330679968E-2</v>
      </c>
      <c r="G13" s="27">
        <f>Qxg!G13-Qmg!G13</f>
        <v>0.82000834818046298</v>
      </c>
      <c r="H13" s="27">
        <f>Qxg!H13-Qmg!H13</f>
        <v>9.713968567615E-2</v>
      </c>
      <c r="I13" s="27">
        <f>Qxg!I13-Qmg!I13</f>
        <v>-4.3340332779567003E-2</v>
      </c>
      <c r="J13" s="27">
        <f>Qxg!J13-Qmg!J13</f>
        <v>-2.0210417288794996E-2</v>
      </c>
      <c r="K13" s="27">
        <f>Qxg!K13-Qmg!K13</f>
        <v>-5.2681791309908022E-2</v>
      </c>
      <c r="L13" s="27">
        <f>Qxg!L13-Qmg!L13</f>
        <v>0.32931158577101999</v>
      </c>
      <c r="M13" s="27">
        <f>Qxg!M13-Qmg!M13</f>
        <v>-0.14432722427497596</v>
      </c>
      <c r="N13" s="27">
        <f>Qxg!N13-Qmg!N13</f>
        <v>2.019446060008101E-2</v>
      </c>
      <c r="O13" s="27">
        <f>Qxg!O13-Qmg!O13</f>
        <v>0.13742913915937999</v>
      </c>
      <c r="P13" s="27">
        <f>Qxg!P13-Qmg!P13</f>
        <v>-0.101204691142881</v>
      </c>
      <c r="Q13" s="27">
        <f>Qxg!Q13-Qmg!Q13</f>
        <v>-5.0065906203243971E-2</v>
      </c>
      <c r="R13" s="27">
        <f>Qxg!R13-Qmg!R13</f>
        <v>2.1636258715801993E-2</v>
      </c>
      <c r="S13" s="27">
        <f>Qxg!S13-Qmg!S13</f>
        <v>-0.10911729364295703</v>
      </c>
      <c r="T13" s="27">
        <f>Qxg!T13-Qmg!T13</f>
        <v>-3.0410438631365E-2</v>
      </c>
      <c r="U13" s="27">
        <f>Qxg!U13-Qmg!U13</f>
        <v>-4.4812413080106001E-2</v>
      </c>
      <c r="V13" s="27">
        <f>Qxg!V13-Qmg!V13</f>
        <v>-2.3120333547146502E-2</v>
      </c>
      <c r="W13" s="27">
        <f>Qxg!W13-Qmg!W13</f>
        <v>-6.0107463364326014E-2</v>
      </c>
      <c r="X13" s="27">
        <f>Qxg!X13-Qmg!X13</f>
        <v>-1.6529474552504003E-2</v>
      </c>
      <c r="Y13" s="27">
        <f>Qxg!Y13-Qmg!Y13</f>
        <v>-1.8265078547736013E-2</v>
      </c>
      <c r="Z13" s="27">
        <f>Qxg!Z13-Qmg!Z13</f>
        <v>-4.0670587147571005E-2</v>
      </c>
      <c r="AA13" s="27">
        <f>Qxg!AA13-Qmg!AA13</f>
        <v>-1.1892154135095589E-2</v>
      </c>
      <c r="AB13" s="27">
        <f>Qxg!AB13-Qmg!AB13</f>
        <v>-2.1347392680637803E-2</v>
      </c>
      <c r="AC13" s="27">
        <f>Qxg!AC13-Qmg!AC13</f>
        <v>-2.5397852464580012E-2</v>
      </c>
      <c r="AD13" s="27">
        <f>Qxg!AD13-Qmg!AD13</f>
        <v>-6.0705873602962993E-2</v>
      </c>
      <c r="AE13" s="27">
        <f>Qxg!AE13-Qmg!AE13</f>
        <v>-0.58066980741831986</v>
      </c>
      <c r="AF13" s="27">
        <f>Qxg!AF13-Qmg!AF13</f>
        <v>-3.0432103158001794E-2</v>
      </c>
      <c r="AG13" s="27">
        <f>Qxg!AG13-Qmg!AG13</f>
        <v>0.57951229169466001</v>
      </c>
      <c r="AH13" s="27">
        <f>Qxg!AH13-Qmg!AH13</f>
        <v>7.2793537467928993E-2</v>
      </c>
      <c r="AI13" s="27">
        <f>Qxg!AI13-Qmg!AI13</f>
        <v>-7.4065427524192984E-2</v>
      </c>
      <c r="AJ13" s="27">
        <f>Qxg!AJ13-Qmg!AJ13</f>
        <v>7.2793537467927993E-2</v>
      </c>
      <c r="AK13" s="27">
        <f>Qxg!AK13-Qmg!AK13</f>
        <v>-2.2305902789500981E-2</v>
      </c>
      <c r="AL13" s="27">
        <f>Qxg!AL13-Qmg!AL13</f>
        <v>0.18741692334850799</v>
      </c>
      <c r="AM13" s="27">
        <f>Qxg!AM13-Qmg!AM13</f>
        <v>-2.444185013217498E-2</v>
      </c>
      <c r="AN13" s="27">
        <f>Qxg!AN13-Qmg!AN13</f>
        <v>3.0651189563440984E-2</v>
      </c>
      <c r="AO13" s="27">
        <f>Qxg!AO13-Qmg!AO13</f>
        <v>2.181554690197901E-2</v>
      </c>
      <c r="AP13" s="27">
        <f>Qxg!AP13-Qmg!AP13</f>
        <v>0.14038755218224702</v>
      </c>
      <c r="AQ13" s="27">
        <f>Qxg!AQ13-Qmg!AQ13</f>
        <v>-7.8226998858969832E-3</v>
      </c>
      <c r="AR13" s="27">
        <f>Qxg!AR13-Qmg!AR13</f>
        <v>-7.8226998858979824E-3</v>
      </c>
      <c r="AS13" s="27">
        <f>Qxg!AS13-Qmg!AS13</f>
        <v>-7.8226998858969832E-3</v>
      </c>
      <c r="AT13" s="27">
        <f>Qxg!AT13-Qmg!AT13</f>
        <v>-7.8226998858969832E-3</v>
      </c>
      <c r="AU13" s="27">
        <f>Qxg!AU13-Qmg!AU13</f>
        <v>1.2849181466899871</v>
      </c>
      <c r="AV13" s="27">
        <f>Qxg!AV13-Qmg!AV13</f>
        <v>-7.8226998858969832E-3</v>
      </c>
      <c r="AW13" s="27">
        <f>Qxg!AW13-Qmg!AW13</f>
        <v>-7.8226998858969832E-3</v>
      </c>
      <c r="AX13" s="27">
        <f>Qxg!AX13-Qmg!AX13</f>
        <v>-9.1562459112879968E-3</v>
      </c>
      <c r="AY13" s="27">
        <f>Qxg!AY13-Qmg!AY13</f>
        <v>-6.2819487801639984E-3</v>
      </c>
      <c r="AZ13" s="27">
        <f>Qxg!AZ13-Qmg!AZ13</f>
        <v>9.713968567615E-2</v>
      </c>
      <c r="BA13" s="27">
        <f>Qxg!BA13-Qmg!BA13</f>
        <v>2.6123672068399939E-3</v>
      </c>
      <c r="BB13" s="27">
        <f>Qxg!BB13-Qmg!BB13</f>
        <v>-2.4466190990896017E-3</v>
      </c>
      <c r="BC13" s="27">
        <f>Qxg!BC13-Qmg!BC13</f>
        <v>-4.8648882227619608E-2</v>
      </c>
      <c r="BD13" s="27">
        <f>Qxg!BD13-Qmg!BD13</f>
        <v>-0.18932982917504904</v>
      </c>
      <c r="BE13" s="27">
        <f>Qxg!BE13-Qmg!BE13</f>
        <v>0.13721905082561997</v>
      </c>
      <c r="BF13" s="27">
        <f>Qxg!BF13-Qmg!BF13</f>
        <v>-4.4978613558599792E-2</v>
      </c>
      <c r="BG13" s="27">
        <f>Qxg!BG13-Qmg!BG13</f>
        <v>-4.1147536188996907E-2</v>
      </c>
      <c r="BH13" s="27">
        <f>Qxg!BH13-Qmg!BH13</f>
        <v>-1.746276959874471E-2</v>
      </c>
      <c r="BI13" s="27">
        <f>Qxg!BI13-Qmg!BI13</f>
        <v>-8.1101832853930078E-3</v>
      </c>
      <c r="BJ13" s="27">
        <f>Qxg!BJ13-Qmg!BJ13</f>
        <v>-7.039821806649979E-2</v>
      </c>
      <c r="BK13" s="27">
        <f>Qxg!BK13-Qmg!BK13</f>
        <v>-2.6925435891441793E-2</v>
      </c>
      <c r="BL13" s="27">
        <f>Qxg!BL13-Qmg!BL13</f>
        <v>-0.10001796969431997</v>
      </c>
      <c r="BM13" s="27">
        <f>Qxg!BM13-Qmg!BM13</f>
        <v>4.6802571394161968E-2</v>
      </c>
      <c r="BN13" s="27">
        <f>Qxg!BN13-Qmg!BN13</f>
        <v>-1.8551131190573E-2</v>
      </c>
      <c r="BO13" s="27">
        <f>Qxg!BO13-Qmg!BO13</f>
        <v>-4.5965665389000043E-3</v>
      </c>
      <c r="BP13" s="42"/>
      <c r="BQ13" s="42"/>
      <c r="BR13" s="42"/>
    </row>
    <row r="14" spans="1:70" x14ac:dyDescent="0.2">
      <c r="A14" s="1">
        <v>1979</v>
      </c>
      <c r="B14" s="27">
        <f>Qxg!B14-Qmg!B14</f>
        <v>0</v>
      </c>
      <c r="C14" s="27">
        <f>Qxg!C14-Qmg!C14</f>
        <v>1.2558321889580004E-3</v>
      </c>
      <c r="D14" s="27">
        <f>Qxg!D14-Qmg!D14</f>
        <v>-1.1869578224707397E-2</v>
      </c>
      <c r="E14" s="27">
        <f>Qxg!E14-Qmg!E14</f>
        <v>-0.20488482249138679</v>
      </c>
      <c r="F14" s="27">
        <f>Qxg!F14-Qmg!F14</f>
        <v>0.18290124142300601</v>
      </c>
      <c r="G14" s="27">
        <f>Qxg!G14-Qmg!G14</f>
        <v>0.296977866994107</v>
      </c>
      <c r="H14" s="27">
        <f>Qxg!H14-Qmg!H14</f>
        <v>0.12930086832117701</v>
      </c>
      <c r="I14" s="27">
        <f>Qxg!I14-Qmg!I14</f>
        <v>-4.7507234412231994E-2</v>
      </c>
      <c r="J14" s="27">
        <f>Qxg!J14-Qmg!J14</f>
        <v>-3.4644945671192015E-2</v>
      </c>
      <c r="K14" s="27">
        <f>Qxg!K14-Qmg!K14</f>
        <v>-4.5493110877866005E-2</v>
      </c>
      <c r="L14" s="27">
        <f>Qxg!L14-Qmg!L14</f>
        <v>0.43782120000316105</v>
      </c>
      <c r="M14" s="27">
        <f>Qxg!M14-Qmg!M14</f>
        <v>-0.13418182299369602</v>
      </c>
      <c r="N14" s="27">
        <f>Qxg!N14-Qmg!N14</f>
        <v>3.4357874090387014E-2</v>
      </c>
      <c r="O14" s="27">
        <f>Qxg!O14-Qmg!O14</f>
        <v>0.14366226021575498</v>
      </c>
      <c r="P14" s="27">
        <f>Qxg!P14-Qmg!P14</f>
        <v>-6.7121106854753004E-2</v>
      </c>
      <c r="Q14" s="27">
        <f>Qxg!Q14-Qmg!Q14</f>
        <v>-1.9161098588945991E-2</v>
      </c>
      <c r="R14" s="27">
        <f>Qxg!R14-Qmg!R14</f>
        <v>7.9157549114605985E-2</v>
      </c>
      <c r="S14" s="27">
        <f>Qxg!S14-Qmg!S14</f>
        <v>-0.10598517549086403</v>
      </c>
      <c r="T14" s="27">
        <f>Qxg!T14-Qmg!T14</f>
        <v>-1.3802305598379999E-2</v>
      </c>
      <c r="U14" s="27">
        <f>Qxg!U14-Qmg!U14</f>
        <v>-2.3909399014194005E-2</v>
      </c>
      <c r="V14" s="27">
        <f>Qxg!V14-Qmg!V14</f>
        <v>-1.2032219257597704E-2</v>
      </c>
      <c r="W14" s="27">
        <f>Qxg!W14-Qmg!W14</f>
        <v>-2.4886879774610987E-2</v>
      </c>
      <c r="X14" s="27">
        <f>Qxg!X14-Qmg!X14</f>
        <v>1.0304782062144996E-2</v>
      </c>
      <c r="Y14" s="27">
        <f>Qxg!Y14-Qmg!Y14</f>
        <v>1.6271953466671013E-2</v>
      </c>
      <c r="Z14" s="27">
        <f>Qxg!Z14-Qmg!Z14</f>
        <v>-2.5751344889144795E-2</v>
      </c>
      <c r="AA14" s="27">
        <f>Qxg!AA14-Qmg!AA14</f>
        <v>-1.5275586156637905E-2</v>
      </c>
      <c r="AB14" s="27">
        <f>Qxg!AB14-Qmg!AB14</f>
        <v>-2.0296241327431803E-2</v>
      </c>
      <c r="AC14" s="27">
        <f>Qxg!AC14-Qmg!AC14</f>
        <v>-1.5489972830304011E-2</v>
      </c>
      <c r="AD14" s="27">
        <f>Qxg!AD14-Qmg!AD14</f>
        <v>-3.9030891063709022E-2</v>
      </c>
      <c r="AE14" s="27">
        <f>Qxg!AE14-Qmg!AE14</f>
        <v>-0.60282921914788901</v>
      </c>
      <c r="AF14" s="27">
        <f>Qxg!AF14-Qmg!AF14</f>
        <v>-2.9909901950295401E-2</v>
      </c>
      <c r="AG14" s="27">
        <f>Qxg!AG14-Qmg!AG14</f>
        <v>0.84544384957100494</v>
      </c>
      <c r="AH14" s="27">
        <f>Qxg!AH14-Qmg!AH14</f>
        <v>0.18663220735485703</v>
      </c>
      <c r="AI14" s="27">
        <f>Qxg!AI14-Qmg!AI14</f>
        <v>-7.0517926118653013E-2</v>
      </c>
      <c r="AJ14" s="27">
        <f>Qxg!AJ14-Qmg!AJ14</f>
        <v>0.18663220735485803</v>
      </c>
      <c r="AK14" s="27">
        <f>Qxg!AK14-Qmg!AK14</f>
        <v>-3.4079600327080989E-2</v>
      </c>
      <c r="AL14" s="27">
        <f>Qxg!AL14-Qmg!AL14</f>
        <v>0.29806234872814896</v>
      </c>
      <c r="AM14" s="27">
        <f>Qxg!AM14-Qmg!AM14</f>
        <v>-2.376211103815401E-2</v>
      </c>
      <c r="AN14" s="27">
        <f>Qxg!AN14-Qmg!AN14</f>
        <v>9.874857288151101E-2</v>
      </c>
      <c r="AO14" s="27">
        <f>Qxg!AO14-Qmg!AO14</f>
        <v>1.9262901065567994E-2</v>
      </c>
      <c r="AP14" s="27">
        <f>Qxg!AP14-Qmg!AP14</f>
        <v>0.18729527459960299</v>
      </c>
      <c r="AQ14" s="27">
        <f>Qxg!AQ14-Qmg!AQ14</f>
        <v>-2.2041461434285009E-2</v>
      </c>
      <c r="AR14" s="27">
        <f>Qxg!AR14-Qmg!AR14</f>
        <v>-2.2041461434285009E-2</v>
      </c>
      <c r="AS14" s="27">
        <f>Qxg!AS14-Qmg!AS14</f>
        <v>-2.204146143428401E-2</v>
      </c>
      <c r="AT14" s="27">
        <f>Qxg!AT14-Qmg!AT14</f>
        <v>-2.2041461434285009E-2</v>
      </c>
      <c r="AU14" s="27">
        <f>Qxg!AU14-Qmg!AU14</f>
        <v>0.46897937547363</v>
      </c>
      <c r="AV14" s="27">
        <f>Qxg!AV14-Qmg!AV14</f>
        <v>-2.2041461434285009E-2</v>
      </c>
      <c r="AW14" s="27">
        <f>Qxg!AW14-Qmg!AW14</f>
        <v>-2.2041461434285009E-2</v>
      </c>
      <c r="AX14" s="27">
        <f>Qxg!AX14-Qmg!AX14</f>
        <v>-4.7195552164753005E-2</v>
      </c>
      <c r="AY14" s="27">
        <f>Qxg!AY14-Qmg!AY14</f>
        <v>-2.1006922382433985E-2</v>
      </c>
      <c r="AZ14" s="27">
        <f>Qxg!AZ14-Qmg!AZ14</f>
        <v>0.12930086832117701</v>
      </c>
      <c r="BA14" s="27">
        <f>Qxg!BA14-Qmg!BA14</f>
        <v>1.4876350650150971E-2</v>
      </c>
      <c r="BB14" s="27">
        <f>Qxg!BB14-Qmg!BB14</f>
        <v>-1.1665924578073972E-3</v>
      </c>
      <c r="BC14" s="27">
        <f>Qxg!BC14-Qmg!BC14</f>
        <v>-5.6415335103308289E-2</v>
      </c>
      <c r="BD14" s="27">
        <f>Qxg!BD14-Qmg!BD14</f>
        <v>-0.14444021322990799</v>
      </c>
      <c r="BE14" s="27">
        <f>Qxg!BE14-Qmg!BE14</f>
        <v>9.4999331339949977E-2</v>
      </c>
      <c r="BF14" s="27">
        <f>Qxg!BF14-Qmg!BF14</f>
        <v>-4.5151340582089389E-2</v>
      </c>
      <c r="BG14" s="27">
        <f>Qxg!BG14-Qmg!BG14</f>
        <v>-3.7458102525358701E-2</v>
      </c>
      <c r="BH14" s="27">
        <f>Qxg!BH14-Qmg!BH14</f>
        <v>-3.8863610582614297E-2</v>
      </c>
      <c r="BI14" s="27">
        <f>Qxg!BI14-Qmg!BI14</f>
        <v>-5.5798785992673017E-2</v>
      </c>
      <c r="BJ14" s="27">
        <f>Qxg!BJ14-Qmg!BJ14</f>
        <v>-5.0776772159708009E-2</v>
      </c>
      <c r="BK14" s="27">
        <f>Qxg!BK14-Qmg!BK14</f>
        <v>-1.4757148508049406E-2</v>
      </c>
      <c r="BL14" s="27">
        <f>Qxg!BL14-Qmg!BL14</f>
        <v>-8.8624689252660011E-2</v>
      </c>
      <c r="BM14" s="27">
        <f>Qxg!BM14-Qmg!BM14</f>
        <v>7.268363401448602E-2</v>
      </c>
      <c r="BN14" s="27">
        <f>Qxg!BN14-Qmg!BN14</f>
        <v>-3.0002771496314001E-2</v>
      </c>
      <c r="BO14" s="27">
        <f>Qxg!BO14-Qmg!BO14</f>
        <v>-3.2410630465969925E-3</v>
      </c>
      <c r="BP14" s="42"/>
      <c r="BQ14" s="42"/>
      <c r="BR14" s="42"/>
    </row>
    <row r="15" spans="1:70" x14ac:dyDescent="0.2">
      <c r="A15" s="1">
        <v>1980</v>
      </c>
      <c r="B15" s="27">
        <f>Qxg!B15-Qmg!B15</f>
        <v>0</v>
      </c>
      <c r="C15" s="27">
        <f>Qxg!C15-Qmg!C15</f>
        <v>-1.4393367289587011E-2</v>
      </c>
      <c r="D15" s="27">
        <f>Qxg!D15-Qmg!D15</f>
        <v>-8.8113396406066941E-3</v>
      </c>
      <c r="E15" s="27">
        <f>Qxg!E15-Qmg!E15</f>
        <v>-0.18344888181160601</v>
      </c>
      <c r="F15" s="27">
        <f>Qxg!F15-Qmg!F15</f>
        <v>0.25855926966926707</v>
      </c>
      <c r="G15" s="27">
        <f>Qxg!G15-Qmg!G15</f>
        <v>0.29606221804549404</v>
      </c>
      <c r="H15" s="27">
        <f>Qxg!H15-Qmg!H15</f>
        <v>0.17013646149589098</v>
      </c>
      <c r="I15" s="27">
        <f>Qxg!I15-Qmg!I15</f>
        <v>-4.9463948393977997E-2</v>
      </c>
      <c r="J15" s="27">
        <f>Qxg!J15-Qmg!J15</f>
        <v>-8.1890711898988985E-2</v>
      </c>
      <c r="K15" s="27">
        <f>Qxg!K15-Qmg!K15</f>
        <v>-5.4816680926263989E-2</v>
      </c>
      <c r="L15" s="27">
        <f>Qxg!L15-Qmg!L15</f>
        <v>0.483643979387956</v>
      </c>
      <c r="M15" s="27">
        <f>Qxg!M15-Qmg!M15</f>
        <v>-0.16442912635495999</v>
      </c>
      <c r="N15" s="27">
        <f>Qxg!N15-Qmg!N15</f>
        <v>7.6623654067879965E-3</v>
      </c>
      <c r="O15" s="27">
        <f>Qxg!O15-Qmg!O15</f>
        <v>0.15941607335931501</v>
      </c>
      <c r="P15" s="27">
        <f>Qxg!P15-Qmg!P15</f>
        <v>-0.11079455641000299</v>
      </c>
      <c r="Q15" s="27">
        <f>Qxg!Q15-Qmg!Q15</f>
        <v>-3.8111593429935975E-2</v>
      </c>
      <c r="R15" s="27">
        <f>Qxg!R15-Qmg!R15</f>
        <v>6.752451240359697E-2</v>
      </c>
      <c r="S15" s="27">
        <f>Qxg!S15-Qmg!S15</f>
        <v>-0.13807305476638199</v>
      </c>
      <c r="T15" s="27">
        <f>Qxg!T15-Qmg!T15</f>
        <v>-2.452156046078599E-2</v>
      </c>
      <c r="U15" s="27">
        <f>Qxg!U15-Qmg!U15</f>
        <v>-3.4409906116000977E-2</v>
      </c>
      <c r="V15" s="27">
        <f>Qxg!V15-Qmg!V15</f>
        <v>-7.8694058752845908E-3</v>
      </c>
      <c r="W15" s="27">
        <f>Qxg!W15-Qmg!W15</f>
        <v>-1.7511901194892987E-2</v>
      </c>
      <c r="X15" s="27">
        <f>Qxg!X15-Qmg!X15</f>
        <v>-1.7548839132076E-2</v>
      </c>
      <c r="Y15" s="27">
        <f>Qxg!Y15-Qmg!Y15</f>
        <v>4.4890347532814012E-2</v>
      </c>
      <c r="Z15" s="27">
        <f>Qxg!Z15-Qmg!Z15</f>
        <v>-2.2498006451435792E-2</v>
      </c>
      <c r="AA15" s="27">
        <f>Qxg!AA15-Qmg!AA15</f>
        <v>-1.3991831547564976E-3</v>
      </c>
      <c r="AB15" s="27">
        <f>Qxg!AB15-Qmg!AB15</f>
        <v>-5.2196631755858994E-3</v>
      </c>
      <c r="AC15" s="27">
        <f>Qxg!AC15-Qmg!AC15</f>
        <v>3.776463283790199E-2</v>
      </c>
      <c r="AD15" s="27">
        <f>Qxg!AD15-Qmg!AD15</f>
        <v>3.2162172375391984E-2</v>
      </c>
      <c r="AE15" s="27">
        <f>Qxg!AE15-Qmg!AE15</f>
        <v>-0.52119450837824799</v>
      </c>
      <c r="AF15" s="27">
        <f>Qxg!AF15-Qmg!AF15</f>
        <v>-1.2232376458367999E-2</v>
      </c>
      <c r="AG15" s="27">
        <f>Qxg!AG15-Qmg!AG15</f>
        <v>1.005901073746263</v>
      </c>
      <c r="AH15" s="27">
        <f>Qxg!AH15-Qmg!AH15</f>
        <v>0.17797129044380405</v>
      </c>
      <c r="AI15" s="27">
        <f>Qxg!AI15-Qmg!AI15</f>
        <v>-7.1702519399324982E-2</v>
      </c>
      <c r="AJ15" s="27">
        <f>Qxg!AJ15-Qmg!AJ15</f>
        <v>0.17797129044380605</v>
      </c>
      <c r="AK15" s="27">
        <f>Qxg!AK15-Qmg!AK15</f>
        <v>-2.5046384241298014E-2</v>
      </c>
      <c r="AL15" s="27">
        <f>Qxg!AL15-Qmg!AL15</f>
        <v>0.372439961969525</v>
      </c>
      <c r="AM15" s="27">
        <f>Qxg!AM15-Qmg!AM15</f>
        <v>-2.0798082135916995E-2</v>
      </c>
      <c r="AN15" s="27">
        <f>Qxg!AN15-Qmg!AN15</f>
        <v>9.8101456027511025E-2</v>
      </c>
      <c r="AO15" s="27">
        <f>Qxg!AO15-Qmg!AO15</f>
        <v>-7.5385686913001015E-2</v>
      </c>
      <c r="AP15" s="27">
        <f>Qxg!AP15-Qmg!AP15</f>
        <v>5.6769212993380003E-2</v>
      </c>
      <c r="AQ15" s="27">
        <f>Qxg!AQ15-Qmg!AQ15</f>
        <v>-7.7019069060351011E-2</v>
      </c>
      <c r="AR15" s="27">
        <f>Qxg!AR15-Qmg!AR15</f>
        <v>-7.7019069060352011E-2</v>
      </c>
      <c r="AS15" s="27">
        <f>Qxg!AS15-Qmg!AS15</f>
        <v>-7.7019069060352011E-2</v>
      </c>
      <c r="AT15" s="27">
        <f>Qxg!AT15-Qmg!AT15</f>
        <v>-7.7019069060352011E-2</v>
      </c>
      <c r="AU15" s="27">
        <f>Qxg!AU15-Qmg!AU15</f>
        <v>0.49780635264337803</v>
      </c>
      <c r="AV15" s="27">
        <f>Qxg!AV15-Qmg!AV15</f>
        <v>-7.7019069060352011E-2</v>
      </c>
      <c r="AW15" s="27">
        <f>Qxg!AW15-Qmg!AW15</f>
        <v>-7.7019069060352011E-2</v>
      </c>
      <c r="AX15" s="27">
        <f>Qxg!AX15-Qmg!AX15</f>
        <v>-8.1950971760861996E-2</v>
      </c>
      <c r="AY15" s="27">
        <f>Qxg!AY15-Qmg!AY15</f>
        <v>-7.5300373230989981E-2</v>
      </c>
      <c r="AZ15" s="27">
        <f>Qxg!AZ15-Qmg!AZ15</f>
        <v>0.17013646149589098</v>
      </c>
      <c r="BA15" s="27">
        <f>Qxg!BA15-Qmg!BA15</f>
        <v>2.5130613367855992E-2</v>
      </c>
      <c r="BB15" s="27">
        <f>Qxg!BB15-Qmg!BB15</f>
        <v>-4.1789500486241055E-3</v>
      </c>
      <c r="BC15" s="27">
        <f>Qxg!BC15-Qmg!BC15</f>
        <v>-5.4253251442980002E-2</v>
      </c>
      <c r="BD15" s="27">
        <f>Qxg!BD15-Qmg!BD15</f>
        <v>-0.22181669215737698</v>
      </c>
      <c r="BE15" s="27">
        <f>Qxg!BE15-Qmg!BE15</f>
        <v>3.3635655871808057E-2</v>
      </c>
      <c r="BF15" s="27">
        <f>Qxg!BF15-Qmg!BF15</f>
        <v>-5.5351262868640991E-2</v>
      </c>
      <c r="BG15" s="27">
        <f>Qxg!BG15-Qmg!BG15</f>
        <v>-7.6997705731355309E-2</v>
      </c>
      <c r="BH15" s="27">
        <f>Qxg!BH15-Qmg!BH15</f>
        <v>-5.5823596136079304E-2</v>
      </c>
      <c r="BI15" s="27">
        <f>Qxg!BI15-Qmg!BI15</f>
        <v>-9.7947935106558998E-2</v>
      </c>
      <c r="BJ15" s="27">
        <f>Qxg!BJ15-Qmg!BJ15</f>
        <v>-0.12542804765671611</v>
      </c>
      <c r="BK15" s="27">
        <f>Qxg!BK15-Qmg!BK15</f>
        <v>-5.7298446691902788E-2</v>
      </c>
      <c r="BL15" s="27">
        <f>Qxg!BL15-Qmg!BL15</f>
        <v>-0.20202004812951802</v>
      </c>
      <c r="BM15" s="27">
        <f>Qxg!BM15-Qmg!BM15</f>
        <v>-6.4552470625080016E-2</v>
      </c>
      <c r="BN15" s="27">
        <f>Qxg!BN15-Qmg!BN15</f>
        <v>-0.12327736142843898</v>
      </c>
      <c r="BO15" s="27">
        <f>Qxg!BO15-Qmg!BO15</f>
        <v>-8.8221076405509025E-2</v>
      </c>
      <c r="BP15" s="42"/>
      <c r="BQ15" s="42"/>
      <c r="BR15" s="42"/>
    </row>
    <row r="16" spans="1:70" x14ac:dyDescent="0.2">
      <c r="A16" s="1">
        <v>1981</v>
      </c>
      <c r="B16" s="27">
        <f>Qxg!B16-Qmg!B16</f>
        <v>0</v>
      </c>
      <c r="C16" s="27">
        <f>Qxg!C16-Qmg!C16</f>
        <v>-7.5350001764080132E-3</v>
      </c>
      <c r="D16" s="27">
        <f>Qxg!D16-Qmg!D16</f>
        <v>-1.4148090191309595E-2</v>
      </c>
      <c r="E16" s="27">
        <f>Qxg!E16-Qmg!E16</f>
        <v>-0.21267687017106301</v>
      </c>
      <c r="F16" s="27">
        <f>Qxg!F16-Qmg!F16</f>
        <v>0.29711270468682299</v>
      </c>
      <c r="G16" s="27">
        <f>Qxg!G16-Qmg!G16</f>
        <v>0.21127277629243399</v>
      </c>
      <c r="H16" s="27">
        <f>Qxg!H16-Qmg!H16</f>
        <v>0.19748516535412602</v>
      </c>
      <c r="I16" s="27">
        <f>Qxg!I16-Qmg!I16</f>
        <v>-3.4162811380042984E-2</v>
      </c>
      <c r="J16" s="27">
        <f>Qxg!J16-Qmg!J16</f>
        <v>-6.6610131501967998E-2</v>
      </c>
      <c r="K16" s="27">
        <f>Qxg!K16-Qmg!K16</f>
        <v>-4.7362657218271986E-2</v>
      </c>
      <c r="L16" s="27">
        <f>Qxg!L16-Qmg!L16</f>
        <v>0.56687236385968298</v>
      </c>
      <c r="M16" s="27">
        <f>Qxg!M16-Qmg!M16</f>
        <v>-0.20457204662059397</v>
      </c>
      <c r="N16" s="27">
        <f>Qxg!N16-Qmg!N16</f>
        <v>1.7285587254239038E-2</v>
      </c>
      <c r="O16" s="27">
        <f>Qxg!O16-Qmg!O16</f>
        <v>0.18521948101437299</v>
      </c>
      <c r="P16" s="27">
        <f>Qxg!P16-Qmg!P16</f>
        <v>-0.12365171939049702</v>
      </c>
      <c r="Q16" s="27">
        <f>Qxg!Q16-Qmg!Q16</f>
        <v>-4.1858853083008019E-2</v>
      </c>
      <c r="R16" s="27">
        <f>Qxg!R16-Qmg!R16</f>
        <v>8.121740810325101E-2</v>
      </c>
      <c r="S16" s="27">
        <f>Qxg!S16-Qmg!S16</f>
        <v>-0.15612817021023598</v>
      </c>
      <c r="T16" s="27">
        <f>Qxg!T16-Qmg!T16</f>
        <v>-1.8638920465858022E-2</v>
      </c>
      <c r="U16" s="27">
        <f>Qxg!U16-Qmg!U16</f>
        <v>-3.6347380707811017E-2</v>
      </c>
      <c r="V16" s="27">
        <f>Qxg!V16-Qmg!V16</f>
        <v>-1.2437110749661195E-2</v>
      </c>
      <c r="W16" s="27">
        <f>Qxg!W16-Qmg!W16</f>
        <v>-2.2286101970854982E-2</v>
      </c>
      <c r="X16" s="27">
        <f>Qxg!X16-Qmg!X16</f>
        <v>-3.4198630723732026E-2</v>
      </c>
      <c r="Y16" s="27">
        <f>Qxg!Y16-Qmg!Y16</f>
        <v>2.9608891853427022E-2</v>
      </c>
      <c r="Z16" s="27">
        <f>Qxg!Z16-Qmg!Z16</f>
        <v>-2.3967294029532696E-2</v>
      </c>
      <c r="AA16" s="27">
        <f>Qxg!AA16-Qmg!AA16</f>
        <v>-1.5615069253973102E-2</v>
      </c>
      <c r="AB16" s="27">
        <f>Qxg!AB16-Qmg!AB16</f>
        <v>-7.0126833071776015E-3</v>
      </c>
      <c r="AC16" s="27">
        <f>Qxg!AC16-Qmg!AC16</f>
        <v>6.9438246791891006E-2</v>
      </c>
      <c r="AD16" s="27">
        <f>Qxg!AD16-Qmg!AD16</f>
        <v>9.0200403410215013E-2</v>
      </c>
      <c r="AE16" s="27">
        <f>Qxg!AE16-Qmg!AE16</f>
        <v>-0.53857556680596597</v>
      </c>
      <c r="AF16" s="27">
        <f>Qxg!AF16-Qmg!AF16</f>
        <v>-1.9398525588281007E-2</v>
      </c>
      <c r="AG16" s="27">
        <f>Qxg!AG16-Qmg!AG16</f>
        <v>1.0910853883144411</v>
      </c>
      <c r="AH16" s="27">
        <f>Qxg!AH16-Qmg!AH16</f>
        <v>0.20307431578389301</v>
      </c>
      <c r="AI16" s="27">
        <f>Qxg!AI16-Qmg!AI16</f>
        <v>-6.4088379386353006E-2</v>
      </c>
      <c r="AJ16" s="27">
        <f>Qxg!AJ16-Qmg!AJ16</f>
        <v>0.2030743157838929</v>
      </c>
      <c r="AK16" s="27">
        <f>Qxg!AK16-Qmg!AK16</f>
        <v>-1.1645944662164009E-2</v>
      </c>
      <c r="AL16" s="27">
        <f>Qxg!AL16-Qmg!AL16</f>
        <v>0.40670808910434203</v>
      </c>
      <c r="AM16" s="27">
        <f>Qxg!AM16-Qmg!AM16</f>
        <v>-8.5617533191659767E-3</v>
      </c>
      <c r="AN16" s="27">
        <f>Qxg!AN16-Qmg!AN16</f>
        <v>0.11581962032197296</v>
      </c>
      <c r="AO16" s="27">
        <f>Qxg!AO16-Qmg!AO16</f>
        <v>-4.6245370840818006E-2</v>
      </c>
      <c r="AP16" s="27">
        <f>Qxg!AP16-Qmg!AP16</f>
        <v>9.2921609643178027E-2</v>
      </c>
      <c r="AQ16" s="27">
        <f>Qxg!AQ16-Qmg!AQ16</f>
        <v>-5.9709508948098997E-2</v>
      </c>
      <c r="AR16" s="27">
        <f>Qxg!AR16-Qmg!AR16</f>
        <v>-5.9709508948098997E-2</v>
      </c>
      <c r="AS16" s="27">
        <f>Qxg!AS16-Qmg!AS16</f>
        <v>-5.9709508948098997E-2</v>
      </c>
      <c r="AT16" s="27">
        <f>Qxg!AT16-Qmg!AT16</f>
        <v>-5.9709508948098997E-2</v>
      </c>
      <c r="AU16" s="27">
        <f>Qxg!AU16-Qmg!AU16</f>
        <v>0.36987844512864004</v>
      </c>
      <c r="AV16" s="27">
        <f>Qxg!AV16-Qmg!AV16</f>
        <v>-5.9709508948098997E-2</v>
      </c>
      <c r="AW16" s="27">
        <f>Qxg!AW16-Qmg!AW16</f>
        <v>-5.9709508948098997E-2</v>
      </c>
      <c r="AX16" s="27">
        <f>Qxg!AX16-Qmg!AX16</f>
        <v>-6.9069487257150994E-2</v>
      </c>
      <c r="AY16" s="27">
        <f>Qxg!AY16-Qmg!AY16</f>
        <v>-5.7932663379536009E-2</v>
      </c>
      <c r="AZ16" s="27">
        <f>Qxg!AZ16-Qmg!AZ16</f>
        <v>0.19748516535412602</v>
      </c>
      <c r="BA16" s="27">
        <f>Qxg!BA16-Qmg!BA16</f>
        <v>4.4074787603504029E-2</v>
      </c>
      <c r="BB16" s="27">
        <f>Qxg!BB16-Qmg!BB16</f>
        <v>4.728250099763201E-3</v>
      </c>
      <c r="BC16" s="27">
        <f>Qxg!BC16-Qmg!BC16</f>
        <v>-3.7436613025927018E-2</v>
      </c>
      <c r="BD16" s="27">
        <f>Qxg!BD16-Qmg!BD16</f>
        <v>-0.20504764840078898</v>
      </c>
      <c r="BE16" s="27">
        <f>Qxg!BE16-Qmg!BE16</f>
        <v>9.5821400493619979E-2</v>
      </c>
      <c r="BF16" s="27">
        <f>Qxg!BF16-Qmg!BF16</f>
        <v>-4.701024056540698E-2</v>
      </c>
      <c r="BG16" s="27">
        <f>Qxg!BG16-Qmg!BG16</f>
        <v>-6.5642753625312203E-2</v>
      </c>
      <c r="BH16" s="27">
        <f>Qxg!BH16-Qmg!BH16</f>
        <v>-4.6938880618780099E-2</v>
      </c>
      <c r="BI16" s="27">
        <f>Qxg!BI16-Qmg!BI16</f>
        <v>-8.1588917417087001E-2</v>
      </c>
      <c r="BJ16" s="27">
        <f>Qxg!BJ16-Qmg!BJ16</f>
        <v>-0.10354685012640649</v>
      </c>
      <c r="BK16" s="27">
        <f>Qxg!BK16-Qmg!BK16</f>
        <v>-4.8534953505111098E-2</v>
      </c>
      <c r="BL16" s="27">
        <f>Qxg!BL16-Qmg!BL16</f>
        <v>-0.16281353568761503</v>
      </c>
      <c r="BM16" s="27">
        <f>Qxg!BM16-Qmg!BM16</f>
        <v>-3.0931087772399002E-2</v>
      </c>
      <c r="BN16" s="27">
        <f>Qxg!BN16-Qmg!BN16</f>
        <v>-8.5523598762555997E-2</v>
      </c>
      <c r="BO16" s="27">
        <f>Qxg!BO16-Qmg!BO16</f>
        <v>-6.2301056311986014E-2</v>
      </c>
      <c r="BP16" s="42"/>
      <c r="BQ16" s="42"/>
      <c r="BR16" s="42"/>
    </row>
    <row r="17" spans="1:70" x14ac:dyDescent="0.2">
      <c r="A17" s="1">
        <v>1982</v>
      </c>
      <c r="B17" s="27">
        <f>Qxg!B17-Qmg!B17</f>
        <v>0</v>
      </c>
      <c r="C17" s="27">
        <f>Qxg!C17-Qmg!C17</f>
        <v>-2.1143016165188988E-2</v>
      </c>
      <c r="D17" s="27">
        <f>Qxg!D17-Qmg!D17</f>
        <v>-2.1259942327448794E-2</v>
      </c>
      <c r="E17" s="27">
        <f>Qxg!E17-Qmg!E17</f>
        <v>-0.20935071164885302</v>
      </c>
      <c r="F17" s="27">
        <f>Qxg!F17-Qmg!F17</f>
        <v>0.200242958477856</v>
      </c>
      <c r="G17" s="27">
        <f>Qxg!G17-Qmg!G17</f>
        <v>0.61415782569445199</v>
      </c>
      <c r="H17" s="27">
        <f>Qxg!H17-Qmg!H17</f>
        <v>0.16103006956854199</v>
      </c>
      <c r="I17" s="27">
        <f>Qxg!I17-Qmg!I17</f>
        <v>-5.048381623624501E-2</v>
      </c>
      <c r="J17" s="27">
        <f>Qxg!J17-Qmg!J17</f>
        <v>-5.6987333082870004E-2</v>
      </c>
      <c r="K17" s="27">
        <f>Qxg!K17-Qmg!K17</f>
        <v>-4.1181991501000992E-2</v>
      </c>
      <c r="L17" s="27">
        <f>Qxg!L17-Qmg!L17</f>
        <v>0.51970344145913505</v>
      </c>
      <c r="M17" s="27">
        <f>Qxg!M17-Qmg!M17</f>
        <v>-0.24335613617770702</v>
      </c>
      <c r="N17" s="27">
        <f>Qxg!N17-Qmg!N17</f>
        <v>-1.3691889849099803E-3</v>
      </c>
      <c r="O17" s="27">
        <f>Qxg!O17-Qmg!O17</f>
        <v>0.17574003502990598</v>
      </c>
      <c r="P17" s="27">
        <f>Qxg!P17-Qmg!P17</f>
        <v>-0.13301785192218096</v>
      </c>
      <c r="Q17" s="27">
        <f>Qxg!Q17-Qmg!Q17</f>
        <v>-6.8498208823491002E-2</v>
      </c>
      <c r="R17" s="27">
        <f>Qxg!R17-Qmg!R17</f>
        <v>5.7999985131609033E-2</v>
      </c>
      <c r="S17" s="27">
        <f>Qxg!S17-Qmg!S17</f>
        <v>-0.24239510889103194</v>
      </c>
      <c r="T17" s="27">
        <f>Qxg!T17-Qmg!T17</f>
        <v>-3.6223934811974001E-2</v>
      </c>
      <c r="U17" s="27">
        <f>Qxg!U17-Qmg!U17</f>
        <v>-5.8672590232743016E-2</v>
      </c>
      <c r="V17" s="27">
        <f>Qxg!V17-Qmg!V17</f>
        <v>-2.2426652327497409E-2</v>
      </c>
      <c r="W17" s="27">
        <f>Qxg!W17-Qmg!W17</f>
        <v>-3.9647946152880087E-3</v>
      </c>
      <c r="X17" s="27">
        <f>Qxg!X17-Qmg!X17</f>
        <v>-3.2748198627392006E-2</v>
      </c>
      <c r="Y17" s="27">
        <f>Qxg!Y17-Qmg!Y17</f>
        <v>5.275975031401009E-3</v>
      </c>
      <c r="Z17" s="27">
        <f>Qxg!Z17-Qmg!Z17</f>
        <v>-2.9612663000040701E-2</v>
      </c>
      <c r="AA17" s="27">
        <f>Qxg!AA17-Qmg!AA17</f>
        <v>-8.7541636567110004E-3</v>
      </c>
      <c r="AB17" s="27">
        <f>Qxg!AB17-Qmg!AB17</f>
        <v>-1.3220827163286798E-2</v>
      </c>
      <c r="AC17" s="27">
        <f>Qxg!AC17-Qmg!AC17</f>
        <v>9.6069186971673021E-2</v>
      </c>
      <c r="AD17" s="27">
        <f>Qxg!AD17-Qmg!AD17</f>
        <v>0.10257674559718802</v>
      </c>
      <c r="AE17" s="27">
        <f>Qxg!AE17-Qmg!AE17</f>
        <v>-0.63955964225027606</v>
      </c>
      <c r="AF17" s="27">
        <f>Qxg!AF17-Qmg!AF17</f>
        <v>-4.8265569610029951E-3</v>
      </c>
      <c r="AG17" s="27">
        <f>Qxg!AG17-Qmg!AG17</f>
        <v>0.94040230431198402</v>
      </c>
      <c r="AH17" s="27">
        <f>Qxg!AH17-Qmg!AH17</f>
        <v>8.9218497077625969E-2</v>
      </c>
      <c r="AI17" s="27">
        <f>Qxg!AI17-Qmg!AI17</f>
        <v>-8.863950046010402E-2</v>
      </c>
      <c r="AJ17" s="27">
        <f>Qxg!AJ17-Qmg!AJ17</f>
        <v>8.9218497077625969E-2</v>
      </c>
      <c r="AK17" s="27">
        <f>Qxg!AK17-Qmg!AK17</f>
        <v>-3.2297986913807031E-2</v>
      </c>
      <c r="AL17" s="27">
        <f>Qxg!AL17-Qmg!AL17</f>
        <v>0.32172123182129803</v>
      </c>
      <c r="AM17" s="27">
        <f>Qxg!AM17-Qmg!AM17</f>
        <v>-2.0496695914693996E-2</v>
      </c>
      <c r="AN17" s="27">
        <f>Qxg!AN17-Qmg!AN17</f>
        <v>3.9805127030236032E-2</v>
      </c>
      <c r="AO17" s="27">
        <f>Qxg!AO17-Qmg!AO17</f>
        <v>-8.9940215940989832E-3</v>
      </c>
      <c r="AP17" s="27">
        <f>Qxg!AP17-Qmg!AP17</f>
        <v>9.6923512398214007E-2</v>
      </c>
      <c r="AQ17" s="27">
        <f>Qxg!AQ17-Qmg!AQ17</f>
        <v>-3.3904272114757994E-2</v>
      </c>
      <c r="AR17" s="27">
        <f>Qxg!AR17-Qmg!AR17</f>
        <v>-3.3904272114757994E-2</v>
      </c>
      <c r="AS17" s="27">
        <f>Qxg!AS17-Qmg!AS17</f>
        <v>-3.3904272114757994E-2</v>
      </c>
      <c r="AT17" s="27">
        <f>Qxg!AT17-Qmg!AT17</f>
        <v>-3.3904272114758993E-2</v>
      </c>
      <c r="AU17" s="27">
        <f>Qxg!AU17-Qmg!AU17</f>
        <v>0.97986569117434097</v>
      </c>
      <c r="AV17" s="27">
        <f>Qxg!AV17-Qmg!AV17</f>
        <v>-3.3904272114758993E-2</v>
      </c>
      <c r="AW17" s="27">
        <f>Qxg!AW17-Qmg!AW17</f>
        <v>-3.3904272114757994E-2</v>
      </c>
      <c r="AX17" s="27">
        <f>Qxg!AX17-Qmg!AX17</f>
        <v>-4.3190811577848015E-2</v>
      </c>
      <c r="AY17" s="27">
        <f>Qxg!AY17-Qmg!AY17</f>
        <v>-3.1943549168079011E-2</v>
      </c>
      <c r="AZ17" s="27">
        <f>Qxg!AZ17-Qmg!AZ17</f>
        <v>0.16103006956854199</v>
      </c>
      <c r="BA17" s="27">
        <f>Qxg!BA17-Qmg!BA17</f>
        <v>8.0105840683379892E-3</v>
      </c>
      <c r="BB17" s="27">
        <f>Qxg!BB17-Qmg!BB17</f>
        <v>-1.1878531881807097E-3</v>
      </c>
      <c r="BC17" s="27">
        <f>Qxg!BC17-Qmg!BC17</f>
        <v>-5.6390047464988019E-2</v>
      </c>
      <c r="BD17" s="27">
        <f>Qxg!BD17-Qmg!BD17</f>
        <v>-0.22069372892464201</v>
      </c>
      <c r="BE17" s="27">
        <f>Qxg!BE17-Qmg!BE17</f>
        <v>0.10499632645773199</v>
      </c>
      <c r="BF17" s="27">
        <f>Qxg!BF17-Qmg!BF17</f>
        <v>-5.8481466534314991E-2</v>
      </c>
      <c r="BG17" s="27">
        <f>Qxg!BG17-Qmg!BG17</f>
        <v>-5.5806180123189698E-2</v>
      </c>
      <c r="BH17" s="27">
        <f>Qxg!BH17-Qmg!BH17</f>
        <v>-4.6634898466983501E-2</v>
      </c>
      <c r="BI17" s="27">
        <f>Qxg!BI17-Qmg!BI17</f>
        <v>-5.3334643128362003E-2</v>
      </c>
      <c r="BJ17" s="27">
        <f>Qxg!BJ17-Qmg!BJ17</f>
        <v>-8.9194582598467589E-2</v>
      </c>
      <c r="BK17" s="27">
        <f>Qxg!BK17-Qmg!BK17</f>
        <v>-3.8736903588046309E-2</v>
      </c>
      <c r="BL17" s="27">
        <f>Qxg!BL17-Qmg!BL17</f>
        <v>-0.149867262718753</v>
      </c>
      <c r="BM17" s="27">
        <f>Qxg!BM17-Qmg!BM17</f>
        <v>-2.8472621436308965E-2</v>
      </c>
      <c r="BN17" s="27">
        <f>Qxg!BN17-Qmg!BN17</f>
        <v>-7.3027558424524019E-2</v>
      </c>
      <c r="BO17" s="27">
        <f>Qxg!BO17-Qmg!BO17</f>
        <v>-4.9561218268971002E-2</v>
      </c>
      <c r="BP17" s="42"/>
      <c r="BQ17" s="42"/>
      <c r="BR17" s="42"/>
    </row>
    <row r="18" spans="1:70" x14ac:dyDescent="0.2">
      <c r="A18" s="1">
        <v>1983</v>
      </c>
      <c r="B18" s="27">
        <f>Qxg!B18-Qmg!B18</f>
        <v>0</v>
      </c>
      <c r="C18" s="27">
        <f>Qxg!C18-Qmg!C18</f>
        <v>-3.1433752539451965E-2</v>
      </c>
      <c r="D18" s="27">
        <f>Qxg!D18-Qmg!D18</f>
        <v>-3.260695026758989E-2</v>
      </c>
      <c r="E18" s="27">
        <f>Qxg!E18-Qmg!E18</f>
        <v>-0.22722837660105299</v>
      </c>
      <c r="F18" s="27">
        <f>Qxg!F18-Qmg!F18</f>
        <v>0.11570092041874397</v>
      </c>
      <c r="G18" s="27">
        <f>Qxg!G18-Qmg!G18</f>
        <v>1.0808892763415772</v>
      </c>
      <c r="H18" s="27">
        <f>Qxg!H18-Qmg!H18</f>
        <v>0.135465768846881</v>
      </c>
      <c r="I18" s="27">
        <f>Qxg!I18-Qmg!I18</f>
        <v>-6.0347234929320009E-2</v>
      </c>
      <c r="J18" s="27">
        <f>Qxg!J18-Qmg!J18</f>
        <v>-5.2729416825894992E-2</v>
      </c>
      <c r="K18" s="27">
        <f>Qxg!K18-Qmg!K18</f>
        <v>-6.060215716998299E-2</v>
      </c>
      <c r="L18" s="27">
        <f>Qxg!L18-Qmg!L18</f>
        <v>0.46356752450027106</v>
      </c>
      <c r="M18" s="27">
        <f>Qxg!M18-Qmg!M18</f>
        <v>-0.250335430763584</v>
      </c>
      <c r="N18" s="27">
        <f>Qxg!N18-Qmg!N18</f>
        <v>1.0248362176828008E-2</v>
      </c>
      <c r="O18" s="27">
        <f>Qxg!O18-Qmg!O18</f>
        <v>0.17197740801241301</v>
      </c>
      <c r="P18" s="27">
        <f>Qxg!P18-Qmg!P18</f>
        <v>-0.13812606382804199</v>
      </c>
      <c r="Q18" s="27">
        <f>Qxg!Q18-Qmg!Q18</f>
        <v>-0.12435775136401195</v>
      </c>
      <c r="R18" s="27">
        <f>Qxg!R18-Qmg!R18</f>
        <v>4.3128565926941975E-2</v>
      </c>
      <c r="S18" s="27">
        <f>Qxg!S18-Qmg!S18</f>
        <v>-0.29828147349240902</v>
      </c>
      <c r="T18" s="27">
        <f>Qxg!T18-Qmg!T18</f>
        <v>-4.1898604647273963E-2</v>
      </c>
      <c r="U18" s="27">
        <f>Qxg!U18-Qmg!U18</f>
        <v>-7.8944783617740988E-2</v>
      </c>
      <c r="V18" s="27">
        <f>Qxg!V18-Qmg!V18</f>
        <v>-3.4946731645664392E-2</v>
      </c>
      <c r="W18" s="27">
        <f>Qxg!W18-Qmg!W18</f>
        <v>-9.1277564703079739E-3</v>
      </c>
      <c r="X18" s="27">
        <f>Qxg!X18-Qmg!X18</f>
        <v>-3.2513077735873003E-2</v>
      </c>
      <c r="Y18" s="27">
        <f>Qxg!Y18-Qmg!Y18</f>
        <v>-9.1589524373729969E-3</v>
      </c>
      <c r="Z18" s="27">
        <f>Qxg!Z18-Qmg!Z18</f>
        <v>-3.9816138725131206E-2</v>
      </c>
      <c r="AA18" s="27">
        <f>Qxg!AA18-Qmg!AA18</f>
        <v>8.5141456952690098E-3</v>
      </c>
      <c r="AB18" s="27">
        <f>Qxg!AB18-Qmg!AB18</f>
        <v>-3.2231055473210951E-3</v>
      </c>
      <c r="AC18" s="27">
        <f>Qxg!AC18-Qmg!AC18</f>
        <v>0.12219451301680301</v>
      </c>
      <c r="AD18" s="27">
        <f>Qxg!AD18-Qmg!AD18</f>
        <v>0.10454581125864498</v>
      </c>
      <c r="AE18" s="27">
        <f>Qxg!AE18-Qmg!AE18</f>
        <v>-0.75915371645192897</v>
      </c>
      <c r="AF18" s="27">
        <f>Qxg!AF18-Qmg!AF18</f>
        <v>1.1928265041751984E-2</v>
      </c>
      <c r="AG18" s="27">
        <f>Qxg!AG18-Qmg!AG18</f>
        <v>0.8210390355954631</v>
      </c>
      <c r="AH18" s="27">
        <f>Qxg!AH18-Qmg!AH18</f>
        <v>-2.7566057363299645E-3</v>
      </c>
      <c r="AI18" s="27">
        <f>Qxg!AI18-Qmg!AI18</f>
        <v>-0.10618528488685802</v>
      </c>
      <c r="AJ18" s="27">
        <f>Qxg!AJ18-Qmg!AJ18</f>
        <v>-2.7566057363309637E-3</v>
      </c>
      <c r="AK18" s="27">
        <f>Qxg!AK18-Qmg!AK18</f>
        <v>-3.8947476151540011E-2</v>
      </c>
      <c r="AL18" s="27">
        <f>Qxg!AL18-Qmg!AL18</f>
        <v>0.26684479601990196</v>
      </c>
      <c r="AM18" s="27">
        <f>Qxg!AM18-Qmg!AM18</f>
        <v>-3.0422830196000977E-2</v>
      </c>
      <c r="AN18" s="27">
        <f>Qxg!AN18-Qmg!AN18</f>
        <v>-1.8227419643196019E-2</v>
      </c>
      <c r="AO18" s="27">
        <f>Qxg!AO18-Qmg!AO18</f>
        <v>-1.2162063053819949E-3</v>
      </c>
      <c r="AP18" s="27">
        <f>Qxg!AP18-Qmg!AP18</f>
        <v>4.3221187637370012E-2</v>
      </c>
      <c r="AQ18" s="27">
        <f>Qxg!AQ18-Qmg!AQ18</f>
        <v>-1.6279236892960014E-2</v>
      </c>
      <c r="AR18" s="27">
        <f>Qxg!AR18-Qmg!AR18</f>
        <v>-1.6279236892960014E-2</v>
      </c>
      <c r="AS18" s="27">
        <f>Qxg!AS18-Qmg!AS18</f>
        <v>-1.6279236892959015E-2</v>
      </c>
      <c r="AT18" s="27">
        <f>Qxg!AT18-Qmg!AT18</f>
        <v>-1.6279236892959015E-2</v>
      </c>
      <c r="AU18" s="27">
        <f>Qxg!AU18-Qmg!AU18</f>
        <v>1.7368821322228449</v>
      </c>
      <c r="AV18" s="27">
        <f>Qxg!AV18-Qmg!AV18</f>
        <v>-1.6279236892960014E-2</v>
      </c>
      <c r="AW18" s="27">
        <f>Qxg!AW18-Qmg!AW18</f>
        <v>-1.6279236892959015E-2</v>
      </c>
      <c r="AX18" s="27">
        <f>Qxg!AX18-Qmg!AX18</f>
        <v>-1.4912965596960148E-3</v>
      </c>
      <c r="AY18" s="27">
        <f>Qxg!AY18-Qmg!AY18</f>
        <v>-1.4269006227371012E-2</v>
      </c>
      <c r="AZ18" s="27">
        <f>Qxg!AZ18-Qmg!AZ18</f>
        <v>0.135465768846881</v>
      </c>
      <c r="BA18" s="27">
        <f>Qxg!BA18-Qmg!BA18</f>
        <v>-1.8198031348010013E-2</v>
      </c>
      <c r="BB18" s="27">
        <f>Qxg!BB18-Qmg!BB18</f>
        <v>-6.510474941860904E-3</v>
      </c>
      <c r="BC18" s="27">
        <f>Qxg!BC18-Qmg!BC18</f>
        <v>-6.6644589210510988E-2</v>
      </c>
      <c r="BD18" s="27">
        <f>Qxg!BD18-Qmg!BD18</f>
        <v>-0.27370639050739204</v>
      </c>
      <c r="BE18" s="27">
        <f>Qxg!BE18-Qmg!BE18</f>
        <v>0.16361876102223405</v>
      </c>
      <c r="BF18" s="27">
        <f>Qxg!BF18-Qmg!BF18</f>
        <v>-6.4873782111485007E-2</v>
      </c>
      <c r="BG18" s="27">
        <f>Qxg!BG18-Qmg!BG18</f>
        <v>-6.6470708904563192E-2</v>
      </c>
      <c r="BH18" s="27">
        <f>Qxg!BH18-Qmg!BH18</f>
        <v>-3.5915441166932904E-2</v>
      </c>
      <c r="BI18" s="27">
        <f>Qxg!BI18-Qmg!BI18</f>
        <v>-1.8103833018712018E-2</v>
      </c>
      <c r="BJ18" s="27">
        <f>Qxg!BJ18-Qmg!BJ18</f>
        <v>-0.11262263410073929</v>
      </c>
      <c r="BK18" s="27">
        <f>Qxg!BK18-Qmg!BK18</f>
        <v>-5.3062437939143503E-2</v>
      </c>
      <c r="BL18" s="27">
        <f>Qxg!BL18-Qmg!BL18</f>
        <v>-0.18463549907270602</v>
      </c>
      <c r="BM18" s="27">
        <f>Qxg!BM18-Qmg!BM18</f>
        <v>-7.7264900809904974E-2</v>
      </c>
      <c r="BN18" s="27">
        <f>Qxg!BN18-Qmg!BN18</f>
        <v>-8.2104870380652034E-2</v>
      </c>
      <c r="BO18" s="27">
        <f>Qxg!BO18-Qmg!BO18</f>
        <v>-6.0905102367289021E-2</v>
      </c>
      <c r="BP18" s="42"/>
      <c r="BQ18" s="42"/>
      <c r="BR18" s="42"/>
    </row>
    <row r="19" spans="1:70" x14ac:dyDescent="0.2">
      <c r="A19" s="1">
        <v>1984</v>
      </c>
      <c r="B19" s="27">
        <f>Qxg!B19-Qmg!B19</f>
        <v>0</v>
      </c>
      <c r="C19" s="27">
        <f>Qxg!C19-Qmg!C19</f>
        <v>-1.999690231469603E-2</v>
      </c>
      <c r="D19" s="27">
        <f>Qxg!D19-Qmg!D19</f>
        <v>-3.827162999017289E-2</v>
      </c>
      <c r="E19" s="27">
        <f>Qxg!E19-Qmg!E19</f>
        <v>-0.18891942672422701</v>
      </c>
      <c r="F19" s="27">
        <f>Qxg!F19-Qmg!F19</f>
        <v>8.1901023849689003E-2</v>
      </c>
      <c r="G19" s="27">
        <f>Qxg!G19-Qmg!G19</f>
        <v>1.068469227826945</v>
      </c>
      <c r="H19" s="27">
        <f>Qxg!H19-Qmg!H19</f>
        <v>0.11691903342712301</v>
      </c>
      <c r="I19" s="27">
        <f>Qxg!I19-Qmg!I19</f>
        <v>-4.4810163899442007E-2</v>
      </c>
      <c r="J19" s="27">
        <f>Qxg!J19-Qmg!J19</f>
        <v>-2.8087414049916992E-2</v>
      </c>
      <c r="K19" s="27">
        <f>Qxg!K19-Qmg!K19</f>
        <v>-5.7848492111687022E-2</v>
      </c>
      <c r="L19" s="27">
        <f>Qxg!L19-Qmg!L19</f>
        <v>0.46328220668177106</v>
      </c>
      <c r="M19" s="27">
        <f>Qxg!M19-Qmg!M19</f>
        <v>-0.22156185025039499</v>
      </c>
      <c r="N19" s="27">
        <f>Qxg!N19-Qmg!N19</f>
        <v>1.0465349933134027E-2</v>
      </c>
      <c r="O19" s="27">
        <f>Qxg!O19-Qmg!O19</f>
        <v>0.177573251580463</v>
      </c>
      <c r="P19" s="27">
        <f>Qxg!P19-Qmg!P19</f>
        <v>-0.11794968284305299</v>
      </c>
      <c r="Q19" s="27">
        <f>Qxg!Q19-Qmg!Q19</f>
        <v>-0.11113092039813094</v>
      </c>
      <c r="R19" s="27">
        <f>Qxg!R19-Qmg!R19</f>
        <v>5.8439379504262035E-2</v>
      </c>
      <c r="S19" s="27">
        <f>Qxg!S19-Qmg!S19</f>
        <v>-0.17649900411713304</v>
      </c>
      <c r="T19" s="27">
        <f>Qxg!T19-Qmg!T19</f>
        <v>-4.2214796777401975E-2</v>
      </c>
      <c r="U19" s="27">
        <f>Qxg!U19-Qmg!U19</f>
        <v>-7.3676088336249002E-2</v>
      </c>
      <c r="V19" s="27">
        <f>Qxg!V19-Qmg!V19</f>
        <v>-4.0241188260104199E-2</v>
      </c>
      <c r="W19" s="27">
        <f>Qxg!W19-Qmg!W19</f>
        <v>-1.1837295300075018E-2</v>
      </c>
      <c r="X19" s="27">
        <f>Qxg!X19-Qmg!X19</f>
        <v>-4.5355242827056996E-2</v>
      </c>
      <c r="Y19" s="27">
        <f>Qxg!Y19-Qmg!Y19</f>
        <v>-2.8595059360592978E-2</v>
      </c>
      <c r="Z19" s="27">
        <f>Qxg!Z19-Qmg!Z19</f>
        <v>-4.1852325203665108E-2</v>
      </c>
      <c r="AA19" s="27">
        <f>Qxg!AA19-Qmg!AA19</f>
        <v>1.9224891085808007E-2</v>
      </c>
      <c r="AB19" s="27">
        <f>Qxg!AB19-Qmg!AB19</f>
        <v>3.2076884991545304E-2</v>
      </c>
      <c r="AC19" s="27">
        <f>Qxg!AC19-Qmg!AC19</f>
        <v>0.137831147484692</v>
      </c>
      <c r="AD19" s="27">
        <f>Qxg!AD19-Qmg!AD19</f>
        <v>0.12496615784732998</v>
      </c>
      <c r="AE19" s="27">
        <f>Qxg!AE19-Qmg!AE19</f>
        <v>-0.612440863312531</v>
      </c>
      <c r="AF19" s="27">
        <f>Qxg!AF19-Qmg!AF19</f>
        <v>3.0405619179612986E-2</v>
      </c>
      <c r="AG19" s="27">
        <f>Qxg!AG19-Qmg!AG19</f>
        <v>0.69673204096988006</v>
      </c>
      <c r="AH19" s="27">
        <f>Qxg!AH19-Qmg!AH19</f>
        <v>-4.4052187330709813E-3</v>
      </c>
      <c r="AI19" s="27">
        <f>Qxg!AI19-Qmg!AI19</f>
        <v>-0.10347167720468203</v>
      </c>
      <c r="AJ19" s="27">
        <f>Qxg!AJ19-Qmg!AJ19</f>
        <v>-4.4052187330709813E-3</v>
      </c>
      <c r="AK19" s="27">
        <f>Qxg!AK19-Qmg!AK19</f>
        <v>-2.8751657174358014E-2</v>
      </c>
      <c r="AL19" s="27">
        <f>Qxg!AL19-Qmg!AL19</f>
        <v>0.19487676237107704</v>
      </c>
      <c r="AM19" s="27">
        <f>Qxg!AM19-Qmg!AM19</f>
        <v>-1.7837478621321012E-2</v>
      </c>
      <c r="AN19" s="27">
        <f>Qxg!AN19-Qmg!AN19</f>
        <v>-2.0925235898748007E-2</v>
      </c>
      <c r="AO19" s="27">
        <f>Qxg!AO19-Qmg!AO19</f>
        <v>0.113325304989119</v>
      </c>
      <c r="AP19" s="27">
        <f>Qxg!AP19-Qmg!AP19</f>
        <v>0.13859889709927903</v>
      </c>
      <c r="AQ19" s="27">
        <f>Qxg!AQ19-Qmg!AQ19</f>
        <v>2.4404660688131991E-2</v>
      </c>
      <c r="AR19" s="27">
        <f>Qxg!AR19-Qmg!AR19</f>
        <v>2.4404660688130991E-2</v>
      </c>
      <c r="AS19" s="27">
        <f>Qxg!AS19-Qmg!AS19</f>
        <v>2.4404660688131991E-2</v>
      </c>
      <c r="AT19" s="27">
        <f>Qxg!AT19-Qmg!AT19</f>
        <v>2.4404660688131991E-2</v>
      </c>
      <c r="AU19" s="27">
        <f>Qxg!AU19-Qmg!AU19</f>
        <v>1.652581906850624</v>
      </c>
      <c r="AV19" s="27">
        <f>Qxg!AV19-Qmg!AV19</f>
        <v>2.4404660688131991E-2</v>
      </c>
      <c r="AW19" s="27">
        <f>Qxg!AW19-Qmg!AW19</f>
        <v>2.4404660688131991E-2</v>
      </c>
      <c r="AX19" s="27">
        <f>Qxg!AX19-Qmg!AX19</f>
        <v>5.1509565482679986E-3</v>
      </c>
      <c r="AY19" s="27">
        <f>Qxg!AY19-Qmg!AY19</f>
        <v>2.5690840196073983E-2</v>
      </c>
      <c r="AZ19" s="27">
        <f>Qxg!AZ19-Qmg!AZ19</f>
        <v>0.11691903342712301</v>
      </c>
      <c r="BA19" s="27">
        <f>Qxg!BA19-Qmg!BA19</f>
        <v>-1.2497235700163034E-2</v>
      </c>
      <c r="BB19" s="27">
        <f>Qxg!BB19-Qmg!BB19</f>
        <v>-1.5200835321266301E-2</v>
      </c>
      <c r="BC19" s="27">
        <f>Qxg!BC19-Qmg!BC19</f>
        <v>-4.7694515729055975E-2</v>
      </c>
      <c r="BD19" s="27">
        <f>Qxg!BD19-Qmg!BD19</f>
        <v>-0.19950565956282401</v>
      </c>
      <c r="BE19" s="27">
        <f>Qxg!BE19-Qmg!BE19</f>
        <v>0.13279821032418304</v>
      </c>
      <c r="BF19" s="27">
        <f>Qxg!BF19-Qmg!BF19</f>
        <v>-4.7061690295279984E-2</v>
      </c>
      <c r="BG19" s="27">
        <f>Qxg!BG19-Qmg!BG19</f>
        <v>-4.0431690973181798E-2</v>
      </c>
      <c r="BH19" s="27">
        <f>Qxg!BH19-Qmg!BH19</f>
        <v>-3.9574069724796698E-2</v>
      </c>
      <c r="BI19" s="27">
        <f>Qxg!BI19-Qmg!BI19</f>
        <v>-6.1825796662279831E-3</v>
      </c>
      <c r="BJ19" s="27">
        <f>Qxg!BJ19-Qmg!BJ19</f>
        <v>-5.7116770996186006E-2</v>
      </c>
      <c r="BK19" s="27">
        <f>Qxg!BK19-Qmg!BK19</f>
        <v>-1.7124880648250407E-2</v>
      </c>
      <c r="BL19" s="27">
        <f>Qxg!BL19-Qmg!BL19</f>
        <v>-8.9234806786002013E-2</v>
      </c>
      <c r="BM19" s="27">
        <f>Qxg!BM19-Qmg!BM19</f>
        <v>2.5895396443127994E-2</v>
      </c>
      <c r="BN19" s="27">
        <f>Qxg!BN19-Qmg!BN19</f>
        <v>-1.8204012651865997E-2</v>
      </c>
      <c r="BO19" s="27">
        <f>Qxg!BO19-Qmg!BO19</f>
        <v>1.3460843033356984E-2</v>
      </c>
      <c r="BP19" s="42"/>
      <c r="BQ19" s="42"/>
      <c r="BR19" s="42"/>
    </row>
    <row r="20" spans="1:70" x14ac:dyDescent="0.2">
      <c r="A20" s="1">
        <v>1985</v>
      </c>
      <c r="B20" s="27">
        <f>Qxg!B20-Qmg!B20</f>
        <v>0</v>
      </c>
      <c r="C20" s="27">
        <f>Qxg!C20-Qmg!C20</f>
        <v>-1.6573202455669733E-3</v>
      </c>
      <c r="D20" s="27">
        <f>Qxg!D20-Qmg!D20</f>
        <v>-3.483469112101939E-2</v>
      </c>
      <c r="E20" s="27">
        <f>Qxg!E20-Qmg!E20</f>
        <v>-0.19928175739637199</v>
      </c>
      <c r="F20" s="27">
        <f>Qxg!F20-Qmg!F20</f>
        <v>7.1238683001585035E-2</v>
      </c>
      <c r="G20" s="27">
        <f>Qxg!G20-Qmg!G20</f>
        <v>0.90437739560492891</v>
      </c>
      <c r="H20" s="27">
        <f>Qxg!H20-Qmg!H20</f>
        <v>0.10734686667434903</v>
      </c>
      <c r="I20" s="27">
        <f>Qxg!I20-Qmg!I20</f>
        <v>-2.8029506954535988E-2</v>
      </c>
      <c r="J20" s="27">
        <f>Qxg!J20-Qmg!J20</f>
        <v>-3.8099848802709002E-2</v>
      </c>
      <c r="K20" s="27">
        <f>Qxg!K20-Qmg!K20</f>
        <v>-4.3146819169770978E-2</v>
      </c>
      <c r="L20" s="27">
        <f>Qxg!L20-Qmg!L20</f>
        <v>0.52671820965122906</v>
      </c>
      <c r="M20" s="27">
        <f>Qxg!M20-Qmg!M20</f>
        <v>-0.201683217092787</v>
      </c>
      <c r="N20" s="27">
        <f>Qxg!N20-Qmg!N20</f>
        <v>2.0317852789881991E-2</v>
      </c>
      <c r="O20" s="27">
        <f>Qxg!O20-Qmg!O20</f>
        <v>0.18671299328305302</v>
      </c>
      <c r="P20" s="27">
        <f>Qxg!P20-Qmg!P20</f>
        <v>-9.3902969746742976E-2</v>
      </c>
      <c r="Q20" s="27">
        <f>Qxg!Q20-Qmg!Q20</f>
        <v>-8.9063591610279991E-2</v>
      </c>
      <c r="R20" s="27">
        <f>Qxg!R20-Qmg!R20</f>
        <v>7.8902690521452989E-2</v>
      </c>
      <c r="S20" s="27">
        <f>Qxg!S20-Qmg!S20</f>
        <v>-0.14177816243786001</v>
      </c>
      <c r="T20" s="27">
        <f>Qxg!T20-Qmg!T20</f>
        <v>-2.293280577795298E-2</v>
      </c>
      <c r="U20" s="27">
        <f>Qxg!U20-Qmg!U20</f>
        <v>-5.1568762013733005E-2</v>
      </c>
      <c r="V20" s="27">
        <f>Qxg!V20-Qmg!V20</f>
        <v>-3.6229421279548597E-2</v>
      </c>
      <c r="W20" s="27">
        <f>Qxg!W20-Qmg!W20</f>
        <v>-1.1153167326593022E-2</v>
      </c>
      <c r="X20" s="27">
        <f>Qxg!X20-Qmg!X20</f>
        <v>-4.9477922560834997E-2</v>
      </c>
      <c r="Y20" s="27">
        <f>Qxg!Y20-Qmg!Y20</f>
        <v>-2.9436661603756992E-2</v>
      </c>
      <c r="Z20" s="27">
        <f>Qxg!Z20-Qmg!Z20</f>
        <v>-3.46598511833415E-2</v>
      </c>
      <c r="AA20" s="27">
        <f>Qxg!AA20-Qmg!AA20</f>
        <v>1.2789432156523992E-2</v>
      </c>
      <c r="AB20" s="27">
        <f>Qxg!AB20-Qmg!AB20</f>
        <v>3.406775430660481E-2</v>
      </c>
      <c r="AC20" s="27">
        <f>Qxg!AC20-Qmg!AC20</f>
        <v>0.112746998625363</v>
      </c>
      <c r="AD20" s="27">
        <f>Qxg!AD20-Qmg!AD20</f>
        <v>8.8202250357557993E-2</v>
      </c>
      <c r="AE20" s="27">
        <f>Qxg!AE20-Qmg!AE20</f>
        <v>-0.56635698170740401</v>
      </c>
      <c r="AF20" s="27">
        <f>Qxg!AF20-Qmg!AF20</f>
        <v>2.3812862887692993E-2</v>
      </c>
      <c r="AG20" s="27">
        <f>Qxg!AG20-Qmg!AG20</f>
        <v>0.61505244666748804</v>
      </c>
      <c r="AH20" s="27">
        <f>Qxg!AH20-Qmg!AH20</f>
        <v>1.5303010607023049E-2</v>
      </c>
      <c r="AI20" s="27">
        <f>Qxg!AI20-Qmg!AI20</f>
        <v>-8.8206962945503009E-2</v>
      </c>
      <c r="AJ20" s="27">
        <f>Qxg!AJ20-Qmg!AJ20</f>
        <v>1.5303010607023049E-2</v>
      </c>
      <c r="AK20" s="27">
        <f>Qxg!AK20-Qmg!AK20</f>
        <v>-9.4219419487500122E-3</v>
      </c>
      <c r="AL20" s="27">
        <f>Qxg!AL20-Qmg!AL20</f>
        <v>0.15704080155890499</v>
      </c>
      <c r="AM20" s="27">
        <f>Qxg!AM20-Qmg!AM20</f>
        <v>-2.6463398463240084E-3</v>
      </c>
      <c r="AN20" s="27">
        <f>Qxg!AN20-Qmg!AN20</f>
        <v>-6.662451122266988E-3</v>
      </c>
      <c r="AO20" s="27">
        <f>Qxg!AO20-Qmg!AO20</f>
        <v>5.8668595225463999E-2</v>
      </c>
      <c r="AP20" s="27">
        <f>Qxg!AP20-Qmg!AP20</f>
        <v>9.6845073433467016E-2</v>
      </c>
      <c r="AQ20" s="27">
        <f>Qxg!AQ20-Qmg!AQ20</f>
        <v>6.9747726402389909E-3</v>
      </c>
      <c r="AR20" s="27">
        <f>Qxg!AR20-Qmg!AR20</f>
        <v>6.9747726402389909E-3</v>
      </c>
      <c r="AS20" s="27">
        <f>Qxg!AS20-Qmg!AS20</f>
        <v>6.9747726402389909E-3</v>
      </c>
      <c r="AT20" s="27">
        <f>Qxg!AT20-Qmg!AT20</f>
        <v>6.9747726402389909E-3</v>
      </c>
      <c r="AU20" s="27">
        <f>Qxg!AU20-Qmg!AU20</f>
        <v>1.3455501655674749</v>
      </c>
      <c r="AV20" s="27">
        <f>Qxg!AV20-Qmg!AV20</f>
        <v>6.9747726402389909E-3</v>
      </c>
      <c r="AW20" s="27">
        <f>Qxg!AW20-Qmg!AW20</f>
        <v>6.9747726402399901E-3</v>
      </c>
      <c r="AX20" s="27">
        <f>Qxg!AX20-Qmg!AX20</f>
        <v>-3.5693393270660179E-3</v>
      </c>
      <c r="AY20" s="27">
        <f>Qxg!AY20-Qmg!AY20</f>
        <v>8.6092220252859952E-3</v>
      </c>
      <c r="AZ20" s="27">
        <f>Qxg!AZ20-Qmg!AZ20</f>
        <v>0.10734686667434903</v>
      </c>
      <c r="BA20" s="27">
        <f>Qxg!BA20-Qmg!BA20</f>
        <v>7.2432913551001565E-4</v>
      </c>
      <c r="BB20" s="27">
        <f>Qxg!BB20-Qmg!BB20</f>
        <v>-4.4186882717842407E-2</v>
      </c>
      <c r="BC20" s="27">
        <f>Qxg!BC20-Qmg!BC20</f>
        <v>-2.1665123758722982E-2</v>
      </c>
      <c r="BD20" s="27">
        <f>Qxg!BD20-Qmg!BD20</f>
        <v>-0.15378848282380697</v>
      </c>
      <c r="BE20" s="27">
        <f>Qxg!BE20-Qmg!BE20</f>
        <v>0.13417118450012999</v>
      </c>
      <c r="BF20" s="27">
        <f>Qxg!BF20-Qmg!BF20</f>
        <v>-3.0666959952694015E-2</v>
      </c>
      <c r="BG20" s="27">
        <f>Qxg!BG20-Qmg!BG20</f>
        <v>-4.4766662153567609E-2</v>
      </c>
      <c r="BH20" s="27">
        <f>Qxg!BH20-Qmg!BH20</f>
        <v>-3.9193634157697693E-2</v>
      </c>
      <c r="BI20" s="27">
        <f>Qxg!BI20-Qmg!BI20</f>
        <v>-1.4327035597471005E-2</v>
      </c>
      <c r="BJ20" s="27">
        <f>Qxg!BJ20-Qmg!BJ20</f>
        <v>-6.6797399362050994E-2</v>
      </c>
      <c r="BK20" s="27">
        <f>Qxg!BK20-Qmg!BK20</f>
        <v>-2.8301859827253591E-2</v>
      </c>
      <c r="BL20" s="27">
        <f>Qxg!BL20-Qmg!BL20</f>
        <v>-0.11676928454339797</v>
      </c>
      <c r="BM20" s="27">
        <f>Qxg!BM20-Qmg!BM20</f>
        <v>-2.2061472341159988E-2</v>
      </c>
      <c r="BN20" s="27">
        <f>Qxg!BN20-Qmg!BN20</f>
        <v>-4.1905164417551988E-2</v>
      </c>
      <c r="BO20" s="27">
        <f>Qxg!BO20-Qmg!BO20</f>
        <v>-2.3427592489528998E-2</v>
      </c>
      <c r="BP20" s="42"/>
      <c r="BQ20" s="42"/>
      <c r="BR20" s="42"/>
    </row>
    <row r="21" spans="1:70" x14ac:dyDescent="0.2">
      <c r="A21" s="1">
        <v>1986</v>
      </c>
      <c r="B21" s="27">
        <f>Qxg!B21-Qmg!B21</f>
        <v>0</v>
      </c>
      <c r="C21" s="27">
        <f>Qxg!C21-Qmg!C21</f>
        <v>1.2714400888578975E-2</v>
      </c>
      <c r="D21" s="27">
        <f>Qxg!D21-Qmg!D21</f>
        <v>-3.8524881736429303E-2</v>
      </c>
      <c r="E21" s="27">
        <f>Qxg!E21-Qmg!E21</f>
        <v>-0.16615305663719804</v>
      </c>
      <c r="F21" s="27">
        <f>Qxg!F21-Qmg!F21</f>
        <v>8.2227671904075983E-2</v>
      </c>
      <c r="G21" s="27">
        <f>Qxg!G21-Qmg!G21</f>
        <v>0.603220473347992</v>
      </c>
      <c r="H21" s="27">
        <f>Qxg!H21-Qmg!H21</f>
        <v>8.4911151635682997E-2</v>
      </c>
      <c r="I21" s="27">
        <f>Qxg!I21-Qmg!I21</f>
        <v>7.8626449720179958E-3</v>
      </c>
      <c r="J21" s="27">
        <f>Qxg!J21-Qmg!J21</f>
        <v>-2.4268818254140984E-2</v>
      </c>
      <c r="K21" s="27">
        <f>Qxg!K21-Qmg!K21</f>
        <v>-2.7822592151084985E-2</v>
      </c>
      <c r="L21" s="27">
        <f>Qxg!L21-Qmg!L21</f>
        <v>0.46477031351696607</v>
      </c>
      <c r="M21" s="27">
        <f>Qxg!M21-Qmg!M21</f>
        <v>-0.178743014342399</v>
      </c>
      <c r="N21" s="27">
        <f>Qxg!N21-Qmg!N21</f>
        <v>3.1304857299378985E-2</v>
      </c>
      <c r="O21" s="27">
        <f>Qxg!O21-Qmg!O21</f>
        <v>0.15300336733016401</v>
      </c>
      <c r="P21" s="27">
        <f>Qxg!P21-Qmg!P21</f>
        <v>-5.2656524469154004E-2</v>
      </c>
      <c r="Q21" s="27">
        <f>Qxg!Q21-Qmg!Q21</f>
        <v>-1.3043817073214004E-2</v>
      </c>
      <c r="R21" s="27">
        <f>Qxg!R21-Qmg!R21</f>
        <v>6.5912173097697035E-2</v>
      </c>
      <c r="S21" s="27">
        <f>Qxg!S21-Qmg!S21</f>
        <v>-1.9261072606974017E-2</v>
      </c>
      <c r="T21" s="27">
        <f>Qxg!T21-Qmg!T21</f>
        <v>-3.4841185174220024E-3</v>
      </c>
      <c r="U21" s="27">
        <f>Qxg!U21-Qmg!U21</f>
        <v>-2.5995778675706016E-2</v>
      </c>
      <c r="V21" s="27">
        <f>Qxg!V21-Qmg!V21</f>
        <v>-4.1425025873693504E-2</v>
      </c>
      <c r="W21" s="27">
        <f>Qxg!W21-Qmg!W21</f>
        <v>-1.2721061778125986E-2</v>
      </c>
      <c r="X21" s="27">
        <f>Qxg!X21-Qmg!X21</f>
        <v>-1.9825696488425998E-2</v>
      </c>
      <c r="Y21" s="27">
        <f>Qxg!Y21-Qmg!Y21</f>
        <v>-3.1533653762014002E-2</v>
      </c>
      <c r="Z21" s="27">
        <f>Qxg!Z21-Qmg!Z21</f>
        <v>-3.00355552812447E-2</v>
      </c>
      <c r="AA21" s="27">
        <f>Qxg!AA21-Qmg!AA21</f>
        <v>-3.5661191893539973E-3</v>
      </c>
      <c r="AB21" s="27">
        <f>Qxg!AB21-Qmg!AB21</f>
        <v>1.3302445786277796E-2</v>
      </c>
      <c r="AC21" s="27">
        <f>Qxg!AC21-Qmg!AC21</f>
        <v>4.9829534886302984E-2</v>
      </c>
      <c r="AD21" s="27">
        <f>Qxg!AD21-Qmg!AD21</f>
        <v>6.4363296515420054E-3</v>
      </c>
      <c r="AE21" s="27">
        <f>Qxg!AE21-Qmg!AE21</f>
        <v>-0.61340555914321093</v>
      </c>
      <c r="AF21" s="27">
        <f>Qxg!AF21-Qmg!AF21</f>
        <v>6.5439004071189966E-3</v>
      </c>
      <c r="AG21" s="27">
        <f>Qxg!AG21-Qmg!AG21</f>
        <v>0.481166696138286</v>
      </c>
      <c r="AH21" s="27">
        <f>Qxg!AH21-Qmg!AH21</f>
        <v>9.8796592465536959E-2</v>
      </c>
      <c r="AI21" s="27">
        <f>Qxg!AI21-Qmg!AI21</f>
        <v>-6.2917831969808991E-2</v>
      </c>
      <c r="AJ21" s="27">
        <f>Qxg!AJ21-Qmg!AJ21</f>
        <v>9.8796592465537958E-2</v>
      </c>
      <c r="AK21" s="27">
        <f>Qxg!AK21-Qmg!AK21</f>
        <v>4.4519235289089965E-3</v>
      </c>
      <c r="AL21" s="27">
        <f>Qxg!AL21-Qmg!AL21</f>
        <v>9.394143982137998E-2</v>
      </c>
      <c r="AM21" s="27">
        <f>Qxg!AM21-Qmg!AM21</f>
        <v>1.0227573183735988E-2</v>
      </c>
      <c r="AN21" s="27">
        <f>Qxg!AN21-Qmg!AN21</f>
        <v>4.2061787883410029E-2</v>
      </c>
      <c r="AO21" s="27">
        <f>Qxg!AO21-Qmg!AO21</f>
        <v>5.5204010560803013E-2</v>
      </c>
      <c r="AP21" s="27">
        <f>Qxg!AP21-Qmg!AP21</f>
        <v>0.12492376565244698</v>
      </c>
      <c r="AQ21" s="27">
        <f>Qxg!AQ21-Qmg!AQ21</f>
        <v>1.7563556823291998E-2</v>
      </c>
      <c r="AR21" s="27">
        <f>Qxg!AR21-Qmg!AR21</f>
        <v>1.7563556823291998E-2</v>
      </c>
      <c r="AS21" s="27">
        <f>Qxg!AS21-Qmg!AS21</f>
        <v>1.7563556823291998E-2</v>
      </c>
      <c r="AT21" s="27">
        <f>Qxg!AT21-Qmg!AT21</f>
        <v>1.7563556823291998E-2</v>
      </c>
      <c r="AU21" s="27">
        <f>Qxg!AU21-Qmg!AU21</f>
        <v>1.2267690494015631</v>
      </c>
      <c r="AV21" s="27">
        <f>Qxg!AV21-Qmg!AV21</f>
        <v>1.7563556823291998E-2</v>
      </c>
      <c r="AW21" s="27">
        <f>Qxg!AW21-Qmg!AW21</f>
        <v>1.7563556823291998E-2</v>
      </c>
      <c r="AX21" s="27">
        <f>Qxg!AX21-Qmg!AX21</f>
        <v>1.3594092655390994E-2</v>
      </c>
      <c r="AY21" s="27">
        <f>Qxg!AY21-Qmg!AY21</f>
        <v>1.9744882569880995E-2</v>
      </c>
      <c r="AZ21" s="27">
        <f>Qxg!AZ21-Qmg!AZ21</f>
        <v>8.4911151635682997E-2</v>
      </c>
      <c r="BA21" s="27">
        <f>Qxg!BA21-Qmg!BA21</f>
        <v>2.8546819519004007E-2</v>
      </c>
      <c r="BB21" s="27">
        <f>Qxg!BB21-Qmg!BB21</f>
        <v>-2.9552181804210903E-2</v>
      </c>
      <c r="BC21" s="27">
        <f>Qxg!BC21-Qmg!BC21</f>
        <v>6.8050805801204012E-3</v>
      </c>
      <c r="BD21" s="27">
        <f>Qxg!BD21-Qmg!BD21</f>
        <v>-6.6194552662482031E-2</v>
      </c>
      <c r="BE21" s="27">
        <f>Qxg!BE21-Qmg!BE21</f>
        <v>0.35830797426305194</v>
      </c>
      <c r="BF21" s="27">
        <f>Qxg!BF21-Qmg!BF21</f>
        <v>-1.1069792301010017E-3</v>
      </c>
      <c r="BG21" s="27">
        <f>Qxg!BG21-Qmg!BG21</f>
        <v>-3.6141832954147905E-2</v>
      </c>
      <c r="BH21" s="27">
        <f>Qxg!BH21-Qmg!BH21</f>
        <v>-2.5232912496166097E-2</v>
      </c>
      <c r="BI21" s="27">
        <f>Qxg!BI21-Qmg!BI21</f>
        <v>1.1304090083994023E-2</v>
      </c>
      <c r="BJ21" s="27">
        <f>Qxg!BJ21-Qmg!BJ21</f>
        <v>-5.4204671996568698E-2</v>
      </c>
      <c r="BK21" s="27">
        <f>Qxg!BK21-Qmg!BK21</f>
        <v>-2.5014118416485598E-2</v>
      </c>
      <c r="BL21" s="27">
        <f>Qxg!BL21-Qmg!BL21</f>
        <v>-0.11175563142721101</v>
      </c>
      <c r="BM21" s="27">
        <f>Qxg!BM21-Qmg!BM21</f>
        <v>-1.2913079898452001E-2</v>
      </c>
      <c r="BN21" s="27">
        <f>Qxg!BN21-Qmg!BN21</f>
        <v>-2.5278020609736995E-2</v>
      </c>
      <c r="BO21" s="27">
        <f>Qxg!BO21-Qmg!BO21</f>
        <v>-2.0272228218026989E-2</v>
      </c>
      <c r="BP21" s="42"/>
      <c r="BQ21" s="42"/>
      <c r="BR21" s="42"/>
    </row>
    <row r="22" spans="1:70" x14ac:dyDescent="0.2">
      <c r="A22" s="1">
        <v>1987</v>
      </c>
      <c r="B22" s="27">
        <f>Qxg!B22-Qmg!B22</f>
        <v>0</v>
      </c>
      <c r="C22" s="27">
        <f>Qxg!C22-Qmg!C22</f>
        <v>7.5695991157889997E-3</v>
      </c>
      <c r="D22" s="27">
        <f>Qxg!D22-Qmg!D22</f>
        <v>-3.4152381969906304E-2</v>
      </c>
      <c r="E22" s="27">
        <f>Qxg!E22-Qmg!E22</f>
        <v>-0.119825283315161</v>
      </c>
      <c r="F22" s="27">
        <f>Qxg!F22-Qmg!F22</f>
        <v>0.11606053965768298</v>
      </c>
      <c r="G22" s="27">
        <f>Qxg!G22-Qmg!G22</f>
        <v>0.42891490289941103</v>
      </c>
      <c r="H22" s="27">
        <f>Qxg!H22-Qmg!H22</f>
        <v>9.2620304807039977E-2</v>
      </c>
      <c r="I22" s="27">
        <f>Qxg!I22-Qmg!I22</f>
        <v>5.4666527182600094E-3</v>
      </c>
      <c r="J22" s="27">
        <f>Qxg!J22-Qmg!J22</f>
        <v>-1.455814342731801E-2</v>
      </c>
      <c r="K22" s="27">
        <f>Qxg!K22-Qmg!K22</f>
        <v>-3.6253995869545003E-2</v>
      </c>
      <c r="L22" s="27">
        <f>Qxg!L22-Qmg!L22</f>
        <v>0.52273343374935199</v>
      </c>
      <c r="M22" s="27">
        <f>Qxg!M22-Qmg!M22</f>
        <v>-0.18109264799309099</v>
      </c>
      <c r="N22" s="27">
        <f>Qxg!N22-Qmg!N22</f>
        <v>2.4199622181953984E-2</v>
      </c>
      <c r="O22" s="27">
        <f>Qxg!O22-Qmg!O22</f>
        <v>0.135610620217748</v>
      </c>
      <c r="P22" s="27">
        <f>Qxg!P22-Qmg!P22</f>
        <v>-4.5034541169084008E-2</v>
      </c>
      <c r="Q22" s="27">
        <f>Qxg!Q22-Qmg!Q22</f>
        <v>-1.1256419885886992E-2</v>
      </c>
      <c r="R22" s="27">
        <f>Qxg!R22-Qmg!R22</f>
        <v>5.7263992439629985E-2</v>
      </c>
      <c r="S22" s="27">
        <f>Qxg!S22-Qmg!S22</f>
        <v>-1.6979390952628015E-2</v>
      </c>
      <c r="T22" s="27">
        <f>Qxg!T22-Qmg!T22</f>
        <v>-7.8781632023500192E-4</v>
      </c>
      <c r="U22" s="27">
        <f>Qxg!U22-Qmg!U22</f>
        <v>-1.9319692743606981E-2</v>
      </c>
      <c r="V22" s="27">
        <f>Qxg!V22-Qmg!V22</f>
        <v>-3.7713616985028994E-2</v>
      </c>
      <c r="W22" s="27">
        <f>Qxg!W22-Qmg!W22</f>
        <v>-9.146860427708986E-3</v>
      </c>
      <c r="X22" s="27">
        <f>Qxg!X22-Qmg!X22</f>
        <v>-3.0814453428689992E-3</v>
      </c>
      <c r="Y22" s="27">
        <f>Qxg!Y22-Qmg!Y22</f>
        <v>-3.0948584834982001E-2</v>
      </c>
      <c r="Z22" s="27">
        <f>Qxg!Z22-Qmg!Z22</f>
        <v>-2.9957129071720198E-2</v>
      </c>
      <c r="AA22" s="27">
        <f>Qxg!AA22-Qmg!AA22</f>
        <v>1.6265537513118988E-2</v>
      </c>
      <c r="AB22" s="27">
        <f>Qxg!AB22-Qmg!AB22</f>
        <v>1.9452225721689392E-2</v>
      </c>
      <c r="AC22" s="27">
        <f>Qxg!AC22-Qmg!AC22</f>
        <v>7.8115563756218975E-2</v>
      </c>
      <c r="AD22" s="27">
        <f>Qxg!AD22-Qmg!AD22</f>
        <v>3.5002306907228997E-2</v>
      </c>
      <c r="AE22" s="27">
        <f>Qxg!AE22-Qmg!AE22</f>
        <v>-0.497888152596352</v>
      </c>
      <c r="AF22" s="27">
        <f>Qxg!AF22-Qmg!AF22</f>
        <v>2.6548708363691401E-2</v>
      </c>
      <c r="AG22" s="27">
        <f>Qxg!AG22-Qmg!AG22</f>
        <v>0.62060697500639506</v>
      </c>
      <c r="AH22" s="27">
        <f>Qxg!AH22-Qmg!AH22</f>
        <v>0.17919577397840897</v>
      </c>
      <c r="AI22" s="27">
        <f>Qxg!AI22-Qmg!AI22</f>
        <v>-6.0068705126198996E-2</v>
      </c>
      <c r="AJ22" s="27">
        <f>Qxg!AJ22-Qmg!AJ22</f>
        <v>0.17919577397840897</v>
      </c>
      <c r="AK22" s="27">
        <f>Qxg!AK22-Qmg!AK22</f>
        <v>3.0831512588880006E-3</v>
      </c>
      <c r="AL22" s="27">
        <f>Qxg!AL22-Qmg!AL22</f>
        <v>0.14107926900394602</v>
      </c>
      <c r="AM22" s="27">
        <f>Qxg!AM22-Qmg!AM22</f>
        <v>1.0407333501221999E-2</v>
      </c>
      <c r="AN22" s="27">
        <f>Qxg!AN22-Qmg!AN22</f>
        <v>8.6534537889203955E-2</v>
      </c>
      <c r="AO22" s="27">
        <f>Qxg!AO22-Qmg!AO22</f>
        <v>7.0689032841209976E-2</v>
      </c>
      <c r="AP22" s="27">
        <f>Qxg!AP22-Qmg!AP22</f>
        <v>0.115290893372339</v>
      </c>
      <c r="AQ22" s="27">
        <f>Qxg!AQ22-Qmg!AQ22</f>
        <v>3.5390742725303986E-2</v>
      </c>
      <c r="AR22" s="27">
        <f>Qxg!AR22-Qmg!AR22</f>
        <v>3.5390742725303986E-2</v>
      </c>
      <c r="AS22" s="27">
        <f>Qxg!AS22-Qmg!AS22</f>
        <v>3.5390742725303986E-2</v>
      </c>
      <c r="AT22" s="27">
        <f>Qxg!AT22-Qmg!AT22</f>
        <v>3.5390742725303986E-2</v>
      </c>
      <c r="AU22" s="27">
        <f>Qxg!AU22-Qmg!AU22</f>
        <v>1.3696168803951321</v>
      </c>
      <c r="AV22" s="27">
        <f>Qxg!AV22-Qmg!AV22</f>
        <v>3.5390742725303986E-2</v>
      </c>
      <c r="AW22" s="27">
        <f>Qxg!AW22-Qmg!AW22</f>
        <v>3.5390742725303986E-2</v>
      </c>
      <c r="AX22" s="27">
        <f>Qxg!AX22-Qmg!AX22</f>
        <v>3.7380496260824014E-2</v>
      </c>
      <c r="AY22" s="27">
        <f>Qxg!AY22-Qmg!AY22</f>
        <v>3.7250411323288019E-2</v>
      </c>
      <c r="AZ22" s="27">
        <f>Qxg!AZ22-Qmg!AZ22</f>
        <v>9.2620304807039977E-2</v>
      </c>
      <c r="BA22" s="27">
        <f>Qxg!BA22-Qmg!BA22</f>
        <v>3.752560291111301E-2</v>
      </c>
      <c r="BB22" s="27">
        <f>Qxg!BB22-Qmg!BB22</f>
        <v>-4.2516797247151308E-2</v>
      </c>
      <c r="BC22" s="27">
        <f>Qxg!BC22-Qmg!BC22</f>
        <v>3.5458155949307096E-3</v>
      </c>
      <c r="BD22" s="27">
        <f>Qxg!BD22-Qmg!BD22</f>
        <v>-2.4074582915660003E-2</v>
      </c>
      <c r="BE22" s="27">
        <f>Qxg!BE22-Qmg!BE22</f>
        <v>0.28861825406703207</v>
      </c>
      <c r="BF22" s="27">
        <f>Qxg!BF22-Qmg!BF22</f>
        <v>-1.8252978126700042E-3</v>
      </c>
      <c r="BG22" s="27">
        <f>Qxg!BG22-Qmg!BG22</f>
        <v>-3.8351530531927497E-2</v>
      </c>
      <c r="BH22" s="27">
        <f>Qxg!BH22-Qmg!BH22</f>
        <v>-1.7271384721344207E-2</v>
      </c>
      <c r="BI22" s="27">
        <f>Qxg!BI22-Qmg!BI22</f>
        <v>3.2701833103846001E-2</v>
      </c>
      <c r="BJ22" s="27">
        <f>Qxg!BJ22-Qmg!BJ22</f>
        <v>-6.1137822969087999E-2</v>
      </c>
      <c r="BK22" s="27">
        <f>Qxg!BK22-Qmg!BK22</f>
        <v>-2.3894222075431695E-2</v>
      </c>
      <c r="BL22" s="27">
        <f>Qxg!BL22-Qmg!BL22</f>
        <v>-8.7578739625431029E-2</v>
      </c>
      <c r="BM22" s="27">
        <f>Qxg!BM22-Qmg!BM22</f>
        <v>-9.5504603347401629E-4</v>
      </c>
      <c r="BN22" s="27">
        <f>Qxg!BN22-Qmg!BN22</f>
        <v>-1.2283387190529016E-2</v>
      </c>
      <c r="BO22" s="27">
        <f>Qxg!BO22-Qmg!BO22</f>
        <v>-3.7962185653510061E-3</v>
      </c>
      <c r="BP22" s="42"/>
      <c r="BQ22" s="42"/>
      <c r="BR22" s="42"/>
    </row>
    <row r="23" spans="1:70" x14ac:dyDescent="0.2">
      <c r="A23" s="1">
        <v>1988</v>
      </c>
      <c r="B23" s="27">
        <f>Qxg!B23-Qmg!B23</f>
        <v>0</v>
      </c>
      <c r="C23" s="27">
        <f>Qxg!C23-Qmg!C23</f>
        <v>1.0925969333717006E-2</v>
      </c>
      <c r="D23" s="27">
        <f>Qxg!D23-Qmg!D23</f>
        <v>-2.3421476037539496E-2</v>
      </c>
      <c r="E23" s="27">
        <f>Qxg!E23-Qmg!E23</f>
        <v>-8.185680690467298E-2</v>
      </c>
      <c r="F23" s="27">
        <f>Qxg!F23-Qmg!F23</f>
        <v>3.4803055369643038E-2</v>
      </c>
      <c r="G23" s="27">
        <f>Qxg!G23-Qmg!G23</f>
        <v>0.38054022418742106</v>
      </c>
      <c r="H23" s="27">
        <f>Qxg!H23-Qmg!H23</f>
        <v>3.2831994531844988E-2</v>
      </c>
      <c r="I23" s="27">
        <f>Qxg!I23-Qmg!I23</f>
        <v>1.7721661928839921E-3</v>
      </c>
      <c r="J23" s="27">
        <f>Qxg!J23-Qmg!J23</f>
        <v>-1.5287261104720007E-3</v>
      </c>
      <c r="K23" s="27">
        <f>Qxg!K23-Qmg!K23</f>
        <v>-2.8010968028445993E-2</v>
      </c>
      <c r="L23" s="27">
        <f>Qxg!L23-Qmg!L23</f>
        <v>0.63089953612599703</v>
      </c>
      <c r="M23" s="27">
        <f>Qxg!M23-Qmg!M23</f>
        <v>-0.19180855038262801</v>
      </c>
      <c r="N23" s="27">
        <f>Qxg!N23-Qmg!N23</f>
        <v>4.2111194787458006E-2</v>
      </c>
      <c r="O23" s="27">
        <f>Qxg!O23-Qmg!O23</f>
        <v>7.9436244258920985E-2</v>
      </c>
      <c r="P23" s="27">
        <f>Qxg!P23-Qmg!P23</f>
        <v>-3.2159228955307984E-2</v>
      </c>
      <c r="Q23" s="27">
        <f>Qxg!Q23-Qmg!Q23</f>
        <v>2.0520284803069999E-2</v>
      </c>
      <c r="R23" s="27">
        <f>Qxg!R23-Qmg!R23</f>
        <v>6.3281641900748031E-2</v>
      </c>
      <c r="S23" s="27">
        <f>Qxg!S23-Qmg!S23</f>
        <v>-3.635407345346009E-3</v>
      </c>
      <c r="T23" s="27">
        <f>Qxg!T23-Qmg!T23</f>
        <v>3.9473436674430096E-3</v>
      </c>
      <c r="U23" s="27">
        <f>Qxg!U23-Qmg!U23</f>
        <v>-8.9180943649669886E-3</v>
      </c>
      <c r="V23" s="27">
        <f>Qxg!V23-Qmg!V23</f>
        <v>-2.6102216843143997E-2</v>
      </c>
      <c r="W23" s="27">
        <f>Qxg!W23-Qmg!W23</f>
        <v>-8.9158801732630022E-3</v>
      </c>
      <c r="X23" s="27">
        <f>Qxg!X23-Qmg!X23</f>
        <v>5.1583972268900991E-4</v>
      </c>
      <c r="Y23" s="27">
        <f>Qxg!Y23-Qmg!Y23</f>
        <v>-1.7668727846956001E-2</v>
      </c>
      <c r="Z23" s="27">
        <f>Qxg!Z23-Qmg!Z23</f>
        <v>-2.1217338760930113E-2</v>
      </c>
      <c r="AA23" s="27">
        <f>Qxg!AA23-Qmg!AA23</f>
        <v>1.7247301936447995E-2</v>
      </c>
      <c r="AB23" s="27">
        <f>Qxg!AB23-Qmg!AB23</f>
        <v>3.1350028236457099E-2</v>
      </c>
      <c r="AC23" s="27">
        <f>Qxg!AC23-Qmg!AC23</f>
        <v>6.8323169779999998E-2</v>
      </c>
      <c r="AD23" s="27">
        <f>Qxg!AD23-Qmg!AD23</f>
        <v>2.459756033622798E-2</v>
      </c>
      <c r="AE23" s="27">
        <f>Qxg!AE23-Qmg!AE23</f>
        <v>-0.33135334512580805</v>
      </c>
      <c r="AF23" s="27">
        <f>Qxg!AF23-Qmg!AF23</f>
        <v>2.59652240096475E-2</v>
      </c>
      <c r="AG23" s="27">
        <f>Qxg!AG23-Qmg!AG23</f>
        <v>0.33836456501915396</v>
      </c>
      <c r="AH23" s="27">
        <f>Qxg!AH23-Qmg!AH23</f>
        <v>8.0768220569564009E-2</v>
      </c>
      <c r="AI23" s="27">
        <f>Qxg!AI23-Qmg!AI23</f>
        <v>-7.3977984451727014E-2</v>
      </c>
      <c r="AJ23" s="27">
        <f>Qxg!AJ23-Qmg!AJ23</f>
        <v>8.076822056956301E-2</v>
      </c>
      <c r="AK23" s="27">
        <f>Qxg!AK23-Qmg!AK23</f>
        <v>-7.1046085430669925E-3</v>
      </c>
      <c r="AL23" s="27">
        <f>Qxg!AL23-Qmg!AL23</f>
        <v>5.3697850427419924E-3</v>
      </c>
      <c r="AM23" s="27">
        <f>Qxg!AM23-Qmg!AM23</f>
        <v>4.558077238510011E-3</v>
      </c>
      <c r="AN23" s="27">
        <f>Qxg!AN23-Qmg!AN23</f>
        <v>2.0948491381889978E-2</v>
      </c>
      <c r="AO23" s="27">
        <f>Qxg!AO23-Qmg!AO23</f>
        <v>0.11111119804901298</v>
      </c>
      <c r="AP23" s="27">
        <f>Qxg!AP23-Qmg!AP23</f>
        <v>0.11710999323857899</v>
      </c>
      <c r="AQ23" s="27">
        <f>Qxg!AQ23-Qmg!AQ23</f>
        <v>4.0714090771197989E-2</v>
      </c>
      <c r="AR23" s="27">
        <f>Qxg!AR23-Qmg!AR23</f>
        <v>4.0714090771197989E-2</v>
      </c>
      <c r="AS23" s="27">
        <f>Qxg!AS23-Qmg!AS23</f>
        <v>4.0714090771197989E-2</v>
      </c>
      <c r="AT23" s="27">
        <f>Qxg!AT23-Qmg!AT23</f>
        <v>4.0714090771197989E-2</v>
      </c>
      <c r="AU23" s="27">
        <f>Qxg!AU23-Qmg!AU23</f>
        <v>1.1418367862425891</v>
      </c>
      <c r="AV23" s="27">
        <f>Qxg!AV23-Qmg!AV23</f>
        <v>4.0714090771197989E-2</v>
      </c>
      <c r="AW23" s="27">
        <f>Qxg!AW23-Qmg!AW23</f>
        <v>4.0714090771197989E-2</v>
      </c>
      <c r="AX23" s="27">
        <f>Qxg!AX23-Qmg!AX23</f>
        <v>4.0171164370117002E-2</v>
      </c>
      <c r="AY23" s="27">
        <f>Qxg!AY23-Qmg!AY23</f>
        <v>4.2574172504995011E-2</v>
      </c>
      <c r="AZ23" s="27">
        <f>Qxg!AZ23-Qmg!AZ23</f>
        <v>3.2831994531844988E-2</v>
      </c>
      <c r="BA23" s="27">
        <f>Qxg!BA23-Qmg!BA23</f>
        <v>1.0149219228094974E-4</v>
      </c>
      <c r="BB23" s="27">
        <f>Qxg!BB23-Qmg!BB23</f>
        <v>-4.6337094454986405E-2</v>
      </c>
      <c r="BC23" s="27">
        <f>Qxg!BC23-Qmg!BC23</f>
        <v>1.1977567898126956E-3</v>
      </c>
      <c r="BD23" s="27">
        <f>Qxg!BD23-Qmg!BD23</f>
        <v>5.6513329305220017E-3</v>
      </c>
      <c r="BE23" s="27">
        <f>Qxg!BE23-Qmg!BE23</f>
        <v>0.18103505813899601</v>
      </c>
      <c r="BF23" s="27">
        <f>Qxg!BF23-Qmg!BF23</f>
        <v>-5.221516307990004E-3</v>
      </c>
      <c r="BG23" s="27">
        <f>Qxg!BG23-Qmg!BG23</f>
        <v>-3.1050890643089794E-2</v>
      </c>
      <c r="BH23" s="27">
        <f>Qxg!BH23-Qmg!BH23</f>
        <v>-1.0662714214735303E-2</v>
      </c>
      <c r="BI23" s="27">
        <f>Qxg!BI23-Qmg!BI23</f>
        <v>4.3471168906666996E-2</v>
      </c>
      <c r="BJ23" s="27">
        <f>Qxg!BJ23-Qmg!BJ23</f>
        <v>-6.7538455627390595E-2</v>
      </c>
      <c r="BK23" s="27">
        <f>Qxg!BK23-Qmg!BK23</f>
        <v>-1.51457864963392E-2</v>
      </c>
      <c r="BL23" s="27">
        <f>Qxg!BL23-Qmg!BL23</f>
        <v>-5.3472429490309004E-2</v>
      </c>
      <c r="BM23" s="27">
        <f>Qxg!BM23-Qmg!BM23</f>
        <v>3.0305836933060992E-2</v>
      </c>
      <c r="BN23" s="27">
        <f>Qxg!BN23-Qmg!BN23</f>
        <v>5.8133638926100017E-3</v>
      </c>
      <c r="BO23" s="27">
        <f>Qxg!BO23-Qmg!BO23</f>
        <v>3.0812203113217002E-2</v>
      </c>
      <c r="BP23" s="42"/>
      <c r="BQ23" s="42"/>
      <c r="BR23" s="42"/>
    </row>
    <row r="24" spans="1:70" x14ac:dyDescent="0.2">
      <c r="A24" s="1">
        <v>1989</v>
      </c>
      <c r="B24" s="27">
        <f>Qxg!B24-Qmg!B24</f>
        <v>0</v>
      </c>
      <c r="C24" s="27">
        <f>Qxg!C24-Qmg!C24</f>
        <v>8.5831423606019808E-3</v>
      </c>
      <c r="D24" s="27">
        <f>Qxg!D24-Qmg!D24</f>
        <v>-1.9078583923811801E-2</v>
      </c>
      <c r="E24" s="27">
        <f>Qxg!E24-Qmg!E24</f>
        <v>-8.2801420046030999E-2</v>
      </c>
      <c r="F24" s="27">
        <f>Qxg!F24-Qmg!F24</f>
        <v>6.8061604776230022E-2</v>
      </c>
      <c r="G24" s="27">
        <f>Qxg!G24-Qmg!G24</f>
        <v>0.38601476488733899</v>
      </c>
      <c r="H24" s="27">
        <f>Qxg!H24-Qmg!H24</f>
        <v>4.5480084709940999E-2</v>
      </c>
      <c r="I24" s="27">
        <f>Qxg!I24-Qmg!I24</f>
        <v>-6.930034819761996E-3</v>
      </c>
      <c r="J24" s="27">
        <f>Qxg!J24-Qmg!J24</f>
        <v>4.3180143661269987E-3</v>
      </c>
      <c r="K24" s="27">
        <f>Qxg!K24-Qmg!K24</f>
        <v>-2.4353400024203997E-2</v>
      </c>
      <c r="L24" s="27">
        <f>Qxg!L24-Qmg!L24</f>
        <v>0.63139147989083888</v>
      </c>
      <c r="M24" s="27">
        <f>Qxg!M24-Qmg!M24</f>
        <v>-0.19868289911765</v>
      </c>
      <c r="N24" s="27">
        <f>Qxg!N24-Qmg!N24</f>
        <v>4.5300246705227004E-2</v>
      </c>
      <c r="O24" s="27">
        <f>Qxg!O24-Qmg!O24</f>
        <v>6.4228851180218011E-2</v>
      </c>
      <c r="P24" s="27">
        <f>Qxg!P24-Qmg!P24</f>
        <v>-2.7778417539248007E-2</v>
      </c>
      <c r="Q24" s="27">
        <f>Qxg!Q24-Qmg!Q24</f>
        <v>3.3889529025888987E-2</v>
      </c>
      <c r="R24" s="27">
        <f>Qxg!R24-Qmg!R24</f>
        <v>7.2837265827544018E-2</v>
      </c>
      <c r="S24" s="27">
        <f>Qxg!S24-Qmg!S24</f>
        <v>-8.8550227861530217E-3</v>
      </c>
      <c r="T24" s="27">
        <f>Qxg!T24-Qmg!T24</f>
        <v>6.4532025914489921E-3</v>
      </c>
      <c r="U24" s="27">
        <f>Qxg!U24-Qmg!U24</f>
        <v>-8.5079852772100006E-3</v>
      </c>
      <c r="V24" s="27">
        <f>Qxg!V24-Qmg!V24</f>
        <v>-2.0016987411361112E-2</v>
      </c>
      <c r="W24" s="27">
        <f>Qxg!W24-Qmg!W24</f>
        <v>-1.8394135624633989E-2</v>
      </c>
      <c r="X24" s="27">
        <f>Qxg!X24-Qmg!X24</f>
        <v>-2.8312868762040144E-3</v>
      </c>
      <c r="Y24" s="27">
        <f>Qxg!Y24-Qmg!Y24</f>
        <v>-1.9031899884134007E-2</v>
      </c>
      <c r="Z24" s="27">
        <f>Qxg!Z24-Qmg!Z24</f>
        <v>-2.07482496533654E-2</v>
      </c>
      <c r="AA24" s="27">
        <f>Qxg!AA24-Qmg!AA24</f>
        <v>1.0764276046395002E-2</v>
      </c>
      <c r="AB24" s="27">
        <f>Qxg!AB24-Qmg!AB24</f>
        <v>1.6278226129081606E-2</v>
      </c>
      <c r="AC24" s="27">
        <f>Qxg!AC24-Qmg!AC24</f>
        <v>3.6218356710612992E-2</v>
      </c>
      <c r="AD24" s="27">
        <f>Qxg!AD24-Qmg!AD24</f>
        <v>2.3068773892359895E-3</v>
      </c>
      <c r="AE24" s="27">
        <f>Qxg!AE24-Qmg!AE24</f>
        <v>-0.28954346052971902</v>
      </c>
      <c r="AF24" s="27">
        <f>Qxg!AF24-Qmg!AF24</f>
        <v>1.5205562963273009E-2</v>
      </c>
      <c r="AG24" s="27">
        <f>Qxg!AG24-Qmg!AG24</f>
        <v>0.50151186407805504</v>
      </c>
      <c r="AH24" s="27">
        <f>Qxg!AH24-Qmg!AH24</f>
        <v>0.13382583397348902</v>
      </c>
      <c r="AI24" s="27">
        <f>Qxg!AI24-Qmg!AI24</f>
        <v>-7.7163309211791015E-2</v>
      </c>
      <c r="AJ24" s="27">
        <f>Qxg!AJ24-Qmg!AJ24</f>
        <v>0.13382583397348902</v>
      </c>
      <c r="AK24" s="27">
        <f>Qxg!AK24-Qmg!AK24</f>
        <v>-2.6191202427648996E-2</v>
      </c>
      <c r="AL24" s="27">
        <f>Qxg!AL24-Qmg!AL24</f>
        <v>5.5926944903270992E-2</v>
      </c>
      <c r="AM24" s="27">
        <f>Qxg!AM24-Qmg!AM24</f>
        <v>-1.0033282896350082E-3</v>
      </c>
      <c r="AN24" s="27">
        <f>Qxg!AN24-Qmg!AN24</f>
        <v>4.7310450819176009E-2</v>
      </c>
      <c r="AO24" s="27">
        <f>Qxg!AO24-Qmg!AO24</f>
        <v>0.12307693020111499</v>
      </c>
      <c r="AP24" s="27">
        <f>Qxg!AP24-Qmg!AP24</f>
        <v>0.12430574150628901</v>
      </c>
      <c r="AQ24" s="27">
        <f>Qxg!AQ24-Qmg!AQ24</f>
        <v>6.1088894291409984E-2</v>
      </c>
      <c r="AR24" s="27">
        <f>Qxg!AR24-Qmg!AR24</f>
        <v>6.1088894291409984E-2</v>
      </c>
      <c r="AS24" s="27">
        <f>Qxg!AS24-Qmg!AS24</f>
        <v>6.1088894291409984E-2</v>
      </c>
      <c r="AT24" s="27">
        <f>Qxg!AT24-Qmg!AT24</f>
        <v>6.1088894291409984E-2</v>
      </c>
      <c r="AU24" s="27">
        <f>Qxg!AU24-Qmg!AU24</f>
        <v>1.362832733156019</v>
      </c>
      <c r="AV24" s="27">
        <f>Qxg!AV24-Qmg!AV24</f>
        <v>6.1088894291409984E-2</v>
      </c>
      <c r="AW24" s="27">
        <f>Qxg!AW24-Qmg!AW24</f>
        <v>6.1088894291409984E-2</v>
      </c>
      <c r="AX24" s="27">
        <f>Qxg!AX24-Qmg!AX24</f>
        <v>6.4059181815392996E-2</v>
      </c>
      <c r="AY24" s="27">
        <f>Qxg!AY24-Qmg!AY24</f>
        <v>6.3174724866063986E-2</v>
      </c>
      <c r="AZ24" s="27">
        <f>Qxg!AZ24-Qmg!AZ24</f>
        <v>4.5480084709940999E-2</v>
      </c>
      <c r="BA24" s="27">
        <f>Qxg!BA24-Qmg!BA24</f>
        <v>-2.6746177190900555E-4</v>
      </c>
      <c r="BB24" s="27">
        <f>Qxg!BB24-Qmg!BB24</f>
        <v>-3.5184889441281106E-2</v>
      </c>
      <c r="BC24" s="27">
        <f>Qxg!BC24-Qmg!BC24</f>
        <v>-7.3600911683766035E-3</v>
      </c>
      <c r="BD24" s="27">
        <f>Qxg!BD24-Qmg!BD24</f>
        <v>-4.9356166836578008E-2</v>
      </c>
      <c r="BE24" s="27">
        <f>Qxg!BE24-Qmg!BE24</f>
        <v>0.16584960236908403</v>
      </c>
      <c r="BF24" s="27">
        <f>Qxg!BF24-Qmg!BF24</f>
        <v>-1.0466508251489995E-2</v>
      </c>
      <c r="BG24" s="27">
        <f>Qxg!BG24-Qmg!BG24</f>
        <v>-2.3415872914419496E-2</v>
      </c>
      <c r="BH24" s="27">
        <f>Qxg!BH24-Qmg!BH24</f>
        <v>-9.2056960758005041E-3</v>
      </c>
      <c r="BI24" s="27">
        <f>Qxg!BI24-Qmg!BI24</f>
        <v>6.2943081746649004E-2</v>
      </c>
      <c r="BJ24" s="27">
        <f>Qxg!BJ24-Qmg!BJ24</f>
        <v>-4.6847430061197001E-2</v>
      </c>
      <c r="BK24" s="27">
        <f>Qxg!BK24-Qmg!BK24</f>
        <v>-4.7698330186676102E-3</v>
      </c>
      <c r="BL24" s="27">
        <f>Qxg!BL24-Qmg!BL24</f>
        <v>-6.0091947918307992E-2</v>
      </c>
      <c r="BM24" s="27">
        <f>Qxg!BM24-Qmg!BM24</f>
        <v>2.7866944606207034E-2</v>
      </c>
      <c r="BN24" s="27">
        <f>Qxg!BN24-Qmg!BN24</f>
        <v>5.4684358285480017E-3</v>
      </c>
      <c r="BO24" s="27">
        <f>Qxg!BO24-Qmg!BO24</f>
        <v>3.1923995791015014E-2</v>
      </c>
      <c r="BP24" s="42"/>
      <c r="BQ24" s="42"/>
      <c r="BR24" s="42"/>
    </row>
    <row r="25" spans="1:70" x14ac:dyDescent="0.2">
      <c r="A25" s="1">
        <v>1990</v>
      </c>
      <c r="B25" s="27">
        <f>Qxg!B25-Qmg!B25</f>
        <v>0</v>
      </c>
      <c r="C25" s="27">
        <f>Qxg!C25-Qmg!C25</f>
        <v>1.1798425854156996E-2</v>
      </c>
      <c r="D25" s="27">
        <f>Qxg!D25-Qmg!D25</f>
        <v>-1.9364712522945998E-2</v>
      </c>
      <c r="E25" s="27">
        <f>Qxg!E25-Qmg!E25</f>
        <v>-8.5795299569631001E-2</v>
      </c>
      <c r="F25" s="27">
        <f>Qxg!F25-Qmg!F25</f>
        <v>0.10911558458813403</v>
      </c>
      <c r="G25" s="27">
        <f>Qxg!G25-Qmg!G25</f>
        <v>0.25599632464359301</v>
      </c>
      <c r="H25" s="27">
        <f>Qxg!H25-Qmg!H25</f>
        <v>5.8826016924243996E-2</v>
      </c>
      <c r="I25" s="27">
        <f>Qxg!I25-Qmg!I25</f>
        <v>-1.5631641659513001E-2</v>
      </c>
      <c r="J25" s="27">
        <f>Qxg!J25-Qmg!J25</f>
        <v>2.812290155940006E-3</v>
      </c>
      <c r="K25" s="27">
        <f>Qxg!K25-Qmg!K25</f>
        <v>-1.8055715712594012E-2</v>
      </c>
      <c r="L25" s="27">
        <f>Qxg!L25-Qmg!L25</f>
        <v>0.73834779465216194</v>
      </c>
      <c r="M25" s="27">
        <f>Qxg!M25-Qmg!M25</f>
        <v>-0.19011896718994403</v>
      </c>
      <c r="N25" s="27">
        <f>Qxg!N25-Qmg!N25</f>
        <v>4.1910772261621987E-2</v>
      </c>
      <c r="O25" s="27">
        <f>Qxg!O25-Qmg!O25</f>
        <v>6.7256997654150996E-2</v>
      </c>
      <c r="P25" s="27">
        <f>Qxg!P25-Qmg!P25</f>
        <v>-2.4274830800041003E-2</v>
      </c>
      <c r="Q25" s="27">
        <f>Qxg!Q25-Qmg!Q25</f>
        <v>4.0730701435472971E-2</v>
      </c>
      <c r="R25" s="27">
        <f>Qxg!R25-Qmg!R25</f>
        <v>9.0932260540139032E-2</v>
      </c>
      <c r="S25" s="27">
        <f>Qxg!S25-Qmg!S25</f>
        <v>-1.6617752436762001E-2</v>
      </c>
      <c r="T25" s="27">
        <f>Qxg!T25-Qmg!T25</f>
        <v>9.1052640171810084E-3</v>
      </c>
      <c r="U25" s="27">
        <f>Qxg!U25-Qmg!U25</f>
        <v>-5.4989763998850028E-3</v>
      </c>
      <c r="V25" s="27">
        <f>Qxg!V25-Qmg!V25</f>
        <v>-2.0245045903433595E-2</v>
      </c>
      <c r="W25" s="27">
        <f>Qxg!W25-Qmg!W25</f>
        <v>-2.5763855977270989E-2</v>
      </c>
      <c r="X25" s="27">
        <f>Qxg!X25-Qmg!X25</f>
        <v>1.112288351712401E-2</v>
      </c>
      <c r="Y25" s="27">
        <f>Qxg!Y25-Qmg!Y25</f>
        <v>-2.8728071757398999E-2</v>
      </c>
      <c r="Z25" s="27">
        <f>Qxg!Z25-Qmg!Z25</f>
        <v>-2.2760402306555294E-2</v>
      </c>
      <c r="AA25" s="27">
        <f>Qxg!AA25-Qmg!AA25</f>
        <v>-1.5233856107595978E-3</v>
      </c>
      <c r="AB25" s="27">
        <f>Qxg!AB25-Qmg!AB25</f>
        <v>5.198421749641205E-3</v>
      </c>
      <c r="AC25" s="27">
        <f>Qxg!AC25-Qmg!AC25</f>
        <v>2.0967462179809992E-2</v>
      </c>
      <c r="AD25" s="27">
        <f>Qxg!AD25-Qmg!AD25</f>
        <v>1.7712143014460002E-3</v>
      </c>
      <c r="AE25" s="27">
        <f>Qxg!AE25-Qmg!AE25</f>
        <v>-0.27293306085633995</v>
      </c>
      <c r="AF25" s="27">
        <f>Qxg!AF25-Qmg!AF25</f>
        <v>2.4495781578700027E-3</v>
      </c>
      <c r="AG25" s="27">
        <f>Qxg!AG25-Qmg!AG25</f>
        <v>0.66131931038952596</v>
      </c>
      <c r="AH25" s="27">
        <f>Qxg!AH25-Qmg!AH25</f>
        <v>0.186992131009171</v>
      </c>
      <c r="AI25" s="27">
        <f>Qxg!AI25-Qmg!AI25</f>
        <v>-8.2451542657720006E-2</v>
      </c>
      <c r="AJ25" s="27">
        <f>Qxg!AJ25-Qmg!AJ25</f>
        <v>0.186992131009172</v>
      </c>
      <c r="AK25" s="27">
        <f>Qxg!AK25-Qmg!AK25</f>
        <v>-2.6631499480618992E-2</v>
      </c>
      <c r="AL25" s="27">
        <f>Qxg!AL25-Qmg!AL25</f>
        <v>9.9326384898518028E-2</v>
      </c>
      <c r="AM25" s="27">
        <f>Qxg!AM25-Qmg!AM25</f>
        <v>-2.4868330834569852E-3</v>
      </c>
      <c r="AN25" s="27">
        <f>Qxg!AN25-Qmg!AN25</f>
        <v>7.3278574282545028E-2</v>
      </c>
      <c r="AO25" s="27">
        <f>Qxg!AO25-Qmg!AO25</f>
        <v>0.11982700740596</v>
      </c>
      <c r="AP25" s="27">
        <f>Qxg!AP25-Qmg!AP25</f>
        <v>0.14165816595953101</v>
      </c>
      <c r="AQ25" s="27">
        <f>Qxg!AQ25-Qmg!AQ25</f>
        <v>4.5474082880105016E-2</v>
      </c>
      <c r="AR25" s="27">
        <f>Qxg!AR25-Qmg!AR25</f>
        <v>4.5474082880104016E-2</v>
      </c>
      <c r="AS25" s="27">
        <f>Qxg!AS25-Qmg!AS25</f>
        <v>4.5474082880104016E-2</v>
      </c>
      <c r="AT25" s="27">
        <f>Qxg!AT25-Qmg!AT25</f>
        <v>4.5474082880104016E-2</v>
      </c>
      <c r="AU25" s="27">
        <f>Qxg!AU25-Qmg!AU25</f>
        <v>0.94968574587429089</v>
      </c>
      <c r="AV25" s="27">
        <f>Qxg!AV25-Qmg!AV25</f>
        <v>4.5474082880104016E-2</v>
      </c>
      <c r="AW25" s="27">
        <f>Qxg!AW25-Qmg!AW25</f>
        <v>4.5474082880104016E-2</v>
      </c>
      <c r="AX25" s="27">
        <f>Qxg!AX25-Qmg!AX25</f>
        <v>3.6166736820698986E-2</v>
      </c>
      <c r="AY25" s="27">
        <f>Qxg!AY25-Qmg!AY25</f>
        <v>4.7746097522910008E-2</v>
      </c>
      <c r="AZ25" s="27">
        <f>Qxg!AZ25-Qmg!AZ25</f>
        <v>5.8826016924243996E-2</v>
      </c>
      <c r="BA25" s="27">
        <f>Qxg!BA25-Qmg!BA25</f>
        <v>3.1581034279780096E-3</v>
      </c>
      <c r="BB25" s="27">
        <f>Qxg!BB25-Qmg!BB25</f>
        <v>-6.5257764973419979E-3</v>
      </c>
      <c r="BC25" s="27">
        <f>Qxg!BC25-Qmg!BC25</f>
        <v>-1.7240767141883398E-2</v>
      </c>
      <c r="BD25" s="27">
        <f>Qxg!BD25-Qmg!BD25</f>
        <v>-8.4944074622818999E-2</v>
      </c>
      <c r="BE25" s="27">
        <f>Qxg!BE25-Qmg!BE25</f>
        <v>0.12110377106690401</v>
      </c>
      <c r="BF25" s="27">
        <f>Qxg!BF25-Qmg!BF25</f>
        <v>-1.4398623834642008E-2</v>
      </c>
      <c r="BG25" s="27">
        <f>Qxg!BG25-Qmg!BG25</f>
        <v>-1.8791682505664896E-2</v>
      </c>
      <c r="BH25" s="27">
        <f>Qxg!BH25-Qmg!BH25</f>
        <v>-1.1654025643557192E-2</v>
      </c>
      <c r="BI25" s="27">
        <f>Qxg!BI25-Qmg!BI25</f>
        <v>3.9568669657368993E-2</v>
      </c>
      <c r="BJ25" s="27">
        <f>Qxg!BJ25-Qmg!BJ25</f>
        <v>-3.8985337589827987E-2</v>
      </c>
      <c r="BK25" s="27">
        <f>Qxg!BK25-Qmg!BK25</f>
        <v>4.9221377288109769E-4</v>
      </c>
      <c r="BL25" s="27">
        <f>Qxg!BL25-Qmg!BL25</f>
        <v>-4.9488226020878961E-2</v>
      </c>
      <c r="BM25" s="27">
        <f>Qxg!BM25-Qmg!BM25</f>
        <v>3.9366857282400969E-2</v>
      </c>
      <c r="BN25" s="27">
        <f>Qxg!BN25-Qmg!BN25</f>
        <v>4.4145187393120067E-3</v>
      </c>
      <c r="BO25" s="27">
        <f>Qxg!BO25-Qmg!BO25</f>
        <v>3.5500732966816995E-2</v>
      </c>
      <c r="BP25" s="42"/>
      <c r="BQ25" s="42"/>
      <c r="BR25" s="42"/>
    </row>
    <row r="26" spans="1:70" x14ac:dyDescent="0.2">
      <c r="A26" s="1">
        <v>1991</v>
      </c>
      <c r="B26" s="27">
        <f>Qxg!B26-Qmg!B26</f>
        <v>0</v>
      </c>
      <c r="C26" s="27">
        <f>Qxg!C26-Qmg!C26</f>
        <v>6.335454642831001E-3</v>
      </c>
      <c r="D26" s="27">
        <f>Qxg!D26-Qmg!D26</f>
        <v>-1.4756359801075605E-2</v>
      </c>
      <c r="E26" s="27">
        <f>Qxg!E26-Qmg!E26</f>
        <v>-6.8922381703743998E-2</v>
      </c>
      <c r="F26" s="27">
        <f>Qxg!F26-Qmg!F26</f>
        <v>0.14215617541713399</v>
      </c>
      <c r="G26" s="27">
        <f>Qxg!G26-Qmg!G26</f>
        <v>0.296473839994772</v>
      </c>
      <c r="H26" s="27">
        <f>Qxg!H26-Qmg!H26</f>
        <v>6.924925231891102E-2</v>
      </c>
      <c r="I26" s="27">
        <f>Qxg!I26-Qmg!I26</f>
        <v>-2.1328820064159995E-2</v>
      </c>
      <c r="J26" s="27">
        <f>Qxg!J26-Qmg!J26</f>
        <v>5.2715900220099976E-3</v>
      </c>
      <c r="K26" s="27">
        <f>Qxg!K26-Qmg!K26</f>
        <v>-2.6606135454814994E-2</v>
      </c>
      <c r="L26" s="27">
        <f>Qxg!L26-Qmg!L26</f>
        <v>0.71216684455385404</v>
      </c>
      <c r="M26" s="27">
        <f>Qxg!M26-Qmg!M26</f>
        <v>-0.14777546979785697</v>
      </c>
      <c r="N26" s="27">
        <f>Qxg!N26-Qmg!N26</f>
        <v>2.669077805773401E-2</v>
      </c>
      <c r="O26" s="27">
        <f>Qxg!O26-Qmg!O26</f>
        <v>6.0593435282096014E-2</v>
      </c>
      <c r="P26" s="27">
        <f>Qxg!P26-Qmg!P26</f>
        <v>-2.6686210977511005E-2</v>
      </c>
      <c r="Q26" s="27">
        <f>Qxg!Q26-Qmg!Q26</f>
        <v>3.0398414938122009E-2</v>
      </c>
      <c r="R26" s="27">
        <f>Qxg!R26-Qmg!R26</f>
        <v>8.5475365682488036E-2</v>
      </c>
      <c r="S26" s="27">
        <f>Qxg!S26-Qmg!S26</f>
        <v>-5.316010315777997E-3</v>
      </c>
      <c r="T26" s="27">
        <f>Qxg!T26-Qmg!T26</f>
        <v>3.3138472322969958E-3</v>
      </c>
      <c r="U26" s="27">
        <f>Qxg!U26-Qmg!U26</f>
        <v>-1.1473188581020977E-2</v>
      </c>
      <c r="V26" s="27">
        <f>Qxg!V26-Qmg!V26</f>
        <v>-1.3817633119031503E-2</v>
      </c>
      <c r="W26" s="27">
        <f>Qxg!W26-Qmg!W26</f>
        <v>-3.2664088850667988E-2</v>
      </c>
      <c r="X26" s="27">
        <f>Qxg!X26-Qmg!X26</f>
        <v>3.750247298211995E-3</v>
      </c>
      <c r="Y26" s="27">
        <f>Qxg!Y26-Qmg!Y26</f>
        <v>-2.600030662206898E-2</v>
      </c>
      <c r="Z26" s="27">
        <f>Qxg!Z26-Qmg!Z26</f>
        <v>-1.959327355472E-2</v>
      </c>
      <c r="AA26" s="27">
        <f>Qxg!AA26-Qmg!AA26</f>
        <v>-1.1239027387870804E-2</v>
      </c>
      <c r="AB26" s="27">
        <f>Qxg!AB26-Qmg!AB26</f>
        <v>-3.0791789986780033E-3</v>
      </c>
      <c r="AC26" s="27">
        <f>Qxg!AC26-Qmg!AC26</f>
        <v>-2.8849746011893995E-2</v>
      </c>
      <c r="AD26" s="27">
        <f>Qxg!AD26-Qmg!AD26</f>
        <v>-4.2697026103046987E-2</v>
      </c>
      <c r="AE26" s="27">
        <f>Qxg!AE26-Qmg!AE26</f>
        <v>-0.17314788169367701</v>
      </c>
      <c r="AF26" s="27">
        <f>Qxg!AF26-Qmg!AF26</f>
        <v>-1.3940811824036989E-2</v>
      </c>
      <c r="AG26" s="27">
        <f>Qxg!AG26-Qmg!AG26</f>
        <v>0.75813244396727208</v>
      </c>
      <c r="AH26" s="27">
        <f>Qxg!AH26-Qmg!AH26</f>
        <v>0.22407021146915196</v>
      </c>
      <c r="AI26" s="27">
        <f>Qxg!AI26-Qmg!AI26</f>
        <v>-7.3987363238051024E-2</v>
      </c>
      <c r="AJ26" s="27">
        <f>Qxg!AJ26-Qmg!AJ26</f>
        <v>0.22407021146915296</v>
      </c>
      <c r="AK26" s="27">
        <f>Qxg!AK26-Qmg!AK26</f>
        <v>-2.6094142473295001E-2</v>
      </c>
      <c r="AL26" s="27">
        <f>Qxg!AL26-Qmg!AL26</f>
        <v>0.13218904446351099</v>
      </c>
      <c r="AM26" s="27">
        <f>Qxg!AM26-Qmg!AM26</f>
        <v>-1.4207854059540004E-3</v>
      </c>
      <c r="AN26" s="27">
        <f>Qxg!AN26-Qmg!AN26</f>
        <v>8.875619936124296E-2</v>
      </c>
      <c r="AO26" s="27">
        <f>Qxg!AO26-Qmg!AO26</f>
        <v>9.2445201381365E-2</v>
      </c>
      <c r="AP26" s="27">
        <f>Qxg!AP26-Qmg!AP26</f>
        <v>9.4178638962858024E-2</v>
      </c>
      <c r="AQ26" s="27">
        <f>Qxg!AQ26-Qmg!AQ26</f>
        <v>5.8047766527021011E-2</v>
      </c>
      <c r="AR26" s="27">
        <f>Qxg!AR26-Qmg!AR26</f>
        <v>5.8047766527021011E-2</v>
      </c>
      <c r="AS26" s="27">
        <f>Qxg!AS26-Qmg!AS26</f>
        <v>5.8047766527021011E-2</v>
      </c>
      <c r="AT26" s="27">
        <f>Qxg!AT26-Qmg!AT26</f>
        <v>5.8047766527021011E-2</v>
      </c>
      <c r="AU26" s="27">
        <f>Qxg!AU26-Qmg!AU26</f>
        <v>1.189843535190366</v>
      </c>
      <c r="AV26" s="27">
        <f>Qxg!AV26-Qmg!AV26</f>
        <v>5.8047766527021011E-2</v>
      </c>
      <c r="AW26" s="27">
        <f>Qxg!AW26-Qmg!AW26</f>
        <v>5.8047766527021011E-2</v>
      </c>
      <c r="AX26" s="27">
        <f>Qxg!AX26-Qmg!AX26</f>
        <v>6.1751641835123994E-2</v>
      </c>
      <c r="AY26" s="27">
        <f>Qxg!AY26-Qmg!AY26</f>
        <v>6.0075933398104991E-2</v>
      </c>
      <c r="AZ26" s="27">
        <f>Qxg!AZ26-Qmg!AZ26</f>
        <v>6.924925231891102E-2</v>
      </c>
      <c r="BA26" s="27">
        <f>Qxg!BA26-Qmg!BA26</f>
        <v>7.7812353865319706E-3</v>
      </c>
      <c r="BB26" s="27">
        <f>Qxg!BB26-Qmg!BB26</f>
        <v>-1.0854762942508006E-2</v>
      </c>
      <c r="BC26" s="27">
        <f>Qxg!BC26-Qmg!BC26</f>
        <v>-1.8484959669916604E-2</v>
      </c>
      <c r="BD26" s="27">
        <f>Qxg!BD26-Qmg!BD26</f>
        <v>-0.11733621641781999</v>
      </c>
      <c r="BE26" s="27">
        <f>Qxg!BE26-Qmg!BE26</f>
        <v>8.2041770829530958E-2</v>
      </c>
      <c r="BF26" s="27">
        <f>Qxg!BF26-Qmg!BF26</f>
        <v>-1.3716011507729997E-2</v>
      </c>
      <c r="BG26" s="27">
        <f>Qxg!BG26-Qmg!BG26</f>
        <v>-2.5747564317312205E-2</v>
      </c>
      <c r="BH26" s="27">
        <f>Qxg!BH26-Qmg!BH26</f>
        <v>-5.5396459448932012E-3</v>
      </c>
      <c r="BI26" s="27">
        <f>Qxg!BI26-Qmg!BI26</f>
        <v>5.0560580665205024E-2</v>
      </c>
      <c r="BJ26" s="27">
        <f>Qxg!BJ26-Qmg!BJ26</f>
        <v>-4.5699026237114998E-2</v>
      </c>
      <c r="BK26" s="27">
        <f>Qxg!BK26-Qmg!BK26</f>
        <v>1.6319178801630085E-3</v>
      </c>
      <c r="BL26" s="27">
        <f>Qxg!BL26-Qmg!BL26</f>
        <v>-6.1736413487580022E-2</v>
      </c>
      <c r="BM26" s="27">
        <f>Qxg!BM26-Qmg!BM26</f>
        <v>2.0164431264179994E-2</v>
      </c>
      <c r="BN26" s="27">
        <f>Qxg!BN26-Qmg!BN26</f>
        <v>-1.5591892328712997E-2</v>
      </c>
      <c r="BO26" s="27">
        <f>Qxg!BO26-Qmg!BO26</f>
        <v>2.2264264739634998E-2</v>
      </c>
      <c r="BP26" s="42"/>
      <c r="BQ26" s="42"/>
      <c r="BR26" s="42"/>
    </row>
    <row r="27" spans="1:70" x14ac:dyDescent="0.2">
      <c r="A27" s="1">
        <v>1992</v>
      </c>
      <c r="B27" s="27">
        <f>Qxg!B27-Qmg!B27</f>
        <v>9.9920072216264089E-16</v>
      </c>
      <c r="C27" s="27">
        <f>Qxg!C27-Qmg!C27</f>
        <v>-1.3713134005260141E-3</v>
      </c>
      <c r="D27" s="27">
        <f>Qxg!D27-Qmg!D27</f>
        <v>-1.2576569747989999E-2</v>
      </c>
      <c r="E27" s="27">
        <f>Qxg!E27-Qmg!E27</f>
        <v>-5.8613239809247014E-2</v>
      </c>
      <c r="F27" s="27">
        <f>Qxg!F27-Qmg!F27</f>
        <v>0.17266260682490298</v>
      </c>
      <c r="G27" s="27">
        <f>Qxg!G27-Qmg!G27</f>
        <v>0.27453249330371798</v>
      </c>
      <c r="H27" s="27">
        <f>Qxg!H27-Qmg!H27</f>
        <v>9.0039795156774988E-2</v>
      </c>
      <c r="I27" s="27">
        <f>Qxg!I27-Qmg!I27</f>
        <v>-1.6051724500534006E-2</v>
      </c>
      <c r="J27" s="27">
        <f>Qxg!J27-Qmg!J27</f>
        <v>-6.8974425551189822E-3</v>
      </c>
      <c r="K27" s="27">
        <f>Qxg!K27-Qmg!K27</f>
        <v>-1.9242652401643995E-2</v>
      </c>
      <c r="L27" s="27">
        <f>Qxg!L27-Qmg!L27</f>
        <v>0.54088879506566101</v>
      </c>
      <c r="M27" s="27">
        <f>Qxg!M27-Qmg!M27</f>
        <v>-0.17605438310447796</v>
      </c>
      <c r="N27" s="27">
        <f>Qxg!N27-Qmg!N27</f>
        <v>1.6546202060261E-2</v>
      </c>
      <c r="O27" s="27">
        <f>Qxg!O27-Qmg!O27</f>
        <v>4.928313975722301E-2</v>
      </c>
      <c r="P27" s="27">
        <f>Qxg!P27-Qmg!P27</f>
        <v>-2.6596804699755006E-2</v>
      </c>
      <c r="Q27" s="27">
        <f>Qxg!Q27-Qmg!Q27</f>
        <v>3.0604603789829987E-2</v>
      </c>
      <c r="R27" s="27">
        <f>Qxg!R27-Qmg!R27</f>
        <v>7.4880748672964015E-2</v>
      </c>
      <c r="S27" s="27">
        <f>Qxg!S27-Qmg!S27</f>
        <v>-7.0868933790509958E-3</v>
      </c>
      <c r="T27" s="27">
        <f>Qxg!T27-Qmg!T27</f>
        <v>5.1507488087330078E-3</v>
      </c>
      <c r="U27" s="27">
        <f>Qxg!U27-Qmg!U27</f>
        <v>-8.7767142331410253E-3</v>
      </c>
      <c r="V27" s="27">
        <f>Qxg!V27-Qmg!V27</f>
        <v>-1.2403090406723993E-2</v>
      </c>
      <c r="W27" s="27">
        <f>Qxg!W27-Qmg!W27</f>
        <v>-2.5850075799394023E-2</v>
      </c>
      <c r="X27" s="27">
        <f>Qxg!X27-Qmg!X27</f>
        <v>8.8303418834159986E-3</v>
      </c>
      <c r="Y27" s="27">
        <f>Qxg!Y27-Qmg!Y27</f>
        <v>-1.0205616537719009E-2</v>
      </c>
      <c r="Z27" s="27">
        <f>Qxg!Z27-Qmg!Z27</f>
        <v>-1.6643368041395004E-2</v>
      </c>
      <c r="AA27" s="27">
        <f>Qxg!AA27-Qmg!AA27</f>
        <v>-7.0369823834235956E-3</v>
      </c>
      <c r="AB27" s="27">
        <f>Qxg!AB27-Qmg!AB27</f>
        <v>1.2705938446749207E-2</v>
      </c>
      <c r="AC27" s="27">
        <f>Qxg!AC27-Qmg!AC27</f>
        <v>-3.4907857943785009E-2</v>
      </c>
      <c r="AD27" s="27">
        <f>Qxg!AD27-Qmg!AD27</f>
        <v>-4.8384225475049003E-2</v>
      </c>
      <c r="AE27" s="27">
        <f>Qxg!AE27-Qmg!AE27</f>
        <v>-0.14741665499155301</v>
      </c>
      <c r="AF27" s="27">
        <f>Qxg!AF27-Qmg!AF27</f>
        <v>-1.2807503120175007E-2</v>
      </c>
      <c r="AG27" s="27">
        <f>Qxg!AG27-Qmg!AG27</f>
        <v>0.844382587400615</v>
      </c>
      <c r="AH27" s="27">
        <f>Qxg!AH27-Qmg!AH27</f>
        <v>0.27315100847214202</v>
      </c>
      <c r="AI27" s="27">
        <f>Qxg!AI27-Qmg!AI27</f>
        <v>-5.3970316246074984E-2</v>
      </c>
      <c r="AJ27" s="27">
        <f>Qxg!AJ27-Qmg!AJ27</f>
        <v>0.27315100847214202</v>
      </c>
      <c r="AK27" s="27">
        <f>Qxg!AK27-Qmg!AK27</f>
        <v>-1.8023877040411002E-2</v>
      </c>
      <c r="AL27" s="27">
        <f>Qxg!AL27-Qmg!AL27</f>
        <v>0.15798536365201504</v>
      </c>
      <c r="AM27" s="27">
        <f>Qxg!AM27-Qmg!AM27</f>
        <v>1.0910247599520001E-2</v>
      </c>
      <c r="AN27" s="27">
        <f>Qxg!AN27-Qmg!AN27</f>
        <v>0.12049515088248802</v>
      </c>
      <c r="AO27" s="27">
        <f>Qxg!AO27-Qmg!AO27</f>
        <v>6.2266067019169008E-2</v>
      </c>
      <c r="AP27" s="27">
        <f>Qxg!AP27-Qmg!AP27</f>
        <v>7.3145803544784976E-2</v>
      </c>
      <c r="AQ27" s="27">
        <f>Qxg!AQ27-Qmg!AQ27</f>
        <v>5.0903135010110012E-2</v>
      </c>
      <c r="AR27" s="27">
        <f>Qxg!AR27-Qmg!AR27</f>
        <v>5.0903135010110012E-2</v>
      </c>
      <c r="AS27" s="27">
        <f>Qxg!AS27-Qmg!AS27</f>
        <v>5.0903135010110012E-2</v>
      </c>
      <c r="AT27" s="27">
        <f>Qxg!AT27-Qmg!AT27</f>
        <v>5.0903135010110012E-2</v>
      </c>
      <c r="AU27" s="27">
        <f>Qxg!AU27-Qmg!AU27</f>
        <v>1.2061410205880418</v>
      </c>
      <c r="AV27" s="27">
        <f>Qxg!AV27-Qmg!AV27</f>
        <v>5.0903135010110012E-2</v>
      </c>
      <c r="AW27" s="27">
        <f>Qxg!AW27-Qmg!AW27</f>
        <v>5.0903135010110012E-2</v>
      </c>
      <c r="AX27" s="27">
        <f>Qxg!AX27-Qmg!AX27</f>
        <v>5.375773423316399E-2</v>
      </c>
      <c r="AY27" s="27">
        <f>Qxg!AY27-Qmg!AY27</f>
        <v>5.3172856206433E-2</v>
      </c>
      <c r="AZ27" s="27">
        <f>Qxg!AZ27-Qmg!AZ27</f>
        <v>9.0039795156774988E-2</v>
      </c>
      <c r="BA27" s="27">
        <f>Qxg!BA27-Qmg!BA27</f>
        <v>2.6405359302472009E-2</v>
      </c>
      <c r="BB27" s="27">
        <f>Qxg!BB27-Qmg!BB27</f>
        <v>-3.1060947737317005E-2</v>
      </c>
      <c r="BC27" s="27">
        <f>Qxg!BC27-Qmg!BC27</f>
        <v>-8.8767471849117985E-3</v>
      </c>
      <c r="BD27" s="27">
        <f>Qxg!BD27-Qmg!BD27</f>
        <v>-0.11092580424101903</v>
      </c>
      <c r="BE27" s="27">
        <f>Qxg!BE27-Qmg!BE27</f>
        <v>4.5639761500698039E-2</v>
      </c>
      <c r="BF27" s="27">
        <f>Qxg!BF27-Qmg!BF27</f>
        <v>-2.7813917169190044E-3</v>
      </c>
      <c r="BG27" s="27">
        <f>Qxg!BG27-Qmg!BG27</f>
        <v>-3.9339476653579092E-2</v>
      </c>
      <c r="BH27" s="27">
        <f>Qxg!BH27-Qmg!BH27</f>
        <v>-1.2328957572817795E-2</v>
      </c>
      <c r="BI27" s="27">
        <f>Qxg!BI27-Qmg!BI27</f>
        <v>4.1259718797792E-2</v>
      </c>
      <c r="BJ27" s="27">
        <f>Qxg!BJ27-Qmg!BJ27</f>
        <v>-7.3731765576949992E-2</v>
      </c>
      <c r="BK27" s="27">
        <f>Qxg!BK27-Qmg!BK27</f>
        <v>-8.9922224604497003E-3</v>
      </c>
      <c r="BL27" s="27">
        <f>Qxg!BL27-Qmg!BL27</f>
        <v>-7.395998997388098E-2</v>
      </c>
      <c r="BM27" s="27">
        <f>Qxg!BM27-Qmg!BM27</f>
        <v>-6.9616303033980254E-3</v>
      </c>
      <c r="BN27" s="27">
        <f>Qxg!BN27-Qmg!BN27</f>
        <v>-3.7993131539677982E-2</v>
      </c>
      <c r="BO27" s="27">
        <f>Qxg!BO27-Qmg!BO27</f>
        <v>6.1189011935997017E-4</v>
      </c>
      <c r="BP27" s="42"/>
      <c r="BQ27" s="42"/>
      <c r="BR27" s="42"/>
    </row>
    <row r="28" spans="1:70" x14ac:dyDescent="0.2">
      <c r="A28" s="1">
        <v>1993</v>
      </c>
      <c r="B28" s="27">
        <f>Qxg!B28-Qmg!B28</f>
        <v>0</v>
      </c>
      <c r="C28" s="27">
        <f>Qxg!C28-Qmg!C28</f>
        <v>2.3971870771330173E-3</v>
      </c>
      <c r="D28" s="27">
        <f>Qxg!D28-Qmg!D28</f>
        <v>-1.5198743533498996E-2</v>
      </c>
      <c r="E28" s="27">
        <f>Qxg!E28-Qmg!E28</f>
        <v>-5.1174403117226999E-2</v>
      </c>
      <c r="F28" s="27">
        <f>Qxg!F28-Qmg!F28</f>
        <v>0.12176148596343497</v>
      </c>
      <c r="G28" s="27">
        <f>Qxg!G28-Qmg!G28</f>
        <v>0.28423737668925497</v>
      </c>
      <c r="H28" s="27">
        <f>Qxg!H28-Qmg!H28</f>
        <v>6.5989400824220973E-2</v>
      </c>
      <c r="I28" s="27">
        <f>Qxg!I28-Qmg!I28</f>
        <v>-9.5309198311669951E-3</v>
      </c>
      <c r="J28" s="27">
        <f>Qxg!J28-Qmg!J28</f>
        <v>2.7112564341170153E-3</v>
      </c>
      <c r="K28" s="27">
        <f>Qxg!K28-Qmg!K28</f>
        <v>-1.5617373585576994E-2</v>
      </c>
      <c r="L28" s="27">
        <f>Qxg!L28-Qmg!L28</f>
        <v>0.38167587732741198</v>
      </c>
      <c r="M28" s="27">
        <f>Qxg!M28-Qmg!M28</f>
        <v>-0.16237903667890102</v>
      </c>
      <c r="N28" s="27">
        <f>Qxg!N28-Qmg!N28</f>
        <v>3.7489957711600019E-3</v>
      </c>
      <c r="O28" s="27">
        <f>Qxg!O28-Qmg!O28</f>
        <v>4.2470731637191977E-2</v>
      </c>
      <c r="P28" s="27">
        <f>Qxg!P28-Qmg!P28</f>
        <v>6.9471017507000132E-4</v>
      </c>
      <c r="Q28" s="27">
        <f>Qxg!Q28-Qmg!Q28</f>
        <v>5.202029564339905E-2</v>
      </c>
      <c r="R28" s="27">
        <f>Qxg!R28-Qmg!R28</f>
        <v>8.6457868764473977E-2</v>
      </c>
      <c r="S28" s="27">
        <f>Qxg!S28-Qmg!S28</f>
        <v>1.3038632211406997E-2</v>
      </c>
      <c r="T28" s="27">
        <f>Qxg!T28-Qmg!T28</f>
        <v>1.169925810758099E-2</v>
      </c>
      <c r="U28" s="27">
        <f>Qxg!U28-Qmg!U28</f>
        <v>-6.1864000557604326E-4</v>
      </c>
      <c r="V28" s="27">
        <f>Qxg!V28-Qmg!V28</f>
        <v>-1.486562016614941E-2</v>
      </c>
      <c r="W28" s="27">
        <f>Qxg!W28-Qmg!W28</f>
        <v>-2.4920950435298989E-2</v>
      </c>
      <c r="X28" s="27">
        <f>Qxg!X28-Qmg!X28</f>
        <v>-5.27802601865901E-3</v>
      </c>
      <c r="Y28" s="27">
        <f>Qxg!Y28-Qmg!Y28</f>
        <v>-8.3995281571350167E-3</v>
      </c>
      <c r="Z28" s="27">
        <f>Qxg!Z28-Qmg!Z28</f>
        <v>-1.7275251393918001E-2</v>
      </c>
      <c r="AA28" s="27">
        <f>Qxg!AA28-Qmg!AA28</f>
        <v>-1.1466185198019604E-2</v>
      </c>
      <c r="AB28" s="27">
        <f>Qxg!AB28-Qmg!AB28</f>
        <v>9.5933154679719856E-4</v>
      </c>
      <c r="AC28" s="27">
        <f>Qxg!AC28-Qmg!AC28</f>
        <v>-4.2512681400732999E-2</v>
      </c>
      <c r="AD28" s="27">
        <f>Qxg!AD28-Qmg!AD28</f>
        <v>-4.9616450940503015E-2</v>
      </c>
      <c r="AE28" s="27">
        <f>Qxg!AE28-Qmg!AE28</f>
        <v>-0.109613928160571</v>
      </c>
      <c r="AF28" s="27">
        <f>Qxg!AF28-Qmg!AF28</f>
        <v>-1.5178987787258E-2</v>
      </c>
      <c r="AG28" s="27">
        <f>Qxg!AG28-Qmg!AG28</f>
        <v>0.64897465097015794</v>
      </c>
      <c r="AH28" s="27">
        <f>Qxg!AH28-Qmg!AH28</f>
        <v>0.20921069611240106</v>
      </c>
      <c r="AI28" s="27">
        <f>Qxg!AI28-Qmg!AI28</f>
        <v>-4.6778620605284982E-2</v>
      </c>
      <c r="AJ28" s="27">
        <f>Qxg!AJ28-Qmg!AJ28</f>
        <v>0.20921069611240006</v>
      </c>
      <c r="AK28" s="27">
        <f>Qxg!AK28-Qmg!AK28</f>
        <v>-2.384945583762102E-2</v>
      </c>
      <c r="AL28" s="27">
        <f>Qxg!AL28-Qmg!AL28</f>
        <v>7.855803443280901E-2</v>
      </c>
      <c r="AM28" s="27">
        <f>Qxg!AM28-Qmg!AM28</f>
        <v>1.244220737236898E-2</v>
      </c>
      <c r="AN28" s="27">
        <f>Qxg!AN28-Qmg!AN28</f>
        <v>8.6677520562464971E-2</v>
      </c>
      <c r="AO28" s="27">
        <f>Qxg!AO28-Qmg!AO28</f>
        <v>6.3060213381329999E-2</v>
      </c>
      <c r="AP28" s="27">
        <f>Qxg!AP28-Qmg!AP28</f>
        <v>9.1297702238197997E-2</v>
      </c>
      <c r="AQ28" s="27">
        <f>Qxg!AQ28-Qmg!AQ28</f>
        <v>6.0485618656059031E-2</v>
      </c>
      <c r="AR28" s="27">
        <f>Qxg!AR28-Qmg!AR28</f>
        <v>6.0485618656060031E-2</v>
      </c>
      <c r="AS28" s="27">
        <f>Qxg!AS28-Qmg!AS28</f>
        <v>6.0485618656060031E-2</v>
      </c>
      <c r="AT28" s="27">
        <f>Qxg!AT28-Qmg!AT28</f>
        <v>6.0485618656060031E-2</v>
      </c>
      <c r="AU28" s="27">
        <f>Qxg!AU28-Qmg!AU28</f>
        <v>1.137565906986882</v>
      </c>
      <c r="AV28" s="27">
        <f>Qxg!AV28-Qmg!AV28</f>
        <v>6.0485618656059031E-2</v>
      </c>
      <c r="AW28" s="27">
        <f>Qxg!AW28-Qmg!AW28</f>
        <v>6.0485618656060031E-2</v>
      </c>
      <c r="AX28" s="27">
        <f>Qxg!AX28-Qmg!AX28</f>
        <v>6.9231182608737979E-2</v>
      </c>
      <c r="AY28" s="27">
        <f>Qxg!AY28-Qmg!AY28</f>
        <v>6.3304833637956998E-2</v>
      </c>
      <c r="AZ28" s="27">
        <f>Qxg!AZ28-Qmg!AZ28</f>
        <v>6.5989400824220973E-2</v>
      </c>
      <c r="BA28" s="27">
        <f>Qxg!BA28-Qmg!BA28</f>
        <v>9.5540149396379781E-3</v>
      </c>
      <c r="BB28" s="27">
        <f>Qxg!BB28-Qmg!BB28</f>
        <v>-2.9358874879316002E-2</v>
      </c>
      <c r="BC28" s="27">
        <f>Qxg!BC28-Qmg!BC28</f>
        <v>-1.5481651801462076E-3</v>
      </c>
      <c r="BD28" s="27">
        <f>Qxg!BD28-Qmg!BD28</f>
        <v>-9.044695665253899E-2</v>
      </c>
      <c r="BE28" s="27">
        <f>Qxg!BE28-Qmg!BE28</f>
        <v>2.8803246107084013E-2</v>
      </c>
      <c r="BF28" s="27">
        <f>Qxg!BF28-Qmg!BF28</f>
        <v>4.3309109150949932E-3</v>
      </c>
      <c r="BG28" s="27">
        <f>Qxg!BG28-Qmg!BG28</f>
        <v>-3.5388709442251101E-2</v>
      </c>
      <c r="BH28" s="27">
        <f>Qxg!BH28-Qmg!BH28</f>
        <v>-4.8633268990079942E-3</v>
      </c>
      <c r="BI28" s="27">
        <f>Qxg!BI28-Qmg!BI28</f>
        <v>5.8330062378889991E-2</v>
      </c>
      <c r="BJ28" s="27">
        <f>Qxg!BJ28-Qmg!BJ28</f>
        <v>-6.5431462639999993E-2</v>
      </c>
      <c r="BK28" s="27">
        <f>Qxg!BK28-Qmg!BK28</f>
        <v>-3.7712009698750021E-3</v>
      </c>
      <c r="BL28" s="27">
        <f>Qxg!BL28-Qmg!BL28</f>
        <v>-7.7492693296311033E-2</v>
      </c>
      <c r="BM28" s="27">
        <f>Qxg!BM28-Qmg!BM28</f>
        <v>1.6969222274240137E-3</v>
      </c>
      <c r="BN28" s="27">
        <f>Qxg!BN28-Qmg!BN28</f>
        <v>-2.9991372240035008E-2</v>
      </c>
      <c r="BO28" s="27">
        <f>Qxg!BO28-Qmg!BO28</f>
        <v>5.0279742390009763E-3</v>
      </c>
      <c r="BP28" s="42"/>
      <c r="BQ28" s="42"/>
      <c r="BR28" s="42"/>
    </row>
    <row r="29" spans="1:70" x14ac:dyDescent="0.2">
      <c r="A29" s="1">
        <v>1994</v>
      </c>
      <c r="B29" s="27">
        <f>Qxg!B29-Qmg!B29</f>
        <v>0</v>
      </c>
      <c r="C29" s="27">
        <f>Qxg!C29-Qmg!C29</f>
        <v>4.180722259497005E-3</v>
      </c>
      <c r="D29" s="27">
        <f>Qxg!D29-Qmg!D29</f>
        <v>-1.4066210447839997E-2</v>
      </c>
      <c r="E29" s="27">
        <f>Qxg!E29-Qmg!E29</f>
        <v>-5.0345108738570996E-2</v>
      </c>
      <c r="F29" s="27">
        <f>Qxg!F29-Qmg!F29</f>
        <v>0.11954428369666403</v>
      </c>
      <c r="G29" s="27">
        <f>Qxg!G29-Qmg!G29</f>
        <v>0.22991284808017304</v>
      </c>
      <c r="H29" s="27">
        <f>Qxg!H29-Qmg!H29</f>
        <v>6.0125065849451959E-2</v>
      </c>
      <c r="I29" s="27">
        <f>Qxg!I29-Qmg!I29</f>
        <v>-4.5944144864230041E-3</v>
      </c>
      <c r="J29" s="27">
        <f>Qxg!J29-Qmg!J29</f>
        <v>1.9096716523300805E-4</v>
      </c>
      <c r="K29" s="27">
        <f>Qxg!K29-Qmg!K29</f>
        <v>-9.2981411626310018E-3</v>
      </c>
      <c r="L29" s="27">
        <f>Qxg!L29-Qmg!L29</f>
        <v>0.21443993591828298</v>
      </c>
      <c r="M29" s="27">
        <f>Qxg!M29-Qmg!M29</f>
        <v>-0.15426089289081801</v>
      </c>
      <c r="N29" s="27">
        <f>Qxg!N29-Qmg!N29</f>
        <v>1.2705987536605012E-2</v>
      </c>
      <c r="O29" s="27">
        <f>Qxg!O29-Qmg!O29</f>
        <v>2.7257151362168025E-2</v>
      </c>
      <c r="P29" s="27">
        <f>Qxg!P29-Qmg!P29</f>
        <v>5.6066842528169902E-3</v>
      </c>
      <c r="Q29" s="27">
        <f>Qxg!Q29-Qmg!Q29</f>
        <v>7.5905015463016978E-2</v>
      </c>
      <c r="R29" s="27">
        <f>Qxg!R29-Qmg!R29</f>
        <v>8.1741082987767E-2</v>
      </c>
      <c r="S29" s="27">
        <f>Qxg!S29-Qmg!S29</f>
        <v>2.6365702366019983E-2</v>
      </c>
      <c r="T29" s="27">
        <f>Qxg!T29-Qmg!T29</f>
        <v>1.4656546163783035E-2</v>
      </c>
      <c r="U29" s="27">
        <f>Qxg!U29-Qmg!U29</f>
        <v>4.9245691696370164E-3</v>
      </c>
      <c r="V29" s="27">
        <f>Qxg!V29-Qmg!V29</f>
        <v>-1.4551840307887698E-2</v>
      </c>
      <c r="W29" s="27">
        <f>Qxg!W29-Qmg!W29</f>
        <v>-8.6555690416500464E-3</v>
      </c>
      <c r="X29" s="27">
        <f>Qxg!X29-Qmg!X29</f>
        <v>-1.4610687098190994E-2</v>
      </c>
      <c r="Y29" s="27">
        <f>Qxg!Y29-Qmg!Y29</f>
        <v>-1.1411325027999575E-3</v>
      </c>
      <c r="Z29" s="27">
        <f>Qxg!Z29-Qmg!Z29</f>
        <v>-1.3269444460289992E-2</v>
      </c>
      <c r="AA29" s="27">
        <f>Qxg!AA29-Qmg!AA29</f>
        <v>-1.4470108042528698E-2</v>
      </c>
      <c r="AB29" s="27">
        <f>Qxg!AB29-Qmg!AB29</f>
        <v>-1.9936033110138918E-3</v>
      </c>
      <c r="AC29" s="27">
        <f>Qxg!AC29-Qmg!AC29</f>
        <v>-5.586695711475001E-2</v>
      </c>
      <c r="AD29" s="27">
        <f>Qxg!AD29-Qmg!AD29</f>
        <v>-6.9475556838027003E-2</v>
      </c>
      <c r="AE29" s="27">
        <f>Qxg!AE29-Qmg!AE29</f>
        <v>-0.11225238774336099</v>
      </c>
      <c r="AF29" s="27">
        <f>Qxg!AF29-Qmg!AF29</f>
        <v>-2.0359331095429006E-2</v>
      </c>
      <c r="AG29" s="27">
        <f>Qxg!AG29-Qmg!AG29</f>
        <v>0.60270581783634303</v>
      </c>
      <c r="AH29" s="27">
        <f>Qxg!AH29-Qmg!AH29</f>
        <v>0.20371886557327795</v>
      </c>
      <c r="AI29" s="27">
        <f>Qxg!AI29-Qmg!AI29</f>
        <v>-4.8193757937893988E-2</v>
      </c>
      <c r="AJ29" s="27">
        <f>Qxg!AJ29-Qmg!AJ29</f>
        <v>0.20371886557327795</v>
      </c>
      <c r="AK29" s="27">
        <f>Qxg!AK29-Qmg!AK29</f>
        <v>-1.9570680309794031E-2</v>
      </c>
      <c r="AL29" s="27">
        <f>Qxg!AL29-Qmg!AL29</f>
        <v>3.7523491311709012E-2</v>
      </c>
      <c r="AM29" s="27">
        <f>Qxg!AM29-Qmg!AM29</f>
        <v>1.5456370326898006E-2</v>
      </c>
      <c r="AN29" s="27">
        <f>Qxg!AN29-Qmg!AN29</f>
        <v>7.9103450072178005E-2</v>
      </c>
      <c r="AO29" s="27">
        <f>Qxg!AO29-Qmg!AO29</f>
        <v>6.0933964463882995E-2</v>
      </c>
      <c r="AP29" s="27">
        <f>Qxg!AP29-Qmg!AP29</f>
        <v>7.4486831216897004E-2</v>
      </c>
      <c r="AQ29" s="27">
        <f>Qxg!AQ29-Qmg!AQ29</f>
        <v>5.5198827305665027E-2</v>
      </c>
      <c r="AR29" s="27">
        <f>Qxg!AR29-Qmg!AR29</f>
        <v>5.5198827305664028E-2</v>
      </c>
      <c r="AS29" s="27">
        <f>Qxg!AS29-Qmg!AS29</f>
        <v>5.5198827305665027E-2</v>
      </c>
      <c r="AT29" s="27">
        <f>Qxg!AT29-Qmg!AT29</f>
        <v>5.5198827305664028E-2</v>
      </c>
      <c r="AU29" s="27">
        <f>Qxg!AU29-Qmg!AU29</f>
        <v>0.95090844561538201</v>
      </c>
      <c r="AV29" s="27">
        <f>Qxg!AV29-Qmg!AV29</f>
        <v>5.5198827305664028E-2</v>
      </c>
      <c r="AW29" s="27">
        <f>Qxg!AW29-Qmg!AW29</f>
        <v>5.5198827305665027E-2</v>
      </c>
      <c r="AX29" s="27">
        <f>Qxg!AX29-Qmg!AX29</f>
        <v>7.3643962626069009E-2</v>
      </c>
      <c r="AY29" s="27">
        <f>Qxg!AY29-Qmg!AY29</f>
        <v>5.7847709394379998E-2</v>
      </c>
      <c r="AZ29" s="27">
        <f>Qxg!AZ29-Qmg!AZ29</f>
        <v>6.0125065849451959E-2</v>
      </c>
      <c r="BA29" s="27">
        <f>Qxg!BA29-Qmg!BA29</f>
        <v>7.9345796007060376E-3</v>
      </c>
      <c r="BB29" s="27">
        <f>Qxg!BB29-Qmg!BB29</f>
        <v>-6.7725336145710024E-3</v>
      </c>
      <c r="BC29" s="27">
        <f>Qxg!BC29-Qmg!BC29</f>
        <v>2.5326339137338033E-3</v>
      </c>
      <c r="BD29" s="27">
        <f>Qxg!BD29-Qmg!BD29</f>
        <v>-8.8994771483370011E-2</v>
      </c>
      <c r="BE29" s="27">
        <f>Qxg!BE29-Qmg!BE29</f>
        <v>1.8322550846060992E-2</v>
      </c>
      <c r="BF29" s="27">
        <f>Qxg!BF29-Qmg!BF29</f>
        <v>1.0698394225002988E-2</v>
      </c>
      <c r="BG29" s="27">
        <f>Qxg!BG29-Qmg!BG29</f>
        <v>-4.55021010998269E-2</v>
      </c>
      <c r="BH29" s="27">
        <f>Qxg!BH29-Qmg!BH29</f>
        <v>-3.3544719559640002E-3</v>
      </c>
      <c r="BI29" s="27">
        <f>Qxg!BI29-Qmg!BI29</f>
        <v>5.7673640802656023E-2</v>
      </c>
      <c r="BJ29" s="27">
        <f>Qxg!BJ29-Qmg!BJ29</f>
        <v>-9.0699159224841008E-2</v>
      </c>
      <c r="BK29" s="27">
        <f>Qxg!BK29-Qmg!BK29</f>
        <v>-1.5323703698845004E-2</v>
      </c>
      <c r="BL29" s="27">
        <f>Qxg!BL29-Qmg!BL29</f>
        <v>-8.2320849305405008E-2</v>
      </c>
      <c r="BM29" s="27">
        <f>Qxg!BM29-Qmg!BM29</f>
        <v>-6.1467172941798154E-4</v>
      </c>
      <c r="BN29" s="27">
        <f>Qxg!BN29-Qmg!BN29</f>
        <v>-2.8095559019542971E-2</v>
      </c>
      <c r="BO29" s="27">
        <f>Qxg!BO29-Qmg!BO29</f>
        <v>9.1487703575560131E-3</v>
      </c>
      <c r="BP29" s="42"/>
      <c r="BQ29" s="42"/>
      <c r="BR29" s="42"/>
    </row>
    <row r="30" spans="1:70" x14ac:dyDescent="0.2">
      <c r="A30" s="1">
        <v>1995</v>
      </c>
      <c r="B30" s="27">
        <f>Qxg!B30-Qmg!B30</f>
        <v>0</v>
      </c>
      <c r="C30" s="27">
        <f>Qxg!C30-Qmg!C30</f>
        <v>4.0957244720419839E-3</v>
      </c>
      <c r="D30" s="27">
        <f>Qxg!D30-Qmg!D30</f>
        <v>-7.8440412330599979E-3</v>
      </c>
      <c r="E30" s="27">
        <f>Qxg!E30-Qmg!E30</f>
        <v>-1.6176820962298985E-2</v>
      </c>
      <c r="F30" s="27">
        <f>Qxg!F30-Qmg!F30</f>
        <v>0.10994240120672299</v>
      </c>
      <c r="G30" s="27">
        <f>Qxg!G30-Qmg!G30</f>
        <v>0.178482878610811</v>
      </c>
      <c r="H30" s="27">
        <f>Qxg!H30-Qmg!H30</f>
        <v>5.1942203582249991E-2</v>
      </c>
      <c r="I30" s="27">
        <f>Qxg!I30-Qmg!I30</f>
        <v>-9.4737929439109858E-3</v>
      </c>
      <c r="J30" s="27">
        <f>Qxg!J30-Qmg!J30</f>
        <v>-3.0491014252184978E-2</v>
      </c>
      <c r="K30" s="27">
        <f>Qxg!K30-Qmg!K30</f>
        <v>-8.6316431510770064E-3</v>
      </c>
      <c r="L30" s="27">
        <f>Qxg!L30-Qmg!L30</f>
        <v>3.990077083044602E-2</v>
      </c>
      <c r="M30" s="27">
        <f>Qxg!M30-Qmg!M30</f>
        <v>-1.1516468547875996E-2</v>
      </c>
      <c r="N30" s="27">
        <f>Qxg!N30-Qmg!N30</f>
        <v>2.3435437570749895E-3</v>
      </c>
      <c r="O30" s="27">
        <f>Qxg!O30-Qmg!O30</f>
        <v>-1.1703806965180086E-3</v>
      </c>
      <c r="P30" s="27">
        <f>Qxg!P30-Qmg!P30</f>
        <v>1.2937568110716002E-2</v>
      </c>
      <c r="Q30" s="27">
        <f>Qxg!Q30-Qmg!Q30</f>
        <v>4.963408279094994E-2</v>
      </c>
      <c r="R30" s="27">
        <f>Qxg!R30-Qmg!R30</f>
        <v>6.8672238374369976E-2</v>
      </c>
      <c r="S30" s="27">
        <f>Qxg!S30-Qmg!S30</f>
        <v>2.9975353574482E-2</v>
      </c>
      <c r="T30" s="27">
        <f>Qxg!T30-Qmg!T30</f>
        <v>4.5783465277740021E-3</v>
      </c>
      <c r="U30" s="27">
        <f>Qxg!U30-Qmg!U30</f>
        <v>-3.2217896188230233E-3</v>
      </c>
      <c r="V30" s="27">
        <f>Qxg!V30-Qmg!V30</f>
        <v>-8.5288911442475968E-3</v>
      </c>
      <c r="W30" s="27">
        <f>Qxg!W30-Qmg!W30</f>
        <v>4.4651017710809482E-3</v>
      </c>
      <c r="X30" s="27">
        <f>Qxg!X30-Qmg!X30</f>
        <v>-1.6490308039079998E-2</v>
      </c>
      <c r="Y30" s="27">
        <f>Qxg!Y30-Qmg!Y30</f>
        <v>1.4373220152650967E-2</v>
      </c>
      <c r="Z30" s="27">
        <f>Qxg!Z30-Qmg!Z30</f>
        <v>-1.0841289100552001E-2</v>
      </c>
      <c r="AA30" s="27">
        <f>Qxg!AA30-Qmg!AA30</f>
        <v>-1.6518711115523999E-2</v>
      </c>
      <c r="AB30" s="27">
        <f>Qxg!AB30-Qmg!AB30</f>
        <v>-1.7396949613177407E-2</v>
      </c>
      <c r="AC30" s="27">
        <f>Qxg!AC30-Qmg!AC30</f>
        <v>-4.5208786113899974E-2</v>
      </c>
      <c r="AD30" s="27">
        <f>Qxg!AD30-Qmg!AD30</f>
        <v>-6.7746156742301999E-2</v>
      </c>
      <c r="AE30" s="27">
        <f>Qxg!AE30-Qmg!AE30</f>
        <v>9.3164135837560114E-3</v>
      </c>
      <c r="AF30" s="27">
        <f>Qxg!AF30-Qmg!AF30</f>
        <v>-1.650562368518399E-2</v>
      </c>
      <c r="AG30" s="27">
        <f>Qxg!AG30-Qmg!AG30</f>
        <v>0.64586687463557801</v>
      </c>
      <c r="AH30" s="27">
        <f>Qxg!AH30-Qmg!AH30</f>
        <v>0.21021101125225694</v>
      </c>
      <c r="AI30" s="27">
        <f>Qxg!AI30-Qmg!AI30</f>
        <v>-6.3251896786447964E-2</v>
      </c>
      <c r="AJ30" s="27">
        <f>Qxg!AJ30-Qmg!AJ30</f>
        <v>0.21021101125225694</v>
      </c>
      <c r="AK30" s="27">
        <f>Qxg!AK30-Qmg!AK30</f>
        <v>-3.605607986179199E-2</v>
      </c>
      <c r="AL30" s="27">
        <f>Qxg!AL30-Qmg!AL30</f>
        <v>3.2017073672490015E-2</v>
      </c>
      <c r="AM30" s="27">
        <f>Qxg!AM30-Qmg!AM30</f>
        <v>7.9997997275002564E-4</v>
      </c>
      <c r="AN30" s="27">
        <f>Qxg!AN30-Qmg!AN30</f>
        <v>7.1690055625887983E-2</v>
      </c>
      <c r="AO30" s="27">
        <f>Qxg!AO30-Qmg!AO30</f>
        <v>1.1932052772987034E-2</v>
      </c>
      <c r="AP30" s="27">
        <f>Qxg!AP30-Qmg!AP30</f>
        <v>4.7019255699265017E-2</v>
      </c>
      <c r="AQ30" s="27">
        <f>Qxg!AQ30-Qmg!AQ30</f>
        <v>3.3760633222519015E-2</v>
      </c>
      <c r="AR30" s="27">
        <f>Qxg!AR30-Qmg!AR30</f>
        <v>3.3760633222519015E-2</v>
      </c>
      <c r="AS30" s="27">
        <f>Qxg!AS30-Qmg!AS30</f>
        <v>3.3760633222519015E-2</v>
      </c>
      <c r="AT30" s="27">
        <f>Qxg!AT30-Qmg!AT30</f>
        <v>3.3760633222519015E-2</v>
      </c>
      <c r="AU30" s="27">
        <f>Qxg!AU30-Qmg!AU30</f>
        <v>0.82005187412580904</v>
      </c>
      <c r="AV30" s="27">
        <f>Qxg!AV30-Qmg!AV30</f>
        <v>3.3760633222519015E-2</v>
      </c>
      <c r="AW30" s="27">
        <f>Qxg!AW30-Qmg!AW30</f>
        <v>3.3760633222519015E-2</v>
      </c>
      <c r="AX30" s="27">
        <f>Qxg!AX30-Qmg!AX30</f>
        <v>5.6221973206708992E-2</v>
      </c>
      <c r="AY30" s="27">
        <f>Qxg!AY30-Qmg!AY30</f>
        <v>3.7321402197806025E-2</v>
      </c>
      <c r="AZ30" s="27">
        <f>Qxg!AZ30-Qmg!AZ30</f>
        <v>5.1942203582249991E-2</v>
      </c>
      <c r="BA30" s="27">
        <f>Qxg!BA30-Qmg!BA30</f>
        <v>-6.2415878122399904E-3</v>
      </c>
      <c r="BB30" s="27">
        <f>Qxg!BB30-Qmg!BB30</f>
        <v>-8.6776172680289865E-3</v>
      </c>
      <c r="BC30" s="27">
        <f>Qxg!BC30-Qmg!BC30</f>
        <v>-2.7782628658450104E-4</v>
      </c>
      <c r="BD30" s="27">
        <f>Qxg!BD30-Qmg!BD30</f>
        <v>-9.9640149868464034E-2</v>
      </c>
      <c r="BE30" s="27">
        <f>Qxg!BE30-Qmg!BE30</f>
        <v>-5.7944204246970221E-3</v>
      </c>
      <c r="BF30" s="27">
        <f>Qxg!BF30-Qmg!BF30</f>
        <v>3.2892453286829937E-3</v>
      </c>
      <c r="BG30" s="27">
        <f>Qxg!BG30-Qmg!BG30</f>
        <v>-5.8660720877081587E-2</v>
      </c>
      <c r="BH30" s="27">
        <f>Qxg!BH30-Qmg!BH30</f>
        <v>-1.9034828501044987E-2</v>
      </c>
      <c r="BI30" s="27">
        <f>Qxg!BI30-Qmg!BI30</f>
        <v>3.5766823600057007E-2</v>
      </c>
      <c r="BJ30" s="27">
        <f>Qxg!BJ30-Qmg!BJ30</f>
        <v>-0.106005238249893</v>
      </c>
      <c r="BK30" s="27">
        <f>Qxg!BK30-Qmg!BK30</f>
        <v>-2.945364516221502E-2</v>
      </c>
      <c r="BL30" s="27">
        <f>Qxg!BL30-Qmg!BL30</f>
        <v>-0.14687386586105999</v>
      </c>
      <c r="BM30" s="27">
        <f>Qxg!BM30-Qmg!BM30</f>
        <v>-6.5424317158131018E-2</v>
      </c>
      <c r="BN30" s="27">
        <f>Qxg!BN30-Qmg!BN30</f>
        <v>-6.9057040534869996E-2</v>
      </c>
      <c r="BO30" s="27">
        <f>Qxg!BO30-Qmg!BO30</f>
        <v>-4.2318579926300004E-2</v>
      </c>
      <c r="BP30" s="42"/>
      <c r="BQ30" s="42"/>
      <c r="BR30" s="42"/>
    </row>
    <row r="31" spans="1:70" x14ac:dyDescent="0.2">
      <c r="A31" s="1">
        <v>1996</v>
      </c>
      <c r="B31" s="27">
        <f>Qxg!B31-Qmg!B31</f>
        <v>0</v>
      </c>
      <c r="C31" s="27">
        <f>Qxg!C31-Qmg!C31</f>
        <v>8.7280992067459984E-3</v>
      </c>
      <c r="D31" s="27">
        <f>Qxg!D31-Qmg!D31</f>
        <v>-6.6309250584500046E-3</v>
      </c>
      <c r="E31" s="27">
        <f>Qxg!E31-Qmg!E31</f>
        <v>-1.974988098178701E-2</v>
      </c>
      <c r="F31" s="27">
        <f>Qxg!F31-Qmg!F31</f>
        <v>0.13401203918912502</v>
      </c>
      <c r="G31" s="27">
        <f>Qxg!G31-Qmg!G31</f>
        <v>0.144802794536317</v>
      </c>
      <c r="H31" s="27">
        <f>Qxg!H31-Qmg!H31</f>
        <v>3.7585679349770973E-2</v>
      </c>
      <c r="I31" s="27">
        <f>Qxg!I31-Qmg!I31</f>
        <v>-1.8388616340530017E-2</v>
      </c>
      <c r="J31" s="27">
        <f>Qxg!J31-Qmg!J31</f>
        <v>-3.2217248374954016E-2</v>
      </c>
      <c r="K31" s="27">
        <f>Qxg!K31-Qmg!K31</f>
        <v>-5.4385753318320074E-3</v>
      </c>
      <c r="L31" s="27">
        <f>Qxg!L31-Qmg!L31</f>
        <v>5.4181213488905033E-2</v>
      </c>
      <c r="M31" s="27">
        <f>Qxg!M31-Qmg!M31</f>
        <v>-9.3014742330899125E-4</v>
      </c>
      <c r="N31" s="27">
        <f>Qxg!N31-Qmg!N31</f>
        <v>3.3464212645469837E-3</v>
      </c>
      <c r="O31" s="27">
        <f>Qxg!O31-Qmg!O31</f>
        <v>-1.1667546930369532E-3</v>
      </c>
      <c r="P31" s="27">
        <f>Qxg!P31-Qmg!P31</f>
        <v>2.165610262815601E-2</v>
      </c>
      <c r="Q31" s="27">
        <f>Qxg!Q31-Qmg!Q31</f>
        <v>3.888458374412096E-2</v>
      </c>
      <c r="R31" s="27">
        <f>Qxg!R31-Qmg!R31</f>
        <v>0.14657459391144595</v>
      </c>
      <c r="S31" s="27">
        <f>Qxg!S31-Qmg!S31</f>
        <v>2.8949687181865968E-2</v>
      </c>
      <c r="T31" s="27">
        <f>Qxg!T31-Qmg!T31</f>
        <v>5.802638089024037E-3</v>
      </c>
      <c r="U31" s="27">
        <f>Qxg!U31-Qmg!U31</f>
        <v>-1.2351480430999873E-4</v>
      </c>
      <c r="V31" s="27">
        <f>Qxg!V31-Qmg!V31</f>
        <v>-8.5164283388556999E-3</v>
      </c>
      <c r="W31" s="27">
        <f>Qxg!W31-Qmg!W31</f>
        <v>1.3874896706432993E-2</v>
      </c>
      <c r="X31" s="27">
        <f>Qxg!X31-Qmg!X31</f>
        <v>-2.2789235807069985E-3</v>
      </c>
      <c r="Y31" s="27">
        <f>Qxg!Y31-Qmg!Y31</f>
        <v>1.0536065572725017E-2</v>
      </c>
      <c r="Z31" s="27">
        <f>Qxg!Z31-Qmg!Z31</f>
        <v>-9.559738048835989E-3</v>
      </c>
      <c r="AA31" s="27">
        <f>Qxg!AA31-Qmg!AA31</f>
        <v>-2.0939156637751005E-2</v>
      </c>
      <c r="AB31" s="27">
        <f>Qxg!AB31-Qmg!AB31</f>
        <v>-2.0247369560371806E-2</v>
      </c>
      <c r="AC31" s="27">
        <f>Qxg!AC31-Qmg!AC31</f>
        <v>-6.4849572993736032E-2</v>
      </c>
      <c r="AD31" s="27">
        <f>Qxg!AD31-Qmg!AD31</f>
        <v>-5.4391748050479999E-2</v>
      </c>
      <c r="AE31" s="27">
        <f>Qxg!AE31-Qmg!AE31</f>
        <v>8.0293356163399499E-4</v>
      </c>
      <c r="AF31" s="27">
        <f>Qxg!AF31-Qmg!AF31</f>
        <v>-2.0132857334594995E-2</v>
      </c>
      <c r="AG31" s="27">
        <f>Qxg!AG31-Qmg!AG31</f>
        <v>0.80223621127233602</v>
      </c>
      <c r="AH31" s="27">
        <f>Qxg!AH31-Qmg!AH31</f>
        <v>0.25794915141848901</v>
      </c>
      <c r="AI31" s="27">
        <f>Qxg!AI31-Qmg!AI31</f>
        <v>-5.9722066777484012E-2</v>
      </c>
      <c r="AJ31" s="27">
        <f>Qxg!AJ31-Qmg!AJ31</f>
        <v>0.25794915141848901</v>
      </c>
      <c r="AK31" s="27">
        <f>Qxg!AK31-Qmg!AK31</f>
        <v>-1.3944190043169991E-2</v>
      </c>
      <c r="AL31" s="27">
        <f>Qxg!AL31-Qmg!AL31</f>
        <v>1.9303759670207032E-2</v>
      </c>
      <c r="AM31" s="27">
        <f>Qxg!AM31-Qmg!AM31</f>
        <v>-1.2637037568067999E-2</v>
      </c>
      <c r="AN31" s="27">
        <f>Qxg!AN31-Qmg!AN31</f>
        <v>0.101330640984233</v>
      </c>
      <c r="AO31" s="27">
        <f>Qxg!AO31-Qmg!AO31</f>
        <v>-5.7749422825670305E-3</v>
      </c>
      <c r="AP31" s="27">
        <f>Qxg!AP31-Qmg!AP31</f>
        <v>8.090017885515205E-2</v>
      </c>
      <c r="AQ31" s="27">
        <f>Qxg!AQ31-Qmg!AQ31</f>
        <v>4.1293614511010018E-2</v>
      </c>
      <c r="AR31" s="27">
        <f>Qxg!AR31-Qmg!AR31</f>
        <v>4.1293614511010018E-2</v>
      </c>
      <c r="AS31" s="27">
        <f>Qxg!AS31-Qmg!AS31</f>
        <v>4.1293614511010018E-2</v>
      </c>
      <c r="AT31" s="27">
        <f>Qxg!AT31-Qmg!AT31</f>
        <v>4.1293614511010018E-2</v>
      </c>
      <c r="AU31" s="27">
        <f>Qxg!AU31-Qmg!AU31</f>
        <v>0.48346487363236001</v>
      </c>
      <c r="AV31" s="27">
        <f>Qxg!AV31-Qmg!AV31</f>
        <v>4.1293614511010018E-2</v>
      </c>
      <c r="AW31" s="27">
        <f>Qxg!AW31-Qmg!AW31</f>
        <v>4.1293614511011018E-2</v>
      </c>
      <c r="AX31" s="27">
        <f>Qxg!AX31-Qmg!AX31</f>
        <v>7.7774341182976048E-2</v>
      </c>
      <c r="AY31" s="27">
        <f>Qxg!AY31-Qmg!AY31</f>
        <v>4.4189050186013989E-2</v>
      </c>
      <c r="AZ31" s="27">
        <f>Qxg!AZ31-Qmg!AZ31</f>
        <v>3.7585679349770973E-2</v>
      </c>
      <c r="BA31" s="27">
        <f>Qxg!BA31-Qmg!BA31</f>
        <v>-2.6124212429289861E-3</v>
      </c>
      <c r="BB31" s="27">
        <f>Qxg!BB31-Qmg!BB31</f>
        <v>-1.9479987168110058E-3</v>
      </c>
      <c r="BC31" s="27">
        <f>Qxg!BC31-Qmg!BC31</f>
        <v>-1.1434629640977093E-2</v>
      </c>
      <c r="BD31" s="27">
        <f>Qxg!BD31-Qmg!BD31</f>
        <v>-0.10886661578395199</v>
      </c>
      <c r="BE31" s="27">
        <f>Qxg!BE31-Qmg!BE31</f>
        <v>1.8769827034963993E-2</v>
      </c>
      <c r="BF31" s="27">
        <f>Qxg!BF31-Qmg!BF31</f>
        <v>-5.2067749433379884E-3</v>
      </c>
      <c r="BG31" s="27">
        <f>Qxg!BG31-Qmg!BG31</f>
        <v>-7.1799801421837409E-2</v>
      </c>
      <c r="BH31" s="27">
        <f>Qxg!BH31-Qmg!BH31</f>
        <v>-1.6039127812514986E-2</v>
      </c>
      <c r="BI31" s="27">
        <f>Qxg!BI31-Qmg!BI31</f>
        <v>3.1469977406691996E-2</v>
      </c>
      <c r="BJ31" s="27">
        <f>Qxg!BJ31-Qmg!BJ31</f>
        <v>-0.1218700434369891</v>
      </c>
      <c r="BK31" s="27">
        <f>Qxg!BK31-Qmg!BK31</f>
        <v>-3.2376400775824002E-2</v>
      </c>
      <c r="BL31" s="27">
        <f>Qxg!BL31-Qmg!BL31</f>
        <v>-0.15861745838139196</v>
      </c>
      <c r="BM31" s="27">
        <f>Qxg!BM31-Qmg!BM31</f>
        <v>-5.9865922931091997E-2</v>
      </c>
      <c r="BN31" s="27">
        <f>Qxg!BN31-Qmg!BN31</f>
        <v>-9.8236353663311016E-2</v>
      </c>
      <c r="BO31" s="27">
        <f>Qxg!BO31-Qmg!BO31</f>
        <v>-3.9888090381275998E-2</v>
      </c>
      <c r="BP31" s="42"/>
      <c r="BQ31" s="42"/>
      <c r="BR31" s="42"/>
    </row>
    <row r="32" spans="1:70" x14ac:dyDescent="0.2">
      <c r="A32" s="1">
        <v>1997</v>
      </c>
      <c r="B32" s="27">
        <f>Qxg!B32-Qmg!B32</f>
        <v>0</v>
      </c>
      <c r="C32" s="27">
        <f>Qxg!C32-Qmg!C32</f>
        <v>9.0753000833390107E-3</v>
      </c>
      <c r="D32" s="27">
        <f>Qxg!D32-Qmg!D32</f>
        <v>-8.6664531124100025E-3</v>
      </c>
      <c r="E32" s="27">
        <f>Qxg!E32-Qmg!E32</f>
        <v>-2.9552959593657002E-2</v>
      </c>
      <c r="F32" s="27">
        <f>Qxg!F32-Qmg!F32</f>
        <v>0.11802230796011404</v>
      </c>
      <c r="G32" s="27">
        <f>Qxg!G32-Qmg!G32</f>
        <v>0.17820426252308696</v>
      </c>
      <c r="H32" s="27">
        <f>Qxg!H32-Qmg!H32</f>
        <v>1.4677266281189982E-2</v>
      </c>
      <c r="I32" s="27">
        <f>Qxg!I32-Qmg!I32</f>
        <v>-1.1300873967269004E-2</v>
      </c>
      <c r="J32" s="27">
        <f>Qxg!J32-Qmg!J32</f>
        <v>-2.5715091751477015E-2</v>
      </c>
      <c r="K32" s="27">
        <f>Qxg!K32-Qmg!K32</f>
        <v>-3.8743968369080173E-3</v>
      </c>
      <c r="L32" s="27">
        <f>Qxg!L32-Qmg!L32</f>
        <v>3.4641316461610006E-2</v>
      </c>
      <c r="M32" s="27">
        <f>Qxg!M32-Qmg!M32</f>
        <v>3.8849818096498012E-4</v>
      </c>
      <c r="N32" s="27">
        <f>Qxg!N32-Qmg!N32</f>
        <v>1.3432796363839011E-2</v>
      </c>
      <c r="O32" s="27">
        <f>Qxg!O32-Qmg!O32</f>
        <v>-7.8025023689698436E-4</v>
      </c>
      <c r="P32" s="27">
        <f>Qxg!P32-Qmg!P32</f>
        <v>1.0537027690895984E-2</v>
      </c>
      <c r="Q32" s="27">
        <f>Qxg!Q32-Qmg!Q32</f>
        <v>3.9210380946866019E-2</v>
      </c>
      <c r="R32" s="27">
        <f>Qxg!R32-Qmg!R32</f>
        <v>0.12734398594427404</v>
      </c>
      <c r="S32" s="27">
        <f>Qxg!S32-Qmg!S32</f>
        <v>3.5467050468443007E-2</v>
      </c>
      <c r="T32" s="27">
        <f>Qxg!T32-Qmg!T32</f>
        <v>6.464231069515991E-3</v>
      </c>
      <c r="U32" s="27">
        <f>Qxg!U32-Qmg!U32</f>
        <v>5.7377785622503286E-4</v>
      </c>
      <c r="V32" s="27">
        <f>Qxg!V32-Qmg!V32</f>
        <v>-8.9331305910261005E-3</v>
      </c>
      <c r="W32" s="27">
        <f>Qxg!W32-Qmg!W32</f>
        <v>-7.3843171058159962E-3</v>
      </c>
      <c r="X32" s="27">
        <f>Qxg!X32-Qmg!X32</f>
        <v>-7.5525873649409936E-3</v>
      </c>
      <c r="Y32" s="27">
        <f>Qxg!Y32-Qmg!Y32</f>
        <v>5.905840053255007E-3</v>
      </c>
      <c r="Z32" s="27">
        <f>Qxg!Z32-Qmg!Z32</f>
        <v>-1.1638808426078992E-2</v>
      </c>
      <c r="AA32" s="27">
        <f>Qxg!AA32-Qmg!AA32</f>
        <v>-3.8000874083971015E-2</v>
      </c>
      <c r="AB32" s="27">
        <f>Qxg!AB32-Qmg!AB32</f>
        <v>-2.4862360993115298E-2</v>
      </c>
      <c r="AC32" s="27">
        <f>Qxg!AC32-Qmg!AC32</f>
        <v>-6.4451484670563969E-2</v>
      </c>
      <c r="AD32" s="27">
        <f>Qxg!AD32-Qmg!AD32</f>
        <v>-7.0031259072821983E-2</v>
      </c>
      <c r="AE32" s="27">
        <f>Qxg!AE32-Qmg!AE32</f>
        <v>-1.5981033526336008E-2</v>
      </c>
      <c r="AF32" s="27">
        <f>Qxg!AF32-Qmg!AF32</f>
        <v>-2.775840222944799E-2</v>
      </c>
      <c r="AG32" s="27">
        <f>Qxg!AG32-Qmg!AG32</f>
        <v>0.71725304871115192</v>
      </c>
      <c r="AH32" s="27">
        <f>Qxg!AH32-Qmg!AH32</f>
        <v>0.23345379602300798</v>
      </c>
      <c r="AI32" s="27">
        <f>Qxg!AI32-Qmg!AI32</f>
        <v>-8.8329434124483963E-2</v>
      </c>
      <c r="AJ32" s="27">
        <f>Qxg!AJ32-Qmg!AJ32</f>
        <v>0.23345379602300897</v>
      </c>
      <c r="AK32" s="27">
        <f>Qxg!AK32-Qmg!AK32</f>
        <v>-2.011185845166702E-2</v>
      </c>
      <c r="AL32" s="27">
        <f>Qxg!AL32-Qmg!AL32</f>
        <v>1.8761222750577011E-2</v>
      </c>
      <c r="AM32" s="27">
        <f>Qxg!AM32-Qmg!AM32</f>
        <v>-6.0261316712890145E-3</v>
      </c>
      <c r="AN32" s="27">
        <f>Qxg!AN32-Qmg!AN32</f>
        <v>9.2214116279027036E-2</v>
      </c>
      <c r="AO32" s="27">
        <f>Qxg!AO32-Qmg!AO32</f>
        <v>9.3737090549939894E-3</v>
      </c>
      <c r="AP32" s="27">
        <f>Qxg!AP32-Qmg!AP32</f>
        <v>7.7181190316587045E-2</v>
      </c>
      <c r="AQ32" s="27">
        <f>Qxg!AQ32-Qmg!AQ32</f>
        <v>3.3093227917162016E-2</v>
      </c>
      <c r="AR32" s="27">
        <f>Qxg!AR32-Qmg!AR32</f>
        <v>3.3093227917162016E-2</v>
      </c>
      <c r="AS32" s="27">
        <f>Qxg!AS32-Qmg!AS32</f>
        <v>3.3093227917162016E-2</v>
      </c>
      <c r="AT32" s="27">
        <f>Qxg!AT32-Qmg!AT32</f>
        <v>3.3093227917162016E-2</v>
      </c>
      <c r="AU32" s="27">
        <f>Qxg!AU32-Qmg!AU32</f>
        <v>0.69096946199921705</v>
      </c>
      <c r="AV32" s="27">
        <f>Qxg!AV32-Qmg!AV32</f>
        <v>3.3093227917161017E-2</v>
      </c>
      <c r="AW32" s="27">
        <f>Qxg!AW32-Qmg!AW32</f>
        <v>3.3093227917161017E-2</v>
      </c>
      <c r="AX32" s="27">
        <f>Qxg!AX32-Qmg!AX32</f>
        <v>7.0169486541724002E-2</v>
      </c>
      <c r="AY32" s="27">
        <f>Qxg!AY32-Qmg!AY32</f>
        <v>3.6956220974549009E-2</v>
      </c>
      <c r="AZ32" s="27">
        <f>Qxg!AZ32-Qmg!AZ32</f>
        <v>1.4677266281189982E-2</v>
      </c>
      <c r="BA32" s="27">
        <f>Qxg!BA32-Qmg!BA32</f>
        <v>-2.4535699870146976E-2</v>
      </c>
      <c r="BB32" s="27">
        <f>Qxg!BB32-Qmg!BB32</f>
        <v>2.6886590248087011E-2</v>
      </c>
      <c r="BC32" s="27">
        <f>Qxg!BC32-Qmg!BC32</f>
        <v>-8.1764717871874032E-3</v>
      </c>
      <c r="BD32" s="27">
        <f>Qxg!BD32-Qmg!BD32</f>
        <v>-9.7046091359652031E-2</v>
      </c>
      <c r="BE32" s="27">
        <f>Qxg!BE32-Qmg!BE32</f>
        <v>-1.5977313060029918E-3</v>
      </c>
      <c r="BF32" s="27">
        <f>Qxg!BF32-Qmg!BF32</f>
        <v>2.0830302446259996E-3</v>
      </c>
      <c r="BG32" s="27">
        <f>Qxg!BG32-Qmg!BG32</f>
        <v>-7.2540875583741796E-2</v>
      </c>
      <c r="BH32" s="27">
        <f>Qxg!BH32-Qmg!BH32</f>
        <v>-1.9957671792808981E-2</v>
      </c>
      <c r="BI32" s="27">
        <f>Qxg!BI32-Qmg!BI32</f>
        <v>4.7396791403372995E-2</v>
      </c>
      <c r="BJ32" s="27">
        <f>Qxg!BJ32-Qmg!BJ32</f>
        <v>-0.117917238690408</v>
      </c>
      <c r="BK32" s="27">
        <f>Qxg!BK32-Qmg!BK32</f>
        <v>-4.6381425433213982E-2</v>
      </c>
      <c r="BL32" s="27">
        <f>Qxg!BL32-Qmg!BL32</f>
        <v>-0.20469303767980596</v>
      </c>
      <c r="BM32" s="27">
        <f>Qxg!BM32-Qmg!BM32</f>
        <v>6.2056270068689967E-3</v>
      </c>
      <c r="BN32" s="27">
        <f>Qxg!BN32-Qmg!BN32</f>
        <v>-9.6616634878700036E-2</v>
      </c>
      <c r="BO32" s="27">
        <f>Qxg!BO32-Qmg!BO32</f>
        <v>-3.4904365214949995E-2</v>
      </c>
      <c r="BP32" s="42"/>
      <c r="BQ32" s="42"/>
      <c r="BR32" s="42"/>
    </row>
    <row r="33" spans="1:70" x14ac:dyDescent="0.2">
      <c r="A33" s="1">
        <v>1998</v>
      </c>
      <c r="B33" s="27">
        <f>Qxg!B33-Qmg!B33</f>
        <v>0</v>
      </c>
      <c r="C33" s="27">
        <f>Qxg!C33-Qmg!C33</f>
        <v>4.0905965066759808E-3</v>
      </c>
      <c r="D33" s="27">
        <f>Qxg!D33-Qmg!D33</f>
        <v>-1.3932099969113002E-2</v>
      </c>
      <c r="E33" s="27">
        <f>Qxg!E33-Qmg!E33</f>
        <v>-3.0732674147054995E-2</v>
      </c>
      <c r="F33" s="27">
        <f>Qxg!F33-Qmg!F33</f>
        <v>7.0021319134195015E-2</v>
      </c>
      <c r="G33" s="27">
        <f>Qxg!G33-Qmg!G33</f>
        <v>0.200161884121071</v>
      </c>
      <c r="H33" s="27">
        <f>Qxg!H33-Qmg!H33</f>
        <v>4.0163930945846027E-2</v>
      </c>
      <c r="I33" s="27">
        <f>Qxg!I33-Qmg!I33</f>
        <v>7.5380899729890205E-3</v>
      </c>
      <c r="J33" s="27">
        <f>Qxg!J33-Qmg!J33</f>
        <v>-4.2974551373239911E-3</v>
      </c>
      <c r="K33" s="27">
        <f>Qxg!K33-Qmg!K33</f>
        <v>-8.6401189913903886E-4</v>
      </c>
      <c r="L33" s="27">
        <f>Qxg!L33-Qmg!L33</f>
        <v>1.9749589583230032E-2</v>
      </c>
      <c r="M33" s="27">
        <f>Qxg!M33-Qmg!M33</f>
        <v>-7.9424943696829731E-3</v>
      </c>
      <c r="N33" s="27">
        <f>Qxg!N33-Qmg!N33</f>
        <v>9.2706306483479883E-3</v>
      </c>
      <c r="O33" s="27">
        <f>Qxg!O33-Qmg!O33</f>
        <v>-8.8778560661309791E-3</v>
      </c>
      <c r="P33" s="27">
        <f>Qxg!P33-Qmg!P33</f>
        <v>5.0125126446450008E-3</v>
      </c>
      <c r="Q33" s="27">
        <f>Qxg!Q33-Qmg!Q33</f>
        <v>4.2950890196756963E-2</v>
      </c>
      <c r="R33" s="27">
        <f>Qxg!R33-Qmg!R33</f>
        <v>3.3346881997940947E-2</v>
      </c>
      <c r="S33" s="27">
        <f>Qxg!S33-Qmg!S33</f>
        <v>3.3408968736289013E-2</v>
      </c>
      <c r="T33" s="27">
        <f>Qxg!T33-Qmg!T33</f>
        <v>2.0693438751300253E-3</v>
      </c>
      <c r="U33" s="27">
        <f>Qxg!U33-Qmg!U33</f>
        <v>-4.5428995452969634E-3</v>
      </c>
      <c r="V33" s="27">
        <f>Qxg!V33-Qmg!V33</f>
        <v>-1.4635345364156713E-2</v>
      </c>
      <c r="W33" s="27">
        <f>Qxg!W33-Qmg!W33</f>
        <v>-1.2000355442249866E-3</v>
      </c>
      <c r="X33" s="27">
        <f>Qxg!X33-Qmg!X33</f>
        <v>-2.0094484861554018E-2</v>
      </c>
      <c r="Y33" s="27">
        <f>Qxg!Y33-Qmg!Y33</f>
        <v>2.3239804919049645E-3</v>
      </c>
      <c r="Z33" s="27">
        <f>Qxg!Z33-Qmg!Z33</f>
        <v>-1.591947180278501E-2</v>
      </c>
      <c r="AA33" s="27">
        <f>Qxg!AA33-Qmg!AA33</f>
        <v>-3.2150631014845693E-2</v>
      </c>
      <c r="AB33" s="27">
        <f>Qxg!AB33-Qmg!AB33</f>
        <v>-2.2527218935156107E-2</v>
      </c>
      <c r="AC33" s="27">
        <f>Qxg!AC33-Qmg!AC33</f>
        <v>-6.7432522315056975E-2</v>
      </c>
      <c r="AD33" s="27">
        <f>Qxg!AD33-Qmg!AD33</f>
        <v>-6.7483285094207007E-2</v>
      </c>
      <c r="AE33" s="27">
        <f>Qxg!AE33-Qmg!AE33</f>
        <v>-2.8807756796256023E-2</v>
      </c>
      <c r="AF33" s="27">
        <f>Qxg!AF33-Qmg!AF33</f>
        <v>-3.0395211302041009E-2</v>
      </c>
      <c r="AG33" s="27">
        <f>Qxg!AG33-Qmg!AG33</f>
        <v>0.47175698536900501</v>
      </c>
      <c r="AH33" s="27">
        <f>Qxg!AH33-Qmg!AH33</f>
        <v>0.12608302369959201</v>
      </c>
      <c r="AI33" s="27">
        <f>Qxg!AI33-Qmg!AI33</f>
        <v>-9.7400347779144997E-2</v>
      </c>
      <c r="AJ33" s="27">
        <f>Qxg!AJ33-Qmg!AJ33</f>
        <v>0.12608302369959301</v>
      </c>
      <c r="AK33" s="27">
        <f>Qxg!AK33-Qmg!AK33</f>
        <v>-1.8184379129413009E-2</v>
      </c>
      <c r="AL33" s="27">
        <f>Qxg!AL33-Qmg!AL33</f>
        <v>2.1614864015500945E-2</v>
      </c>
      <c r="AM33" s="27">
        <f>Qxg!AM33-Qmg!AM33</f>
        <v>1.3892038276408003E-2</v>
      </c>
      <c r="AN33" s="27">
        <f>Qxg!AN33-Qmg!AN33</f>
        <v>4.1826856346669994E-2</v>
      </c>
      <c r="AO33" s="27">
        <f>Qxg!AO33-Qmg!AO33</f>
        <v>-9.1765814188454975E-2</v>
      </c>
      <c r="AP33" s="27">
        <f>Qxg!AP33-Qmg!AP33</f>
        <v>8.0771701211526992E-2</v>
      </c>
      <c r="AQ33" s="27">
        <f>Qxg!AQ33-Qmg!AQ33</f>
        <v>5.7213314968410089E-3</v>
      </c>
      <c r="AR33" s="27">
        <f>Qxg!AR33-Qmg!AR33</f>
        <v>5.7213314968410089E-3</v>
      </c>
      <c r="AS33" s="27">
        <f>Qxg!AS33-Qmg!AS33</f>
        <v>5.7213314968410089E-3</v>
      </c>
      <c r="AT33" s="27">
        <f>Qxg!AT33-Qmg!AT33</f>
        <v>5.7213314968410089E-3</v>
      </c>
      <c r="AU33" s="27">
        <f>Qxg!AU33-Qmg!AU33</f>
        <v>0.73806536309566506</v>
      </c>
      <c r="AV33" s="27">
        <f>Qxg!AV33-Qmg!AV33</f>
        <v>5.7213314968410089E-3</v>
      </c>
      <c r="AW33" s="27">
        <f>Qxg!AW33-Qmg!AW33</f>
        <v>5.7213314968410089E-3</v>
      </c>
      <c r="AX33" s="27">
        <f>Qxg!AX33-Qmg!AX33</f>
        <v>6.9025702625231E-2</v>
      </c>
      <c r="AY33" s="27">
        <f>Qxg!AY33-Qmg!AY33</f>
        <v>8.5810266489379505E-3</v>
      </c>
      <c r="AZ33" s="27">
        <f>Qxg!AZ33-Qmg!AZ33</f>
        <v>4.0163930945846027E-2</v>
      </c>
      <c r="BA33" s="27">
        <f>Qxg!BA33-Qmg!BA33</f>
        <v>6.94728633830205E-3</v>
      </c>
      <c r="BB33" s="27">
        <f>Qxg!BB33-Qmg!BB33</f>
        <v>3.4309704239587985E-2</v>
      </c>
      <c r="BC33" s="27">
        <f>Qxg!BC33-Qmg!BC33</f>
        <v>2.4894259903110449E-4</v>
      </c>
      <c r="BD33" s="27">
        <f>Qxg!BD33-Qmg!BD33</f>
        <v>3.3542645574819008E-2</v>
      </c>
      <c r="BE33" s="27">
        <f>Qxg!BE33-Qmg!BE33</f>
        <v>-8.9539422565860227E-3</v>
      </c>
      <c r="BF33" s="27">
        <f>Qxg!BF33-Qmg!BF33</f>
        <v>1.2831267705607996E-2</v>
      </c>
      <c r="BG33" s="27">
        <f>Qxg!BG33-Qmg!BG33</f>
        <v>-5.836651407440599E-2</v>
      </c>
      <c r="BH33" s="27">
        <f>Qxg!BH33-Qmg!BH33</f>
        <v>-2.3202542351766983E-2</v>
      </c>
      <c r="BI33" s="27">
        <f>Qxg!BI33-Qmg!BI33</f>
        <v>0.12665538152190603</v>
      </c>
      <c r="BJ33" s="27">
        <f>Qxg!BJ33-Qmg!BJ33</f>
        <v>-0.1260712988691722</v>
      </c>
      <c r="BK33" s="27">
        <f>Qxg!BK33-Qmg!BK33</f>
        <v>-3.0940227625485983E-2</v>
      </c>
      <c r="BL33" s="27">
        <f>Qxg!BL33-Qmg!BL33</f>
        <v>-0.15995748073559496</v>
      </c>
      <c r="BM33" s="27">
        <f>Qxg!BM33-Qmg!BM33</f>
        <v>0.15312839448392501</v>
      </c>
      <c r="BN33" s="27">
        <f>Qxg!BN33-Qmg!BN33</f>
        <v>-8.7368994487386997E-2</v>
      </c>
      <c r="BO33" s="27">
        <f>Qxg!BO33-Qmg!BO33</f>
        <v>2.0345847340950018E-2</v>
      </c>
      <c r="BP33" s="42"/>
      <c r="BQ33" s="42"/>
      <c r="BR33" s="42"/>
    </row>
    <row r="34" spans="1:70" x14ac:dyDescent="0.2">
      <c r="A34" s="1">
        <v>1999</v>
      </c>
      <c r="B34" s="27">
        <f>Qxg!B34-Qmg!B34</f>
        <v>0</v>
      </c>
      <c r="C34" s="27">
        <f>Qxg!C34-Qmg!C34</f>
        <v>8.0253534152896489E-4</v>
      </c>
      <c r="D34" s="27">
        <f>Qxg!D34-Qmg!D34</f>
        <v>-1.9370814593324001E-2</v>
      </c>
      <c r="E34" s="27">
        <f>Qxg!E34-Qmg!E34</f>
        <v>-1.7594537408697986E-2</v>
      </c>
      <c r="F34" s="27">
        <f>Qxg!F34-Qmg!F34</f>
        <v>9.5656455426767983E-2</v>
      </c>
      <c r="G34" s="27">
        <f>Qxg!G34-Qmg!G34</f>
        <v>0.30834238019243998</v>
      </c>
      <c r="H34" s="27">
        <f>Qxg!H34-Qmg!H34</f>
        <v>0.13892304454679</v>
      </c>
      <c r="I34" s="27">
        <f>Qxg!I34-Qmg!I34</f>
        <v>2.448072187689998E-3</v>
      </c>
      <c r="J34" s="27">
        <f>Qxg!J34-Qmg!J34</f>
        <v>6.0285978030729936E-3</v>
      </c>
      <c r="K34" s="27">
        <f>Qxg!K34-Qmg!K34</f>
        <v>-6.5988947669740061E-3</v>
      </c>
      <c r="L34" s="27">
        <f>Qxg!L34-Qmg!L34</f>
        <v>6.3899444154712992E-2</v>
      </c>
      <c r="M34" s="27">
        <f>Qxg!M34-Qmg!M34</f>
        <v>-2.1147605514514001E-2</v>
      </c>
      <c r="N34" s="27">
        <f>Qxg!N34-Qmg!N34</f>
        <v>8.1394835538720067E-3</v>
      </c>
      <c r="O34" s="27">
        <f>Qxg!O34-Qmg!O34</f>
        <v>-1.223124120727398E-2</v>
      </c>
      <c r="P34" s="27">
        <f>Qxg!P34-Qmg!P34</f>
        <v>-8.9672377378640089E-3</v>
      </c>
      <c r="Q34" s="27">
        <f>Qxg!Q34-Qmg!Q34</f>
        <v>3.5761612775023044E-2</v>
      </c>
      <c r="R34" s="27">
        <f>Qxg!R34-Qmg!R34</f>
        <v>0.13627234785776798</v>
      </c>
      <c r="S34" s="27">
        <f>Qxg!S34-Qmg!S34</f>
        <v>2.9802484207737956E-2</v>
      </c>
      <c r="T34" s="27">
        <f>Qxg!T34-Qmg!T34</f>
        <v>-4.8044398484103912E-4</v>
      </c>
      <c r="U34" s="27">
        <f>Qxg!U34-Qmg!U34</f>
        <v>-7.9830501314129831E-3</v>
      </c>
      <c r="V34" s="27">
        <f>Qxg!V34-Qmg!V34</f>
        <v>-2.1842102876537511E-2</v>
      </c>
      <c r="W34" s="27">
        <f>Qxg!W34-Qmg!W34</f>
        <v>1.8301662552259013E-2</v>
      </c>
      <c r="X34" s="27">
        <f>Qxg!X34-Qmg!X34</f>
        <v>-2.2828080078271001E-2</v>
      </c>
      <c r="Y34" s="27">
        <f>Qxg!Y34-Qmg!Y34</f>
        <v>3.2869231586130088E-3</v>
      </c>
      <c r="Z34" s="27">
        <f>Qxg!Z34-Qmg!Z34</f>
        <v>-2.1234033851850992E-2</v>
      </c>
      <c r="AA34" s="27">
        <f>Qxg!AA34-Qmg!AA34</f>
        <v>-1.9407438974242103E-2</v>
      </c>
      <c r="AB34" s="27">
        <f>Qxg!AB34-Qmg!AB34</f>
        <v>-1.7548399538188292E-2</v>
      </c>
      <c r="AC34" s="27">
        <f>Qxg!AC34-Qmg!AC34</f>
        <v>-1.0732280989842025E-2</v>
      </c>
      <c r="AD34" s="27">
        <f>Qxg!AD34-Qmg!AD34</f>
        <v>-9.1344953053420219E-3</v>
      </c>
      <c r="AE34" s="27">
        <f>Qxg!AE34-Qmg!AE34</f>
        <v>-1.8956275654171989E-2</v>
      </c>
      <c r="AF34" s="27">
        <f>Qxg!AF34-Qmg!AF34</f>
        <v>-2.0093160243170011E-2</v>
      </c>
      <c r="AG34" s="27">
        <f>Qxg!AG34-Qmg!AG34</f>
        <v>0.46363750714052598</v>
      </c>
      <c r="AH34" s="27">
        <f>Qxg!AH34-Qmg!AH34</f>
        <v>0.16726478310883697</v>
      </c>
      <c r="AI34" s="27">
        <f>Qxg!AI34-Qmg!AI34</f>
        <v>-8.2327798011963993E-2</v>
      </c>
      <c r="AJ34" s="27">
        <f>Qxg!AJ34-Qmg!AJ34</f>
        <v>0.16726478310883797</v>
      </c>
      <c r="AK34" s="27">
        <f>Qxg!AK34-Qmg!AK34</f>
        <v>-6.1288862626550089E-3</v>
      </c>
      <c r="AL34" s="27">
        <f>Qxg!AL34-Qmg!AL34</f>
        <v>9.8434293376742976E-2</v>
      </c>
      <c r="AM34" s="27">
        <f>Qxg!AM34-Qmg!AM34</f>
        <v>6.9880586802090194E-3</v>
      </c>
      <c r="AN34" s="27">
        <f>Qxg!AN34-Qmg!AN34</f>
        <v>6.8968621402454022E-2</v>
      </c>
      <c r="AO34" s="27">
        <f>Qxg!AO34-Qmg!AO34</f>
        <v>3.1602831149379007E-2</v>
      </c>
      <c r="AP34" s="27">
        <f>Qxg!AP34-Qmg!AP34</f>
        <v>0.10233300383473698</v>
      </c>
      <c r="AQ34" s="27">
        <f>Qxg!AQ34-Qmg!AQ34</f>
        <v>5.3593254708041993E-2</v>
      </c>
      <c r="AR34" s="27">
        <f>Qxg!AR34-Qmg!AR34</f>
        <v>5.3593254708041993E-2</v>
      </c>
      <c r="AS34" s="27">
        <f>Qxg!AS34-Qmg!AS34</f>
        <v>5.3593254708040994E-2</v>
      </c>
      <c r="AT34" s="27">
        <f>Qxg!AT34-Qmg!AT34</f>
        <v>5.3593254708041993E-2</v>
      </c>
      <c r="AU34" s="27">
        <f>Qxg!AU34-Qmg!AU34</f>
        <v>1.1896983603771472</v>
      </c>
      <c r="AV34" s="27">
        <f>Qxg!AV34-Qmg!AV34</f>
        <v>5.3593254708041993E-2</v>
      </c>
      <c r="AW34" s="27">
        <f>Qxg!AW34-Qmg!AW34</f>
        <v>5.3593254708041993E-2</v>
      </c>
      <c r="AX34" s="27">
        <f>Qxg!AX34-Qmg!AX34</f>
        <v>8.8252412800557012E-2</v>
      </c>
      <c r="AY34" s="27">
        <f>Qxg!AY34-Qmg!AY34</f>
        <v>5.7920459360755988E-2</v>
      </c>
      <c r="AZ34" s="27">
        <f>Qxg!AZ34-Qmg!AZ34</f>
        <v>0.13892304454679</v>
      </c>
      <c r="BA34" s="27">
        <f>Qxg!BA34-Qmg!BA34</f>
        <v>0.11090594190195202</v>
      </c>
      <c r="BB34" s="27">
        <f>Qxg!BB34-Qmg!BB34</f>
        <v>2.1428016349124002E-2</v>
      </c>
      <c r="BC34" s="27">
        <f>Qxg!BC34-Qmg!BC34</f>
        <v>-1.2003404956843905E-3</v>
      </c>
      <c r="BD34" s="27">
        <f>Qxg!BD34-Qmg!BD34</f>
        <v>-8.595626668987999E-3</v>
      </c>
      <c r="BE34" s="27">
        <f>Qxg!BE34-Qmg!BE34</f>
        <v>1.3224235012586016E-2</v>
      </c>
      <c r="BF34" s="27">
        <f>Qxg!BF34-Qmg!BF34</f>
        <v>7.9358123037099881E-3</v>
      </c>
      <c r="BG34" s="27">
        <f>Qxg!BG34-Qmg!BG34</f>
        <v>-4.3707335802351005E-2</v>
      </c>
      <c r="BH34" s="27">
        <f>Qxg!BH34-Qmg!BH34</f>
        <v>-2.146977128401599E-2</v>
      </c>
      <c r="BI34" s="27">
        <f>Qxg!BI34-Qmg!BI34</f>
        <v>0.10650656673943798</v>
      </c>
      <c r="BJ34" s="27">
        <f>Qxg!BJ34-Qmg!BJ34</f>
        <v>-0.11134474181482601</v>
      </c>
      <c r="BK34" s="27">
        <f>Qxg!BK34-Qmg!BK34</f>
        <v>-1.9341697608057012E-2</v>
      </c>
      <c r="BL34" s="27">
        <f>Qxg!BL34-Qmg!BL34</f>
        <v>-0.10109178380169498</v>
      </c>
      <c r="BM34" s="27">
        <f>Qxg!BM34-Qmg!BM34</f>
        <v>0.12653266335371693</v>
      </c>
      <c r="BN34" s="27">
        <f>Qxg!BN34-Qmg!BN34</f>
        <v>-4.6244122826640033E-2</v>
      </c>
      <c r="BO34" s="27">
        <f>Qxg!BO34-Qmg!BO34</f>
        <v>2.4281611145390958E-2</v>
      </c>
      <c r="BP34" s="42"/>
      <c r="BQ34" s="42"/>
      <c r="BR34" s="42"/>
    </row>
    <row r="35" spans="1:70" x14ac:dyDescent="0.2">
      <c r="A35" s="1">
        <v>2000</v>
      </c>
      <c r="B35" s="27">
        <f>Qxg!B35-Qmg!B35</f>
        <v>0</v>
      </c>
      <c r="C35" s="27">
        <f>Qxg!C35-Qmg!C35</f>
        <v>-4.0847089184020136E-3</v>
      </c>
      <c r="D35" s="27">
        <f>Qxg!D35-Qmg!D35</f>
        <v>-2.6240990732344011E-2</v>
      </c>
      <c r="E35" s="27">
        <f>Qxg!E35-Qmg!E35</f>
        <v>-2.3731385806422006E-2</v>
      </c>
      <c r="F35" s="27">
        <f>Qxg!F35-Qmg!F35</f>
        <v>0.115261613271675</v>
      </c>
      <c r="G35" s="27">
        <f>Qxg!G35-Qmg!G35</f>
        <v>0.94590186950134492</v>
      </c>
      <c r="H35" s="27">
        <f>Qxg!H35-Qmg!H35</f>
        <v>0.18780922501708197</v>
      </c>
      <c r="I35" s="27">
        <f>Qxg!I35-Qmg!I35</f>
        <v>-7.7778583206769836E-3</v>
      </c>
      <c r="J35" s="27">
        <f>Qxg!J35-Qmg!J35</f>
        <v>1.3537235232218003E-2</v>
      </c>
      <c r="K35" s="27">
        <f>Qxg!K35-Qmg!K35</f>
        <v>-7.6704860043080303E-3</v>
      </c>
      <c r="L35" s="27">
        <f>Qxg!L35-Qmg!L35</f>
        <v>7.0243816019230021E-2</v>
      </c>
      <c r="M35" s="27">
        <f>Qxg!M35-Qmg!M35</f>
        <v>-2.6670132620920051E-2</v>
      </c>
      <c r="N35" s="27">
        <f>Qxg!N35-Qmg!N35</f>
        <v>-1.1202773838080993E-2</v>
      </c>
      <c r="O35" s="27">
        <f>Qxg!O35-Qmg!O35</f>
        <v>-1.6206576798104999E-2</v>
      </c>
      <c r="P35" s="27">
        <f>Qxg!P35-Qmg!P35</f>
        <v>-2.6506900807556966E-2</v>
      </c>
      <c r="Q35" s="27">
        <f>Qxg!Q35-Qmg!Q35</f>
        <v>3.9591360787014973E-2</v>
      </c>
      <c r="R35" s="27">
        <f>Qxg!R35-Qmg!R35</f>
        <v>0.28895620502979003</v>
      </c>
      <c r="S35" s="27">
        <f>Qxg!S35-Qmg!S35</f>
        <v>2.5933404250588987E-2</v>
      </c>
      <c r="T35" s="27">
        <f>Qxg!T35-Qmg!T35</f>
        <v>-7.613221779604995E-3</v>
      </c>
      <c r="U35" s="27">
        <f>Qxg!U35-Qmg!U35</f>
        <v>-1.8219548379894035E-2</v>
      </c>
      <c r="V35" s="27">
        <f>Qxg!V35-Qmg!V35</f>
        <v>-3.0482008568689906E-2</v>
      </c>
      <c r="W35" s="27">
        <f>Qxg!W35-Qmg!W35</f>
        <v>2.8257491843928007E-2</v>
      </c>
      <c r="X35" s="27">
        <f>Qxg!X35-Qmg!X35</f>
        <v>-1.4473386687413992E-2</v>
      </c>
      <c r="Y35" s="27">
        <f>Qxg!Y35-Qmg!Y35</f>
        <v>1.7314161406823958E-2</v>
      </c>
      <c r="Z35" s="27">
        <f>Qxg!Z35-Qmg!Z35</f>
        <v>-3.0180639583636995E-2</v>
      </c>
      <c r="AA35" s="27">
        <f>Qxg!AA35-Qmg!AA35</f>
        <v>-1.2749623144185998E-2</v>
      </c>
      <c r="AB35" s="27">
        <f>Qxg!AB35-Qmg!AB35</f>
        <v>-2.5156081155535401E-2</v>
      </c>
      <c r="AC35" s="27">
        <f>Qxg!AC35-Qmg!AC35</f>
        <v>-2.6320826642391992E-2</v>
      </c>
      <c r="AD35" s="27">
        <f>Qxg!AD35-Qmg!AD35</f>
        <v>-2.2815146767959982E-2</v>
      </c>
      <c r="AE35" s="27">
        <f>Qxg!AE35-Qmg!AE35</f>
        <v>-2.6718742718864014E-2</v>
      </c>
      <c r="AF35" s="27">
        <f>Qxg!AF35-Qmg!AF35</f>
        <v>-2.3991156255634999E-2</v>
      </c>
      <c r="AG35" s="27">
        <f>Qxg!AG35-Qmg!AG35</f>
        <v>0.58122954046666098</v>
      </c>
      <c r="AH35" s="27">
        <f>Qxg!AH35-Qmg!AH35</f>
        <v>0.21056472541003302</v>
      </c>
      <c r="AI35" s="27">
        <f>Qxg!AI35-Qmg!AI35</f>
        <v>-7.0002312404189998E-2</v>
      </c>
      <c r="AJ35" s="27">
        <f>Qxg!AJ35-Qmg!AJ35</f>
        <v>0.21056472541003401</v>
      </c>
      <c r="AK35" s="27">
        <f>Qxg!AK35-Qmg!AK35</f>
        <v>-2.1001585237803988E-2</v>
      </c>
      <c r="AL35" s="27">
        <f>Qxg!AL35-Qmg!AL35</f>
        <v>7.7267478076852969E-2</v>
      </c>
      <c r="AM35" s="27">
        <f>Qxg!AM35-Qmg!AM35</f>
        <v>-1.5217718995019003E-2</v>
      </c>
      <c r="AN35" s="27">
        <f>Qxg!AN35-Qmg!AN35</f>
        <v>9.1005849893557977E-2</v>
      </c>
      <c r="AO35" s="27">
        <f>Qxg!AO35-Qmg!AO35</f>
        <v>-3.5837589347075011E-2</v>
      </c>
      <c r="AP35" s="27">
        <f>Qxg!AP35-Qmg!AP35</f>
        <v>7.4816560456486991E-2</v>
      </c>
      <c r="AQ35" s="27">
        <f>Qxg!AQ35-Qmg!AQ35</f>
        <v>9.6663705345879036E-2</v>
      </c>
      <c r="AR35" s="27">
        <f>Qxg!AR35-Qmg!AR35</f>
        <v>9.6663705345879036E-2</v>
      </c>
      <c r="AS35" s="27">
        <f>Qxg!AS35-Qmg!AS35</f>
        <v>9.6663705345878037E-2</v>
      </c>
      <c r="AT35" s="27">
        <f>Qxg!AT35-Qmg!AT35</f>
        <v>9.6663705345879036E-2</v>
      </c>
      <c r="AU35" s="27">
        <f>Qxg!AU35-Qmg!AU35</f>
        <v>4.2067003203534554</v>
      </c>
      <c r="AV35" s="27">
        <f>Qxg!AV35-Qmg!AV35</f>
        <v>9.6663705345880035E-2</v>
      </c>
      <c r="AW35" s="27">
        <f>Qxg!AW35-Qmg!AW35</f>
        <v>9.6663705345879036E-2</v>
      </c>
      <c r="AX35" s="27">
        <f>Qxg!AX35-Qmg!AX35</f>
        <v>7.3916376858920996E-2</v>
      </c>
      <c r="AY35" s="27">
        <f>Qxg!AY35-Qmg!AY35</f>
        <v>0.10044993562249904</v>
      </c>
      <c r="AZ35" s="27">
        <f>Qxg!AZ35-Qmg!AZ35</f>
        <v>0.18780922501708197</v>
      </c>
      <c r="BA35" s="27">
        <f>Qxg!BA35-Qmg!BA35</f>
        <v>0.136810345897727</v>
      </c>
      <c r="BB35" s="27">
        <f>Qxg!BB35-Qmg!BB35</f>
        <v>1.2056044782427E-2</v>
      </c>
      <c r="BC35" s="27">
        <f>Qxg!BC35-Qmg!BC35</f>
        <v>-5.9052199524151916E-3</v>
      </c>
      <c r="BD35" s="27">
        <f>Qxg!BD35-Qmg!BD35</f>
        <v>-6.9788329361862023E-2</v>
      </c>
      <c r="BE35" s="27">
        <f>Qxg!BE35-Qmg!BE35</f>
        <v>5.04423806225196E-3</v>
      </c>
      <c r="BF35" s="27">
        <f>Qxg!BF35-Qmg!BF35</f>
        <v>6.3870781837579993E-3</v>
      </c>
      <c r="BG35" s="27">
        <f>Qxg!BG35-Qmg!BG35</f>
        <v>-5.211373624104601E-2</v>
      </c>
      <c r="BH35" s="27">
        <f>Qxg!BH35-Qmg!BH35</f>
        <v>-1.4017623514008981E-2</v>
      </c>
      <c r="BI35" s="27">
        <f>Qxg!BI35-Qmg!BI35</f>
        <v>0.10837914604735299</v>
      </c>
      <c r="BJ35" s="27">
        <f>Qxg!BJ35-Qmg!BJ35</f>
        <v>-5.8478872390673009E-2</v>
      </c>
      <c r="BK35" s="27">
        <f>Qxg!BK35-Qmg!BK35</f>
        <v>-1.9379854708389002E-2</v>
      </c>
      <c r="BL35" s="27">
        <f>Qxg!BL35-Qmg!BL35</f>
        <v>-1.0837014907189024E-2</v>
      </c>
      <c r="BM35" s="27">
        <f>Qxg!BM35-Qmg!BM35</f>
        <v>8.2626828934564966E-2</v>
      </c>
      <c r="BN35" s="27">
        <f>Qxg!BN35-Qmg!BN35</f>
        <v>-4.587558785675705E-2</v>
      </c>
      <c r="BO35" s="27">
        <f>Qxg!BO35-Qmg!BO35</f>
        <v>2.0036363372037014E-2</v>
      </c>
      <c r="BP35" s="42"/>
      <c r="BQ35" s="42"/>
      <c r="BR35" s="42"/>
    </row>
    <row r="36" spans="1:70" x14ac:dyDescent="0.2">
      <c r="A36" s="1">
        <v>2001</v>
      </c>
      <c r="B36" s="27">
        <f>Qxg!B36-Qmg!B36</f>
        <v>0</v>
      </c>
      <c r="C36" s="27">
        <f>Qxg!C36-Qmg!C36</f>
        <v>5.865917306329016E-3</v>
      </c>
      <c r="D36" s="27">
        <f>Qxg!D36-Qmg!D36</f>
        <v>-2.3064157030128013E-2</v>
      </c>
      <c r="E36" s="27">
        <f>Qxg!E36-Qmg!E36</f>
        <v>-2.0044422986014998E-2</v>
      </c>
      <c r="F36" s="27">
        <f>Qxg!F36-Qmg!F36</f>
        <v>0.130777808299465</v>
      </c>
      <c r="G36" s="27">
        <f>Qxg!G36-Qmg!G36</f>
        <v>0.50368632145241199</v>
      </c>
      <c r="H36" s="27">
        <f>Qxg!H36-Qmg!H36</f>
        <v>0.11658128393439304</v>
      </c>
      <c r="I36" s="27">
        <f>Qxg!I36-Qmg!I36</f>
        <v>-9.2850378765070019E-3</v>
      </c>
      <c r="J36" s="27">
        <f>Qxg!J36-Qmg!J36</f>
        <v>1.0129587774299953E-2</v>
      </c>
      <c r="K36" s="27">
        <f>Qxg!K36-Qmg!K36</f>
        <v>1.1388065174913031E-2</v>
      </c>
      <c r="L36" s="27">
        <f>Qxg!L36-Qmg!L36</f>
        <v>8.2805989037131988E-2</v>
      </c>
      <c r="M36" s="27">
        <f>Qxg!M36-Qmg!M36</f>
        <v>-1.6907078451222024E-2</v>
      </c>
      <c r="N36" s="27">
        <f>Qxg!N36-Qmg!N36</f>
        <v>-1.6496981797919918E-3</v>
      </c>
      <c r="O36" s="27">
        <f>Qxg!O36-Qmg!O36</f>
        <v>-1.7031959479978986E-2</v>
      </c>
      <c r="P36" s="27">
        <f>Qxg!P36-Qmg!P36</f>
        <v>-1.5508569106982006E-2</v>
      </c>
      <c r="Q36" s="27">
        <f>Qxg!Q36-Qmg!Q36</f>
        <v>5.2951132655333022E-2</v>
      </c>
      <c r="R36" s="27">
        <f>Qxg!R36-Qmg!R36</f>
        <v>0.29141905412918906</v>
      </c>
      <c r="S36" s="27">
        <f>Qxg!S36-Qmg!S36</f>
        <v>3.4609873703745964E-2</v>
      </c>
      <c r="T36" s="27">
        <f>Qxg!T36-Qmg!T36</f>
        <v>3.6208611443039884E-3</v>
      </c>
      <c r="U36" s="27">
        <f>Qxg!U36-Qmg!U36</f>
        <v>-7.6023650201539894E-3</v>
      </c>
      <c r="V36" s="27">
        <f>Qxg!V36-Qmg!V36</f>
        <v>-2.7742864699133993E-2</v>
      </c>
      <c r="W36" s="27">
        <f>Qxg!W36-Qmg!W36</f>
        <v>3.3817333910865E-2</v>
      </c>
      <c r="X36" s="27">
        <f>Qxg!X36-Qmg!X36</f>
        <v>2.9305920095598625E-4</v>
      </c>
      <c r="Y36" s="27">
        <f>Qxg!Y36-Qmg!Y36</f>
        <v>3.5374787246578998E-2</v>
      </c>
      <c r="Z36" s="27">
        <f>Qxg!Z36-Qmg!Z36</f>
        <v>-2.6161531339722002E-2</v>
      </c>
      <c r="AA36" s="27">
        <f>Qxg!AA36-Qmg!AA36</f>
        <v>7.6807597501419994E-3</v>
      </c>
      <c r="AB36" s="27">
        <f>Qxg!AB36-Qmg!AB36</f>
        <v>-2.1210488357988E-2</v>
      </c>
      <c r="AC36" s="27">
        <f>Qxg!AC36-Qmg!AC36</f>
        <v>-1.8649476444820012E-2</v>
      </c>
      <c r="AD36" s="27">
        <f>Qxg!AD36-Qmg!AD36</f>
        <v>-5.1072918140724982E-2</v>
      </c>
      <c r="AE36" s="27">
        <f>Qxg!AE36-Qmg!AE36</f>
        <v>-2.4826125472978994E-2</v>
      </c>
      <c r="AF36" s="27">
        <f>Qxg!AF36-Qmg!AF36</f>
        <v>-1.9939954350985001E-2</v>
      </c>
      <c r="AG36" s="27">
        <f>Qxg!AG36-Qmg!AG36</f>
        <v>0.3939676814511</v>
      </c>
      <c r="AH36" s="27">
        <f>Qxg!AH36-Qmg!AH36</f>
        <v>0.217945627308956</v>
      </c>
      <c r="AI36" s="27">
        <f>Qxg!AI36-Qmg!AI36</f>
        <v>-5.331645377225902E-2</v>
      </c>
      <c r="AJ36" s="27">
        <f>Qxg!AJ36-Qmg!AJ36</f>
        <v>0.217945627308955</v>
      </c>
      <c r="AK36" s="27">
        <f>Qxg!AK36-Qmg!AK36</f>
        <v>5.3188734820340255E-3</v>
      </c>
      <c r="AL36" s="27">
        <f>Qxg!AL36-Qmg!AL36</f>
        <v>6.7078051477817979E-2</v>
      </c>
      <c r="AM36" s="27">
        <f>Qxg!AM36-Qmg!AM36</f>
        <v>6.9295195607730009E-2</v>
      </c>
      <c r="AN36" s="27">
        <f>Qxg!AN36-Qmg!AN36</f>
        <v>0.10118394528684599</v>
      </c>
      <c r="AO36" s="27">
        <f>Qxg!AO36-Qmg!AO36</f>
        <v>-3.8043287646045004E-2</v>
      </c>
      <c r="AP36" s="27">
        <f>Qxg!AP36-Qmg!AP36</f>
        <v>8.7079139700437957E-2</v>
      </c>
      <c r="AQ36" s="27">
        <f>Qxg!AQ36-Qmg!AQ36</f>
        <v>4.8634290669862024E-2</v>
      </c>
      <c r="AR36" s="27">
        <f>Qxg!AR36-Qmg!AR36</f>
        <v>4.8634290669861024E-2</v>
      </c>
      <c r="AS36" s="27">
        <f>Qxg!AS36-Qmg!AS36</f>
        <v>4.8634290669862024E-2</v>
      </c>
      <c r="AT36" s="27">
        <f>Qxg!AT36-Qmg!AT36</f>
        <v>4.8634290669861024E-2</v>
      </c>
      <c r="AU36" s="27">
        <f>Qxg!AU36-Qmg!AU36</f>
        <v>1.5373000680938929</v>
      </c>
      <c r="AV36" s="27">
        <f>Qxg!AV36-Qmg!AV36</f>
        <v>4.8634290669861024E-2</v>
      </c>
      <c r="AW36" s="27">
        <f>Qxg!AW36-Qmg!AW36</f>
        <v>4.8634290669862024E-2</v>
      </c>
      <c r="AX36" s="27">
        <f>Qxg!AX36-Qmg!AX36</f>
        <v>0.10654571303480104</v>
      </c>
      <c r="AY36" s="27">
        <f>Qxg!AY36-Qmg!AY36</f>
        <v>5.3743854350868037E-2</v>
      </c>
      <c r="AZ36" s="27">
        <f>Qxg!AZ36-Qmg!AZ36</f>
        <v>0.11658128393439304</v>
      </c>
      <c r="BA36" s="27">
        <f>Qxg!BA36-Qmg!BA36</f>
        <v>7.0437881366143984E-2</v>
      </c>
      <c r="BB36" s="27">
        <f>Qxg!BB36-Qmg!BB36</f>
        <v>1.3669260130858008E-2</v>
      </c>
      <c r="BC36" s="27">
        <f>Qxg!BC36-Qmg!BC36</f>
        <v>-1.1319747974063307E-2</v>
      </c>
      <c r="BD36" s="27">
        <f>Qxg!BD36-Qmg!BD36</f>
        <v>-7.1684482620043011E-2</v>
      </c>
      <c r="BE36" s="27">
        <f>Qxg!BE36-Qmg!BE36</f>
        <v>4.6490046963696019E-2</v>
      </c>
      <c r="BF36" s="27">
        <f>Qxg!BF36-Qmg!BF36</f>
        <v>2.9345255609100618E-4</v>
      </c>
      <c r="BG36" s="27">
        <f>Qxg!BG36-Qmg!BG36</f>
        <v>-5.4726055931395012E-2</v>
      </c>
      <c r="BH36" s="27">
        <f>Qxg!BH36-Qmg!BH36</f>
        <v>-8.0519636147649842E-3</v>
      </c>
      <c r="BI36" s="27">
        <f>Qxg!BI36-Qmg!BI36</f>
        <v>8.940278075077096E-2</v>
      </c>
      <c r="BJ36" s="27">
        <f>Qxg!BJ36-Qmg!BJ36</f>
        <v>2.0161456625079011E-2</v>
      </c>
      <c r="BK36" s="27">
        <f>Qxg!BK36-Qmg!BK36</f>
        <v>-1.7523438077215001E-2</v>
      </c>
      <c r="BL36" s="27">
        <f>Qxg!BL36-Qmg!BL36</f>
        <v>-4.1152540311314989E-2</v>
      </c>
      <c r="BM36" s="27">
        <f>Qxg!BM36-Qmg!BM36</f>
        <v>7.516042908570908E-2</v>
      </c>
      <c r="BN36" s="27">
        <f>Qxg!BN36-Qmg!BN36</f>
        <v>-4.7334901720320954E-2</v>
      </c>
      <c r="BO36" s="27">
        <f>Qxg!BO36-Qmg!BO36</f>
        <v>2.0613160915377016E-2</v>
      </c>
      <c r="BP36" s="42"/>
      <c r="BQ36" s="42"/>
      <c r="BR36" s="42"/>
    </row>
    <row r="37" spans="1:70" x14ac:dyDescent="0.2">
      <c r="A37" s="1">
        <v>2002</v>
      </c>
      <c r="B37" s="27">
        <f>Qxg!B37-Qmg!B37</f>
        <v>0</v>
      </c>
      <c r="C37" s="27">
        <f>Qxg!C37-Qmg!C37</f>
        <v>9.3618868611889949E-3</v>
      </c>
      <c r="D37" s="27">
        <f>Qxg!D37-Qmg!D37</f>
        <v>-2.8291754070057004E-2</v>
      </c>
      <c r="E37" s="27">
        <f>Qxg!E37-Qmg!E37</f>
        <v>4.0195012794200236E-4</v>
      </c>
      <c r="F37" s="27">
        <f>Qxg!F37-Qmg!F37</f>
        <v>0.12011177696798103</v>
      </c>
      <c r="G37" s="27">
        <f>Qxg!G37-Qmg!G37</f>
        <v>0.37536752186823602</v>
      </c>
      <c r="H37" s="27">
        <f>Qxg!H37-Qmg!H37</f>
        <v>9.6153524411526969E-2</v>
      </c>
      <c r="I37" s="27">
        <f>Qxg!I37-Qmg!I37</f>
        <v>-6.0471187285009997E-3</v>
      </c>
      <c r="J37" s="27">
        <f>Qxg!J37-Qmg!J37</f>
        <v>3.8818350889610054E-3</v>
      </c>
      <c r="K37" s="27">
        <f>Qxg!K37-Qmg!K37</f>
        <v>3.6803763888591023E-2</v>
      </c>
      <c r="L37" s="27">
        <f>Qxg!L37-Qmg!L37</f>
        <v>7.815126945232298E-2</v>
      </c>
      <c r="M37" s="27">
        <f>Qxg!M37-Qmg!M37</f>
        <v>-1.5686655437794017E-2</v>
      </c>
      <c r="N37" s="27">
        <f>Qxg!N37-Qmg!N37</f>
        <v>2.5047699464739726E-3</v>
      </c>
      <c r="O37" s="27">
        <f>Qxg!O37-Qmg!O37</f>
        <v>-2.5310848303617017E-2</v>
      </c>
      <c r="P37" s="27">
        <f>Qxg!P37-Qmg!P37</f>
        <v>-2.1223076875350994E-2</v>
      </c>
      <c r="Q37" s="27">
        <f>Qxg!Q37-Qmg!Q37</f>
        <v>5.8292471449882977E-2</v>
      </c>
      <c r="R37" s="27">
        <f>Qxg!R37-Qmg!R37</f>
        <v>0.23842330895553898</v>
      </c>
      <c r="S37" s="27">
        <f>Qxg!S37-Qmg!S37</f>
        <v>3.3853111044825024E-2</v>
      </c>
      <c r="T37" s="27">
        <f>Qxg!T37-Qmg!T37</f>
        <v>8.55440837809196E-3</v>
      </c>
      <c r="U37" s="27">
        <f>Qxg!U37-Qmg!U37</f>
        <v>2.0324991963699413E-4</v>
      </c>
      <c r="V37" s="27">
        <f>Qxg!V37-Qmg!V37</f>
        <v>-3.2760850892680105E-2</v>
      </c>
      <c r="W37" s="27">
        <f>Qxg!W37-Qmg!W37</f>
        <v>2.6535267926756978E-2</v>
      </c>
      <c r="X37" s="27">
        <f>Qxg!X37-Qmg!X37</f>
        <v>-1.0442934269544013E-2</v>
      </c>
      <c r="Y37" s="27">
        <f>Qxg!Y37-Qmg!Y37</f>
        <v>3.0405387102519998E-2</v>
      </c>
      <c r="Z37" s="27">
        <f>Qxg!Z37-Qmg!Z37</f>
        <v>-3.1683836070345001E-2</v>
      </c>
      <c r="AA37" s="27">
        <f>Qxg!AA37-Qmg!AA37</f>
        <v>0.182406711620231</v>
      </c>
      <c r="AB37" s="27">
        <f>Qxg!AB37-Qmg!AB37</f>
        <v>7.607351829987008E-3</v>
      </c>
      <c r="AC37" s="27">
        <f>Qxg!AC37-Qmg!AC37</f>
        <v>-6.3133175827169707E-3</v>
      </c>
      <c r="AD37" s="27">
        <f>Qxg!AD37-Qmg!AD37</f>
        <v>-5.2647009792911981E-2</v>
      </c>
      <c r="AE37" s="27">
        <f>Qxg!AE37-Qmg!AE37</f>
        <v>-1.6443616103249015E-2</v>
      </c>
      <c r="AF37" s="27">
        <f>Qxg!AF37-Qmg!AF37</f>
        <v>-3.5606215906180128E-3</v>
      </c>
      <c r="AG37" s="27">
        <f>Qxg!AG37-Qmg!AG37</f>
        <v>0.30368732810413201</v>
      </c>
      <c r="AH37" s="27">
        <f>Qxg!AH37-Qmg!AH37</f>
        <v>0.22344247534639106</v>
      </c>
      <c r="AI37" s="27">
        <f>Qxg!AI37-Qmg!AI37</f>
        <v>-4.865218261783702E-2</v>
      </c>
      <c r="AJ37" s="27">
        <f>Qxg!AJ37-Qmg!AJ37</f>
        <v>0.22344247534639106</v>
      </c>
      <c r="AK37" s="27">
        <f>Qxg!AK37-Qmg!AK37</f>
        <v>6.6744806835960513E-3</v>
      </c>
      <c r="AL37" s="27">
        <f>Qxg!AL37-Qmg!AL37</f>
        <v>9.9027391296374001E-2</v>
      </c>
      <c r="AM37" s="27">
        <f>Qxg!AM37-Qmg!AM37</f>
        <v>4.0419189504941971E-2</v>
      </c>
      <c r="AN37" s="27">
        <f>Qxg!AN37-Qmg!AN37</f>
        <v>0.10012795526099499</v>
      </c>
      <c r="AO37" s="27">
        <f>Qxg!AO37-Qmg!AO37</f>
        <v>1.5457619400658984E-2</v>
      </c>
      <c r="AP37" s="27">
        <f>Qxg!AP37-Qmg!AP37</f>
        <v>0.16251177108313097</v>
      </c>
      <c r="AQ37" s="27">
        <f>Qxg!AQ37-Qmg!AQ37</f>
        <v>6.839498361444396E-2</v>
      </c>
      <c r="AR37" s="27">
        <f>Qxg!AR37-Qmg!AR37</f>
        <v>6.839498361444396E-2</v>
      </c>
      <c r="AS37" s="27">
        <f>Qxg!AS37-Qmg!AS37</f>
        <v>6.8394983614442961E-2</v>
      </c>
      <c r="AT37" s="27">
        <f>Qxg!AT37-Qmg!AT37</f>
        <v>6.8394983614442961E-2</v>
      </c>
      <c r="AU37" s="27">
        <f>Qxg!AU37-Qmg!AU37</f>
        <v>0.90684138864209407</v>
      </c>
      <c r="AV37" s="27">
        <f>Qxg!AV37-Qmg!AV37</f>
        <v>6.839498361444396E-2</v>
      </c>
      <c r="AW37" s="27">
        <f>Qxg!AW37-Qmg!AW37</f>
        <v>6.8394983614442961E-2</v>
      </c>
      <c r="AX37" s="27">
        <f>Qxg!AX37-Qmg!AX37</f>
        <v>0.126486671930989</v>
      </c>
      <c r="AY37" s="27">
        <f>Qxg!AY37-Qmg!AY37</f>
        <v>7.1948914074501991E-2</v>
      </c>
      <c r="AZ37" s="27">
        <f>Qxg!AZ37-Qmg!AZ37</f>
        <v>9.6153524411526969E-2</v>
      </c>
      <c r="BA37" s="27">
        <f>Qxg!BA37-Qmg!BA37</f>
        <v>6.4833336568140998E-2</v>
      </c>
      <c r="BB37" s="27">
        <f>Qxg!BB37-Qmg!BB37</f>
        <v>1.6018523467229012E-2</v>
      </c>
      <c r="BC37" s="27">
        <f>Qxg!BC37-Qmg!BC37</f>
        <v>-5.8669292948846929E-3</v>
      </c>
      <c r="BD37" s="27">
        <f>Qxg!BD37-Qmg!BD37</f>
        <v>-8.5068214385322027E-2</v>
      </c>
      <c r="BE37" s="27">
        <f>Qxg!BE37-Qmg!BE37</f>
        <v>6.2726320344387965E-2</v>
      </c>
      <c r="BF37" s="27">
        <f>Qxg!BF37-Qmg!BF37</f>
        <v>2.3308711849300001E-3</v>
      </c>
      <c r="BG37" s="27">
        <f>Qxg!BG37-Qmg!BG37</f>
        <v>-4.9476011981603008E-2</v>
      </c>
      <c r="BH37" s="27">
        <f>Qxg!BH37-Qmg!BH37</f>
        <v>-8.6039806703600008E-3</v>
      </c>
      <c r="BI37" s="27">
        <f>Qxg!BI37-Qmg!BI37</f>
        <v>4.9093351517161987E-2</v>
      </c>
      <c r="BJ37" s="27">
        <f>Qxg!BJ37-Qmg!BJ37</f>
        <v>6.6363443637767999E-2</v>
      </c>
      <c r="BK37" s="27">
        <f>Qxg!BK37-Qmg!BK37</f>
        <v>-1.5932805700677011E-2</v>
      </c>
      <c r="BL37" s="27">
        <f>Qxg!BL37-Qmg!BL37</f>
        <v>-5.5586910195475014E-2</v>
      </c>
      <c r="BM37" s="27">
        <f>Qxg!BM37-Qmg!BM37</f>
        <v>7.6034070500244022E-2</v>
      </c>
      <c r="BN37" s="27">
        <f>Qxg!BN37-Qmg!BN37</f>
        <v>-7.1357943507799004E-2</v>
      </c>
      <c r="BO37" s="27">
        <f>Qxg!BO37-Qmg!BO37</f>
        <v>1.7715701425406016E-2</v>
      </c>
      <c r="BP37" s="42"/>
      <c r="BQ37" s="42"/>
      <c r="BR37" s="42"/>
    </row>
    <row r="38" spans="1:70" x14ac:dyDescent="0.2">
      <c r="A38" s="1">
        <v>2003</v>
      </c>
      <c r="B38" s="27">
        <f>Qxg!B38-Qmg!B38</f>
        <v>0</v>
      </c>
      <c r="C38" s="27">
        <f>Qxg!C38-Qmg!C38</f>
        <v>8.7069492083090005E-3</v>
      </c>
      <c r="D38" s="27">
        <f>Qxg!D38-Qmg!D38</f>
        <v>-3.5475498604716008E-2</v>
      </c>
      <c r="E38" s="27">
        <f>Qxg!E38-Qmg!E38</f>
        <v>7.2758339281349949E-3</v>
      </c>
      <c r="F38" s="27">
        <f>Qxg!F38-Qmg!F38</f>
        <v>0.14015350506777502</v>
      </c>
      <c r="G38" s="27">
        <f>Qxg!G38-Qmg!G38</f>
        <v>0.41847281470078995</v>
      </c>
      <c r="H38" s="27">
        <f>Qxg!H38-Qmg!H38</f>
        <v>0.101646333657822</v>
      </c>
      <c r="I38" s="27">
        <f>Qxg!I38-Qmg!I38</f>
        <v>-8.9024325345329891E-3</v>
      </c>
      <c r="J38" s="27">
        <f>Qxg!J38-Qmg!J38</f>
        <v>8.102892994138966E-3</v>
      </c>
      <c r="K38" s="27">
        <f>Qxg!K38-Qmg!K38</f>
        <v>3.4632729756642999E-2</v>
      </c>
      <c r="L38" s="27">
        <f>Qxg!L38-Qmg!L38</f>
        <v>8.1227698325913977E-2</v>
      </c>
      <c r="M38" s="27">
        <f>Qxg!M38-Qmg!M38</f>
        <v>-1.7520640135441967E-2</v>
      </c>
      <c r="N38" s="27">
        <f>Qxg!N38-Qmg!N38</f>
        <v>-1.5477561980650201E-3</v>
      </c>
      <c r="O38" s="27">
        <f>Qxg!O38-Qmg!O38</f>
        <v>-1.8783544211183001E-2</v>
      </c>
      <c r="P38" s="27">
        <f>Qxg!P38-Qmg!P38</f>
        <v>-2.1449311134036003E-2</v>
      </c>
      <c r="Q38" s="27">
        <f>Qxg!Q38-Qmg!Q38</f>
        <v>5.7510182758326978E-2</v>
      </c>
      <c r="R38" s="27">
        <f>Qxg!R38-Qmg!R38</f>
        <v>0.19702197755757805</v>
      </c>
      <c r="S38" s="27">
        <f>Qxg!S38-Qmg!S38</f>
        <v>3.9830627650415007E-2</v>
      </c>
      <c r="T38" s="27">
        <f>Qxg!T38-Qmg!T38</f>
        <v>7.7672585603090205E-3</v>
      </c>
      <c r="U38" s="27">
        <f>Qxg!U38-Qmg!U38</f>
        <v>2.1341106634997775E-4</v>
      </c>
      <c r="V38" s="27">
        <f>Qxg!V38-Qmg!V38</f>
        <v>-4.02890756901855E-2</v>
      </c>
      <c r="W38" s="27">
        <f>Qxg!W38-Qmg!W38</f>
        <v>1.7915905725816972E-2</v>
      </c>
      <c r="X38" s="27">
        <f>Qxg!X38-Qmg!X38</f>
        <v>-2.2528855780652002E-2</v>
      </c>
      <c r="Y38" s="27">
        <f>Qxg!Y38-Qmg!Y38</f>
        <v>2.1899502581228969E-2</v>
      </c>
      <c r="Z38" s="27">
        <f>Qxg!Z38-Qmg!Z38</f>
        <v>-3.9694670159349008E-2</v>
      </c>
      <c r="AA38" s="27">
        <f>Qxg!AA38-Qmg!AA38</f>
        <v>0.12135946861154701</v>
      </c>
      <c r="AB38" s="27">
        <f>Qxg!AB38-Qmg!AB38</f>
        <v>2.5700304085278985E-2</v>
      </c>
      <c r="AC38" s="27">
        <f>Qxg!AC38-Qmg!AC38</f>
        <v>1.4000625963719038E-2</v>
      </c>
      <c r="AD38" s="27">
        <f>Qxg!AD38-Qmg!AD38</f>
        <v>-4.8643796783071014E-2</v>
      </c>
      <c r="AE38" s="27">
        <f>Qxg!AE38-Qmg!AE38</f>
        <v>-1.6471124418361988E-2</v>
      </c>
      <c r="AF38" s="27">
        <f>Qxg!AF38-Qmg!AF38</f>
        <v>7.2667754761598924E-4</v>
      </c>
      <c r="AG38" s="27">
        <f>Qxg!AG38-Qmg!AG38</f>
        <v>0.41667233091933903</v>
      </c>
      <c r="AH38" s="27">
        <f>Qxg!AH38-Qmg!AH38</f>
        <v>0.28248981675839796</v>
      </c>
      <c r="AI38" s="27">
        <f>Qxg!AI38-Qmg!AI38</f>
        <v>-2.1283132338087984E-2</v>
      </c>
      <c r="AJ38" s="27">
        <f>Qxg!AJ38-Qmg!AJ38</f>
        <v>0.28248981675839896</v>
      </c>
      <c r="AK38" s="27">
        <f>Qxg!AK38-Qmg!AK38</f>
        <v>5.1108160646889944E-3</v>
      </c>
      <c r="AL38" s="27">
        <f>Qxg!AL38-Qmg!AL38</f>
        <v>9.4381235271864983E-2</v>
      </c>
      <c r="AM38" s="27">
        <f>Qxg!AM38-Qmg!AM38</f>
        <v>1.0006020066337995E-2</v>
      </c>
      <c r="AN38" s="27">
        <f>Qxg!AN38-Qmg!AN38</f>
        <v>0.13433545526138602</v>
      </c>
      <c r="AO38" s="27">
        <f>Qxg!AO38-Qmg!AO38</f>
        <v>-9.0035902096944009E-2</v>
      </c>
      <c r="AP38" s="27">
        <f>Qxg!AP38-Qmg!AP38</f>
        <v>8.7949958347550983E-2</v>
      </c>
      <c r="AQ38" s="27">
        <f>Qxg!AQ38-Qmg!AQ38</f>
        <v>4.4140641030587013E-2</v>
      </c>
      <c r="AR38" s="27">
        <f>Qxg!AR38-Qmg!AR38</f>
        <v>4.4140641030587013E-2</v>
      </c>
      <c r="AS38" s="27">
        <f>Qxg!AS38-Qmg!AS38</f>
        <v>4.4140641030587013E-2</v>
      </c>
      <c r="AT38" s="27">
        <f>Qxg!AT38-Qmg!AT38</f>
        <v>4.4140641030587013E-2</v>
      </c>
      <c r="AU38" s="27">
        <f>Qxg!AU38-Qmg!AU38</f>
        <v>1.2633784821312739</v>
      </c>
      <c r="AV38" s="27">
        <f>Qxg!AV38-Qmg!AV38</f>
        <v>4.4140641030587013E-2</v>
      </c>
      <c r="AW38" s="27">
        <f>Qxg!AW38-Qmg!AW38</f>
        <v>4.4140641030587013E-2</v>
      </c>
      <c r="AX38" s="27">
        <f>Qxg!AX38-Qmg!AX38</f>
        <v>9.3300430949949997E-2</v>
      </c>
      <c r="AY38" s="27">
        <f>Qxg!AY38-Qmg!AY38</f>
        <v>4.7807268410323955E-2</v>
      </c>
      <c r="AZ38" s="27">
        <f>Qxg!AZ38-Qmg!AZ38</f>
        <v>0.101646333657822</v>
      </c>
      <c r="BA38" s="27">
        <f>Qxg!BA38-Qmg!BA38</f>
        <v>6.7178442720321974E-2</v>
      </c>
      <c r="BB38" s="27">
        <f>Qxg!BB38-Qmg!BB38</f>
        <v>9.3098744486110052E-3</v>
      </c>
      <c r="BC38" s="27">
        <f>Qxg!BC38-Qmg!BC38</f>
        <v>-3.1707813622210007E-3</v>
      </c>
      <c r="BD38" s="27">
        <f>Qxg!BD38-Qmg!BD38</f>
        <v>-0.11161826779683998</v>
      </c>
      <c r="BE38" s="27">
        <f>Qxg!BE38-Qmg!BE38</f>
        <v>5.7362750116612959E-2</v>
      </c>
      <c r="BF38" s="27">
        <f>Qxg!BF38-Qmg!BF38</f>
        <v>9.6795888271899999E-4</v>
      </c>
      <c r="BG38" s="27">
        <f>Qxg!BG38-Qmg!BG38</f>
        <v>-5.5638626408065994E-2</v>
      </c>
      <c r="BH38" s="27">
        <f>Qxg!BH38-Qmg!BH38</f>
        <v>-5.4288324290519829E-3</v>
      </c>
      <c r="BI38" s="27">
        <f>Qxg!BI38-Qmg!BI38</f>
        <v>5.3633276088975029E-2</v>
      </c>
      <c r="BJ38" s="27">
        <f>Qxg!BJ38-Qmg!BJ38</f>
        <v>0.10630343536775502</v>
      </c>
      <c r="BK38" s="27">
        <f>Qxg!BK38-Qmg!BK38</f>
        <v>3.4775156822950126E-3</v>
      </c>
      <c r="BL38" s="27">
        <f>Qxg!BL38-Qmg!BL38</f>
        <v>-4.8024631710707977E-2</v>
      </c>
      <c r="BM38" s="27">
        <f>Qxg!BM38-Qmg!BM38</f>
        <v>7.7675309339193976E-2</v>
      </c>
      <c r="BN38" s="27">
        <f>Qxg!BN38-Qmg!BN38</f>
        <v>-9.8168345262290013E-2</v>
      </c>
      <c r="BO38" s="27">
        <f>Qxg!BO38-Qmg!BO38</f>
        <v>2.832138841577897E-2</v>
      </c>
      <c r="BP38" s="42"/>
      <c r="BQ38" s="42"/>
      <c r="BR38" s="42"/>
    </row>
    <row r="39" spans="1:70" x14ac:dyDescent="0.2">
      <c r="A39" s="1">
        <v>2004</v>
      </c>
      <c r="B39" s="27">
        <f>Qxg!B39-Qmg!B39</f>
        <v>0</v>
      </c>
      <c r="C39" s="27">
        <f>Qxg!C39-Qmg!C39</f>
        <v>8.0903086408550262E-3</v>
      </c>
      <c r="D39" s="27">
        <f>Qxg!D39-Qmg!D39</f>
        <v>-4.1037833279207014E-2</v>
      </c>
      <c r="E39" s="27">
        <f>Qxg!E39-Qmg!E39</f>
        <v>1.2492577153058987E-2</v>
      </c>
      <c r="F39" s="27">
        <f>Qxg!F39-Qmg!F39</f>
        <v>0.15206388320549702</v>
      </c>
      <c r="G39" s="27">
        <f>Qxg!G39-Qmg!G39</f>
        <v>0.39985541530565794</v>
      </c>
      <c r="H39" s="27">
        <f>Qxg!H39-Qmg!H39</f>
        <v>9.6072836220878977E-2</v>
      </c>
      <c r="I39" s="27">
        <f>Qxg!I39-Qmg!I39</f>
        <v>-7.2077473049020069E-3</v>
      </c>
      <c r="J39" s="27">
        <f>Qxg!J39-Qmg!J39</f>
        <v>-4.1425097802200161E-3</v>
      </c>
      <c r="K39" s="27">
        <f>Qxg!K39-Qmg!K39</f>
        <v>5.0900807473702014E-2</v>
      </c>
      <c r="L39" s="27">
        <f>Qxg!L39-Qmg!L39</f>
        <v>6.370051630097201E-2</v>
      </c>
      <c r="M39" s="27">
        <f>Qxg!M39-Qmg!M39</f>
        <v>-3.4022677864883999E-2</v>
      </c>
      <c r="N39" s="27">
        <f>Qxg!N39-Qmg!N39</f>
        <v>-9.8983104818199941E-3</v>
      </c>
      <c r="O39" s="27">
        <f>Qxg!O39-Qmg!O39</f>
        <v>-2.2901188541164991E-2</v>
      </c>
      <c r="P39" s="27">
        <f>Qxg!P39-Qmg!P39</f>
        <v>-2.2531141732303028E-2</v>
      </c>
      <c r="Q39" s="27">
        <f>Qxg!Q39-Qmg!Q39</f>
        <v>6.0134618299829024E-2</v>
      </c>
      <c r="R39" s="27">
        <f>Qxg!R39-Qmg!R39</f>
        <v>0.20717870990507398</v>
      </c>
      <c r="S39" s="27">
        <f>Qxg!S39-Qmg!S39</f>
        <v>5.3143794640350017E-2</v>
      </c>
      <c r="T39" s="27">
        <f>Qxg!T39-Qmg!T39</f>
        <v>6.6951505644289866E-3</v>
      </c>
      <c r="U39" s="27">
        <f>Qxg!U39-Qmg!U39</f>
        <v>-1.4007023662399032E-4</v>
      </c>
      <c r="V39" s="27">
        <f>Qxg!V39-Qmg!V39</f>
        <v>-4.6854338282813809E-2</v>
      </c>
      <c r="W39" s="27">
        <f>Qxg!W39-Qmg!W39</f>
        <v>2.0383963206463962E-2</v>
      </c>
      <c r="X39" s="27">
        <f>Qxg!X39-Qmg!X39</f>
        <v>-2.5578759226322995E-2</v>
      </c>
      <c r="Y39" s="27">
        <f>Qxg!Y39-Qmg!Y39</f>
        <v>3.2749307134040118E-3</v>
      </c>
      <c r="Z39" s="27">
        <f>Qxg!Z39-Qmg!Z39</f>
        <v>-4.6161828000239005E-2</v>
      </c>
      <c r="AA39" s="27">
        <f>Qxg!AA39-Qmg!AA39</f>
        <v>6.1640947737276991E-2</v>
      </c>
      <c r="AB39" s="27">
        <f>Qxg!AB39-Qmg!AB39</f>
        <v>3.9955334586699004E-2</v>
      </c>
      <c r="AC39" s="27">
        <f>Qxg!AC39-Qmg!AC39</f>
        <v>6.0263708178024011E-2</v>
      </c>
      <c r="AD39" s="27">
        <f>Qxg!AD39-Qmg!AD39</f>
        <v>-3.2097695017251016E-2</v>
      </c>
      <c r="AE39" s="27">
        <f>Qxg!AE39-Qmg!AE39</f>
        <v>-1.614895860881399E-2</v>
      </c>
      <c r="AF39" s="27">
        <f>Qxg!AF39-Qmg!AF39</f>
        <v>8.022729466373002E-3</v>
      </c>
      <c r="AG39" s="27">
        <f>Qxg!AG39-Qmg!AG39</f>
        <v>0.41779075656884707</v>
      </c>
      <c r="AH39" s="27">
        <f>Qxg!AH39-Qmg!AH39</f>
        <v>0.30785946985541501</v>
      </c>
      <c r="AI39" s="27">
        <f>Qxg!AI39-Qmg!AI39</f>
        <v>-3.9634955268017025E-2</v>
      </c>
      <c r="AJ39" s="27">
        <f>Qxg!AJ39-Qmg!AJ39</f>
        <v>0.30785946985541501</v>
      </c>
      <c r="AK39" s="27">
        <f>Qxg!AK39-Qmg!AK39</f>
        <v>-1.6268154022037962E-2</v>
      </c>
      <c r="AL39" s="27">
        <f>Qxg!AL39-Qmg!AL39</f>
        <v>0.20445213867947498</v>
      </c>
      <c r="AM39" s="27">
        <f>Qxg!AM39-Qmg!AM39</f>
        <v>-7.8474514975489795E-3</v>
      </c>
      <c r="AN39" s="27">
        <f>Qxg!AN39-Qmg!AN39</f>
        <v>0.14966094785189898</v>
      </c>
      <c r="AO39" s="27">
        <f>Qxg!AO39-Qmg!AO39</f>
        <v>-6.9893433148082024E-2</v>
      </c>
      <c r="AP39" s="27">
        <f>Qxg!AP39-Qmg!AP39</f>
        <v>7.0056116340231012E-2</v>
      </c>
      <c r="AQ39" s="27">
        <f>Qxg!AQ39-Qmg!AQ39</f>
        <v>4.4478892635461981E-2</v>
      </c>
      <c r="AR39" s="27">
        <f>Qxg!AR39-Qmg!AR39</f>
        <v>4.4478892635461981E-2</v>
      </c>
      <c r="AS39" s="27">
        <f>Qxg!AS39-Qmg!AS39</f>
        <v>4.4478892635461981E-2</v>
      </c>
      <c r="AT39" s="27">
        <f>Qxg!AT39-Qmg!AT39</f>
        <v>4.447889263546298E-2</v>
      </c>
      <c r="AU39" s="27">
        <f>Qxg!AU39-Qmg!AU39</f>
        <v>1.301549091722193</v>
      </c>
      <c r="AV39" s="27">
        <f>Qxg!AV39-Qmg!AV39</f>
        <v>4.4478892635461981E-2</v>
      </c>
      <c r="AW39" s="27">
        <f>Qxg!AW39-Qmg!AW39</f>
        <v>4.4478892635461981E-2</v>
      </c>
      <c r="AX39" s="27">
        <f>Qxg!AX39-Qmg!AX39</f>
        <v>6.1965169417706023E-2</v>
      </c>
      <c r="AY39" s="27">
        <f>Qxg!AY39-Qmg!AY39</f>
        <v>4.5900952013713997E-2</v>
      </c>
      <c r="AZ39" s="27">
        <f>Qxg!AZ39-Qmg!AZ39</f>
        <v>9.6072836220878977E-2</v>
      </c>
      <c r="BA39" s="27">
        <f>Qxg!BA39-Qmg!BA39</f>
        <v>7.540213202865198E-2</v>
      </c>
      <c r="BB39" s="27">
        <f>Qxg!BB39-Qmg!BB39</f>
        <v>1.1506002144004018E-2</v>
      </c>
      <c r="BC39" s="27">
        <f>Qxg!BC39-Qmg!BC39</f>
        <v>-3.4862577353900054E-3</v>
      </c>
      <c r="BD39" s="27">
        <f>Qxg!BD39-Qmg!BD39</f>
        <v>-8.5492013627173014E-2</v>
      </c>
      <c r="BE39" s="27">
        <f>Qxg!BE39-Qmg!BE39</f>
        <v>2.0341236760874959E-2</v>
      </c>
      <c r="BF39" s="27">
        <f>Qxg!BF39-Qmg!BF39</f>
        <v>-1.4791224301919925E-3</v>
      </c>
      <c r="BG39" s="27">
        <f>Qxg!BG39-Qmg!BG39</f>
        <v>-5.7181566024077007E-2</v>
      </c>
      <c r="BH39" s="27">
        <f>Qxg!BH39-Qmg!BH39</f>
        <v>-1.5799331162960006E-2</v>
      </c>
      <c r="BI39" s="27">
        <f>Qxg!BI39-Qmg!BI39</f>
        <v>2.7067040723536995E-2</v>
      </c>
      <c r="BJ39" s="27">
        <f>Qxg!BJ39-Qmg!BJ39</f>
        <v>6.4913101344273E-2</v>
      </c>
      <c r="BK39" s="27">
        <f>Qxg!BK39-Qmg!BK39</f>
        <v>7.8624314498899894E-3</v>
      </c>
      <c r="BL39" s="27">
        <f>Qxg!BL39-Qmg!BL39</f>
        <v>-5.5438567096216029E-2</v>
      </c>
      <c r="BM39" s="27">
        <f>Qxg!BM39-Qmg!BM39</f>
        <v>5.9241771607072002E-2</v>
      </c>
      <c r="BN39" s="27">
        <f>Qxg!BN39-Qmg!BN39</f>
        <v>-9.037010767791398E-2</v>
      </c>
      <c r="BO39" s="27">
        <f>Qxg!BO39-Qmg!BO39</f>
        <v>1.8364490815412027E-2</v>
      </c>
      <c r="BP39" s="42"/>
      <c r="BQ39" s="42"/>
      <c r="BR39" s="42"/>
    </row>
    <row r="40" spans="1:70" x14ac:dyDescent="0.2">
      <c r="A40" s="1">
        <v>2005</v>
      </c>
      <c r="B40" s="27">
        <f>Qxg!B40-Qmg!B40</f>
        <v>0</v>
      </c>
      <c r="C40" s="27">
        <f>Qxg!C40-Qmg!C40</f>
        <v>2.633595250224996E-3</v>
      </c>
      <c r="D40" s="27">
        <f>Qxg!D40-Qmg!D40</f>
        <v>-4.4442544988825994E-2</v>
      </c>
      <c r="E40" s="27">
        <f>Qxg!E40-Qmg!E40</f>
        <v>1.1201413241799019E-2</v>
      </c>
      <c r="F40" s="27">
        <f>Qxg!F40-Qmg!F40</f>
        <v>0.18333049458738204</v>
      </c>
      <c r="G40" s="27">
        <f>Qxg!G40-Qmg!G40</f>
        <v>0.44423146590273199</v>
      </c>
      <c r="H40" s="27">
        <f>Qxg!H40-Qmg!H40</f>
        <v>0.104458813953198</v>
      </c>
      <c r="I40" s="27">
        <f>Qxg!I40-Qmg!I40</f>
        <v>-6.7762566048760187E-3</v>
      </c>
      <c r="J40" s="27">
        <f>Qxg!J40-Qmg!J40</f>
        <v>-1.7032264574104006E-2</v>
      </c>
      <c r="K40" s="27">
        <f>Qxg!K40-Qmg!K40</f>
        <v>5.1010731642829044E-2</v>
      </c>
      <c r="L40" s="27">
        <f>Qxg!L40-Qmg!L40</f>
        <v>5.2766727889279996E-2</v>
      </c>
      <c r="M40" s="27">
        <f>Qxg!M40-Qmg!M40</f>
        <v>-4.3441523299216966E-2</v>
      </c>
      <c r="N40" s="27">
        <f>Qxg!N40-Qmg!N40</f>
        <v>-2.4370030341795024E-2</v>
      </c>
      <c r="O40" s="27">
        <f>Qxg!O40-Qmg!O40</f>
        <v>-2.2473917141583977E-2</v>
      </c>
      <c r="P40" s="27">
        <f>Qxg!P40-Qmg!P40</f>
        <v>-3.3289925644747032E-2</v>
      </c>
      <c r="Q40" s="27">
        <f>Qxg!Q40-Qmg!Q40</f>
        <v>6.4858523161498094E-2</v>
      </c>
      <c r="R40" s="27">
        <f>Qxg!R40-Qmg!R40</f>
        <v>0.21743107982663595</v>
      </c>
      <c r="S40" s="27">
        <f>Qxg!S40-Qmg!S40</f>
        <v>4.5813679812001018E-2</v>
      </c>
      <c r="T40" s="27">
        <f>Qxg!T40-Qmg!T40</f>
        <v>-4.128756493398944E-5</v>
      </c>
      <c r="U40" s="27">
        <f>Qxg!U40-Qmg!U40</f>
        <v>-9.1997974260610293E-3</v>
      </c>
      <c r="V40" s="27">
        <f>Qxg!V40-Qmg!V40</f>
        <v>-4.9972779967694503E-2</v>
      </c>
      <c r="W40" s="27">
        <f>Qxg!W40-Qmg!W40</f>
        <v>7.3279061336050111E-3</v>
      </c>
      <c r="X40" s="27">
        <f>Qxg!X40-Qmg!X40</f>
        <v>-2.4622978285179981E-2</v>
      </c>
      <c r="Y40" s="27">
        <f>Qxg!Y40-Qmg!Y40</f>
        <v>-1.5494159442182964E-2</v>
      </c>
      <c r="Z40" s="27">
        <f>Qxg!Z40-Qmg!Z40</f>
        <v>-5.0144456319384995E-2</v>
      </c>
      <c r="AA40" s="27">
        <f>Qxg!AA40-Qmg!AA40</f>
        <v>4.6299598253282975E-2</v>
      </c>
      <c r="AB40" s="27">
        <f>Qxg!AB40-Qmg!AB40</f>
        <v>3.4904737518163989E-2</v>
      </c>
      <c r="AC40" s="27">
        <f>Qxg!AC40-Qmg!AC40</f>
        <v>4.5714378998952976E-2</v>
      </c>
      <c r="AD40" s="27">
        <f>Qxg!AD40-Qmg!AD40</f>
        <v>-3.4186863997657996E-2</v>
      </c>
      <c r="AE40" s="27">
        <f>Qxg!AE40-Qmg!AE40</f>
        <v>-1.4395887073073987E-2</v>
      </c>
      <c r="AF40" s="27">
        <f>Qxg!AF40-Qmg!AF40</f>
        <v>8.9930622932430093E-3</v>
      </c>
      <c r="AG40" s="27">
        <f>Qxg!AG40-Qmg!AG40</f>
        <v>0.56870149176846208</v>
      </c>
      <c r="AH40" s="27">
        <f>Qxg!AH40-Qmg!AH40</f>
        <v>0.363663742025014</v>
      </c>
      <c r="AI40" s="27">
        <f>Qxg!AI40-Qmg!AI40</f>
        <v>-6.5365269652989999E-2</v>
      </c>
      <c r="AJ40" s="27">
        <f>Qxg!AJ40-Qmg!AJ40</f>
        <v>0.363663742025016</v>
      </c>
      <c r="AK40" s="27">
        <f>Qxg!AK40-Qmg!AK40</f>
        <v>-5.6952384721339899E-3</v>
      </c>
      <c r="AL40" s="27">
        <f>Qxg!AL40-Qmg!AL40</f>
        <v>0.22197493209697305</v>
      </c>
      <c r="AM40" s="27">
        <f>Qxg!AM40-Qmg!AM40</f>
        <v>-1.3634498475197987E-2</v>
      </c>
      <c r="AN40" s="27">
        <f>Qxg!AN40-Qmg!AN40</f>
        <v>0.185737644427932</v>
      </c>
      <c r="AO40" s="27">
        <f>Qxg!AO40-Qmg!AO40</f>
        <v>-8.6269137176104987E-2</v>
      </c>
      <c r="AP40" s="27">
        <f>Qxg!AP40-Qmg!AP40</f>
        <v>5.9720256319936993E-2</v>
      </c>
      <c r="AQ40" s="27">
        <f>Qxg!AQ40-Qmg!AQ40</f>
        <v>6.2910589333183997E-2</v>
      </c>
      <c r="AR40" s="27">
        <f>Qxg!AR40-Qmg!AR40</f>
        <v>6.2910589333183997E-2</v>
      </c>
      <c r="AS40" s="27">
        <f>Qxg!AS40-Qmg!AS40</f>
        <v>6.2910589333181999E-2</v>
      </c>
      <c r="AT40" s="27">
        <f>Qxg!AT40-Qmg!AT40</f>
        <v>6.2910589333182998E-2</v>
      </c>
      <c r="AU40" s="27">
        <f>Qxg!AU40-Qmg!AU40</f>
        <v>1.359069674538929</v>
      </c>
      <c r="AV40" s="27">
        <f>Qxg!AV40-Qmg!AV40</f>
        <v>6.2910589333183997E-2</v>
      </c>
      <c r="AW40" s="27">
        <f>Qxg!AW40-Qmg!AW40</f>
        <v>6.2910589333182998E-2</v>
      </c>
      <c r="AX40" s="27">
        <f>Qxg!AX40-Qmg!AX40</f>
        <v>5.3965202630329001E-2</v>
      </c>
      <c r="AY40" s="27">
        <f>Qxg!AY40-Qmg!AY40</f>
        <v>6.3653111232374993E-2</v>
      </c>
      <c r="AZ40" s="27">
        <f>Qxg!AZ40-Qmg!AZ40</f>
        <v>0.104458813953198</v>
      </c>
      <c r="BA40" s="27">
        <f>Qxg!BA40-Qmg!BA40</f>
        <v>6.5498838415133986E-2</v>
      </c>
      <c r="BB40" s="27">
        <f>Qxg!BB40-Qmg!BB40</f>
        <v>4.2149624736591007E-2</v>
      </c>
      <c r="BC40" s="27">
        <f>Qxg!BC40-Qmg!BC40</f>
        <v>-1.3252878082308017E-2</v>
      </c>
      <c r="BD40" s="27">
        <f>Qxg!BD40-Qmg!BD40</f>
        <v>-9.3815703739104028E-2</v>
      </c>
      <c r="BE40" s="27">
        <f>Qxg!BE40-Qmg!BE40</f>
        <v>2.5559741683885973E-2</v>
      </c>
      <c r="BF40" s="27">
        <f>Qxg!BF40-Qmg!BF40</f>
        <v>-7.9351025635099326E-4</v>
      </c>
      <c r="BG40" s="27">
        <f>Qxg!BG40-Qmg!BG40</f>
        <v>-6.0221584120446009E-2</v>
      </c>
      <c r="BH40" s="27">
        <f>Qxg!BH40-Qmg!BH40</f>
        <v>-3.0468513144697007E-2</v>
      </c>
      <c r="BI40" s="27">
        <f>Qxg!BI40-Qmg!BI40</f>
        <v>1.7794166795208011E-2</v>
      </c>
      <c r="BJ40" s="27">
        <f>Qxg!BJ40-Qmg!BJ40</f>
        <v>0.15410029223533603</v>
      </c>
      <c r="BK40" s="27">
        <f>Qxg!BK40-Qmg!BK40</f>
        <v>-1.2507094195618018E-2</v>
      </c>
      <c r="BL40" s="27">
        <f>Qxg!BL40-Qmg!BL40</f>
        <v>-8.0839919527380122E-3</v>
      </c>
      <c r="BM40" s="27">
        <f>Qxg!BM40-Qmg!BM40</f>
        <v>-1.1931866683561054E-3</v>
      </c>
      <c r="BN40" s="27">
        <f>Qxg!BN40-Qmg!BN40</f>
        <v>-6.072611160997099E-2</v>
      </c>
      <c r="BO40" s="27">
        <f>Qxg!BO40-Qmg!BO40</f>
        <v>1.3171099982929979E-2</v>
      </c>
      <c r="BP40" s="42"/>
      <c r="BQ40" s="42"/>
      <c r="BR40" s="42"/>
    </row>
    <row r="41" spans="1:70" x14ac:dyDescent="0.2">
      <c r="A41" s="1">
        <v>2006</v>
      </c>
      <c r="B41" s="27">
        <f>Qxg!B41-Qmg!B41</f>
        <v>0</v>
      </c>
      <c r="C41" s="27">
        <f>Qxg!C41-Qmg!C41</f>
        <v>-4.2486704337230119E-3</v>
      </c>
      <c r="D41" s="27">
        <f>Qxg!D41-Qmg!D41</f>
        <v>-4.6404448619260005E-2</v>
      </c>
      <c r="E41" s="27">
        <f>Qxg!E41-Qmg!E41</f>
        <v>9.9167874950709944E-3</v>
      </c>
      <c r="F41" s="27">
        <f>Qxg!F41-Qmg!F41</f>
        <v>0.15482378727406204</v>
      </c>
      <c r="G41" s="27">
        <f>Qxg!G41-Qmg!G41</f>
        <v>0.60073736751932805</v>
      </c>
      <c r="H41" s="27">
        <f>Qxg!H41-Qmg!H41</f>
        <v>9.2583582366174977E-2</v>
      </c>
      <c r="I41" s="27">
        <f>Qxg!I41-Qmg!I41</f>
        <v>-2.1745044265029934E-3</v>
      </c>
      <c r="J41" s="27">
        <f>Qxg!J41-Qmg!J41</f>
        <v>-1.7680735698856975E-2</v>
      </c>
      <c r="K41" s="27">
        <f>Qxg!K41-Qmg!K41</f>
        <v>5.2088939950576008E-2</v>
      </c>
      <c r="L41" s="27">
        <f>Qxg!L41-Qmg!L41</f>
        <v>2.3636116368861981E-2</v>
      </c>
      <c r="M41" s="27">
        <f>Qxg!M41-Qmg!M41</f>
        <v>-5.4677867089875015E-2</v>
      </c>
      <c r="N41" s="27">
        <f>Qxg!N41-Qmg!N41</f>
        <v>-3.3040206000092998E-2</v>
      </c>
      <c r="O41" s="27">
        <f>Qxg!O41-Qmg!O41</f>
        <v>-2.3662116160083013E-2</v>
      </c>
      <c r="P41" s="27">
        <f>Qxg!P41-Qmg!P41</f>
        <v>-4.6840464840995966E-2</v>
      </c>
      <c r="Q41" s="27">
        <f>Qxg!Q41-Qmg!Q41</f>
        <v>5.7218231154070986E-2</v>
      </c>
      <c r="R41" s="27">
        <f>Qxg!R41-Qmg!R41</f>
        <v>0.17270814477958601</v>
      </c>
      <c r="S41" s="27">
        <f>Qxg!S41-Qmg!S41</f>
        <v>4.9359472230707968E-2</v>
      </c>
      <c r="T41" s="27">
        <f>Qxg!T41-Qmg!T41</f>
        <v>-7.3832236823609954E-3</v>
      </c>
      <c r="U41" s="27">
        <f>Qxg!U41-Qmg!U41</f>
        <v>-1.856743715512299E-2</v>
      </c>
      <c r="V41" s="27">
        <f>Qxg!V41-Qmg!V41</f>
        <v>-5.1252928255198213E-2</v>
      </c>
      <c r="W41" s="27">
        <f>Qxg!W41-Qmg!W41</f>
        <v>-7.0523587769089624E-3</v>
      </c>
      <c r="X41" s="27">
        <f>Qxg!X41-Qmg!X41</f>
        <v>-2.4552694580235984E-2</v>
      </c>
      <c r="Y41" s="27">
        <f>Qxg!Y41-Qmg!Y41</f>
        <v>-1.9602490301971975E-2</v>
      </c>
      <c r="Z41" s="27">
        <f>Qxg!Z41-Qmg!Z41</f>
        <v>-5.1828304849498005E-2</v>
      </c>
      <c r="AA41" s="27">
        <f>Qxg!AA41-Qmg!AA41</f>
        <v>3.9659890558847E-2</v>
      </c>
      <c r="AB41" s="27">
        <f>Qxg!AB41-Qmg!AB41</f>
        <v>2.3849575955554009E-2</v>
      </c>
      <c r="AC41" s="27">
        <f>Qxg!AC41-Qmg!AC41</f>
        <v>0.122482200785205</v>
      </c>
      <c r="AD41" s="27">
        <f>Qxg!AD41-Qmg!AD41</f>
        <v>-4.7154344508579998E-2</v>
      </c>
      <c r="AE41" s="27">
        <f>Qxg!AE41-Qmg!AE41</f>
        <v>-1.5202951153736988E-2</v>
      </c>
      <c r="AF41" s="27">
        <f>Qxg!AF41-Qmg!AF41</f>
        <v>1.0250657370849986E-2</v>
      </c>
      <c r="AG41" s="27">
        <f>Qxg!AG41-Qmg!AG41</f>
        <v>0.46488075161206299</v>
      </c>
      <c r="AH41" s="27">
        <f>Qxg!AH41-Qmg!AH41</f>
        <v>0.32195842305264993</v>
      </c>
      <c r="AI41" s="27">
        <f>Qxg!AI41-Qmg!AI41</f>
        <v>-6.8230700709535019E-2</v>
      </c>
      <c r="AJ41" s="27">
        <f>Qxg!AJ41-Qmg!AJ41</f>
        <v>0.32195842305264893</v>
      </c>
      <c r="AK41" s="27">
        <f>Qxg!AK41-Qmg!AK41</f>
        <v>-1.3696190423271026E-2</v>
      </c>
      <c r="AL41" s="27">
        <f>Qxg!AL41-Qmg!AL41</f>
        <v>0.20241424521916895</v>
      </c>
      <c r="AM41" s="27">
        <f>Qxg!AM41-Qmg!AM41</f>
        <v>-3.2044755799202018E-2</v>
      </c>
      <c r="AN41" s="27">
        <f>Qxg!AN41-Qmg!AN41</f>
        <v>0.15521413223175706</v>
      </c>
      <c r="AO41" s="27">
        <f>Qxg!AO41-Qmg!AO41</f>
        <v>-7.3900675208753985E-2</v>
      </c>
      <c r="AP41" s="27">
        <f>Qxg!AP41-Qmg!AP41</f>
        <v>9.2476452096200035E-2</v>
      </c>
      <c r="AQ41" s="27">
        <f>Qxg!AQ41-Qmg!AQ41</f>
        <v>0.11005412265153797</v>
      </c>
      <c r="AR41" s="27">
        <f>Qxg!AR41-Qmg!AR41</f>
        <v>0.11005412265153697</v>
      </c>
      <c r="AS41" s="27">
        <f>Qxg!AS41-Qmg!AS41</f>
        <v>0.11005412265153797</v>
      </c>
      <c r="AT41" s="27">
        <f>Qxg!AT41-Qmg!AT41</f>
        <v>0.11005412265153697</v>
      </c>
      <c r="AU41" s="27">
        <f>Qxg!AU41-Qmg!AU41</f>
        <v>1.7672472692989101</v>
      </c>
      <c r="AV41" s="27">
        <f>Qxg!AV41-Qmg!AV41</f>
        <v>0.11005412265153797</v>
      </c>
      <c r="AW41" s="27">
        <f>Qxg!AW41-Qmg!AW41</f>
        <v>0.11005412265153897</v>
      </c>
      <c r="AX41" s="27">
        <f>Qxg!AX41-Qmg!AX41</f>
        <v>4.4441942860673989E-2</v>
      </c>
      <c r="AY41" s="27">
        <f>Qxg!AY41-Qmg!AY41</f>
        <v>0.10993454076669201</v>
      </c>
      <c r="AZ41" s="27">
        <f>Qxg!AZ41-Qmg!AZ41</f>
        <v>9.2583582366174977E-2</v>
      </c>
      <c r="BA41" s="27">
        <f>Qxg!BA41-Qmg!BA41</f>
        <v>5.5859869967556985E-2</v>
      </c>
      <c r="BB41" s="27">
        <f>Qxg!BB41-Qmg!BB41</f>
        <v>7.0639307935781992E-2</v>
      </c>
      <c r="BC41" s="27">
        <f>Qxg!BC41-Qmg!BC41</f>
        <v>-1.5008607152703995E-2</v>
      </c>
      <c r="BD41" s="27">
        <f>Qxg!BD41-Qmg!BD41</f>
        <v>-0.12433121966189203</v>
      </c>
      <c r="BE41" s="27">
        <f>Qxg!BE41-Qmg!BE41</f>
        <v>3.1906619223425969E-2</v>
      </c>
      <c r="BF41" s="27">
        <f>Qxg!BF41-Qmg!BF41</f>
        <v>4.6775065092310164E-3</v>
      </c>
      <c r="BG41" s="27">
        <f>Qxg!BG41-Qmg!BG41</f>
        <v>-6.8893976760017989E-2</v>
      </c>
      <c r="BH41" s="27">
        <f>Qxg!BH41-Qmg!BH41</f>
        <v>-4.5606706739777014E-2</v>
      </c>
      <c r="BI41" s="27">
        <f>Qxg!BI41-Qmg!BI41</f>
        <v>3.422341650331201E-2</v>
      </c>
      <c r="BJ41" s="27">
        <f>Qxg!BJ41-Qmg!BJ41</f>
        <v>0.20611323643507101</v>
      </c>
      <c r="BK41" s="27">
        <f>Qxg!BK41-Qmg!BK41</f>
        <v>-4.673194872898602E-2</v>
      </c>
      <c r="BL41" s="27">
        <f>Qxg!BL41-Qmg!BL41</f>
        <v>2.2696920381821972E-2</v>
      </c>
      <c r="BM41" s="27">
        <f>Qxg!BM41-Qmg!BM41</f>
        <v>3.424129154926403E-2</v>
      </c>
      <c r="BN41" s="27">
        <f>Qxg!BN41-Qmg!BN41</f>
        <v>-7.002393793690409E-2</v>
      </c>
      <c r="BO41" s="27">
        <f>Qxg!BO41-Qmg!BO41</f>
        <v>1.4013523248463E-2</v>
      </c>
      <c r="BP41" s="42"/>
      <c r="BQ41" s="42"/>
      <c r="BR41" s="42"/>
    </row>
    <row r="42" spans="1:70" x14ac:dyDescent="0.2">
      <c r="A42" s="1">
        <v>2007</v>
      </c>
      <c r="B42" s="27">
        <f>Qxg!B42-Qmg!B42</f>
        <v>0</v>
      </c>
      <c r="C42" s="27">
        <f>Qxg!C42-Qmg!C42</f>
        <v>-6.6627742116898148E-4</v>
      </c>
      <c r="D42" s="27">
        <f>Qxg!D42-Qmg!D42</f>
        <v>-3.9298044704569005E-2</v>
      </c>
      <c r="E42" s="27">
        <f>Qxg!E42-Qmg!E42</f>
        <v>4.6621468282699863E-3</v>
      </c>
      <c r="F42" s="27">
        <f>Qxg!F42-Qmg!F42</f>
        <v>0.10683492346567897</v>
      </c>
      <c r="G42" s="27">
        <f>Qxg!G42-Qmg!G42</f>
        <v>0.37908730206854896</v>
      </c>
      <c r="H42" s="27">
        <f>Qxg!H42-Qmg!H42</f>
        <v>4.6102665900168038E-2</v>
      </c>
      <c r="I42" s="27">
        <f>Qxg!I42-Qmg!I42</f>
        <v>7.3248255611239876E-3</v>
      </c>
      <c r="J42" s="27">
        <f>Qxg!J42-Qmg!J42</f>
        <v>-2.2938213817403019E-2</v>
      </c>
      <c r="K42" s="27">
        <f>Qxg!K42-Qmg!K42</f>
        <v>6.9564101656806043E-2</v>
      </c>
      <c r="L42" s="27">
        <f>Qxg!L42-Qmg!L42</f>
        <v>1.2729584916775005E-2</v>
      </c>
      <c r="M42" s="27">
        <f>Qxg!M42-Qmg!M42</f>
        <v>-5.3801030149512014E-2</v>
      </c>
      <c r="N42" s="27">
        <f>Qxg!N42-Qmg!N42</f>
        <v>-3.4497871572624961E-2</v>
      </c>
      <c r="O42" s="27">
        <f>Qxg!O42-Qmg!O42</f>
        <v>-2.3342725925387997E-2</v>
      </c>
      <c r="P42" s="27">
        <f>Qxg!P42-Qmg!P42</f>
        <v>-3.6503171764500963E-2</v>
      </c>
      <c r="Q42" s="27">
        <f>Qxg!Q42-Qmg!Q42</f>
        <v>4.217810980824499E-2</v>
      </c>
      <c r="R42" s="27">
        <f>Qxg!R42-Qmg!R42</f>
        <v>0.14765463726522804</v>
      </c>
      <c r="S42" s="27">
        <f>Qxg!S42-Qmg!S42</f>
        <v>4.2838090320311994E-2</v>
      </c>
      <c r="T42" s="27">
        <f>Qxg!T42-Qmg!T42</f>
        <v>-3.4572665646760425E-3</v>
      </c>
      <c r="U42" s="27">
        <f>Qxg!U42-Qmg!U42</f>
        <v>-1.4285911279603047E-2</v>
      </c>
      <c r="V42" s="27">
        <f>Qxg!V42-Qmg!V42</f>
        <v>-4.3177659015995989E-2</v>
      </c>
      <c r="W42" s="27">
        <f>Qxg!W42-Qmg!W42</f>
        <v>-1.1340042321502042E-2</v>
      </c>
      <c r="X42" s="27">
        <f>Qxg!X42-Qmg!X42</f>
        <v>-2.3870485607753011E-2</v>
      </c>
      <c r="Y42" s="27">
        <f>Qxg!Y42-Qmg!Y42</f>
        <v>-9.6932149952629887E-3</v>
      </c>
      <c r="Z42" s="27">
        <f>Qxg!Z42-Qmg!Z42</f>
        <v>-4.4442801015002989E-2</v>
      </c>
      <c r="AA42" s="27">
        <f>Qxg!AA42-Qmg!AA42</f>
        <v>3.1984360879875995E-2</v>
      </c>
      <c r="AB42" s="27">
        <f>Qxg!AB42-Qmg!AB42</f>
        <v>1.1785193886215004E-2</v>
      </c>
      <c r="AC42" s="27">
        <f>Qxg!AC42-Qmg!AC42</f>
        <v>0.11831718303002398</v>
      </c>
      <c r="AD42" s="27">
        <f>Qxg!AD42-Qmg!AD42</f>
        <v>-4.5152238007579004E-2</v>
      </c>
      <c r="AE42" s="27">
        <f>Qxg!AE42-Qmg!AE42</f>
        <v>-1.565365448925804E-2</v>
      </c>
      <c r="AF42" s="27">
        <f>Qxg!AF42-Qmg!AF42</f>
        <v>5.945643061814998E-3</v>
      </c>
      <c r="AG42" s="27">
        <f>Qxg!AG42-Qmg!AG42</f>
        <v>0.34198520623273998</v>
      </c>
      <c r="AH42" s="27">
        <f>Qxg!AH42-Qmg!AH42</f>
        <v>0.26370892173873001</v>
      </c>
      <c r="AI42" s="27">
        <f>Qxg!AI42-Qmg!AI42</f>
        <v>-8.4878057322634981E-2</v>
      </c>
      <c r="AJ42" s="27">
        <f>Qxg!AJ42-Qmg!AJ42</f>
        <v>0.26370892173872901</v>
      </c>
      <c r="AK42" s="27">
        <f>Qxg!AK42-Qmg!AK42</f>
        <v>-5.1665996166992967E-2</v>
      </c>
      <c r="AL42" s="27">
        <f>Qxg!AL42-Qmg!AL42</f>
        <v>0.11736155526971903</v>
      </c>
      <c r="AM42" s="27">
        <f>Qxg!AM42-Qmg!AM42</f>
        <v>-3.2617443855455008E-2</v>
      </c>
      <c r="AN42" s="27">
        <f>Qxg!AN42-Qmg!AN42</f>
        <v>0.112239238901859</v>
      </c>
      <c r="AO42" s="27">
        <f>Qxg!AO42-Qmg!AO42</f>
        <v>-5.4216902529749034E-2</v>
      </c>
      <c r="AP42" s="27">
        <f>Qxg!AP42-Qmg!AP42</f>
        <v>5.422442996992799E-2</v>
      </c>
      <c r="AQ42" s="27">
        <f>Qxg!AQ42-Qmg!AQ42</f>
        <v>7.396661109660102E-2</v>
      </c>
      <c r="AR42" s="27">
        <f>Qxg!AR42-Qmg!AR42</f>
        <v>7.396661109660202E-2</v>
      </c>
      <c r="AS42" s="27">
        <f>Qxg!AS42-Qmg!AS42</f>
        <v>7.396661109660202E-2</v>
      </c>
      <c r="AT42" s="27">
        <f>Qxg!AT42-Qmg!AT42</f>
        <v>7.396661109660202E-2</v>
      </c>
      <c r="AU42" s="27">
        <f>Qxg!AU42-Qmg!AU42</f>
        <v>0.95012930995649691</v>
      </c>
      <c r="AV42" s="27">
        <f>Qxg!AV42-Qmg!AV42</f>
        <v>7.396661109660202E-2</v>
      </c>
      <c r="AW42" s="27">
        <f>Qxg!AW42-Qmg!AW42</f>
        <v>7.396661109660202E-2</v>
      </c>
      <c r="AX42" s="27">
        <f>Qxg!AX42-Qmg!AX42</f>
        <v>6.6163723599941993E-2</v>
      </c>
      <c r="AY42" s="27">
        <f>Qxg!AY42-Qmg!AY42</f>
        <v>7.1897424486189965E-2</v>
      </c>
      <c r="AZ42" s="27">
        <f>Qxg!AZ42-Qmg!AZ42</f>
        <v>4.6102665900168038E-2</v>
      </c>
      <c r="BA42" s="27">
        <f>Qxg!BA42-Qmg!BA42</f>
        <v>2.7686112642350991E-2</v>
      </c>
      <c r="BB42" s="27">
        <f>Qxg!BB42-Qmg!BB42</f>
        <v>7.6975155001775986E-2</v>
      </c>
      <c r="BC42" s="27">
        <f>Qxg!BC42-Qmg!BC42</f>
        <v>-9.7228862704260011E-3</v>
      </c>
      <c r="BD42" s="27">
        <f>Qxg!BD42-Qmg!BD42</f>
        <v>-0.12481861594546201</v>
      </c>
      <c r="BE42" s="27">
        <f>Qxg!BE42-Qmg!BE42</f>
        <v>5.626925970840102E-2</v>
      </c>
      <c r="BF42" s="27">
        <f>Qxg!BF42-Qmg!BF42</f>
        <v>9.9260689922830159E-3</v>
      </c>
      <c r="BG42" s="27">
        <f>Qxg!BG42-Qmg!BG42</f>
        <v>-7.7420146410005997E-2</v>
      </c>
      <c r="BH42" s="27">
        <f>Qxg!BH42-Qmg!BH42</f>
        <v>-6.1424883649301987E-2</v>
      </c>
      <c r="BI42" s="27">
        <f>Qxg!BI42-Qmg!BI42</f>
        <v>3.7576671566049991E-2</v>
      </c>
      <c r="BJ42" s="27">
        <f>Qxg!BJ42-Qmg!BJ42</f>
        <v>0.25090249984941404</v>
      </c>
      <c r="BK42" s="27">
        <f>Qxg!BK42-Qmg!BK42</f>
        <v>-5.4412137458405008E-2</v>
      </c>
      <c r="BL42" s="27">
        <f>Qxg!BL42-Qmg!BL42</f>
        <v>3.8311181283440965E-2</v>
      </c>
      <c r="BM42" s="27">
        <f>Qxg!BM42-Qmg!BM42</f>
        <v>8.6481890497574931E-2</v>
      </c>
      <c r="BN42" s="27">
        <f>Qxg!BN42-Qmg!BN42</f>
        <v>-0.14081060302870096</v>
      </c>
      <c r="BO42" s="27">
        <f>Qxg!BO42-Qmg!BO42</f>
        <v>1.5477976771079038E-2</v>
      </c>
      <c r="BP42" s="42"/>
      <c r="BQ42" s="42"/>
      <c r="BR42" s="42"/>
    </row>
    <row r="43" spans="1:70" x14ac:dyDescent="0.2">
      <c r="A43" s="1">
        <v>2008</v>
      </c>
      <c r="B43" s="27">
        <f>Qxg!B43-Qmg!B43</f>
        <v>-9.9920072216264089E-16</v>
      </c>
      <c r="C43" s="27">
        <f>Qxg!C43-Qmg!C43</f>
        <v>2.7417313483650285E-3</v>
      </c>
      <c r="D43" s="27">
        <f>Qxg!D43-Qmg!D43</f>
        <v>-3.7826607558937991E-2</v>
      </c>
      <c r="E43" s="27">
        <f>Qxg!E43-Qmg!E43</f>
        <v>-1.0536410492275994E-2</v>
      </c>
      <c r="F43" s="27">
        <f>Qxg!F43-Qmg!F43</f>
        <v>9.8974502972672018E-2</v>
      </c>
      <c r="G43" s="27">
        <f>Qxg!G43-Qmg!G43</f>
        <v>0.40560668758489304</v>
      </c>
      <c r="H43" s="27">
        <f>Qxg!H43-Qmg!H43</f>
        <v>5.4619547847371025E-2</v>
      </c>
      <c r="I43" s="27">
        <f>Qxg!I43-Qmg!I43</f>
        <v>-1.6281064251080224E-3</v>
      </c>
      <c r="J43" s="27">
        <f>Qxg!J43-Qmg!J43</f>
        <v>-3.421392229247805E-2</v>
      </c>
      <c r="K43" s="27">
        <f>Qxg!K43-Qmg!K43</f>
        <v>6.1353164471419031E-2</v>
      </c>
      <c r="L43" s="27">
        <f>Qxg!L43-Qmg!L43</f>
        <v>1.5546472891317997E-2</v>
      </c>
      <c r="M43" s="27">
        <f>Qxg!M43-Qmg!M43</f>
        <v>-3.7947652949864991E-2</v>
      </c>
      <c r="N43" s="27">
        <f>Qxg!N43-Qmg!N43</f>
        <v>-3.8329401129294005E-2</v>
      </c>
      <c r="O43" s="27">
        <f>Qxg!O43-Qmg!O43</f>
        <v>-1.8573225295622997E-2</v>
      </c>
      <c r="P43" s="27">
        <f>Qxg!P43-Qmg!P43</f>
        <v>-3.4544352585278992E-2</v>
      </c>
      <c r="Q43" s="27">
        <f>Qxg!Q43-Qmg!Q43</f>
        <v>6.3824110197431949E-2</v>
      </c>
      <c r="R43" s="27">
        <f>Qxg!R43-Qmg!R43</f>
        <v>0.19568719043421101</v>
      </c>
      <c r="S43" s="27">
        <f>Qxg!S43-Qmg!S43</f>
        <v>4.1123824995215996E-2</v>
      </c>
      <c r="T43" s="27">
        <f>Qxg!T43-Qmg!T43</f>
        <v>-3.0350397420350061E-3</v>
      </c>
      <c r="U43" s="27">
        <f>Qxg!U43-Qmg!U43</f>
        <v>-1.3272480259775954E-2</v>
      </c>
      <c r="V43" s="27">
        <f>Qxg!V43-Qmg!V43</f>
        <v>-4.0875006364366015E-2</v>
      </c>
      <c r="W43" s="27">
        <f>Qxg!W43-Qmg!W43</f>
        <v>-2.3658647296713964E-2</v>
      </c>
      <c r="X43" s="27">
        <f>Qxg!X43-Qmg!X43</f>
        <v>-1.5975057069610998E-2</v>
      </c>
      <c r="Y43" s="27">
        <f>Qxg!Y43-Qmg!Y43</f>
        <v>-1.5185291023782022E-2</v>
      </c>
      <c r="Z43" s="27">
        <f>Qxg!Z43-Qmg!Z43</f>
        <v>-4.469376605262701E-2</v>
      </c>
      <c r="AA43" s="27">
        <f>Qxg!AA43-Qmg!AA43</f>
        <v>2.8236625427124989E-2</v>
      </c>
      <c r="AB43" s="27">
        <f>Qxg!AB43-Qmg!AB43</f>
        <v>-7.9358019203950025E-3</v>
      </c>
      <c r="AC43" s="27">
        <f>Qxg!AC43-Qmg!AC43</f>
        <v>-1.5383760500255028E-2</v>
      </c>
      <c r="AD43" s="27">
        <f>Qxg!AD43-Qmg!AD43</f>
        <v>-3.2575198847976994E-2</v>
      </c>
      <c r="AE43" s="27">
        <f>Qxg!AE43-Qmg!AE43</f>
        <v>-2.0702772836885985E-2</v>
      </c>
      <c r="AF43" s="27">
        <f>Qxg!AF43-Qmg!AF43</f>
        <v>-8.619402849493002E-3</v>
      </c>
      <c r="AG43" s="27">
        <f>Qxg!AG43-Qmg!AG43</f>
        <v>0.31481137871836601</v>
      </c>
      <c r="AH43" s="27">
        <f>Qxg!AH43-Qmg!AH43</f>
        <v>0.28135274437376695</v>
      </c>
      <c r="AI43" s="27">
        <f>Qxg!AI43-Qmg!AI43</f>
        <v>-0.10071280051955001</v>
      </c>
      <c r="AJ43" s="27">
        <f>Qxg!AJ43-Qmg!AJ43</f>
        <v>0.28135274437376795</v>
      </c>
      <c r="AK43" s="27">
        <f>Qxg!AK43-Qmg!AK43</f>
        <v>-8.7673574070813998E-2</v>
      </c>
      <c r="AL43" s="27">
        <f>Qxg!AL43-Qmg!AL43</f>
        <v>2.9651689811920012E-2</v>
      </c>
      <c r="AM43" s="27">
        <f>Qxg!AM43-Qmg!AM43</f>
        <v>-2.4483329421157995E-2</v>
      </c>
      <c r="AN43" s="27">
        <f>Qxg!AN43-Qmg!AN43</f>
        <v>0.12159135856601599</v>
      </c>
      <c r="AO43" s="27">
        <f>Qxg!AO43-Qmg!AO43</f>
        <v>-8.6881147611065024E-2</v>
      </c>
      <c r="AP43" s="27">
        <f>Qxg!AP43-Qmg!AP43</f>
        <v>8.0119770244629018E-2</v>
      </c>
      <c r="AQ43" s="27">
        <f>Qxg!AQ43-Qmg!AQ43</f>
        <v>0.128553097807384</v>
      </c>
      <c r="AR43" s="27">
        <f>Qxg!AR43-Qmg!AR43</f>
        <v>0.128553097807385</v>
      </c>
      <c r="AS43" s="27">
        <f>Qxg!AS43-Qmg!AS43</f>
        <v>0.128553097807385</v>
      </c>
      <c r="AT43" s="27">
        <f>Qxg!AT43-Qmg!AT43</f>
        <v>0.128553097807384</v>
      </c>
      <c r="AU43" s="27">
        <f>Qxg!AU43-Qmg!AU43</f>
        <v>0.94932519486037403</v>
      </c>
      <c r="AV43" s="27">
        <f>Qxg!AV43-Qmg!AV43</f>
        <v>0.128553097807384</v>
      </c>
      <c r="AW43" s="27">
        <f>Qxg!AW43-Qmg!AW43</f>
        <v>0.128553097807386</v>
      </c>
      <c r="AX43" s="27">
        <f>Qxg!AX43-Qmg!AX43</f>
        <v>6.1016756993213017E-2</v>
      </c>
      <c r="AY43" s="27">
        <f>Qxg!AY43-Qmg!AY43</f>
        <v>0.12362196566702999</v>
      </c>
      <c r="AZ43" s="27">
        <f>Qxg!AZ43-Qmg!AZ43</f>
        <v>5.4619547847371025E-2</v>
      </c>
      <c r="BA43" s="27">
        <f>Qxg!BA43-Qmg!BA43</f>
        <v>2.6175192841766004E-2</v>
      </c>
      <c r="BB43" s="27">
        <f>Qxg!BB43-Qmg!BB43</f>
        <v>6.2499819049017025E-2</v>
      </c>
      <c r="BC43" s="27">
        <f>Qxg!BC43-Qmg!BC43</f>
        <v>-2.4027739143300003E-2</v>
      </c>
      <c r="BD43" s="27">
        <f>Qxg!BD43-Qmg!BD43</f>
        <v>-0.14252634728236002</v>
      </c>
      <c r="BE43" s="27">
        <f>Qxg!BE43-Qmg!BE43</f>
        <v>1.3239620804544106E-2</v>
      </c>
      <c r="BF43" s="27">
        <f>Qxg!BF43-Qmg!BF43</f>
        <v>-2.482198874075997E-3</v>
      </c>
      <c r="BG43" s="27">
        <f>Qxg!BG43-Qmg!BG43</f>
        <v>-7.7274095185673991E-2</v>
      </c>
      <c r="BH43" s="27">
        <f>Qxg!BH43-Qmg!BH43</f>
        <v>-6.0069053828970986E-2</v>
      </c>
      <c r="BI43" s="27">
        <f>Qxg!BI43-Qmg!BI43</f>
        <v>9.6663354130319679E-3</v>
      </c>
      <c r="BJ43" s="27">
        <f>Qxg!BJ43-Qmg!BJ43</f>
        <v>0.19481135581854298</v>
      </c>
      <c r="BK43" s="27">
        <f>Qxg!BK43-Qmg!BK43</f>
        <v>-6.2819189534589995E-2</v>
      </c>
      <c r="BL43" s="27">
        <f>Qxg!BL43-Qmg!BL43</f>
        <v>7.4060941622200449E-4</v>
      </c>
      <c r="BM43" s="27">
        <f>Qxg!BM43-Qmg!BM43</f>
        <v>3.1588095421578033E-2</v>
      </c>
      <c r="BN43" s="27">
        <f>Qxg!BN43-Qmg!BN43</f>
        <v>-0.12246095166138904</v>
      </c>
      <c r="BO43" s="27">
        <f>Qxg!BO43-Qmg!BO43</f>
        <v>-4.8721962821449694E-3</v>
      </c>
      <c r="BP43" s="42"/>
      <c r="BQ43" s="42"/>
      <c r="BR43" s="42"/>
    </row>
    <row r="44" spans="1:70" x14ac:dyDescent="0.2">
      <c r="A44" s="1">
        <v>2009</v>
      </c>
      <c r="B44" s="27">
        <f>Qxg!B44-Qmg!B44</f>
        <v>0</v>
      </c>
      <c r="C44" s="27">
        <f>Qxg!C44-Qmg!C44</f>
        <v>2.1558396992170104E-3</v>
      </c>
      <c r="D44" s="27">
        <f>Qxg!D44-Qmg!D44</f>
        <v>-2.6667264746738001E-2</v>
      </c>
      <c r="E44" s="27">
        <f>Qxg!E44-Qmg!E44</f>
        <v>-5.3982742153950158E-3</v>
      </c>
      <c r="F44" s="27">
        <f>Qxg!F44-Qmg!F44</f>
        <v>0.10866174471082102</v>
      </c>
      <c r="G44" s="27">
        <f>Qxg!G44-Qmg!G44</f>
        <v>0.23172452502616103</v>
      </c>
      <c r="H44" s="27">
        <f>Qxg!H44-Qmg!H44</f>
        <v>4.2195033033822993E-2</v>
      </c>
      <c r="I44" s="27">
        <f>Qxg!I44-Qmg!I44</f>
        <v>-9.8285022628499807E-4</v>
      </c>
      <c r="J44" s="27">
        <f>Qxg!J44-Qmg!J44</f>
        <v>-2.6882567564583959E-2</v>
      </c>
      <c r="K44" s="27">
        <f>Qxg!K44-Qmg!K44</f>
        <v>4.5673924910709984E-2</v>
      </c>
      <c r="L44" s="27">
        <f>Qxg!L44-Qmg!L44</f>
        <v>3.8713978386064996E-2</v>
      </c>
      <c r="M44" s="27">
        <f>Qxg!M44-Qmg!M44</f>
        <v>-7.070550704324996E-3</v>
      </c>
      <c r="N44" s="27">
        <f>Qxg!N44-Qmg!N44</f>
        <v>-3.3335339344727988E-2</v>
      </c>
      <c r="O44" s="27">
        <f>Qxg!O44-Qmg!O44</f>
        <v>-1.1386307881602997E-2</v>
      </c>
      <c r="P44" s="27">
        <f>Qxg!P44-Qmg!P44</f>
        <v>-3.3736052308208975E-2</v>
      </c>
      <c r="Q44" s="27">
        <f>Qxg!Q44-Qmg!Q44</f>
        <v>4.8993451978044056E-2</v>
      </c>
      <c r="R44" s="27">
        <f>Qxg!R44-Qmg!R44</f>
        <v>7.9921253541314019E-2</v>
      </c>
      <c r="S44" s="27">
        <f>Qxg!S44-Qmg!S44</f>
        <v>3.5553503917868989E-2</v>
      </c>
      <c r="T44" s="27">
        <f>Qxg!T44-Qmg!T44</f>
        <v>4.2724988531269714E-3</v>
      </c>
      <c r="U44" s="27">
        <f>Qxg!U44-Qmg!U44</f>
        <v>-7.0083411356570147E-3</v>
      </c>
      <c r="V44" s="27">
        <f>Qxg!V44-Qmg!V44</f>
        <v>-2.7113195788703109E-2</v>
      </c>
      <c r="W44" s="27">
        <f>Qxg!W44-Qmg!W44</f>
        <v>-4.1006954804214013E-2</v>
      </c>
      <c r="X44" s="27">
        <f>Qxg!X44-Qmg!X44</f>
        <v>-3.5938864247220259E-3</v>
      </c>
      <c r="Y44" s="27">
        <f>Qxg!Y44-Qmg!Y44</f>
        <v>7.4275498105802473E-4</v>
      </c>
      <c r="Z44" s="27">
        <f>Qxg!Z44-Qmg!Z44</f>
        <v>-3.5138859345738988E-2</v>
      </c>
      <c r="AA44" s="27">
        <f>Qxg!AA44-Qmg!AA44</f>
        <v>4.5066466370243002E-2</v>
      </c>
      <c r="AB44" s="27">
        <f>Qxg!AB44-Qmg!AB44</f>
        <v>-8.8555621027889969E-3</v>
      </c>
      <c r="AC44" s="27">
        <f>Qxg!AC44-Qmg!AC44</f>
        <v>3.1804881941501995E-2</v>
      </c>
      <c r="AD44" s="27">
        <f>Qxg!AD44-Qmg!AD44</f>
        <v>-2.7772894683072008E-2</v>
      </c>
      <c r="AE44" s="27">
        <f>Qxg!AE44-Qmg!AE44</f>
        <v>-1.6581342055295989E-2</v>
      </c>
      <c r="AF44" s="27">
        <f>Qxg!AF44-Qmg!AF44</f>
        <v>-3.3631073708820236E-3</v>
      </c>
      <c r="AG44" s="27">
        <f>Qxg!AG44-Qmg!AG44</f>
        <v>0.41886627717073799</v>
      </c>
      <c r="AH44" s="27">
        <f>Qxg!AH44-Qmg!AH44</f>
        <v>0.16433089576996102</v>
      </c>
      <c r="AI44" s="27">
        <f>Qxg!AI44-Qmg!AI44</f>
        <v>-6.8963068593526994E-2</v>
      </c>
      <c r="AJ44" s="27">
        <f>Qxg!AJ44-Qmg!AJ44</f>
        <v>0.16433089576996102</v>
      </c>
      <c r="AK44" s="27">
        <f>Qxg!AK44-Qmg!AK44</f>
        <v>-8.8811463816768993E-2</v>
      </c>
      <c r="AL44" s="27">
        <f>Qxg!AL44-Qmg!AL44</f>
        <v>0.13815115033088399</v>
      </c>
      <c r="AM44" s="27">
        <f>Qxg!AM44-Qmg!AM44</f>
        <v>4.2381977634750045E-3</v>
      </c>
      <c r="AN44" s="27">
        <f>Qxg!AN44-Qmg!AN44</f>
        <v>5.5660910807967978E-2</v>
      </c>
      <c r="AO44" s="27">
        <f>Qxg!AO44-Qmg!AO44</f>
        <v>-3.131021392995198E-2</v>
      </c>
      <c r="AP44" s="27">
        <f>Qxg!AP44-Qmg!AP44</f>
        <v>0.10865473973009204</v>
      </c>
      <c r="AQ44" s="27">
        <f>Qxg!AQ44-Qmg!AQ44</f>
        <v>2.5133029593784995E-2</v>
      </c>
      <c r="AR44" s="27">
        <f>Qxg!AR44-Qmg!AR44</f>
        <v>2.5133029593784995E-2</v>
      </c>
      <c r="AS44" s="27">
        <f>Qxg!AS44-Qmg!AS44</f>
        <v>2.5133029593784995E-2</v>
      </c>
      <c r="AT44" s="27">
        <f>Qxg!AT44-Qmg!AT44</f>
        <v>2.5133029593784995E-2</v>
      </c>
      <c r="AU44" s="27">
        <f>Qxg!AU44-Qmg!AU44</f>
        <v>0.53303060991085305</v>
      </c>
      <c r="AV44" s="27">
        <f>Qxg!AV44-Qmg!AV44</f>
        <v>2.5133029593784995E-2</v>
      </c>
      <c r="AW44" s="27">
        <f>Qxg!AW44-Qmg!AW44</f>
        <v>2.5133029593784995E-2</v>
      </c>
      <c r="AX44" s="27">
        <f>Qxg!AX44-Qmg!AX44</f>
        <v>5.9927182083203023E-2</v>
      </c>
      <c r="AY44" s="27">
        <f>Qxg!AY44-Qmg!AY44</f>
        <v>2.0825331470073982E-2</v>
      </c>
      <c r="AZ44" s="27">
        <f>Qxg!AZ44-Qmg!AZ44</f>
        <v>4.2195033033822993E-2</v>
      </c>
      <c r="BA44" s="27">
        <f>Qxg!BA44-Qmg!BA44</f>
        <v>1.9418879403488992E-2</v>
      </c>
      <c r="BB44" s="27">
        <f>Qxg!BB44-Qmg!BB44</f>
        <v>3.3296586707275005E-2</v>
      </c>
      <c r="BC44" s="27">
        <f>Qxg!BC44-Qmg!BC44</f>
        <v>-2.0799852411453004E-2</v>
      </c>
      <c r="BD44" s="27">
        <f>Qxg!BD44-Qmg!BD44</f>
        <v>-7.5895653648232975E-2</v>
      </c>
      <c r="BE44" s="27">
        <f>Qxg!BE44-Qmg!BE44</f>
        <v>4.072327428872502E-2</v>
      </c>
      <c r="BF44" s="27">
        <f>Qxg!BF44-Qmg!BF44</f>
        <v>-1.9756856443080006E-3</v>
      </c>
      <c r="BG44" s="27">
        <f>Qxg!BG44-Qmg!BG44</f>
        <v>-7.5717772961137991E-2</v>
      </c>
      <c r="BH44" s="27">
        <f>Qxg!BH44-Qmg!BH44</f>
        <v>-6.9534299460138976E-2</v>
      </c>
      <c r="BI44" s="27">
        <f>Qxg!BI44-Qmg!BI44</f>
        <v>3.7248361891353027E-2</v>
      </c>
      <c r="BJ44" s="27">
        <f>Qxg!BJ44-Qmg!BJ44</f>
        <v>8.4409920119108001E-2</v>
      </c>
      <c r="BK44" s="27">
        <f>Qxg!BK44-Qmg!BK44</f>
        <v>-6.6933642235139007E-2</v>
      </c>
      <c r="BL44" s="27">
        <f>Qxg!BL44-Qmg!BL44</f>
        <v>2.0221656400698507E-4</v>
      </c>
      <c r="BM44" s="27">
        <f>Qxg!BM44-Qmg!BM44</f>
        <v>0.10610582631545595</v>
      </c>
      <c r="BN44" s="27">
        <f>Qxg!BN44-Qmg!BN44</f>
        <v>-8.8723360420983943E-2</v>
      </c>
      <c r="BO44" s="27">
        <f>Qxg!BO44-Qmg!BO44</f>
        <v>1.8625252604169695E-3</v>
      </c>
      <c r="BP44" s="42"/>
      <c r="BQ44" s="42"/>
      <c r="BR44" s="42"/>
    </row>
    <row r="45" spans="1:70" x14ac:dyDescent="0.2">
      <c r="A45" s="1">
        <v>2010</v>
      </c>
      <c r="B45" s="27">
        <f>Qxg!B45-Qmg!B45</f>
        <v>0</v>
      </c>
      <c r="C45" s="27">
        <f>Qxg!C45-Qmg!C45</f>
        <v>4.7407707578300817E-4</v>
      </c>
      <c r="D45" s="27">
        <f>Qxg!D45-Qmg!D45</f>
        <v>-2.9177552665969997E-2</v>
      </c>
      <c r="E45" s="27">
        <f>Qxg!E45-Qmg!E45</f>
        <v>-1.465247234066E-2</v>
      </c>
      <c r="F45" s="27">
        <f>Qxg!F45-Qmg!F45</f>
        <v>0.15070087078829597</v>
      </c>
      <c r="G45" s="27">
        <f>Qxg!G45-Qmg!G45</f>
        <v>0.17262802253843101</v>
      </c>
      <c r="H45" s="27">
        <f>Qxg!H45-Qmg!H45</f>
        <v>4.6392544816605014E-2</v>
      </c>
      <c r="I45" s="27">
        <f>Qxg!I45-Qmg!I45</f>
        <v>-5.3117941303089944E-3</v>
      </c>
      <c r="J45" s="27">
        <f>Qxg!J45-Qmg!J45</f>
        <v>-2.326969909369303E-2</v>
      </c>
      <c r="K45" s="27">
        <f>Qxg!K45-Qmg!K45</f>
        <v>5.0082992969252005E-2</v>
      </c>
      <c r="L45" s="27">
        <f>Qxg!L45-Qmg!L45</f>
        <v>7.5174030014597992E-2</v>
      </c>
      <c r="M45" s="27">
        <f>Qxg!M45-Qmg!M45</f>
        <v>-4.9691458326739935E-3</v>
      </c>
      <c r="N45" s="27">
        <f>Qxg!N45-Qmg!N45</f>
        <v>-3.8990587502889973E-2</v>
      </c>
      <c r="O45" s="27">
        <f>Qxg!O45-Qmg!O45</f>
        <v>-1.5759347496808018E-2</v>
      </c>
      <c r="P45" s="27">
        <f>Qxg!P45-Qmg!P45</f>
        <v>-5.3506424639009009E-2</v>
      </c>
      <c r="Q45" s="27">
        <f>Qxg!Q45-Qmg!Q45</f>
        <v>6.7784627339193992E-2</v>
      </c>
      <c r="R45" s="27">
        <f>Qxg!R45-Qmg!R45</f>
        <v>7.6581489110931988E-2</v>
      </c>
      <c r="S45" s="27">
        <f>Qxg!S45-Qmg!S45</f>
        <v>4.2147677571988007E-2</v>
      </c>
      <c r="T45" s="27">
        <f>Qxg!T45-Qmg!T45</f>
        <v>2.3297030914709582E-3</v>
      </c>
      <c r="U45" s="27">
        <f>Qxg!U45-Qmg!U45</f>
        <v>-5.2857241658360032E-3</v>
      </c>
      <c r="V45" s="27">
        <f>Qxg!V45-Qmg!V45</f>
        <v>-3.1142601925946006E-2</v>
      </c>
      <c r="W45" s="27">
        <f>Qxg!W45-Qmg!W45</f>
        <v>-3.8371416641406003E-2</v>
      </c>
      <c r="X45" s="27">
        <f>Qxg!X45-Qmg!X45</f>
        <v>2.9077393729619871E-3</v>
      </c>
      <c r="Y45" s="27">
        <f>Qxg!Y45-Qmg!Y45</f>
        <v>9.1451735988850036E-3</v>
      </c>
      <c r="Z45" s="27">
        <f>Qxg!Z45-Qmg!Z45</f>
        <v>-3.7364801802925979E-2</v>
      </c>
      <c r="AA45" s="27">
        <f>Qxg!AA45-Qmg!AA45</f>
        <v>2.2533685990635988E-2</v>
      </c>
      <c r="AB45" s="27">
        <f>Qxg!AB45-Qmg!AB45</f>
        <v>-2.2658553047321991E-2</v>
      </c>
      <c r="AC45" s="27">
        <f>Qxg!AC45-Qmg!AC45</f>
        <v>1.8996602190681999E-2</v>
      </c>
      <c r="AD45" s="27">
        <f>Qxg!AD45-Qmg!AD45</f>
        <v>-2.1817034354988996E-2</v>
      </c>
      <c r="AE45" s="27">
        <f>Qxg!AE45-Qmg!AE45</f>
        <v>-1.6556406309794991E-2</v>
      </c>
      <c r="AF45" s="27">
        <f>Qxg!AF45-Qmg!AF45</f>
        <v>-8.898491506813988E-3</v>
      </c>
      <c r="AG45" s="27">
        <f>Qxg!AG45-Qmg!AG45</f>
        <v>0.80127286787105589</v>
      </c>
      <c r="AH45" s="27">
        <f>Qxg!AH45-Qmg!AH45</f>
        <v>0.21887425495348095</v>
      </c>
      <c r="AI45" s="27">
        <f>Qxg!AI45-Qmg!AI45</f>
        <v>-6.4671511782295993E-2</v>
      </c>
      <c r="AJ45" s="27">
        <f>Qxg!AJ45-Qmg!AJ45</f>
        <v>0.21887425495347895</v>
      </c>
      <c r="AK45" s="27">
        <f>Qxg!AK45-Qmg!AK45</f>
        <v>-7.9393216920164017E-2</v>
      </c>
      <c r="AL45" s="27">
        <f>Qxg!AL45-Qmg!AL45</f>
        <v>0.11962600395808498</v>
      </c>
      <c r="AM45" s="27">
        <f>Qxg!AM45-Qmg!AM45</f>
        <v>-3.8423328590203004E-2</v>
      </c>
      <c r="AN45" s="27">
        <f>Qxg!AN45-Qmg!AN45</f>
        <v>9.5152457150545988E-2</v>
      </c>
      <c r="AO45" s="27">
        <f>Qxg!AO45-Qmg!AO45</f>
        <v>2.0608406804333013E-2</v>
      </c>
      <c r="AP45" s="27">
        <f>Qxg!AP45-Qmg!AP45</f>
        <v>5.7652506120263014E-2</v>
      </c>
      <c r="AQ45" s="27">
        <f>Qxg!AQ45-Qmg!AQ45</f>
        <v>8.5691547567243009E-2</v>
      </c>
      <c r="AR45" s="27">
        <f>Qxg!AR45-Qmg!AR45</f>
        <v>8.5691547567243009E-2</v>
      </c>
      <c r="AS45" s="27">
        <f>Qxg!AS45-Qmg!AS45</f>
        <v>8.5691547567244009E-2</v>
      </c>
      <c r="AT45" s="27">
        <f>Qxg!AT45-Qmg!AT45</f>
        <v>8.5691547567243009E-2</v>
      </c>
      <c r="AU45" s="27">
        <f>Qxg!AU45-Qmg!AU45</f>
        <v>0.32651571386009398</v>
      </c>
      <c r="AV45" s="27">
        <f>Qxg!AV45-Qmg!AV45</f>
        <v>8.5691547567244009E-2</v>
      </c>
      <c r="AW45" s="27">
        <f>Qxg!AW45-Qmg!AW45</f>
        <v>8.5691547567243009E-2</v>
      </c>
      <c r="AX45" s="27">
        <f>Qxg!AX45-Qmg!AX45</f>
        <v>9.0413640457027988E-2</v>
      </c>
      <c r="AY45" s="27">
        <f>Qxg!AY45-Qmg!AY45</f>
        <v>8.1376517239172996E-2</v>
      </c>
      <c r="AZ45" s="27">
        <f>Qxg!AZ45-Qmg!AZ45</f>
        <v>4.6392544816605014E-2</v>
      </c>
      <c r="BA45" s="27">
        <f>Qxg!BA45-Qmg!BA45</f>
        <v>2.556543588143001E-2</v>
      </c>
      <c r="BB45" s="27">
        <f>Qxg!BB45-Qmg!BB45</f>
        <v>2.2292063394839995E-2</v>
      </c>
      <c r="BC45" s="27">
        <f>Qxg!BC45-Qmg!BC45</f>
        <v>-1.4708789928786992E-2</v>
      </c>
      <c r="BD45" s="27">
        <f>Qxg!BD45-Qmg!BD45</f>
        <v>-9.9714932922325972E-2</v>
      </c>
      <c r="BE45" s="27">
        <f>Qxg!BE45-Qmg!BE45</f>
        <v>1.015680949134401E-2</v>
      </c>
      <c r="BF45" s="27">
        <f>Qxg!BF45-Qmg!BF45</f>
        <v>-4.4431998609569812E-3</v>
      </c>
      <c r="BG45" s="27">
        <f>Qxg!BG45-Qmg!BG45</f>
        <v>-7.1999018255736985E-2</v>
      </c>
      <c r="BH45" s="27">
        <f>Qxg!BH45-Qmg!BH45</f>
        <v>-6.4133282665830016E-2</v>
      </c>
      <c r="BI45" s="27">
        <f>Qxg!BI45-Qmg!BI45</f>
        <v>4.0401727266155985E-2</v>
      </c>
      <c r="BJ45" s="27">
        <f>Qxg!BJ45-Qmg!BJ45</f>
        <v>0.11690451078104799</v>
      </c>
      <c r="BK45" s="27">
        <f>Qxg!BK45-Qmg!BK45</f>
        <v>-5.0671136499778002E-2</v>
      </c>
      <c r="BL45" s="27">
        <f>Qxg!BL45-Qmg!BL45</f>
        <v>8.2241108071209879E-3</v>
      </c>
      <c r="BM45" s="27">
        <f>Qxg!BM45-Qmg!BM45</f>
        <v>6.0738927528574016E-2</v>
      </c>
      <c r="BN45" s="27">
        <f>Qxg!BN45-Qmg!BN45</f>
        <v>-6.4273311004138023E-2</v>
      </c>
      <c r="BO45" s="27">
        <f>Qxg!BO45-Qmg!BO45</f>
        <v>1.7646533354480076E-3</v>
      </c>
      <c r="BP45" s="42"/>
      <c r="BQ45" s="42"/>
      <c r="BR45" s="42"/>
    </row>
    <row r="46" spans="1:70" x14ac:dyDescent="0.2">
      <c r="A46" s="1">
        <v>2011</v>
      </c>
      <c r="B46" s="27">
        <f>Qxg!B46-Qmg!B46</f>
        <v>0</v>
      </c>
      <c r="C46" s="27">
        <f>Qxg!C46-Qmg!C46</f>
        <v>4.3044613996620074E-3</v>
      </c>
      <c r="D46" s="27">
        <f>Qxg!D46-Qmg!D46</f>
        <v>-2.8589289858961003E-2</v>
      </c>
      <c r="E46" s="27">
        <f>Qxg!E46-Qmg!E46</f>
        <v>-1.7108601371098986E-2</v>
      </c>
      <c r="F46" s="27">
        <f>Qxg!F46-Qmg!F46</f>
        <v>0.153886833710839</v>
      </c>
      <c r="G46" s="27">
        <f>Qxg!G46-Qmg!G46</f>
        <v>0.24743442623992001</v>
      </c>
      <c r="H46" s="27">
        <f>Qxg!H46-Qmg!H46</f>
        <v>5.3214832711490023E-2</v>
      </c>
      <c r="I46" s="27">
        <f>Qxg!I46-Qmg!I46</f>
        <v>-2.0929557047047992E-2</v>
      </c>
      <c r="J46" s="27">
        <f>Qxg!J46-Qmg!J46</f>
        <v>-3.0177671852451016E-2</v>
      </c>
      <c r="K46" s="27">
        <f>Qxg!K46-Qmg!K46</f>
        <v>4.8309192285156954E-2</v>
      </c>
      <c r="L46" s="27">
        <f>Qxg!L46-Qmg!L46</f>
        <v>5.6891138753663972E-2</v>
      </c>
      <c r="M46" s="27">
        <f>Qxg!M46-Qmg!M46</f>
        <v>1.2962107446932991E-2</v>
      </c>
      <c r="N46" s="27">
        <f>Qxg!N46-Qmg!N46</f>
        <v>-4.8780274101471954E-2</v>
      </c>
      <c r="O46" s="27">
        <f>Qxg!O46-Qmg!O46</f>
        <v>-8.6701866360160418E-3</v>
      </c>
      <c r="P46" s="27">
        <f>Qxg!P46-Qmg!P46</f>
        <v>-4.2526021090001032E-2</v>
      </c>
      <c r="Q46" s="27">
        <f>Qxg!Q46-Qmg!Q46</f>
        <v>7.9282134381242986E-2</v>
      </c>
      <c r="R46" s="27">
        <f>Qxg!R46-Qmg!R46</f>
        <v>0.10398746744828102</v>
      </c>
      <c r="S46" s="27">
        <f>Qxg!S46-Qmg!S46</f>
        <v>3.7606468142134031E-2</v>
      </c>
      <c r="T46" s="27">
        <f>Qxg!T46-Qmg!T46</f>
        <v>3.2904756646259803E-3</v>
      </c>
      <c r="U46" s="27">
        <f>Qxg!U46-Qmg!U46</f>
        <v>-5.4996491402430348E-3</v>
      </c>
      <c r="V46" s="27">
        <f>Qxg!V46-Qmg!V46</f>
        <v>-3.1233601783006992E-2</v>
      </c>
      <c r="W46" s="27">
        <f>Qxg!W46-Qmg!W46</f>
        <v>-3.5824392954075024E-2</v>
      </c>
      <c r="X46" s="27">
        <f>Qxg!X46-Qmg!X46</f>
        <v>4.8794795327510021E-3</v>
      </c>
      <c r="Y46" s="27">
        <f>Qxg!Y46-Qmg!Y46</f>
        <v>4.4668182187019845E-3</v>
      </c>
      <c r="Z46" s="27">
        <f>Qxg!Z46-Qmg!Z46</f>
        <v>-3.6642431072254983E-2</v>
      </c>
      <c r="AA46" s="27">
        <f>Qxg!AA46-Qmg!AA46</f>
        <v>9.4157635441720067E-3</v>
      </c>
      <c r="AB46" s="27">
        <f>Qxg!AB46-Qmg!AB46</f>
        <v>-2.1021788346811995E-2</v>
      </c>
      <c r="AC46" s="27">
        <f>Qxg!AC46-Qmg!AC46</f>
        <v>-2.0738011703177017E-2</v>
      </c>
      <c r="AD46" s="27">
        <f>Qxg!AD46-Qmg!AD46</f>
        <v>-2.0803093244566001E-2</v>
      </c>
      <c r="AE46" s="27">
        <f>Qxg!AE46-Qmg!AE46</f>
        <v>-1.8411485140739037E-2</v>
      </c>
      <c r="AF46" s="27">
        <f>Qxg!AF46-Qmg!AF46</f>
        <v>-1.1624833147210994E-2</v>
      </c>
      <c r="AG46" s="27">
        <f>Qxg!AG46-Qmg!AG46</f>
        <v>1.032023939116832</v>
      </c>
      <c r="AH46" s="27">
        <f>Qxg!AH46-Qmg!AH46</f>
        <v>0.27887115731277295</v>
      </c>
      <c r="AI46" s="27">
        <f>Qxg!AI46-Qmg!AI46</f>
        <v>-6.6612524957440994E-2</v>
      </c>
      <c r="AJ46" s="27">
        <f>Qxg!AJ46-Qmg!AJ46</f>
        <v>0.27887115731277096</v>
      </c>
      <c r="AK46" s="27">
        <f>Qxg!AK46-Qmg!AK46</f>
        <v>-9.9216353746156005E-2</v>
      </c>
      <c r="AL46" s="27">
        <f>Qxg!AL46-Qmg!AL46</f>
        <v>-0.12775261729613496</v>
      </c>
      <c r="AM46" s="27">
        <f>Qxg!AM46-Qmg!AM46</f>
        <v>-6.6450363089522013E-2</v>
      </c>
      <c r="AN46" s="27">
        <f>Qxg!AN46-Qmg!AN46</f>
        <v>0.13274523598571203</v>
      </c>
      <c r="AO46" s="27">
        <f>Qxg!AO46-Qmg!AO46</f>
        <v>-2.3534564601995767E-4</v>
      </c>
      <c r="AP46" s="27">
        <f>Qxg!AP46-Qmg!AP46</f>
        <v>0.13066550930399096</v>
      </c>
      <c r="AQ46" s="27">
        <f>Qxg!AQ46-Qmg!AQ46</f>
        <v>9.8810088141403019E-2</v>
      </c>
      <c r="AR46" s="27">
        <f>Qxg!AR46-Qmg!AR46</f>
        <v>9.8810088141403019E-2</v>
      </c>
      <c r="AS46" s="27">
        <f>Qxg!AS46-Qmg!AS46</f>
        <v>9.8810088141404018E-2</v>
      </c>
      <c r="AT46" s="27">
        <f>Qxg!AT46-Qmg!AT46</f>
        <v>9.8810088141403019E-2</v>
      </c>
      <c r="AU46" s="27">
        <f>Qxg!AU46-Qmg!AU46</f>
        <v>0.56408900480750601</v>
      </c>
      <c r="AV46" s="27">
        <f>Qxg!AV46-Qmg!AV46</f>
        <v>9.8810088141403019E-2</v>
      </c>
      <c r="AW46" s="27">
        <f>Qxg!AW46-Qmg!AW46</f>
        <v>9.8810088141404018E-2</v>
      </c>
      <c r="AX46" s="27">
        <f>Qxg!AX46-Qmg!AX46</f>
        <v>6.2744469154275007E-2</v>
      </c>
      <c r="AY46" s="27">
        <f>Qxg!AY46-Qmg!AY46</f>
        <v>9.3266624936283959E-2</v>
      </c>
      <c r="AZ46" s="27">
        <f>Qxg!AZ46-Qmg!AZ46</f>
        <v>5.3214832711490023E-2</v>
      </c>
      <c r="BA46" s="27">
        <f>Qxg!BA46-Qmg!BA46</f>
        <v>3.7630252911400042E-2</v>
      </c>
      <c r="BB46" s="27">
        <f>Qxg!BB46-Qmg!BB46</f>
        <v>1.1166890584039996E-2</v>
      </c>
      <c r="BC46" s="27">
        <f>Qxg!BC46-Qmg!BC46</f>
        <v>-3.6192821105010986E-2</v>
      </c>
      <c r="BD46" s="27">
        <f>Qxg!BD46-Qmg!BD46</f>
        <v>-0.13255936337166496</v>
      </c>
      <c r="BE46" s="27">
        <f>Qxg!BE46-Qmg!BE46</f>
        <v>5.4192641514360096E-3</v>
      </c>
      <c r="BF46" s="27">
        <f>Qxg!BF46-Qmg!BF46</f>
        <v>-2.1057669937443013E-2</v>
      </c>
      <c r="BG46" s="27">
        <f>Qxg!BG46-Qmg!BG46</f>
        <v>-8.1145161248228015E-2</v>
      </c>
      <c r="BH46" s="27">
        <f>Qxg!BH46-Qmg!BH46</f>
        <v>-7.4654216387505995E-2</v>
      </c>
      <c r="BI46" s="27">
        <f>Qxg!BI46-Qmg!BI46</f>
        <v>4.3005413628432021E-2</v>
      </c>
      <c r="BJ46" s="27">
        <f>Qxg!BJ46-Qmg!BJ46</f>
        <v>6.5578967389425008E-2</v>
      </c>
      <c r="BK46" s="27">
        <f>Qxg!BK46-Qmg!BK46</f>
        <v>-3.4820517913292007E-2</v>
      </c>
      <c r="BL46" s="27">
        <f>Qxg!BL46-Qmg!BL46</f>
        <v>-1.2495891478047028E-2</v>
      </c>
      <c r="BM46" s="27">
        <f>Qxg!BM46-Qmg!BM46</f>
        <v>2.6711883039190032E-2</v>
      </c>
      <c r="BN46" s="27">
        <f>Qxg!BN46-Qmg!BN46</f>
        <v>-4.0089330926082023E-2</v>
      </c>
      <c r="BO46" s="27">
        <f>Qxg!BO46-Qmg!BO46</f>
        <v>-7.7470808316260076E-3</v>
      </c>
      <c r="BP46" s="42"/>
      <c r="BQ46" s="42"/>
      <c r="BR46" s="42"/>
    </row>
    <row r="47" spans="1:70" x14ac:dyDescent="0.2">
      <c r="A47" s="1">
        <v>2012</v>
      </c>
      <c r="B47" s="27">
        <f>Qxg!B47-Qmg!B47</f>
        <v>0</v>
      </c>
      <c r="C47" s="27">
        <f>Qxg!C47-Qmg!C47</f>
        <v>8.6187143160519897E-3</v>
      </c>
      <c r="D47" s="27">
        <f>Qxg!D47-Qmg!D47</f>
        <v>-3.1717305700261988E-2</v>
      </c>
      <c r="E47" s="27">
        <f>Qxg!E47-Qmg!E47</f>
        <v>-2.6658910699582983E-2</v>
      </c>
      <c r="F47" s="27">
        <f>Qxg!F47-Qmg!F47</f>
        <v>0.19548176098340397</v>
      </c>
      <c r="G47" s="27">
        <f>Qxg!G47-Qmg!G47</f>
        <v>0.31698653090766699</v>
      </c>
      <c r="H47" s="27">
        <f>Qxg!H47-Qmg!H47</f>
        <v>3.9630932434508992E-2</v>
      </c>
      <c r="I47" s="27">
        <f>Qxg!I47-Qmg!I47</f>
        <v>-2.4795416466975001E-2</v>
      </c>
      <c r="J47" s="27">
        <f>Qxg!J47-Qmg!J47</f>
        <v>-3.9768080984460996E-2</v>
      </c>
      <c r="K47" s="27">
        <f>Qxg!K47-Qmg!K47</f>
        <v>5.5752886871533014E-2</v>
      </c>
      <c r="L47" s="27">
        <f>Qxg!L47-Qmg!L47</f>
        <v>4.5495265812598995E-2</v>
      </c>
      <c r="M47" s="27">
        <f>Qxg!M47-Qmg!M47</f>
        <v>2.9409759641491007E-2</v>
      </c>
      <c r="N47" s="27">
        <f>Qxg!N47-Qmg!N47</f>
        <v>-4.8857533099530948E-2</v>
      </c>
      <c r="O47" s="27">
        <f>Qxg!O47-Qmg!O47</f>
        <v>-1.1056892379043004E-2</v>
      </c>
      <c r="P47" s="27">
        <f>Qxg!P47-Qmg!P47</f>
        <v>-2.5360464930942017E-2</v>
      </c>
      <c r="Q47" s="27">
        <f>Qxg!Q47-Qmg!Q47</f>
        <v>7.541013319042994E-2</v>
      </c>
      <c r="R47" s="27">
        <f>Qxg!R47-Qmg!R47</f>
        <v>9.4925422218016031E-2</v>
      </c>
      <c r="S47" s="27">
        <f>Qxg!S47-Qmg!S47</f>
        <v>2.4653326420286004E-2</v>
      </c>
      <c r="T47" s="27">
        <f>Qxg!T47-Qmg!T47</f>
        <v>4.0314600787260124E-3</v>
      </c>
      <c r="U47" s="27">
        <f>Qxg!U47-Qmg!U47</f>
        <v>-3.7632528624519934E-3</v>
      </c>
      <c r="V47" s="27">
        <f>Qxg!V47-Qmg!V47</f>
        <v>-3.1669342774250001E-2</v>
      </c>
      <c r="W47" s="27">
        <f>Qxg!W47-Qmg!W47</f>
        <v>-4.7525821438156979E-2</v>
      </c>
      <c r="X47" s="27">
        <f>Qxg!X47-Qmg!X47</f>
        <v>-1.6005036095743996E-2</v>
      </c>
      <c r="Y47" s="27">
        <f>Qxg!Y47-Qmg!Y47</f>
        <v>-1.1611632341107014E-2</v>
      </c>
      <c r="Z47" s="27">
        <f>Qxg!Z47-Qmg!Z47</f>
        <v>-3.9014968296831987E-2</v>
      </c>
      <c r="AA47" s="27">
        <f>Qxg!AA47-Qmg!AA47</f>
        <v>8.2031434223300004E-3</v>
      </c>
      <c r="AB47" s="27">
        <f>Qxg!AB47-Qmg!AB47</f>
        <v>-2.9433808235908993E-2</v>
      </c>
      <c r="AC47" s="27">
        <f>Qxg!AC47-Qmg!AC47</f>
        <v>-6.1779263540899021E-2</v>
      </c>
      <c r="AD47" s="27">
        <f>Qxg!AD47-Qmg!AD47</f>
        <v>-3.4683813635209004E-2</v>
      </c>
      <c r="AE47" s="27">
        <f>Qxg!AE47-Qmg!AE47</f>
        <v>-2.7607272851399023E-2</v>
      </c>
      <c r="AF47" s="27">
        <f>Qxg!AF47-Qmg!AF47</f>
        <v>-2.393254599779901E-2</v>
      </c>
      <c r="AG47" s="27">
        <f>Qxg!AG47-Qmg!AG47</f>
        <v>1.3232629080012539</v>
      </c>
      <c r="AH47" s="27">
        <f>Qxg!AH47-Qmg!AH47</f>
        <v>0.26329834898702198</v>
      </c>
      <c r="AI47" s="27">
        <f>Qxg!AI47-Qmg!AI47</f>
        <v>-8.2469133387990001E-2</v>
      </c>
      <c r="AJ47" s="27">
        <f>Qxg!AJ47-Qmg!AJ47</f>
        <v>0.26329834898702398</v>
      </c>
      <c r="AK47" s="27">
        <f>Qxg!AK47-Qmg!AK47</f>
        <v>-0.10985243998143801</v>
      </c>
      <c r="AL47" s="27">
        <f>Qxg!AL47-Qmg!AL47</f>
        <v>-9.6447002937924964E-2</v>
      </c>
      <c r="AM47" s="27">
        <f>Qxg!AM47-Qmg!AM47</f>
        <v>-3.9325063246336001E-2</v>
      </c>
      <c r="AN47" s="27">
        <f>Qxg!AN47-Qmg!AN47</f>
        <v>0.12526294106717201</v>
      </c>
      <c r="AO47" s="27">
        <f>Qxg!AO47-Qmg!AO47</f>
        <v>-4.6345118277900998E-2</v>
      </c>
      <c r="AP47" s="27">
        <f>Qxg!AP47-Qmg!AP47</f>
        <v>-1.4435352489235997E-2</v>
      </c>
      <c r="AQ47" s="27">
        <f>Qxg!AQ47-Qmg!AQ47</f>
        <v>0.10987277421347996</v>
      </c>
      <c r="AR47" s="27">
        <f>Qxg!AR47-Qmg!AR47</f>
        <v>0.10987277421348096</v>
      </c>
      <c r="AS47" s="27">
        <f>Qxg!AS47-Qmg!AS47</f>
        <v>0.10987277421348096</v>
      </c>
      <c r="AT47" s="27">
        <f>Qxg!AT47-Qmg!AT47</f>
        <v>0.10987277421348202</v>
      </c>
      <c r="AU47" s="27">
        <f>Qxg!AU47-Qmg!AU47</f>
        <v>0.84152388512575804</v>
      </c>
      <c r="AV47" s="27">
        <f>Qxg!AV47-Qmg!AV47</f>
        <v>0.10987277421348202</v>
      </c>
      <c r="AW47" s="27">
        <f>Qxg!AW47-Qmg!AW47</f>
        <v>0.10987277421348096</v>
      </c>
      <c r="AX47" s="27">
        <f>Qxg!AX47-Qmg!AX47</f>
        <v>1.8973115362272031E-2</v>
      </c>
      <c r="AY47" s="27">
        <f>Qxg!AY47-Qmg!AY47</f>
        <v>0.10473239513779697</v>
      </c>
      <c r="AZ47" s="27">
        <f>Qxg!AZ47-Qmg!AZ47</f>
        <v>3.9630932434508992E-2</v>
      </c>
      <c r="BA47" s="27">
        <f>Qxg!BA47-Qmg!BA47</f>
        <v>1.8075273702052974E-2</v>
      </c>
      <c r="BB47" s="27">
        <f>Qxg!BB47-Qmg!BB47</f>
        <v>9.3715754334569856E-3</v>
      </c>
      <c r="BC47" s="27">
        <f>Qxg!BC47-Qmg!BC47</f>
        <v>-5.1973008486617012E-2</v>
      </c>
      <c r="BD47" s="27">
        <f>Qxg!BD47-Qmg!BD47</f>
        <v>-0.11018290692728006</v>
      </c>
      <c r="BE47" s="27">
        <f>Qxg!BE47-Qmg!BE47</f>
        <v>2.650676494360904E-3</v>
      </c>
      <c r="BF47" s="27">
        <f>Qxg!BF47-Qmg!BF47</f>
        <v>-2.381545872100202E-2</v>
      </c>
      <c r="BG47" s="27">
        <f>Qxg!BG47-Qmg!BG47</f>
        <v>-8.4637359881836988E-2</v>
      </c>
      <c r="BH47" s="27">
        <f>Qxg!BH47-Qmg!BH47</f>
        <v>-7.1627834135461033E-2</v>
      </c>
      <c r="BI47" s="27">
        <f>Qxg!BI47-Qmg!BI47</f>
        <v>2.4072376958359787E-3</v>
      </c>
      <c r="BJ47" s="27">
        <f>Qxg!BJ47-Qmg!BJ47</f>
        <v>1.0274960303000014E-2</v>
      </c>
      <c r="BK47" s="27">
        <f>Qxg!BK47-Qmg!BK47</f>
        <v>-4.4474757717819016E-2</v>
      </c>
      <c r="BL47" s="27">
        <f>Qxg!BL47-Qmg!BL47</f>
        <v>-2.9387272209198956E-2</v>
      </c>
      <c r="BM47" s="27">
        <f>Qxg!BM47-Qmg!BM47</f>
        <v>-4.7039743553299873E-3</v>
      </c>
      <c r="BN47" s="27">
        <f>Qxg!BN47-Qmg!BN47</f>
        <v>7.995850842703045E-3</v>
      </c>
      <c r="BO47" s="27">
        <f>Qxg!BO47-Qmg!BO47</f>
        <v>-2.5648391372937007E-2</v>
      </c>
      <c r="BP47" s="42"/>
      <c r="BQ47" s="42"/>
      <c r="BR47" s="42"/>
    </row>
    <row r="48" spans="1:70" x14ac:dyDescent="0.2">
      <c r="A48" s="1">
        <v>2013</v>
      </c>
      <c r="B48" s="27">
        <f>Qxg!B48-Qmg!B48</f>
        <v>0</v>
      </c>
      <c r="C48" s="27">
        <f>Qxg!C48-Qmg!C48</f>
        <v>1.2516758832354036E-2</v>
      </c>
      <c r="D48" s="27">
        <f>Qxg!D48-Qmg!D48</f>
        <v>-2.7369992747980992E-2</v>
      </c>
      <c r="E48" s="27">
        <f>Qxg!E48-Qmg!E48</f>
        <v>-3.038435424545799E-2</v>
      </c>
      <c r="F48" s="27">
        <f>Qxg!F48-Qmg!F48</f>
        <v>0.17887788350593803</v>
      </c>
      <c r="G48" s="27">
        <f>Qxg!G48-Qmg!G48</f>
        <v>9.4350543070450987E-2</v>
      </c>
      <c r="H48" s="27">
        <f>Qxg!H48-Qmg!H48</f>
        <v>2.7360701688132982E-2</v>
      </c>
      <c r="I48" s="27">
        <f>Qxg!I48-Qmg!I48</f>
        <v>-1.5511088938899992E-2</v>
      </c>
      <c r="J48" s="27">
        <f>Qxg!J48-Qmg!J48</f>
        <v>-2.5439266398836979E-2</v>
      </c>
      <c r="K48" s="27">
        <f>Qxg!K48-Qmg!K48</f>
        <v>4.8279641061367007E-2</v>
      </c>
      <c r="L48" s="27">
        <f>Qxg!L48-Qmg!L48</f>
        <v>5.5965359537962001E-2</v>
      </c>
      <c r="M48" s="27">
        <f>Qxg!M48-Qmg!M48</f>
        <v>4.7561131492859954E-2</v>
      </c>
      <c r="N48" s="27">
        <f>Qxg!N48-Qmg!N48</f>
        <v>-4.3466072553613011E-2</v>
      </c>
      <c r="O48" s="27">
        <f>Qxg!O48-Qmg!O48</f>
        <v>-1.6292055026536967E-2</v>
      </c>
      <c r="P48" s="27">
        <f>Qxg!P48-Qmg!P48</f>
        <v>-3.323090192076994E-3</v>
      </c>
      <c r="Q48" s="27">
        <f>Qxg!Q48-Qmg!Q48</f>
        <v>8.4877257673647066E-2</v>
      </c>
      <c r="R48" s="27">
        <f>Qxg!R48-Qmg!R48</f>
        <v>9.4064063169368994E-2</v>
      </c>
      <c r="S48" s="27">
        <f>Qxg!S48-Qmg!S48</f>
        <v>2.284142034657205E-2</v>
      </c>
      <c r="T48" s="27">
        <f>Qxg!T48-Qmg!T48</f>
        <v>1.0901015064874009E-2</v>
      </c>
      <c r="U48" s="27">
        <f>Qxg!U48-Qmg!U48</f>
        <v>7.2547353931369796E-3</v>
      </c>
      <c r="V48" s="27">
        <f>Qxg!V48-Qmg!V48</f>
        <v>-2.7507094087198994E-2</v>
      </c>
      <c r="W48" s="27">
        <f>Qxg!W48-Qmg!W48</f>
        <v>-3.9959703624755982E-2</v>
      </c>
      <c r="X48" s="27">
        <f>Qxg!X48-Qmg!X48</f>
        <v>-1.3684049396010006E-2</v>
      </c>
      <c r="Y48" s="27">
        <f>Qxg!Y48-Qmg!Y48</f>
        <v>-1.1330493249360196E-3</v>
      </c>
      <c r="Z48" s="27">
        <f>Qxg!Z48-Qmg!Z48</f>
        <v>-3.1993945631296011E-2</v>
      </c>
      <c r="AA48" s="27">
        <f>Qxg!AA48-Qmg!AA48</f>
        <v>-1.1565745688413009E-2</v>
      </c>
      <c r="AB48" s="27">
        <f>Qxg!AB48-Qmg!AB48</f>
        <v>-3.6426299456592995E-2</v>
      </c>
      <c r="AC48" s="27">
        <f>Qxg!AC48-Qmg!AC48</f>
        <v>-4.3534495129678996E-2</v>
      </c>
      <c r="AD48" s="27">
        <f>Qxg!AD48-Qmg!AD48</f>
        <v>-3.3685759984797004E-2</v>
      </c>
      <c r="AE48" s="27">
        <f>Qxg!AE48-Qmg!AE48</f>
        <v>-2.3934094627410973E-2</v>
      </c>
      <c r="AF48" s="27">
        <f>Qxg!AF48-Qmg!AF48</f>
        <v>-2.7764056267907011E-2</v>
      </c>
      <c r="AG48" s="27">
        <f>Qxg!AG48-Qmg!AG48</f>
        <v>1.2237267136373939</v>
      </c>
      <c r="AH48" s="27">
        <f>Qxg!AH48-Qmg!AH48</f>
        <v>0.23564296238444904</v>
      </c>
      <c r="AI48" s="27">
        <f>Qxg!AI48-Qmg!AI48</f>
        <v>-6.3890110711194992E-2</v>
      </c>
      <c r="AJ48" s="27">
        <f>Qxg!AJ48-Qmg!AJ48</f>
        <v>0.23564296238444904</v>
      </c>
      <c r="AK48" s="27">
        <f>Qxg!AK48-Qmg!AK48</f>
        <v>-0.10193481207767</v>
      </c>
      <c r="AL48" s="27">
        <f>Qxg!AL48-Qmg!AL48</f>
        <v>-5.3668074251514986E-2</v>
      </c>
      <c r="AM48" s="27">
        <f>Qxg!AM48-Qmg!AM48</f>
        <v>-3.8316051264174034E-2</v>
      </c>
      <c r="AN48" s="27">
        <f>Qxg!AN48-Qmg!AN48</f>
        <v>0.11351914399561702</v>
      </c>
      <c r="AO48" s="27">
        <f>Qxg!AO48-Qmg!AO48</f>
        <v>2.7198969868132028E-2</v>
      </c>
      <c r="AP48" s="27">
        <f>Qxg!AP48-Qmg!AP48</f>
        <v>-8.6233522174160027E-3</v>
      </c>
      <c r="AQ48" s="27">
        <f>Qxg!AQ48-Qmg!AQ48</f>
        <v>3.7034545128688978E-2</v>
      </c>
      <c r="AR48" s="27">
        <f>Qxg!AR48-Qmg!AR48</f>
        <v>3.7034545128689977E-2</v>
      </c>
      <c r="AS48" s="27">
        <f>Qxg!AS48-Qmg!AS48</f>
        <v>3.7034545128689977E-2</v>
      </c>
      <c r="AT48" s="27">
        <f>Qxg!AT48-Qmg!AT48</f>
        <v>3.7034545128688978E-2</v>
      </c>
      <c r="AU48" s="27">
        <f>Qxg!AU48-Qmg!AU48</f>
        <v>0.18288648710952501</v>
      </c>
      <c r="AV48" s="27">
        <f>Qxg!AV48-Qmg!AV48</f>
        <v>3.7034545128688978E-2</v>
      </c>
      <c r="AW48" s="27">
        <f>Qxg!AW48-Qmg!AW48</f>
        <v>3.7034545128688978E-2</v>
      </c>
      <c r="AX48" s="27">
        <f>Qxg!AX48-Qmg!AX48</f>
        <v>3.3724069323195993E-2</v>
      </c>
      <c r="AY48" s="27">
        <f>Qxg!AY48-Qmg!AY48</f>
        <v>3.288698071031998E-2</v>
      </c>
      <c r="AZ48" s="27">
        <f>Qxg!AZ48-Qmg!AZ48</f>
        <v>2.7360701688132982E-2</v>
      </c>
      <c r="BA48" s="27">
        <f>Qxg!BA48-Qmg!BA48</f>
        <v>-1.4613333695779884E-3</v>
      </c>
      <c r="BB48" s="27">
        <f>Qxg!BB48-Qmg!BB48</f>
        <v>9.7382626423149765E-3</v>
      </c>
      <c r="BC48" s="27">
        <f>Qxg!BC48-Qmg!BC48</f>
        <v>-5.4479198955946995E-2</v>
      </c>
      <c r="BD48" s="27">
        <f>Qxg!BD48-Qmg!BD48</f>
        <v>-4.2748892518697956E-2</v>
      </c>
      <c r="BE48" s="27">
        <f>Qxg!BE48-Qmg!BE48</f>
        <v>3.1090279961816014E-2</v>
      </c>
      <c r="BF48" s="27">
        <f>Qxg!BF48-Qmg!BF48</f>
        <v>-2.0897866257664988E-2</v>
      </c>
      <c r="BG48" s="27">
        <f>Qxg!BG48-Qmg!BG48</f>
        <v>-8.2861880474254995E-2</v>
      </c>
      <c r="BH48" s="27">
        <f>Qxg!BH48-Qmg!BH48</f>
        <v>-3.9980338693857975E-2</v>
      </c>
      <c r="BI48" s="27">
        <f>Qxg!BI48-Qmg!BI48</f>
        <v>-9.213287758499944E-5</v>
      </c>
      <c r="BJ48" s="27">
        <f>Qxg!BJ48-Qmg!BJ48</f>
        <v>-1.5773517631289813E-3</v>
      </c>
      <c r="BK48" s="27">
        <f>Qxg!BK48-Qmg!BK48</f>
        <v>-4.9908219317953001E-2</v>
      </c>
      <c r="BL48" s="27">
        <f>Qxg!BL48-Qmg!BL48</f>
        <v>-3.2556906575278988E-2</v>
      </c>
      <c r="BM48" s="27">
        <f>Qxg!BM48-Qmg!BM48</f>
        <v>1.519759034235002E-2</v>
      </c>
      <c r="BN48" s="27">
        <f>Qxg!BN48-Qmg!BN48</f>
        <v>-1.035586464189997E-3</v>
      </c>
      <c r="BO48" s="27">
        <f>Qxg!BO48-Qmg!BO48</f>
        <v>-1.2121904148893969E-2</v>
      </c>
      <c r="BP48" s="42"/>
      <c r="BQ48" s="42"/>
      <c r="BR48" s="42"/>
    </row>
    <row r="49" spans="1:70" x14ac:dyDescent="0.2">
      <c r="A49" s="1">
        <v>2014</v>
      </c>
      <c r="B49" s="27">
        <f>Qxg!B49-Qmg!B49</f>
        <v>9.9920072216264089E-16</v>
      </c>
      <c r="C49" s="27">
        <f>Qxg!C49-Qmg!C49</f>
        <v>1.4460887318259008E-2</v>
      </c>
      <c r="D49" s="27">
        <f>Qxg!D49-Qmg!D49</f>
        <v>-2.6694650521537994E-2</v>
      </c>
      <c r="E49" s="27">
        <f>Qxg!E49-Qmg!E49</f>
        <v>-3.1744131513422008E-2</v>
      </c>
      <c r="F49" s="27">
        <f>Qxg!F49-Qmg!F49</f>
        <v>0.134470871071387</v>
      </c>
      <c r="G49" s="27">
        <f>Qxg!G49-Qmg!G49</f>
        <v>0.10384123185813798</v>
      </c>
      <c r="H49" s="27">
        <f>Qxg!H49-Qmg!H49</f>
        <v>4.6687028686742016E-2</v>
      </c>
      <c r="I49" s="27">
        <f>Qxg!I49-Qmg!I49</f>
        <v>-1.1660755807604978E-2</v>
      </c>
      <c r="J49" s="27">
        <f>Qxg!J49-Qmg!J49</f>
        <v>-2.1024434939636016E-2</v>
      </c>
      <c r="K49" s="27">
        <f>Qxg!K49-Qmg!K49</f>
        <v>5.9019882298913029E-2</v>
      </c>
      <c r="L49" s="27">
        <f>Qxg!L49-Qmg!L49</f>
        <v>6.8987392887012056E-2</v>
      </c>
      <c r="M49" s="27">
        <f>Qxg!M49-Qmg!M49</f>
        <v>3.5646607917134032E-2</v>
      </c>
      <c r="N49" s="27">
        <f>Qxg!N49-Qmg!N49</f>
        <v>-4.0912280708957971E-2</v>
      </c>
      <c r="O49" s="27">
        <f>Qxg!O49-Qmg!O49</f>
        <v>-2.0525367401976968E-2</v>
      </c>
      <c r="P49" s="27">
        <f>Qxg!P49-Qmg!P49</f>
        <v>4.8653866568179605E-3</v>
      </c>
      <c r="Q49" s="27">
        <f>Qxg!Q49-Qmg!Q49</f>
        <v>0.10004258120907106</v>
      </c>
      <c r="R49" s="27">
        <f>Qxg!R49-Qmg!R49</f>
        <v>6.7190747005862028E-2</v>
      </c>
      <c r="S49" s="27">
        <f>Qxg!S49-Qmg!S49</f>
        <v>1.8187907595732022E-2</v>
      </c>
      <c r="T49" s="27">
        <f>Qxg!T49-Qmg!T49</f>
        <v>1.3025291643015968E-2</v>
      </c>
      <c r="U49" s="27">
        <f>Qxg!U49-Qmg!U49</f>
        <v>1.0226074136527985E-2</v>
      </c>
      <c r="V49" s="27">
        <f>Qxg!V49-Qmg!V49</f>
        <v>-2.7998587451930998E-2</v>
      </c>
      <c r="W49" s="27">
        <f>Qxg!W49-Qmg!W49</f>
        <v>-3.3309989482558977E-2</v>
      </c>
      <c r="X49" s="27">
        <f>Qxg!X49-Qmg!X49</f>
        <v>-5.3361594760750197E-3</v>
      </c>
      <c r="Y49" s="27">
        <f>Qxg!Y49-Qmg!Y49</f>
        <v>-6.5507430438500047E-3</v>
      </c>
      <c r="Z49" s="27">
        <f>Qxg!Z49-Qmg!Z49</f>
        <v>-2.9292381781886007E-2</v>
      </c>
      <c r="AA49" s="27">
        <f>Qxg!AA49-Qmg!AA49</f>
        <v>-3.9140469608580086E-3</v>
      </c>
      <c r="AB49" s="27">
        <f>Qxg!AB49-Qmg!AB49</f>
        <v>-3.8179648223709006E-2</v>
      </c>
      <c r="AC49" s="27">
        <f>Qxg!AC49-Qmg!AC49</f>
        <v>-3.4741379747108003E-2</v>
      </c>
      <c r="AD49" s="27">
        <f>Qxg!AD49-Qmg!AD49</f>
        <v>-6.6440807191509993E-2</v>
      </c>
      <c r="AE49" s="27">
        <f>Qxg!AE49-Qmg!AE49</f>
        <v>-2.0881451936411E-2</v>
      </c>
      <c r="AF49" s="27">
        <f>Qxg!AF49-Qmg!AF49</f>
        <v>-2.8528504334897009E-2</v>
      </c>
      <c r="AG49" s="27">
        <f>Qxg!AG49-Qmg!AG49</f>
        <v>1.0219262289856141</v>
      </c>
      <c r="AH49" s="27">
        <f>Qxg!AH49-Qmg!AH49</f>
        <v>0.17513698611579298</v>
      </c>
      <c r="AI49" s="27">
        <f>Qxg!AI49-Qmg!AI49</f>
        <v>-7.1729399614068989E-2</v>
      </c>
      <c r="AJ49" s="27">
        <f>Qxg!AJ49-Qmg!AJ49</f>
        <v>0.17513698611579503</v>
      </c>
      <c r="AK49" s="27">
        <f>Qxg!AK49-Qmg!AK49</f>
        <v>-9.1835159260015009E-2</v>
      </c>
      <c r="AL49" s="27">
        <f>Qxg!AL49-Qmg!AL49</f>
        <v>-9.2840967793711981E-2</v>
      </c>
      <c r="AM49" s="27">
        <f>Qxg!AM49-Qmg!AM49</f>
        <v>-2.0107149805740021E-2</v>
      </c>
      <c r="AN49" s="27">
        <f>Qxg!AN49-Qmg!AN49</f>
        <v>7.661786890398703E-2</v>
      </c>
      <c r="AO49" s="27">
        <f>Qxg!AO49-Qmg!AO49</f>
        <v>4.9997210640846002E-2</v>
      </c>
      <c r="AP49" s="27">
        <f>Qxg!AP49-Qmg!AP49</f>
        <v>2.2204715611176012E-2</v>
      </c>
      <c r="AQ49" s="27">
        <f>Qxg!AQ49-Qmg!AQ49</f>
        <v>4.3280741424463975E-2</v>
      </c>
      <c r="AR49" s="27">
        <f>Qxg!AR49-Qmg!AR49</f>
        <v>4.3280741424463975E-2</v>
      </c>
      <c r="AS49" s="27">
        <f>Qxg!AS49-Qmg!AS49</f>
        <v>4.328074142446503E-2</v>
      </c>
      <c r="AT49" s="27">
        <f>Qxg!AT49-Qmg!AT49</f>
        <v>4.3280741424463975E-2</v>
      </c>
      <c r="AU49" s="27">
        <f>Qxg!AU49-Qmg!AU49</f>
        <v>0.18817380895616501</v>
      </c>
      <c r="AV49" s="27">
        <f>Qxg!AV49-Qmg!AV49</f>
        <v>4.3280741424463975E-2</v>
      </c>
      <c r="AW49" s="27">
        <f>Qxg!AW49-Qmg!AW49</f>
        <v>4.3280741424463975E-2</v>
      </c>
      <c r="AX49" s="27">
        <f>Qxg!AX49-Qmg!AX49</f>
        <v>3.9856536635198003E-2</v>
      </c>
      <c r="AY49" s="27">
        <f>Qxg!AY49-Qmg!AY49</f>
        <v>3.8444535703620997E-2</v>
      </c>
      <c r="AZ49" s="27">
        <f>Qxg!AZ49-Qmg!AZ49</f>
        <v>4.6687028686742016E-2</v>
      </c>
      <c r="BA49" s="27">
        <f>Qxg!BA49-Qmg!BA49</f>
        <v>2.9715145013555988E-2</v>
      </c>
      <c r="BB49" s="27">
        <f>Qxg!BB49-Qmg!BB49</f>
        <v>1.1682464597267017E-2</v>
      </c>
      <c r="BC49" s="27">
        <f>Qxg!BC49-Qmg!BC49</f>
        <v>-5.6230343900134011E-2</v>
      </c>
      <c r="BD49" s="27">
        <f>Qxg!BD49-Qmg!BD49</f>
        <v>-3.050354888256307E-2</v>
      </c>
      <c r="BE49" s="27">
        <f>Qxg!BE49-Qmg!BE49</f>
        <v>4.8122242919753977E-2</v>
      </c>
      <c r="BF49" s="27">
        <f>Qxg!BF49-Qmg!BF49</f>
        <v>-2.2789256508970013E-2</v>
      </c>
      <c r="BG49" s="27">
        <f>Qxg!BG49-Qmg!BG49</f>
        <v>-6.6469164160585986E-2</v>
      </c>
      <c r="BH49" s="27">
        <f>Qxg!BH49-Qmg!BH49</f>
        <v>-3.8633502597255009E-2</v>
      </c>
      <c r="BI49" s="27">
        <f>Qxg!BI49-Qmg!BI49</f>
        <v>-2.3493732445140081E-3</v>
      </c>
      <c r="BJ49" s="27">
        <f>Qxg!BJ49-Qmg!BJ49</f>
        <v>-3.9400330977517994E-2</v>
      </c>
      <c r="BK49" s="27">
        <f>Qxg!BK49-Qmg!BK49</f>
        <v>-4.9540124306280006E-2</v>
      </c>
      <c r="BL49" s="27">
        <f>Qxg!BL49-Qmg!BL49</f>
        <v>-2.3137529587439976E-2</v>
      </c>
      <c r="BM49" s="27">
        <f>Qxg!BM49-Qmg!BM49</f>
        <v>5.6752626831581998E-2</v>
      </c>
      <c r="BN49" s="27">
        <f>Qxg!BN49-Qmg!BN49</f>
        <v>1.6136227844939066E-2</v>
      </c>
      <c r="BO49" s="27">
        <f>Qxg!BO49-Qmg!BO49</f>
        <v>-2.093456889429024E-3</v>
      </c>
      <c r="BP49" s="42"/>
      <c r="BQ49" s="42"/>
      <c r="BR49" s="42"/>
    </row>
    <row r="50" spans="1:70" x14ac:dyDescent="0.2">
      <c r="A50" s="1">
        <v>2015</v>
      </c>
      <c r="B50" s="27">
        <f>Qxg!B50-Qmg!B50</f>
        <v>0</v>
      </c>
      <c r="C50" s="27">
        <f>Qxg!C50-Qmg!C50</f>
        <v>1.6337532932053977E-2</v>
      </c>
      <c r="D50" s="27">
        <f>Qxg!D50-Qmg!D50</f>
        <v>-2.6011719217497981E-2</v>
      </c>
      <c r="E50" s="27">
        <f>Qxg!E50-Qmg!E50</f>
        <v>-2.6893215313898988E-2</v>
      </c>
      <c r="F50" s="27">
        <f>Qxg!F50-Qmg!F50</f>
        <v>4.973836097110601E-2</v>
      </c>
      <c r="G50" s="27">
        <f>Qxg!G50-Qmg!G50</f>
        <v>3.9500273819707998E-2</v>
      </c>
      <c r="H50" s="27">
        <f>Qxg!H50-Qmg!H50</f>
        <v>7.3922115753720014E-2</v>
      </c>
      <c r="I50" s="27">
        <f>Qxg!I50-Qmg!I50</f>
        <v>8.2976513504380012E-3</v>
      </c>
      <c r="J50" s="27">
        <f>Qxg!J50-Qmg!J50</f>
        <v>-1.7656359420424983E-2</v>
      </c>
      <c r="K50" s="27">
        <f>Qxg!K50-Qmg!K50</f>
        <v>7.1240291344666973E-2</v>
      </c>
      <c r="L50" s="27">
        <f>Qxg!L50-Qmg!L50</f>
        <v>6.9952802379796952E-2</v>
      </c>
      <c r="M50" s="27">
        <f>Qxg!M50-Qmg!M50</f>
        <v>2.9474917797543021E-2</v>
      </c>
      <c r="N50" s="27">
        <f>Qxg!N50-Qmg!N50</f>
        <v>-3.1378308454704018E-2</v>
      </c>
      <c r="O50" s="27">
        <f>Qxg!O50-Qmg!O50</f>
        <v>-1.3339147405867002E-2</v>
      </c>
      <c r="P50" s="27">
        <f>Qxg!P50-Qmg!P50</f>
        <v>-1.7017914443139825E-3</v>
      </c>
      <c r="Q50" s="27">
        <f>Qxg!Q50-Qmg!Q50</f>
        <v>4.2796823949620033E-2</v>
      </c>
      <c r="R50" s="27">
        <f>Qxg!R50-Qmg!R50</f>
        <v>8.0188297178139967E-2</v>
      </c>
      <c r="S50" s="27">
        <f>Qxg!S50-Qmg!S50</f>
        <v>2.4581120849796023E-2</v>
      </c>
      <c r="T50" s="27">
        <f>Qxg!T50-Qmg!T50</f>
        <v>2.170316311869902E-2</v>
      </c>
      <c r="U50" s="27">
        <f>Qxg!U50-Qmg!U50</f>
        <v>2.1697422640400033E-2</v>
      </c>
      <c r="V50" s="27">
        <f>Qxg!V50-Qmg!V50</f>
        <v>-2.7271273137540006E-2</v>
      </c>
      <c r="W50" s="27">
        <f>Qxg!W50-Qmg!W50</f>
        <v>-3.3859434900669005E-2</v>
      </c>
      <c r="X50" s="27">
        <f>Qxg!X50-Qmg!X50</f>
        <v>-1.5109413546898764E-4</v>
      </c>
      <c r="Y50" s="27">
        <f>Qxg!Y50-Qmg!Y50</f>
        <v>-6.6882695722200181E-3</v>
      </c>
      <c r="Z50" s="27">
        <f>Qxg!Z50-Qmg!Z50</f>
        <v>-2.5543711892213994E-2</v>
      </c>
      <c r="AA50" s="27">
        <f>Qxg!AA50-Qmg!AA50</f>
        <v>-1.5348133941460007E-2</v>
      </c>
      <c r="AB50" s="27">
        <f>Qxg!AB50-Qmg!AB50</f>
        <v>-2.2281915366440003E-2</v>
      </c>
      <c r="AC50" s="27">
        <f>Qxg!AC50-Qmg!AC50</f>
        <v>-1.5430300320520007E-2</v>
      </c>
      <c r="AD50" s="27">
        <f>Qxg!AD50-Qmg!AD50</f>
        <v>-7.8914874756690012E-2</v>
      </c>
      <c r="AE50" s="27">
        <f>Qxg!AE50-Qmg!AE50</f>
        <v>-2.8868972258852044E-2</v>
      </c>
      <c r="AF50" s="27">
        <f>Qxg!AF50-Qmg!AF50</f>
        <v>-2.4973179921423005E-2</v>
      </c>
      <c r="AG50" s="27">
        <f>Qxg!AG50-Qmg!AG50</f>
        <v>0.68842351686439307</v>
      </c>
      <c r="AH50" s="27">
        <f>Qxg!AH50-Qmg!AH50</f>
        <v>9.0572495218992966E-2</v>
      </c>
      <c r="AI50" s="27">
        <f>Qxg!AI50-Qmg!AI50</f>
        <v>-7.9450501209749003E-2</v>
      </c>
      <c r="AJ50" s="27">
        <f>Qxg!AJ50-Qmg!AJ50</f>
        <v>9.0572495218993965E-2</v>
      </c>
      <c r="AK50" s="27">
        <f>Qxg!AK50-Qmg!AK50</f>
        <v>-4.9502163618298012E-2</v>
      </c>
      <c r="AL50" s="27">
        <f>Qxg!AL50-Qmg!AL50</f>
        <v>-0.16393105656921497</v>
      </c>
      <c r="AM50" s="27">
        <f>Qxg!AM50-Qmg!AM50</f>
        <v>-1.6746487288493012E-2</v>
      </c>
      <c r="AN50" s="27">
        <f>Qxg!AN50-Qmg!AN50</f>
        <v>2.9384004130247998E-2</v>
      </c>
      <c r="AO50" s="27">
        <f>Qxg!AO50-Qmg!AO50</f>
        <v>1.6078830769328034E-2</v>
      </c>
      <c r="AP50" s="27">
        <f>Qxg!AP50-Qmg!AP50</f>
        <v>1.6458732733757003E-2</v>
      </c>
      <c r="AQ50" s="27">
        <f>Qxg!AQ50-Qmg!AQ50</f>
        <v>-7.6025526809249955E-3</v>
      </c>
      <c r="AR50" s="27">
        <f>Qxg!AR50-Qmg!AR50</f>
        <v>-7.6025526809249955E-3</v>
      </c>
      <c r="AS50" s="27">
        <f>Qxg!AS50-Qmg!AS50</f>
        <v>-7.6025526809249955E-3</v>
      </c>
      <c r="AT50" s="27">
        <f>Qxg!AT50-Qmg!AT50</f>
        <v>-7.6025526809249955E-3</v>
      </c>
      <c r="AU50" s="27">
        <f>Qxg!AU50-Qmg!AU50</f>
        <v>5.2893568232249999E-2</v>
      </c>
      <c r="AV50" s="27">
        <f>Qxg!AV50-Qmg!AV50</f>
        <v>-7.6025526809249955E-3</v>
      </c>
      <c r="AW50" s="27">
        <f>Qxg!AW50-Qmg!AW50</f>
        <v>-7.6025526809249955E-3</v>
      </c>
      <c r="AX50" s="27">
        <f>Qxg!AX50-Qmg!AX50</f>
        <v>5.7728009319440998E-2</v>
      </c>
      <c r="AY50" s="27">
        <f>Qxg!AY50-Qmg!AY50</f>
        <v>-1.0144789061621001E-2</v>
      </c>
      <c r="AZ50" s="27">
        <f>Qxg!AZ50-Qmg!AZ50</f>
        <v>7.3922115753720014E-2</v>
      </c>
      <c r="BA50" s="27">
        <f>Qxg!BA50-Qmg!BA50</f>
        <v>4.356426016760101E-2</v>
      </c>
      <c r="BB50" s="27">
        <f>Qxg!BB50-Qmg!BB50</f>
        <v>2.2784205640311E-2</v>
      </c>
      <c r="BC50" s="27">
        <f>Qxg!BC50-Qmg!BC50</f>
        <v>-2.9581125918931001E-2</v>
      </c>
      <c r="BD50" s="27">
        <f>Qxg!BD50-Qmg!BD50</f>
        <v>1.0498304774320122E-3</v>
      </c>
      <c r="BE50" s="27">
        <f>Qxg!BE50-Qmg!BE50</f>
        <v>8.7298141619827963E-2</v>
      </c>
      <c r="BF50" s="27">
        <f>Qxg!BF50-Qmg!BF50</f>
        <v>-1.0181648211629868E-3</v>
      </c>
      <c r="BG50" s="27">
        <f>Qxg!BG50-Qmg!BG50</f>
        <v>-6.9843051257131E-2</v>
      </c>
      <c r="BH50" s="27">
        <f>Qxg!BH50-Qmg!BH50</f>
        <v>-3.5255313169475999E-2</v>
      </c>
      <c r="BI50" s="27">
        <f>Qxg!BI50-Qmg!BI50</f>
        <v>8.4909268292019946E-3</v>
      </c>
      <c r="BJ50" s="27">
        <f>Qxg!BJ50-Qmg!BJ50</f>
        <v>-4.3578057768947992E-2</v>
      </c>
      <c r="BK50" s="27">
        <f>Qxg!BK50-Qmg!BK50</f>
        <v>-5.5429959635970596E-2</v>
      </c>
      <c r="BL50" s="27">
        <f>Qxg!BL50-Qmg!BL50</f>
        <v>-4.7676384436199037E-2</v>
      </c>
      <c r="BM50" s="27">
        <f>Qxg!BM50-Qmg!BM50</f>
        <v>0.11369341558153001</v>
      </c>
      <c r="BN50" s="27">
        <f>Qxg!BN50-Qmg!BN50</f>
        <v>-5.1161053574279025E-3</v>
      </c>
      <c r="BO50" s="27">
        <f>Qxg!BO50-Qmg!BO50</f>
        <v>7.5415647141430231E-3</v>
      </c>
      <c r="BP50" s="42"/>
      <c r="BQ50" s="42"/>
      <c r="BR50" s="42"/>
    </row>
    <row r="51" spans="1:70" x14ac:dyDescent="0.2">
      <c r="A51" s="1">
        <v>2016</v>
      </c>
      <c r="B51" s="27">
        <f>Qxg!B51-Qmg!B51</f>
        <v>0</v>
      </c>
      <c r="C51" s="27">
        <f>Qxg!C51-Qmg!C51</f>
        <v>1.3168879292236979E-2</v>
      </c>
      <c r="D51" s="27">
        <f>Qxg!D51-Qmg!D51</f>
        <v>-2.4315693997354004E-2</v>
      </c>
      <c r="E51" s="27">
        <f>Qxg!E51-Qmg!E51</f>
        <v>-2.1095750984348988E-2</v>
      </c>
      <c r="F51" s="27">
        <f>Qxg!F51-Qmg!F51</f>
        <v>4.8282099807998025E-2</v>
      </c>
      <c r="G51" s="27">
        <f>Qxg!G51-Qmg!G51</f>
        <v>1.781064634388102E-2</v>
      </c>
      <c r="H51" s="27">
        <f>Qxg!H51-Qmg!H51</f>
        <v>4.4445501955150013E-2</v>
      </c>
      <c r="I51" s="27">
        <f>Qxg!I51-Qmg!I51</f>
        <v>1.4091095671459997E-2</v>
      </c>
      <c r="J51" s="27">
        <f>Qxg!J51-Qmg!J51</f>
        <v>-2.0753720785093993E-2</v>
      </c>
      <c r="K51" s="27">
        <f>Qxg!K51-Qmg!K51</f>
        <v>6.3075697724590984E-2</v>
      </c>
      <c r="L51" s="27">
        <f>Qxg!L51-Qmg!L51</f>
        <v>5.361442941415806E-2</v>
      </c>
      <c r="M51" s="27">
        <f>Qxg!M51-Qmg!M51</f>
        <v>3.209750372528597E-2</v>
      </c>
      <c r="N51" s="27">
        <f>Qxg!N51-Qmg!N51</f>
        <v>-3.1911126747254992E-2</v>
      </c>
      <c r="O51" s="27">
        <f>Qxg!O51-Qmg!O51</f>
        <v>-2.6377265700432029E-2</v>
      </c>
      <c r="P51" s="27">
        <f>Qxg!P51-Qmg!P51</f>
        <v>1.121471053459E-3</v>
      </c>
      <c r="Q51" s="27">
        <f>Qxg!Q51-Qmg!Q51</f>
        <v>7.7853382375131952E-2</v>
      </c>
      <c r="R51" s="27">
        <f>Qxg!R51-Qmg!R51</f>
        <v>2.9970919170352994E-2</v>
      </c>
      <c r="S51" s="27">
        <f>Qxg!S51-Qmg!S51</f>
        <v>1.8463635482507013E-2</v>
      </c>
      <c r="T51" s="27">
        <f>Qxg!T51-Qmg!T51</f>
        <v>1.7678454036071989E-2</v>
      </c>
      <c r="U51" s="27">
        <f>Qxg!U51-Qmg!U51</f>
        <v>1.4413960233291001E-2</v>
      </c>
      <c r="V51" s="27">
        <f>Qxg!V51-Qmg!V51</f>
        <v>-2.5706443254118014E-2</v>
      </c>
      <c r="W51" s="27">
        <f>Qxg!W51-Qmg!W51</f>
        <v>-3.4256394775194987E-2</v>
      </c>
      <c r="X51" s="27">
        <f>Qxg!X51-Qmg!X51</f>
        <v>6.2487590872760124E-3</v>
      </c>
      <c r="Y51" s="27">
        <f>Qxg!Y51-Qmg!Y51</f>
        <v>-7.1978902808170209E-3</v>
      </c>
      <c r="Z51" s="27">
        <f>Qxg!Z51-Qmg!Z51</f>
        <v>-2.3385585219188015E-2</v>
      </c>
      <c r="AA51" s="27">
        <f>Qxg!AA51-Qmg!AA51</f>
        <v>-1.5681275388633009E-2</v>
      </c>
      <c r="AB51" s="27">
        <f>Qxg!AB51-Qmg!AB51</f>
        <v>-6.9881493727479982E-3</v>
      </c>
      <c r="AC51" s="27">
        <f>Qxg!AC51-Qmg!AC51</f>
        <v>-5.4151271955079627E-3</v>
      </c>
      <c r="AD51" s="27">
        <f>Qxg!AD51-Qmg!AD51</f>
        <v>-7.486308210426601E-2</v>
      </c>
      <c r="AE51" s="27">
        <f>Qxg!AE51-Qmg!AE51</f>
        <v>-3.4945722059034012E-2</v>
      </c>
      <c r="AF51" s="27">
        <f>Qxg!AF51-Qmg!AF51</f>
        <v>-1.9202470274155004E-2</v>
      </c>
      <c r="AG51" s="27">
        <f>Qxg!AG51-Qmg!AG51</f>
        <v>0.5806619467159061</v>
      </c>
      <c r="AH51" s="27">
        <f>Qxg!AH51-Qmg!AH51</f>
        <v>8.3689880043196996E-2</v>
      </c>
      <c r="AI51" s="27">
        <f>Qxg!AI51-Qmg!AI51</f>
        <v>-0.10142406445704399</v>
      </c>
      <c r="AJ51" s="27">
        <f>Qxg!AJ51-Qmg!AJ51</f>
        <v>8.3689880043195997E-2</v>
      </c>
      <c r="AK51" s="27">
        <f>Qxg!AK51-Qmg!AK51</f>
        <v>-7.3884162284647004E-2</v>
      </c>
      <c r="AL51" s="27">
        <f>Qxg!AL51-Qmg!AL51</f>
        <v>-8.8600675065594048E-2</v>
      </c>
      <c r="AM51" s="27">
        <f>Qxg!AM51-Qmg!AM51</f>
        <v>-2.2645560307315987E-2</v>
      </c>
      <c r="AN51" s="27">
        <f>Qxg!AN51-Qmg!AN51</f>
        <v>2.8548554128991988E-2</v>
      </c>
      <c r="AO51" s="27">
        <f>Qxg!AO51-Qmg!AO51</f>
        <v>-4.7713921418233052E-2</v>
      </c>
      <c r="AP51" s="27">
        <f>Qxg!AP51-Qmg!AP51</f>
        <v>2.4090247467836001E-2</v>
      </c>
      <c r="AQ51" s="27">
        <f>Qxg!AQ51-Qmg!AQ51</f>
        <v>-6.5297705396610006E-3</v>
      </c>
      <c r="AR51" s="27">
        <f>Qxg!AR51-Qmg!AR51</f>
        <v>-6.5297705396600014E-3</v>
      </c>
      <c r="AS51" s="27">
        <f>Qxg!AS51-Qmg!AS51</f>
        <v>-6.5297705396610006E-3</v>
      </c>
      <c r="AT51" s="27">
        <f>Qxg!AT51-Qmg!AT51</f>
        <v>-6.5297705396610006E-3</v>
      </c>
      <c r="AU51" s="27">
        <f>Qxg!AU51-Qmg!AU51</f>
        <v>-1.2614584995979006E-2</v>
      </c>
      <c r="AV51" s="27">
        <f>Qxg!AV51-Qmg!AV51</f>
        <v>-6.5297705396610006E-3</v>
      </c>
      <c r="AW51" s="27">
        <f>Qxg!AW51-Qmg!AW51</f>
        <v>-6.5297705396610006E-3</v>
      </c>
      <c r="AX51" s="27">
        <f>Qxg!AX51-Qmg!AX51</f>
        <v>8.0459699247233951E-2</v>
      </c>
      <c r="AY51" s="27">
        <f>Qxg!AY51-Qmg!AY51</f>
        <v>-8.2022932065260179E-3</v>
      </c>
      <c r="AZ51" s="27">
        <f>Qxg!AZ51-Qmg!AZ51</f>
        <v>4.4445501955150013E-2</v>
      </c>
      <c r="BA51" s="27">
        <f>Qxg!BA51-Qmg!BA51</f>
        <v>2.0695471828037992E-2</v>
      </c>
      <c r="BB51" s="27">
        <f>Qxg!BB51-Qmg!BB51</f>
        <v>2.7259174458808016E-2</v>
      </c>
      <c r="BC51" s="27">
        <f>Qxg!BC51-Qmg!BC51</f>
        <v>-1.6903802786621014E-2</v>
      </c>
      <c r="BD51" s="27">
        <f>Qxg!BD51-Qmg!BD51</f>
        <v>4.6894293763479755E-3</v>
      </c>
      <c r="BE51" s="27">
        <f>Qxg!BE51-Qmg!BE51</f>
        <v>8.8447219115896036E-2</v>
      </c>
      <c r="BF51" s="27">
        <f>Qxg!BF51-Qmg!BF51</f>
        <v>-4.4998928194198151E-4</v>
      </c>
      <c r="BG51" s="27">
        <f>Qxg!BG51-Qmg!BG51</f>
        <v>-5.5153501543346001E-2</v>
      </c>
      <c r="BH51" s="27">
        <f>Qxg!BH51-Qmg!BH51</f>
        <v>-3.8738162935837012E-2</v>
      </c>
      <c r="BI51" s="27">
        <f>Qxg!BI51-Qmg!BI51</f>
        <v>7.3684557462189992E-3</v>
      </c>
      <c r="BJ51" s="27">
        <f>Qxg!BJ51-Qmg!BJ51</f>
        <v>-5.4786757120681984E-2</v>
      </c>
      <c r="BK51" s="27">
        <f>Qxg!BK51-Qmg!BK51</f>
        <v>-6.2733227413202503E-2</v>
      </c>
      <c r="BL51" s="27">
        <f>Qxg!BL51-Qmg!BL51</f>
        <v>-9.457077124479002E-2</v>
      </c>
      <c r="BM51" s="27">
        <f>Qxg!BM51-Qmg!BM51</f>
        <v>0.14724843169545099</v>
      </c>
      <c r="BN51" s="27">
        <f>Qxg!BN51-Qmg!BN51</f>
        <v>-1.8800922790359609E-3</v>
      </c>
      <c r="BO51" s="27">
        <f>Qxg!BO51-Qmg!BO51</f>
        <v>4.1300877442499995E-3</v>
      </c>
      <c r="BP51" s="42"/>
      <c r="BQ51" s="42"/>
      <c r="BR51" s="42"/>
    </row>
    <row r="52" spans="1:70" x14ac:dyDescent="0.2">
      <c r="A52" s="1">
        <v>2017</v>
      </c>
      <c r="B52" s="27">
        <f>Qxg!B52-Qmg!B52</f>
        <v>0</v>
      </c>
      <c r="C52" s="27">
        <f>Qxg!C52-Qmg!C52</f>
        <v>1.6625347207943009E-2</v>
      </c>
      <c r="D52" s="27">
        <f>Qxg!D52-Qmg!D52</f>
        <v>-2.2642485955736008E-2</v>
      </c>
      <c r="E52" s="27">
        <f>Qxg!E52-Qmg!E52</f>
        <v>-1.7031296941765001E-2</v>
      </c>
      <c r="F52" s="27">
        <f>Qxg!F52-Qmg!F52</f>
        <v>5.5742836603790979E-2</v>
      </c>
      <c r="G52" s="27">
        <f>Qxg!G52-Qmg!G52</f>
        <v>3.2400136805421031E-2</v>
      </c>
      <c r="H52" s="27">
        <f>Qxg!H52-Qmg!H52</f>
        <v>4.0363040787068982E-2</v>
      </c>
      <c r="I52" s="27">
        <f>Qxg!I52-Qmg!I52</f>
        <v>5.0074833493300164E-3</v>
      </c>
      <c r="J52" s="27">
        <f>Qxg!J52-Qmg!J52</f>
        <v>-2.200375252259601E-2</v>
      </c>
      <c r="K52" s="27">
        <f>Qxg!K52-Qmg!K52</f>
        <v>6.5661835728365037E-2</v>
      </c>
      <c r="L52" s="27">
        <f>Qxg!L52-Qmg!L52</f>
        <v>6.2301517546710039E-2</v>
      </c>
      <c r="M52" s="27">
        <f>Qxg!M52-Qmg!M52</f>
        <v>3.4418668688044995E-2</v>
      </c>
      <c r="N52" s="27">
        <f>Qxg!N52-Qmg!N52</f>
        <v>-3.7483753873419012E-2</v>
      </c>
      <c r="O52" s="27">
        <f>Qxg!O52-Qmg!O52</f>
        <v>-1.3151812551295994E-2</v>
      </c>
      <c r="P52" s="27">
        <f>Qxg!P52-Qmg!P52</f>
        <v>-1.4593276945200073E-3</v>
      </c>
      <c r="Q52" s="27">
        <f>Qxg!Q52-Qmg!Q52</f>
        <v>8.7087794999044066E-2</v>
      </c>
      <c r="R52" s="27">
        <f>Qxg!R52-Qmg!R52</f>
        <v>5.201876573520603E-2</v>
      </c>
      <c r="S52" s="27">
        <f>Qxg!S52-Qmg!S52</f>
        <v>9.8835275303499892E-3</v>
      </c>
      <c r="T52" s="27">
        <f>Qxg!T52-Qmg!T52</f>
        <v>1.9828605991793036E-2</v>
      </c>
      <c r="U52" s="27">
        <f>Qxg!U52-Qmg!U52</f>
        <v>1.5264809280461034E-2</v>
      </c>
      <c r="V52" s="27">
        <f>Qxg!V52-Qmg!V52</f>
        <v>-2.5218702511853E-2</v>
      </c>
      <c r="W52" s="27">
        <f>Qxg!W52-Qmg!W52</f>
        <v>-3.1166974412529025E-2</v>
      </c>
      <c r="X52" s="27">
        <f>Qxg!X52-Qmg!X52</f>
        <v>2.3079148155182E-2</v>
      </c>
      <c r="Y52" s="27">
        <f>Qxg!Y52-Qmg!Y52</f>
        <v>-5.6438938320159671E-3</v>
      </c>
      <c r="Z52" s="27">
        <f>Qxg!Z52-Qmg!Z52</f>
        <v>-2.0922822052877987E-2</v>
      </c>
      <c r="AA52" s="27">
        <f>Qxg!AA52-Qmg!AA52</f>
        <v>-3.1243899486482013E-2</v>
      </c>
      <c r="AB52" s="27">
        <f>Qxg!AB52-Qmg!AB52</f>
        <v>-1.8034303221040049E-3</v>
      </c>
      <c r="AC52" s="27">
        <f>Qxg!AC52-Qmg!AC52</f>
        <v>6.2124917553596504E-4</v>
      </c>
      <c r="AD52" s="27">
        <f>Qxg!AD52-Qmg!AD52</f>
        <v>-5.9644646197489992E-2</v>
      </c>
      <c r="AE52" s="27">
        <f>Qxg!AE52-Qmg!AE52</f>
        <v>-2.7213688484581E-2</v>
      </c>
      <c r="AF52" s="27">
        <f>Qxg!AF52-Qmg!AF52</f>
        <v>-1.2897662592791986E-2</v>
      </c>
      <c r="AG52" s="27">
        <f>Qxg!AG52-Qmg!AG52</f>
        <v>0.55020894455408509</v>
      </c>
      <c r="AH52" s="27">
        <f>Qxg!AH52-Qmg!AH52</f>
        <v>0.10042908832712699</v>
      </c>
      <c r="AI52" s="27">
        <f>Qxg!AI52-Qmg!AI52</f>
        <v>-0.118042882600467</v>
      </c>
      <c r="AJ52" s="27">
        <f>Qxg!AJ52-Qmg!AJ52</f>
        <v>0.10042908832712599</v>
      </c>
      <c r="AK52" s="27">
        <f>Qxg!AK52-Qmg!AK52</f>
        <v>-6.2131694708128016E-2</v>
      </c>
      <c r="AL52" s="27">
        <f>Qxg!AL52-Qmg!AL52</f>
        <v>-6.5632649582771985E-2</v>
      </c>
      <c r="AM52" s="27">
        <f>Qxg!AM52-Qmg!AM52</f>
        <v>-3.7057726209326958E-2</v>
      </c>
      <c r="AN52" s="27">
        <f>Qxg!AN52-Qmg!AN52</f>
        <v>4.253054256029698E-2</v>
      </c>
      <c r="AO52" s="27">
        <f>Qxg!AO52-Qmg!AO52</f>
        <v>0.10974109924883302</v>
      </c>
      <c r="AP52" s="27">
        <f>Qxg!AP52-Qmg!AP52</f>
        <v>2.8662860303074994E-2</v>
      </c>
      <c r="AQ52" s="27">
        <f>Qxg!AQ52-Qmg!AQ52</f>
        <v>1.6674081291929016E-2</v>
      </c>
      <c r="AR52" s="27">
        <f>Qxg!AR52-Qmg!AR52</f>
        <v>1.6674081291929016E-2</v>
      </c>
      <c r="AS52" s="27">
        <f>Qxg!AS52-Qmg!AS52</f>
        <v>1.6674081291929016E-2</v>
      </c>
      <c r="AT52" s="27">
        <f>Qxg!AT52-Qmg!AT52</f>
        <v>1.6674081291928988E-2</v>
      </c>
      <c r="AU52" s="27">
        <f>Qxg!AU52-Qmg!AU52</f>
        <v>9.9022346551130014E-3</v>
      </c>
      <c r="AV52" s="27">
        <f>Qxg!AV52-Qmg!AV52</f>
        <v>1.6674081291927989E-2</v>
      </c>
      <c r="AW52" s="27">
        <f>Qxg!AW52-Qmg!AW52</f>
        <v>1.6674081291927989E-2</v>
      </c>
      <c r="AX52" s="27">
        <f>Qxg!AX52-Qmg!AX52</f>
        <v>5.8824370264421E-2</v>
      </c>
      <c r="AY52" s="27">
        <f>Qxg!AY52-Qmg!AY52</f>
        <v>1.4484546430089007E-2</v>
      </c>
      <c r="AZ52" s="27">
        <f>Qxg!AZ52-Qmg!AZ52</f>
        <v>4.0363040787068982E-2</v>
      </c>
      <c r="BA52" s="27">
        <f>Qxg!BA52-Qmg!BA52</f>
        <v>1.8245278244393009E-2</v>
      </c>
      <c r="BB52" s="27">
        <f>Qxg!BB52-Qmg!BB52</f>
        <v>1.3158174334050005E-2</v>
      </c>
      <c r="BC52" s="27">
        <f>Qxg!BC52-Qmg!BC52</f>
        <v>-1.6253047416848992E-2</v>
      </c>
      <c r="BD52" s="27">
        <f>Qxg!BD52-Qmg!BD52</f>
        <v>-1.2488970834158009E-2</v>
      </c>
      <c r="BE52" s="27">
        <f>Qxg!BE52-Qmg!BE52</f>
        <v>8.7146603009887968E-2</v>
      </c>
      <c r="BF52" s="27">
        <f>Qxg!BF52-Qmg!BF52</f>
        <v>-1.0908667904684005E-2</v>
      </c>
      <c r="BG52" s="27">
        <f>Qxg!BG52-Qmg!BG52</f>
        <v>-5.6238869571041988E-2</v>
      </c>
      <c r="BH52" s="27">
        <f>Qxg!BH52-Qmg!BH52</f>
        <v>-4.1886167282336018E-2</v>
      </c>
      <c r="BI52" s="27">
        <f>Qxg!BI52-Qmg!BI52</f>
        <v>9.7504527077459935E-3</v>
      </c>
      <c r="BJ52" s="27">
        <f>Qxg!BJ52-Qmg!BJ52</f>
        <v>-3.2412280584729031E-2</v>
      </c>
      <c r="BK52" s="27">
        <f>Qxg!BK52-Qmg!BK52</f>
        <v>-6.9454708261440304E-2</v>
      </c>
      <c r="BL52" s="27">
        <f>Qxg!BL52-Qmg!BL52</f>
        <v>-9.4539247640303026E-2</v>
      </c>
      <c r="BM52" s="27">
        <f>Qxg!BM52-Qmg!BM52</f>
        <v>0.14498930662379494</v>
      </c>
      <c r="BN52" s="27">
        <f>Qxg!BN52-Qmg!BN52</f>
        <v>4.6314726894339797E-3</v>
      </c>
      <c r="BO52" s="27">
        <f>Qxg!BO52-Qmg!BO52</f>
        <v>2.4045153319059986E-3</v>
      </c>
      <c r="BP52" s="42"/>
      <c r="BQ52" s="42"/>
      <c r="BR52" s="42"/>
    </row>
    <row r="53" spans="1:70" x14ac:dyDescent="0.2">
      <c r="A53" s="1">
        <v>2018</v>
      </c>
      <c r="B53" s="27">
        <f>Qxg!B53-Qmg!B53</f>
        <v>0</v>
      </c>
      <c r="C53" s="27">
        <f>Qxg!C53-Qmg!C53</f>
        <v>1.2569553735693961E-2</v>
      </c>
      <c r="D53" s="27">
        <f>Qxg!D53-Qmg!D53</f>
        <v>-2.1862014036409E-2</v>
      </c>
      <c r="E53" s="27">
        <f>Qxg!E53-Qmg!E53</f>
        <v>-1.8815038527770001E-2</v>
      </c>
      <c r="F53" s="27">
        <f>Qxg!F53-Qmg!F53</f>
        <v>9.0640724840589992E-2</v>
      </c>
      <c r="G53" s="27">
        <f>Qxg!G53-Qmg!G53</f>
        <v>3.759765479715016E-3</v>
      </c>
      <c r="H53" s="27">
        <f>Qxg!H53-Qmg!H53</f>
        <v>9.4400838592298003E-2</v>
      </c>
      <c r="I53" s="27">
        <f>Qxg!I53-Qmg!I53</f>
        <v>-3.8302950410498693E-4</v>
      </c>
      <c r="J53" s="27">
        <f>Qxg!J53-Qmg!J53</f>
        <v>-3.1963940267784985E-2</v>
      </c>
      <c r="K53" s="27">
        <f>Qxg!K53-Qmg!K53</f>
        <v>5.4204177481338989E-2</v>
      </c>
      <c r="L53" s="27">
        <f>Qxg!L53-Qmg!L53</f>
        <v>4.8734599773941012E-2</v>
      </c>
      <c r="M53" s="27">
        <f>Qxg!M53-Qmg!M53</f>
        <v>2.8471902144001027E-2</v>
      </c>
      <c r="N53" s="27">
        <f>Qxg!N53-Qmg!N53</f>
        <v>-3.6588317769634005E-2</v>
      </c>
      <c r="O53" s="27">
        <f>Qxg!O53-Qmg!O53</f>
        <v>-1.5208668344841969E-2</v>
      </c>
      <c r="P53" s="27">
        <f>Qxg!P53-Qmg!P53</f>
        <v>-6.704573396845992E-3</v>
      </c>
      <c r="Q53" s="27">
        <f>Qxg!Q53-Qmg!Q53</f>
        <v>8.6980560765333004E-2</v>
      </c>
      <c r="R53" s="27">
        <f>Qxg!R53-Qmg!R53</f>
        <v>6.6259766342139981E-2</v>
      </c>
      <c r="S53" s="27">
        <f>Qxg!S53-Qmg!S53</f>
        <v>7.192993119602975E-3</v>
      </c>
      <c r="T53" s="27">
        <f>Qxg!T53-Qmg!T53</f>
        <v>1.9727875886772994E-2</v>
      </c>
      <c r="U53" s="27">
        <f>Qxg!U53-Qmg!U53</f>
        <v>1.2484705711924005E-2</v>
      </c>
      <c r="V53" s="27">
        <f>Qxg!V53-Qmg!V53</f>
        <v>-2.552739307746299E-2</v>
      </c>
      <c r="W53" s="27">
        <f>Qxg!W53-Qmg!W53</f>
        <v>-2.3999195773653004E-2</v>
      </c>
      <c r="X53" s="27">
        <f>Qxg!X53-Qmg!X53</f>
        <v>3.6086989967301031E-2</v>
      </c>
      <c r="Y53" s="27">
        <f>Qxg!Y53-Qmg!Y53</f>
        <v>-1.6126672115095997E-2</v>
      </c>
      <c r="Z53" s="27">
        <f>Qxg!Z53-Qmg!Z53</f>
        <v>-1.8464992587179985E-2</v>
      </c>
      <c r="AA53" s="27">
        <f>Qxg!AA53-Qmg!AA53</f>
        <v>-2.3666411592350001E-2</v>
      </c>
      <c r="AB53" s="27">
        <f>Qxg!AB53-Qmg!AB53</f>
        <v>-5.3440621606290206E-3</v>
      </c>
      <c r="AC53" s="27">
        <f>Qxg!AC53-Qmg!AC53</f>
        <v>-4.57564472698202E-3</v>
      </c>
      <c r="AD53" s="27">
        <f>Qxg!AD53-Qmg!AD53</f>
        <v>-6.2728971210739004E-2</v>
      </c>
      <c r="AE53" s="27">
        <f>Qxg!AE53-Qmg!AE53</f>
        <v>-2.8099974776574999E-2</v>
      </c>
      <c r="AF53" s="27">
        <f>Qxg!AF53-Qmg!AF53</f>
        <v>-1.3419556644169994E-2</v>
      </c>
      <c r="AG53" s="27">
        <f>Qxg!AG53-Qmg!AG53</f>
        <v>0.58663827694825088</v>
      </c>
      <c r="AH53" s="27">
        <f>Qxg!AH53-Qmg!AH53</f>
        <v>0.14177657671433097</v>
      </c>
      <c r="AI53" s="27">
        <f>Qxg!AI53-Qmg!AI53</f>
        <v>-8.4897960024302999E-2</v>
      </c>
      <c r="AJ53" s="27">
        <f>Qxg!AJ53-Qmg!AJ53</f>
        <v>0.14177657671433097</v>
      </c>
      <c r="AK53" s="27">
        <f>Qxg!AK53-Qmg!AK53</f>
        <v>-6.5832270196189036E-2</v>
      </c>
      <c r="AL53" s="27">
        <f>Qxg!AL53-Qmg!AL53</f>
        <v>-4.3951696705483989E-2</v>
      </c>
      <c r="AM53" s="27">
        <f>Qxg!AM53-Qmg!AM53</f>
        <v>6.2066883129090478E-3</v>
      </c>
      <c r="AN53" s="27">
        <f>Qxg!AN53-Qmg!AN53</f>
        <v>8.5676683086896022E-2</v>
      </c>
      <c r="AO53" s="27">
        <f>Qxg!AO53-Qmg!AO53</f>
        <v>0.12241916805929404</v>
      </c>
      <c r="AP53" s="27">
        <f>Qxg!AP53-Qmg!AP53</f>
        <v>5.2283023082199953E-3</v>
      </c>
      <c r="AQ53" s="27">
        <f>Qxg!AQ53-Qmg!AQ53</f>
        <v>2.3616697435916989E-2</v>
      </c>
      <c r="AR53" s="27">
        <f>Qxg!AR53-Qmg!AR53</f>
        <v>2.3616697435916989E-2</v>
      </c>
      <c r="AS53" s="27">
        <f>Qxg!AS53-Qmg!AS53</f>
        <v>2.3616697435916989E-2</v>
      </c>
      <c r="AT53" s="27">
        <f>Qxg!AT53-Qmg!AT53</f>
        <v>2.3616697435917988E-2</v>
      </c>
      <c r="AU53" s="27">
        <f>Qxg!AU53-Qmg!AU53</f>
        <v>-4.9515562703487975E-2</v>
      </c>
      <c r="AV53" s="27">
        <f>Qxg!AV53-Qmg!AV53</f>
        <v>2.3616697435917988E-2</v>
      </c>
      <c r="AW53" s="27">
        <f>Qxg!AW53-Qmg!AW53</f>
        <v>2.3616697435916989E-2</v>
      </c>
      <c r="AX53" s="27">
        <f>Qxg!AX53-Qmg!AX53</f>
        <v>3.1920590385073999E-2</v>
      </c>
      <c r="AY53" s="27">
        <f>Qxg!AY53-Qmg!AY53</f>
        <v>2.1431091754881004E-2</v>
      </c>
      <c r="AZ53" s="27">
        <f>Qxg!AZ53-Qmg!AZ53</f>
        <v>9.4400838592298003E-2</v>
      </c>
      <c r="BA53" s="27">
        <f>Qxg!BA53-Qmg!BA53</f>
        <v>6.4810734331430975E-2</v>
      </c>
      <c r="BB53" s="27">
        <f>Qxg!BB53-Qmg!BB53</f>
        <v>5.9926453044720218E-3</v>
      </c>
      <c r="BC53" s="27">
        <f>Qxg!BC53-Qmg!BC53</f>
        <v>-2.1286602525992987E-2</v>
      </c>
      <c r="BD53" s="27">
        <f>Qxg!BD53-Qmg!BD53</f>
        <v>-9.2879574889940253E-3</v>
      </c>
      <c r="BE53" s="27">
        <f>Qxg!BE53-Qmg!BE53</f>
        <v>7.5225928659397034E-2</v>
      </c>
      <c r="BF53" s="27">
        <f>Qxg!BF53-Qmg!BF53</f>
        <v>-2.0929536237275004E-2</v>
      </c>
      <c r="BG53" s="27">
        <f>Qxg!BG53-Qmg!BG53</f>
        <v>-7.1196819254846E-2</v>
      </c>
      <c r="BH53" s="27">
        <f>Qxg!BH53-Qmg!BH53</f>
        <v>-4.7351347882792993E-2</v>
      </c>
      <c r="BI53" s="27">
        <f>Qxg!BI53-Qmg!BI53</f>
        <v>-5.5220173806679873E-3</v>
      </c>
      <c r="BJ53" s="27">
        <f>Qxg!BJ53-Qmg!BJ53</f>
        <v>1.303823927169101E-2</v>
      </c>
      <c r="BK53" s="27">
        <f>Qxg!BK53-Qmg!BK53</f>
        <v>-7.7675252407267706E-2</v>
      </c>
      <c r="BL53" s="27">
        <f>Qxg!BL53-Qmg!BL53</f>
        <v>-0.12372351967491402</v>
      </c>
      <c r="BM53" s="27">
        <f>Qxg!BM53-Qmg!BM53</f>
        <v>9.870379885000391E-2</v>
      </c>
      <c r="BN53" s="27">
        <f>Qxg!BN53-Qmg!BN53</f>
        <v>2.1105841552233939E-2</v>
      </c>
      <c r="BO53" s="27">
        <f>Qxg!BO53-Qmg!BO53</f>
        <v>-3.2944469228959883E-3</v>
      </c>
      <c r="BP53" s="42"/>
      <c r="BQ53" s="42"/>
      <c r="BR53" s="42"/>
    </row>
    <row r="54" spans="1:70" x14ac:dyDescent="0.2">
      <c r="A54" s="1">
        <v>2019</v>
      </c>
      <c r="B54" s="27">
        <f>Qxg!B54-Qmg!B54</f>
        <v>0</v>
      </c>
      <c r="C54" s="27">
        <f>Qxg!C54-Qmg!C54</f>
        <v>9.1985393513769886E-3</v>
      </c>
      <c r="D54" s="27">
        <f>Qxg!D54-Qmg!D54</f>
        <v>-2.1380414304759982E-2</v>
      </c>
      <c r="E54" s="27">
        <f>Qxg!E54-Qmg!E54</f>
        <v>-1.8011583873350001E-2</v>
      </c>
      <c r="F54" s="27">
        <f>Qxg!F54-Qmg!F54</f>
        <v>7.0070365944173041E-2</v>
      </c>
      <c r="G54" s="27">
        <f>Qxg!G54-Qmg!G54</f>
        <v>-3.9796850091984026E-2</v>
      </c>
      <c r="H54" s="27">
        <f>Qxg!H54-Qmg!H54</f>
        <v>5.9205845964992981E-2</v>
      </c>
      <c r="I54" s="27">
        <f>Qxg!I54-Qmg!I54</f>
        <v>1.5191708150158995E-2</v>
      </c>
      <c r="J54" s="27">
        <f>Qxg!J54-Qmg!J54</f>
        <v>-2.9918163163300038E-2</v>
      </c>
      <c r="K54" s="27">
        <f>Qxg!K54-Qmg!K54</f>
        <v>4.5670784215491034E-2</v>
      </c>
      <c r="L54" s="27">
        <f>Qxg!L54-Qmg!L54</f>
        <v>5.1321997900129035E-2</v>
      </c>
      <c r="M54" s="27">
        <f>Qxg!M54-Qmg!M54</f>
        <v>2.6698325137578971E-2</v>
      </c>
      <c r="N54" s="27">
        <f>Qxg!N54-Qmg!N54</f>
        <v>-4.0213964735450025E-2</v>
      </c>
      <c r="O54" s="27">
        <f>Qxg!O54-Qmg!O54</f>
        <v>-1.9856737685865988E-2</v>
      </c>
      <c r="P54" s="27">
        <f>Qxg!P54-Qmg!P54</f>
        <v>3.7698275420560146E-3</v>
      </c>
      <c r="Q54" s="27">
        <f>Qxg!Q54-Qmg!Q54</f>
        <v>6.4893308795798021E-2</v>
      </c>
      <c r="R54" s="27">
        <f>Qxg!R54-Qmg!R54</f>
        <v>4.8755939360101974E-2</v>
      </c>
      <c r="S54" s="27">
        <f>Qxg!S54-Qmg!S54</f>
        <v>2.1079396638366055E-2</v>
      </c>
      <c r="T54" s="27">
        <f>Qxg!T54-Qmg!T54</f>
        <v>9.0522375009770006E-3</v>
      </c>
      <c r="U54" s="27">
        <f>Qxg!U54-Qmg!U54</f>
        <v>6.8859266820098242E-4</v>
      </c>
      <c r="V54" s="27">
        <f>Qxg!V54-Qmg!V54</f>
        <v>-2.5597907420750993E-2</v>
      </c>
      <c r="W54" s="27">
        <f>Qxg!W54-Qmg!W54</f>
        <v>-2.0379014546009988E-2</v>
      </c>
      <c r="X54" s="27">
        <f>Qxg!X54-Qmg!X54</f>
        <v>4.9116286578641005E-2</v>
      </c>
      <c r="Y54" s="27">
        <f>Qxg!Y54-Qmg!Y54</f>
        <v>-2.6521561270029026E-2</v>
      </c>
      <c r="Z54" s="27">
        <f>Qxg!Z54-Qmg!Z54</f>
        <v>-1.6261900103383992E-2</v>
      </c>
      <c r="AA54" s="27">
        <f>Qxg!AA54-Qmg!AA54</f>
        <v>3.0351842502600979E-2</v>
      </c>
      <c r="AB54" s="27">
        <f>Qxg!AB54-Qmg!AB54</f>
        <v>-1.8188645487790006E-2</v>
      </c>
      <c r="AC54" s="27">
        <f>Qxg!AC54-Qmg!AC54</f>
        <v>-1.855022146616403E-2</v>
      </c>
      <c r="AD54" s="27">
        <f>Qxg!AD54-Qmg!AD54</f>
        <v>-7.4134638216502013E-2</v>
      </c>
      <c r="AE54" s="27">
        <f>Qxg!AE54-Qmg!AE54</f>
        <v>-1.914610930791899E-2</v>
      </c>
      <c r="AF54" s="27">
        <f>Qxg!AF54-Qmg!AF54</f>
        <v>-1.3653519429347005E-2</v>
      </c>
      <c r="AG54" s="27">
        <f>Qxg!AG54-Qmg!AG54</f>
        <v>0.4789026098518</v>
      </c>
      <c r="AH54" s="27">
        <f>Qxg!AH54-Qmg!AH54</f>
        <v>9.5183672384180018E-2</v>
      </c>
      <c r="AI54" s="27">
        <f>Qxg!AI54-Qmg!AI54</f>
        <v>-7.771687052402601E-2</v>
      </c>
      <c r="AJ54" s="27">
        <f>Qxg!AJ54-Qmg!AJ54</f>
        <v>9.5183672384180018E-2</v>
      </c>
      <c r="AK54" s="27">
        <f>Qxg!AK54-Qmg!AK54</f>
        <v>-5.7783411314496991E-2</v>
      </c>
      <c r="AL54" s="27">
        <f>Qxg!AL54-Qmg!AL54</f>
        <v>-4.5376461953336E-2</v>
      </c>
      <c r="AM54" s="27">
        <f>Qxg!AM54-Qmg!AM54</f>
        <v>3.2921637065934983E-2</v>
      </c>
      <c r="AN54" s="27">
        <f>Qxg!AN54-Qmg!AN54</f>
        <v>5.3609615164687985E-2</v>
      </c>
      <c r="AO54" s="27">
        <f>Qxg!AO54-Qmg!AO54</f>
        <v>0.12176403516690798</v>
      </c>
      <c r="AP54" s="27">
        <f>Qxg!AP54-Qmg!AP54</f>
        <v>2.1438723623708994E-2</v>
      </c>
      <c r="AQ54" s="27">
        <f>Qxg!AQ54-Qmg!AQ54</f>
        <v>1.1666572207021997E-2</v>
      </c>
      <c r="AR54" s="27">
        <f>Qxg!AR54-Qmg!AR54</f>
        <v>1.1666572207020998E-2</v>
      </c>
      <c r="AS54" s="27">
        <f>Qxg!AS54-Qmg!AS54</f>
        <v>1.1666572207020998E-2</v>
      </c>
      <c r="AT54" s="27">
        <f>Qxg!AT54-Qmg!AT54</f>
        <v>1.1666572207020998E-2</v>
      </c>
      <c r="AU54" s="27">
        <f>Qxg!AU54-Qmg!AU54</f>
        <v>-0.14541711071853403</v>
      </c>
      <c r="AV54" s="27">
        <f>Qxg!AV54-Qmg!AV54</f>
        <v>1.1666572207020998E-2</v>
      </c>
      <c r="AW54" s="27">
        <f>Qxg!AW54-Qmg!AW54</f>
        <v>1.1666572207020998E-2</v>
      </c>
      <c r="AX54" s="27">
        <f>Qxg!AX54-Qmg!AX54</f>
        <v>2.6193997315912987E-2</v>
      </c>
      <c r="AY54" s="27">
        <f>Qxg!AY54-Qmg!AY54</f>
        <v>9.2678301117280204E-3</v>
      </c>
      <c r="AZ54" s="27">
        <f>Qxg!AZ54-Qmg!AZ54</f>
        <v>5.9205845964992981E-2</v>
      </c>
      <c r="BA54" s="27">
        <f>Qxg!BA54-Qmg!BA54</f>
        <v>3.9406772447468985E-2</v>
      </c>
      <c r="BB54" s="27">
        <f>Qxg!BB54-Qmg!BB54</f>
        <v>3.5003518603404005E-2</v>
      </c>
      <c r="BC54" s="27">
        <f>Qxg!BC54-Qmg!BC54</f>
        <v>-2.5971629824042997E-2</v>
      </c>
      <c r="BD54" s="27">
        <f>Qxg!BD54-Qmg!BD54</f>
        <v>-3.1801388755560045E-2</v>
      </c>
      <c r="BE54" s="27">
        <f>Qxg!BE54-Qmg!BE54</f>
        <v>6.3216414755859929E-2</v>
      </c>
      <c r="BF54" s="27">
        <f>Qxg!BF54-Qmg!BF54</f>
        <v>-2.4886435203690993E-2</v>
      </c>
      <c r="BG54" s="27">
        <f>Qxg!BG54-Qmg!BG54</f>
        <v>-6.9846974393388994E-2</v>
      </c>
      <c r="BH54" s="27">
        <f>Qxg!BH54-Qmg!BH54</f>
        <v>-4.2826246033409981E-2</v>
      </c>
      <c r="BI54" s="27">
        <f>Qxg!BI54-Qmg!BI54</f>
        <v>-5.1680769593279996E-3</v>
      </c>
      <c r="BJ54" s="27">
        <f>Qxg!BJ54-Qmg!BJ54</f>
        <v>4.7595554230335957E-2</v>
      </c>
      <c r="BK54" s="27">
        <f>Qxg!BK54-Qmg!BK54</f>
        <v>-8.0864559989579698E-2</v>
      </c>
      <c r="BL54" s="27">
        <f>Qxg!BL54-Qmg!BL54</f>
        <v>-0.13813204187253303</v>
      </c>
      <c r="BM54" s="27">
        <f>Qxg!BM54-Qmg!BM54</f>
        <v>9.6685812322362064E-2</v>
      </c>
      <c r="BN54" s="27">
        <f>Qxg!BN54-Qmg!BN54</f>
        <v>2.1775124159104098E-2</v>
      </c>
      <c r="BO54" s="27">
        <f>Qxg!BO54-Qmg!BO54</f>
        <v>-4.7389461213450113E-3</v>
      </c>
      <c r="BP54" s="42"/>
      <c r="BQ54" s="42"/>
      <c r="BR54" s="42"/>
    </row>
    <row r="55" spans="1:70" x14ac:dyDescent="0.2">
      <c r="A55" s="1">
        <v>2020</v>
      </c>
      <c r="B55" s="27">
        <f>Qxg!B55-Qmg!B55</f>
        <v>0</v>
      </c>
      <c r="C55" s="27">
        <f>Qxg!C55-Qmg!C55</f>
        <v>1.7957111743446053E-2</v>
      </c>
      <c r="D55" s="27">
        <f>Qxg!D55-Qmg!D55</f>
        <v>-1.957907522434299E-2</v>
      </c>
      <c r="E55" s="27">
        <f>Qxg!E55-Qmg!E55</f>
        <v>4.09817213133018E-4</v>
      </c>
      <c r="F55" s="27">
        <f>Qxg!F55-Qmg!F55</f>
        <v>-2.7277708367115017E-2</v>
      </c>
      <c r="G55" s="27">
        <f>Qxg!G55-Qmg!G55</f>
        <v>-1.943358036852802E-2</v>
      </c>
      <c r="H55" s="27">
        <f>Qxg!H55-Qmg!H55</f>
        <v>3.6723445749435979E-2</v>
      </c>
      <c r="I55" s="27">
        <f>Qxg!I55-Qmg!I55</f>
        <v>1.0452561561078016E-2</v>
      </c>
      <c r="J55" s="27">
        <f>Qxg!J55-Qmg!J55</f>
        <v>-1.475955673429899E-2</v>
      </c>
      <c r="K55" s="27">
        <f>Qxg!K55-Qmg!K55</f>
        <v>5.2655252495084959E-2</v>
      </c>
      <c r="L55" s="27">
        <f>Qxg!L55-Qmg!L55</f>
        <v>5.9923566066227951E-2</v>
      </c>
      <c r="M55" s="27">
        <f>Qxg!M55-Qmg!M55</f>
        <v>1.1408757854954987E-2</v>
      </c>
      <c r="N55" s="27">
        <f>Qxg!N55-Qmg!N55</f>
        <v>-4.2986027159352957E-2</v>
      </c>
      <c r="O55" s="27">
        <f>Qxg!O55-Qmg!O55</f>
        <v>1.0321113320793995E-2</v>
      </c>
      <c r="P55" s="27">
        <f>Qxg!P55-Qmg!P55</f>
        <v>1.7724701215999006E-2</v>
      </c>
      <c r="Q55" s="27">
        <f>Qxg!Q55-Qmg!Q55</f>
        <v>6.6358755710904105E-2</v>
      </c>
      <c r="R55" s="27">
        <f>Qxg!R55-Qmg!R55</f>
        <v>5.2362811144791965E-2</v>
      </c>
      <c r="S55" s="27">
        <f>Qxg!S55-Qmg!S55</f>
        <v>3.1301910429136992E-2</v>
      </c>
      <c r="T55" s="27">
        <f>Qxg!T55-Qmg!T55</f>
        <v>1.9983392668471045E-2</v>
      </c>
      <c r="U55" s="27">
        <f>Qxg!U55-Qmg!U55</f>
        <v>1.5960069756236983E-2</v>
      </c>
      <c r="V55" s="27">
        <f>Qxg!V55-Qmg!V55</f>
        <v>-2.5051431295281507E-2</v>
      </c>
      <c r="W55" s="27">
        <f>Qxg!W55-Qmg!W55</f>
        <v>-1.5572161798205031E-2</v>
      </c>
      <c r="X55" s="27">
        <f>Qxg!X55-Qmg!X55</f>
        <v>6.687430121785401E-2</v>
      </c>
      <c r="Y55" s="27">
        <f>Qxg!Y55-Qmg!Y55</f>
        <v>-2.7429168504494006E-2</v>
      </c>
      <c r="Z55" s="27">
        <f>Qxg!Z55-Qmg!Z55</f>
        <v>-1.1472576693654007E-2</v>
      </c>
      <c r="AA55" s="27">
        <f>Qxg!AA55-Qmg!AA55</f>
        <v>3.3750317893188997E-2</v>
      </c>
      <c r="AB55" s="27">
        <f>Qxg!AB55-Qmg!AB55</f>
        <v>-9.1158242139499912E-3</v>
      </c>
      <c r="AC55" s="27">
        <f>Qxg!AC55-Qmg!AC55</f>
        <v>5.7080831645002994E-2</v>
      </c>
      <c r="AD55" s="27">
        <f>Qxg!AD55-Qmg!AD55</f>
        <v>-7.6764720287069002E-2</v>
      </c>
      <c r="AE55" s="27">
        <f>Qxg!AE55-Qmg!AE55</f>
        <v>9.9086425869269745E-3</v>
      </c>
      <c r="AF55" s="27">
        <f>Qxg!AF55-Qmg!AF55</f>
        <v>6.6499922111009913E-3</v>
      </c>
      <c r="AG55" s="27">
        <f>Qxg!AG55-Qmg!AG55</f>
        <v>0.18779536669332408</v>
      </c>
      <c r="AH55" s="27">
        <f>Qxg!AH55-Qmg!AH55</f>
        <v>2.1313641204889044E-2</v>
      </c>
      <c r="AI55" s="27">
        <f>Qxg!AI55-Qmg!AI55</f>
        <v>-8.478963923981489E-2</v>
      </c>
      <c r="AJ55" s="27">
        <f>Qxg!AJ55-Qmg!AJ55</f>
        <v>2.1313641204890044E-2</v>
      </c>
      <c r="AK55" s="27">
        <f>Qxg!AK55-Qmg!AK55</f>
        <v>-5.5863921333437982E-2</v>
      </c>
      <c r="AL55" s="27">
        <f>Qxg!AL55-Qmg!AL55</f>
        <v>-0.11546069036735201</v>
      </c>
      <c r="AM55" s="27">
        <f>Qxg!AM55-Qmg!AM55</f>
        <v>-3.6890599409608038E-2</v>
      </c>
      <c r="AN55" s="27">
        <f>Qxg!AN55-Qmg!AN55</f>
        <v>2.0154767681540009E-3</v>
      </c>
      <c r="AO55" s="27">
        <f>Qxg!AO55-Qmg!AO55</f>
        <v>4.9851677950004947E-2</v>
      </c>
      <c r="AP55" s="27">
        <f>Qxg!AP55-Qmg!AP55</f>
        <v>1.5185583560517996E-2</v>
      </c>
      <c r="AQ55" s="27">
        <f>Qxg!AQ55-Qmg!AQ55</f>
        <v>4.9937123809210004E-3</v>
      </c>
      <c r="AR55" s="27">
        <f>Qxg!AR55-Qmg!AR55</f>
        <v>4.9937123809210004E-3</v>
      </c>
      <c r="AS55" s="27">
        <f>Qxg!AS55-Qmg!AS55</f>
        <v>4.9937123809219996E-3</v>
      </c>
      <c r="AT55" s="27">
        <f>Qxg!AT55-Qmg!AT55</f>
        <v>4.9937123809219996E-3</v>
      </c>
      <c r="AU55" s="27">
        <f>Qxg!AU55-Qmg!AU55</f>
        <v>-0.13878523788258501</v>
      </c>
      <c r="AV55" s="27">
        <f>Qxg!AV55-Qmg!AV55</f>
        <v>4.9937123809210004E-3</v>
      </c>
      <c r="AW55" s="27">
        <f>Qxg!AW55-Qmg!AW55</f>
        <v>4.9937123809219996E-3</v>
      </c>
      <c r="AX55" s="27">
        <f>Qxg!AX55-Qmg!AX55</f>
        <v>0.10677350774154604</v>
      </c>
      <c r="AY55" s="27">
        <f>Qxg!AY55-Qmg!AY55</f>
        <v>3.1455599717440108E-3</v>
      </c>
      <c r="AZ55" s="27">
        <f>Qxg!AZ55-Qmg!AZ55</f>
        <v>3.6723445749435979E-2</v>
      </c>
      <c r="BA55" s="27">
        <f>Qxg!BA55-Qmg!BA55</f>
        <v>5.0421059539451002E-2</v>
      </c>
      <c r="BB55" s="27">
        <f>Qxg!BB55-Qmg!BB55</f>
        <v>2.1288689865631982E-2</v>
      </c>
      <c r="BC55" s="27">
        <f>Qxg!BC55-Qmg!BC55</f>
        <v>-1.9451867131493994E-2</v>
      </c>
      <c r="BD55" s="27">
        <f>Qxg!BD55-Qmg!BD55</f>
        <v>-1.6330209294532994E-2</v>
      </c>
      <c r="BE55" s="27">
        <f>Qxg!BE55-Qmg!BE55</f>
        <v>0.10112811795798399</v>
      </c>
      <c r="BF55" s="27">
        <f>Qxg!BF55-Qmg!BF55</f>
        <v>-9.996479618066989E-3</v>
      </c>
      <c r="BG55" s="27">
        <f>Qxg!BG55-Qmg!BG55</f>
        <v>-6.0624238702786007E-2</v>
      </c>
      <c r="BH55" s="27">
        <f>Qxg!BH55-Qmg!BH55</f>
        <v>-1.9707154113311004E-2</v>
      </c>
      <c r="BI55" s="27">
        <f>Qxg!BI55-Qmg!BI55</f>
        <v>1.940764867070402E-2</v>
      </c>
      <c r="BJ55" s="27">
        <f>Qxg!BJ55-Qmg!BJ55</f>
        <v>4.1195762543828979E-2</v>
      </c>
      <c r="BK55" s="27">
        <f>Qxg!BK55-Qmg!BK55</f>
        <v>-7.6820026519502996E-2</v>
      </c>
      <c r="BL55" s="27">
        <f>Qxg!BL55-Qmg!BL55</f>
        <v>-8.8166188921583954E-2</v>
      </c>
      <c r="BM55" s="27">
        <f>Qxg!BM55-Qmg!BM55</f>
        <v>4.2742028607293037E-2</v>
      </c>
      <c r="BN55" s="27">
        <f>Qxg!BN55-Qmg!BN55</f>
        <v>2.6945129998878992E-2</v>
      </c>
      <c r="BO55" s="27">
        <f>Qxg!BO55-Qmg!BO55</f>
        <v>9.0346122024689834E-3</v>
      </c>
      <c r="BP55" s="42"/>
      <c r="BQ55" s="42"/>
      <c r="BR55" s="42"/>
    </row>
    <row r="56" spans="1:70" x14ac:dyDescent="0.2">
      <c r="A56" s="1">
        <v>2021</v>
      </c>
      <c r="B56" s="27">
        <f>Qxg!B56-Qmg!B56</f>
        <v>0</v>
      </c>
      <c r="C56" s="27">
        <f>Qxg!C56-Qmg!C56</f>
        <v>1.503036563163701E-2</v>
      </c>
      <c r="D56" s="27">
        <f>Qxg!D56-Qmg!D56</f>
        <v>-2.5254043378180005E-2</v>
      </c>
      <c r="E56" s="27">
        <f>Qxg!E56-Qmg!E56</f>
        <v>-1.2505715736808032E-2</v>
      </c>
      <c r="F56" s="27">
        <f>Qxg!F56-Qmg!F56</f>
        <v>2.2427340595068013E-2</v>
      </c>
      <c r="G56" s="27">
        <f>Qxg!G56-Qmg!G56</f>
        <v>4.0648222433882997E-2</v>
      </c>
      <c r="H56" s="27">
        <f>Qxg!H56-Qmg!H56</f>
        <v>8.2925271438353015E-2</v>
      </c>
      <c r="I56" s="27">
        <f>Qxg!I56-Qmg!I56</f>
        <v>7.710016469599984E-3</v>
      </c>
      <c r="J56" s="27">
        <f>Qxg!J56-Qmg!J56</f>
        <v>-3.0572486932452014E-2</v>
      </c>
      <c r="K56" s="27">
        <f>Qxg!K56-Qmg!K56</f>
        <v>4.2571346312726022E-2</v>
      </c>
      <c r="L56" s="27">
        <f>Qxg!L56-Qmg!L56</f>
        <v>6.11038493279219E-2</v>
      </c>
      <c r="M56" s="27">
        <f>Qxg!M56-Qmg!M56</f>
        <v>5.3079449679649948E-3</v>
      </c>
      <c r="N56" s="27">
        <f>Qxg!N56-Qmg!N56</f>
        <v>-4.5527204585078029E-2</v>
      </c>
      <c r="O56" s="27">
        <f>Qxg!O56-Qmg!O56</f>
        <v>-1.1770803676680042E-3</v>
      </c>
      <c r="P56" s="27">
        <f>Qxg!P56-Qmg!P56</f>
        <v>-1.5177458770190277E-3</v>
      </c>
      <c r="Q56" s="27">
        <f>Qxg!Q56-Qmg!Q56</f>
        <v>7.5196767195713998E-2</v>
      </c>
      <c r="R56" s="27">
        <f>Qxg!R56-Qmg!R56</f>
        <v>0.21922091572604702</v>
      </c>
      <c r="S56" s="27">
        <f>Qxg!S56-Qmg!S56</f>
        <v>2.7132939865113948E-2</v>
      </c>
      <c r="T56" s="27">
        <f>Qxg!T56-Qmg!T56</f>
        <v>2.0603462867959998E-2</v>
      </c>
      <c r="U56" s="27">
        <f>Qxg!U56-Qmg!U56</f>
        <v>1.7788154478925011E-2</v>
      </c>
      <c r="V56" s="27">
        <f>Qxg!V56-Qmg!V56</f>
        <v>-3.3421383666097884E-2</v>
      </c>
      <c r="W56" s="27">
        <f>Qxg!W56-Qmg!W56</f>
        <v>9.9732020043759584E-3</v>
      </c>
      <c r="X56" s="27">
        <f>Qxg!X56-Qmg!X56</f>
        <v>6.2254218259199023E-2</v>
      </c>
      <c r="Y56" s="27">
        <f>Qxg!Y56-Qmg!Y56</f>
        <v>-5.0174756720494984E-2</v>
      </c>
      <c r="Z56" s="27">
        <f>Qxg!Z56-Qmg!Z56</f>
        <v>-1.4448645251899012E-2</v>
      </c>
      <c r="AA56" s="27">
        <f>Qxg!AA56-Qmg!AA56</f>
        <v>3.1606703806113023E-2</v>
      </c>
      <c r="AB56" s="27">
        <f>Qxg!AB56-Qmg!AB56</f>
        <v>-8.3425603504270196E-3</v>
      </c>
      <c r="AC56" s="27">
        <f>Qxg!AC56-Qmg!AC56</f>
        <v>2.8406320041791E-2</v>
      </c>
      <c r="AD56" s="27">
        <f>Qxg!AD56-Qmg!AD56</f>
        <v>-7.3863319986914006E-2</v>
      </c>
      <c r="AE56" s="27">
        <f>Qxg!AE56-Qmg!AE56</f>
        <v>-2.6589415663842986E-2</v>
      </c>
      <c r="AF56" s="27">
        <f>Qxg!AF56-Qmg!AF56</f>
        <v>-4.4633139535530386E-3</v>
      </c>
      <c r="AG56" s="27">
        <f>Qxg!AG56-Qmg!AG56</f>
        <v>0.29133036191541495</v>
      </c>
      <c r="AH56" s="27">
        <f>Qxg!AH56-Qmg!AH56</f>
        <v>6.5358240533169965E-2</v>
      </c>
      <c r="AI56" s="27">
        <f>Qxg!AI56-Qmg!AI56</f>
        <v>-8.2727818549781007E-2</v>
      </c>
      <c r="AJ56" s="27">
        <f>Qxg!AJ56-Qmg!AJ56</f>
        <v>6.5358240533170964E-2</v>
      </c>
      <c r="AK56" s="27">
        <f>Qxg!AK56-Qmg!AK56</f>
        <v>-6.717227086491101E-2</v>
      </c>
      <c r="AL56" s="27">
        <f>Qxg!AL56-Qmg!AL56</f>
        <v>-4.0164250996025996E-2</v>
      </c>
      <c r="AM56" s="27">
        <f>Qxg!AM56-Qmg!AM56</f>
        <v>1.2706796017620259E-3</v>
      </c>
      <c r="AN56" s="27">
        <f>Qxg!AN56-Qmg!AN56</f>
        <v>4.5574825668480978E-2</v>
      </c>
      <c r="AO56" s="27">
        <f>Qxg!AO56-Qmg!AO56</f>
        <v>0.15489179396507197</v>
      </c>
      <c r="AP56" s="27">
        <f>Qxg!AP56-Qmg!AP56</f>
        <v>7.8165679499449803E-3</v>
      </c>
      <c r="AQ56" s="27">
        <f>Qxg!AQ56-Qmg!AQ56</f>
        <v>5.9703858328296E-2</v>
      </c>
      <c r="AR56" s="27">
        <f>Qxg!AR56-Qmg!AR56</f>
        <v>5.9703858328296999E-2</v>
      </c>
      <c r="AS56" s="27">
        <f>Qxg!AS56-Qmg!AS56</f>
        <v>5.9703858328296E-2</v>
      </c>
      <c r="AT56" s="27">
        <f>Qxg!AT56-Qmg!AT56</f>
        <v>5.9703858328296E-2</v>
      </c>
      <c r="AU56" s="27">
        <f>Qxg!AU56-Qmg!AU56</f>
        <v>-5.1342922263011015E-2</v>
      </c>
      <c r="AV56" s="27">
        <f>Qxg!AV56-Qmg!AV56</f>
        <v>5.9703858328296999E-2</v>
      </c>
      <c r="AW56" s="27">
        <f>Qxg!AW56-Qmg!AW56</f>
        <v>5.9703858328296E-2</v>
      </c>
      <c r="AX56" s="27">
        <f>Qxg!AX56-Qmg!AX56</f>
        <v>0.12462506651224897</v>
      </c>
      <c r="AY56" s="27">
        <f>Qxg!AY56-Qmg!AY56</f>
        <v>5.7602413461846025E-2</v>
      </c>
      <c r="AZ56" s="27">
        <f>Qxg!AZ56-Qmg!AZ56</f>
        <v>8.2925271438353015E-2</v>
      </c>
      <c r="BA56" s="27">
        <f>Qxg!BA56-Qmg!BA56</f>
        <v>9.5841505214062012E-2</v>
      </c>
      <c r="BB56" s="27">
        <f>Qxg!BB56-Qmg!BB56</f>
        <v>1.8358101719477993E-2</v>
      </c>
      <c r="BC56" s="27">
        <f>Qxg!BC56-Qmg!BC56</f>
        <v>-2.2554843099757999E-2</v>
      </c>
      <c r="BD56" s="27">
        <f>Qxg!BD56-Qmg!BD56</f>
        <v>-2.9815417621452012E-2</v>
      </c>
      <c r="BE56" s="27">
        <f>Qxg!BE56-Qmg!BE56</f>
        <v>7.9390688948016042E-2</v>
      </c>
      <c r="BF56" s="27">
        <f>Qxg!BF56-Qmg!BF56</f>
        <v>-1.3045593126291999E-2</v>
      </c>
      <c r="BG56" s="27">
        <f>Qxg!BG56-Qmg!BG56</f>
        <v>-6.6330004820204999E-2</v>
      </c>
      <c r="BH56" s="27">
        <f>Qxg!BH56-Qmg!BH56</f>
        <v>-3.063585489270601E-2</v>
      </c>
      <c r="BI56" s="27">
        <f>Qxg!BI56-Qmg!BI56</f>
        <v>2.7819827724568008E-2</v>
      </c>
      <c r="BJ56" s="27">
        <f>Qxg!BJ56-Qmg!BJ56</f>
        <v>4.3597806974329995E-2</v>
      </c>
      <c r="BK56" s="27">
        <f>Qxg!BK56-Qmg!BK56</f>
        <v>-7.1538518460045095E-2</v>
      </c>
      <c r="BL56" s="27">
        <f>Qxg!BL56-Qmg!BL56</f>
        <v>-0.11351556946845803</v>
      </c>
      <c r="BM56" s="27">
        <f>Qxg!BM56-Qmg!BM56</f>
        <v>-2.2188336822237975E-2</v>
      </c>
      <c r="BN56" s="27">
        <f>Qxg!BN56-Qmg!BN56</f>
        <v>-5.123661134753299E-2</v>
      </c>
      <c r="BO56" s="27">
        <f>Qxg!BO56-Qmg!BO56</f>
        <v>-4.0334407272769601E-3</v>
      </c>
      <c r="BP56" s="42"/>
      <c r="BQ56" s="42"/>
      <c r="BR56" s="42"/>
    </row>
    <row r="57" spans="1:70" x14ac:dyDescent="0.2">
      <c r="A57" s="1">
        <v>2022</v>
      </c>
      <c r="B57" s="27">
        <f>Qxg!B57-Qmg!B57</f>
        <v>0</v>
      </c>
      <c r="C57" s="27">
        <f>Qxg!C57-Qmg!C57</f>
        <v>7.3931001167910071E-3</v>
      </c>
      <c r="D57" s="27">
        <f>Qxg!D57-Qmg!D57</f>
        <v>-2.3975805450210996E-2</v>
      </c>
      <c r="E57" s="27">
        <f>Qxg!E57-Qmg!E57</f>
        <v>-1.5007085455076008E-2</v>
      </c>
      <c r="F57" s="27">
        <f>Qxg!F57-Qmg!F57</f>
        <v>5.674420652962997E-2</v>
      </c>
      <c r="G57" s="27">
        <f>Qxg!G57-Qmg!G57</f>
        <v>-1.3514046027297E-2</v>
      </c>
      <c r="H57" s="27">
        <f>Qxg!H57-Qmg!H57</f>
        <v>0.14099690823616798</v>
      </c>
      <c r="I57" s="27">
        <f>Qxg!I57-Qmg!I57</f>
        <v>5.7082874012030216E-3</v>
      </c>
      <c r="J57" s="27">
        <f>Qxg!J57-Qmg!J57</f>
        <v>-3.1201167150014031E-2</v>
      </c>
      <c r="K57" s="27">
        <f>Qxg!K57-Qmg!K57</f>
        <v>6.5384685659130026E-3</v>
      </c>
      <c r="L57" s="27">
        <f>Qxg!L57-Qmg!L57</f>
        <v>0.14855954924054993</v>
      </c>
      <c r="M57" s="27">
        <f>Qxg!M57-Qmg!M57</f>
        <v>1.7682277242206001E-2</v>
      </c>
      <c r="N57" s="27">
        <f>Qxg!N57-Qmg!N57</f>
        <v>-6.0448358694089044E-2</v>
      </c>
      <c r="O57" s="27">
        <f>Qxg!O57-Qmg!O57</f>
        <v>-2.6223149415432967E-2</v>
      </c>
      <c r="P57" s="27">
        <f>Qxg!P57-Qmg!P57</f>
        <v>-2.7901013673369002E-2</v>
      </c>
      <c r="Q57" s="27">
        <f>Qxg!Q57-Qmg!Q57</f>
        <v>8.7751294218732956E-2</v>
      </c>
      <c r="R57" s="27">
        <f>Qxg!R57-Qmg!R57</f>
        <v>0.43947042679042198</v>
      </c>
      <c r="S57" s="27">
        <f>Qxg!S57-Qmg!S57</f>
        <v>5.242652528670011E-3</v>
      </c>
      <c r="T57" s="27">
        <f>Qxg!T57-Qmg!T57</f>
        <v>1.585884585184999E-2</v>
      </c>
      <c r="U57" s="27">
        <f>Qxg!U57-Qmg!U57</f>
        <v>1.1207654872017025E-2</v>
      </c>
      <c r="V57" s="27">
        <f>Qxg!V57-Qmg!V57</f>
        <v>-3.3323248878817102E-2</v>
      </c>
      <c r="W57" s="27">
        <f>Qxg!W57-Qmg!W57</f>
        <v>2.2878285267669995E-2</v>
      </c>
      <c r="X57" s="27">
        <f>Qxg!X57-Qmg!X57</f>
        <v>7.6525094114182013E-2</v>
      </c>
      <c r="Y57" s="27">
        <f>Qxg!Y57-Qmg!Y57</f>
        <v>-6.3651067535742983E-2</v>
      </c>
      <c r="Z57" s="27">
        <f>Qxg!Z57-Qmg!Z57</f>
        <v>-1.1548409330019022E-2</v>
      </c>
      <c r="AA57" s="27">
        <f>Qxg!AA57-Qmg!AA57</f>
        <v>2.0146389036936996E-2</v>
      </c>
      <c r="AB57" s="27">
        <f>Qxg!AB57-Qmg!AB57</f>
        <v>-1.056443078574501E-2</v>
      </c>
      <c r="AC57" s="27">
        <f>Qxg!AC57-Qmg!AC57</f>
        <v>2.4512861896420213E-3</v>
      </c>
      <c r="AD57" s="27">
        <f>Qxg!AD57-Qmg!AD57</f>
        <v>-6.4310087686592021E-2</v>
      </c>
      <c r="AE57" s="27">
        <f>Qxg!AE57-Qmg!AE57</f>
        <v>-2.6410910822062983E-2</v>
      </c>
      <c r="AF57" s="27">
        <f>Qxg!AF57-Qmg!AF57</f>
        <v>-9.8479326458529859E-3</v>
      </c>
      <c r="AG57" s="27">
        <f>Qxg!AG57-Qmg!AG57</f>
        <v>0.34391737668478095</v>
      </c>
      <c r="AH57" s="27">
        <f>Qxg!AH57-Qmg!AH57</f>
        <v>0.10681324118092395</v>
      </c>
      <c r="AI57" s="27">
        <f>Qxg!AI57-Qmg!AI57</f>
        <v>-6.9472050395730012E-2</v>
      </c>
      <c r="AJ57" s="27">
        <f>Qxg!AJ57-Qmg!AJ57</f>
        <v>0.10681324118092395</v>
      </c>
      <c r="AK57" s="27">
        <f>Qxg!AK57-Qmg!AK57</f>
        <v>-6.2496484865039004E-2</v>
      </c>
      <c r="AL57" s="27">
        <f>Qxg!AL57-Qmg!AL57</f>
        <v>5.2856336164978979E-2</v>
      </c>
      <c r="AM57" s="27">
        <f>Qxg!AM57-Qmg!AM57</f>
        <v>-3.5151280727758027E-2</v>
      </c>
      <c r="AN57" s="27">
        <f>Qxg!AN57-Qmg!AN57</f>
        <v>8.6927138102600998E-2</v>
      </c>
      <c r="AO57" s="27">
        <f>Qxg!AO57-Qmg!AO57</f>
        <v>-1.6108771262967003E-2</v>
      </c>
      <c r="AP57" s="27">
        <f>Qxg!AP57-Qmg!AP57</f>
        <v>1.5061844087319864E-3</v>
      </c>
      <c r="AQ57" s="27">
        <f>Qxg!AQ57-Qmg!AQ57</f>
        <v>3.5622606800207013E-2</v>
      </c>
      <c r="AR57" s="27">
        <f>Qxg!AR57-Qmg!AR57</f>
        <v>3.5622606800207013E-2</v>
      </c>
      <c r="AS57" s="27">
        <f>Qxg!AS57-Qmg!AS57</f>
        <v>3.5622606800207013E-2</v>
      </c>
      <c r="AT57" s="27">
        <f>Qxg!AT57-Qmg!AT57</f>
        <v>3.5622606800208012E-2</v>
      </c>
      <c r="AU57" s="27">
        <f>Qxg!AU57-Qmg!AU57</f>
        <v>-9.8185351034470986E-2</v>
      </c>
      <c r="AV57" s="27">
        <f>Qxg!AV57-Qmg!AV57</f>
        <v>3.5622606800208012E-2</v>
      </c>
      <c r="AW57" s="27">
        <f>Qxg!AW57-Qmg!AW57</f>
        <v>3.5622606800207013E-2</v>
      </c>
      <c r="AX57" s="27">
        <f>Qxg!AX57-Qmg!AX57</f>
        <v>5.1984079248224013E-2</v>
      </c>
      <c r="AY57" s="27">
        <f>Qxg!AY57-Qmg!AY57</f>
        <v>3.3829749051371039E-2</v>
      </c>
      <c r="AZ57" s="27">
        <f>Qxg!AZ57-Qmg!AZ57</f>
        <v>0.14099690823616798</v>
      </c>
      <c r="BA57" s="27">
        <f>Qxg!BA57-Qmg!BA57</f>
        <v>0.12174224068713899</v>
      </c>
      <c r="BB57" s="27">
        <f>Qxg!BB57-Qmg!BB57</f>
        <v>2.4861010632664993E-2</v>
      </c>
      <c r="BC57" s="27">
        <f>Qxg!BC57-Qmg!BC57</f>
        <v>-4.9065735802229005E-2</v>
      </c>
      <c r="BD57" s="27">
        <f>Qxg!BD57-Qmg!BD57</f>
        <v>-6.0525659835518997E-2</v>
      </c>
      <c r="BE57" s="27">
        <f>Qxg!BE57-Qmg!BE57</f>
        <v>6.7162746727290057E-2</v>
      </c>
      <c r="BF57" s="27">
        <f>Qxg!BF57-Qmg!BF57</f>
        <v>-2.0373316470505998E-2</v>
      </c>
      <c r="BG57" s="27">
        <f>Qxg!BG57-Qmg!BG57</f>
        <v>-7.4373355181956993E-2</v>
      </c>
      <c r="BH57" s="27">
        <f>Qxg!BH57-Qmg!BH57</f>
        <v>-3.7113672473642001E-2</v>
      </c>
      <c r="BI57" s="27">
        <f>Qxg!BI57-Qmg!BI57</f>
        <v>3.6618470207464976E-2</v>
      </c>
      <c r="BJ57" s="27">
        <f>Qxg!BJ57-Qmg!BJ57</f>
        <v>3.8733187403483998E-2</v>
      </c>
      <c r="BK57" s="27">
        <f>Qxg!BK57-Qmg!BK57</f>
        <v>-8.1008630706055587E-2</v>
      </c>
      <c r="BL57" s="27">
        <f>Qxg!BL57-Qmg!BL57</f>
        <v>-0.12500323718880102</v>
      </c>
      <c r="BM57" s="27">
        <f>Qxg!BM57-Qmg!BM57</f>
        <v>-1.3831470755214959E-2</v>
      </c>
      <c r="BN57" s="27">
        <f>Qxg!BN57-Qmg!BN57</f>
        <v>-2.5153401363429029E-2</v>
      </c>
      <c r="BO57" s="27">
        <f>Qxg!BO57-Qmg!BO57</f>
        <v>-3.6265710734301182E-4</v>
      </c>
      <c r="BP57" s="42"/>
      <c r="BQ57" s="42"/>
      <c r="BR57" s="42"/>
    </row>
    <row r="58" spans="1:70" x14ac:dyDescent="0.2">
      <c r="A58" s="1">
        <v>2023</v>
      </c>
      <c r="B58" s="27">
        <f>Qxg!B58-Qmg!B58</f>
        <v>0</v>
      </c>
      <c r="C58" s="27">
        <f>Qxg!C58-Qmg!C58</f>
        <v>5.5776838454060229E-3</v>
      </c>
      <c r="D58" s="27">
        <f>Qxg!D58-Qmg!D58</f>
        <v>-2.2999203418565983E-2</v>
      </c>
      <c r="E58" s="27">
        <f>Qxg!E58-Qmg!E58</f>
        <v>-1.2196991066561025E-2</v>
      </c>
      <c r="F58" s="27">
        <f>Qxg!F58-Qmg!F58</f>
        <v>5.4484272887709961E-2</v>
      </c>
      <c r="G58" s="27">
        <f>Qxg!G58-Qmg!G58</f>
        <v>-2.5679354545740107E-3</v>
      </c>
      <c r="H58" s="27">
        <f>Qxg!H58-Qmg!H58</f>
        <v>0.14220164266498098</v>
      </c>
      <c r="I58" s="27">
        <f>Qxg!I58-Qmg!I58</f>
        <v>5.2097439851820082E-3</v>
      </c>
      <c r="J58" s="27">
        <f>Qxg!J58-Qmg!J58</f>
        <v>-2.9039696275268034E-2</v>
      </c>
      <c r="K58" s="27">
        <f>Qxg!K58-Qmg!K58</f>
        <v>7.9126205421009566E-3</v>
      </c>
      <c r="L58" s="27">
        <f>Qxg!L58-Qmg!L58</f>
        <v>0.14904787105235406</v>
      </c>
      <c r="M58" s="27">
        <f>Qxg!M58-Qmg!M58</f>
        <v>1.7681613166657006E-2</v>
      </c>
      <c r="N58" s="27">
        <f>Qxg!N58-Qmg!N58</f>
        <v>-5.8988116903098964E-2</v>
      </c>
      <c r="O58" s="27">
        <f>Qxg!O58-Qmg!O58</f>
        <v>-2.5722838892694999E-2</v>
      </c>
      <c r="P58" s="27">
        <f>Qxg!P58-Qmg!P58</f>
        <v>-2.5746045086067981E-2</v>
      </c>
      <c r="Q58" s="27">
        <f>Qxg!Q58-Qmg!Q58</f>
        <v>9.0312264080266935E-2</v>
      </c>
      <c r="R58" s="27">
        <f>Qxg!R58-Qmg!R58</f>
        <v>0.47027880886511697</v>
      </c>
      <c r="S58" s="27">
        <f>Qxg!S58-Qmg!S58</f>
        <v>6.5210619048119978E-3</v>
      </c>
      <c r="T58" s="27">
        <f>Qxg!T58-Qmg!T58</f>
        <v>1.7592029136158038E-2</v>
      </c>
      <c r="U58" s="27">
        <f>Qxg!U58-Qmg!U58</f>
        <v>1.3763935242444014E-2</v>
      </c>
      <c r="V58" s="27">
        <f>Qxg!V58-Qmg!V58</f>
        <v>-3.2419670714144186E-2</v>
      </c>
      <c r="W58" s="27">
        <f>Qxg!W58-Qmg!W58</f>
        <v>2.8032427522799996E-2</v>
      </c>
      <c r="X58" s="27">
        <f>Qxg!X58-Qmg!X58</f>
        <v>8.2301661934350012E-2</v>
      </c>
      <c r="Y58" s="27">
        <f>Qxg!Y58-Qmg!Y58</f>
        <v>-6.4732219041922973E-2</v>
      </c>
      <c r="Z58" s="27">
        <f>Qxg!Z58-Qmg!Z58</f>
        <v>-8.6639882251429989E-3</v>
      </c>
      <c r="AA58" s="27">
        <f>Qxg!AA58-Qmg!AA58</f>
        <v>2.2006400031745005E-2</v>
      </c>
      <c r="AB58" s="27">
        <f>Qxg!AB58-Qmg!AB58</f>
        <v>-6.4334635134439822E-3</v>
      </c>
      <c r="AC58" s="27">
        <f>Qxg!AC58-Qmg!AC58</f>
        <v>1.2185007823755034E-2</v>
      </c>
      <c r="AD58" s="27">
        <f>Qxg!AD58-Qmg!AD58</f>
        <v>-6.2960658278133991E-2</v>
      </c>
      <c r="AE58" s="27">
        <f>Qxg!AE58-Qmg!AE58</f>
        <v>-2.4141381256394034E-2</v>
      </c>
      <c r="AF58" s="27">
        <f>Qxg!AF58-Qmg!AF58</f>
        <v>-7.9671023236370098E-3</v>
      </c>
      <c r="AG58" s="27">
        <f>Qxg!AG58-Qmg!AG58</f>
        <v>0.33939382220473002</v>
      </c>
      <c r="AH58" s="27">
        <f>Qxg!AH58-Qmg!AH58</f>
        <v>0.10752344743808701</v>
      </c>
      <c r="AI58" s="27">
        <f>Qxg!AI58-Qmg!AI58</f>
        <v>-6.7017793247198004E-2</v>
      </c>
      <c r="AJ58" s="27">
        <f>Qxg!AJ58-Qmg!AJ58</f>
        <v>0.10752344743808701</v>
      </c>
      <c r="AK58" s="27">
        <f>Qxg!AK58-Qmg!AK58</f>
        <v>-6.1335829414627951E-2</v>
      </c>
      <c r="AL58" s="27">
        <f>Qxg!AL58-Qmg!AL58</f>
        <v>5.4412592565960038E-2</v>
      </c>
      <c r="AM58" s="27">
        <f>Qxg!AM58-Qmg!AM58</f>
        <v>-3.6663686793651007E-2</v>
      </c>
      <c r="AN58" s="27">
        <f>Qxg!AN58-Qmg!AN58</f>
        <v>9.3883929697990032E-2</v>
      </c>
      <c r="AO58" s="27">
        <f>Qxg!AO58-Qmg!AO58</f>
        <v>-6.7518363761879807E-3</v>
      </c>
      <c r="AP58" s="27">
        <f>Qxg!AP58-Qmg!AP58</f>
        <v>2.7602408861820138E-3</v>
      </c>
      <c r="AQ58" s="27">
        <f>Qxg!AQ58-Qmg!AQ58</f>
        <v>4.1577641039661994E-2</v>
      </c>
      <c r="AR58" s="27">
        <f>Qxg!AR58-Qmg!AR58</f>
        <v>4.1577641039662994E-2</v>
      </c>
      <c r="AS58" s="27">
        <f>Qxg!AS58-Qmg!AS58</f>
        <v>4.1577641039662994E-2</v>
      </c>
      <c r="AT58" s="27">
        <f>Qxg!AT58-Qmg!AT58</f>
        <v>4.1577641039662994E-2</v>
      </c>
      <c r="AU58" s="27">
        <f>Qxg!AU58-Qmg!AU58</f>
        <v>-9.9645174772249989E-2</v>
      </c>
      <c r="AV58" s="27">
        <f>Qxg!AV58-Qmg!AV58</f>
        <v>4.1577641039662994E-2</v>
      </c>
      <c r="AW58" s="27">
        <f>Qxg!AW58-Qmg!AW58</f>
        <v>4.1577641039662994E-2</v>
      </c>
      <c r="AX58" s="27">
        <f>Qxg!AX58-Qmg!AX58</f>
        <v>5.743181467195102E-2</v>
      </c>
      <c r="AY58" s="27">
        <f>Qxg!AY58-Qmg!AY58</f>
        <v>3.9687743074400983E-2</v>
      </c>
      <c r="AZ58" s="27">
        <f>Qxg!AZ58-Qmg!AZ58</f>
        <v>0.14220164266498098</v>
      </c>
      <c r="BA58" s="27">
        <f>Qxg!BA58-Qmg!BA58</f>
        <v>0.125482020026813</v>
      </c>
      <c r="BB58" s="27">
        <f>Qxg!BB58-Qmg!BB58</f>
        <v>2.2401874037655006E-2</v>
      </c>
      <c r="BC58" s="27">
        <f>Qxg!BC58-Qmg!BC58</f>
        <v>-4.4973584392754035E-2</v>
      </c>
      <c r="BD58" s="27">
        <f>Qxg!BD58-Qmg!BD58</f>
        <v>-5.3421443956706005E-2</v>
      </c>
      <c r="BE58" s="27">
        <f>Qxg!BE58-Qmg!BE58</f>
        <v>6.939111045841706E-2</v>
      </c>
      <c r="BF58" s="27">
        <f>Qxg!BF58-Qmg!BF58</f>
        <v>-1.8863332823307988E-2</v>
      </c>
      <c r="BG58" s="27">
        <f>Qxg!BG58-Qmg!BG58</f>
        <v>-7.3764983289088995E-2</v>
      </c>
      <c r="BH58" s="27">
        <f>Qxg!BH58-Qmg!BH58</f>
        <v>-3.3409801806360995E-2</v>
      </c>
      <c r="BI58" s="27">
        <f>Qxg!BI58-Qmg!BI58</f>
        <v>3.8048713638174997E-2</v>
      </c>
      <c r="BJ58" s="27">
        <f>Qxg!BJ58-Qmg!BJ58</f>
        <v>3.4940203116565011E-2</v>
      </c>
      <c r="BK58" s="27">
        <f>Qxg!BK58-Qmg!BK58</f>
        <v>-8.1197353427320498E-2</v>
      </c>
      <c r="BL58" s="27">
        <f>Qxg!BL58-Qmg!BL58</f>
        <v>-0.12255424408819499</v>
      </c>
      <c r="BM58" s="27">
        <f>Qxg!BM58-Qmg!BM58</f>
        <v>-1.4219449600286982E-2</v>
      </c>
      <c r="BN58" s="27">
        <f>Qxg!BN58-Qmg!BN58</f>
        <v>-2.9011193884217024E-2</v>
      </c>
      <c r="BO58" s="27">
        <f>Qxg!BO58-Qmg!BO58</f>
        <v>1.7053533452040526E-3</v>
      </c>
      <c r="BP58" s="42"/>
      <c r="BQ58" s="42"/>
      <c r="BR58" s="42"/>
    </row>
    <row r="59" spans="1:70" x14ac:dyDescent="0.2">
      <c r="A59" s="1">
        <v>2024</v>
      </c>
      <c r="B59" s="27">
        <f>Qxg!B59-Qmg!B59</f>
        <v>0</v>
      </c>
      <c r="C59" s="27">
        <f>Qxg!C59-Qmg!C59</f>
        <v>5.4541542579920055E-3</v>
      </c>
      <c r="D59" s="27">
        <f>Qxg!D59-Qmg!D59</f>
        <v>-2.2645407897636E-2</v>
      </c>
      <c r="E59" s="27">
        <f>Qxg!E59-Qmg!E59</f>
        <v>-1.134046048204701E-2</v>
      </c>
      <c r="F59" s="27">
        <f>Qxg!F59-Qmg!F59</f>
        <v>4.6784640345103046E-2</v>
      </c>
      <c r="G59" s="27">
        <f>Qxg!G59-Qmg!G59</f>
        <v>1.4380927276471001E-2</v>
      </c>
      <c r="H59" s="27">
        <f>Qxg!H59-Qmg!H59</f>
        <v>0.13926133444260799</v>
      </c>
      <c r="I59" s="27">
        <f>Qxg!I59-Qmg!I59</f>
        <v>4.1749160970150079E-3</v>
      </c>
      <c r="J59" s="27">
        <f>Qxg!J59-Qmg!J59</f>
        <v>-3.0087444973386002E-2</v>
      </c>
      <c r="K59" s="27">
        <f>Qxg!K59-Qmg!K59</f>
        <v>7.9146557649140137E-3</v>
      </c>
      <c r="L59" s="27">
        <f>Qxg!L59-Qmg!L59</f>
        <v>0.14716771658213201</v>
      </c>
      <c r="M59" s="27">
        <f>Qxg!M59-Qmg!M59</f>
        <v>1.6067677871031028E-2</v>
      </c>
      <c r="N59" s="27">
        <f>Qxg!N59-Qmg!N59</f>
        <v>-5.9188528963480036E-2</v>
      </c>
      <c r="O59" s="27">
        <f>Qxg!O59-Qmg!O59</f>
        <v>-2.5983951040318976E-2</v>
      </c>
      <c r="P59" s="27">
        <f>Qxg!P59-Qmg!P59</f>
        <v>-2.5494023164189972E-2</v>
      </c>
      <c r="Q59" s="27">
        <f>Qxg!Q59-Qmg!Q59</f>
        <v>8.8695142784220082E-2</v>
      </c>
      <c r="R59" s="27">
        <f>Qxg!R59-Qmg!R59</f>
        <v>0.48394196105958104</v>
      </c>
      <c r="S59" s="27">
        <f>Qxg!S59-Qmg!S59</f>
        <v>4.6173891958780078E-3</v>
      </c>
      <c r="T59" s="27">
        <f>Qxg!T59-Qmg!T59</f>
        <v>1.7324777314514039E-2</v>
      </c>
      <c r="U59" s="27">
        <f>Qxg!U59-Qmg!U59</f>
        <v>1.3811033785730009E-2</v>
      </c>
      <c r="V59" s="27">
        <f>Qxg!V59-Qmg!V59</f>
        <v>-3.2104520437429812E-2</v>
      </c>
      <c r="W59" s="27">
        <f>Qxg!W59-Qmg!W59</f>
        <v>2.983312921603104E-2</v>
      </c>
      <c r="X59" s="27">
        <f>Qxg!X59-Qmg!X59</f>
        <v>8.224662832675303E-2</v>
      </c>
      <c r="Y59" s="27">
        <f>Qxg!Y59-Qmg!Y59</f>
        <v>-6.5905675012602999E-2</v>
      </c>
      <c r="Z59" s="27">
        <f>Qxg!Z59-Qmg!Z59</f>
        <v>-7.9124267307500162E-3</v>
      </c>
      <c r="AA59" s="27">
        <f>Qxg!AA59-Qmg!AA59</f>
        <v>2.3424256946558003E-2</v>
      </c>
      <c r="AB59" s="27">
        <f>Qxg!AB59-Qmg!AB59</f>
        <v>-3.7360530241550005E-3</v>
      </c>
      <c r="AC59" s="27">
        <f>Qxg!AC59-Qmg!AC59</f>
        <v>1.5774246908141998E-2</v>
      </c>
      <c r="AD59" s="27">
        <f>Qxg!AD59-Qmg!AD59</f>
        <v>-6.3089739506598991E-2</v>
      </c>
      <c r="AE59" s="27">
        <f>Qxg!AE59-Qmg!AE59</f>
        <v>-2.3380645265773992E-2</v>
      </c>
      <c r="AF59" s="27">
        <f>Qxg!AF59-Qmg!AF59</f>
        <v>-7.6378938223759518E-3</v>
      </c>
      <c r="AG59" s="27">
        <f>Qxg!AG59-Qmg!AG59</f>
        <v>0.31759931808059005</v>
      </c>
      <c r="AH59" s="27">
        <f>Qxg!AH59-Qmg!AH59</f>
        <v>0.10049129668512097</v>
      </c>
      <c r="AI59" s="27">
        <f>Qxg!AI59-Qmg!AI59</f>
        <v>-6.5714380284653012E-2</v>
      </c>
      <c r="AJ59" s="27">
        <f>Qxg!AJ59-Qmg!AJ59</f>
        <v>0.10049129668511997</v>
      </c>
      <c r="AK59" s="27">
        <f>Qxg!AK59-Qmg!AK59</f>
        <v>-6.0763987204776992E-2</v>
      </c>
      <c r="AL59" s="27">
        <f>Qxg!AL59-Qmg!AL59</f>
        <v>4.9614232279466985E-2</v>
      </c>
      <c r="AM59" s="27">
        <f>Qxg!AM59-Qmg!AM59</f>
        <v>-4.0177385016877953E-2</v>
      </c>
      <c r="AN59" s="27">
        <f>Qxg!AN59-Qmg!AN59</f>
        <v>9.4209995896448961E-2</v>
      </c>
      <c r="AO59" s="27">
        <f>Qxg!AO59-Qmg!AO59</f>
        <v>-5.9566419537299686E-3</v>
      </c>
      <c r="AP59" s="27">
        <f>Qxg!AP59-Qmg!AP59</f>
        <v>3.8666488761890105E-3</v>
      </c>
      <c r="AQ59" s="27">
        <f>Qxg!AQ59-Qmg!AQ59</f>
        <v>4.1642221456214989E-2</v>
      </c>
      <c r="AR59" s="27">
        <f>Qxg!AR59-Qmg!AR59</f>
        <v>4.1642221456214989E-2</v>
      </c>
      <c r="AS59" s="27">
        <f>Qxg!AS59-Qmg!AS59</f>
        <v>4.1642221456214989E-2</v>
      </c>
      <c r="AT59" s="27">
        <f>Qxg!AT59-Qmg!AT59</f>
        <v>4.1642221456214989E-2</v>
      </c>
      <c r="AU59" s="27">
        <f>Qxg!AU59-Qmg!AU59</f>
        <v>-0.106113573169936</v>
      </c>
      <c r="AV59" s="27">
        <f>Qxg!AV59-Qmg!AV59</f>
        <v>4.164222145621399E-2</v>
      </c>
      <c r="AW59" s="27">
        <f>Qxg!AW59-Qmg!AW59</f>
        <v>4.1642221456214989E-2</v>
      </c>
      <c r="AX59" s="27">
        <f>Qxg!AX59-Qmg!AX59</f>
        <v>5.5269494472691028E-2</v>
      </c>
      <c r="AY59" s="27">
        <f>Qxg!AY59-Qmg!AY59</f>
        <v>3.9765466861743981E-2</v>
      </c>
      <c r="AZ59" s="27">
        <f>Qxg!AZ59-Qmg!AZ59</f>
        <v>0.13926133444260799</v>
      </c>
      <c r="BA59" s="27">
        <f>Qxg!BA59-Qmg!BA59</f>
        <v>0.12432578931018098</v>
      </c>
      <c r="BB59" s="27">
        <f>Qxg!BB59-Qmg!BB59</f>
        <v>1.8807411628753989E-2</v>
      </c>
      <c r="BC59" s="27">
        <f>Qxg!BC59-Qmg!BC59</f>
        <v>-4.300996291963502E-2</v>
      </c>
      <c r="BD59" s="27">
        <f>Qxg!BD59-Qmg!BD59</f>
        <v>-5.214903828015599E-2</v>
      </c>
      <c r="BE59" s="27">
        <f>Qxg!BE59-Qmg!BE59</f>
        <v>6.8100062018044971E-2</v>
      </c>
      <c r="BF59" s="27">
        <f>Qxg!BF59-Qmg!BF59</f>
        <v>-2.0561100739093979E-2</v>
      </c>
      <c r="BG59" s="27">
        <f>Qxg!BG59-Qmg!BG59</f>
        <v>-7.3121497725944007E-2</v>
      </c>
      <c r="BH59" s="27">
        <f>Qxg!BH59-Qmg!BH59</f>
        <v>-3.1725317851609008E-2</v>
      </c>
      <c r="BI59" s="27">
        <f>Qxg!BI59-Qmg!BI59</f>
        <v>3.7281131233557002E-2</v>
      </c>
      <c r="BJ59" s="27">
        <f>Qxg!BJ59-Qmg!BJ59</f>
        <v>3.1363460375050001E-2</v>
      </c>
      <c r="BK59" s="27">
        <f>Qxg!BK59-Qmg!BK59</f>
        <v>-8.1519520953444807E-2</v>
      </c>
      <c r="BL59" s="27">
        <f>Qxg!BL59-Qmg!BL59</f>
        <v>-0.121213959766311</v>
      </c>
      <c r="BM59" s="27">
        <f>Qxg!BM59-Qmg!BM59</f>
        <v>-1.6142312109166057E-2</v>
      </c>
      <c r="BN59" s="27">
        <f>Qxg!BN59-Qmg!BN59</f>
        <v>-3.4257100614400016E-2</v>
      </c>
      <c r="BO59" s="27">
        <f>Qxg!BO59-Qmg!BO59</f>
        <v>1.2083689852520063E-3</v>
      </c>
      <c r="BP59" s="42"/>
      <c r="BQ59" s="42"/>
      <c r="BR59" s="42"/>
    </row>
    <row r="60" spans="1:70" x14ac:dyDescent="0.2">
      <c r="A60" s="1">
        <v>2025</v>
      </c>
      <c r="B60" s="27">
        <f>Qxg!B60-Qmg!B60</f>
        <v>0</v>
      </c>
      <c r="C60" s="27">
        <f>Qxg!C60-Qmg!C60</f>
        <v>6.6380095440859987E-3</v>
      </c>
      <c r="D60" s="27">
        <f>Qxg!D60-Qmg!D60</f>
        <v>-2.1952623247351005E-2</v>
      </c>
      <c r="E60" s="27">
        <f>Qxg!E60-Qmg!E60</f>
        <v>-9.5686763886920212E-3</v>
      </c>
      <c r="F60" s="27">
        <f>Qxg!F60-Qmg!F60</f>
        <v>4.1685995754076999E-2</v>
      </c>
      <c r="G60" s="27">
        <f>Qxg!G60-Qmg!G60</f>
        <v>1.4753732350129001E-2</v>
      </c>
      <c r="H60" s="27">
        <f>Qxg!H60-Qmg!H60</f>
        <v>0.13784848296299398</v>
      </c>
      <c r="I60" s="27">
        <f>Qxg!I60-Qmg!I60</f>
        <v>2.3945813376420044E-3</v>
      </c>
      <c r="J60" s="27">
        <f>Qxg!J60-Qmg!J60</f>
        <v>-2.9526116344295028E-2</v>
      </c>
      <c r="K60" s="27">
        <f>Qxg!K60-Qmg!K60</f>
        <v>8.099900138300975E-3</v>
      </c>
      <c r="L60" s="27">
        <f>Qxg!L60-Qmg!L60</f>
        <v>0.14812600949358401</v>
      </c>
      <c r="M60" s="27">
        <f>Qxg!M60-Qmg!M60</f>
        <v>1.4997195263127983E-2</v>
      </c>
      <c r="N60" s="27">
        <f>Qxg!N60-Qmg!N60</f>
        <v>-5.8837939880184043E-2</v>
      </c>
      <c r="O60" s="27">
        <f>Qxg!O60-Qmg!O60</f>
        <v>-2.5410929552382999E-2</v>
      </c>
      <c r="P60" s="27">
        <f>Qxg!P60-Qmg!P60</f>
        <v>-2.553815813139898E-2</v>
      </c>
      <c r="Q60" s="27">
        <f>Qxg!Q60-Qmg!Q60</f>
        <v>8.9360035765293944E-2</v>
      </c>
      <c r="R60" s="27">
        <f>Qxg!R60-Qmg!R60</f>
        <v>0.50592531361335502</v>
      </c>
      <c r="S60" s="27">
        <f>Qxg!S60-Qmg!S60</f>
        <v>4.3347533489770385E-3</v>
      </c>
      <c r="T60" s="27">
        <f>Qxg!T60-Qmg!T60</f>
        <v>1.8019185827596984E-2</v>
      </c>
      <c r="U60" s="27">
        <f>Qxg!U60-Qmg!U60</f>
        <v>1.437357573678899E-2</v>
      </c>
      <c r="V60" s="27">
        <f>Qxg!V60-Qmg!V60</f>
        <v>-3.1614617947938198E-2</v>
      </c>
      <c r="W60" s="27">
        <f>Qxg!W60-Qmg!W60</f>
        <v>3.3024971916887969E-2</v>
      </c>
      <c r="X60" s="27">
        <f>Qxg!X60-Qmg!X60</f>
        <v>8.442767616670499E-2</v>
      </c>
      <c r="Y60" s="27">
        <f>Qxg!Y60-Qmg!Y60</f>
        <v>-6.6634748675529015E-2</v>
      </c>
      <c r="Z60" s="27">
        <f>Qxg!Z60-Qmg!Z60</f>
        <v>-6.3088644418170248E-3</v>
      </c>
      <c r="AA60" s="27">
        <f>Qxg!AA60-Qmg!AA60</f>
        <v>2.5247198391907005E-2</v>
      </c>
      <c r="AB60" s="27">
        <f>Qxg!AB60-Qmg!AB60</f>
        <v>-2.6362336373400574E-4</v>
      </c>
      <c r="AC60" s="27">
        <f>Qxg!AC60-Qmg!AC60</f>
        <v>2.2010373303799013E-2</v>
      </c>
      <c r="AD60" s="27">
        <f>Qxg!AD60-Qmg!AD60</f>
        <v>-6.2667997612170984E-2</v>
      </c>
      <c r="AE60" s="27">
        <f>Qxg!AE60-Qmg!AE60</f>
        <v>-2.3444915771502983E-2</v>
      </c>
      <c r="AF60" s="27">
        <f>Qxg!AF60-Qmg!AF60</f>
        <v>-6.9422080312149803E-3</v>
      </c>
      <c r="AG60" s="27">
        <f>Qxg!AG60-Qmg!AG60</f>
        <v>0.30442822800272107</v>
      </c>
      <c r="AH60" s="27">
        <f>Qxg!AH60-Qmg!AH60</f>
        <v>9.6653044057624038E-2</v>
      </c>
      <c r="AI60" s="27">
        <f>Qxg!AI60-Qmg!AI60</f>
        <v>-6.3770043396595005E-2</v>
      </c>
      <c r="AJ60" s="27">
        <f>Qxg!AJ60-Qmg!AJ60</f>
        <v>9.6653044057625037E-2</v>
      </c>
      <c r="AK60" s="27">
        <f>Qxg!AK60-Qmg!AK60</f>
        <v>-6.0170636617066009E-2</v>
      </c>
      <c r="AL60" s="27">
        <f>Qxg!AL60-Qmg!AL60</f>
        <v>4.7296149488503025E-2</v>
      </c>
      <c r="AM60" s="27">
        <f>Qxg!AM60-Qmg!AM60</f>
        <v>-4.3919252389154007E-2</v>
      </c>
      <c r="AN60" s="27">
        <f>Qxg!AN60-Qmg!AN60</f>
        <v>9.7840999842235987E-2</v>
      </c>
      <c r="AO60" s="27">
        <f>Qxg!AO60-Qmg!AO60</f>
        <v>-1.8928205788750208E-3</v>
      </c>
      <c r="AP60" s="27">
        <f>Qxg!AP60-Qmg!AP60</f>
        <v>5.4542104484320009E-3</v>
      </c>
      <c r="AQ60" s="27">
        <f>Qxg!AQ60-Qmg!AQ60</f>
        <v>4.3900369363724961E-2</v>
      </c>
      <c r="AR60" s="27">
        <f>Qxg!AR60-Qmg!AR60</f>
        <v>4.3900369363724961E-2</v>
      </c>
      <c r="AS60" s="27">
        <f>Qxg!AS60-Qmg!AS60</f>
        <v>4.3900369363725961E-2</v>
      </c>
      <c r="AT60" s="27">
        <f>Qxg!AT60-Qmg!AT60</f>
        <v>4.3900369363725961E-2</v>
      </c>
      <c r="AU60" s="27">
        <f>Qxg!AU60-Qmg!AU60</f>
        <v>-0.11010151754877698</v>
      </c>
      <c r="AV60" s="27">
        <f>Qxg!AV60-Qmg!AV60</f>
        <v>4.3900369363725961E-2</v>
      </c>
      <c r="AW60" s="27">
        <f>Qxg!AW60-Qmg!AW60</f>
        <v>4.3900369363724961E-2</v>
      </c>
      <c r="AX60" s="27">
        <f>Qxg!AX60-Qmg!AX60</f>
        <v>5.5439599759617986E-2</v>
      </c>
      <c r="AY60" s="27">
        <f>Qxg!AY60-Qmg!AY60</f>
        <v>4.2005483585175973E-2</v>
      </c>
      <c r="AZ60" s="27">
        <f>Qxg!AZ60-Qmg!AZ60</f>
        <v>0.13784848296299398</v>
      </c>
      <c r="BA60" s="27">
        <f>Qxg!BA60-Qmg!BA60</f>
        <v>0.124455113756333</v>
      </c>
      <c r="BB60" s="27">
        <f>Qxg!BB60-Qmg!BB60</f>
        <v>1.5013432331520998E-2</v>
      </c>
      <c r="BC60" s="27">
        <f>Qxg!BC60-Qmg!BC60</f>
        <v>-4.0758221044212034E-2</v>
      </c>
      <c r="BD60" s="27">
        <f>Qxg!BD60-Qmg!BD60</f>
        <v>-4.9540811090663994E-2</v>
      </c>
      <c r="BE60" s="27">
        <f>Qxg!BE60-Qmg!BE60</f>
        <v>6.6835861691633025E-2</v>
      </c>
      <c r="BF60" s="27">
        <f>Qxg!BF60-Qmg!BF60</f>
        <v>-2.1656368106536011E-2</v>
      </c>
      <c r="BG60" s="27">
        <f>Qxg!BG60-Qmg!BG60</f>
        <v>-7.2820771515085994E-2</v>
      </c>
      <c r="BH60" s="27">
        <f>Qxg!BH60-Qmg!BH60</f>
        <v>-2.9246217059435003E-2</v>
      </c>
      <c r="BI60" s="27">
        <f>Qxg!BI60-Qmg!BI60</f>
        <v>3.7166028101949994E-2</v>
      </c>
      <c r="BJ60" s="27">
        <f>Qxg!BJ60-Qmg!BJ60</f>
        <v>2.781935513496997E-2</v>
      </c>
      <c r="BK60" s="27">
        <f>Qxg!BK60-Qmg!BK60</f>
        <v>-8.1855982753406414E-2</v>
      </c>
      <c r="BL60" s="27">
        <f>Qxg!BL60-Qmg!BL60</f>
        <v>-0.11963740684253504</v>
      </c>
      <c r="BM60" s="27">
        <f>Qxg!BM60-Qmg!BM60</f>
        <v>-1.8687368526772996E-2</v>
      </c>
      <c r="BN60" s="27">
        <f>Qxg!BN60-Qmg!BN60</f>
        <v>-4.2034842208130918E-2</v>
      </c>
      <c r="BO60" s="27">
        <f>Qxg!BO60-Qmg!BO60</f>
        <v>1.9939117718570376E-3</v>
      </c>
      <c r="BP60" s="42"/>
      <c r="BQ60" s="42"/>
      <c r="BR60" s="42"/>
    </row>
    <row r="61" spans="1:70" x14ac:dyDescent="0.2">
      <c r="A61" s="1">
        <v>2026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42"/>
      <c r="BQ61" s="42"/>
      <c r="BR61" s="42"/>
    </row>
    <row r="62" spans="1:70" x14ac:dyDescent="0.2">
      <c r="A62" s="1">
        <v>2027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42"/>
      <c r="BQ62" s="42"/>
      <c r="BR62" s="42"/>
    </row>
    <row r="63" spans="1:70" x14ac:dyDescent="0.2">
      <c r="A63" s="1">
        <v>2028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42"/>
      <c r="BQ63" s="42"/>
      <c r="BR63" s="42"/>
    </row>
    <row r="64" spans="1:70" x14ac:dyDescent="0.2">
      <c r="A64" s="1">
        <v>2029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42"/>
      <c r="BQ64" s="42"/>
      <c r="BR64" s="42"/>
    </row>
    <row r="65" spans="1:70" x14ac:dyDescent="0.2">
      <c r="A65" s="1">
        <v>2030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42"/>
      <c r="BQ65" s="42"/>
      <c r="BR65" s="42"/>
    </row>
    <row r="66" spans="1:70" x14ac:dyDescent="0.2">
      <c r="A66" s="1">
        <v>2031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42"/>
      <c r="BQ66" s="42"/>
      <c r="BR66" s="42"/>
    </row>
    <row r="67" spans="1:70" x14ac:dyDescent="0.2">
      <c r="A67" s="1">
        <v>2032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42"/>
      <c r="BQ67" s="42"/>
      <c r="BR67" s="42"/>
    </row>
    <row r="68" spans="1:70" x14ac:dyDescent="0.2">
      <c r="A68" s="1">
        <v>2033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42"/>
      <c r="BQ68" s="42"/>
      <c r="BR68" s="42"/>
    </row>
    <row r="69" spans="1:70" x14ac:dyDescent="0.2">
      <c r="A69" s="1">
        <v>2034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42"/>
      <c r="BQ69" s="42"/>
      <c r="BR69" s="42"/>
    </row>
    <row r="70" spans="1:70" x14ac:dyDescent="0.2">
      <c r="A70" s="1">
        <v>2035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42"/>
      <c r="BQ70" s="42"/>
      <c r="BR70" s="42"/>
    </row>
    <row r="71" spans="1:70" x14ac:dyDescent="0.2">
      <c r="A71" s="1">
        <v>2036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42"/>
      <c r="BQ71" s="42"/>
      <c r="BR71" s="42"/>
    </row>
    <row r="72" spans="1:70" x14ac:dyDescent="0.2">
      <c r="A72" s="1">
        <v>2037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42"/>
      <c r="BQ72" s="42"/>
      <c r="BR72" s="42"/>
    </row>
    <row r="73" spans="1:70" x14ac:dyDescent="0.2">
      <c r="A73" s="1">
        <v>2038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42"/>
      <c r="BQ73" s="42"/>
      <c r="BR73" s="42"/>
    </row>
    <row r="74" spans="1:70" x14ac:dyDescent="0.2">
      <c r="A74" s="1">
        <v>2039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42"/>
      <c r="BQ74" s="42"/>
      <c r="BR74" s="42"/>
    </row>
    <row r="75" spans="1:70" x14ac:dyDescent="0.2">
      <c r="A75" s="1">
        <v>2040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42"/>
      <c r="BQ75" s="42"/>
      <c r="BR75" s="42"/>
    </row>
    <row r="76" spans="1:70" x14ac:dyDescent="0.2">
      <c r="A76" s="1">
        <v>2041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42"/>
      <c r="BQ76" s="42"/>
      <c r="BR76" s="42"/>
    </row>
    <row r="77" spans="1:70" x14ac:dyDescent="0.2">
      <c r="A77" s="1">
        <v>2042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42"/>
      <c r="BQ77" s="42"/>
      <c r="BR77" s="42"/>
    </row>
    <row r="78" spans="1:70" x14ac:dyDescent="0.2">
      <c r="A78" s="1">
        <v>2043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42"/>
      <c r="BQ78" s="42"/>
      <c r="BR78" s="42"/>
    </row>
    <row r="79" spans="1:70" x14ac:dyDescent="0.2">
      <c r="A79" s="1">
        <v>2044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42"/>
      <c r="BQ79" s="42"/>
      <c r="BR79" s="42"/>
    </row>
    <row r="80" spans="1:70" x14ac:dyDescent="0.2">
      <c r="A80" s="1">
        <v>2045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42"/>
      <c r="BQ80" s="42"/>
      <c r="BR80" s="42"/>
    </row>
    <row r="81" spans="1:70" x14ac:dyDescent="0.2">
      <c r="A81" s="1">
        <v>2046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42"/>
      <c r="BQ81" s="42"/>
      <c r="BR81" s="42"/>
    </row>
    <row r="82" spans="1:70" x14ac:dyDescent="0.2">
      <c r="A82" s="1">
        <v>2047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42"/>
      <c r="BQ82" s="42"/>
      <c r="BR82" s="42"/>
    </row>
    <row r="83" spans="1:70" x14ac:dyDescent="0.2">
      <c r="A83" s="1">
        <v>2048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42"/>
      <c r="BQ83" s="42"/>
      <c r="BR83" s="42"/>
    </row>
    <row r="84" spans="1:70" x14ac:dyDescent="0.2">
      <c r="A84" s="1">
        <v>2049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42"/>
      <c r="BQ84" s="42"/>
      <c r="BR84" s="42"/>
    </row>
    <row r="85" spans="1:70" x14ac:dyDescent="0.2">
      <c r="A85" s="1">
        <v>2050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42"/>
      <c r="BQ85" s="42"/>
      <c r="BR85" s="42"/>
    </row>
    <row r="86" spans="1:70" x14ac:dyDescent="0.2">
      <c r="A86" s="1">
        <v>2051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42"/>
      <c r="BQ86" s="42"/>
      <c r="BR86" s="42"/>
    </row>
    <row r="87" spans="1:70" x14ac:dyDescent="0.2">
      <c r="A87" s="1">
        <v>2052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42"/>
      <c r="BQ87" s="42"/>
      <c r="BR87" s="42"/>
    </row>
    <row r="88" spans="1:70" x14ac:dyDescent="0.2">
      <c r="A88" s="1">
        <v>2053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42"/>
      <c r="BQ88" s="42"/>
      <c r="BR88" s="42"/>
    </row>
    <row r="89" spans="1:70" x14ac:dyDescent="0.2">
      <c r="A89" s="1">
        <v>2054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42"/>
      <c r="BQ89" s="42"/>
      <c r="BR89" s="42"/>
    </row>
    <row r="90" spans="1:70" x14ac:dyDescent="0.2">
      <c r="A90" s="1">
        <v>2055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42"/>
      <c r="BQ90" s="42"/>
      <c r="BR90" s="42"/>
    </row>
    <row r="91" spans="1:70" x14ac:dyDescent="0.2">
      <c r="A91" s="1">
        <v>2056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42"/>
      <c r="BQ91" s="42"/>
      <c r="BR91" s="42"/>
    </row>
    <row r="92" spans="1:70" x14ac:dyDescent="0.2">
      <c r="A92" s="1">
        <v>2057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42"/>
      <c r="BQ92" s="42"/>
      <c r="BR92" s="42"/>
    </row>
    <row r="93" spans="1:70" x14ac:dyDescent="0.2">
      <c r="A93" s="1">
        <v>2058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42"/>
      <c r="BQ93" s="42"/>
      <c r="BR93" s="42"/>
    </row>
    <row r="94" spans="1:70" x14ac:dyDescent="0.2">
      <c r="A94" s="1">
        <v>2059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42"/>
      <c r="BQ94" s="42"/>
      <c r="BR94" s="42"/>
    </row>
    <row r="95" spans="1:70" x14ac:dyDescent="0.2">
      <c r="A95" s="1">
        <v>2060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42"/>
      <c r="BQ95" s="42"/>
      <c r="BR95" s="42"/>
    </row>
    <row r="96" spans="1:70" x14ac:dyDescent="0.2">
      <c r="A96" s="1">
        <v>2061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42"/>
      <c r="BQ96" s="42"/>
      <c r="BR96" s="42"/>
    </row>
    <row r="97" spans="1:70" x14ac:dyDescent="0.2">
      <c r="A97" s="1">
        <v>2062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42"/>
      <c r="BQ97" s="42"/>
      <c r="BR97" s="42"/>
    </row>
    <row r="98" spans="1:70" x14ac:dyDescent="0.2">
      <c r="A98" s="1">
        <v>2063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42"/>
      <c r="BQ98" s="42"/>
      <c r="BR98" s="42"/>
    </row>
    <row r="99" spans="1:70" x14ac:dyDescent="0.2">
      <c r="A99" s="1">
        <v>2064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42"/>
      <c r="BQ99" s="42"/>
      <c r="BR99" s="42"/>
    </row>
    <row r="100" spans="1:70" x14ac:dyDescent="0.2">
      <c r="A100" s="1">
        <v>2065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42"/>
      <c r="BQ100" s="42"/>
      <c r="BR100" s="42"/>
    </row>
    <row r="101" spans="1:70" x14ac:dyDescent="0.2">
      <c r="A101" s="1">
        <v>2066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42"/>
      <c r="BQ101" s="42"/>
      <c r="BR101" s="42"/>
    </row>
    <row r="102" spans="1:70" x14ac:dyDescent="0.2">
      <c r="A102" s="1">
        <v>2067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42"/>
      <c r="BQ102" s="42"/>
      <c r="BR102" s="42"/>
    </row>
    <row r="103" spans="1:70" x14ac:dyDescent="0.2">
      <c r="A103" s="1">
        <v>2068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42"/>
      <c r="BQ103" s="42"/>
      <c r="BR103" s="42"/>
    </row>
    <row r="104" spans="1:70" x14ac:dyDescent="0.2">
      <c r="A104" s="1">
        <v>2069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42"/>
      <c r="BQ104" s="42"/>
      <c r="BR104" s="42"/>
    </row>
    <row r="105" spans="1:70" x14ac:dyDescent="0.2">
      <c r="A105" s="1">
        <v>2070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42"/>
      <c r="BQ105" s="42"/>
      <c r="BR105" s="42"/>
    </row>
    <row r="106" spans="1:70" x14ac:dyDescent="0.2">
      <c r="A106" s="1">
        <v>2071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42"/>
      <c r="BQ106" s="42"/>
      <c r="BR106" s="42"/>
    </row>
    <row r="107" spans="1:70" x14ac:dyDescent="0.2">
      <c r="A107" s="1">
        <v>2072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42"/>
      <c r="BQ107" s="42"/>
      <c r="BR107" s="42"/>
    </row>
    <row r="108" spans="1:70" x14ac:dyDescent="0.2">
      <c r="A108" s="1">
        <v>2073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42"/>
      <c r="BQ108" s="42"/>
      <c r="BR108" s="42"/>
    </row>
    <row r="109" spans="1:70" x14ac:dyDescent="0.2">
      <c r="A109" s="1">
        <v>2074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42"/>
      <c r="BQ109" s="42"/>
      <c r="BR109" s="42"/>
    </row>
    <row r="110" spans="1:70" x14ac:dyDescent="0.2">
      <c r="A110" s="1">
        <v>2075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42"/>
      <c r="BQ110" s="42"/>
      <c r="BR110" s="42"/>
    </row>
    <row r="111" spans="1:70" x14ac:dyDescent="0.2">
      <c r="A111" s="1">
        <v>2076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42"/>
      <c r="BQ111" s="42"/>
      <c r="BR111" s="42"/>
    </row>
    <row r="112" spans="1:70" x14ac:dyDescent="0.2">
      <c r="A112" s="1">
        <v>2077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42"/>
      <c r="BQ112" s="42"/>
      <c r="BR112" s="42"/>
    </row>
    <row r="113" spans="1:70" x14ac:dyDescent="0.2">
      <c r="A113" s="1">
        <v>2078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42"/>
      <c r="BQ113" s="42"/>
      <c r="BR113" s="42"/>
    </row>
    <row r="114" spans="1:70" x14ac:dyDescent="0.2">
      <c r="A114" s="1">
        <v>2079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42"/>
      <c r="BQ114" s="42"/>
      <c r="BR114" s="42"/>
    </row>
    <row r="115" spans="1:70" x14ac:dyDescent="0.2">
      <c r="A115" s="1">
        <v>2080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42"/>
      <c r="BQ115" s="42"/>
      <c r="BR115" s="42"/>
    </row>
    <row r="116" spans="1:70" x14ac:dyDescent="0.2">
      <c r="A116" s="1">
        <v>2081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42"/>
      <c r="BQ116" s="42"/>
      <c r="BR116" s="42"/>
    </row>
    <row r="117" spans="1:70" x14ac:dyDescent="0.2">
      <c r="A117" s="1">
        <v>2082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42"/>
      <c r="BQ117" s="42"/>
      <c r="BR117" s="42"/>
    </row>
    <row r="118" spans="1:70" x14ac:dyDescent="0.2">
      <c r="A118" s="1">
        <v>2083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42"/>
      <c r="BQ118" s="42"/>
      <c r="BR118" s="42"/>
    </row>
    <row r="119" spans="1:70" x14ac:dyDescent="0.2">
      <c r="A119" s="1">
        <v>2084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42"/>
      <c r="BQ119" s="42"/>
      <c r="BR119" s="42"/>
    </row>
    <row r="120" spans="1:70" x14ac:dyDescent="0.2">
      <c r="A120" s="1">
        <v>2085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42"/>
      <c r="BQ120" s="42"/>
      <c r="BR120" s="42"/>
    </row>
    <row r="121" spans="1:70" x14ac:dyDescent="0.2">
      <c r="A121" s="1">
        <v>2086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42"/>
      <c r="BQ121" s="42"/>
      <c r="BR121" s="42"/>
    </row>
    <row r="122" spans="1:70" x14ac:dyDescent="0.2">
      <c r="A122" s="1">
        <v>2087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42"/>
      <c r="BQ122" s="42"/>
      <c r="BR122" s="42"/>
    </row>
    <row r="123" spans="1:70" x14ac:dyDescent="0.2">
      <c r="A123" s="1">
        <v>2088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42"/>
      <c r="BQ123" s="42"/>
      <c r="BR123" s="42"/>
    </row>
    <row r="124" spans="1:70" x14ac:dyDescent="0.2">
      <c r="A124" s="1">
        <v>2089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42"/>
      <c r="BQ124" s="42"/>
      <c r="BR124" s="42"/>
    </row>
    <row r="125" spans="1:70" x14ac:dyDescent="0.2">
      <c r="A125" s="1">
        <v>2090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42"/>
      <c r="BQ125" s="42"/>
      <c r="BR125" s="42"/>
    </row>
    <row r="126" spans="1:70" x14ac:dyDescent="0.2">
      <c r="A126" s="1">
        <v>2091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42"/>
      <c r="BQ126" s="42"/>
      <c r="BR126" s="42"/>
    </row>
    <row r="127" spans="1:70" x14ac:dyDescent="0.2">
      <c r="A127" s="1">
        <v>2092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42"/>
      <c r="BQ127" s="42"/>
      <c r="BR127" s="42"/>
    </row>
    <row r="128" spans="1:70" x14ac:dyDescent="0.2">
      <c r="A128" s="1">
        <v>2093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42"/>
      <c r="BQ128" s="42"/>
      <c r="BR128" s="42"/>
    </row>
    <row r="129" spans="1:70" x14ac:dyDescent="0.2">
      <c r="A129" s="1">
        <v>2094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42"/>
      <c r="BQ129" s="42"/>
      <c r="BR129" s="42"/>
    </row>
    <row r="130" spans="1:70" x14ac:dyDescent="0.2">
      <c r="A130" s="1">
        <v>2095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42"/>
      <c r="BQ130" s="42"/>
      <c r="BR130" s="42"/>
    </row>
    <row r="131" spans="1:70" x14ac:dyDescent="0.2">
      <c r="A131" s="1">
        <v>2096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42"/>
      <c r="BQ131" s="42"/>
      <c r="BR131" s="42"/>
    </row>
    <row r="132" spans="1:70" x14ac:dyDescent="0.2">
      <c r="A132" s="1">
        <v>2097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42"/>
      <c r="BQ132" s="42"/>
      <c r="BR132" s="42"/>
    </row>
    <row r="133" spans="1:70" x14ac:dyDescent="0.2">
      <c r="A133" s="1">
        <v>2098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42"/>
      <c r="BQ133" s="42"/>
      <c r="BR133" s="42"/>
    </row>
    <row r="134" spans="1:70" x14ac:dyDescent="0.2">
      <c r="A134" s="1">
        <v>2099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42"/>
      <c r="BQ134" s="42"/>
      <c r="BR134" s="42"/>
    </row>
    <row r="135" spans="1:70" x14ac:dyDescent="0.2">
      <c r="A135" s="1">
        <v>2100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42"/>
      <c r="BQ135" s="42"/>
      <c r="BR135" s="42"/>
    </row>
    <row r="136" spans="1:70" x14ac:dyDescent="0.2">
      <c r="A136" s="1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</row>
    <row r="137" spans="1:70" x14ac:dyDescent="0.2">
      <c r="A137" s="1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  <c r="BO137" s="42"/>
      <c r="BP137" s="42"/>
      <c r="BQ137" s="42"/>
      <c r="BR137" s="42"/>
    </row>
    <row r="138" spans="1:70" x14ac:dyDescent="0.2">
      <c r="A138" s="1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  <c r="BO138" s="42"/>
      <c r="BP138" s="42"/>
      <c r="BQ138" s="42"/>
      <c r="BR138" s="42"/>
    </row>
    <row r="139" spans="1:70" x14ac:dyDescent="0.2">
      <c r="A139" s="1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  <c r="BO139" s="42"/>
      <c r="BP139" s="42"/>
      <c r="BQ139" s="42"/>
      <c r="BR139" s="42"/>
    </row>
    <row r="140" spans="1:70" x14ac:dyDescent="0.2">
      <c r="A140" s="1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  <c r="BO140" s="42"/>
      <c r="BP140" s="42"/>
      <c r="BQ140" s="42"/>
      <c r="BR140" s="42"/>
    </row>
    <row r="141" spans="1:70" x14ac:dyDescent="0.2">
      <c r="A141" s="1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</row>
    <row r="142" spans="1:70" x14ac:dyDescent="0.2">
      <c r="A142" s="1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/>
      <c r="BP142" s="42"/>
      <c r="BQ142" s="42"/>
      <c r="BR142" s="42"/>
    </row>
    <row r="143" spans="1:70" x14ac:dyDescent="0.2">
      <c r="A143" s="1"/>
    </row>
    <row r="144" spans="1:70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Company/>
  <DocSecurity>0</DocSecurity>
  <HeadingPairs>
    <vt:vector size="2" baseType="variant">
      <vt:variant>
        <vt:lpstr>Arbeitsblätter</vt:lpstr>
      </vt:variant>
      <vt:variant>
        <vt:i4>59</vt:i4>
      </vt:variant>
    </vt:vector>
  </HeadingPairs>
  <HyperlinksChanged>false</HyperlinksChanged>
  <LinksUpToDate>false</LinksUpToDate>
  <ScaleCrop>false</ScaleCrop>
  <SharedDoc>false</SharedDoc>
  <TitlesOfParts>
    <vt:vector size="59" baseType="lpstr">
      <vt:lpstr>ReadMe</vt:lpstr>
      <vt:lpstr>O0p</vt:lpstr>
      <vt:lpstr>O0s</vt:lpstr>
      <vt:lpstr>O1s</vt:lpstr>
      <vt:lpstr>O2as</vt:lpstr>
      <vt:lpstr>O2bs</vt:lpstr>
      <vt:lpstr>O3s</vt:lpstr>
      <vt:lpstr>O4s</vt:lpstr>
      <vt:lpstr>O5s</vt:lpstr>
      <vt:lpstr>O6s</vt:lpstr>
      <vt:lpstr>O7s</vt:lpstr>
      <vt:lpstr>O8s</vt:lpstr>
      <vt:lpstr>O0</vt:lpstr>
      <vt:lpstr>O1</vt:lpstr>
      <vt:lpstr>O2a</vt:lpstr>
      <vt:lpstr>O2b</vt:lpstr>
      <vt:lpstr>O3</vt:lpstr>
      <vt:lpstr>O4</vt:lpstr>
      <vt:lpstr>O5</vt:lpstr>
      <vt:lpstr>O6</vt:lpstr>
      <vt:lpstr>O7</vt:lpstr>
      <vt:lpstr>O8</vt:lpstr>
      <vt:lpstr>P0</vt:lpstr>
      <vt:lpstr>P1</vt:lpstr>
      <vt:lpstr>P2a</vt:lpstr>
      <vt:lpstr>P2b</vt:lpstr>
      <vt:lpstr>P3</vt:lpstr>
      <vt:lpstr>P4</vt:lpstr>
      <vt:lpstr>P5</vt:lpstr>
      <vt:lpstr>P6</vt:lpstr>
      <vt:lpstr>P7</vt:lpstr>
      <vt:lpstr>P8</vt:lpstr>
      <vt:lpstr>Qm</vt:lpstr>
      <vt:lpstr>Qmi</vt:lpstr>
      <vt:lpstr>Qmf</vt:lpstr>
      <vt:lpstr>Qx</vt:lpstr>
      <vt:lpstr>Qxi</vt:lpstr>
      <vt:lpstr>Qxf</vt:lpstr>
      <vt:lpstr>Qntb</vt:lpstr>
      <vt:lpstr>Qf</vt:lpstr>
      <vt:lpstr>Qe</vt:lpstr>
      <vt:lpstr>Qi</vt:lpstr>
      <vt:lpstr>Qmo</vt:lpstr>
      <vt:lpstr>Qmio</vt:lpstr>
      <vt:lpstr>Qmfo</vt:lpstr>
      <vt:lpstr>Qxo</vt:lpstr>
      <vt:lpstr>Qxio</vt:lpstr>
      <vt:lpstr>Qxfo</vt:lpstr>
      <vt:lpstr>Qntbo</vt:lpstr>
      <vt:lpstr>Qfo</vt:lpstr>
      <vt:lpstr>Qeo</vt:lpstr>
      <vt:lpstr>Qio</vt:lpstr>
      <vt:lpstr>Qmg</vt:lpstr>
      <vt:lpstr>Qxg</vt:lpstr>
      <vt:lpstr>Qmfg</vt:lpstr>
      <vt:lpstr>Qmig</vt:lpstr>
      <vt:lpstr>Qxfg</vt:lpstr>
      <vt:lpstr>Qxig</vt:lpstr>
      <vt:lpstr>Qntbg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Odersky, Moritz (Alumni UCM)</dc:creator>
  <cp:lastModifiedBy>Odersky, Moritz (Alumni UCM)</cp:lastModifiedBy>
  <dcterms:created xsi:type="dcterms:W3CDTF">2025-11-24T13:47:31Z</dcterms:created>
  <dcterms:modified xsi:type="dcterms:W3CDTF">2026-02-12T09:52:55Z</dcterms:modified>
</cp:coreProperties>
</file>